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1 ATENCIÓN AL CIUDADANO 2018\INFORME PQRS 2018\INFORME PQRS IV Trimestre 2018\CONSOLIDADO 4 TRIMESTRE\"/>
    </mc:Choice>
  </mc:AlternateContent>
  <bookViews>
    <workbookView xWindow="0" yWindow="0" windowWidth="24000" windowHeight="9735"/>
  </bookViews>
  <sheets>
    <sheet name="Hoja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Hoja1!$A$11:$AD$7084</definedName>
    <definedName name="_xlnm.Print_Area" localSheetId="0">Hoja1!$A$1:$M$50</definedName>
    <definedName name="CANAL">[1]DATOS1!#REF!</definedName>
    <definedName name="CanalResuelto">Hoja1!$X$113:$X$115</definedName>
    <definedName name="Dependencia">Hoja1!$X$17:$X$47</definedName>
    <definedName name="DiasNOLaborables">Hoja1!$AC$3:$AC$130</definedName>
    <definedName name="Entidad">Hoja1!$X$3:$X$9</definedName>
    <definedName name="Escalado">Hoja1!$X$109:$X$110</definedName>
    <definedName name="Genero">Hoja1!$X$12:$X$14</definedName>
    <definedName name="GÉNERO">[1]DATOS1!#REF!</definedName>
    <definedName name="MEDIORECEPCION">Hoja1!$X$97:$X$106</definedName>
    <definedName name="Nombre_de_entidad">[2]Parametros!$A$2:$A$4</definedName>
    <definedName name="Producto">Hoja1!$X$66:$X$94</definedName>
    <definedName name="Requerimiento">Hoja1!$X$50:$X$63</definedName>
    <definedName name="RESPUESTA">[1]DATOS1!#REF!</definedName>
    <definedName name="RESUELTO">[1]DATOS1!#REF!</definedName>
    <definedName name="Termino">Hoja1!$Y$51:$Y$65</definedName>
  </definedNames>
  <calcPr calcId="152511"/>
</workbook>
</file>

<file path=xl/calcChain.xml><?xml version="1.0" encoding="utf-8"?>
<calcChain xmlns="http://schemas.openxmlformats.org/spreadsheetml/2006/main">
  <c r="L7081" i="1" l="1"/>
  <c r="P7081" i="1"/>
  <c r="J7081" i="1" s="1"/>
  <c r="K7081" i="1" s="1"/>
  <c r="L7082" i="1"/>
  <c r="P7082" i="1"/>
  <c r="J7082" i="1" s="1"/>
  <c r="L7083" i="1"/>
  <c r="P7083" i="1"/>
  <c r="J7083" i="1" s="1"/>
  <c r="M7083" i="1" s="1"/>
  <c r="L7084" i="1"/>
  <c r="P7084" i="1"/>
  <c r="J7084" i="1" s="1"/>
  <c r="L6420" i="1"/>
  <c r="P6420" i="1"/>
  <c r="J6420" i="1" s="1"/>
  <c r="K6420" i="1" s="1"/>
  <c r="L6421" i="1"/>
  <c r="P6421" i="1"/>
  <c r="J6421" i="1" s="1"/>
  <c r="L6422" i="1"/>
  <c r="P6422" i="1"/>
  <c r="J6422" i="1" s="1"/>
  <c r="L6423" i="1"/>
  <c r="P6423" i="1"/>
  <c r="J6423" i="1" s="1"/>
  <c r="L6424" i="1"/>
  <c r="P6424" i="1"/>
  <c r="J6424" i="1" s="1"/>
  <c r="K6424" i="1" s="1"/>
  <c r="L6425" i="1"/>
  <c r="P6425" i="1"/>
  <c r="J6425" i="1" s="1"/>
  <c r="L6426" i="1"/>
  <c r="P6426" i="1"/>
  <c r="J6426" i="1" s="1"/>
  <c r="M6426" i="1" s="1"/>
  <c r="L6427" i="1"/>
  <c r="P6427" i="1"/>
  <c r="J6427" i="1" s="1"/>
  <c r="L6428" i="1"/>
  <c r="P6428" i="1"/>
  <c r="J6428" i="1" s="1"/>
  <c r="K6428" i="1" s="1"/>
  <c r="L6429" i="1"/>
  <c r="P6429" i="1"/>
  <c r="J6429" i="1" s="1"/>
  <c r="L6430" i="1"/>
  <c r="P6430" i="1"/>
  <c r="J6430" i="1" s="1"/>
  <c r="L6431" i="1"/>
  <c r="P6431" i="1"/>
  <c r="J6431" i="1" s="1"/>
  <c r="L6432" i="1"/>
  <c r="P6432" i="1"/>
  <c r="J6432" i="1" s="1"/>
  <c r="K6432" i="1" s="1"/>
  <c r="L6433" i="1"/>
  <c r="P6433" i="1"/>
  <c r="J6433" i="1" s="1"/>
  <c r="M6433" i="1" s="1"/>
  <c r="L6434" i="1"/>
  <c r="P6434" i="1"/>
  <c r="J6434" i="1" s="1"/>
  <c r="M6434" i="1" s="1"/>
  <c r="L6435" i="1"/>
  <c r="P6435" i="1"/>
  <c r="J6435" i="1" s="1"/>
  <c r="K6435" i="1" s="1"/>
  <c r="L6436" i="1"/>
  <c r="P6436" i="1"/>
  <c r="J6436" i="1" s="1"/>
  <c r="K6436" i="1" s="1"/>
  <c r="L6437" i="1"/>
  <c r="P6437" i="1"/>
  <c r="J6437" i="1" s="1"/>
  <c r="L6438" i="1"/>
  <c r="P6438" i="1"/>
  <c r="J6438" i="1" s="1"/>
  <c r="L6439" i="1"/>
  <c r="P6439" i="1"/>
  <c r="J6439" i="1" s="1"/>
  <c r="L6440" i="1"/>
  <c r="P6440" i="1"/>
  <c r="J6440" i="1" s="1"/>
  <c r="K6440" i="1" s="1"/>
  <c r="L6441" i="1"/>
  <c r="P6441" i="1"/>
  <c r="J6441" i="1" s="1"/>
  <c r="M6441" i="1" s="1"/>
  <c r="L6442" i="1"/>
  <c r="P6442" i="1"/>
  <c r="J6442" i="1" s="1"/>
  <c r="M6442" i="1" s="1"/>
  <c r="L6443" i="1"/>
  <c r="P6443" i="1"/>
  <c r="J6443" i="1" s="1"/>
  <c r="K6443" i="1" s="1"/>
  <c r="L6444" i="1"/>
  <c r="P6444" i="1"/>
  <c r="J6444" i="1" s="1"/>
  <c r="K6444" i="1" s="1"/>
  <c r="L6445" i="1"/>
  <c r="P6445" i="1"/>
  <c r="J6445" i="1" s="1"/>
  <c r="L6446" i="1"/>
  <c r="P6446" i="1"/>
  <c r="J6446" i="1" s="1"/>
  <c r="L6447" i="1"/>
  <c r="P6447" i="1"/>
  <c r="J6447" i="1" s="1"/>
  <c r="K6447" i="1" s="1"/>
  <c r="L6448" i="1"/>
  <c r="P6448" i="1"/>
  <c r="J6448" i="1" s="1"/>
  <c r="L6449" i="1"/>
  <c r="P6449" i="1"/>
  <c r="J6449" i="1" s="1"/>
  <c r="M6449" i="1" s="1"/>
  <c r="L6450" i="1"/>
  <c r="P6450" i="1"/>
  <c r="J6450" i="1" s="1"/>
  <c r="L6451" i="1"/>
  <c r="P6451" i="1"/>
  <c r="J6451" i="1" s="1"/>
  <c r="L6452" i="1"/>
  <c r="P6452" i="1"/>
  <c r="J6452" i="1" s="1"/>
  <c r="K6452" i="1" s="1"/>
  <c r="L6453" i="1"/>
  <c r="P6453" i="1"/>
  <c r="J6453" i="1" s="1"/>
  <c r="L6454" i="1"/>
  <c r="P6454" i="1"/>
  <c r="J6454" i="1" s="1"/>
  <c r="L6455" i="1"/>
  <c r="P6455" i="1"/>
  <c r="J6455" i="1" s="1"/>
  <c r="L6456" i="1"/>
  <c r="P6456" i="1"/>
  <c r="J6456" i="1" s="1"/>
  <c r="L6457" i="1"/>
  <c r="P6457" i="1"/>
  <c r="J6457" i="1" s="1"/>
  <c r="M6457" i="1" s="1"/>
  <c r="L6458" i="1"/>
  <c r="P6458" i="1"/>
  <c r="J6458" i="1" s="1"/>
  <c r="M6458" i="1" s="1"/>
  <c r="L6459" i="1"/>
  <c r="P6459" i="1"/>
  <c r="J6459" i="1" s="1"/>
  <c r="L6460" i="1"/>
  <c r="P6460" i="1"/>
  <c r="J6460" i="1" s="1"/>
  <c r="K6460" i="1" s="1"/>
  <c r="L6461" i="1"/>
  <c r="P6461" i="1"/>
  <c r="J6461" i="1" s="1"/>
  <c r="L6462" i="1"/>
  <c r="P6462" i="1"/>
  <c r="J6462" i="1" s="1"/>
  <c r="L6463" i="1"/>
  <c r="P6463" i="1"/>
  <c r="J6463" i="1" s="1"/>
  <c r="K6463" i="1" s="1"/>
  <c r="L6464" i="1"/>
  <c r="P6464" i="1"/>
  <c r="J6464" i="1" s="1"/>
  <c r="L6465" i="1"/>
  <c r="P6465" i="1"/>
  <c r="J6465" i="1" s="1"/>
  <c r="M6465" i="1" s="1"/>
  <c r="L6466" i="1"/>
  <c r="P6466" i="1"/>
  <c r="J6466" i="1" s="1"/>
  <c r="L6467" i="1"/>
  <c r="P6467" i="1"/>
  <c r="J6467" i="1" s="1"/>
  <c r="L6468" i="1"/>
  <c r="P6468" i="1"/>
  <c r="J6468" i="1" s="1"/>
  <c r="K6468" i="1" s="1"/>
  <c r="L6469" i="1"/>
  <c r="P6469" i="1"/>
  <c r="J6469" i="1" s="1"/>
  <c r="L6470" i="1"/>
  <c r="P6470" i="1"/>
  <c r="J6470" i="1" s="1"/>
  <c r="L6471" i="1"/>
  <c r="P6471" i="1"/>
  <c r="J6471" i="1" s="1"/>
  <c r="L6472" i="1"/>
  <c r="P6472" i="1"/>
  <c r="J6472" i="1" s="1"/>
  <c r="L6473" i="1"/>
  <c r="P6473" i="1"/>
  <c r="J6473" i="1" s="1"/>
  <c r="M6473" i="1" s="1"/>
  <c r="L6474" i="1"/>
  <c r="P6474" i="1"/>
  <c r="J6474" i="1" s="1"/>
  <c r="M6474" i="1" s="1"/>
  <c r="L6475" i="1"/>
  <c r="P6475" i="1"/>
  <c r="J6475" i="1" s="1"/>
  <c r="L6476" i="1"/>
  <c r="P6476" i="1"/>
  <c r="J6476" i="1" s="1"/>
  <c r="K6476" i="1" s="1"/>
  <c r="L6477" i="1"/>
  <c r="P6477" i="1"/>
  <c r="J6477" i="1" s="1"/>
  <c r="L6478" i="1"/>
  <c r="P6478" i="1"/>
  <c r="J6478" i="1" s="1"/>
  <c r="L6479" i="1"/>
  <c r="P6479" i="1"/>
  <c r="J6479" i="1" s="1"/>
  <c r="K6479" i="1" s="1"/>
  <c r="L6480" i="1"/>
  <c r="P6480" i="1"/>
  <c r="J6480" i="1" s="1"/>
  <c r="L6481" i="1"/>
  <c r="P6481" i="1"/>
  <c r="J6481" i="1" s="1"/>
  <c r="M6481" i="1" s="1"/>
  <c r="L6482" i="1"/>
  <c r="P6482" i="1"/>
  <c r="J6482" i="1" s="1"/>
  <c r="L6483" i="1"/>
  <c r="P6483" i="1"/>
  <c r="J6483" i="1" s="1"/>
  <c r="L6484" i="1"/>
  <c r="P6484" i="1"/>
  <c r="J6484" i="1" s="1"/>
  <c r="K6484" i="1" s="1"/>
  <c r="L6485" i="1"/>
  <c r="P6485" i="1"/>
  <c r="J6485" i="1" s="1"/>
  <c r="L6486" i="1"/>
  <c r="P6486" i="1"/>
  <c r="J6486" i="1" s="1"/>
  <c r="L6487" i="1"/>
  <c r="P6487" i="1"/>
  <c r="J6487" i="1" s="1"/>
  <c r="L6488" i="1"/>
  <c r="P6488" i="1"/>
  <c r="J6488" i="1" s="1"/>
  <c r="L6489" i="1"/>
  <c r="P6489" i="1"/>
  <c r="J6489" i="1" s="1"/>
  <c r="M6489" i="1" s="1"/>
  <c r="L6490" i="1"/>
  <c r="P6490" i="1"/>
  <c r="J6490" i="1" s="1"/>
  <c r="M6490" i="1" s="1"/>
  <c r="L6491" i="1"/>
  <c r="P6491" i="1"/>
  <c r="J6491" i="1" s="1"/>
  <c r="L6492" i="1"/>
  <c r="P6492" i="1"/>
  <c r="J6492" i="1" s="1"/>
  <c r="K6492" i="1" s="1"/>
  <c r="L6493" i="1"/>
  <c r="P6493" i="1"/>
  <c r="J6493" i="1" s="1"/>
  <c r="L6494" i="1"/>
  <c r="P6494" i="1"/>
  <c r="J6494" i="1" s="1"/>
  <c r="L6495" i="1"/>
  <c r="P6495" i="1"/>
  <c r="J6495" i="1" s="1"/>
  <c r="K6495" i="1" s="1"/>
  <c r="L6496" i="1"/>
  <c r="P6496" i="1"/>
  <c r="J6496" i="1" s="1"/>
  <c r="L6497" i="1"/>
  <c r="P6497" i="1"/>
  <c r="J6497" i="1" s="1"/>
  <c r="M6497" i="1" s="1"/>
  <c r="L6498" i="1"/>
  <c r="P6498" i="1"/>
  <c r="J6498" i="1" s="1"/>
  <c r="L6499" i="1"/>
  <c r="P6499" i="1"/>
  <c r="J6499" i="1" s="1"/>
  <c r="L6500" i="1"/>
  <c r="P6500" i="1"/>
  <c r="J6500" i="1" s="1"/>
  <c r="K6500" i="1" s="1"/>
  <c r="L6501" i="1"/>
  <c r="P6501" i="1"/>
  <c r="J6501" i="1" s="1"/>
  <c r="L6502" i="1"/>
  <c r="P6502" i="1"/>
  <c r="J6502" i="1" s="1"/>
  <c r="L6503" i="1"/>
  <c r="P6503" i="1"/>
  <c r="J6503" i="1" s="1"/>
  <c r="L6504" i="1"/>
  <c r="P6504" i="1"/>
  <c r="J6504" i="1" s="1"/>
  <c r="L6505" i="1"/>
  <c r="P6505" i="1"/>
  <c r="J6505" i="1" s="1"/>
  <c r="M6505" i="1" s="1"/>
  <c r="L6506" i="1"/>
  <c r="P6506" i="1"/>
  <c r="J6506" i="1" s="1"/>
  <c r="M6506" i="1" s="1"/>
  <c r="L6507" i="1"/>
  <c r="P6507" i="1"/>
  <c r="J6507" i="1" s="1"/>
  <c r="L6508" i="1"/>
  <c r="P6508" i="1"/>
  <c r="J6508" i="1" s="1"/>
  <c r="K6508" i="1" s="1"/>
  <c r="L6509" i="1"/>
  <c r="P6509" i="1"/>
  <c r="J6509" i="1" s="1"/>
  <c r="L6510" i="1"/>
  <c r="P6510" i="1"/>
  <c r="J6510" i="1" s="1"/>
  <c r="L6511" i="1"/>
  <c r="P6511" i="1"/>
  <c r="J6511" i="1" s="1"/>
  <c r="K6511" i="1" s="1"/>
  <c r="L6512" i="1"/>
  <c r="P6512" i="1"/>
  <c r="J6512" i="1" s="1"/>
  <c r="L6513" i="1"/>
  <c r="P6513" i="1"/>
  <c r="J6513" i="1" s="1"/>
  <c r="M6513" i="1" s="1"/>
  <c r="L6514" i="1"/>
  <c r="P6514" i="1"/>
  <c r="J6514" i="1" s="1"/>
  <c r="L6515" i="1"/>
  <c r="P6515" i="1"/>
  <c r="J6515" i="1" s="1"/>
  <c r="L6516" i="1"/>
  <c r="P6516" i="1"/>
  <c r="J6516" i="1" s="1"/>
  <c r="K6516" i="1" s="1"/>
  <c r="L6517" i="1"/>
  <c r="P6517" i="1"/>
  <c r="J6517" i="1" s="1"/>
  <c r="L6518" i="1"/>
  <c r="P6518" i="1"/>
  <c r="J6518" i="1" s="1"/>
  <c r="L6519" i="1"/>
  <c r="P6519" i="1"/>
  <c r="J6519" i="1" s="1"/>
  <c r="L6520" i="1"/>
  <c r="P6520" i="1"/>
  <c r="J6520" i="1" s="1"/>
  <c r="L6521" i="1"/>
  <c r="P6521" i="1"/>
  <c r="J6521" i="1" s="1"/>
  <c r="M6521" i="1" s="1"/>
  <c r="L6522" i="1"/>
  <c r="P6522" i="1"/>
  <c r="J6522" i="1" s="1"/>
  <c r="M6522" i="1" s="1"/>
  <c r="L6523" i="1"/>
  <c r="P6523" i="1"/>
  <c r="J6523" i="1" s="1"/>
  <c r="L6524" i="1"/>
  <c r="P6524" i="1"/>
  <c r="J6524" i="1" s="1"/>
  <c r="K6524" i="1" s="1"/>
  <c r="L6525" i="1"/>
  <c r="P6525" i="1"/>
  <c r="J6525" i="1" s="1"/>
  <c r="L6526" i="1"/>
  <c r="P6526" i="1"/>
  <c r="J6526" i="1" s="1"/>
  <c r="L6527" i="1"/>
  <c r="P6527" i="1"/>
  <c r="J6527" i="1" s="1"/>
  <c r="K6527" i="1" s="1"/>
  <c r="L6528" i="1"/>
  <c r="P6528" i="1"/>
  <c r="J6528" i="1" s="1"/>
  <c r="L6529" i="1"/>
  <c r="P6529" i="1"/>
  <c r="J6529" i="1" s="1"/>
  <c r="M6529" i="1" s="1"/>
  <c r="L6530" i="1"/>
  <c r="P6530" i="1"/>
  <c r="J6530" i="1" s="1"/>
  <c r="L6531" i="1"/>
  <c r="P6531" i="1"/>
  <c r="J6531" i="1" s="1"/>
  <c r="L6532" i="1"/>
  <c r="P6532" i="1"/>
  <c r="J6532" i="1" s="1"/>
  <c r="K6532" i="1" s="1"/>
  <c r="L6533" i="1"/>
  <c r="P6533" i="1"/>
  <c r="J6533" i="1" s="1"/>
  <c r="M6533" i="1" s="1"/>
  <c r="L6534" i="1"/>
  <c r="P6534" i="1"/>
  <c r="J6534" i="1" s="1"/>
  <c r="L6535" i="1"/>
  <c r="P6535" i="1"/>
  <c r="J6535" i="1" s="1"/>
  <c r="K6535" i="1" s="1"/>
  <c r="L6536" i="1"/>
  <c r="P6536" i="1"/>
  <c r="J6536" i="1" s="1"/>
  <c r="L6537" i="1"/>
  <c r="P6537" i="1"/>
  <c r="J6537" i="1" s="1"/>
  <c r="L6538" i="1"/>
  <c r="P6538" i="1"/>
  <c r="J6538" i="1" s="1"/>
  <c r="L6539" i="1"/>
  <c r="P6539" i="1"/>
  <c r="J6539" i="1" s="1"/>
  <c r="K6539" i="1" s="1"/>
  <c r="L6540" i="1"/>
  <c r="P6540" i="1"/>
  <c r="J6540" i="1" s="1"/>
  <c r="M6540" i="1" s="1"/>
  <c r="L6541" i="1"/>
  <c r="P6541" i="1"/>
  <c r="J6541" i="1" s="1"/>
  <c r="M6541" i="1" s="1"/>
  <c r="L6542" i="1"/>
  <c r="P6542" i="1"/>
  <c r="J6542" i="1" s="1"/>
  <c r="L6543" i="1"/>
  <c r="P6543" i="1"/>
  <c r="J6543" i="1" s="1"/>
  <c r="K6543" i="1" s="1"/>
  <c r="L6544" i="1"/>
  <c r="P6544" i="1"/>
  <c r="J6544" i="1" s="1"/>
  <c r="L6545" i="1"/>
  <c r="P6545" i="1"/>
  <c r="J6545" i="1" s="1"/>
  <c r="L6546" i="1"/>
  <c r="P6546" i="1"/>
  <c r="J6546" i="1" s="1"/>
  <c r="L6547" i="1"/>
  <c r="P6547" i="1"/>
  <c r="J6547" i="1" s="1"/>
  <c r="K6547" i="1" s="1"/>
  <c r="L6548" i="1"/>
  <c r="P6548" i="1"/>
  <c r="J6548" i="1" s="1"/>
  <c r="M6548" i="1" s="1"/>
  <c r="L6549" i="1"/>
  <c r="P6549" i="1"/>
  <c r="J6549" i="1" s="1"/>
  <c r="M6549" i="1" s="1"/>
  <c r="L6550" i="1"/>
  <c r="P6550" i="1"/>
  <c r="J6550" i="1" s="1"/>
  <c r="L6551" i="1"/>
  <c r="P6551" i="1"/>
  <c r="J6551" i="1" s="1"/>
  <c r="K6551" i="1" s="1"/>
  <c r="L6552" i="1"/>
  <c r="P6552" i="1"/>
  <c r="J6552" i="1" s="1"/>
  <c r="L6553" i="1"/>
  <c r="P6553" i="1"/>
  <c r="J6553" i="1" s="1"/>
  <c r="L6554" i="1"/>
  <c r="P6554" i="1"/>
  <c r="J6554" i="1" s="1"/>
  <c r="L6555" i="1"/>
  <c r="P6555" i="1"/>
  <c r="J6555" i="1" s="1"/>
  <c r="K6555" i="1" s="1"/>
  <c r="L6556" i="1"/>
  <c r="P6556" i="1"/>
  <c r="J6556" i="1" s="1"/>
  <c r="M6556" i="1" s="1"/>
  <c r="L6557" i="1"/>
  <c r="P6557" i="1"/>
  <c r="J6557" i="1" s="1"/>
  <c r="M6557" i="1" s="1"/>
  <c r="L6558" i="1"/>
  <c r="P6558" i="1"/>
  <c r="J6558" i="1" s="1"/>
  <c r="L6559" i="1"/>
  <c r="P6559" i="1"/>
  <c r="J6559" i="1" s="1"/>
  <c r="K6559" i="1" s="1"/>
  <c r="L6560" i="1"/>
  <c r="P6560" i="1"/>
  <c r="J6560" i="1" s="1"/>
  <c r="L6561" i="1"/>
  <c r="P6561" i="1"/>
  <c r="J6561" i="1" s="1"/>
  <c r="L6562" i="1"/>
  <c r="P6562" i="1"/>
  <c r="J6562" i="1" s="1"/>
  <c r="L6563" i="1"/>
  <c r="P6563" i="1"/>
  <c r="J6563" i="1" s="1"/>
  <c r="K6563" i="1" s="1"/>
  <c r="L6564" i="1"/>
  <c r="P6564" i="1"/>
  <c r="J6564" i="1" s="1"/>
  <c r="M6564" i="1" s="1"/>
  <c r="L6565" i="1"/>
  <c r="P6565" i="1"/>
  <c r="J6565" i="1" s="1"/>
  <c r="M6565" i="1" s="1"/>
  <c r="L6566" i="1"/>
  <c r="P6566" i="1"/>
  <c r="J6566" i="1" s="1"/>
  <c r="M6566" i="1" s="1"/>
  <c r="L6567" i="1"/>
  <c r="P6567" i="1"/>
  <c r="J6567" i="1" s="1"/>
  <c r="L6568" i="1"/>
  <c r="P6568" i="1"/>
  <c r="J6568" i="1" s="1"/>
  <c r="K6568" i="1" s="1"/>
  <c r="L6569" i="1"/>
  <c r="P6569" i="1"/>
  <c r="J6569" i="1" s="1"/>
  <c r="L6570" i="1"/>
  <c r="P6570" i="1"/>
  <c r="J6570" i="1" s="1"/>
  <c r="L6571" i="1"/>
  <c r="P6571" i="1"/>
  <c r="J6571" i="1" s="1"/>
  <c r="L6572" i="1"/>
  <c r="P6572" i="1"/>
  <c r="J6572" i="1" s="1"/>
  <c r="L6573" i="1"/>
  <c r="P6573" i="1"/>
  <c r="J6573" i="1" s="1"/>
  <c r="L6574" i="1"/>
  <c r="P6574" i="1"/>
  <c r="J6574" i="1" s="1"/>
  <c r="K6574" i="1" s="1"/>
  <c r="L6575" i="1"/>
  <c r="P6575" i="1"/>
  <c r="J6575" i="1" s="1"/>
  <c r="L6576" i="1"/>
  <c r="P6576" i="1"/>
  <c r="J6576" i="1" s="1"/>
  <c r="K6576" i="1" s="1"/>
  <c r="L6577" i="1"/>
  <c r="P6577" i="1"/>
  <c r="J6577" i="1" s="1"/>
  <c r="M6577" i="1" s="1"/>
  <c r="L6578" i="1"/>
  <c r="P6578" i="1"/>
  <c r="J6578" i="1" s="1"/>
  <c r="L6579" i="1"/>
  <c r="P6579" i="1"/>
  <c r="J6579" i="1" s="1"/>
  <c r="L6580" i="1"/>
  <c r="P6580" i="1"/>
  <c r="J6580" i="1" s="1"/>
  <c r="L6581" i="1"/>
  <c r="P6581" i="1"/>
  <c r="J6581" i="1" s="1"/>
  <c r="M6581" i="1" s="1"/>
  <c r="L6582" i="1"/>
  <c r="P6582" i="1"/>
  <c r="J6582" i="1" s="1"/>
  <c r="K6582" i="1" s="1"/>
  <c r="L6583" i="1"/>
  <c r="P6583" i="1"/>
  <c r="J6583" i="1" s="1"/>
  <c r="L6584" i="1"/>
  <c r="P6584" i="1"/>
  <c r="J6584" i="1" s="1"/>
  <c r="K6584" i="1" s="1"/>
  <c r="L6585" i="1"/>
  <c r="P6585" i="1"/>
  <c r="J6585" i="1" s="1"/>
  <c r="L6586" i="1"/>
  <c r="P6586" i="1"/>
  <c r="J6586" i="1" s="1"/>
  <c r="L6587" i="1"/>
  <c r="P6587" i="1"/>
  <c r="J6587" i="1" s="1"/>
  <c r="L6588" i="1"/>
  <c r="P6588" i="1"/>
  <c r="J6588" i="1" s="1"/>
  <c r="L6589" i="1"/>
  <c r="P6589" i="1"/>
  <c r="J6589" i="1" s="1"/>
  <c r="M6589" i="1" s="1"/>
  <c r="L6590" i="1"/>
  <c r="P6590" i="1"/>
  <c r="J6590" i="1" s="1"/>
  <c r="M6590" i="1" s="1"/>
  <c r="L6591" i="1"/>
  <c r="P6591" i="1"/>
  <c r="J6591" i="1" s="1"/>
  <c r="K6591" i="1" s="1"/>
  <c r="L6592" i="1"/>
  <c r="P6592" i="1"/>
  <c r="J6592" i="1" s="1"/>
  <c r="L6593" i="1"/>
  <c r="P6593" i="1"/>
  <c r="J6593" i="1" s="1"/>
  <c r="K6593" i="1" s="1"/>
  <c r="L6594" i="1"/>
  <c r="P6594" i="1"/>
  <c r="J6594" i="1" s="1"/>
  <c r="L6595" i="1"/>
  <c r="P6595" i="1"/>
  <c r="J6595" i="1" s="1"/>
  <c r="K6595" i="1" s="1"/>
  <c r="L6596" i="1"/>
  <c r="P6596" i="1"/>
  <c r="J6596" i="1" s="1"/>
  <c r="L6597" i="1"/>
  <c r="P6597" i="1"/>
  <c r="J6597" i="1" s="1"/>
  <c r="M6597" i="1" s="1"/>
  <c r="L6598" i="1"/>
  <c r="P6598" i="1"/>
  <c r="J6598" i="1" s="1"/>
  <c r="L6599" i="1"/>
  <c r="P6599" i="1"/>
  <c r="J6599" i="1" s="1"/>
  <c r="M6599" i="1" s="1"/>
  <c r="L6600" i="1"/>
  <c r="P6600" i="1"/>
  <c r="J6600" i="1" s="1"/>
  <c r="L6601" i="1"/>
  <c r="P6601" i="1"/>
  <c r="J6601" i="1" s="1"/>
  <c r="M6601" i="1" s="1"/>
  <c r="L6602" i="1"/>
  <c r="P6602" i="1"/>
  <c r="J6602" i="1" s="1"/>
  <c r="L6603" i="1"/>
  <c r="P6603" i="1"/>
  <c r="J6603" i="1" s="1"/>
  <c r="L6604" i="1"/>
  <c r="P6604" i="1"/>
  <c r="J6604" i="1" s="1"/>
  <c r="L6605" i="1"/>
  <c r="P6605" i="1"/>
  <c r="J6605" i="1" s="1"/>
  <c r="M6605" i="1" s="1"/>
  <c r="L6606" i="1"/>
  <c r="P6606" i="1"/>
  <c r="J6606" i="1" s="1"/>
  <c r="L6607" i="1"/>
  <c r="P6607" i="1"/>
  <c r="J6607" i="1" s="1"/>
  <c r="M6607" i="1" s="1"/>
  <c r="L6608" i="1"/>
  <c r="P6608" i="1"/>
  <c r="J6608" i="1" s="1"/>
  <c r="L6609" i="1"/>
  <c r="P6609" i="1"/>
  <c r="J6609" i="1" s="1"/>
  <c r="K6609" i="1" s="1"/>
  <c r="L6610" i="1"/>
  <c r="P6610" i="1"/>
  <c r="J6610" i="1" s="1"/>
  <c r="L6611" i="1"/>
  <c r="P6611" i="1"/>
  <c r="J6611" i="1" s="1"/>
  <c r="L6612" i="1"/>
  <c r="P6612" i="1"/>
  <c r="J6612" i="1" s="1"/>
  <c r="L6613" i="1"/>
  <c r="P6613" i="1"/>
  <c r="J6613" i="1" s="1"/>
  <c r="M6613" i="1" s="1"/>
  <c r="L6614" i="1"/>
  <c r="P6614" i="1"/>
  <c r="J6614" i="1" s="1"/>
  <c r="L6615" i="1"/>
  <c r="P6615" i="1"/>
  <c r="J6615" i="1" s="1"/>
  <c r="M6615" i="1" s="1"/>
  <c r="L6616" i="1"/>
  <c r="P6616" i="1"/>
  <c r="J6616" i="1" s="1"/>
  <c r="L6617" i="1"/>
  <c r="P6617" i="1"/>
  <c r="J6617" i="1" s="1"/>
  <c r="M6617" i="1" s="1"/>
  <c r="L6618" i="1"/>
  <c r="P6618" i="1"/>
  <c r="J6618" i="1" s="1"/>
  <c r="L6619" i="1"/>
  <c r="P6619" i="1"/>
  <c r="J6619" i="1" s="1"/>
  <c r="L6620" i="1"/>
  <c r="P6620" i="1"/>
  <c r="J6620" i="1" s="1"/>
  <c r="L6621" i="1"/>
  <c r="P6621" i="1"/>
  <c r="J6621" i="1" s="1"/>
  <c r="M6621" i="1" s="1"/>
  <c r="L6622" i="1"/>
  <c r="P6622" i="1"/>
  <c r="J6622" i="1" s="1"/>
  <c r="L6623" i="1"/>
  <c r="P6623" i="1"/>
  <c r="J6623" i="1" s="1"/>
  <c r="M6623" i="1" s="1"/>
  <c r="L6624" i="1"/>
  <c r="P6624" i="1"/>
  <c r="J6624" i="1" s="1"/>
  <c r="L6625" i="1"/>
  <c r="P6625" i="1"/>
  <c r="J6625" i="1" s="1"/>
  <c r="K6625" i="1" s="1"/>
  <c r="L6626" i="1"/>
  <c r="P6626" i="1"/>
  <c r="J6626" i="1" s="1"/>
  <c r="L6627" i="1"/>
  <c r="P6627" i="1"/>
  <c r="J6627" i="1" s="1"/>
  <c r="L6628" i="1"/>
  <c r="P6628" i="1"/>
  <c r="J6628" i="1" s="1"/>
  <c r="L6629" i="1"/>
  <c r="P6629" i="1"/>
  <c r="J6629" i="1" s="1"/>
  <c r="M6629" i="1" s="1"/>
  <c r="L6630" i="1"/>
  <c r="P6630" i="1"/>
  <c r="J6630" i="1" s="1"/>
  <c r="L6631" i="1"/>
  <c r="P6631" i="1"/>
  <c r="J6631" i="1" s="1"/>
  <c r="M6631" i="1" s="1"/>
  <c r="L6632" i="1"/>
  <c r="P6632" i="1"/>
  <c r="J6632" i="1" s="1"/>
  <c r="L6633" i="1"/>
  <c r="P6633" i="1"/>
  <c r="J6633" i="1" s="1"/>
  <c r="K6633" i="1" s="1"/>
  <c r="L6634" i="1"/>
  <c r="P6634" i="1"/>
  <c r="J6634" i="1" s="1"/>
  <c r="L6635" i="1"/>
  <c r="P6635" i="1"/>
  <c r="J6635" i="1" s="1"/>
  <c r="L6636" i="1"/>
  <c r="P6636" i="1"/>
  <c r="J6636" i="1" s="1"/>
  <c r="L6637" i="1"/>
  <c r="P6637" i="1"/>
  <c r="J6637" i="1" s="1"/>
  <c r="M6637" i="1" s="1"/>
  <c r="L6638" i="1"/>
  <c r="P6638" i="1"/>
  <c r="J6638" i="1" s="1"/>
  <c r="L6639" i="1"/>
  <c r="P6639" i="1"/>
  <c r="J6639" i="1" s="1"/>
  <c r="M6639" i="1" s="1"/>
  <c r="L6640" i="1"/>
  <c r="P6640" i="1"/>
  <c r="J6640" i="1" s="1"/>
  <c r="L6641" i="1"/>
  <c r="P6641" i="1"/>
  <c r="J6641" i="1" s="1"/>
  <c r="K6641" i="1" s="1"/>
  <c r="L6642" i="1"/>
  <c r="P6642" i="1"/>
  <c r="J6642" i="1" s="1"/>
  <c r="L6643" i="1"/>
  <c r="P6643" i="1"/>
  <c r="J6643" i="1" s="1"/>
  <c r="L6644" i="1"/>
  <c r="P6644" i="1"/>
  <c r="J6644" i="1" s="1"/>
  <c r="L6645" i="1"/>
  <c r="P6645" i="1"/>
  <c r="J6645" i="1" s="1"/>
  <c r="M6645" i="1" s="1"/>
  <c r="L6646" i="1"/>
  <c r="P6646" i="1"/>
  <c r="J6646" i="1" s="1"/>
  <c r="L6647" i="1"/>
  <c r="P6647" i="1"/>
  <c r="J6647" i="1" s="1"/>
  <c r="M6647" i="1" s="1"/>
  <c r="L6648" i="1"/>
  <c r="P6648" i="1"/>
  <c r="J6648" i="1" s="1"/>
  <c r="L6649" i="1"/>
  <c r="P6649" i="1"/>
  <c r="J6649" i="1" s="1"/>
  <c r="K6649" i="1" s="1"/>
  <c r="L6650" i="1"/>
  <c r="P6650" i="1"/>
  <c r="J6650" i="1" s="1"/>
  <c r="M6650" i="1" s="1"/>
  <c r="L6651" i="1"/>
  <c r="P6651" i="1"/>
  <c r="J6651" i="1" s="1"/>
  <c r="L6652" i="1"/>
  <c r="P6652" i="1"/>
  <c r="J6652" i="1" s="1"/>
  <c r="M6652" i="1" s="1"/>
  <c r="L6653" i="1"/>
  <c r="P6653" i="1"/>
  <c r="J6653" i="1" s="1"/>
  <c r="L6654" i="1"/>
  <c r="P6654" i="1"/>
  <c r="J6654" i="1" s="1"/>
  <c r="K6654" i="1" s="1"/>
  <c r="L6655" i="1"/>
  <c r="P6655" i="1"/>
  <c r="J6655" i="1" s="1"/>
  <c r="L6656" i="1"/>
  <c r="P6656" i="1"/>
  <c r="J6656" i="1" s="1"/>
  <c r="M6656" i="1" s="1"/>
  <c r="L6657" i="1"/>
  <c r="P6657" i="1"/>
  <c r="J6657" i="1" s="1"/>
  <c r="L6658" i="1"/>
  <c r="P6658" i="1"/>
  <c r="J6658" i="1" s="1"/>
  <c r="K6658" i="1" s="1"/>
  <c r="L6659" i="1"/>
  <c r="P6659" i="1"/>
  <c r="J6659" i="1" s="1"/>
  <c r="L6660" i="1"/>
  <c r="P6660" i="1"/>
  <c r="J6660" i="1" s="1"/>
  <c r="M6660" i="1" s="1"/>
  <c r="L6661" i="1"/>
  <c r="P6661" i="1"/>
  <c r="J6661" i="1" s="1"/>
  <c r="L6662" i="1"/>
  <c r="P6662" i="1"/>
  <c r="J6662" i="1" s="1"/>
  <c r="K6662" i="1" s="1"/>
  <c r="L6663" i="1"/>
  <c r="P6663" i="1"/>
  <c r="J6663" i="1" s="1"/>
  <c r="L6664" i="1"/>
  <c r="P6664" i="1"/>
  <c r="J6664" i="1" s="1"/>
  <c r="M6664" i="1" s="1"/>
  <c r="L6665" i="1"/>
  <c r="P6665" i="1"/>
  <c r="J6665" i="1" s="1"/>
  <c r="L6666" i="1"/>
  <c r="P6666" i="1"/>
  <c r="J6666" i="1" s="1"/>
  <c r="K6666" i="1" s="1"/>
  <c r="L6667" i="1"/>
  <c r="P6667" i="1"/>
  <c r="J6667" i="1" s="1"/>
  <c r="L6668" i="1"/>
  <c r="P6668" i="1"/>
  <c r="J6668" i="1" s="1"/>
  <c r="M6668" i="1" s="1"/>
  <c r="L6669" i="1"/>
  <c r="P6669" i="1"/>
  <c r="J6669" i="1" s="1"/>
  <c r="L6670" i="1"/>
  <c r="P6670" i="1"/>
  <c r="J6670" i="1" s="1"/>
  <c r="K6670" i="1" s="1"/>
  <c r="L6671" i="1"/>
  <c r="P6671" i="1"/>
  <c r="J6671" i="1" s="1"/>
  <c r="L6672" i="1"/>
  <c r="P6672" i="1"/>
  <c r="J6672" i="1" s="1"/>
  <c r="M6672" i="1" s="1"/>
  <c r="L6673" i="1"/>
  <c r="P6673" i="1"/>
  <c r="J6673" i="1" s="1"/>
  <c r="L6674" i="1"/>
  <c r="P6674" i="1"/>
  <c r="J6674" i="1" s="1"/>
  <c r="K6674" i="1" s="1"/>
  <c r="L6675" i="1"/>
  <c r="P6675" i="1"/>
  <c r="J6675" i="1" s="1"/>
  <c r="L6676" i="1"/>
  <c r="P6676" i="1"/>
  <c r="J6676" i="1" s="1"/>
  <c r="M6676" i="1" s="1"/>
  <c r="L6677" i="1"/>
  <c r="P6677" i="1"/>
  <c r="J6677" i="1" s="1"/>
  <c r="L6678" i="1"/>
  <c r="P6678" i="1"/>
  <c r="J6678" i="1" s="1"/>
  <c r="K6678" i="1" s="1"/>
  <c r="L6679" i="1"/>
  <c r="P6679" i="1"/>
  <c r="J6679" i="1" s="1"/>
  <c r="L6680" i="1"/>
  <c r="P6680" i="1"/>
  <c r="J6680" i="1" s="1"/>
  <c r="M6680" i="1" s="1"/>
  <c r="L6681" i="1"/>
  <c r="P6681" i="1"/>
  <c r="J6681" i="1" s="1"/>
  <c r="L6682" i="1"/>
  <c r="P6682" i="1"/>
  <c r="J6682" i="1" s="1"/>
  <c r="K6682" i="1" s="1"/>
  <c r="L6683" i="1"/>
  <c r="P6683" i="1"/>
  <c r="J6683" i="1" s="1"/>
  <c r="L6684" i="1"/>
  <c r="P6684" i="1"/>
  <c r="J6684" i="1" s="1"/>
  <c r="M6684" i="1" s="1"/>
  <c r="L6685" i="1"/>
  <c r="P6685" i="1"/>
  <c r="J6685" i="1" s="1"/>
  <c r="L6686" i="1"/>
  <c r="P6686" i="1"/>
  <c r="J6686" i="1" s="1"/>
  <c r="K6686" i="1" s="1"/>
  <c r="L6687" i="1"/>
  <c r="P6687" i="1"/>
  <c r="J6687" i="1" s="1"/>
  <c r="L6688" i="1"/>
  <c r="P6688" i="1"/>
  <c r="J6688" i="1" s="1"/>
  <c r="M6688" i="1" s="1"/>
  <c r="L6689" i="1"/>
  <c r="P6689" i="1"/>
  <c r="J6689" i="1" s="1"/>
  <c r="L6690" i="1"/>
  <c r="P6690" i="1"/>
  <c r="J6690" i="1" s="1"/>
  <c r="K6690" i="1" s="1"/>
  <c r="L6691" i="1"/>
  <c r="P6691" i="1"/>
  <c r="J6691" i="1" s="1"/>
  <c r="L6692" i="1"/>
  <c r="P6692" i="1"/>
  <c r="J6692" i="1" s="1"/>
  <c r="M6692" i="1" s="1"/>
  <c r="L6693" i="1"/>
  <c r="P6693" i="1"/>
  <c r="J6693" i="1" s="1"/>
  <c r="L6694" i="1"/>
  <c r="P6694" i="1"/>
  <c r="J6694" i="1" s="1"/>
  <c r="K6694" i="1" s="1"/>
  <c r="L6695" i="1"/>
  <c r="P6695" i="1"/>
  <c r="J6695" i="1" s="1"/>
  <c r="L6696" i="1"/>
  <c r="P6696" i="1"/>
  <c r="J6696" i="1" s="1"/>
  <c r="M6696" i="1" s="1"/>
  <c r="L6697" i="1"/>
  <c r="P6697" i="1"/>
  <c r="J6697" i="1" s="1"/>
  <c r="L6698" i="1"/>
  <c r="P6698" i="1"/>
  <c r="J6698" i="1" s="1"/>
  <c r="K6698" i="1" s="1"/>
  <c r="L6699" i="1"/>
  <c r="P6699" i="1"/>
  <c r="J6699" i="1" s="1"/>
  <c r="L6700" i="1"/>
  <c r="P6700" i="1"/>
  <c r="J6700" i="1" s="1"/>
  <c r="M6700" i="1" s="1"/>
  <c r="L6701" i="1"/>
  <c r="P6701" i="1"/>
  <c r="J6701" i="1" s="1"/>
  <c r="L6702" i="1"/>
  <c r="P6702" i="1"/>
  <c r="J6702" i="1" s="1"/>
  <c r="K6702" i="1" s="1"/>
  <c r="L6703" i="1"/>
  <c r="P6703" i="1"/>
  <c r="J6703" i="1" s="1"/>
  <c r="L6704" i="1"/>
  <c r="P6704" i="1"/>
  <c r="J6704" i="1" s="1"/>
  <c r="M6704" i="1" s="1"/>
  <c r="L6705" i="1"/>
  <c r="P6705" i="1"/>
  <c r="J6705" i="1" s="1"/>
  <c r="L6706" i="1"/>
  <c r="P6706" i="1"/>
  <c r="J6706" i="1" s="1"/>
  <c r="K6706" i="1" s="1"/>
  <c r="L6707" i="1"/>
  <c r="P6707" i="1"/>
  <c r="J6707" i="1" s="1"/>
  <c r="L6708" i="1"/>
  <c r="P6708" i="1"/>
  <c r="J6708" i="1" s="1"/>
  <c r="M6708" i="1" s="1"/>
  <c r="L6709" i="1"/>
  <c r="P6709" i="1"/>
  <c r="J6709" i="1" s="1"/>
  <c r="L6710" i="1"/>
  <c r="P6710" i="1"/>
  <c r="J6710" i="1" s="1"/>
  <c r="K6710" i="1" s="1"/>
  <c r="L6711" i="1"/>
  <c r="P6711" i="1"/>
  <c r="J6711" i="1" s="1"/>
  <c r="L6712" i="1"/>
  <c r="P6712" i="1"/>
  <c r="J6712" i="1" s="1"/>
  <c r="M6712" i="1" s="1"/>
  <c r="L6713" i="1"/>
  <c r="P6713" i="1"/>
  <c r="J6713" i="1" s="1"/>
  <c r="L6714" i="1"/>
  <c r="P6714" i="1"/>
  <c r="J6714" i="1" s="1"/>
  <c r="K6714" i="1" s="1"/>
  <c r="L6715" i="1"/>
  <c r="P6715" i="1"/>
  <c r="J6715" i="1" s="1"/>
  <c r="L6716" i="1"/>
  <c r="P6716" i="1"/>
  <c r="J6716" i="1" s="1"/>
  <c r="M6716" i="1" s="1"/>
  <c r="L6717" i="1"/>
  <c r="P6717" i="1"/>
  <c r="J6717" i="1" s="1"/>
  <c r="L6718" i="1"/>
  <c r="P6718" i="1"/>
  <c r="J6718" i="1" s="1"/>
  <c r="K6718" i="1" s="1"/>
  <c r="L6719" i="1"/>
  <c r="P6719" i="1"/>
  <c r="J6719" i="1" s="1"/>
  <c r="L6720" i="1"/>
  <c r="P6720" i="1"/>
  <c r="J6720" i="1" s="1"/>
  <c r="M6720" i="1" s="1"/>
  <c r="L6721" i="1"/>
  <c r="P6721" i="1"/>
  <c r="J6721" i="1" s="1"/>
  <c r="L6722" i="1"/>
  <c r="P6722" i="1"/>
  <c r="J6722" i="1" s="1"/>
  <c r="K6722" i="1" s="1"/>
  <c r="L6723" i="1"/>
  <c r="P6723" i="1"/>
  <c r="J6723" i="1" s="1"/>
  <c r="L6724" i="1"/>
  <c r="P6724" i="1"/>
  <c r="J6724" i="1" s="1"/>
  <c r="M6724" i="1" s="1"/>
  <c r="L6725" i="1"/>
  <c r="P6725" i="1"/>
  <c r="J6725" i="1" s="1"/>
  <c r="L6726" i="1"/>
  <c r="P6726" i="1"/>
  <c r="J6726" i="1" s="1"/>
  <c r="K6726" i="1" s="1"/>
  <c r="L6727" i="1"/>
  <c r="P6727" i="1"/>
  <c r="J6727" i="1" s="1"/>
  <c r="L6728" i="1"/>
  <c r="P6728" i="1"/>
  <c r="J6728" i="1" s="1"/>
  <c r="M6728" i="1" s="1"/>
  <c r="L6729" i="1"/>
  <c r="P6729" i="1"/>
  <c r="J6729" i="1" s="1"/>
  <c r="L6730" i="1"/>
  <c r="P6730" i="1"/>
  <c r="J6730" i="1" s="1"/>
  <c r="K6730" i="1" s="1"/>
  <c r="L6731" i="1"/>
  <c r="P6731" i="1"/>
  <c r="J6731" i="1" s="1"/>
  <c r="L6732" i="1"/>
  <c r="P6732" i="1"/>
  <c r="J6732" i="1" s="1"/>
  <c r="M6732" i="1" s="1"/>
  <c r="L6733" i="1"/>
  <c r="P6733" i="1"/>
  <c r="J6733" i="1" s="1"/>
  <c r="L6734" i="1"/>
  <c r="P6734" i="1"/>
  <c r="J6734" i="1" s="1"/>
  <c r="K6734" i="1" s="1"/>
  <c r="L6735" i="1"/>
  <c r="P6735" i="1"/>
  <c r="J6735" i="1" s="1"/>
  <c r="L6736" i="1"/>
  <c r="P6736" i="1"/>
  <c r="J6736" i="1" s="1"/>
  <c r="M6736" i="1" s="1"/>
  <c r="L6737" i="1"/>
  <c r="P6737" i="1"/>
  <c r="J6737" i="1" s="1"/>
  <c r="L6738" i="1"/>
  <c r="P6738" i="1"/>
  <c r="J6738" i="1" s="1"/>
  <c r="K6738" i="1" s="1"/>
  <c r="L6739" i="1"/>
  <c r="P6739" i="1"/>
  <c r="J6739" i="1" s="1"/>
  <c r="L6740" i="1"/>
  <c r="P6740" i="1"/>
  <c r="J6740" i="1" s="1"/>
  <c r="M6740" i="1" s="1"/>
  <c r="L6741" i="1"/>
  <c r="P6741" i="1"/>
  <c r="J6741" i="1" s="1"/>
  <c r="L6742" i="1"/>
  <c r="P6742" i="1"/>
  <c r="J6742" i="1" s="1"/>
  <c r="K6742" i="1" s="1"/>
  <c r="L6743" i="1"/>
  <c r="P6743" i="1"/>
  <c r="J6743" i="1" s="1"/>
  <c r="L6744" i="1"/>
  <c r="P6744" i="1"/>
  <c r="J6744" i="1" s="1"/>
  <c r="M6744" i="1" s="1"/>
  <c r="L6745" i="1"/>
  <c r="P6745" i="1"/>
  <c r="J6745" i="1" s="1"/>
  <c r="L6746" i="1"/>
  <c r="P6746" i="1"/>
  <c r="J6746" i="1" s="1"/>
  <c r="K6746" i="1" s="1"/>
  <c r="L6747" i="1"/>
  <c r="P6747" i="1"/>
  <c r="J6747" i="1" s="1"/>
  <c r="L6748" i="1"/>
  <c r="P6748" i="1"/>
  <c r="J6748" i="1" s="1"/>
  <c r="M6748" i="1" s="1"/>
  <c r="L6749" i="1"/>
  <c r="P6749" i="1"/>
  <c r="J6749" i="1" s="1"/>
  <c r="L6750" i="1"/>
  <c r="P6750" i="1"/>
  <c r="J6750" i="1" s="1"/>
  <c r="K6750" i="1" s="1"/>
  <c r="L6751" i="1"/>
  <c r="P6751" i="1"/>
  <c r="J6751" i="1" s="1"/>
  <c r="L6752" i="1"/>
  <c r="P6752" i="1"/>
  <c r="J6752" i="1" s="1"/>
  <c r="M6752" i="1" s="1"/>
  <c r="L6753" i="1"/>
  <c r="P6753" i="1"/>
  <c r="J6753" i="1" s="1"/>
  <c r="L6754" i="1"/>
  <c r="P6754" i="1"/>
  <c r="J6754" i="1" s="1"/>
  <c r="K6754" i="1" s="1"/>
  <c r="L6755" i="1"/>
  <c r="P6755" i="1"/>
  <c r="J6755" i="1" s="1"/>
  <c r="L6756" i="1"/>
  <c r="P6756" i="1"/>
  <c r="J6756" i="1" s="1"/>
  <c r="M6756" i="1" s="1"/>
  <c r="L6757" i="1"/>
  <c r="P6757" i="1"/>
  <c r="J6757" i="1" s="1"/>
  <c r="L6758" i="1"/>
  <c r="P6758" i="1"/>
  <c r="J6758" i="1" s="1"/>
  <c r="K6758" i="1" s="1"/>
  <c r="L6759" i="1"/>
  <c r="P6759" i="1"/>
  <c r="J6759" i="1" s="1"/>
  <c r="L6760" i="1"/>
  <c r="P6760" i="1"/>
  <c r="J6760" i="1" s="1"/>
  <c r="M6760" i="1" s="1"/>
  <c r="L6761" i="1"/>
  <c r="P6761" i="1"/>
  <c r="J6761" i="1" s="1"/>
  <c r="L6762" i="1"/>
  <c r="P6762" i="1"/>
  <c r="J6762" i="1" s="1"/>
  <c r="K6762" i="1" s="1"/>
  <c r="L6763" i="1"/>
  <c r="P6763" i="1"/>
  <c r="J6763" i="1" s="1"/>
  <c r="L6764" i="1"/>
  <c r="P6764" i="1"/>
  <c r="J6764" i="1" s="1"/>
  <c r="M6764" i="1" s="1"/>
  <c r="L6765" i="1"/>
  <c r="P6765" i="1"/>
  <c r="J6765" i="1" s="1"/>
  <c r="L6766" i="1"/>
  <c r="P6766" i="1"/>
  <c r="J6766" i="1" s="1"/>
  <c r="K6766" i="1" s="1"/>
  <c r="L6767" i="1"/>
  <c r="P6767" i="1"/>
  <c r="J6767" i="1" s="1"/>
  <c r="L6768" i="1"/>
  <c r="P6768" i="1"/>
  <c r="J6768" i="1" s="1"/>
  <c r="M6768" i="1" s="1"/>
  <c r="L6769" i="1"/>
  <c r="P6769" i="1"/>
  <c r="J6769" i="1" s="1"/>
  <c r="L6770" i="1"/>
  <c r="P6770" i="1"/>
  <c r="J6770" i="1" s="1"/>
  <c r="K6770" i="1" s="1"/>
  <c r="L6771" i="1"/>
  <c r="P6771" i="1"/>
  <c r="J6771" i="1" s="1"/>
  <c r="L6772" i="1"/>
  <c r="P6772" i="1"/>
  <c r="J6772" i="1" s="1"/>
  <c r="M6772" i="1" s="1"/>
  <c r="L6773" i="1"/>
  <c r="P6773" i="1"/>
  <c r="J6773" i="1" s="1"/>
  <c r="L6774" i="1"/>
  <c r="P6774" i="1"/>
  <c r="J6774" i="1" s="1"/>
  <c r="K6774" i="1" s="1"/>
  <c r="L6775" i="1"/>
  <c r="P6775" i="1"/>
  <c r="J6775" i="1" s="1"/>
  <c r="L6776" i="1"/>
  <c r="P6776" i="1"/>
  <c r="J6776" i="1" s="1"/>
  <c r="M6776" i="1" s="1"/>
  <c r="L6777" i="1"/>
  <c r="P6777" i="1"/>
  <c r="J6777" i="1" s="1"/>
  <c r="L6778" i="1"/>
  <c r="P6778" i="1"/>
  <c r="J6778" i="1" s="1"/>
  <c r="K6778" i="1" s="1"/>
  <c r="L6779" i="1"/>
  <c r="P6779" i="1"/>
  <c r="J6779" i="1" s="1"/>
  <c r="L6780" i="1"/>
  <c r="P6780" i="1"/>
  <c r="J6780" i="1" s="1"/>
  <c r="M6780" i="1" s="1"/>
  <c r="L6781" i="1"/>
  <c r="P6781" i="1"/>
  <c r="J6781" i="1" s="1"/>
  <c r="L6782" i="1"/>
  <c r="P6782" i="1"/>
  <c r="J6782" i="1" s="1"/>
  <c r="K6782" i="1" s="1"/>
  <c r="L6783" i="1"/>
  <c r="P6783" i="1"/>
  <c r="J6783" i="1" s="1"/>
  <c r="L6784" i="1"/>
  <c r="P6784" i="1"/>
  <c r="J6784" i="1" s="1"/>
  <c r="M6784" i="1" s="1"/>
  <c r="L6785" i="1"/>
  <c r="P6785" i="1"/>
  <c r="J6785" i="1" s="1"/>
  <c r="L6786" i="1"/>
  <c r="P6786" i="1"/>
  <c r="J6786" i="1" s="1"/>
  <c r="K6786" i="1" s="1"/>
  <c r="L6787" i="1"/>
  <c r="P6787" i="1"/>
  <c r="J6787" i="1" s="1"/>
  <c r="M6787" i="1" s="1"/>
  <c r="L6788" i="1"/>
  <c r="P6788" i="1"/>
  <c r="J6788" i="1" s="1"/>
  <c r="L6789" i="1"/>
  <c r="P6789" i="1"/>
  <c r="J6789" i="1" s="1"/>
  <c r="L6790" i="1"/>
  <c r="P6790" i="1"/>
  <c r="J6790" i="1" s="1"/>
  <c r="K6790" i="1" s="1"/>
  <c r="L6791" i="1"/>
  <c r="P6791" i="1"/>
  <c r="J6791" i="1" s="1"/>
  <c r="M6791" i="1" s="1"/>
  <c r="L6792" i="1"/>
  <c r="P6792" i="1"/>
  <c r="J6792" i="1" s="1"/>
  <c r="M6792" i="1" s="1"/>
  <c r="L6793" i="1"/>
  <c r="P6793" i="1"/>
  <c r="J6793" i="1" s="1"/>
  <c r="K6793" i="1" s="1"/>
  <c r="L6794" i="1"/>
  <c r="P6794" i="1"/>
  <c r="J6794" i="1" s="1"/>
  <c r="K6794" i="1" s="1"/>
  <c r="L6795" i="1"/>
  <c r="P6795" i="1"/>
  <c r="J6795" i="1" s="1"/>
  <c r="M6795" i="1" s="1"/>
  <c r="L6796" i="1"/>
  <c r="P6796" i="1"/>
  <c r="J6796" i="1" s="1"/>
  <c r="L6797" i="1"/>
  <c r="P6797" i="1"/>
  <c r="J6797" i="1" s="1"/>
  <c r="L6798" i="1"/>
  <c r="P6798" i="1"/>
  <c r="J6798" i="1" s="1"/>
  <c r="K6798" i="1" s="1"/>
  <c r="L6799" i="1"/>
  <c r="P6799" i="1"/>
  <c r="J6799" i="1" s="1"/>
  <c r="M6799" i="1" s="1"/>
  <c r="L6800" i="1"/>
  <c r="P6800" i="1"/>
  <c r="J6800" i="1" s="1"/>
  <c r="M6800" i="1" s="1"/>
  <c r="L6801" i="1"/>
  <c r="P6801" i="1"/>
  <c r="J6801" i="1" s="1"/>
  <c r="K6801" i="1" s="1"/>
  <c r="L6802" i="1"/>
  <c r="P6802" i="1"/>
  <c r="J6802" i="1" s="1"/>
  <c r="K6802" i="1" s="1"/>
  <c r="L6803" i="1"/>
  <c r="P6803" i="1"/>
  <c r="J6803" i="1" s="1"/>
  <c r="M6803" i="1" s="1"/>
  <c r="L6804" i="1"/>
  <c r="P6804" i="1"/>
  <c r="J6804" i="1" s="1"/>
  <c r="L6805" i="1"/>
  <c r="P6805" i="1"/>
  <c r="J6805" i="1" s="1"/>
  <c r="L6806" i="1"/>
  <c r="P6806" i="1"/>
  <c r="J6806" i="1" s="1"/>
  <c r="K6806" i="1" s="1"/>
  <c r="L6807" i="1"/>
  <c r="P6807" i="1"/>
  <c r="J6807" i="1" s="1"/>
  <c r="M6807" i="1" s="1"/>
  <c r="L6808" i="1"/>
  <c r="P6808" i="1"/>
  <c r="J6808" i="1" s="1"/>
  <c r="M6808" i="1" s="1"/>
  <c r="L6809" i="1"/>
  <c r="P6809" i="1"/>
  <c r="J6809" i="1" s="1"/>
  <c r="K6809" i="1" s="1"/>
  <c r="L6810" i="1"/>
  <c r="P6810" i="1"/>
  <c r="J6810" i="1" s="1"/>
  <c r="K6810" i="1" s="1"/>
  <c r="L6811" i="1"/>
  <c r="P6811" i="1"/>
  <c r="J6811" i="1" s="1"/>
  <c r="M6811" i="1" s="1"/>
  <c r="L6812" i="1"/>
  <c r="P6812" i="1"/>
  <c r="J6812" i="1" s="1"/>
  <c r="L6813" i="1"/>
  <c r="P6813" i="1"/>
  <c r="J6813" i="1" s="1"/>
  <c r="L6814" i="1"/>
  <c r="P6814" i="1"/>
  <c r="J6814" i="1" s="1"/>
  <c r="K6814" i="1" s="1"/>
  <c r="L6815" i="1"/>
  <c r="P6815" i="1"/>
  <c r="J6815" i="1" s="1"/>
  <c r="M6815" i="1" s="1"/>
  <c r="L6816" i="1"/>
  <c r="P6816" i="1"/>
  <c r="J6816" i="1" s="1"/>
  <c r="M6816" i="1" s="1"/>
  <c r="L6817" i="1"/>
  <c r="P6817" i="1"/>
  <c r="J6817" i="1" s="1"/>
  <c r="K6817" i="1" s="1"/>
  <c r="L6818" i="1"/>
  <c r="P6818" i="1"/>
  <c r="J6818" i="1" s="1"/>
  <c r="K6818" i="1" s="1"/>
  <c r="L6819" i="1"/>
  <c r="P6819" i="1"/>
  <c r="J6819" i="1" s="1"/>
  <c r="M6819" i="1" s="1"/>
  <c r="L6820" i="1"/>
  <c r="P6820" i="1"/>
  <c r="J6820" i="1" s="1"/>
  <c r="L6821" i="1"/>
  <c r="P6821" i="1"/>
  <c r="J6821" i="1" s="1"/>
  <c r="K6821" i="1" s="1"/>
  <c r="L6822" i="1"/>
  <c r="P6822" i="1"/>
  <c r="J6822" i="1" s="1"/>
  <c r="L6823" i="1"/>
  <c r="P6823" i="1"/>
  <c r="J6823" i="1" s="1"/>
  <c r="M6823" i="1" s="1"/>
  <c r="L6824" i="1"/>
  <c r="P6824" i="1"/>
  <c r="J6824" i="1" s="1"/>
  <c r="L6825" i="1"/>
  <c r="P6825" i="1"/>
  <c r="J6825" i="1" s="1"/>
  <c r="L6826" i="1"/>
  <c r="P6826" i="1"/>
  <c r="J6826" i="1" s="1"/>
  <c r="K6826" i="1" s="1"/>
  <c r="L6827" i="1"/>
  <c r="P6827" i="1"/>
  <c r="J6827" i="1" s="1"/>
  <c r="M6827" i="1" s="1"/>
  <c r="L6828" i="1"/>
  <c r="P6828" i="1"/>
  <c r="J6828" i="1" s="1"/>
  <c r="L6829" i="1"/>
  <c r="P6829" i="1"/>
  <c r="J6829" i="1" s="1"/>
  <c r="L6830" i="1"/>
  <c r="P6830" i="1"/>
  <c r="J6830" i="1" s="1"/>
  <c r="K6830" i="1" s="1"/>
  <c r="L6831" i="1"/>
  <c r="P6831" i="1"/>
  <c r="J6831" i="1" s="1"/>
  <c r="M6831" i="1" s="1"/>
  <c r="L6832" i="1"/>
  <c r="P6832" i="1"/>
  <c r="J6832" i="1" s="1"/>
  <c r="M6832" i="1" s="1"/>
  <c r="L6833" i="1"/>
  <c r="P6833" i="1"/>
  <c r="J6833" i="1" s="1"/>
  <c r="L6834" i="1"/>
  <c r="P6834" i="1"/>
  <c r="J6834" i="1" s="1"/>
  <c r="K6834" i="1" s="1"/>
  <c r="L6835" i="1"/>
  <c r="P6835" i="1"/>
  <c r="J6835" i="1" s="1"/>
  <c r="L6836" i="1"/>
  <c r="P6836" i="1"/>
  <c r="J6836" i="1" s="1"/>
  <c r="L6837" i="1"/>
  <c r="P6837" i="1"/>
  <c r="J6837" i="1" s="1"/>
  <c r="L6838" i="1"/>
  <c r="P6838" i="1"/>
  <c r="J6838" i="1" s="1"/>
  <c r="L6839" i="1"/>
  <c r="P6839" i="1"/>
  <c r="J6839" i="1" s="1"/>
  <c r="L6840" i="1"/>
  <c r="P6840" i="1"/>
  <c r="J6840" i="1" s="1"/>
  <c r="K6840" i="1" s="1"/>
  <c r="L6841" i="1"/>
  <c r="P6841" i="1"/>
  <c r="J6841" i="1" s="1"/>
  <c r="K6841" i="1" s="1"/>
  <c r="L6842" i="1"/>
  <c r="P6842" i="1"/>
  <c r="J6842" i="1" s="1"/>
  <c r="K6842" i="1" s="1"/>
  <c r="L6843" i="1"/>
  <c r="P6843" i="1"/>
  <c r="J6843" i="1" s="1"/>
  <c r="L6844" i="1"/>
  <c r="P6844" i="1"/>
  <c r="J6844" i="1" s="1"/>
  <c r="M6844" i="1" s="1"/>
  <c r="L6845" i="1"/>
  <c r="P6845" i="1"/>
  <c r="J6845" i="1" s="1"/>
  <c r="L6846" i="1"/>
  <c r="P6846" i="1"/>
  <c r="J6846" i="1" s="1"/>
  <c r="K6846" i="1" s="1"/>
  <c r="L6847" i="1"/>
  <c r="P6847" i="1"/>
  <c r="J6847" i="1" s="1"/>
  <c r="L6848" i="1"/>
  <c r="P6848" i="1"/>
  <c r="J6848" i="1" s="1"/>
  <c r="M6848" i="1" s="1"/>
  <c r="L6849" i="1"/>
  <c r="P6849" i="1"/>
  <c r="J6849" i="1" s="1"/>
  <c r="M6849" i="1" s="1"/>
  <c r="L6850" i="1"/>
  <c r="P6850" i="1"/>
  <c r="J6850" i="1" s="1"/>
  <c r="K6850" i="1" s="1"/>
  <c r="L6851" i="1"/>
  <c r="P6851" i="1"/>
  <c r="J6851" i="1" s="1"/>
  <c r="K6851" i="1" s="1"/>
  <c r="L6852" i="1"/>
  <c r="P6852" i="1"/>
  <c r="J6852" i="1" s="1"/>
  <c r="M6852" i="1" s="1"/>
  <c r="L6853" i="1"/>
  <c r="P6853" i="1"/>
  <c r="J6853" i="1" s="1"/>
  <c r="L6854" i="1"/>
  <c r="P6854" i="1"/>
  <c r="J6854" i="1" s="1"/>
  <c r="L6855" i="1"/>
  <c r="P6855" i="1"/>
  <c r="J6855" i="1" s="1"/>
  <c r="K6855" i="1" s="1"/>
  <c r="L6856" i="1"/>
  <c r="P6856" i="1"/>
  <c r="J6856" i="1" s="1"/>
  <c r="M6856" i="1" s="1"/>
  <c r="L6857" i="1"/>
  <c r="P6857" i="1"/>
  <c r="J6857" i="1" s="1"/>
  <c r="M6857" i="1" s="1"/>
  <c r="L6858" i="1"/>
  <c r="P6858" i="1"/>
  <c r="J6858" i="1" s="1"/>
  <c r="K6858" i="1" s="1"/>
  <c r="L6859" i="1"/>
  <c r="P6859" i="1"/>
  <c r="J6859" i="1" s="1"/>
  <c r="K6859" i="1" s="1"/>
  <c r="L6860" i="1"/>
  <c r="P6860" i="1"/>
  <c r="J6860" i="1" s="1"/>
  <c r="M6860" i="1" s="1"/>
  <c r="L6861" i="1"/>
  <c r="P6861" i="1"/>
  <c r="J6861" i="1" s="1"/>
  <c r="L6862" i="1"/>
  <c r="P6862" i="1"/>
  <c r="J6862" i="1" s="1"/>
  <c r="L6863" i="1"/>
  <c r="P6863" i="1"/>
  <c r="J6863" i="1" s="1"/>
  <c r="K6863" i="1" s="1"/>
  <c r="L6864" i="1"/>
  <c r="P6864" i="1"/>
  <c r="J6864" i="1" s="1"/>
  <c r="M6864" i="1" s="1"/>
  <c r="L6865" i="1"/>
  <c r="P6865" i="1"/>
  <c r="J6865" i="1" s="1"/>
  <c r="M6865" i="1" s="1"/>
  <c r="L6866" i="1"/>
  <c r="P6866" i="1"/>
  <c r="J6866" i="1" s="1"/>
  <c r="K6866" i="1" s="1"/>
  <c r="L6867" i="1"/>
  <c r="P6867" i="1"/>
  <c r="J6867" i="1" s="1"/>
  <c r="K6867" i="1" s="1"/>
  <c r="L6868" i="1"/>
  <c r="P6868" i="1"/>
  <c r="J6868" i="1" s="1"/>
  <c r="M6868" i="1" s="1"/>
  <c r="L6869" i="1"/>
  <c r="P6869" i="1"/>
  <c r="J6869" i="1" s="1"/>
  <c r="L6870" i="1"/>
  <c r="P6870" i="1"/>
  <c r="J6870" i="1" s="1"/>
  <c r="L6871" i="1"/>
  <c r="P6871" i="1"/>
  <c r="J6871" i="1" s="1"/>
  <c r="K6871" i="1" s="1"/>
  <c r="L6872" i="1"/>
  <c r="P6872" i="1"/>
  <c r="J6872" i="1" s="1"/>
  <c r="M6872" i="1" s="1"/>
  <c r="L6873" i="1"/>
  <c r="P6873" i="1"/>
  <c r="J6873" i="1" s="1"/>
  <c r="M6873" i="1" s="1"/>
  <c r="L6874" i="1"/>
  <c r="P6874" i="1"/>
  <c r="J6874" i="1" s="1"/>
  <c r="K6874" i="1" s="1"/>
  <c r="L6875" i="1"/>
  <c r="P6875" i="1"/>
  <c r="J6875" i="1" s="1"/>
  <c r="K6875" i="1" s="1"/>
  <c r="L6876" i="1"/>
  <c r="P6876" i="1"/>
  <c r="J6876" i="1" s="1"/>
  <c r="M6876" i="1" s="1"/>
  <c r="L6877" i="1"/>
  <c r="P6877" i="1"/>
  <c r="J6877" i="1" s="1"/>
  <c r="L6878" i="1"/>
  <c r="P6878" i="1"/>
  <c r="J6878" i="1" s="1"/>
  <c r="L6879" i="1"/>
  <c r="P6879" i="1"/>
  <c r="J6879" i="1" s="1"/>
  <c r="K6879" i="1" s="1"/>
  <c r="L6880" i="1"/>
  <c r="P6880" i="1"/>
  <c r="J6880" i="1" s="1"/>
  <c r="M6880" i="1" s="1"/>
  <c r="L6881" i="1"/>
  <c r="P6881" i="1"/>
  <c r="J6881" i="1" s="1"/>
  <c r="L6882" i="1"/>
  <c r="P6882" i="1"/>
  <c r="J6882" i="1" s="1"/>
  <c r="L6883" i="1"/>
  <c r="P6883" i="1"/>
  <c r="J6883" i="1" s="1"/>
  <c r="K6883" i="1" s="1"/>
  <c r="L6884" i="1"/>
  <c r="P6884" i="1"/>
  <c r="J6884" i="1" s="1"/>
  <c r="M6884" i="1" s="1"/>
  <c r="L6885" i="1"/>
  <c r="P6885" i="1"/>
  <c r="J6885" i="1" s="1"/>
  <c r="L6886" i="1"/>
  <c r="P6886" i="1"/>
  <c r="J6886" i="1" s="1"/>
  <c r="L6887" i="1"/>
  <c r="P6887" i="1"/>
  <c r="J6887" i="1" s="1"/>
  <c r="K6887" i="1" s="1"/>
  <c r="L6888" i="1"/>
  <c r="P6888" i="1"/>
  <c r="J6888" i="1" s="1"/>
  <c r="L6889" i="1"/>
  <c r="P6889" i="1"/>
  <c r="J6889" i="1" s="1"/>
  <c r="L6890" i="1"/>
  <c r="P6890" i="1"/>
  <c r="J6890" i="1" s="1"/>
  <c r="K6890" i="1" s="1"/>
  <c r="L6891" i="1"/>
  <c r="P6891" i="1"/>
  <c r="J6891" i="1" s="1"/>
  <c r="K6891" i="1" s="1"/>
  <c r="L6892" i="1"/>
  <c r="P6892" i="1"/>
  <c r="J6892" i="1" s="1"/>
  <c r="M6892" i="1" s="1"/>
  <c r="L6893" i="1"/>
  <c r="P6893" i="1"/>
  <c r="J6893" i="1" s="1"/>
  <c r="L6894" i="1"/>
  <c r="P6894" i="1"/>
  <c r="J6894" i="1" s="1"/>
  <c r="L6895" i="1"/>
  <c r="P6895" i="1"/>
  <c r="J6895" i="1" s="1"/>
  <c r="M6895" i="1" s="1"/>
  <c r="L6896" i="1"/>
  <c r="P6896" i="1"/>
  <c r="J6896" i="1" s="1"/>
  <c r="L6897" i="1"/>
  <c r="P6897" i="1"/>
  <c r="J6897" i="1" s="1"/>
  <c r="L6898" i="1"/>
  <c r="P6898" i="1"/>
  <c r="J6898" i="1" s="1"/>
  <c r="L6899" i="1"/>
  <c r="P6899" i="1"/>
  <c r="J6899" i="1" s="1"/>
  <c r="L6900" i="1"/>
  <c r="P6900" i="1"/>
  <c r="J6900" i="1" s="1"/>
  <c r="L6901" i="1"/>
  <c r="P6901" i="1"/>
  <c r="J6901" i="1" s="1"/>
  <c r="L6902" i="1"/>
  <c r="P6902" i="1"/>
  <c r="J6902" i="1" s="1"/>
  <c r="L6903" i="1"/>
  <c r="P6903" i="1"/>
  <c r="J6903" i="1" s="1"/>
  <c r="L6904" i="1"/>
  <c r="P6904" i="1"/>
  <c r="J6904" i="1" s="1"/>
  <c r="L6905" i="1"/>
  <c r="P6905" i="1"/>
  <c r="J6905" i="1" s="1"/>
  <c r="L6906" i="1"/>
  <c r="P6906" i="1"/>
  <c r="J6906" i="1" s="1"/>
  <c r="L6907" i="1"/>
  <c r="P6907" i="1"/>
  <c r="J6907" i="1" s="1"/>
  <c r="L6908" i="1"/>
  <c r="P6908" i="1"/>
  <c r="J6908" i="1" s="1"/>
  <c r="L6909" i="1"/>
  <c r="P6909" i="1"/>
  <c r="J6909" i="1" s="1"/>
  <c r="L6910" i="1"/>
  <c r="P6910" i="1"/>
  <c r="J6910" i="1" s="1"/>
  <c r="K6910" i="1" s="1"/>
  <c r="L6911" i="1"/>
  <c r="P6911" i="1"/>
  <c r="J6911" i="1" s="1"/>
  <c r="L6912" i="1"/>
  <c r="P6912" i="1"/>
  <c r="J6912" i="1" s="1"/>
  <c r="L6913" i="1"/>
  <c r="P6913" i="1"/>
  <c r="J6913" i="1" s="1"/>
  <c r="L6914" i="1"/>
  <c r="P6914" i="1"/>
  <c r="J6914" i="1" s="1"/>
  <c r="L6915" i="1"/>
  <c r="P6915" i="1"/>
  <c r="J6915" i="1" s="1"/>
  <c r="L6916" i="1"/>
  <c r="P6916" i="1"/>
  <c r="J6916" i="1" s="1"/>
  <c r="L6917" i="1"/>
  <c r="P6917" i="1"/>
  <c r="J6917" i="1" s="1"/>
  <c r="L6918" i="1"/>
  <c r="P6918" i="1"/>
  <c r="J6918" i="1" s="1"/>
  <c r="L6919" i="1"/>
  <c r="P6919" i="1"/>
  <c r="J6919" i="1" s="1"/>
  <c r="L6920" i="1"/>
  <c r="P6920" i="1"/>
  <c r="J6920" i="1" s="1"/>
  <c r="L6921" i="1"/>
  <c r="P6921" i="1"/>
  <c r="J6921" i="1" s="1"/>
  <c r="L6922" i="1"/>
  <c r="P6922" i="1"/>
  <c r="J6922" i="1" s="1"/>
  <c r="K6922" i="1" s="1"/>
  <c r="L6923" i="1"/>
  <c r="P6923" i="1"/>
  <c r="J6923" i="1" s="1"/>
  <c r="L6924" i="1"/>
  <c r="P6924" i="1"/>
  <c r="J6924" i="1" s="1"/>
  <c r="M6924" i="1" s="1"/>
  <c r="L6925" i="1"/>
  <c r="P6925" i="1"/>
  <c r="J6925" i="1" s="1"/>
  <c r="L6926" i="1"/>
  <c r="P6926" i="1"/>
  <c r="J6926" i="1" s="1"/>
  <c r="K6926" i="1" s="1"/>
  <c r="L6927" i="1"/>
  <c r="P6927" i="1"/>
  <c r="J6927" i="1" s="1"/>
  <c r="L6928" i="1"/>
  <c r="P6928" i="1"/>
  <c r="J6928" i="1" s="1"/>
  <c r="M6928" i="1" s="1"/>
  <c r="L6929" i="1"/>
  <c r="P6929" i="1"/>
  <c r="J6929" i="1" s="1"/>
  <c r="L6930" i="1"/>
  <c r="P6930" i="1"/>
  <c r="J6930" i="1" s="1"/>
  <c r="K6930" i="1" s="1"/>
  <c r="L6931" i="1"/>
  <c r="P6931" i="1"/>
  <c r="J6931" i="1" s="1"/>
  <c r="L6932" i="1"/>
  <c r="P6932" i="1"/>
  <c r="J6932" i="1" s="1"/>
  <c r="M6932" i="1" s="1"/>
  <c r="L6933" i="1"/>
  <c r="P6933" i="1"/>
  <c r="J6933" i="1" s="1"/>
  <c r="L6934" i="1"/>
  <c r="P6934" i="1"/>
  <c r="J6934" i="1" s="1"/>
  <c r="K6934" i="1" s="1"/>
  <c r="L6935" i="1"/>
  <c r="P6935" i="1"/>
  <c r="J6935" i="1" s="1"/>
  <c r="L6936" i="1"/>
  <c r="P6936" i="1"/>
  <c r="J6936" i="1" s="1"/>
  <c r="M6936" i="1" s="1"/>
  <c r="L6937" i="1"/>
  <c r="P6937" i="1"/>
  <c r="J6937" i="1" s="1"/>
  <c r="L6938" i="1"/>
  <c r="P6938" i="1"/>
  <c r="J6938" i="1" s="1"/>
  <c r="K6938" i="1" s="1"/>
  <c r="L6939" i="1"/>
  <c r="P6939" i="1"/>
  <c r="J6939" i="1" s="1"/>
  <c r="L6940" i="1"/>
  <c r="P6940" i="1"/>
  <c r="J6940" i="1" s="1"/>
  <c r="M6940" i="1" s="1"/>
  <c r="L6941" i="1"/>
  <c r="P6941" i="1"/>
  <c r="J6941" i="1" s="1"/>
  <c r="L6942" i="1"/>
  <c r="P6942" i="1"/>
  <c r="J6942" i="1" s="1"/>
  <c r="K6942" i="1" s="1"/>
  <c r="L6943" i="1"/>
  <c r="P6943" i="1"/>
  <c r="J6943" i="1" s="1"/>
  <c r="L6944" i="1"/>
  <c r="P6944" i="1"/>
  <c r="J6944" i="1" s="1"/>
  <c r="M6944" i="1" s="1"/>
  <c r="L6945" i="1"/>
  <c r="P6945" i="1"/>
  <c r="J6945" i="1" s="1"/>
  <c r="L6946" i="1"/>
  <c r="P6946" i="1"/>
  <c r="J6946" i="1" s="1"/>
  <c r="K6946" i="1" s="1"/>
  <c r="L6947" i="1"/>
  <c r="P6947" i="1"/>
  <c r="J6947" i="1" s="1"/>
  <c r="L6948" i="1"/>
  <c r="P6948" i="1"/>
  <c r="J6948" i="1" s="1"/>
  <c r="M6948" i="1" s="1"/>
  <c r="L6949" i="1"/>
  <c r="P6949" i="1"/>
  <c r="J6949" i="1" s="1"/>
  <c r="L6950" i="1"/>
  <c r="P6950" i="1"/>
  <c r="J6950" i="1" s="1"/>
  <c r="K6950" i="1" s="1"/>
  <c r="L6951" i="1"/>
  <c r="P6951" i="1"/>
  <c r="J6951" i="1" s="1"/>
  <c r="L6952" i="1"/>
  <c r="P6952" i="1"/>
  <c r="J6952" i="1" s="1"/>
  <c r="M6952" i="1" s="1"/>
  <c r="L6953" i="1"/>
  <c r="P6953" i="1"/>
  <c r="J6953" i="1" s="1"/>
  <c r="L6954" i="1"/>
  <c r="P6954" i="1"/>
  <c r="J6954" i="1" s="1"/>
  <c r="K6954" i="1" s="1"/>
  <c r="L6955" i="1"/>
  <c r="P6955" i="1"/>
  <c r="J6955" i="1" s="1"/>
  <c r="L6956" i="1"/>
  <c r="P6956" i="1"/>
  <c r="J6956" i="1" s="1"/>
  <c r="M6956" i="1" s="1"/>
  <c r="L6957" i="1"/>
  <c r="P6957" i="1"/>
  <c r="J6957" i="1" s="1"/>
  <c r="L6958" i="1"/>
  <c r="P6958" i="1"/>
  <c r="J6958" i="1" s="1"/>
  <c r="K6958" i="1" s="1"/>
  <c r="L6959" i="1"/>
  <c r="P6959" i="1"/>
  <c r="J6959" i="1" s="1"/>
  <c r="L6960" i="1"/>
  <c r="P6960" i="1"/>
  <c r="J6960" i="1" s="1"/>
  <c r="M6960" i="1" s="1"/>
  <c r="L6961" i="1"/>
  <c r="P6961" i="1"/>
  <c r="J6961" i="1" s="1"/>
  <c r="L6962" i="1"/>
  <c r="P6962" i="1"/>
  <c r="J6962" i="1" s="1"/>
  <c r="K6962" i="1" s="1"/>
  <c r="L6963" i="1"/>
  <c r="P6963" i="1"/>
  <c r="J6963" i="1" s="1"/>
  <c r="L6964" i="1"/>
  <c r="P6964" i="1"/>
  <c r="J6964" i="1" s="1"/>
  <c r="M6964" i="1" s="1"/>
  <c r="L6965" i="1"/>
  <c r="P6965" i="1"/>
  <c r="J6965" i="1" s="1"/>
  <c r="L6966" i="1"/>
  <c r="P6966" i="1"/>
  <c r="J6966" i="1" s="1"/>
  <c r="K6966" i="1" s="1"/>
  <c r="L6967" i="1"/>
  <c r="P6967" i="1"/>
  <c r="J6967" i="1" s="1"/>
  <c r="L6968" i="1"/>
  <c r="P6968" i="1"/>
  <c r="J6968" i="1" s="1"/>
  <c r="M6968" i="1" s="1"/>
  <c r="L6969" i="1"/>
  <c r="P6969" i="1"/>
  <c r="J6969" i="1" s="1"/>
  <c r="L6970" i="1"/>
  <c r="P6970" i="1"/>
  <c r="J6970" i="1" s="1"/>
  <c r="K6970" i="1" s="1"/>
  <c r="L6971" i="1"/>
  <c r="P6971" i="1"/>
  <c r="J6971" i="1" s="1"/>
  <c r="L6972" i="1"/>
  <c r="P6972" i="1"/>
  <c r="J6972" i="1" s="1"/>
  <c r="M6972" i="1" s="1"/>
  <c r="L6973" i="1"/>
  <c r="P6973" i="1"/>
  <c r="J6973" i="1" s="1"/>
  <c r="L6974" i="1"/>
  <c r="P6974" i="1"/>
  <c r="J6974" i="1" s="1"/>
  <c r="K6974" i="1" s="1"/>
  <c r="L6975" i="1"/>
  <c r="P6975" i="1"/>
  <c r="J6975" i="1" s="1"/>
  <c r="L6976" i="1"/>
  <c r="P6976" i="1"/>
  <c r="J6976" i="1" s="1"/>
  <c r="M6976" i="1" s="1"/>
  <c r="L6977" i="1"/>
  <c r="P6977" i="1"/>
  <c r="J6977" i="1" s="1"/>
  <c r="L6978" i="1"/>
  <c r="P6978" i="1"/>
  <c r="J6978" i="1" s="1"/>
  <c r="K6978" i="1" s="1"/>
  <c r="L6979" i="1"/>
  <c r="P6979" i="1"/>
  <c r="J6979" i="1" s="1"/>
  <c r="L6980" i="1"/>
  <c r="P6980" i="1"/>
  <c r="J6980" i="1" s="1"/>
  <c r="M6980" i="1" s="1"/>
  <c r="L6981" i="1"/>
  <c r="P6981" i="1"/>
  <c r="J6981" i="1" s="1"/>
  <c r="L6982" i="1"/>
  <c r="P6982" i="1"/>
  <c r="J6982" i="1" s="1"/>
  <c r="K6982" i="1" s="1"/>
  <c r="L6983" i="1"/>
  <c r="P6983" i="1"/>
  <c r="J6983" i="1" s="1"/>
  <c r="L6984" i="1"/>
  <c r="P6984" i="1"/>
  <c r="J6984" i="1" s="1"/>
  <c r="M6984" i="1" s="1"/>
  <c r="L6985" i="1"/>
  <c r="P6985" i="1"/>
  <c r="J6985" i="1" s="1"/>
  <c r="L6986" i="1"/>
  <c r="P6986" i="1"/>
  <c r="J6986" i="1" s="1"/>
  <c r="K6986" i="1" s="1"/>
  <c r="L6987" i="1"/>
  <c r="P6987" i="1"/>
  <c r="J6987" i="1" s="1"/>
  <c r="L6988" i="1"/>
  <c r="P6988" i="1"/>
  <c r="J6988" i="1" s="1"/>
  <c r="M6988" i="1" s="1"/>
  <c r="L6989" i="1"/>
  <c r="P6989" i="1"/>
  <c r="J6989" i="1" s="1"/>
  <c r="L6990" i="1"/>
  <c r="P6990" i="1"/>
  <c r="J6990" i="1" s="1"/>
  <c r="K6990" i="1" s="1"/>
  <c r="L6991" i="1"/>
  <c r="P6991" i="1"/>
  <c r="J6991" i="1" s="1"/>
  <c r="L6992" i="1"/>
  <c r="P6992" i="1"/>
  <c r="J6992" i="1" s="1"/>
  <c r="M6992" i="1" s="1"/>
  <c r="L6993" i="1"/>
  <c r="P6993" i="1"/>
  <c r="J6993" i="1" s="1"/>
  <c r="L6994" i="1"/>
  <c r="P6994" i="1"/>
  <c r="J6994" i="1" s="1"/>
  <c r="K6994" i="1" s="1"/>
  <c r="L6995" i="1"/>
  <c r="P6995" i="1"/>
  <c r="J6995" i="1" s="1"/>
  <c r="L6996" i="1"/>
  <c r="P6996" i="1"/>
  <c r="J6996" i="1" s="1"/>
  <c r="M6996" i="1" s="1"/>
  <c r="L6997" i="1"/>
  <c r="P6997" i="1"/>
  <c r="J6997" i="1" s="1"/>
  <c r="L6998" i="1"/>
  <c r="P6998" i="1"/>
  <c r="J6998" i="1" s="1"/>
  <c r="K6998" i="1" s="1"/>
  <c r="L6999" i="1"/>
  <c r="P6999" i="1"/>
  <c r="J6999" i="1" s="1"/>
  <c r="L7000" i="1"/>
  <c r="P7000" i="1"/>
  <c r="J7000" i="1" s="1"/>
  <c r="M7000" i="1" s="1"/>
  <c r="L7001" i="1"/>
  <c r="P7001" i="1"/>
  <c r="J7001" i="1" s="1"/>
  <c r="L7002" i="1"/>
  <c r="P7002" i="1"/>
  <c r="J7002" i="1" s="1"/>
  <c r="K7002" i="1" s="1"/>
  <c r="L7003" i="1"/>
  <c r="P7003" i="1"/>
  <c r="J7003" i="1" s="1"/>
  <c r="L7004" i="1"/>
  <c r="P7004" i="1"/>
  <c r="J7004" i="1" s="1"/>
  <c r="M7004" i="1" s="1"/>
  <c r="L7005" i="1"/>
  <c r="P7005" i="1"/>
  <c r="J7005" i="1" s="1"/>
  <c r="L7006" i="1"/>
  <c r="P7006" i="1"/>
  <c r="J7006" i="1" s="1"/>
  <c r="K7006" i="1" s="1"/>
  <c r="L7007" i="1"/>
  <c r="P7007" i="1"/>
  <c r="J7007" i="1" s="1"/>
  <c r="L7008" i="1"/>
  <c r="P7008" i="1"/>
  <c r="J7008" i="1" s="1"/>
  <c r="M7008" i="1" s="1"/>
  <c r="L7009" i="1"/>
  <c r="P7009" i="1"/>
  <c r="J7009" i="1" s="1"/>
  <c r="L7010" i="1"/>
  <c r="P7010" i="1"/>
  <c r="J7010" i="1" s="1"/>
  <c r="K7010" i="1" s="1"/>
  <c r="L7011" i="1"/>
  <c r="P7011" i="1"/>
  <c r="J7011" i="1" s="1"/>
  <c r="L7012" i="1"/>
  <c r="P7012" i="1"/>
  <c r="J7012" i="1" s="1"/>
  <c r="M7012" i="1" s="1"/>
  <c r="L7013" i="1"/>
  <c r="P7013" i="1"/>
  <c r="J7013" i="1" s="1"/>
  <c r="L7014" i="1"/>
  <c r="P7014" i="1"/>
  <c r="J7014" i="1" s="1"/>
  <c r="K7014" i="1" s="1"/>
  <c r="L7015" i="1"/>
  <c r="P7015" i="1"/>
  <c r="J7015" i="1" s="1"/>
  <c r="L7016" i="1"/>
  <c r="P7016" i="1"/>
  <c r="J7016" i="1" s="1"/>
  <c r="M7016" i="1" s="1"/>
  <c r="L7017" i="1"/>
  <c r="P7017" i="1"/>
  <c r="J7017" i="1" s="1"/>
  <c r="L7018" i="1"/>
  <c r="P7018" i="1"/>
  <c r="J7018" i="1" s="1"/>
  <c r="K7018" i="1" s="1"/>
  <c r="L7019" i="1"/>
  <c r="P7019" i="1"/>
  <c r="J7019" i="1" s="1"/>
  <c r="L7020" i="1"/>
  <c r="P7020" i="1"/>
  <c r="J7020" i="1" s="1"/>
  <c r="M7020" i="1" s="1"/>
  <c r="L7021" i="1"/>
  <c r="P7021" i="1"/>
  <c r="J7021" i="1" s="1"/>
  <c r="L7022" i="1"/>
  <c r="P7022" i="1"/>
  <c r="J7022" i="1" s="1"/>
  <c r="K7022" i="1" s="1"/>
  <c r="L7023" i="1"/>
  <c r="P7023" i="1"/>
  <c r="J7023" i="1" s="1"/>
  <c r="L7024" i="1"/>
  <c r="P7024" i="1"/>
  <c r="J7024" i="1" s="1"/>
  <c r="M7024" i="1" s="1"/>
  <c r="L7025" i="1"/>
  <c r="P7025" i="1"/>
  <c r="J7025" i="1" s="1"/>
  <c r="L7026" i="1"/>
  <c r="P7026" i="1"/>
  <c r="J7026" i="1" s="1"/>
  <c r="K7026" i="1" s="1"/>
  <c r="L7027" i="1"/>
  <c r="P7027" i="1"/>
  <c r="J7027" i="1" s="1"/>
  <c r="L7028" i="1"/>
  <c r="P7028" i="1"/>
  <c r="J7028" i="1" s="1"/>
  <c r="M7028" i="1" s="1"/>
  <c r="L7029" i="1"/>
  <c r="P7029" i="1"/>
  <c r="J7029" i="1" s="1"/>
  <c r="L7030" i="1"/>
  <c r="P7030" i="1"/>
  <c r="J7030" i="1" s="1"/>
  <c r="K7030" i="1" s="1"/>
  <c r="L7031" i="1"/>
  <c r="P7031" i="1"/>
  <c r="J7031" i="1" s="1"/>
  <c r="L7032" i="1"/>
  <c r="P7032" i="1"/>
  <c r="J7032" i="1" s="1"/>
  <c r="M7032" i="1" s="1"/>
  <c r="L7033" i="1"/>
  <c r="P7033" i="1"/>
  <c r="J7033" i="1" s="1"/>
  <c r="L7034" i="1"/>
  <c r="P7034" i="1"/>
  <c r="J7034" i="1" s="1"/>
  <c r="K7034" i="1" s="1"/>
  <c r="L7035" i="1"/>
  <c r="P7035" i="1"/>
  <c r="J7035" i="1" s="1"/>
  <c r="L7036" i="1"/>
  <c r="P7036" i="1"/>
  <c r="J7036" i="1" s="1"/>
  <c r="M7036" i="1" s="1"/>
  <c r="L7037" i="1"/>
  <c r="P7037" i="1"/>
  <c r="J7037" i="1" s="1"/>
  <c r="L7038" i="1"/>
  <c r="P7038" i="1"/>
  <c r="J7038" i="1" s="1"/>
  <c r="L7039" i="1"/>
  <c r="P7039" i="1"/>
  <c r="J7039" i="1" s="1"/>
  <c r="K7039" i="1" s="1"/>
  <c r="L7040" i="1"/>
  <c r="P7040" i="1"/>
  <c r="J7040" i="1" s="1"/>
  <c r="M7040" i="1" s="1"/>
  <c r="L7041" i="1"/>
  <c r="P7041" i="1"/>
  <c r="J7041" i="1" s="1"/>
  <c r="L7042" i="1"/>
  <c r="P7042" i="1"/>
  <c r="J7042" i="1" s="1"/>
  <c r="L7043" i="1"/>
  <c r="P7043" i="1"/>
  <c r="J7043" i="1" s="1"/>
  <c r="K7043" i="1" s="1"/>
  <c r="L7044" i="1"/>
  <c r="P7044" i="1"/>
  <c r="J7044" i="1" s="1"/>
  <c r="M7044" i="1" s="1"/>
  <c r="L7045" i="1"/>
  <c r="P7045" i="1"/>
  <c r="J7045" i="1" s="1"/>
  <c r="L7046" i="1"/>
  <c r="P7046" i="1"/>
  <c r="J7046" i="1" s="1"/>
  <c r="L7047" i="1"/>
  <c r="P7047" i="1"/>
  <c r="J7047" i="1" s="1"/>
  <c r="K7047" i="1" s="1"/>
  <c r="L7048" i="1"/>
  <c r="P7048" i="1"/>
  <c r="J7048" i="1" s="1"/>
  <c r="M7048" i="1" s="1"/>
  <c r="L7049" i="1"/>
  <c r="P7049" i="1"/>
  <c r="J7049" i="1" s="1"/>
  <c r="L7050" i="1"/>
  <c r="P7050" i="1"/>
  <c r="J7050" i="1" s="1"/>
  <c r="L7051" i="1"/>
  <c r="P7051" i="1"/>
  <c r="J7051" i="1" s="1"/>
  <c r="K7051" i="1" s="1"/>
  <c r="L7052" i="1"/>
  <c r="P7052" i="1"/>
  <c r="J7052" i="1" s="1"/>
  <c r="M7052" i="1" s="1"/>
  <c r="L7053" i="1"/>
  <c r="P7053" i="1"/>
  <c r="J7053" i="1" s="1"/>
  <c r="L7054" i="1"/>
  <c r="P7054" i="1"/>
  <c r="J7054" i="1" s="1"/>
  <c r="L7055" i="1"/>
  <c r="P7055" i="1"/>
  <c r="J7055" i="1" s="1"/>
  <c r="K7055" i="1" s="1"/>
  <c r="L7056" i="1"/>
  <c r="P7056" i="1"/>
  <c r="J7056" i="1" s="1"/>
  <c r="M7056" i="1" s="1"/>
  <c r="L7057" i="1"/>
  <c r="P7057" i="1"/>
  <c r="J7057" i="1" s="1"/>
  <c r="L7058" i="1"/>
  <c r="P7058" i="1"/>
  <c r="J7058" i="1" s="1"/>
  <c r="L7059" i="1"/>
  <c r="P7059" i="1"/>
  <c r="J7059" i="1" s="1"/>
  <c r="K7059" i="1" s="1"/>
  <c r="L7060" i="1"/>
  <c r="P7060" i="1"/>
  <c r="J7060" i="1" s="1"/>
  <c r="M7060" i="1" s="1"/>
  <c r="L7061" i="1"/>
  <c r="P7061" i="1"/>
  <c r="J7061" i="1" s="1"/>
  <c r="L7062" i="1"/>
  <c r="P7062" i="1"/>
  <c r="J7062" i="1" s="1"/>
  <c r="L7063" i="1"/>
  <c r="P7063" i="1"/>
  <c r="J7063" i="1" s="1"/>
  <c r="L7064" i="1"/>
  <c r="P7064" i="1"/>
  <c r="J7064" i="1" s="1"/>
  <c r="M7064" i="1" s="1"/>
  <c r="L7065" i="1"/>
  <c r="P7065" i="1"/>
  <c r="J7065" i="1" s="1"/>
  <c r="L7066" i="1"/>
  <c r="P7066" i="1"/>
  <c r="J7066" i="1" s="1"/>
  <c r="L7067" i="1"/>
  <c r="P7067" i="1"/>
  <c r="J7067" i="1" s="1"/>
  <c r="K7067" i="1" s="1"/>
  <c r="L7068" i="1"/>
  <c r="P7068" i="1"/>
  <c r="J7068" i="1" s="1"/>
  <c r="L7069" i="1"/>
  <c r="P7069" i="1"/>
  <c r="J7069" i="1" s="1"/>
  <c r="L7070" i="1"/>
  <c r="P7070" i="1"/>
  <c r="J7070" i="1" s="1"/>
  <c r="L7071" i="1"/>
  <c r="P7071" i="1"/>
  <c r="J7071" i="1" s="1"/>
  <c r="K7071" i="1" s="1"/>
  <c r="L7072" i="1"/>
  <c r="P7072" i="1"/>
  <c r="J7072" i="1" s="1"/>
  <c r="M7072" i="1" s="1"/>
  <c r="L7073" i="1"/>
  <c r="P7073" i="1"/>
  <c r="J7073" i="1" s="1"/>
  <c r="L7074" i="1"/>
  <c r="P7074" i="1"/>
  <c r="J7074" i="1" s="1"/>
  <c r="L7075" i="1"/>
  <c r="P7075" i="1"/>
  <c r="J7075" i="1" s="1"/>
  <c r="L7076" i="1"/>
  <c r="P7076" i="1"/>
  <c r="J7076" i="1" s="1"/>
  <c r="M7076" i="1" s="1"/>
  <c r="L7077" i="1"/>
  <c r="P7077" i="1"/>
  <c r="J7077" i="1" s="1"/>
  <c r="L7078" i="1"/>
  <c r="P7078" i="1"/>
  <c r="J7078" i="1" s="1"/>
  <c r="L7079" i="1"/>
  <c r="P7079" i="1"/>
  <c r="J7079" i="1" s="1"/>
  <c r="K7079" i="1" s="1"/>
  <c r="L7080" i="1"/>
  <c r="P7080" i="1"/>
  <c r="J7080" i="1" s="1"/>
  <c r="M7080" i="1" s="1"/>
  <c r="L5839" i="1"/>
  <c r="P5839" i="1"/>
  <c r="J5839" i="1" s="1"/>
  <c r="K5839" i="1" s="1"/>
  <c r="L5840" i="1"/>
  <c r="P5840" i="1"/>
  <c r="J5840" i="1" s="1"/>
  <c r="L5841" i="1"/>
  <c r="P5841" i="1"/>
  <c r="J5841" i="1" s="1"/>
  <c r="L5842" i="1"/>
  <c r="P5842" i="1"/>
  <c r="J5842" i="1" s="1"/>
  <c r="L5843" i="1"/>
  <c r="P5843" i="1"/>
  <c r="J5843" i="1" s="1"/>
  <c r="L5844" i="1"/>
  <c r="P5844" i="1"/>
  <c r="J5844" i="1" s="1"/>
  <c r="L5845" i="1"/>
  <c r="P5845" i="1"/>
  <c r="J5845" i="1" s="1"/>
  <c r="M5845" i="1" s="1"/>
  <c r="L5846" i="1"/>
  <c r="P5846" i="1"/>
  <c r="J5846" i="1" s="1"/>
  <c r="L5847" i="1"/>
  <c r="P5847" i="1"/>
  <c r="J5847" i="1" s="1"/>
  <c r="K5847" i="1" s="1"/>
  <c r="L5848" i="1"/>
  <c r="P5848" i="1"/>
  <c r="J5848" i="1" s="1"/>
  <c r="L5849" i="1"/>
  <c r="P5849" i="1"/>
  <c r="J5849" i="1" s="1"/>
  <c r="L5850" i="1"/>
  <c r="P5850" i="1"/>
  <c r="J5850" i="1" s="1"/>
  <c r="L5851" i="1"/>
  <c r="P5851" i="1"/>
  <c r="J5851" i="1" s="1"/>
  <c r="L5852" i="1"/>
  <c r="P5852" i="1"/>
  <c r="J5852" i="1" s="1"/>
  <c r="L5853" i="1"/>
  <c r="P5853" i="1"/>
  <c r="J5853" i="1" s="1"/>
  <c r="M5853" i="1" s="1"/>
  <c r="L5854" i="1"/>
  <c r="P5854" i="1"/>
  <c r="J5854" i="1" s="1"/>
  <c r="L5855" i="1"/>
  <c r="P5855" i="1"/>
  <c r="J5855" i="1" s="1"/>
  <c r="K5855" i="1" s="1"/>
  <c r="L5856" i="1"/>
  <c r="P5856" i="1"/>
  <c r="J5856" i="1" s="1"/>
  <c r="L5857" i="1"/>
  <c r="P5857" i="1"/>
  <c r="J5857" i="1" s="1"/>
  <c r="L5858" i="1"/>
  <c r="P5858" i="1"/>
  <c r="J5858" i="1" s="1"/>
  <c r="L5859" i="1"/>
  <c r="P5859" i="1"/>
  <c r="J5859" i="1" s="1"/>
  <c r="K5859" i="1" s="1"/>
  <c r="L5860" i="1"/>
  <c r="P5860" i="1"/>
  <c r="J5860" i="1" s="1"/>
  <c r="L5861" i="1"/>
  <c r="P5861" i="1"/>
  <c r="J5861" i="1" s="1"/>
  <c r="L5862" i="1"/>
  <c r="P5862" i="1"/>
  <c r="J5862" i="1" s="1"/>
  <c r="L5863" i="1"/>
  <c r="P5863" i="1"/>
  <c r="J5863" i="1" s="1"/>
  <c r="K5863" i="1" s="1"/>
  <c r="L5864" i="1"/>
  <c r="P5864" i="1"/>
  <c r="J5864" i="1" s="1"/>
  <c r="L5865" i="1"/>
  <c r="P5865" i="1"/>
  <c r="J5865" i="1" s="1"/>
  <c r="M5865" i="1" s="1"/>
  <c r="L5866" i="1"/>
  <c r="P5866" i="1"/>
  <c r="J5866" i="1" s="1"/>
  <c r="L5867" i="1"/>
  <c r="P5867" i="1"/>
  <c r="J5867" i="1" s="1"/>
  <c r="L5868" i="1"/>
  <c r="P5868" i="1"/>
  <c r="J5868" i="1" s="1"/>
  <c r="L5869" i="1"/>
  <c r="P5869" i="1"/>
  <c r="J5869" i="1" s="1"/>
  <c r="M5869" i="1" s="1"/>
  <c r="L5870" i="1"/>
  <c r="P5870" i="1"/>
  <c r="J5870" i="1" s="1"/>
  <c r="L5871" i="1"/>
  <c r="P5871" i="1"/>
  <c r="J5871" i="1" s="1"/>
  <c r="L5872" i="1"/>
  <c r="P5872" i="1"/>
  <c r="J5872" i="1" s="1"/>
  <c r="L5873" i="1"/>
  <c r="P5873" i="1"/>
  <c r="J5873" i="1" s="1"/>
  <c r="L5874" i="1"/>
  <c r="P5874" i="1"/>
  <c r="J5874" i="1" s="1"/>
  <c r="L5875" i="1"/>
  <c r="P5875" i="1"/>
  <c r="J5875" i="1" s="1"/>
  <c r="K5875" i="1" s="1"/>
  <c r="L5876" i="1"/>
  <c r="P5876" i="1"/>
  <c r="J5876" i="1" s="1"/>
  <c r="L5877" i="1"/>
  <c r="P5877" i="1"/>
  <c r="J5877" i="1" s="1"/>
  <c r="M5877" i="1" s="1"/>
  <c r="L5878" i="1"/>
  <c r="P5878" i="1"/>
  <c r="J5878" i="1" s="1"/>
  <c r="L5879" i="1"/>
  <c r="P5879" i="1"/>
  <c r="J5879" i="1" s="1"/>
  <c r="K5879" i="1" s="1"/>
  <c r="L5880" i="1"/>
  <c r="P5880" i="1"/>
  <c r="J5880" i="1" s="1"/>
  <c r="L5881" i="1"/>
  <c r="P5881" i="1"/>
  <c r="J5881" i="1" s="1"/>
  <c r="M5881" i="1" s="1"/>
  <c r="L5882" i="1"/>
  <c r="P5882" i="1"/>
  <c r="J5882" i="1" s="1"/>
  <c r="L5883" i="1"/>
  <c r="P5883" i="1"/>
  <c r="J5883" i="1" s="1"/>
  <c r="L5884" i="1"/>
  <c r="P5884" i="1"/>
  <c r="J5884" i="1" s="1"/>
  <c r="L5885" i="1"/>
  <c r="P5885" i="1"/>
  <c r="J5885" i="1" s="1"/>
  <c r="M5885" i="1" s="1"/>
  <c r="L5886" i="1"/>
  <c r="P5886" i="1"/>
  <c r="J5886" i="1" s="1"/>
  <c r="L5887" i="1"/>
  <c r="P5887" i="1"/>
  <c r="J5887" i="1" s="1"/>
  <c r="K5887" i="1" s="1"/>
  <c r="L5888" i="1"/>
  <c r="P5888" i="1"/>
  <c r="J5888" i="1" s="1"/>
  <c r="M5888" i="1" s="1"/>
  <c r="L5889" i="1"/>
  <c r="P5889" i="1"/>
  <c r="J5889" i="1" s="1"/>
  <c r="M5889" i="1" s="1"/>
  <c r="L5890" i="1"/>
  <c r="P5890" i="1"/>
  <c r="J5890" i="1" s="1"/>
  <c r="L5891" i="1"/>
  <c r="P5891" i="1"/>
  <c r="J5891" i="1" s="1"/>
  <c r="K5891" i="1" s="1"/>
  <c r="L5892" i="1"/>
  <c r="P5892" i="1"/>
  <c r="J5892" i="1" s="1"/>
  <c r="L5893" i="1"/>
  <c r="P5893" i="1"/>
  <c r="J5893" i="1" s="1"/>
  <c r="L5894" i="1"/>
  <c r="P5894" i="1"/>
  <c r="J5894" i="1" s="1"/>
  <c r="L5895" i="1"/>
  <c r="P5895" i="1"/>
  <c r="J5895" i="1" s="1"/>
  <c r="K5895" i="1" s="1"/>
  <c r="L5896" i="1"/>
  <c r="P5896" i="1"/>
  <c r="J5896" i="1" s="1"/>
  <c r="L5897" i="1"/>
  <c r="P5897" i="1"/>
  <c r="J5897" i="1" s="1"/>
  <c r="M5897" i="1" s="1"/>
  <c r="L5898" i="1"/>
  <c r="P5898" i="1"/>
  <c r="J5898" i="1" s="1"/>
  <c r="L5899" i="1"/>
  <c r="P5899" i="1"/>
  <c r="J5899" i="1" s="1"/>
  <c r="L5900" i="1"/>
  <c r="P5900" i="1"/>
  <c r="J5900" i="1" s="1"/>
  <c r="L5901" i="1"/>
  <c r="P5901" i="1"/>
  <c r="J5901" i="1" s="1"/>
  <c r="L5902" i="1"/>
  <c r="P5902" i="1"/>
  <c r="J5902" i="1" s="1"/>
  <c r="L5903" i="1"/>
  <c r="P5903" i="1"/>
  <c r="J5903" i="1" s="1"/>
  <c r="K5903" i="1" s="1"/>
  <c r="L5904" i="1"/>
  <c r="P5904" i="1"/>
  <c r="J5904" i="1" s="1"/>
  <c r="L5905" i="1"/>
  <c r="P5905" i="1"/>
  <c r="J5905" i="1" s="1"/>
  <c r="M5905" i="1" s="1"/>
  <c r="L5906" i="1"/>
  <c r="P5906" i="1"/>
  <c r="J5906" i="1" s="1"/>
  <c r="L5907" i="1"/>
  <c r="P5907" i="1"/>
  <c r="J5907" i="1" s="1"/>
  <c r="K5907" i="1" s="1"/>
  <c r="L5908" i="1"/>
  <c r="P5908" i="1"/>
  <c r="J5908" i="1" s="1"/>
  <c r="L5909" i="1"/>
  <c r="P5909" i="1"/>
  <c r="J5909" i="1" s="1"/>
  <c r="L5910" i="1"/>
  <c r="P5910" i="1"/>
  <c r="J5910" i="1" s="1"/>
  <c r="L5911" i="1"/>
  <c r="P5911" i="1"/>
  <c r="J5911" i="1" s="1"/>
  <c r="L5912" i="1"/>
  <c r="P5912" i="1"/>
  <c r="J5912" i="1" s="1"/>
  <c r="M5912" i="1" s="1"/>
  <c r="L5913" i="1"/>
  <c r="P5913" i="1"/>
  <c r="J5913" i="1" s="1"/>
  <c r="M5913" i="1" s="1"/>
  <c r="L5914" i="1"/>
  <c r="P5914" i="1"/>
  <c r="J5914" i="1" s="1"/>
  <c r="L5915" i="1"/>
  <c r="P5915" i="1"/>
  <c r="J5915" i="1" s="1"/>
  <c r="K5915" i="1" s="1"/>
  <c r="L5916" i="1"/>
  <c r="P5916" i="1"/>
  <c r="J5916" i="1" s="1"/>
  <c r="L5917" i="1"/>
  <c r="P5917" i="1"/>
  <c r="J5917" i="1" s="1"/>
  <c r="L5918" i="1"/>
  <c r="P5918" i="1"/>
  <c r="J5918" i="1" s="1"/>
  <c r="L5919" i="1"/>
  <c r="P5919" i="1"/>
  <c r="J5919" i="1" s="1"/>
  <c r="K5919" i="1" s="1"/>
  <c r="L5920" i="1"/>
  <c r="P5920" i="1"/>
  <c r="J5920" i="1" s="1"/>
  <c r="L5921" i="1"/>
  <c r="P5921" i="1"/>
  <c r="J5921" i="1" s="1"/>
  <c r="M5921" i="1" s="1"/>
  <c r="L5922" i="1"/>
  <c r="P5922" i="1"/>
  <c r="J5922" i="1" s="1"/>
  <c r="K5922" i="1" s="1"/>
  <c r="L5923" i="1"/>
  <c r="P5923" i="1"/>
  <c r="J5923" i="1" s="1"/>
  <c r="K5923" i="1" s="1"/>
  <c r="L5924" i="1"/>
  <c r="P5924" i="1"/>
  <c r="J5924" i="1" s="1"/>
  <c r="L5925" i="1"/>
  <c r="P5925" i="1"/>
  <c r="J5925" i="1" s="1"/>
  <c r="L5926" i="1"/>
  <c r="P5926" i="1"/>
  <c r="J5926" i="1" s="1"/>
  <c r="L5927" i="1"/>
  <c r="P5927" i="1"/>
  <c r="J5927" i="1" s="1"/>
  <c r="K5927" i="1" s="1"/>
  <c r="L5928" i="1"/>
  <c r="P5928" i="1"/>
  <c r="J5928" i="1" s="1"/>
  <c r="M5928" i="1" s="1"/>
  <c r="L5929" i="1"/>
  <c r="P5929" i="1"/>
  <c r="J5929" i="1" s="1"/>
  <c r="L5930" i="1"/>
  <c r="P5930" i="1"/>
  <c r="J5930" i="1" s="1"/>
  <c r="L5931" i="1"/>
  <c r="P5931" i="1"/>
  <c r="J5931" i="1" s="1"/>
  <c r="K5931" i="1" s="1"/>
  <c r="L5932" i="1"/>
  <c r="P5932" i="1"/>
  <c r="J5932" i="1" s="1"/>
  <c r="L5933" i="1"/>
  <c r="P5933" i="1"/>
  <c r="J5933" i="1" s="1"/>
  <c r="L5934" i="1"/>
  <c r="P5934" i="1"/>
  <c r="J5934" i="1" s="1"/>
  <c r="L5935" i="1"/>
  <c r="P5935" i="1"/>
  <c r="J5935" i="1" s="1"/>
  <c r="K5935" i="1" s="1"/>
  <c r="L5936" i="1"/>
  <c r="P5936" i="1"/>
  <c r="J5936" i="1" s="1"/>
  <c r="M5936" i="1" s="1"/>
  <c r="L5937" i="1"/>
  <c r="P5937" i="1"/>
  <c r="J5937" i="1" s="1"/>
  <c r="M5937" i="1" s="1"/>
  <c r="L5938" i="1"/>
  <c r="P5938" i="1"/>
  <c r="J5938" i="1" s="1"/>
  <c r="K5938" i="1" s="1"/>
  <c r="L5939" i="1"/>
  <c r="P5939" i="1"/>
  <c r="J5939" i="1" s="1"/>
  <c r="K5939" i="1" s="1"/>
  <c r="L5940" i="1"/>
  <c r="P5940" i="1"/>
  <c r="J5940" i="1" s="1"/>
  <c r="L5941" i="1"/>
  <c r="P5941" i="1"/>
  <c r="J5941" i="1" s="1"/>
  <c r="L5942" i="1"/>
  <c r="P5942" i="1"/>
  <c r="J5942" i="1" s="1"/>
  <c r="L5943" i="1"/>
  <c r="P5943" i="1"/>
  <c r="J5943" i="1" s="1"/>
  <c r="K5943" i="1" s="1"/>
  <c r="L5944" i="1"/>
  <c r="P5944" i="1"/>
  <c r="J5944" i="1" s="1"/>
  <c r="K5944" i="1" s="1"/>
  <c r="L5945" i="1"/>
  <c r="P5945" i="1"/>
  <c r="J5945" i="1" s="1"/>
  <c r="L5946" i="1"/>
  <c r="P5946" i="1"/>
  <c r="J5946" i="1" s="1"/>
  <c r="K5946" i="1" s="1"/>
  <c r="L5947" i="1"/>
  <c r="P5947" i="1"/>
  <c r="J5947" i="1" s="1"/>
  <c r="K5947" i="1" s="1"/>
  <c r="L5948" i="1"/>
  <c r="P5948" i="1"/>
  <c r="J5948" i="1" s="1"/>
  <c r="L5949" i="1"/>
  <c r="P5949" i="1"/>
  <c r="J5949" i="1" s="1"/>
  <c r="M5949" i="1" s="1"/>
  <c r="L5950" i="1"/>
  <c r="P5950" i="1"/>
  <c r="J5950" i="1" s="1"/>
  <c r="L5951" i="1"/>
  <c r="P5951" i="1"/>
  <c r="J5951" i="1" s="1"/>
  <c r="L5952" i="1"/>
  <c r="P5952" i="1"/>
  <c r="J5952" i="1" s="1"/>
  <c r="L5953" i="1"/>
  <c r="P5953" i="1"/>
  <c r="J5953" i="1" s="1"/>
  <c r="L5954" i="1"/>
  <c r="P5954" i="1"/>
  <c r="J5954" i="1" s="1"/>
  <c r="K5954" i="1" s="1"/>
  <c r="L5955" i="1"/>
  <c r="P5955" i="1"/>
  <c r="J5955" i="1" s="1"/>
  <c r="M5955" i="1" s="1"/>
  <c r="L5956" i="1"/>
  <c r="P5956" i="1"/>
  <c r="J5956" i="1" s="1"/>
  <c r="L5957" i="1"/>
  <c r="P5957" i="1"/>
  <c r="J5957" i="1" s="1"/>
  <c r="L5958" i="1"/>
  <c r="P5958" i="1"/>
  <c r="J5958" i="1" s="1"/>
  <c r="L5959" i="1"/>
  <c r="P5959" i="1"/>
  <c r="J5959" i="1" s="1"/>
  <c r="M5959" i="1" s="1"/>
  <c r="L5960" i="1"/>
  <c r="P5960" i="1"/>
  <c r="J5960" i="1" s="1"/>
  <c r="L5961" i="1"/>
  <c r="P5961" i="1"/>
  <c r="J5961" i="1" s="1"/>
  <c r="L5962" i="1"/>
  <c r="P5962" i="1"/>
  <c r="J5962" i="1" s="1"/>
  <c r="K5962" i="1" s="1"/>
  <c r="L5963" i="1"/>
  <c r="P5963" i="1"/>
  <c r="J5963" i="1" s="1"/>
  <c r="M5963" i="1" s="1"/>
  <c r="L5964" i="1"/>
  <c r="P5964" i="1"/>
  <c r="J5964" i="1" s="1"/>
  <c r="L5965" i="1"/>
  <c r="P5965" i="1"/>
  <c r="J5965" i="1" s="1"/>
  <c r="L5966" i="1"/>
  <c r="P5966" i="1"/>
  <c r="J5966" i="1" s="1"/>
  <c r="K5966" i="1" s="1"/>
  <c r="L5967" i="1"/>
  <c r="P5967" i="1"/>
  <c r="J5967" i="1" s="1"/>
  <c r="M5967" i="1" s="1"/>
  <c r="L5968" i="1"/>
  <c r="P5968" i="1"/>
  <c r="J5968" i="1" s="1"/>
  <c r="L5969" i="1"/>
  <c r="P5969" i="1"/>
  <c r="J5969" i="1" s="1"/>
  <c r="L5970" i="1"/>
  <c r="P5970" i="1"/>
  <c r="J5970" i="1" s="1"/>
  <c r="K5970" i="1" s="1"/>
  <c r="L5971" i="1"/>
  <c r="P5971" i="1"/>
  <c r="J5971" i="1" s="1"/>
  <c r="M5971" i="1" s="1"/>
  <c r="L5972" i="1"/>
  <c r="P5972" i="1"/>
  <c r="J5972" i="1" s="1"/>
  <c r="L5973" i="1"/>
  <c r="P5973" i="1"/>
  <c r="J5973" i="1" s="1"/>
  <c r="L5974" i="1"/>
  <c r="P5974" i="1"/>
  <c r="J5974" i="1" s="1"/>
  <c r="K5974" i="1" s="1"/>
  <c r="L5975" i="1"/>
  <c r="P5975" i="1"/>
  <c r="J5975" i="1" s="1"/>
  <c r="M5975" i="1" s="1"/>
  <c r="L5976" i="1"/>
  <c r="P5976" i="1"/>
  <c r="J5976" i="1" s="1"/>
  <c r="L5977" i="1"/>
  <c r="P5977" i="1"/>
  <c r="J5977" i="1" s="1"/>
  <c r="L5978" i="1"/>
  <c r="P5978" i="1"/>
  <c r="J5978" i="1" s="1"/>
  <c r="K5978" i="1" s="1"/>
  <c r="L5979" i="1"/>
  <c r="P5979" i="1"/>
  <c r="J5979" i="1" s="1"/>
  <c r="L5980" i="1"/>
  <c r="P5980" i="1"/>
  <c r="J5980" i="1" s="1"/>
  <c r="L5981" i="1"/>
  <c r="P5981" i="1"/>
  <c r="J5981" i="1" s="1"/>
  <c r="L5982" i="1"/>
  <c r="P5982" i="1"/>
  <c r="J5982" i="1" s="1"/>
  <c r="L5983" i="1"/>
  <c r="P5983" i="1"/>
  <c r="J5983" i="1" s="1"/>
  <c r="K5983" i="1" s="1"/>
  <c r="L5984" i="1"/>
  <c r="P5984" i="1"/>
  <c r="J5984" i="1" s="1"/>
  <c r="L5985" i="1"/>
  <c r="P5985" i="1"/>
  <c r="J5985" i="1" s="1"/>
  <c r="L5986" i="1"/>
  <c r="P5986" i="1"/>
  <c r="J5986" i="1" s="1"/>
  <c r="K5986" i="1" s="1"/>
  <c r="L5987" i="1"/>
  <c r="P5987" i="1"/>
  <c r="J5987" i="1" s="1"/>
  <c r="K5987" i="1" s="1"/>
  <c r="L5988" i="1"/>
  <c r="P5988" i="1"/>
  <c r="J5988" i="1" s="1"/>
  <c r="M5988" i="1" s="1"/>
  <c r="L5989" i="1"/>
  <c r="P5989" i="1"/>
  <c r="J5989" i="1" s="1"/>
  <c r="L5990" i="1"/>
  <c r="P5990" i="1"/>
  <c r="J5990" i="1" s="1"/>
  <c r="L5991" i="1"/>
  <c r="P5991" i="1"/>
  <c r="J5991" i="1" s="1"/>
  <c r="K5991" i="1" s="1"/>
  <c r="L5992" i="1"/>
  <c r="P5992" i="1"/>
  <c r="J5992" i="1" s="1"/>
  <c r="L5993" i="1"/>
  <c r="P5993" i="1"/>
  <c r="J5993" i="1" s="1"/>
  <c r="L5994" i="1"/>
  <c r="P5994" i="1"/>
  <c r="J5994" i="1" s="1"/>
  <c r="L5995" i="1"/>
  <c r="P5995" i="1"/>
  <c r="J5995" i="1" s="1"/>
  <c r="K5995" i="1" s="1"/>
  <c r="L5996" i="1"/>
  <c r="P5996" i="1"/>
  <c r="J5996" i="1" s="1"/>
  <c r="L5997" i="1"/>
  <c r="P5997" i="1"/>
  <c r="J5997" i="1" s="1"/>
  <c r="L5998" i="1"/>
  <c r="P5998" i="1"/>
  <c r="J5998" i="1" s="1"/>
  <c r="L5999" i="1"/>
  <c r="P5999" i="1"/>
  <c r="J5999" i="1" s="1"/>
  <c r="K5999" i="1" s="1"/>
  <c r="L6000" i="1"/>
  <c r="P6000" i="1"/>
  <c r="J6000" i="1" s="1"/>
  <c r="L6001" i="1"/>
  <c r="P6001" i="1"/>
  <c r="J6001" i="1" s="1"/>
  <c r="L6002" i="1"/>
  <c r="P6002" i="1"/>
  <c r="J6002" i="1" s="1"/>
  <c r="K6002" i="1" s="1"/>
  <c r="L6003" i="1"/>
  <c r="P6003" i="1"/>
  <c r="J6003" i="1" s="1"/>
  <c r="M6003" i="1" s="1"/>
  <c r="L6004" i="1"/>
  <c r="P6004" i="1"/>
  <c r="J6004" i="1" s="1"/>
  <c r="M6004" i="1" s="1"/>
  <c r="L6005" i="1"/>
  <c r="P6005" i="1"/>
  <c r="J6005" i="1" s="1"/>
  <c r="L6006" i="1"/>
  <c r="P6006" i="1"/>
  <c r="J6006" i="1" s="1"/>
  <c r="L6007" i="1"/>
  <c r="P6007" i="1"/>
  <c r="J6007" i="1" s="1"/>
  <c r="L6008" i="1"/>
  <c r="P6008" i="1"/>
  <c r="J6008" i="1" s="1"/>
  <c r="L6009" i="1"/>
  <c r="P6009" i="1"/>
  <c r="J6009" i="1" s="1"/>
  <c r="K6009" i="1" s="1"/>
  <c r="L6010" i="1"/>
  <c r="P6010" i="1"/>
  <c r="J6010" i="1" s="1"/>
  <c r="K6010" i="1" s="1"/>
  <c r="L6011" i="1"/>
  <c r="P6011" i="1"/>
  <c r="J6011" i="1" s="1"/>
  <c r="K6011" i="1" s="1"/>
  <c r="L6012" i="1"/>
  <c r="P6012" i="1"/>
  <c r="J6012" i="1" s="1"/>
  <c r="L6013" i="1"/>
  <c r="P6013" i="1"/>
  <c r="J6013" i="1" s="1"/>
  <c r="L6014" i="1"/>
  <c r="P6014" i="1"/>
  <c r="J6014" i="1" s="1"/>
  <c r="L6015" i="1"/>
  <c r="P6015" i="1"/>
  <c r="J6015" i="1" s="1"/>
  <c r="K6015" i="1" s="1"/>
  <c r="L6016" i="1"/>
  <c r="P6016" i="1"/>
  <c r="J6016" i="1" s="1"/>
  <c r="M6016" i="1" s="1"/>
  <c r="L6017" i="1"/>
  <c r="P6017" i="1"/>
  <c r="J6017" i="1" s="1"/>
  <c r="M6017" i="1" s="1"/>
  <c r="L6018" i="1"/>
  <c r="P6018" i="1"/>
  <c r="J6018" i="1" s="1"/>
  <c r="L6019" i="1"/>
  <c r="P6019" i="1"/>
  <c r="J6019" i="1" s="1"/>
  <c r="K6019" i="1" s="1"/>
  <c r="L6020" i="1"/>
  <c r="P6020" i="1"/>
  <c r="J6020" i="1" s="1"/>
  <c r="L6021" i="1"/>
  <c r="P6021" i="1"/>
  <c r="J6021" i="1" s="1"/>
  <c r="M6021" i="1" s="1"/>
  <c r="L6022" i="1"/>
  <c r="P6022" i="1"/>
  <c r="J6022" i="1" s="1"/>
  <c r="L6023" i="1"/>
  <c r="P6023" i="1"/>
  <c r="J6023" i="1" s="1"/>
  <c r="K6023" i="1" s="1"/>
  <c r="L6024" i="1"/>
  <c r="P6024" i="1"/>
  <c r="J6024" i="1" s="1"/>
  <c r="L6025" i="1"/>
  <c r="P6025" i="1"/>
  <c r="J6025" i="1" s="1"/>
  <c r="M6025" i="1" s="1"/>
  <c r="L6026" i="1"/>
  <c r="P6026" i="1"/>
  <c r="J6026" i="1" s="1"/>
  <c r="L6027" i="1"/>
  <c r="P6027" i="1"/>
  <c r="J6027" i="1" s="1"/>
  <c r="K6027" i="1" s="1"/>
  <c r="L6028" i="1"/>
  <c r="P6028" i="1"/>
  <c r="J6028" i="1" s="1"/>
  <c r="L6029" i="1"/>
  <c r="P6029" i="1"/>
  <c r="J6029" i="1" s="1"/>
  <c r="M6029" i="1" s="1"/>
  <c r="L6030" i="1"/>
  <c r="P6030" i="1"/>
  <c r="J6030" i="1" s="1"/>
  <c r="L6031" i="1"/>
  <c r="P6031" i="1"/>
  <c r="J6031" i="1" s="1"/>
  <c r="K6031" i="1" s="1"/>
  <c r="L6032" i="1"/>
  <c r="P6032" i="1"/>
  <c r="J6032" i="1" s="1"/>
  <c r="L6033" i="1"/>
  <c r="P6033" i="1"/>
  <c r="J6033" i="1" s="1"/>
  <c r="K6033" i="1" s="1"/>
  <c r="L6034" i="1"/>
  <c r="P6034" i="1"/>
  <c r="J6034" i="1" s="1"/>
  <c r="L6035" i="1"/>
  <c r="P6035" i="1"/>
  <c r="J6035" i="1" s="1"/>
  <c r="M6035" i="1" s="1"/>
  <c r="L6036" i="1"/>
  <c r="P6036" i="1"/>
  <c r="J6036" i="1" s="1"/>
  <c r="L6037" i="1"/>
  <c r="P6037" i="1"/>
  <c r="J6037" i="1" s="1"/>
  <c r="M6037" i="1" s="1"/>
  <c r="L6038" i="1"/>
  <c r="P6038" i="1"/>
  <c r="J6038" i="1" s="1"/>
  <c r="L6039" i="1"/>
  <c r="P6039" i="1"/>
  <c r="J6039" i="1" s="1"/>
  <c r="K6039" i="1" s="1"/>
  <c r="L6040" i="1"/>
  <c r="P6040" i="1"/>
  <c r="J6040" i="1" s="1"/>
  <c r="L6041" i="1"/>
  <c r="P6041" i="1"/>
  <c r="J6041" i="1" s="1"/>
  <c r="K6041" i="1" s="1"/>
  <c r="L6042" i="1"/>
  <c r="P6042" i="1"/>
  <c r="J6042" i="1" s="1"/>
  <c r="L6043" i="1"/>
  <c r="P6043" i="1"/>
  <c r="J6043" i="1" s="1"/>
  <c r="M6043" i="1" s="1"/>
  <c r="L6044" i="1"/>
  <c r="P6044" i="1"/>
  <c r="J6044" i="1" s="1"/>
  <c r="L6045" i="1"/>
  <c r="P6045" i="1"/>
  <c r="J6045" i="1" s="1"/>
  <c r="K6045" i="1" s="1"/>
  <c r="L6046" i="1"/>
  <c r="P6046" i="1"/>
  <c r="J6046" i="1" s="1"/>
  <c r="L6047" i="1"/>
  <c r="P6047" i="1"/>
  <c r="J6047" i="1" s="1"/>
  <c r="K6047" i="1" s="1"/>
  <c r="L6048" i="1"/>
  <c r="P6048" i="1"/>
  <c r="J6048" i="1" s="1"/>
  <c r="L6049" i="1"/>
  <c r="P6049" i="1"/>
  <c r="J6049" i="1" s="1"/>
  <c r="K6049" i="1" s="1"/>
  <c r="L6050" i="1"/>
  <c r="P6050" i="1"/>
  <c r="J6050" i="1" s="1"/>
  <c r="L6051" i="1"/>
  <c r="P6051" i="1"/>
  <c r="J6051" i="1" s="1"/>
  <c r="M6051" i="1" s="1"/>
  <c r="L6052" i="1"/>
  <c r="P6052" i="1"/>
  <c r="J6052" i="1" s="1"/>
  <c r="L6053" i="1"/>
  <c r="P6053" i="1"/>
  <c r="J6053" i="1" s="1"/>
  <c r="K6053" i="1" s="1"/>
  <c r="L6054" i="1"/>
  <c r="P6054" i="1"/>
  <c r="J6054" i="1" s="1"/>
  <c r="L6055" i="1"/>
  <c r="P6055" i="1"/>
  <c r="J6055" i="1" s="1"/>
  <c r="M6055" i="1" s="1"/>
  <c r="L6056" i="1"/>
  <c r="P6056" i="1"/>
  <c r="J6056" i="1" s="1"/>
  <c r="L6057" i="1"/>
  <c r="P6057" i="1"/>
  <c r="J6057" i="1" s="1"/>
  <c r="M6057" i="1" s="1"/>
  <c r="L6058" i="1"/>
  <c r="P6058" i="1"/>
  <c r="J6058" i="1" s="1"/>
  <c r="L6059" i="1"/>
  <c r="P6059" i="1"/>
  <c r="J6059" i="1" s="1"/>
  <c r="L6060" i="1"/>
  <c r="P6060" i="1"/>
  <c r="J6060" i="1" s="1"/>
  <c r="L6061" i="1"/>
  <c r="P6061" i="1"/>
  <c r="J6061" i="1" s="1"/>
  <c r="K6061" i="1" s="1"/>
  <c r="L6062" i="1"/>
  <c r="P6062" i="1"/>
  <c r="J6062" i="1" s="1"/>
  <c r="L6063" i="1"/>
  <c r="P6063" i="1"/>
  <c r="J6063" i="1" s="1"/>
  <c r="M6063" i="1" s="1"/>
  <c r="L6064" i="1"/>
  <c r="P6064" i="1"/>
  <c r="J6064" i="1" s="1"/>
  <c r="L6065" i="1"/>
  <c r="P6065" i="1"/>
  <c r="J6065" i="1" s="1"/>
  <c r="M6065" i="1" s="1"/>
  <c r="L6066" i="1"/>
  <c r="P6066" i="1"/>
  <c r="J6066" i="1" s="1"/>
  <c r="L6067" i="1"/>
  <c r="P6067" i="1"/>
  <c r="J6067" i="1" s="1"/>
  <c r="M6067" i="1" s="1"/>
  <c r="L6068" i="1"/>
  <c r="P6068" i="1"/>
  <c r="J6068" i="1" s="1"/>
  <c r="L6069" i="1"/>
  <c r="P6069" i="1"/>
  <c r="J6069" i="1" s="1"/>
  <c r="K6069" i="1" s="1"/>
  <c r="L6070" i="1"/>
  <c r="P6070" i="1"/>
  <c r="J6070" i="1" s="1"/>
  <c r="L6071" i="1"/>
  <c r="P6071" i="1"/>
  <c r="J6071" i="1" s="1"/>
  <c r="M6071" i="1" s="1"/>
  <c r="L6072" i="1"/>
  <c r="P6072" i="1"/>
  <c r="J6072" i="1" s="1"/>
  <c r="L6073" i="1"/>
  <c r="P6073" i="1"/>
  <c r="J6073" i="1" s="1"/>
  <c r="M6073" i="1" s="1"/>
  <c r="L6074" i="1"/>
  <c r="P6074" i="1"/>
  <c r="J6074" i="1" s="1"/>
  <c r="L6075" i="1"/>
  <c r="P6075" i="1"/>
  <c r="J6075" i="1" s="1"/>
  <c r="M6075" i="1" s="1"/>
  <c r="L6076" i="1"/>
  <c r="P6076" i="1"/>
  <c r="J6076" i="1" s="1"/>
  <c r="L6077" i="1"/>
  <c r="P6077" i="1"/>
  <c r="J6077" i="1" s="1"/>
  <c r="L6078" i="1"/>
  <c r="P6078" i="1"/>
  <c r="J6078" i="1" s="1"/>
  <c r="L6079" i="1"/>
  <c r="P6079" i="1"/>
  <c r="J6079" i="1" s="1"/>
  <c r="M6079" i="1" s="1"/>
  <c r="L6080" i="1"/>
  <c r="P6080" i="1"/>
  <c r="J6080" i="1" s="1"/>
  <c r="L6081" i="1"/>
  <c r="P6081" i="1"/>
  <c r="J6081" i="1" s="1"/>
  <c r="M6081" i="1" s="1"/>
  <c r="L6082" i="1"/>
  <c r="P6082" i="1"/>
  <c r="J6082" i="1" s="1"/>
  <c r="L6083" i="1"/>
  <c r="P6083" i="1"/>
  <c r="J6083" i="1" s="1"/>
  <c r="M6083" i="1" s="1"/>
  <c r="L6084" i="1"/>
  <c r="P6084" i="1"/>
  <c r="J6084" i="1" s="1"/>
  <c r="L6085" i="1"/>
  <c r="P6085" i="1"/>
  <c r="J6085" i="1" s="1"/>
  <c r="L6086" i="1"/>
  <c r="P6086" i="1"/>
  <c r="J6086" i="1" s="1"/>
  <c r="L6087" i="1"/>
  <c r="P6087" i="1"/>
  <c r="J6087" i="1" s="1"/>
  <c r="M6087" i="1" s="1"/>
  <c r="L6088" i="1"/>
  <c r="P6088" i="1"/>
  <c r="J6088" i="1" s="1"/>
  <c r="L6089" i="1"/>
  <c r="P6089" i="1"/>
  <c r="J6089" i="1" s="1"/>
  <c r="M6089" i="1" s="1"/>
  <c r="L6090" i="1"/>
  <c r="P6090" i="1"/>
  <c r="J6090" i="1" s="1"/>
  <c r="M6090" i="1" s="1"/>
  <c r="L6091" i="1"/>
  <c r="P6091" i="1"/>
  <c r="J6091" i="1" s="1"/>
  <c r="L6092" i="1"/>
  <c r="P6092" i="1"/>
  <c r="J6092" i="1" s="1"/>
  <c r="L6093" i="1"/>
  <c r="P6093" i="1"/>
  <c r="J6093" i="1" s="1"/>
  <c r="M6093" i="1" s="1"/>
  <c r="L6094" i="1"/>
  <c r="P6094" i="1"/>
  <c r="J6094" i="1" s="1"/>
  <c r="L6095" i="1"/>
  <c r="P6095" i="1"/>
  <c r="J6095" i="1" s="1"/>
  <c r="L6096" i="1"/>
  <c r="P6096" i="1"/>
  <c r="J6096" i="1" s="1"/>
  <c r="L6097" i="1"/>
  <c r="P6097" i="1"/>
  <c r="J6097" i="1" s="1"/>
  <c r="K6097" i="1" s="1"/>
  <c r="L6098" i="1"/>
  <c r="P6098" i="1"/>
  <c r="J6098" i="1" s="1"/>
  <c r="L6099" i="1"/>
  <c r="P6099" i="1"/>
  <c r="J6099" i="1" s="1"/>
  <c r="L6100" i="1"/>
  <c r="P6100" i="1"/>
  <c r="J6100" i="1" s="1"/>
  <c r="K6100" i="1" s="1"/>
  <c r="L6101" i="1"/>
  <c r="P6101" i="1"/>
  <c r="J6101" i="1" s="1"/>
  <c r="M6101" i="1" s="1"/>
  <c r="L6102" i="1"/>
  <c r="P6102" i="1"/>
  <c r="J6102" i="1" s="1"/>
  <c r="L6103" i="1"/>
  <c r="P6103" i="1"/>
  <c r="J6103" i="1" s="1"/>
  <c r="L6104" i="1"/>
  <c r="P6104" i="1"/>
  <c r="J6104" i="1" s="1"/>
  <c r="K6104" i="1" s="1"/>
  <c r="L6105" i="1"/>
  <c r="P6105" i="1"/>
  <c r="J6105" i="1" s="1"/>
  <c r="M6105" i="1" s="1"/>
  <c r="L6106" i="1"/>
  <c r="P6106" i="1"/>
  <c r="J6106" i="1" s="1"/>
  <c r="M6106" i="1" s="1"/>
  <c r="L6107" i="1"/>
  <c r="P6107" i="1"/>
  <c r="J6107" i="1" s="1"/>
  <c r="L6108" i="1"/>
  <c r="P6108" i="1"/>
  <c r="J6108" i="1" s="1"/>
  <c r="L6109" i="1"/>
  <c r="P6109" i="1"/>
  <c r="J6109" i="1" s="1"/>
  <c r="M6109" i="1" s="1"/>
  <c r="L6110" i="1"/>
  <c r="P6110" i="1"/>
  <c r="J6110" i="1" s="1"/>
  <c r="L6111" i="1"/>
  <c r="P6111" i="1"/>
  <c r="J6111" i="1" s="1"/>
  <c r="L6112" i="1"/>
  <c r="P6112" i="1"/>
  <c r="J6112" i="1" s="1"/>
  <c r="L6113" i="1"/>
  <c r="P6113" i="1"/>
  <c r="J6113" i="1" s="1"/>
  <c r="K6113" i="1" s="1"/>
  <c r="L6114" i="1"/>
  <c r="P6114" i="1"/>
  <c r="J6114" i="1" s="1"/>
  <c r="L6115" i="1"/>
  <c r="P6115" i="1"/>
  <c r="J6115" i="1" s="1"/>
  <c r="L6116" i="1"/>
  <c r="P6116" i="1"/>
  <c r="J6116" i="1" s="1"/>
  <c r="K6116" i="1" s="1"/>
  <c r="L6117" i="1"/>
  <c r="P6117" i="1"/>
  <c r="J6117" i="1" s="1"/>
  <c r="M6117" i="1" s="1"/>
  <c r="L6118" i="1"/>
  <c r="P6118" i="1"/>
  <c r="J6118" i="1" s="1"/>
  <c r="L6119" i="1"/>
  <c r="P6119" i="1"/>
  <c r="J6119" i="1" s="1"/>
  <c r="L6120" i="1"/>
  <c r="P6120" i="1"/>
  <c r="J6120" i="1" s="1"/>
  <c r="K6120" i="1" s="1"/>
  <c r="L6121" i="1"/>
  <c r="P6121" i="1"/>
  <c r="J6121" i="1" s="1"/>
  <c r="L6122" i="1"/>
  <c r="P6122" i="1"/>
  <c r="J6122" i="1" s="1"/>
  <c r="M6122" i="1" s="1"/>
  <c r="L6123" i="1"/>
  <c r="P6123" i="1"/>
  <c r="J6123" i="1" s="1"/>
  <c r="L6124" i="1"/>
  <c r="P6124" i="1"/>
  <c r="J6124" i="1" s="1"/>
  <c r="L6125" i="1"/>
  <c r="P6125" i="1"/>
  <c r="J6125" i="1" s="1"/>
  <c r="M6125" i="1" s="1"/>
  <c r="L6126" i="1"/>
  <c r="P6126" i="1"/>
  <c r="J6126" i="1" s="1"/>
  <c r="L6127" i="1"/>
  <c r="P6127" i="1"/>
  <c r="J6127" i="1" s="1"/>
  <c r="L6128" i="1"/>
  <c r="P6128" i="1"/>
  <c r="J6128" i="1" s="1"/>
  <c r="K6128" i="1" s="1"/>
  <c r="L6129" i="1"/>
  <c r="P6129" i="1"/>
  <c r="J6129" i="1" s="1"/>
  <c r="M6129" i="1" s="1"/>
  <c r="L6130" i="1"/>
  <c r="P6130" i="1"/>
  <c r="J6130" i="1" s="1"/>
  <c r="M6130" i="1" s="1"/>
  <c r="L6131" i="1"/>
  <c r="P6131" i="1"/>
  <c r="J6131" i="1" s="1"/>
  <c r="L6132" i="1"/>
  <c r="P6132" i="1"/>
  <c r="J6132" i="1" s="1"/>
  <c r="L6133" i="1"/>
  <c r="P6133" i="1"/>
  <c r="J6133" i="1" s="1"/>
  <c r="K6133" i="1" s="1"/>
  <c r="L6134" i="1"/>
  <c r="P6134" i="1"/>
  <c r="J6134" i="1" s="1"/>
  <c r="L6135" i="1"/>
  <c r="P6135" i="1"/>
  <c r="J6135" i="1" s="1"/>
  <c r="L6136" i="1"/>
  <c r="P6136" i="1"/>
  <c r="J6136" i="1" s="1"/>
  <c r="K6136" i="1" s="1"/>
  <c r="L6137" i="1"/>
  <c r="P6137" i="1"/>
  <c r="J6137" i="1" s="1"/>
  <c r="M6137" i="1" s="1"/>
  <c r="L6138" i="1"/>
  <c r="P6138" i="1"/>
  <c r="J6138" i="1" s="1"/>
  <c r="L6139" i="1"/>
  <c r="P6139" i="1"/>
  <c r="J6139" i="1" s="1"/>
  <c r="L6140" i="1"/>
  <c r="P6140" i="1"/>
  <c r="J6140" i="1" s="1"/>
  <c r="L6141" i="1"/>
  <c r="P6141" i="1"/>
  <c r="J6141" i="1" s="1"/>
  <c r="L6142" i="1"/>
  <c r="P6142" i="1"/>
  <c r="J6142" i="1" s="1"/>
  <c r="L6143" i="1"/>
  <c r="P6143" i="1"/>
  <c r="J6143" i="1" s="1"/>
  <c r="L6144" i="1"/>
  <c r="P6144" i="1"/>
  <c r="J6144" i="1" s="1"/>
  <c r="L6145" i="1"/>
  <c r="P6145" i="1"/>
  <c r="J6145" i="1" s="1"/>
  <c r="L6146" i="1"/>
  <c r="P6146" i="1"/>
  <c r="J6146" i="1" s="1"/>
  <c r="L6147" i="1"/>
  <c r="P6147" i="1"/>
  <c r="J6147" i="1" s="1"/>
  <c r="L6148" i="1"/>
  <c r="P6148" i="1"/>
  <c r="J6148" i="1" s="1"/>
  <c r="L6149" i="1"/>
  <c r="P6149" i="1"/>
  <c r="J6149" i="1" s="1"/>
  <c r="L6150" i="1"/>
  <c r="P6150" i="1"/>
  <c r="J6150" i="1" s="1"/>
  <c r="L6151" i="1"/>
  <c r="P6151" i="1"/>
  <c r="J6151" i="1" s="1"/>
  <c r="M6151" i="1" s="1"/>
  <c r="L6152" i="1"/>
  <c r="P6152" i="1"/>
  <c r="J6152" i="1" s="1"/>
  <c r="L6153" i="1"/>
  <c r="P6153" i="1"/>
  <c r="J6153" i="1" s="1"/>
  <c r="K6153" i="1" s="1"/>
  <c r="L6154" i="1"/>
  <c r="P6154" i="1"/>
  <c r="J6154" i="1" s="1"/>
  <c r="L6155" i="1"/>
  <c r="P6155" i="1"/>
  <c r="J6155" i="1" s="1"/>
  <c r="M6155" i="1" s="1"/>
  <c r="L6156" i="1"/>
  <c r="P6156" i="1"/>
  <c r="J6156" i="1" s="1"/>
  <c r="L6157" i="1"/>
  <c r="P6157" i="1"/>
  <c r="J6157" i="1" s="1"/>
  <c r="K6157" i="1" s="1"/>
  <c r="L6158" i="1"/>
  <c r="P6158" i="1"/>
  <c r="J6158" i="1" s="1"/>
  <c r="L6159" i="1"/>
  <c r="P6159" i="1"/>
  <c r="J6159" i="1" s="1"/>
  <c r="M6159" i="1" s="1"/>
  <c r="L6160" i="1"/>
  <c r="P6160" i="1"/>
  <c r="J6160" i="1" s="1"/>
  <c r="L6161" i="1"/>
  <c r="P6161" i="1"/>
  <c r="J6161" i="1" s="1"/>
  <c r="L6162" i="1"/>
  <c r="P6162" i="1"/>
  <c r="J6162" i="1" s="1"/>
  <c r="L6163" i="1"/>
  <c r="P6163" i="1"/>
  <c r="J6163" i="1" s="1"/>
  <c r="K6163" i="1" s="1"/>
  <c r="L6164" i="1"/>
  <c r="P6164" i="1"/>
  <c r="J6164" i="1" s="1"/>
  <c r="L6165" i="1"/>
  <c r="P6165" i="1"/>
  <c r="J6165" i="1" s="1"/>
  <c r="K6165" i="1" s="1"/>
  <c r="L6166" i="1"/>
  <c r="P6166" i="1"/>
  <c r="J6166" i="1" s="1"/>
  <c r="L6167" i="1"/>
  <c r="P6167" i="1"/>
  <c r="J6167" i="1" s="1"/>
  <c r="M6167" i="1" s="1"/>
  <c r="L6168" i="1"/>
  <c r="P6168" i="1"/>
  <c r="J6168" i="1" s="1"/>
  <c r="L6169" i="1"/>
  <c r="P6169" i="1"/>
  <c r="J6169" i="1" s="1"/>
  <c r="M6169" i="1" s="1"/>
  <c r="L6170" i="1"/>
  <c r="P6170" i="1"/>
  <c r="J6170" i="1" s="1"/>
  <c r="L6171" i="1"/>
  <c r="P6171" i="1"/>
  <c r="J6171" i="1" s="1"/>
  <c r="K6171" i="1" s="1"/>
  <c r="L6172" i="1"/>
  <c r="P6172" i="1"/>
  <c r="J6172" i="1" s="1"/>
  <c r="L6173" i="1"/>
  <c r="P6173" i="1"/>
  <c r="J6173" i="1" s="1"/>
  <c r="K6173" i="1" s="1"/>
  <c r="L6174" i="1"/>
  <c r="P6174" i="1"/>
  <c r="J6174" i="1" s="1"/>
  <c r="L6175" i="1"/>
  <c r="P6175" i="1"/>
  <c r="J6175" i="1" s="1"/>
  <c r="M6175" i="1" s="1"/>
  <c r="L6176" i="1"/>
  <c r="P6176" i="1"/>
  <c r="J6176" i="1" s="1"/>
  <c r="L6177" i="1"/>
  <c r="P6177" i="1"/>
  <c r="J6177" i="1" s="1"/>
  <c r="K6177" i="1" s="1"/>
  <c r="L6178" i="1"/>
  <c r="P6178" i="1"/>
  <c r="J6178" i="1" s="1"/>
  <c r="L6179" i="1"/>
  <c r="P6179" i="1"/>
  <c r="J6179" i="1" s="1"/>
  <c r="K6179" i="1" s="1"/>
  <c r="L6180" i="1"/>
  <c r="P6180" i="1"/>
  <c r="J6180" i="1" s="1"/>
  <c r="L6181" i="1"/>
  <c r="P6181" i="1"/>
  <c r="J6181" i="1" s="1"/>
  <c r="K6181" i="1" s="1"/>
  <c r="L6182" i="1"/>
  <c r="P6182" i="1"/>
  <c r="J6182" i="1" s="1"/>
  <c r="L6183" i="1"/>
  <c r="P6183" i="1"/>
  <c r="J6183" i="1" s="1"/>
  <c r="M6183" i="1" s="1"/>
  <c r="L6184" i="1"/>
  <c r="P6184" i="1"/>
  <c r="J6184" i="1" s="1"/>
  <c r="L6185" i="1"/>
  <c r="P6185" i="1"/>
  <c r="J6185" i="1" s="1"/>
  <c r="K6185" i="1" s="1"/>
  <c r="L6186" i="1"/>
  <c r="P6186" i="1"/>
  <c r="J6186" i="1" s="1"/>
  <c r="L6187" i="1"/>
  <c r="P6187" i="1"/>
  <c r="J6187" i="1" s="1"/>
  <c r="K6187" i="1" s="1"/>
  <c r="L6188" i="1"/>
  <c r="P6188" i="1"/>
  <c r="J6188" i="1" s="1"/>
  <c r="L6189" i="1"/>
  <c r="P6189" i="1"/>
  <c r="J6189" i="1" s="1"/>
  <c r="K6189" i="1" s="1"/>
  <c r="L6190" i="1"/>
  <c r="P6190" i="1"/>
  <c r="J6190" i="1" s="1"/>
  <c r="L6191" i="1"/>
  <c r="P6191" i="1"/>
  <c r="J6191" i="1" s="1"/>
  <c r="M6191" i="1" s="1"/>
  <c r="L6192" i="1"/>
  <c r="P6192" i="1"/>
  <c r="J6192" i="1" s="1"/>
  <c r="L6193" i="1"/>
  <c r="P6193" i="1"/>
  <c r="J6193" i="1" s="1"/>
  <c r="L6194" i="1"/>
  <c r="P6194" i="1"/>
  <c r="J6194" i="1" s="1"/>
  <c r="L6195" i="1"/>
  <c r="P6195" i="1"/>
  <c r="J6195" i="1" s="1"/>
  <c r="K6195" i="1" s="1"/>
  <c r="L6196" i="1"/>
  <c r="P6196" i="1"/>
  <c r="J6196" i="1" s="1"/>
  <c r="L6197" i="1"/>
  <c r="P6197" i="1"/>
  <c r="J6197" i="1" s="1"/>
  <c r="K6197" i="1" s="1"/>
  <c r="L6198" i="1"/>
  <c r="P6198" i="1"/>
  <c r="J6198" i="1" s="1"/>
  <c r="L6199" i="1"/>
  <c r="P6199" i="1"/>
  <c r="J6199" i="1" s="1"/>
  <c r="M6199" i="1" s="1"/>
  <c r="L6200" i="1"/>
  <c r="P6200" i="1"/>
  <c r="J6200" i="1" s="1"/>
  <c r="L6201" i="1"/>
  <c r="P6201" i="1"/>
  <c r="J6201" i="1" s="1"/>
  <c r="K6201" i="1" s="1"/>
  <c r="L6202" i="1"/>
  <c r="P6202" i="1"/>
  <c r="J6202" i="1" s="1"/>
  <c r="L6203" i="1"/>
  <c r="P6203" i="1"/>
  <c r="J6203" i="1" s="1"/>
  <c r="K6203" i="1" s="1"/>
  <c r="L6204" i="1"/>
  <c r="P6204" i="1"/>
  <c r="J6204" i="1" s="1"/>
  <c r="L6205" i="1"/>
  <c r="P6205" i="1"/>
  <c r="J6205" i="1" s="1"/>
  <c r="K6205" i="1" s="1"/>
  <c r="L6206" i="1"/>
  <c r="P6206" i="1"/>
  <c r="J6206" i="1" s="1"/>
  <c r="L6207" i="1"/>
  <c r="P6207" i="1"/>
  <c r="J6207" i="1" s="1"/>
  <c r="M6207" i="1" s="1"/>
  <c r="L6208" i="1"/>
  <c r="P6208" i="1"/>
  <c r="J6208" i="1" s="1"/>
  <c r="L6209" i="1"/>
  <c r="P6209" i="1"/>
  <c r="J6209" i="1" s="1"/>
  <c r="K6209" i="1" s="1"/>
  <c r="L6210" i="1"/>
  <c r="P6210" i="1"/>
  <c r="J6210" i="1" s="1"/>
  <c r="L6211" i="1"/>
  <c r="P6211" i="1"/>
  <c r="J6211" i="1" s="1"/>
  <c r="K6211" i="1" s="1"/>
  <c r="L6212" i="1"/>
  <c r="P6212" i="1"/>
  <c r="J6212" i="1" s="1"/>
  <c r="L6213" i="1"/>
  <c r="P6213" i="1"/>
  <c r="J6213" i="1" s="1"/>
  <c r="K6213" i="1" s="1"/>
  <c r="L6214" i="1"/>
  <c r="P6214" i="1"/>
  <c r="J6214" i="1" s="1"/>
  <c r="L6215" i="1"/>
  <c r="P6215" i="1"/>
  <c r="J6215" i="1" s="1"/>
  <c r="M6215" i="1" s="1"/>
  <c r="L6216" i="1"/>
  <c r="P6216" i="1"/>
  <c r="J6216" i="1" s="1"/>
  <c r="L6217" i="1"/>
  <c r="P6217" i="1"/>
  <c r="J6217" i="1" s="1"/>
  <c r="K6217" i="1" s="1"/>
  <c r="L6218" i="1"/>
  <c r="P6218" i="1"/>
  <c r="J6218" i="1" s="1"/>
  <c r="L6219" i="1"/>
  <c r="P6219" i="1"/>
  <c r="J6219" i="1" s="1"/>
  <c r="K6219" i="1" s="1"/>
  <c r="L6220" i="1"/>
  <c r="P6220" i="1"/>
  <c r="J6220" i="1" s="1"/>
  <c r="L6221" i="1"/>
  <c r="P6221" i="1"/>
  <c r="J6221" i="1" s="1"/>
  <c r="K6221" i="1" s="1"/>
  <c r="L6222" i="1"/>
  <c r="P6222" i="1"/>
  <c r="J6222" i="1" s="1"/>
  <c r="L6223" i="1"/>
  <c r="P6223" i="1"/>
  <c r="J6223" i="1" s="1"/>
  <c r="M6223" i="1" s="1"/>
  <c r="L6224" i="1"/>
  <c r="P6224" i="1"/>
  <c r="J6224" i="1" s="1"/>
  <c r="L6225" i="1"/>
  <c r="P6225" i="1"/>
  <c r="J6225" i="1" s="1"/>
  <c r="L6226" i="1"/>
  <c r="P6226" i="1"/>
  <c r="J6226" i="1" s="1"/>
  <c r="L6227" i="1"/>
  <c r="P6227" i="1"/>
  <c r="J6227" i="1" s="1"/>
  <c r="K6227" i="1" s="1"/>
  <c r="L6228" i="1"/>
  <c r="P6228" i="1"/>
  <c r="J6228" i="1" s="1"/>
  <c r="L6229" i="1"/>
  <c r="P6229" i="1"/>
  <c r="J6229" i="1" s="1"/>
  <c r="K6229" i="1" s="1"/>
  <c r="L6230" i="1"/>
  <c r="P6230" i="1"/>
  <c r="J6230" i="1" s="1"/>
  <c r="L6231" i="1"/>
  <c r="P6231" i="1"/>
  <c r="J6231" i="1" s="1"/>
  <c r="M6231" i="1" s="1"/>
  <c r="L6232" i="1"/>
  <c r="P6232" i="1"/>
  <c r="J6232" i="1" s="1"/>
  <c r="L6233" i="1"/>
  <c r="P6233" i="1"/>
  <c r="J6233" i="1" s="1"/>
  <c r="M6233" i="1" s="1"/>
  <c r="L6234" i="1"/>
  <c r="P6234" i="1"/>
  <c r="J6234" i="1" s="1"/>
  <c r="L6235" i="1"/>
  <c r="P6235" i="1"/>
  <c r="J6235" i="1" s="1"/>
  <c r="K6235" i="1" s="1"/>
  <c r="L6236" i="1"/>
  <c r="P6236" i="1"/>
  <c r="J6236" i="1" s="1"/>
  <c r="L6237" i="1"/>
  <c r="P6237" i="1"/>
  <c r="J6237" i="1" s="1"/>
  <c r="L6238" i="1"/>
  <c r="P6238" i="1"/>
  <c r="J6238" i="1" s="1"/>
  <c r="K6238" i="1" s="1"/>
  <c r="L6239" i="1"/>
  <c r="P6239" i="1"/>
  <c r="J6239" i="1" s="1"/>
  <c r="K6239" i="1" s="1"/>
  <c r="L6240" i="1"/>
  <c r="P6240" i="1"/>
  <c r="J6240" i="1" s="1"/>
  <c r="M6240" i="1" s="1"/>
  <c r="L6241" i="1"/>
  <c r="P6241" i="1"/>
  <c r="J6241" i="1" s="1"/>
  <c r="M6241" i="1" s="1"/>
  <c r="L6242" i="1"/>
  <c r="P6242" i="1"/>
  <c r="J6242" i="1" s="1"/>
  <c r="L6243" i="1"/>
  <c r="P6243" i="1"/>
  <c r="J6243" i="1" s="1"/>
  <c r="L6244" i="1"/>
  <c r="P6244" i="1"/>
  <c r="J6244" i="1" s="1"/>
  <c r="L6245" i="1"/>
  <c r="P6245" i="1"/>
  <c r="J6245" i="1" s="1"/>
  <c r="L6246" i="1"/>
  <c r="P6246" i="1"/>
  <c r="J6246" i="1" s="1"/>
  <c r="L6247" i="1"/>
  <c r="P6247" i="1"/>
  <c r="J6247" i="1" s="1"/>
  <c r="L6248" i="1"/>
  <c r="P6248" i="1"/>
  <c r="J6248" i="1" s="1"/>
  <c r="L6249" i="1"/>
  <c r="P6249" i="1"/>
  <c r="J6249" i="1" s="1"/>
  <c r="K6249" i="1" s="1"/>
  <c r="L6250" i="1"/>
  <c r="P6250" i="1"/>
  <c r="J6250" i="1" s="1"/>
  <c r="L6251" i="1"/>
  <c r="P6251" i="1"/>
  <c r="J6251" i="1" s="1"/>
  <c r="K6251" i="1" s="1"/>
  <c r="L6252" i="1"/>
  <c r="P6252" i="1"/>
  <c r="J6252" i="1" s="1"/>
  <c r="L6253" i="1"/>
  <c r="P6253" i="1"/>
  <c r="J6253" i="1" s="1"/>
  <c r="L6254" i="1"/>
  <c r="P6254" i="1"/>
  <c r="J6254" i="1" s="1"/>
  <c r="L6255" i="1"/>
  <c r="P6255" i="1"/>
  <c r="J6255" i="1" s="1"/>
  <c r="L6256" i="1"/>
  <c r="P6256" i="1"/>
  <c r="J6256" i="1" s="1"/>
  <c r="L6257" i="1"/>
  <c r="P6257" i="1"/>
  <c r="J6257" i="1" s="1"/>
  <c r="M6257" i="1" s="1"/>
  <c r="L6258" i="1"/>
  <c r="P6258" i="1"/>
  <c r="J6258" i="1" s="1"/>
  <c r="L6259" i="1"/>
  <c r="P6259" i="1"/>
  <c r="J6259" i="1" s="1"/>
  <c r="M6259" i="1" s="1"/>
  <c r="L6260" i="1"/>
  <c r="P6260" i="1"/>
  <c r="J6260" i="1" s="1"/>
  <c r="L6261" i="1"/>
  <c r="P6261" i="1"/>
  <c r="J6261" i="1" s="1"/>
  <c r="L6262" i="1"/>
  <c r="P6262" i="1"/>
  <c r="J6262" i="1" s="1"/>
  <c r="L6263" i="1"/>
  <c r="P6263" i="1"/>
  <c r="J6263" i="1" s="1"/>
  <c r="L6264" i="1"/>
  <c r="P6264" i="1"/>
  <c r="J6264" i="1" s="1"/>
  <c r="L6265" i="1"/>
  <c r="P6265" i="1"/>
  <c r="J6265" i="1" s="1"/>
  <c r="K6265" i="1" s="1"/>
  <c r="L6266" i="1"/>
  <c r="P6266" i="1"/>
  <c r="J6266" i="1" s="1"/>
  <c r="K6266" i="1" s="1"/>
  <c r="L6267" i="1"/>
  <c r="P6267" i="1"/>
  <c r="J6267" i="1" s="1"/>
  <c r="K6267" i="1" s="1"/>
  <c r="L6268" i="1"/>
  <c r="P6268" i="1"/>
  <c r="J6268" i="1" s="1"/>
  <c r="L6269" i="1"/>
  <c r="P6269" i="1"/>
  <c r="J6269" i="1" s="1"/>
  <c r="L6270" i="1"/>
  <c r="P6270" i="1"/>
  <c r="J6270" i="1" s="1"/>
  <c r="K6270" i="1" s="1"/>
  <c r="L6271" i="1"/>
  <c r="P6271" i="1"/>
  <c r="J6271" i="1" s="1"/>
  <c r="K6271" i="1" s="1"/>
  <c r="L6272" i="1"/>
  <c r="P6272" i="1"/>
  <c r="J6272" i="1" s="1"/>
  <c r="M6272" i="1" s="1"/>
  <c r="L6273" i="1"/>
  <c r="P6273" i="1"/>
  <c r="J6273" i="1" s="1"/>
  <c r="M6273" i="1" s="1"/>
  <c r="L6274" i="1"/>
  <c r="P6274" i="1"/>
  <c r="J6274" i="1" s="1"/>
  <c r="L6275" i="1"/>
  <c r="P6275" i="1"/>
  <c r="J6275" i="1" s="1"/>
  <c r="M6275" i="1" s="1"/>
  <c r="L6276" i="1"/>
  <c r="P6276" i="1"/>
  <c r="J6276" i="1" s="1"/>
  <c r="M6276" i="1" s="1"/>
  <c r="L6277" i="1"/>
  <c r="P6277" i="1"/>
  <c r="J6277" i="1" s="1"/>
  <c r="M6277" i="1" s="1"/>
  <c r="L6278" i="1"/>
  <c r="P6278" i="1"/>
  <c r="J6278" i="1" s="1"/>
  <c r="L6279" i="1"/>
  <c r="P6279" i="1"/>
  <c r="J6279" i="1" s="1"/>
  <c r="M6279" i="1" s="1"/>
  <c r="L6280" i="1"/>
  <c r="P6280" i="1"/>
  <c r="J6280" i="1" s="1"/>
  <c r="L6281" i="1"/>
  <c r="P6281" i="1"/>
  <c r="J6281" i="1" s="1"/>
  <c r="L6282" i="1"/>
  <c r="P6282" i="1"/>
  <c r="J6282" i="1" s="1"/>
  <c r="K6282" i="1" s="1"/>
  <c r="L6283" i="1"/>
  <c r="P6283" i="1"/>
  <c r="J6283" i="1" s="1"/>
  <c r="K6283" i="1" s="1"/>
  <c r="L6284" i="1"/>
  <c r="P6284" i="1"/>
  <c r="J6284" i="1" s="1"/>
  <c r="L6285" i="1"/>
  <c r="P6285" i="1"/>
  <c r="J6285" i="1" s="1"/>
  <c r="K6285" i="1" s="1"/>
  <c r="L6286" i="1"/>
  <c r="P6286" i="1"/>
  <c r="J6286" i="1" s="1"/>
  <c r="L6287" i="1"/>
  <c r="P6287" i="1"/>
  <c r="J6287" i="1" s="1"/>
  <c r="K6287" i="1" s="1"/>
  <c r="L6288" i="1"/>
  <c r="P6288" i="1"/>
  <c r="J6288" i="1" s="1"/>
  <c r="L6289" i="1"/>
  <c r="P6289" i="1"/>
  <c r="J6289" i="1" s="1"/>
  <c r="M6289" i="1" s="1"/>
  <c r="L6290" i="1"/>
  <c r="P6290" i="1"/>
  <c r="J6290" i="1" s="1"/>
  <c r="L6291" i="1"/>
  <c r="P6291" i="1"/>
  <c r="J6291" i="1" s="1"/>
  <c r="M6291" i="1" s="1"/>
  <c r="L6292" i="1"/>
  <c r="P6292" i="1"/>
  <c r="J6292" i="1" s="1"/>
  <c r="K6292" i="1" s="1"/>
  <c r="L6293" i="1"/>
  <c r="P6293" i="1"/>
  <c r="J6293" i="1" s="1"/>
  <c r="K6293" i="1" s="1"/>
  <c r="L6294" i="1"/>
  <c r="P6294" i="1"/>
  <c r="J6294" i="1" s="1"/>
  <c r="M6294" i="1" s="1"/>
  <c r="L6295" i="1"/>
  <c r="P6295" i="1"/>
  <c r="J6295" i="1" s="1"/>
  <c r="M6295" i="1" s="1"/>
  <c r="L6296" i="1"/>
  <c r="P6296" i="1"/>
  <c r="J6296" i="1" s="1"/>
  <c r="K6296" i="1" s="1"/>
  <c r="L6297" i="1"/>
  <c r="P6297" i="1"/>
  <c r="J6297" i="1" s="1"/>
  <c r="K6297" i="1" s="1"/>
  <c r="L6298" i="1"/>
  <c r="P6298" i="1"/>
  <c r="J6298" i="1" s="1"/>
  <c r="M6298" i="1" s="1"/>
  <c r="L6299" i="1"/>
  <c r="P6299" i="1"/>
  <c r="J6299" i="1" s="1"/>
  <c r="M6299" i="1" s="1"/>
  <c r="L6300" i="1"/>
  <c r="P6300" i="1"/>
  <c r="J6300" i="1" s="1"/>
  <c r="L6301" i="1"/>
  <c r="P6301" i="1"/>
  <c r="J6301" i="1" s="1"/>
  <c r="K6301" i="1" s="1"/>
  <c r="L6302" i="1"/>
  <c r="P6302" i="1"/>
  <c r="J6302" i="1" s="1"/>
  <c r="M6302" i="1" s="1"/>
  <c r="L6303" i="1"/>
  <c r="P6303" i="1"/>
  <c r="J6303" i="1" s="1"/>
  <c r="M6303" i="1" s="1"/>
  <c r="L6304" i="1"/>
  <c r="P6304" i="1"/>
  <c r="J6304" i="1" s="1"/>
  <c r="K6304" i="1" s="1"/>
  <c r="L6305" i="1"/>
  <c r="P6305" i="1"/>
  <c r="J6305" i="1" s="1"/>
  <c r="K6305" i="1" s="1"/>
  <c r="L6306" i="1"/>
  <c r="P6306" i="1"/>
  <c r="J6306" i="1" s="1"/>
  <c r="M6306" i="1" s="1"/>
  <c r="L6307" i="1"/>
  <c r="P6307" i="1"/>
  <c r="J6307" i="1" s="1"/>
  <c r="M6307" i="1" s="1"/>
  <c r="L6308" i="1"/>
  <c r="P6308" i="1"/>
  <c r="J6308" i="1" s="1"/>
  <c r="K6308" i="1" s="1"/>
  <c r="L6309" i="1"/>
  <c r="P6309" i="1"/>
  <c r="J6309" i="1" s="1"/>
  <c r="K6309" i="1" s="1"/>
  <c r="L6310" i="1"/>
  <c r="P6310" i="1"/>
  <c r="J6310" i="1" s="1"/>
  <c r="M6310" i="1" s="1"/>
  <c r="L6311" i="1"/>
  <c r="P6311" i="1"/>
  <c r="J6311" i="1" s="1"/>
  <c r="M6311" i="1" s="1"/>
  <c r="L6312" i="1"/>
  <c r="P6312" i="1"/>
  <c r="J6312" i="1" s="1"/>
  <c r="K6312" i="1" s="1"/>
  <c r="L6313" i="1"/>
  <c r="P6313" i="1"/>
  <c r="J6313" i="1" s="1"/>
  <c r="K6313" i="1" s="1"/>
  <c r="L6314" i="1"/>
  <c r="P6314" i="1"/>
  <c r="J6314" i="1" s="1"/>
  <c r="L6315" i="1"/>
  <c r="P6315" i="1"/>
  <c r="J6315" i="1" s="1"/>
  <c r="M6315" i="1" s="1"/>
  <c r="L6316" i="1"/>
  <c r="P6316" i="1"/>
  <c r="J6316" i="1" s="1"/>
  <c r="L6317" i="1"/>
  <c r="P6317" i="1"/>
  <c r="J6317" i="1" s="1"/>
  <c r="K6317" i="1" s="1"/>
  <c r="L6318" i="1"/>
  <c r="P6318" i="1"/>
  <c r="J6318" i="1" s="1"/>
  <c r="M6318" i="1" s="1"/>
  <c r="L6319" i="1"/>
  <c r="P6319" i="1"/>
  <c r="J6319" i="1" s="1"/>
  <c r="M6319" i="1" s="1"/>
  <c r="L6320" i="1"/>
  <c r="P6320" i="1"/>
  <c r="J6320" i="1" s="1"/>
  <c r="K6320" i="1" s="1"/>
  <c r="L6321" i="1"/>
  <c r="P6321" i="1"/>
  <c r="J6321" i="1" s="1"/>
  <c r="K6321" i="1" s="1"/>
  <c r="L6322" i="1"/>
  <c r="P6322" i="1"/>
  <c r="J6322" i="1" s="1"/>
  <c r="M6322" i="1" s="1"/>
  <c r="L6323" i="1"/>
  <c r="P6323" i="1"/>
  <c r="J6323" i="1" s="1"/>
  <c r="M6323" i="1" s="1"/>
  <c r="L6324" i="1"/>
  <c r="P6324" i="1"/>
  <c r="J6324" i="1" s="1"/>
  <c r="K6324" i="1" s="1"/>
  <c r="L6325" i="1"/>
  <c r="P6325" i="1"/>
  <c r="J6325" i="1" s="1"/>
  <c r="K6325" i="1" s="1"/>
  <c r="L6326" i="1"/>
  <c r="P6326" i="1"/>
  <c r="J6326" i="1" s="1"/>
  <c r="M6326" i="1" s="1"/>
  <c r="L6327" i="1"/>
  <c r="P6327" i="1"/>
  <c r="J6327" i="1" s="1"/>
  <c r="M6327" i="1" s="1"/>
  <c r="L6328" i="1"/>
  <c r="P6328" i="1"/>
  <c r="J6328" i="1" s="1"/>
  <c r="K6328" i="1" s="1"/>
  <c r="L6329" i="1"/>
  <c r="P6329" i="1"/>
  <c r="J6329" i="1" s="1"/>
  <c r="K6329" i="1" s="1"/>
  <c r="L6330" i="1"/>
  <c r="P6330" i="1"/>
  <c r="J6330" i="1" s="1"/>
  <c r="M6330" i="1" s="1"/>
  <c r="L6331" i="1"/>
  <c r="P6331" i="1"/>
  <c r="J6331" i="1" s="1"/>
  <c r="M6331" i="1" s="1"/>
  <c r="L6332" i="1"/>
  <c r="P6332" i="1"/>
  <c r="J6332" i="1" s="1"/>
  <c r="L6333" i="1"/>
  <c r="P6333" i="1"/>
  <c r="J6333" i="1" s="1"/>
  <c r="K6333" i="1" s="1"/>
  <c r="L6334" i="1"/>
  <c r="P6334" i="1"/>
  <c r="J6334" i="1" s="1"/>
  <c r="M6334" i="1" s="1"/>
  <c r="L6335" i="1"/>
  <c r="P6335" i="1"/>
  <c r="J6335" i="1" s="1"/>
  <c r="M6335" i="1" s="1"/>
  <c r="L6336" i="1"/>
  <c r="P6336" i="1"/>
  <c r="J6336" i="1" s="1"/>
  <c r="K6336" i="1" s="1"/>
  <c r="L6337" i="1"/>
  <c r="P6337" i="1"/>
  <c r="J6337" i="1" s="1"/>
  <c r="K6337" i="1" s="1"/>
  <c r="L6338" i="1"/>
  <c r="P6338" i="1"/>
  <c r="J6338" i="1" s="1"/>
  <c r="M6338" i="1" s="1"/>
  <c r="L6339" i="1"/>
  <c r="P6339" i="1"/>
  <c r="J6339" i="1" s="1"/>
  <c r="M6339" i="1" s="1"/>
  <c r="L6340" i="1"/>
  <c r="P6340" i="1"/>
  <c r="J6340" i="1" s="1"/>
  <c r="K6340" i="1" s="1"/>
  <c r="L6341" i="1"/>
  <c r="P6341" i="1"/>
  <c r="J6341" i="1" s="1"/>
  <c r="K6341" i="1" s="1"/>
  <c r="L6342" i="1"/>
  <c r="P6342" i="1"/>
  <c r="J6342" i="1" s="1"/>
  <c r="M6342" i="1" s="1"/>
  <c r="L6343" i="1"/>
  <c r="P6343" i="1"/>
  <c r="J6343" i="1" s="1"/>
  <c r="M6343" i="1" s="1"/>
  <c r="L6344" i="1"/>
  <c r="P6344" i="1"/>
  <c r="J6344" i="1" s="1"/>
  <c r="K6344" i="1" s="1"/>
  <c r="L6345" i="1"/>
  <c r="P6345" i="1"/>
  <c r="J6345" i="1" s="1"/>
  <c r="K6345" i="1" s="1"/>
  <c r="L6346" i="1"/>
  <c r="P6346" i="1"/>
  <c r="J6346" i="1" s="1"/>
  <c r="M6346" i="1" s="1"/>
  <c r="L6347" i="1"/>
  <c r="P6347" i="1"/>
  <c r="J6347" i="1" s="1"/>
  <c r="M6347" i="1" s="1"/>
  <c r="L6348" i="1"/>
  <c r="P6348" i="1"/>
  <c r="J6348" i="1" s="1"/>
  <c r="L6349" i="1"/>
  <c r="P6349" i="1"/>
  <c r="J6349" i="1" s="1"/>
  <c r="K6349" i="1" s="1"/>
  <c r="L6350" i="1"/>
  <c r="P6350" i="1"/>
  <c r="J6350" i="1" s="1"/>
  <c r="M6350" i="1" s="1"/>
  <c r="L6351" i="1"/>
  <c r="P6351" i="1"/>
  <c r="J6351" i="1" s="1"/>
  <c r="M6351" i="1" s="1"/>
  <c r="L6352" i="1"/>
  <c r="P6352" i="1"/>
  <c r="J6352" i="1" s="1"/>
  <c r="K6352" i="1" s="1"/>
  <c r="L6353" i="1"/>
  <c r="P6353" i="1"/>
  <c r="J6353" i="1" s="1"/>
  <c r="K6353" i="1" s="1"/>
  <c r="L6354" i="1"/>
  <c r="P6354" i="1"/>
  <c r="J6354" i="1" s="1"/>
  <c r="M6354" i="1" s="1"/>
  <c r="L6355" i="1"/>
  <c r="P6355" i="1"/>
  <c r="J6355" i="1" s="1"/>
  <c r="M6355" i="1" s="1"/>
  <c r="L6356" i="1"/>
  <c r="P6356" i="1"/>
  <c r="J6356" i="1" s="1"/>
  <c r="L6357" i="1"/>
  <c r="P6357" i="1"/>
  <c r="J6357" i="1" s="1"/>
  <c r="K6357" i="1" s="1"/>
  <c r="L6358" i="1"/>
  <c r="P6358" i="1"/>
  <c r="J6358" i="1" s="1"/>
  <c r="L6359" i="1"/>
  <c r="P6359" i="1"/>
  <c r="J6359" i="1" s="1"/>
  <c r="M6359" i="1" s="1"/>
  <c r="L6360" i="1"/>
  <c r="P6360" i="1"/>
  <c r="J6360" i="1" s="1"/>
  <c r="K6360" i="1" s="1"/>
  <c r="L6361" i="1"/>
  <c r="P6361" i="1"/>
  <c r="J6361" i="1" s="1"/>
  <c r="K6361" i="1" s="1"/>
  <c r="L6362" i="1"/>
  <c r="P6362" i="1"/>
  <c r="J6362" i="1" s="1"/>
  <c r="M6362" i="1" s="1"/>
  <c r="L6363" i="1"/>
  <c r="P6363" i="1"/>
  <c r="J6363" i="1" s="1"/>
  <c r="M6363" i="1" s="1"/>
  <c r="L6364" i="1"/>
  <c r="P6364" i="1"/>
  <c r="J6364" i="1" s="1"/>
  <c r="L6365" i="1"/>
  <c r="P6365" i="1"/>
  <c r="J6365" i="1" s="1"/>
  <c r="K6365" i="1" s="1"/>
  <c r="L6366" i="1"/>
  <c r="P6366" i="1"/>
  <c r="J6366" i="1" s="1"/>
  <c r="M6366" i="1" s="1"/>
  <c r="L6367" i="1"/>
  <c r="P6367" i="1"/>
  <c r="J6367" i="1" s="1"/>
  <c r="M6367" i="1" s="1"/>
  <c r="L6368" i="1"/>
  <c r="P6368" i="1"/>
  <c r="J6368" i="1" s="1"/>
  <c r="K6368" i="1" s="1"/>
  <c r="L6369" i="1"/>
  <c r="P6369" i="1"/>
  <c r="J6369" i="1" s="1"/>
  <c r="K6369" i="1" s="1"/>
  <c r="L6370" i="1"/>
  <c r="P6370" i="1"/>
  <c r="J6370" i="1" s="1"/>
  <c r="M6370" i="1" s="1"/>
  <c r="L6371" i="1"/>
  <c r="P6371" i="1"/>
  <c r="J6371" i="1" s="1"/>
  <c r="M6371" i="1" s="1"/>
  <c r="L6372" i="1"/>
  <c r="P6372" i="1"/>
  <c r="J6372" i="1" s="1"/>
  <c r="K6372" i="1" s="1"/>
  <c r="L6373" i="1"/>
  <c r="P6373" i="1"/>
  <c r="J6373" i="1" s="1"/>
  <c r="K6373" i="1" s="1"/>
  <c r="L6374" i="1"/>
  <c r="P6374" i="1"/>
  <c r="J6374" i="1" s="1"/>
  <c r="M6374" i="1" s="1"/>
  <c r="L6375" i="1"/>
  <c r="P6375" i="1"/>
  <c r="J6375" i="1" s="1"/>
  <c r="M6375" i="1" s="1"/>
  <c r="L6376" i="1"/>
  <c r="P6376" i="1"/>
  <c r="J6376" i="1" s="1"/>
  <c r="K6376" i="1" s="1"/>
  <c r="L6377" i="1"/>
  <c r="P6377" i="1"/>
  <c r="J6377" i="1" s="1"/>
  <c r="K6377" i="1" s="1"/>
  <c r="L6378" i="1"/>
  <c r="P6378" i="1"/>
  <c r="J6378" i="1" s="1"/>
  <c r="M6378" i="1" s="1"/>
  <c r="L6379" i="1"/>
  <c r="P6379" i="1"/>
  <c r="J6379" i="1" s="1"/>
  <c r="M6379" i="1" s="1"/>
  <c r="L6380" i="1"/>
  <c r="P6380" i="1"/>
  <c r="J6380" i="1" s="1"/>
  <c r="L6381" i="1"/>
  <c r="P6381" i="1"/>
  <c r="J6381" i="1" s="1"/>
  <c r="K6381" i="1" s="1"/>
  <c r="L6382" i="1"/>
  <c r="P6382" i="1"/>
  <c r="J6382" i="1" s="1"/>
  <c r="L6383" i="1"/>
  <c r="P6383" i="1"/>
  <c r="J6383" i="1" s="1"/>
  <c r="M6383" i="1" s="1"/>
  <c r="L6384" i="1"/>
  <c r="P6384" i="1"/>
  <c r="J6384" i="1" s="1"/>
  <c r="K6384" i="1" s="1"/>
  <c r="L6385" i="1"/>
  <c r="P6385" i="1"/>
  <c r="J6385" i="1" s="1"/>
  <c r="K6385" i="1" s="1"/>
  <c r="L6386" i="1"/>
  <c r="P6386" i="1"/>
  <c r="J6386" i="1" s="1"/>
  <c r="L6387" i="1"/>
  <c r="P6387" i="1"/>
  <c r="J6387" i="1" s="1"/>
  <c r="M6387" i="1" s="1"/>
  <c r="L6388" i="1"/>
  <c r="P6388" i="1"/>
  <c r="J6388" i="1" s="1"/>
  <c r="L6389" i="1"/>
  <c r="P6389" i="1"/>
  <c r="J6389" i="1" s="1"/>
  <c r="K6389" i="1" s="1"/>
  <c r="L6390" i="1"/>
  <c r="P6390" i="1"/>
  <c r="J6390" i="1" s="1"/>
  <c r="L6391" i="1"/>
  <c r="P6391" i="1"/>
  <c r="J6391" i="1" s="1"/>
  <c r="M6391" i="1" s="1"/>
  <c r="L6392" i="1"/>
  <c r="P6392" i="1"/>
  <c r="J6392" i="1" s="1"/>
  <c r="K6392" i="1" s="1"/>
  <c r="L6393" i="1"/>
  <c r="P6393" i="1"/>
  <c r="J6393" i="1" s="1"/>
  <c r="K6393" i="1" s="1"/>
  <c r="L6394" i="1"/>
  <c r="P6394" i="1"/>
  <c r="J6394" i="1" s="1"/>
  <c r="M6394" i="1" s="1"/>
  <c r="L6395" i="1"/>
  <c r="P6395" i="1"/>
  <c r="J6395" i="1" s="1"/>
  <c r="M6395" i="1" s="1"/>
  <c r="L6396" i="1"/>
  <c r="P6396" i="1"/>
  <c r="J6396" i="1" s="1"/>
  <c r="K6396" i="1" s="1"/>
  <c r="L6397" i="1"/>
  <c r="P6397" i="1"/>
  <c r="J6397" i="1" s="1"/>
  <c r="K6397" i="1" s="1"/>
  <c r="L6398" i="1"/>
  <c r="P6398" i="1"/>
  <c r="J6398" i="1" s="1"/>
  <c r="M6398" i="1" s="1"/>
  <c r="L6399" i="1"/>
  <c r="P6399" i="1"/>
  <c r="J6399" i="1" s="1"/>
  <c r="M6399" i="1" s="1"/>
  <c r="L6400" i="1"/>
  <c r="P6400" i="1"/>
  <c r="J6400" i="1" s="1"/>
  <c r="K6400" i="1" s="1"/>
  <c r="L6401" i="1"/>
  <c r="P6401" i="1"/>
  <c r="J6401" i="1" s="1"/>
  <c r="K6401" i="1" s="1"/>
  <c r="L6402" i="1"/>
  <c r="P6402" i="1"/>
  <c r="J6402" i="1" s="1"/>
  <c r="M6402" i="1" s="1"/>
  <c r="L6403" i="1"/>
  <c r="P6403" i="1"/>
  <c r="J6403" i="1" s="1"/>
  <c r="M6403" i="1" s="1"/>
  <c r="L6404" i="1"/>
  <c r="P6404" i="1"/>
  <c r="J6404" i="1" s="1"/>
  <c r="K6404" i="1" s="1"/>
  <c r="L6405" i="1"/>
  <c r="P6405" i="1"/>
  <c r="J6405" i="1" s="1"/>
  <c r="K6405" i="1" s="1"/>
  <c r="L6406" i="1"/>
  <c r="P6406" i="1"/>
  <c r="J6406" i="1" s="1"/>
  <c r="M6406" i="1" s="1"/>
  <c r="L6407" i="1"/>
  <c r="P6407" i="1"/>
  <c r="J6407" i="1" s="1"/>
  <c r="M6407" i="1" s="1"/>
  <c r="L6408" i="1"/>
  <c r="P6408" i="1"/>
  <c r="J6408" i="1" s="1"/>
  <c r="K6408" i="1" s="1"/>
  <c r="L6409" i="1"/>
  <c r="P6409" i="1"/>
  <c r="J6409" i="1" s="1"/>
  <c r="K6409" i="1" s="1"/>
  <c r="L6410" i="1"/>
  <c r="P6410" i="1"/>
  <c r="J6410" i="1" s="1"/>
  <c r="M6410" i="1" s="1"/>
  <c r="L6411" i="1"/>
  <c r="P6411" i="1"/>
  <c r="J6411" i="1" s="1"/>
  <c r="M6411" i="1" s="1"/>
  <c r="L6412" i="1"/>
  <c r="P6412" i="1"/>
  <c r="J6412" i="1" s="1"/>
  <c r="L6413" i="1"/>
  <c r="P6413" i="1"/>
  <c r="J6413" i="1" s="1"/>
  <c r="K6413" i="1" s="1"/>
  <c r="L6414" i="1"/>
  <c r="P6414" i="1"/>
  <c r="J6414" i="1" s="1"/>
  <c r="L6415" i="1"/>
  <c r="P6415" i="1"/>
  <c r="J6415" i="1" s="1"/>
  <c r="M6415" i="1" s="1"/>
  <c r="L6416" i="1"/>
  <c r="P6416" i="1"/>
  <c r="J6416" i="1" s="1"/>
  <c r="K6416" i="1" s="1"/>
  <c r="L6417" i="1"/>
  <c r="P6417" i="1"/>
  <c r="J6417" i="1" s="1"/>
  <c r="K6417" i="1" s="1"/>
  <c r="L6418" i="1"/>
  <c r="P6418" i="1"/>
  <c r="J6418" i="1" s="1"/>
  <c r="L6419" i="1"/>
  <c r="P6419" i="1"/>
  <c r="J6419" i="1" s="1"/>
  <c r="L5234" i="1"/>
  <c r="P5234" i="1"/>
  <c r="J5234" i="1" s="1"/>
  <c r="K5234" i="1" s="1"/>
  <c r="L5235" i="1"/>
  <c r="P5235" i="1"/>
  <c r="J5235" i="1" s="1"/>
  <c r="L5236" i="1"/>
  <c r="P5236" i="1"/>
  <c r="J5236" i="1" s="1"/>
  <c r="L5237" i="1"/>
  <c r="P5237" i="1"/>
  <c r="J5237" i="1" s="1"/>
  <c r="L5238" i="1"/>
  <c r="P5238" i="1"/>
  <c r="J5238" i="1" s="1"/>
  <c r="K5238" i="1" s="1"/>
  <c r="L5239" i="1"/>
  <c r="P5239" i="1"/>
  <c r="J5239" i="1" s="1"/>
  <c r="L5240" i="1"/>
  <c r="P5240" i="1"/>
  <c r="J5240" i="1" s="1"/>
  <c r="M5240" i="1" s="1"/>
  <c r="L5241" i="1"/>
  <c r="P5241" i="1"/>
  <c r="J5241" i="1" s="1"/>
  <c r="L5242" i="1"/>
  <c r="P5242" i="1"/>
  <c r="J5242" i="1" s="1"/>
  <c r="L5243" i="1"/>
  <c r="P5243" i="1"/>
  <c r="J5243" i="1" s="1"/>
  <c r="L5244" i="1"/>
  <c r="P5244" i="1"/>
  <c r="J5244" i="1" s="1"/>
  <c r="L5245" i="1"/>
  <c r="P5245" i="1"/>
  <c r="J5245" i="1" s="1"/>
  <c r="L5246" i="1"/>
  <c r="P5246" i="1"/>
  <c r="J5246" i="1" s="1"/>
  <c r="L5247" i="1"/>
  <c r="P5247" i="1"/>
  <c r="J5247" i="1" s="1"/>
  <c r="L5248" i="1"/>
  <c r="P5248" i="1"/>
  <c r="J5248" i="1" s="1"/>
  <c r="M5248" i="1" s="1"/>
  <c r="L5249" i="1"/>
  <c r="P5249" i="1"/>
  <c r="J5249" i="1" s="1"/>
  <c r="L5250" i="1"/>
  <c r="P5250" i="1"/>
  <c r="J5250" i="1" s="1"/>
  <c r="K5250" i="1" s="1"/>
  <c r="L5251" i="1"/>
  <c r="P5251" i="1"/>
  <c r="J5251" i="1" s="1"/>
  <c r="L5252" i="1"/>
  <c r="P5252" i="1"/>
  <c r="J5252" i="1" s="1"/>
  <c r="L5253" i="1"/>
  <c r="P5253" i="1"/>
  <c r="J5253" i="1" s="1"/>
  <c r="L5254" i="1"/>
  <c r="P5254" i="1"/>
  <c r="J5254" i="1" s="1"/>
  <c r="K5254" i="1" s="1"/>
  <c r="L5255" i="1"/>
  <c r="P5255" i="1"/>
  <c r="J5255" i="1" s="1"/>
  <c r="L5256" i="1"/>
  <c r="P5256" i="1"/>
  <c r="J5256" i="1" s="1"/>
  <c r="M5256" i="1" s="1"/>
  <c r="L5257" i="1"/>
  <c r="P5257" i="1"/>
  <c r="J5257" i="1" s="1"/>
  <c r="L5258" i="1"/>
  <c r="P5258" i="1"/>
  <c r="J5258" i="1" s="1"/>
  <c r="K5258" i="1" s="1"/>
  <c r="L5259" i="1"/>
  <c r="P5259" i="1"/>
  <c r="J5259" i="1" s="1"/>
  <c r="L5260" i="1"/>
  <c r="P5260" i="1"/>
  <c r="J5260" i="1" s="1"/>
  <c r="M5260" i="1" s="1"/>
  <c r="L5261" i="1"/>
  <c r="P5261" i="1"/>
  <c r="J5261" i="1" s="1"/>
  <c r="L5262" i="1"/>
  <c r="P5262" i="1"/>
  <c r="J5262" i="1" s="1"/>
  <c r="L5263" i="1"/>
  <c r="P5263" i="1"/>
  <c r="J5263" i="1" s="1"/>
  <c r="L5264" i="1"/>
  <c r="P5264" i="1"/>
  <c r="J5264" i="1" s="1"/>
  <c r="M5264" i="1" s="1"/>
  <c r="L5265" i="1"/>
  <c r="P5265" i="1"/>
  <c r="J5265" i="1" s="1"/>
  <c r="L5266" i="1"/>
  <c r="P5266" i="1"/>
  <c r="J5266" i="1" s="1"/>
  <c r="K5266" i="1" s="1"/>
  <c r="L5267" i="1"/>
  <c r="P5267" i="1"/>
  <c r="J5267" i="1" s="1"/>
  <c r="L5268" i="1"/>
  <c r="P5268" i="1"/>
  <c r="J5268" i="1" s="1"/>
  <c r="L5269" i="1"/>
  <c r="P5269" i="1"/>
  <c r="J5269" i="1" s="1"/>
  <c r="L5270" i="1"/>
  <c r="P5270" i="1"/>
  <c r="J5270" i="1" s="1"/>
  <c r="K5270" i="1" s="1"/>
  <c r="L5271" i="1"/>
  <c r="P5271" i="1"/>
  <c r="J5271" i="1" s="1"/>
  <c r="L5272" i="1"/>
  <c r="P5272" i="1"/>
  <c r="J5272" i="1" s="1"/>
  <c r="M5272" i="1" s="1"/>
  <c r="L5273" i="1"/>
  <c r="P5273" i="1"/>
  <c r="J5273" i="1" s="1"/>
  <c r="L5274" i="1"/>
  <c r="P5274" i="1"/>
  <c r="J5274" i="1" s="1"/>
  <c r="K5274" i="1" s="1"/>
  <c r="L5275" i="1"/>
  <c r="P5275" i="1"/>
  <c r="J5275" i="1" s="1"/>
  <c r="L5276" i="1"/>
  <c r="P5276" i="1"/>
  <c r="J5276" i="1" s="1"/>
  <c r="M5276" i="1" s="1"/>
  <c r="L5277" i="1"/>
  <c r="P5277" i="1"/>
  <c r="J5277" i="1" s="1"/>
  <c r="L5278" i="1"/>
  <c r="P5278" i="1"/>
  <c r="J5278" i="1" s="1"/>
  <c r="L5279" i="1"/>
  <c r="P5279" i="1"/>
  <c r="J5279" i="1" s="1"/>
  <c r="L5280" i="1"/>
  <c r="P5280" i="1"/>
  <c r="J5280" i="1" s="1"/>
  <c r="L5281" i="1"/>
  <c r="P5281" i="1"/>
  <c r="J5281" i="1" s="1"/>
  <c r="L5282" i="1"/>
  <c r="P5282" i="1"/>
  <c r="J5282" i="1" s="1"/>
  <c r="K5282" i="1" s="1"/>
  <c r="L5283" i="1"/>
  <c r="P5283" i="1"/>
  <c r="J5283" i="1" s="1"/>
  <c r="L5284" i="1"/>
  <c r="P5284" i="1"/>
  <c r="J5284" i="1" s="1"/>
  <c r="M5284" i="1" s="1"/>
  <c r="L5285" i="1"/>
  <c r="P5285" i="1"/>
  <c r="J5285" i="1" s="1"/>
  <c r="L5286" i="1"/>
  <c r="P5286" i="1"/>
  <c r="J5286" i="1" s="1"/>
  <c r="L5287" i="1"/>
  <c r="P5287" i="1"/>
  <c r="J5287" i="1" s="1"/>
  <c r="M5287" i="1" s="1"/>
  <c r="L5288" i="1"/>
  <c r="P5288" i="1"/>
  <c r="J5288" i="1" s="1"/>
  <c r="L5289" i="1"/>
  <c r="P5289" i="1"/>
  <c r="J5289" i="1" s="1"/>
  <c r="L5290" i="1"/>
  <c r="P5290" i="1"/>
  <c r="J5290" i="1" s="1"/>
  <c r="K5290" i="1" s="1"/>
  <c r="L5291" i="1"/>
  <c r="P5291" i="1"/>
  <c r="J5291" i="1" s="1"/>
  <c r="M5291" i="1" s="1"/>
  <c r="L5292" i="1"/>
  <c r="P5292" i="1"/>
  <c r="J5292" i="1" s="1"/>
  <c r="M5292" i="1" s="1"/>
  <c r="L5293" i="1"/>
  <c r="P5293" i="1"/>
  <c r="J5293" i="1" s="1"/>
  <c r="K5293" i="1" s="1"/>
  <c r="L5294" i="1"/>
  <c r="P5294" i="1"/>
  <c r="J5294" i="1" s="1"/>
  <c r="L5295" i="1"/>
  <c r="P5295" i="1"/>
  <c r="J5295" i="1" s="1"/>
  <c r="M5295" i="1" s="1"/>
  <c r="L5296" i="1"/>
  <c r="P5296" i="1"/>
  <c r="J5296" i="1" s="1"/>
  <c r="L5297" i="1"/>
  <c r="P5297" i="1"/>
  <c r="J5297" i="1" s="1"/>
  <c r="L5298" i="1"/>
  <c r="P5298" i="1"/>
  <c r="J5298" i="1" s="1"/>
  <c r="K5298" i="1" s="1"/>
  <c r="L5299" i="1"/>
  <c r="P5299" i="1"/>
  <c r="J5299" i="1" s="1"/>
  <c r="L5300" i="1"/>
  <c r="P5300" i="1"/>
  <c r="J5300" i="1" s="1"/>
  <c r="L5301" i="1"/>
  <c r="P5301" i="1"/>
  <c r="J5301" i="1" s="1"/>
  <c r="L5302" i="1"/>
  <c r="P5302" i="1"/>
  <c r="J5302" i="1" s="1"/>
  <c r="L5303" i="1"/>
  <c r="P5303" i="1"/>
  <c r="J5303" i="1" s="1"/>
  <c r="M5303" i="1" s="1"/>
  <c r="L5304" i="1"/>
  <c r="P5304" i="1"/>
  <c r="J5304" i="1" s="1"/>
  <c r="L5305" i="1"/>
  <c r="P5305" i="1"/>
  <c r="J5305" i="1" s="1"/>
  <c r="L5306" i="1"/>
  <c r="P5306" i="1"/>
  <c r="J5306" i="1" s="1"/>
  <c r="K5306" i="1" s="1"/>
  <c r="L5307" i="1"/>
  <c r="P5307" i="1"/>
  <c r="J5307" i="1" s="1"/>
  <c r="M5307" i="1" s="1"/>
  <c r="L5308" i="1"/>
  <c r="P5308" i="1"/>
  <c r="J5308" i="1" s="1"/>
  <c r="M5308" i="1" s="1"/>
  <c r="L5309" i="1"/>
  <c r="P5309" i="1"/>
  <c r="J5309" i="1" s="1"/>
  <c r="L5310" i="1"/>
  <c r="P5310" i="1"/>
  <c r="J5310" i="1" s="1"/>
  <c r="L5311" i="1"/>
  <c r="P5311" i="1"/>
  <c r="J5311" i="1" s="1"/>
  <c r="M5311" i="1" s="1"/>
  <c r="L5312" i="1"/>
  <c r="P5312" i="1"/>
  <c r="J5312" i="1" s="1"/>
  <c r="L5313" i="1"/>
  <c r="P5313" i="1"/>
  <c r="J5313" i="1" s="1"/>
  <c r="L5314" i="1"/>
  <c r="P5314" i="1"/>
  <c r="J5314" i="1" s="1"/>
  <c r="K5314" i="1" s="1"/>
  <c r="L5315" i="1"/>
  <c r="P5315" i="1"/>
  <c r="J5315" i="1" s="1"/>
  <c r="M5315" i="1" s="1"/>
  <c r="L5316" i="1"/>
  <c r="P5316" i="1"/>
  <c r="J5316" i="1" s="1"/>
  <c r="M5316" i="1" s="1"/>
  <c r="L5317" i="1"/>
  <c r="P5317" i="1"/>
  <c r="J5317" i="1" s="1"/>
  <c r="L5318" i="1"/>
  <c r="P5318" i="1"/>
  <c r="J5318" i="1" s="1"/>
  <c r="L5319" i="1"/>
  <c r="P5319" i="1"/>
  <c r="J5319" i="1" s="1"/>
  <c r="M5319" i="1" s="1"/>
  <c r="L5320" i="1"/>
  <c r="P5320" i="1"/>
  <c r="J5320" i="1" s="1"/>
  <c r="L5321" i="1"/>
  <c r="P5321" i="1"/>
  <c r="J5321" i="1" s="1"/>
  <c r="L5322" i="1"/>
  <c r="P5322" i="1"/>
  <c r="J5322" i="1" s="1"/>
  <c r="K5322" i="1" s="1"/>
  <c r="L5323" i="1"/>
  <c r="P5323" i="1"/>
  <c r="J5323" i="1" s="1"/>
  <c r="M5323" i="1" s="1"/>
  <c r="L5324" i="1"/>
  <c r="P5324" i="1"/>
  <c r="J5324" i="1" s="1"/>
  <c r="M5324" i="1" s="1"/>
  <c r="L5325" i="1"/>
  <c r="P5325" i="1"/>
  <c r="J5325" i="1" s="1"/>
  <c r="K5325" i="1" s="1"/>
  <c r="L5326" i="1"/>
  <c r="P5326" i="1"/>
  <c r="J5326" i="1" s="1"/>
  <c r="L5327" i="1"/>
  <c r="P5327" i="1"/>
  <c r="J5327" i="1" s="1"/>
  <c r="M5327" i="1" s="1"/>
  <c r="L5328" i="1"/>
  <c r="P5328" i="1"/>
  <c r="J5328" i="1" s="1"/>
  <c r="L5329" i="1"/>
  <c r="P5329" i="1"/>
  <c r="J5329" i="1" s="1"/>
  <c r="L5330" i="1"/>
  <c r="P5330" i="1"/>
  <c r="J5330" i="1" s="1"/>
  <c r="K5330" i="1" s="1"/>
  <c r="L5331" i="1"/>
  <c r="P5331" i="1"/>
  <c r="J5331" i="1" s="1"/>
  <c r="L5332" i="1"/>
  <c r="P5332" i="1"/>
  <c r="J5332" i="1" s="1"/>
  <c r="L5333" i="1"/>
  <c r="P5333" i="1"/>
  <c r="J5333" i="1" s="1"/>
  <c r="K5333" i="1" s="1"/>
  <c r="L5334" i="1"/>
  <c r="P5334" i="1"/>
  <c r="J5334" i="1" s="1"/>
  <c r="L5335" i="1"/>
  <c r="P5335" i="1"/>
  <c r="J5335" i="1" s="1"/>
  <c r="M5335" i="1" s="1"/>
  <c r="L5336" i="1"/>
  <c r="P5336" i="1"/>
  <c r="J5336" i="1" s="1"/>
  <c r="L5337" i="1"/>
  <c r="P5337" i="1"/>
  <c r="J5337" i="1" s="1"/>
  <c r="L5338" i="1"/>
  <c r="P5338" i="1"/>
  <c r="J5338" i="1" s="1"/>
  <c r="K5338" i="1" s="1"/>
  <c r="L5339" i="1"/>
  <c r="P5339" i="1"/>
  <c r="J5339" i="1" s="1"/>
  <c r="M5339" i="1" s="1"/>
  <c r="L5340" i="1"/>
  <c r="P5340" i="1"/>
  <c r="J5340" i="1" s="1"/>
  <c r="L5341" i="1"/>
  <c r="P5341" i="1"/>
  <c r="J5341" i="1" s="1"/>
  <c r="L5342" i="1"/>
  <c r="P5342" i="1"/>
  <c r="J5342" i="1" s="1"/>
  <c r="L5343" i="1"/>
  <c r="P5343" i="1"/>
  <c r="J5343" i="1" s="1"/>
  <c r="M5343" i="1" s="1"/>
  <c r="L5344" i="1"/>
  <c r="P5344" i="1"/>
  <c r="J5344" i="1" s="1"/>
  <c r="L5345" i="1"/>
  <c r="P5345" i="1"/>
  <c r="J5345" i="1" s="1"/>
  <c r="L5346" i="1"/>
  <c r="P5346" i="1"/>
  <c r="J5346" i="1" s="1"/>
  <c r="L5347" i="1"/>
  <c r="P5347" i="1"/>
  <c r="J5347" i="1" s="1"/>
  <c r="K5347" i="1" s="1"/>
  <c r="L5348" i="1"/>
  <c r="P5348" i="1"/>
  <c r="J5348" i="1" s="1"/>
  <c r="L5349" i="1"/>
  <c r="P5349" i="1"/>
  <c r="J5349" i="1" s="1"/>
  <c r="M5349" i="1" s="1"/>
  <c r="L5350" i="1"/>
  <c r="P5350" i="1"/>
  <c r="J5350" i="1" s="1"/>
  <c r="L5351" i="1"/>
  <c r="P5351" i="1"/>
  <c r="J5351" i="1" s="1"/>
  <c r="K5351" i="1" s="1"/>
  <c r="L5352" i="1"/>
  <c r="P5352" i="1"/>
  <c r="J5352" i="1" s="1"/>
  <c r="L5353" i="1"/>
  <c r="P5353" i="1"/>
  <c r="J5353" i="1" s="1"/>
  <c r="M5353" i="1" s="1"/>
  <c r="L5354" i="1"/>
  <c r="P5354" i="1"/>
  <c r="J5354" i="1" s="1"/>
  <c r="L5355" i="1"/>
  <c r="P5355" i="1"/>
  <c r="J5355" i="1" s="1"/>
  <c r="L5356" i="1"/>
  <c r="P5356" i="1"/>
  <c r="J5356" i="1" s="1"/>
  <c r="L5357" i="1"/>
  <c r="P5357" i="1"/>
  <c r="J5357" i="1" s="1"/>
  <c r="M5357" i="1" s="1"/>
  <c r="L5358" i="1"/>
  <c r="P5358" i="1"/>
  <c r="J5358" i="1" s="1"/>
  <c r="L5359" i="1"/>
  <c r="P5359" i="1"/>
  <c r="J5359" i="1" s="1"/>
  <c r="K5359" i="1" s="1"/>
  <c r="L5360" i="1"/>
  <c r="P5360" i="1"/>
  <c r="J5360" i="1" s="1"/>
  <c r="L5361" i="1"/>
  <c r="P5361" i="1"/>
  <c r="J5361" i="1" s="1"/>
  <c r="L5362" i="1"/>
  <c r="P5362" i="1"/>
  <c r="J5362" i="1" s="1"/>
  <c r="L5363" i="1"/>
  <c r="P5363" i="1"/>
  <c r="J5363" i="1" s="1"/>
  <c r="K5363" i="1" s="1"/>
  <c r="L5364" i="1"/>
  <c r="P5364" i="1"/>
  <c r="J5364" i="1" s="1"/>
  <c r="L5365" i="1"/>
  <c r="P5365" i="1"/>
  <c r="J5365" i="1" s="1"/>
  <c r="M5365" i="1" s="1"/>
  <c r="L5366" i="1"/>
  <c r="P5366" i="1"/>
  <c r="J5366" i="1" s="1"/>
  <c r="L5367" i="1"/>
  <c r="P5367" i="1"/>
  <c r="J5367" i="1" s="1"/>
  <c r="K5367" i="1" s="1"/>
  <c r="L5368" i="1"/>
  <c r="P5368" i="1"/>
  <c r="J5368" i="1" s="1"/>
  <c r="L5369" i="1"/>
  <c r="P5369" i="1"/>
  <c r="J5369" i="1" s="1"/>
  <c r="M5369" i="1" s="1"/>
  <c r="L5370" i="1"/>
  <c r="P5370" i="1"/>
  <c r="J5370" i="1" s="1"/>
  <c r="L5371" i="1"/>
  <c r="P5371" i="1"/>
  <c r="J5371" i="1" s="1"/>
  <c r="L5372" i="1"/>
  <c r="P5372" i="1"/>
  <c r="J5372" i="1" s="1"/>
  <c r="L5373" i="1"/>
  <c r="P5373" i="1"/>
  <c r="J5373" i="1" s="1"/>
  <c r="M5373" i="1" s="1"/>
  <c r="L5374" i="1"/>
  <c r="P5374" i="1"/>
  <c r="J5374" i="1" s="1"/>
  <c r="L5375" i="1"/>
  <c r="P5375" i="1"/>
  <c r="J5375" i="1" s="1"/>
  <c r="K5375" i="1" s="1"/>
  <c r="L5376" i="1"/>
  <c r="P5376" i="1"/>
  <c r="J5376" i="1" s="1"/>
  <c r="L5377" i="1"/>
  <c r="P5377" i="1"/>
  <c r="J5377" i="1" s="1"/>
  <c r="L5378" i="1"/>
  <c r="P5378" i="1"/>
  <c r="J5378" i="1" s="1"/>
  <c r="L5379" i="1"/>
  <c r="P5379" i="1"/>
  <c r="J5379" i="1" s="1"/>
  <c r="K5379" i="1" s="1"/>
  <c r="L5380" i="1"/>
  <c r="P5380" i="1"/>
  <c r="J5380" i="1" s="1"/>
  <c r="M5380" i="1" s="1"/>
  <c r="L5381" i="1"/>
  <c r="P5381" i="1"/>
  <c r="J5381" i="1" s="1"/>
  <c r="L5382" i="1"/>
  <c r="P5382" i="1"/>
  <c r="J5382" i="1" s="1"/>
  <c r="K5382" i="1" s="1"/>
  <c r="L5383" i="1"/>
  <c r="P5383" i="1"/>
  <c r="J5383" i="1" s="1"/>
  <c r="L5384" i="1"/>
  <c r="P5384" i="1"/>
  <c r="J5384" i="1" s="1"/>
  <c r="M5384" i="1" s="1"/>
  <c r="L5385" i="1"/>
  <c r="P5385" i="1"/>
  <c r="J5385" i="1" s="1"/>
  <c r="L5386" i="1"/>
  <c r="P5386" i="1"/>
  <c r="J5386" i="1" s="1"/>
  <c r="L5387" i="1"/>
  <c r="P5387" i="1"/>
  <c r="J5387" i="1" s="1"/>
  <c r="K5387" i="1" s="1"/>
  <c r="L5388" i="1"/>
  <c r="P5388" i="1"/>
  <c r="J5388" i="1" s="1"/>
  <c r="M5388" i="1" s="1"/>
  <c r="L5389" i="1"/>
  <c r="P5389" i="1"/>
  <c r="J5389" i="1" s="1"/>
  <c r="L5390" i="1"/>
  <c r="P5390" i="1"/>
  <c r="J5390" i="1" s="1"/>
  <c r="K5390" i="1" s="1"/>
  <c r="L5391" i="1"/>
  <c r="P5391" i="1"/>
  <c r="J5391" i="1" s="1"/>
  <c r="L5392" i="1"/>
  <c r="P5392" i="1"/>
  <c r="J5392" i="1" s="1"/>
  <c r="M5392" i="1" s="1"/>
  <c r="L5393" i="1"/>
  <c r="P5393" i="1"/>
  <c r="J5393" i="1" s="1"/>
  <c r="L5394" i="1"/>
  <c r="P5394" i="1"/>
  <c r="J5394" i="1" s="1"/>
  <c r="L5395" i="1"/>
  <c r="P5395" i="1"/>
  <c r="J5395" i="1" s="1"/>
  <c r="K5395" i="1" s="1"/>
  <c r="L5396" i="1"/>
  <c r="P5396" i="1"/>
  <c r="J5396" i="1" s="1"/>
  <c r="M5396" i="1" s="1"/>
  <c r="L5397" i="1"/>
  <c r="P5397" i="1"/>
  <c r="J5397" i="1" s="1"/>
  <c r="L5398" i="1"/>
  <c r="P5398" i="1"/>
  <c r="J5398" i="1" s="1"/>
  <c r="K5398" i="1" s="1"/>
  <c r="L5399" i="1"/>
  <c r="P5399" i="1"/>
  <c r="J5399" i="1" s="1"/>
  <c r="L5400" i="1"/>
  <c r="P5400" i="1"/>
  <c r="J5400" i="1" s="1"/>
  <c r="M5400" i="1" s="1"/>
  <c r="L5401" i="1"/>
  <c r="P5401" i="1"/>
  <c r="J5401" i="1" s="1"/>
  <c r="L5402" i="1"/>
  <c r="P5402" i="1"/>
  <c r="J5402" i="1" s="1"/>
  <c r="L5403" i="1"/>
  <c r="P5403" i="1"/>
  <c r="J5403" i="1" s="1"/>
  <c r="K5403" i="1" s="1"/>
  <c r="L5404" i="1"/>
  <c r="P5404" i="1"/>
  <c r="J5404" i="1" s="1"/>
  <c r="M5404" i="1" s="1"/>
  <c r="L5405" i="1"/>
  <c r="P5405" i="1"/>
  <c r="J5405" i="1" s="1"/>
  <c r="L5406" i="1"/>
  <c r="P5406" i="1"/>
  <c r="J5406" i="1" s="1"/>
  <c r="K5406" i="1" s="1"/>
  <c r="L5407" i="1"/>
  <c r="P5407" i="1"/>
  <c r="J5407" i="1" s="1"/>
  <c r="L5408" i="1"/>
  <c r="P5408" i="1"/>
  <c r="J5408" i="1" s="1"/>
  <c r="M5408" i="1" s="1"/>
  <c r="L5409" i="1"/>
  <c r="P5409" i="1"/>
  <c r="J5409" i="1" s="1"/>
  <c r="L5410" i="1"/>
  <c r="P5410" i="1"/>
  <c r="J5410" i="1" s="1"/>
  <c r="L5411" i="1"/>
  <c r="P5411" i="1"/>
  <c r="J5411" i="1" s="1"/>
  <c r="K5411" i="1" s="1"/>
  <c r="L5412" i="1"/>
  <c r="P5412" i="1"/>
  <c r="J5412" i="1" s="1"/>
  <c r="M5412" i="1" s="1"/>
  <c r="L5413" i="1"/>
  <c r="P5413" i="1"/>
  <c r="J5413" i="1" s="1"/>
  <c r="L5414" i="1"/>
  <c r="P5414" i="1"/>
  <c r="J5414" i="1" s="1"/>
  <c r="K5414" i="1" s="1"/>
  <c r="L5415" i="1"/>
  <c r="P5415" i="1"/>
  <c r="J5415" i="1" s="1"/>
  <c r="L5416" i="1"/>
  <c r="P5416" i="1"/>
  <c r="J5416" i="1" s="1"/>
  <c r="M5416" i="1" s="1"/>
  <c r="L5417" i="1"/>
  <c r="P5417" i="1"/>
  <c r="J5417" i="1" s="1"/>
  <c r="L5418" i="1"/>
  <c r="P5418" i="1"/>
  <c r="J5418" i="1" s="1"/>
  <c r="L5419" i="1"/>
  <c r="P5419" i="1"/>
  <c r="J5419" i="1" s="1"/>
  <c r="K5419" i="1" s="1"/>
  <c r="L5420" i="1"/>
  <c r="P5420" i="1"/>
  <c r="J5420" i="1" s="1"/>
  <c r="M5420" i="1" s="1"/>
  <c r="L5421" i="1"/>
  <c r="P5421" i="1"/>
  <c r="J5421" i="1" s="1"/>
  <c r="L5422" i="1"/>
  <c r="P5422" i="1"/>
  <c r="J5422" i="1" s="1"/>
  <c r="K5422" i="1" s="1"/>
  <c r="L5423" i="1"/>
  <c r="P5423" i="1"/>
  <c r="J5423" i="1" s="1"/>
  <c r="L5424" i="1"/>
  <c r="P5424" i="1"/>
  <c r="J5424" i="1" s="1"/>
  <c r="M5424" i="1" s="1"/>
  <c r="L5425" i="1"/>
  <c r="P5425" i="1"/>
  <c r="J5425" i="1" s="1"/>
  <c r="L5426" i="1"/>
  <c r="P5426" i="1"/>
  <c r="J5426" i="1" s="1"/>
  <c r="L5427" i="1"/>
  <c r="P5427" i="1"/>
  <c r="J5427" i="1" s="1"/>
  <c r="M5427" i="1" s="1"/>
  <c r="L5428" i="1"/>
  <c r="P5428" i="1"/>
  <c r="J5428" i="1" s="1"/>
  <c r="L5429" i="1"/>
  <c r="P5429" i="1"/>
  <c r="J5429" i="1" s="1"/>
  <c r="L5430" i="1"/>
  <c r="P5430" i="1"/>
  <c r="J5430" i="1" s="1"/>
  <c r="L5431" i="1"/>
  <c r="P5431" i="1"/>
  <c r="J5431" i="1" s="1"/>
  <c r="L5432" i="1"/>
  <c r="P5432" i="1"/>
  <c r="J5432" i="1" s="1"/>
  <c r="L5433" i="1"/>
  <c r="P5433" i="1"/>
  <c r="J5433" i="1" s="1"/>
  <c r="K5433" i="1" s="1"/>
  <c r="L5434" i="1"/>
  <c r="P5434" i="1"/>
  <c r="J5434" i="1" s="1"/>
  <c r="K5434" i="1" s="1"/>
  <c r="L5435" i="1"/>
  <c r="P5435" i="1"/>
  <c r="J5435" i="1" s="1"/>
  <c r="K5435" i="1" s="1"/>
  <c r="L5436" i="1"/>
  <c r="P5436" i="1"/>
  <c r="J5436" i="1" s="1"/>
  <c r="L5437" i="1"/>
  <c r="P5437" i="1"/>
  <c r="J5437" i="1" s="1"/>
  <c r="L5438" i="1"/>
  <c r="P5438" i="1"/>
  <c r="J5438" i="1" s="1"/>
  <c r="K5438" i="1" s="1"/>
  <c r="L5439" i="1"/>
  <c r="P5439" i="1"/>
  <c r="J5439" i="1" s="1"/>
  <c r="M5439" i="1" s="1"/>
  <c r="L5440" i="1"/>
  <c r="P5440" i="1"/>
  <c r="J5440" i="1" s="1"/>
  <c r="M5440" i="1" s="1"/>
  <c r="L5441" i="1"/>
  <c r="P5441" i="1"/>
  <c r="J5441" i="1" s="1"/>
  <c r="M5441" i="1" s="1"/>
  <c r="L5442" i="1"/>
  <c r="P5442" i="1"/>
  <c r="J5442" i="1" s="1"/>
  <c r="L5443" i="1"/>
  <c r="P5443" i="1"/>
  <c r="J5443" i="1" s="1"/>
  <c r="M5443" i="1" s="1"/>
  <c r="L5444" i="1"/>
  <c r="P5444" i="1"/>
  <c r="J5444" i="1" s="1"/>
  <c r="L5445" i="1"/>
  <c r="P5445" i="1"/>
  <c r="J5445" i="1" s="1"/>
  <c r="L5446" i="1"/>
  <c r="P5446" i="1"/>
  <c r="J5446" i="1" s="1"/>
  <c r="L5447" i="1"/>
  <c r="P5447" i="1"/>
  <c r="J5447" i="1" s="1"/>
  <c r="L5448" i="1"/>
  <c r="P5448" i="1"/>
  <c r="J5448" i="1" s="1"/>
  <c r="L5449" i="1"/>
  <c r="P5449" i="1"/>
  <c r="J5449" i="1" s="1"/>
  <c r="K5449" i="1" s="1"/>
  <c r="L5450" i="1"/>
  <c r="P5450" i="1"/>
  <c r="J5450" i="1" s="1"/>
  <c r="K5450" i="1" s="1"/>
  <c r="L5451" i="1"/>
  <c r="P5451" i="1"/>
  <c r="J5451" i="1" s="1"/>
  <c r="K5451" i="1" s="1"/>
  <c r="L5452" i="1"/>
  <c r="P5452" i="1"/>
  <c r="J5452" i="1" s="1"/>
  <c r="L5453" i="1"/>
  <c r="P5453" i="1"/>
  <c r="J5453" i="1" s="1"/>
  <c r="L5454" i="1"/>
  <c r="P5454" i="1"/>
  <c r="J5454" i="1" s="1"/>
  <c r="K5454" i="1" s="1"/>
  <c r="L5455" i="1"/>
  <c r="P5455" i="1"/>
  <c r="J5455" i="1" s="1"/>
  <c r="M5455" i="1" s="1"/>
  <c r="L5456" i="1"/>
  <c r="P5456" i="1"/>
  <c r="J5456" i="1" s="1"/>
  <c r="M5456" i="1" s="1"/>
  <c r="L5457" i="1"/>
  <c r="P5457" i="1"/>
  <c r="J5457" i="1" s="1"/>
  <c r="M5457" i="1" s="1"/>
  <c r="L5458" i="1"/>
  <c r="P5458" i="1"/>
  <c r="J5458" i="1" s="1"/>
  <c r="L5459" i="1"/>
  <c r="P5459" i="1"/>
  <c r="J5459" i="1" s="1"/>
  <c r="M5459" i="1" s="1"/>
  <c r="L5460" i="1"/>
  <c r="P5460" i="1"/>
  <c r="J5460" i="1" s="1"/>
  <c r="L5461" i="1"/>
  <c r="P5461" i="1"/>
  <c r="J5461" i="1" s="1"/>
  <c r="L5462" i="1"/>
  <c r="P5462" i="1"/>
  <c r="J5462" i="1" s="1"/>
  <c r="L5463" i="1"/>
  <c r="P5463" i="1"/>
  <c r="J5463" i="1" s="1"/>
  <c r="L5464" i="1"/>
  <c r="P5464" i="1"/>
  <c r="J5464" i="1" s="1"/>
  <c r="L5465" i="1"/>
  <c r="P5465" i="1"/>
  <c r="J5465" i="1" s="1"/>
  <c r="L5466" i="1"/>
  <c r="P5466" i="1"/>
  <c r="J5466" i="1" s="1"/>
  <c r="K5466" i="1" s="1"/>
  <c r="L5467" i="1"/>
  <c r="P5467" i="1"/>
  <c r="J5467" i="1" s="1"/>
  <c r="K5467" i="1" s="1"/>
  <c r="L5468" i="1"/>
  <c r="P5468" i="1"/>
  <c r="J5468" i="1" s="1"/>
  <c r="L5469" i="1"/>
  <c r="P5469" i="1"/>
  <c r="J5469" i="1" s="1"/>
  <c r="L5470" i="1"/>
  <c r="P5470" i="1"/>
  <c r="J5470" i="1" s="1"/>
  <c r="K5470" i="1" s="1"/>
  <c r="L5471" i="1"/>
  <c r="P5471" i="1"/>
  <c r="J5471" i="1" s="1"/>
  <c r="M5471" i="1" s="1"/>
  <c r="L5472" i="1"/>
  <c r="P5472" i="1"/>
  <c r="J5472" i="1" s="1"/>
  <c r="M5472" i="1" s="1"/>
  <c r="L5473" i="1"/>
  <c r="P5473" i="1"/>
  <c r="J5473" i="1" s="1"/>
  <c r="M5473" i="1" s="1"/>
  <c r="L5474" i="1"/>
  <c r="P5474" i="1"/>
  <c r="J5474" i="1" s="1"/>
  <c r="L5475" i="1"/>
  <c r="P5475" i="1"/>
  <c r="J5475" i="1" s="1"/>
  <c r="M5475" i="1" s="1"/>
  <c r="L5476" i="1"/>
  <c r="P5476" i="1"/>
  <c r="J5476" i="1" s="1"/>
  <c r="L5477" i="1"/>
  <c r="P5477" i="1"/>
  <c r="J5477" i="1" s="1"/>
  <c r="L5478" i="1"/>
  <c r="P5478" i="1"/>
  <c r="J5478" i="1" s="1"/>
  <c r="L5479" i="1"/>
  <c r="P5479" i="1"/>
  <c r="J5479" i="1" s="1"/>
  <c r="M5479" i="1" s="1"/>
  <c r="L5480" i="1"/>
  <c r="P5480" i="1"/>
  <c r="J5480" i="1" s="1"/>
  <c r="L5481" i="1"/>
  <c r="P5481" i="1"/>
  <c r="J5481" i="1" s="1"/>
  <c r="L5482" i="1"/>
  <c r="P5482" i="1"/>
  <c r="J5482" i="1" s="1"/>
  <c r="K5482" i="1" s="1"/>
  <c r="L5483" i="1"/>
  <c r="P5483" i="1"/>
  <c r="J5483" i="1" s="1"/>
  <c r="K5483" i="1" s="1"/>
  <c r="L5484" i="1"/>
  <c r="P5484" i="1"/>
  <c r="J5484" i="1" s="1"/>
  <c r="L5485" i="1"/>
  <c r="P5485" i="1"/>
  <c r="J5485" i="1" s="1"/>
  <c r="K5485" i="1" s="1"/>
  <c r="L5486" i="1"/>
  <c r="P5486" i="1"/>
  <c r="J5486" i="1" s="1"/>
  <c r="K5486" i="1" s="1"/>
  <c r="L5487" i="1"/>
  <c r="P5487" i="1"/>
  <c r="J5487" i="1" s="1"/>
  <c r="M5487" i="1" s="1"/>
  <c r="L5488" i="1"/>
  <c r="P5488" i="1"/>
  <c r="J5488" i="1" s="1"/>
  <c r="M5488" i="1" s="1"/>
  <c r="L5489" i="1"/>
  <c r="P5489" i="1"/>
  <c r="J5489" i="1" s="1"/>
  <c r="L5490" i="1"/>
  <c r="P5490" i="1"/>
  <c r="J5490" i="1" s="1"/>
  <c r="L5491" i="1"/>
  <c r="P5491" i="1"/>
  <c r="J5491" i="1" s="1"/>
  <c r="M5491" i="1" s="1"/>
  <c r="L5492" i="1"/>
  <c r="P5492" i="1"/>
  <c r="J5492" i="1" s="1"/>
  <c r="L5493" i="1"/>
  <c r="P5493" i="1"/>
  <c r="J5493" i="1" s="1"/>
  <c r="L5494" i="1"/>
  <c r="P5494" i="1"/>
  <c r="J5494" i="1" s="1"/>
  <c r="K5494" i="1" s="1"/>
  <c r="L5495" i="1"/>
  <c r="P5495" i="1"/>
  <c r="J5495" i="1" s="1"/>
  <c r="M5495" i="1" s="1"/>
  <c r="L5496" i="1"/>
  <c r="P5496" i="1"/>
  <c r="J5496" i="1" s="1"/>
  <c r="L5497" i="1"/>
  <c r="P5497" i="1"/>
  <c r="J5497" i="1" s="1"/>
  <c r="K5497" i="1" s="1"/>
  <c r="L5498" i="1"/>
  <c r="P5498" i="1"/>
  <c r="J5498" i="1" s="1"/>
  <c r="L5499" i="1"/>
  <c r="P5499" i="1"/>
  <c r="J5499" i="1" s="1"/>
  <c r="K5499" i="1" s="1"/>
  <c r="L5500" i="1"/>
  <c r="P5500" i="1"/>
  <c r="J5500" i="1" s="1"/>
  <c r="M5500" i="1" s="1"/>
  <c r="L5501" i="1"/>
  <c r="P5501" i="1"/>
  <c r="J5501" i="1" s="1"/>
  <c r="K5501" i="1" s="1"/>
  <c r="L5502" i="1"/>
  <c r="P5502" i="1"/>
  <c r="J5502" i="1" s="1"/>
  <c r="K5502" i="1" s="1"/>
  <c r="L5503" i="1"/>
  <c r="P5503" i="1"/>
  <c r="J5503" i="1" s="1"/>
  <c r="M5503" i="1" s="1"/>
  <c r="L5504" i="1"/>
  <c r="P5504" i="1"/>
  <c r="J5504" i="1" s="1"/>
  <c r="L5505" i="1"/>
  <c r="P5505" i="1"/>
  <c r="J5505" i="1" s="1"/>
  <c r="L5506" i="1"/>
  <c r="P5506" i="1"/>
  <c r="J5506" i="1" s="1"/>
  <c r="L5507" i="1"/>
  <c r="P5507" i="1"/>
  <c r="J5507" i="1" s="1"/>
  <c r="L5508" i="1"/>
  <c r="P5508" i="1"/>
  <c r="J5508" i="1" s="1"/>
  <c r="L5509" i="1"/>
  <c r="P5509" i="1"/>
  <c r="J5509" i="1" s="1"/>
  <c r="K5509" i="1" s="1"/>
  <c r="L5510" i="1"/>
  <c r="P5510" i="1"/>
  <c r="J5510" i="1" s="1"/>
  <c r="K5510" i="1" s="1"/>
  <c r="L5511" i="1"/>
  <c r="P5511" i="1"/>
  <c r="J5511" i="1" s="1"/>
  <c r="K5511" i="1" s="1"/>
  <c r="L5512" i="1"/>
  <c r="P5512" i="1"/>
  <c r="J5512" i="1" s="1"/>
  <c r="L5513" i="1"/>
  <c r="P5513" i="1"/>
  <c r="J5513" i="1" s="1"/>
  <c r="L5514" i="1"/>
  <c r="P5514" i="1"/>
  <c r="J5514" i="1" s="1"/>
  <c r="K5514" i="1" s="1"/>
  <c r="L5515" i="1"/>
  <c r="P5515" i="1"/>
  <c r="J5515" i="1" s="1"/>
  <c r="K5515" i="1" s="1"/>
  <c r="L5516" i="1"/>
  <c r="P5516" i="1"/>
  <c r="J5516" i="1" s="1"/>
  <c r="M5516" i="1" s="1"/>
  <c r="L5517" i="1"/>
  <c r="P5517" i="1"/>
  <c r="J5517" i="1" s="1"/>
  <c r="K5517" i="1" s="1"/>
  <c r="L5518" i="1"/>
  <c r="P5518" i="1"/>
  <c r="J5518" i="1" s="1"/>
  <c r="L5519" i="1"/>
  <c r="P5519" i="1"/>
  <c r="J5519" i="1" s="1"/>
  <c r="K5519" i="1" s="1"/>
  <c r="L5520" i="1"/>
  <c r="P5520" i="1"/>
  <c r="J5520" i="1" s="1"/>
  <c r="L5521" i="1"/>
  <c r="P5521" i="1"/>
  <c r="J5521" i="1" s="1"/>
  <c r="L5522" i="1"/>
  <c r="P5522" i="1"/>
  <c r="J5522" i="1" s="1"/>
  <c r="L5523" i="1"/>
  <c r="P5523" i="1"/>
  <c r="J5523" i="1" s="1"/>
  <c r="M5523" i="1" s="1"/>
  <c r="L5524" i="1"/>
  <c r="P5524" i="1"/>
  <c r="J5524" i="1" s="1"/>
  <c r="L5525" i="1"/>
  <c r="P5525" i="1"/>
  <c r="J5525" i="1" s="1"/>
  <c r="L5526" i="1"/>
  <c r="P5526" i="1"/>
  <c r="J5526" i="1" s="1"/>
  <c r="L5527" i="1"/>
  <c r="P5527" i="1"/>
  <c r="J5527" i="1" s="1"/>
  <c r="L5528" i="1"/>
  <c r="P5528" i="1"/>
  <c r="J5528" i="1" s="1"/>
  <c r="L5529" i="1"/>
  <c r="P5529" i="1"/>
  <c r="J5529" i="1" s="1"/>
  <c r="K5529" i="1" s="1"/>
  <c r="L5530" i="1"/>
  <c r="P5530" i="1"/>
  <c r="J5530" i="1" s="1"/>
  <c r="L5531" i="1"/>
  <c r="P5531" i="1"/>
  <c r="J5531" i="1" s="1"/>
  <c r="M5531" i="1" s="1"/>
  <c r="L5532" i="1"/>
  <c r="P5532" i="1"/>
  <c r="J5532" i="1" s="1"/>
  <c r="L5533" i="1"/>
  <c r="P5533" i="1"/>
  <c r="J5533" i="1" s="1"/>
  <c r="K5533" i="1" s="1"/>
  <c r="L5534" i="1"/>
  <c r="P5534" i="1"/>
  <c r="J5534" i="1" s="1"/>
  <c r="L5535" i="1"/>
  <c r="P5535" i="1"/>
  <c r="J5535" i="1" s="1"/>
  <c r="M5535" i="1" s="1"/>
  <c r="L5536" i="1"/>
  <c r="P5536" i="1"/>
  <c r="J5536" i="1" s="1"/>
  <c r="L5537" i="1"/>
  <c r="P5537" i="1"/>
  <c r="J5537" i="1" s="1"/>
  <c r="K5537" i="1" s="1"/>
  <c r="L5538" i="1"/>
  <c r="P5538" i="1"/>
  <c r="J5538" i="1" s="1"/>
  <c r="L5539" i="1"/>
  <c r="P5539" i="1"/>
  <c r="J5539" i="1" s="1"/>
  <c r="M5539" i="1" s="1"/>
  <c r="L5540" i="1"/>
  <c r="P5540" i="1"/>
  <c r="J5540" i="1" s="1"/>
  <c r="L5541" i="1"/>
  <c r="P5541" i="1"/>
  <c r="J5541" i="1" s="1"/>
  <c r="K5541" i="1" s="1"/>
  <c r="L5542" i="1"/>
  <c r="P5542" i="1"/>
  <c r="J5542" i="1" s="1"/>
  <c r="L5543" i="1"/>
  <c r="P5543" i="1"/>
  <c r="J5543" i="1" s="1"/>
  <c r="M5543" i="1" s="1"/>
  <c r="L5544" i="1"/>
  <c r="P5544" i="1"/>
  <c r="J5544" i="1" s="1"/>
  <c r="L5545" i="1"/>
  <c r="P5545" i="1"/>
  <c r="J5545" i="1" s="1"/>
  <c r="K5545" i="1" s="1"/>
  <c r="L5546" i="1"/>
  <c r="P5546" i="1"/>
  <c r="J5546" i="1" s="1"/>
  <c r="L5547" i="1"/>
  <c r="P5547" i="1"/>
  <c r="J5547" i="1" s="1"/>
  <c r="M5547" i="1" s="1"/>
  <c r="L5548" i="1"/>
  <c r="P5548" i="1"/>
  <c r="J5548" i="1" s="1"/>
  <c r="L5549" i="1"/>
  <c r="P5549" i="1"/>
  <c r="J5549" i="1" s="1"/>
  <c r="K5549" i="1" s="1"/>
  <c r="L5550" i="1"/>
  <c r="P5550" i="1"/>
  <c r="J5550" i="1" s="1"/>
  <c r="L5551" i="1"/>
  <c r="P5551" i="1"/>
  <c r="J5551" i="1" s="1"/>
  <c r="M5551" i="1" s="1"/>
  <c r="L5552" i="1"/>
  <c r="P5552" i="1"/>
  <c r="J5552" i="1" s="1"/>
  <c r="L5553" i="1"/>
  <c r="P5553" i="1"/>
  <c r="J5553" i="1" s="1"/>
  <c r="K5553" i="1" s="1"/>
  <c r="L5554" i="1"/>
  <c r="P5554" i="1"/>
  <c r="J5554" i="1" s="1"/>
  <c r="L5555" i="1"/>
  <c r="P5555" i="1"/>
  <c r="J5555" i="1" s="1"/>
  <c r="M5555" i="1" s="1"/>
  <c r="L5556" i="1"/>
  <c r="P5556" i="1"/>
  <c r="J5556" i="1" s="1"/>
  <c r="L5557" i="1"/>
  <c r="P5557" i="1"/>
  <c r="J5557" i="1" s="1"/>
  <c r="K5557" i="1" s="1"/>
  <c r="L5558" i="1"/>
  <c r="P5558" i="1"/>
  <c r="J5558" i="1" s="1"/>
  <c r="L5559" i="1"/>
  <c r="P5559" i="1"/>
  <c r="J5559" i="1" s="1"/>
  <c r="M5559" i="1" s="1"/>
  <c r="L5560" i="1"/>
  <c r="P5560" i="1"/>
  <c r="J5560" i="1" s="1"/>
  <c r="L5561" i="1"/>
  <c r="P5561" i="1"/>
  <c r="J5561" i="1" s="1"/>
  <c r="K5561" i="1" s="1"/>
  <c r="L5562" i="1"/>
  <c r="P5562" i="1"/>
  <c r="J5562" i="1" s="1"/>
  <c r="L5563" i="1"/>
  <c r="P5563" i="1"/>
  <c r="J5563" i="1" s="1"/>
  <c r="M5563" i="1" s="1"/>
  <c r="L5564" i="1"/>
  <c r="P5564" i="1"/>
  <c r="J5564" i="1" s="1"/>
  <c r="L5565" i="1"/>
  <c r="P5565" i="1"/>
  <c r="J5565" i="1" s="1"/>
  <c r="K5565" i="1" s="1"/>
  <c r="L5566" i="1"/>
  <c r="P5566" i="1"/>
  <c r="J5566" i="1" s="1"/>
  <c r="L5567" i="1"/>
  <c r="P5567" i="1"/>
  <c r="J5567" i="1" s="1"/>
  <c r="M5567" i="1" s="1"/>
  <c r="L5568" i="1"/>
  <c r="P5568" i="1"/>
  <c r="J5568" i="1" s="1"/>
  <c r="L5569" i="1"/>
  <c r="P5569" i="1"/>
  <c r="J5569" i="1" s="1"/>
  <c r="K5569" i="1" s="1"/>
  <c r="L5570" i="1"/>
  <c r="P5570" i="1"/>
  <c r="J5570" i="1" s="1"/>
  <c r="L5571" i="1"/>
  <c r="P5571" i="1"/>
  <c r="J5571" i="1" s="1"/>
  <c r="M5571" i="1" s="1"/>
  <c r="L5572" i="1"/>
  <c r="P5572" i="1"/>
  <c r="J5572" i="1" s="1"/>
  <c r="L5573" i="1"/>
  <c r="P5573" i="1"/>
  <c r="J5573" i="1" s="1"/>
  <c r="K5573" i="1" s="1"/>
  <c r="L5574" i="1"/>
  <c r="P5574" i="1"/>
  <c r="J5574" i="1" s="1"/>
  <c r="L5575" i="1"/>
  <c r="P5575" i="1"/>
  <c r="J5575" i="1" s="1"/>
  <c r="M5575" i="1" s="1"/>
  <c r="L5576" i="1"/>
  <c r="P5576" i="1"/>
  <c r="J5576" i="1" s="1"/>
  <c r="L5577" i="1"/>
  <c r="P5577" i="1"/>
  <c r="J5577" i="1" s="1"/>
  <c r="K5577" i="1" s="1"/>
  <c r="L5578" i="1"/>
  <c r="P5578" i="1"/>
  <c r="J5578" i="1" s="1"/>
  <c r="L5579" i="1"/>
  <c r="P5579" i="1"/>
  <c r="J5579" i="1" s="1"/>
  <c r="M5579" i="1" s="1"/>
  <c r="L5580" i="1"/>
  <c r="P5580" i="1"/>
  <c r="J5580" i="1" s="1"/>
  <c r="L5581" i="1"/>
  <c r="P5581" i="1"/>
  <c r="J5581" i="1" s="1"/>
  <c r="K5581" i="1" s="1"/>
  <c r="L5582" i="1"/>
  <c r="P5582" i="1"/>
  <c r="J5582" i="1" s="1"/>
  <c r="L5583" i="1"/>
  <c r="P5583" i="1"/>
  <c r="J5583" i="1" s="1"/>
  <c r="M5583" i="1" s="1"/>
  <c r="L5584" i="1"/>
  <c r="P5584" i="1"/>
  <c r="J5584" i="1" s="1"/>
  <c r="L5585" i="1"/>
  <c r="P5585" i="1"/>
  <c r="J5585" i="1" s="1"/>
  <c r="K5585" i="1" s="1"/>
  <c r="L5586" i="1"/>
  <c r="P5586" i="1"/>
  <c r="J5586" i="1" s="1"/>
  <c r="K5586" i="1" s="1"/>
  <c r="L5587" i="1"/>
  <c r="P5587" i="1"/>
  <c r="J5587" i="1" s="1"/>
  <c r="M5587" i="1" s="1"/>
  <c r="L5588" i="1"/>
  <c r="P5588" i="1"/>
  <c r="J5588" i="1" s="1"/>
  <c r="M5588" i="1" s="1"/>
  <c r="L5589" i="1"/>
  <c r="P5589" i="1"/>
  <c r="J5589" i="1" s="1"/>
  <c r="K5589" i="1" s="1"/>
  <c r="L5590" i="1"/>
  <c r="P5590" i="1"/>
  <c r="J5590" i="1" s="1"/>
  <c r="K5590" i="1" s="1"/>
  <c r="L5591" i="1"/>
  <c r="P5591" i="1"/>
  <c r="J5591" i="1" s="1"/>
  <c r="M5591" i="1" s="1"/>
  <c r="L5592" i="1"/>
  <c r="P5592" i="1"/>
  <c r="J5592" i="1" s="1"/>
  <c r="L5593" i="1"/>
  <c r="P5593" i="1"/>
  <c r="J5593" i="1" s="1"/>
  <c r="L5594" i="1"/>
  <c r="P5594" i="1"/>
  <c r="J5594" i="1" s="1"/>
  <c r="K5594" i="1" s="1"/>
  <c r="L5595" i="1"/>
  <c r="P5595" i="1"/>
  <c r="J5595" i="1" s="1"/>
  <c r="M5595" i="1" s="1"/>
  <c r="L5596" i="1"/>
  <c r="P5596" i="1"/>
  <c r="J5596" i="1" s="1"/>
  <c r="M5596" i="1" s="1"/>
  <c r="L5597" i="1"/>
  <c r="P5597" i="1"/>
  <c r="J5597" i="1" s="1"/>
  <c r="K5597" i="1" s="1"/>
  <c r="L5598" i="1"/>
  <c r="P5598" i="1"/>
  <c r="J5598" i="1" s="1"/>
  <c r="K5598" i="1" s="1"/>
  <c r="L5599" i="1"/>
  <c r="P5599" i="1"/>
  <c r="J5599" i="1" s="1"/>
  <c r="M5599" i="1" s="1"/>
  <c r="L5600" i="1"/>
  <c r="P5600" i="1"/>
  <c r="J5600" i="1" s="1"/>
  <c r="L5601" i="1"/>
  <c r="P5601" i="1"/>
  <c r="J5601" i="1" s="1"/>
  <c r="L5602" i="1"/>
  <c r="P5602" i="1"/>
  <c r="J5602" i="1" s="1"/>
  <c r="K5602" i="1" s="1"/>
  <c r="L5603" i="1"/>
  <c r="P5603" i="1"/>
  <c r="J5603" i="1" s="1"/>
  <c r="M5603" i="1" s="1"/>
  <c r="L5604" i="1"/>
  <c r="P5604" i="1"/>
  <c r="J5604" i="1" s="1"/>
  <c r="M5604" i="1" s="1"/>
  <c r="L5605" i="1"/>
  <c r="P5605" i="1"/>
  <c r="J5605" i="1" s="1"/>
  <c r="K5605" i="1" s="1"/>
  <c r="L5606" i="1"/>
  <c r="P5606" i="1"/>
  <c r="J5606" i="1" s="1"/>
  <c r="K5606" i="1" s="1"/>
  <c r="L5607" i="1"/>
  <c r="P5607" i="1"/>
  <c r="J5607" i="1" s="1"/>
  <c r="M5607" i="1" s="1"/>
  <c r="L5608" i="1"/>
  <c r="P5608" i="1"/>
  <c r="J5608" i="1" s="1"/>
  <c r="L5609" i="1"/>
  <c r="P5609" i="1"/>
  <c r="J5609" i="1" s="1"/>
  <c r="L5610" i="1"/>
  <c r="P5610" i="1"/>
  <c r="J5610" i="1" s="1"/>
  <c r="K5610" i="1" s="1"/>
  <c r="L5611" i="1"/>
  <c r="P5611" i="1"/>
  <c r="J5611" i="1" s="1"/>
  <c r="L5612" i="1"/>
  <c r="P5612" i="1"/>
  <c r="J5612" i="1" s="1"/>
  <c r="L5613" i="1"/>
  <c r="P5613" i="1"/>
  <c r="J5613" i="1" s="1"/>
  <c r="K5613" i="1" s="1"/>
  <c r="L5614" i="1"/>
  <c r="P5614" i="1"/>
  <c r="J5614" i="1" s="1"/>
  <c r="M5614" i="1" s="1"/>
  <c r="L5615" i="1"/>
  <c r="P5615" i="1"/>
  <c r="J5615" i="1" s="1"/>
  <c r="M5615" i="1" s="1"/>
  <c r="L5616" i="1"/>
  <c r="P5616" i="1"/>
  <c r="J5616" i="1" s="1"/>
  <c r="L5617" i="1"/>
  <c r="P5617" i="1"/>
  <c r="J5617" i="1" s="1"/>
  <c r="L5618" i="1"/>
  <c r="P5618" i="1"/>
  <c r="J5618" i="1" s="1"/>
  <c r="L5619" i="1"/>
  <c r="P5619" i="1"/>
  <c r="J5619" i="1" s="1"/>
  <c r="L5620" i="1"/>
  <c r="P5620" i="1"/>
  <c r="J5620" i="1" s="1"/>
  <c r="K5620" i="1" s="1"/>
  <c r="L5621" i="1"/>
  <c r="P5621" i="1"/>
  <c r="J5621" i="1" s="1"/>
  <c r="K5621" i="1" s="1"/>
  <c r="L5622" i="1"/>
  <c r="P5622" i="1"/>
  <c r="J5622" i="1" s="1"/>
  <c r="K5622" i="1" s="1"/>
  <c r="L5623" i="1"/>
  <c r="P5623" i="1"/>
  <c r="J5623" i="1" s="1"/>
  <c r="L5624" i="1"/>
  <c r="P5624" i="1"/>
  <c r="J5624" i="1" s="1"/>
  <c r="L5625" i="1"/>
  <c r="P5625" i="1"/>
  <c r="J5625" i="1" s="1"/>
  <c r="L5626" i="1"/>
  <c r="P5626" i="1"/>
  <c r="J5626" i="1" s="1"/>
  <c r="K5626" i="1" s="1"/>
  <c r="L5627" i="1"/>
  <c r="P5627" i="1"/>
  <c r="J5627" i="1" s="1"/>
  <c r="M5627" i="1" s="1"/>
  <c r="L5628" i="1"/>
  <c r="P5628" i="1"/>
  <c r="J5628" i="1" s="1"/>
  <c r="M5628" i="1" s="1"/>
  <c r="L5629" i="1"/>
  <c r="P5629" i="1"/>
  <c r="J5629" i="1" s="1"/>
  <c r="L5630" i="1"/>
  <c r="P5630" i="1"/>
  <c r="J5630" i="1" s="1"/>
  <c r="K5630" i="1" s="1"/>
  <c r="L5631" i="1"/>
  <c r="P5631" i="1"/>
  <c r="J5631" i="1" s="1"/>
  <c r="L5632" i="1"/>
  <c r="P5632" i="1"/>
  <c r="J5632" i="1" s="1"/>
  <c r="L5633" i="1"/>
  <c r="P5633" i="1"/>
  <c r="J5633" i="1" s="1"/>
  <c r="L5634" i="1"/>
  <c r="P5634" i="1"/>
  <c r="J5634" i="1" s="1"/>
  <c r="L5635" i="1"/>
  <c r="P5635" i="1"/>
  <c r="J5635" i="1" s="1"/>
  <c r="M5635" i="1" s="1"/>
  <c r="L5636" i="1"/>
  <c r="P5636" i="1"/>
  <c r="J5636" i="1" s="1"/>
  <c r="K5636" i="1" s="1"/>
  <c r="L5637" i="1"/>
  <c r="P5637" i="1"/>
  <c r="J5637" i="1" s="1"/>
  <c r="K5637" i="1" s="1"/>
  <c r="L5638" i="1"/>
  <c r="P5638" i="1"/>
  <c r="J5638" i="1" s="1"/>
  <c r="K5638" i="1" s="1"/>
  <c r="L5639" i="1"/>
  <c r="P5639" i="1"/>
  <c r="J5639" i="1" s="1"/>
  <c r="L5640" i="1"/>
  <c r="P5640" i="1"/>
  <c r="J5640" i="1" s="1"/>
  <c r="L5641" i="1"/>
  <c r="P5641" i="1"/>
  <c r="J5641" i="1" s="1"/>
  <c r="L5642" i="1"/>
  <c r="P5642" i="1"/>
  <c r="J5642" i="1" s="1"/>
  <c r="L5643" i="1"/>
  <c r="P5643" i="1"/>
  <c r="J5643" i="1" s="1"/>
  <c r="M5643" i="1" s="1"/>
  <c r="L5644" i="1"/>
  <c r="P5644" i="1"/>
  <c r="J5644" i="1" s="1"/>
  <c r="K5644" i="1" s="1"/>
  <c r="L5645" i="1"/>
  <c r="P5645" i="1"/>
  <c r="J5645" i="1" s="1"/>
  <c r="K5645" i="1" s="1"/>
  <c r="L5646" i="1"/>
  <c r="P5646" i="1"/>
  <c r="J5646" i="1" s="1"/>
  <c r="M5646" i="1" s="1"/>
  <c r="L5647" i="1"/>
  <c r="P5647" i="1"/>
  <c r="J5647" i="1" s="1"/>
  <c r="L5648" i="1"/>
  <c r="P5648" i="1"/>
  <c r="J5648" i="1" s="1"/>
  <c r="L5649" i="1"/>
  <c r="P5649" i="1"/>
  <c r="J5649" i="1" s="1"/>
  <c r="L5650" i="1"/>
  <c r="P5650" i="1"/>
  <c r="J5650" i="1" s="1"/>
  <c r="L5651" i="1"/>
  <c r="P5651" i="1"/>
  <c r="J5651" i="1" s="1"/>
  <c r="M5651" i="1" s="1"/>
  <c r="L5652" i="1"/>
  <c r="P5652" i="1"/>
  <c r="J5652" i="1" s="1"/>
  <c r="M5652" i="1" s="1"/>
  <c r="L5653" i="1"/>
  <c r="P5653" i="1"/>
  <c r="J5653" i="1" s="1"/>
  <c r="K5653" i="1" s="1"/>
  <c r="L5654" i="1"/>
  <c r="P5654" i="1"/>
  <c r="J5654" i="1" s="1"/>
  <c r="M5654" i="1" s="1"/>
  <c r="L5655" i="1"/>
  <c r="P5655" i="1"/>
  <c r="J5655" i="1" s="1"/>
  <c r="L5656" i="1"/>
  <c r="P5656" i="1"/>
  <c r="J5656" i="1" s="1"/>
  <c r="L5657" i="1"/>
  <c r="P5657" i="1"/>
  <c r="J5657" i="1" s="1"/>
  <c r="K5657" i="1" s="1"/>
  <c r="L5658" i="1"/>
  <c r="P5658" i="1"/>
  <c r="J5658" i="1" s="1"/>
  <c r="M5658" i="1" s="1"/>
  <c r="L5659" i="1"/>
  <c r="P5659" i="1"/>
  <c r="J5659" i="1" s="1"/>
  <c r="L5660" i="1"/>
  <c r="P5660" i="1"/>
  <c r="J5660" i="1" s="1"/>
  <c r="L5661" i="1"/>
  <c r="P5661" i="1"/>
  <c r="J5661" i="1" s="1"/>
  <c r="M5661" i="1" s="1"/>
  <c r="L5662" i="1"/>
  <c r="P5662" i="1"/>
  <c r="J5662" i="1" s="1"/>
  <c r="L5663" i="1"/>
  <c r="P5663" i="1"/>
  <c r="J5663" i="1" s="1"/>
  <c r="L5664" i="1"/>
  <c r="P5664" i="1"/>
  <c r="J5664" i="1" s="1"/>
  <c r="K5664" i="1" s="1"/>
  <c r="L5665" i="1"/>
  <c r="P5665" i="1"/>
  <c r="J5665" i="1" s="1"/>
  <c r="L5666" i="1"/>
  <c r="P5666" i="1"/>
  <c r="J5666" i="1" s="1"/>
  <c r="M5666" i="1" s="1"/>
  <c r="L5667" i="1"/>
  <c r="P5667" i="1"/>
  <c r="J5667" i="1" s="1"/>
  <c r="L5668" i="1"/>
  <c r="P5668" i="1"/>
  <c r="J5668" i="1" s="1"/>
  <c r="L5669" i="1"/>
  <c r="P5669" i="1"/>
  <c r="J5669" i="1" s="1"/>
  <c r="K5669" i="1" s="1"/>
  <c r="L5670" i="1"/>
  <c r="P5670" i="1"/>
  <c r="J5670" i="1" s="1"/>
  <c r="L5671" i="1"/>
  <c r="P5671" i="1"/>
  <c r="J5671" i="1" s="1"/>
  <c r="L5672" i="1"/>
  <c r="P5672" i="1"/>
  <c r="J5672" i="1" s="1"/>
  <c r="K5672" i="1" s="1"/>
  <c r="L5673" i="1"/>
  <c r="P5673" i="1"/>
  <c r="J5673" i="1" s="1"/>
  <c r="K5673" i="1" s="1"/>
  <c r="L5674" i="1"/>
  <c r="P5674" i="1"/>
  <c r="J5674" i="1" s="1"/>
  <c r="M5674" i="1" s="1"/>
  <c r="L5675" i="1"/>
  <c r="P5675" i="1"/>
  <c r="J5675" i="1" s="1"/>
  <c r="L5676" i="1"/>
  <c r="P5676" i="1"/>
  <c r="J5676" i="1" s="1"/>
  <c r="L5677" i="1"/>
  <c r="P5677" i="1"/>
  <c r="J5677" i="1" s="1"/>
  <c r="M5677" i="1" s="1"/>
  <c r="L5678" i="1"/>
  <c r="P5678" i="1"/>
  <c r="J5678" i="1" s="1"/>
  <c r="L5679" i="1"/>
  <c r="P5679" i="1"/>
  <c r="J5679" i="1" s="1"/>
  <c r="L5680" i="1"/>
  <c r="P5680" i="1"/>
  <c r="J5680" i="1" s="1"/>
  <c r="K5680" i="1" s="1"/>
  <c r="L5681" i="1"/>
  <c r="P5681" i="1"/>
  <c r="J5681" i="1" s="1"/>
  <c r="K5681" i="1" s="1"/>
  <c r="L5682" i="1"/>
  <c r="P5682" i="1"/>
  <c r="J5682" i="1" s="1"/>
  <c r="M5682" i="1" s="1"/>
  <c r="L5683" i="1"/>
  <c r="P5683" i="1"/>
  <c r="J5683" i="1" s="1"/>
  <c r="L5684" i="1"/>
  <c r="P5684" i="1"/>
  <c r="J5684" i="1" s="1"/>
  <c r="L5685" i="1"/>
  <c r="P5685" i="1"/>
  <c r="J5685" i="1" s="1"/>
  <c r="K5685" i="1" s="1"/>
  <c r="L5686" i="1"/>
  <c r="P5686" i="1"/>
  <c r="J5686" i="1" s="1"/>
  <c r="L5687" i="1"/>
  <c r="P5687" i="1"/>
  <c r="J5687" i="1" s="1"/>
  <c r="L5688" i="1"/>
  <c r="P5688" i="1"/>
  <c r="J5688" i="1" s="1"/>
  <c r="K5688" i="1" s="1"/>
  <c r="L5689" i="1"/>
  <c r="P5689" i="1"/>
  <c r="J5689" i="1" s="1"/>
  <c r="M5689" i="1" s="1"/>
  <c r="L5690" i="1"/>
  <c r="P5690" i="1"/>
  <c r="J5690" i="1" s="1"/>
  <c r="M5690" i="1" s="1"/>
  <c r="L5691" i="1"/>
  <c r="P5691" i="1"/>
  <c r="J5691" i="1" s="1"/>
  <c r="L5692" i="1"/>
  <c r="P5692" i="1"/>
  <c r="J5692" i="1" s="1"/>
  <c r="L5693" i="1"/>
  <c r="P5693" i="1"/>
  <c r="J5693" i="1" s="1"/>
  <c r="M5693" i="1" s="1"/>
  <c r="L5694" i="1"/>
  <c r="P5694" i="1"/>
  <c r="J5694" i="1" s="1"/>
  <c r="L5695" i="1"/>
  <c r="P5695" i="1"/>
  <c r="J5695" i="1" s="1"/>
  <c r="L5696" i="1"/>
  <c r="P5696" i="1"/>
  <c r="J5696" i="1" s="1"/>
  <c r="K5696" i="1" s="1"/>
  <c r="L5697" i="1"/>
  <c r="P5697" i="1"/>
  <c r="J5697" i="1" s="1"/>
  <c r="M5697" i="1" s="1"/>
  <c r="L5698" i="1"/>
  <c r="P5698" i="1"/>
  <c r="J5698" i="1" s="1"/>
  <c r="M5698" i="1" s="1"/>
  <c r="L5699" i="1"/>
  <c r="P5699" i="1"/>
  <c r="J5699" i="1" s="1"/>
  <c r="L5700" i="1"/>
  <c r="P5700" i="1"/>
  <c r="J5700" i="1" s="1"/>
  <c r="L5701" i="1"/>
  <c r="P5701" i="1"/>
  <c r="J5701" i="1" s="1"/>
  <c r="K5701" i="1" s="1"/>
  <c r="L5702" i="1"/>
  <c r="P5702" i="1"/>
  <c r="J5702" i="1" s="1"/>
  <c r="L5703" i="1"/>
  <c r="P5703" i="1"/>
  <c r="J5703" i="1" s="1"/>
  <c r="L5704" i="1"/>
  <c r="P5704" i="1"/>
  <c r="J5704" i="1" s="1"/>
  <c r="L5705" i="1"/>
  <c r="P5705" i="1"/>
  <c r="J5705" i="1" s="1"/>
  <c r="L5706" i="1"/>
  <c r="P5706" i="1"/>
  <c r="J5706" i="1" s="1"/>
  <c r="L5707" i="1"/>
  <c r="P5707" i="1"/>
  <c r="J5707" i="1" s="1"/>
  <c r="L5708" i="1"/>
  <c r="P5708" i="1"/>
  <c r="J5708" i="1" s="1"/>
  <c r="L5709" i="1"/>
  <c r="P5709" i="1"/>
  <c r="J5709" i="1" s="1"/>
  <c r="L5710" i="1"/>
  <c r="P5710" i="1"/>
  <c r="J5710" i="1" s="1"/>
  <c r="L5711" i="1"/>
  <c r="P5711" i="1"/>
  <c r="J5711" i="1" s="1"/>
  <c r="L5712" i="1"/>
  <c r="P5712" i="1"/>
  <c r="J5712" i="1" s="1"/>
  <c r="L5713" i="1"/>
  <c r="P5713" i="1"/>
  <c r="J5713" i="1" s="1"/>
  <c r="L5714" i="1"/>
  <c r="P5714" i="1"/>
  <c r="J5714" i="1" s="1"/>
  <c r="L5715" i="1"/>
  <c r="P5715" i="1"/>
  <c r="J5715" i="1" s="1"/>
  <c r="L5716" i="1"/>
  <c r="P5716" i="1"/>
  <c r="J5716" i="1" s="1"/>
  <c r="L5717" i="1"/>
  <c r="P5717" i="1"/>
  <c r="J5717" i="1" s="1"/>
  <c r="L5718" i="1"/>
  <c r="P5718" i="1"/>
  <c r="J5718" i="1" s="1"/>
  <c r="L5719" i="1"/>
  <c r="P5719" i="1"/>
  <c r="J5719" i="1" s="1"/>
  <c r="L5720" i="1"/>
  <c r="P5720" i="1"/>
  <c r="J5720" i="1" s="1"/>
  <c r="L5721" i="1"/>
  <c r="P5721" i="1"/>
  <c r="J5721" i="1" s="1"/>
  <c r="L5722" i="1"/>
  <c r="P5722" i="1"/>
  <c r="J5722" i="1" s="1"/>
  <c r="L5723" i="1"/>
  <c r="P5723" i="1"/>
  <c r="J5723" i="1" s="1"/>
  <c r="L5724" i="1"/>
  <c r="P5724" i="1"/>
  <c r="J5724" i="1" s="1"/>
  <c r="L5725" i="1"/>
  <c r="P5725" i="1"/>
  <c r="J5725" i="1" s="1"/>
  <c r="L5726" i="1"/>
  <c r="P5726" i="1"/>
  <c r="J5726" i="1" s="1"/>
  <c r="L5727" i="1"/>
  <c r="P5727" i="1"/>
  <c r="J5727" i="1" s="1"/>
  <c r="L5728" i="1"/>
  <c r="P5728" i="1"/>
  <c r="J5728" i="1" s="1"/>
  <c r="L5729" i="1"/>
  <c r="P5729" i="1"/>
  <c r="J5729" i="1" s="1"/>
  <c r="L5730" i="1"/>
  <c r="P5730" i="1"/>
  <c r="J5730" i="1" s="1"/>
  <c r="L5731" i="1"/>
  <c r="P5731" i="1"/>
  <c r="J5731" i="1" s="1"/>
  <c r="L5732" i="1"/>
  <c r="P5732" i="1"/>
  <c r="J5732" i="1" s="1"/>
  <c r="L5733" i="1"/>
  <c r="P5733" i="1"/>
  <c r="J5733" i="1" s="1"/>
  <c r="L5734" i="1"/>
  <c r="P5734" i="1"/>
  <c r="J5734" i="1" s="1"/>
  <c r="L5735" i="1"/>
  <c r="P5735" i="1"/>
  <c r="J5735" i="1" s="1"/>
  <c r="L5736" i="1"/>
  <c r="P5736" i="1"/>
  <c r="J5736" i="1" s="1"/>
  <c r="L5737" i="1"/>
  <c r="P5737" i="1"/>
  <c r="J5737" i="1" s="1"/>
  <c r="L5738" i="1"/>
  <c r="P5738" i="1"/>
  <c r="J5738" i="1" s="1"/>
  <c r="L5739" i="1"/>
  <c r="P5739" i="1"/>
  <c r="J5739" i="1" s="1"/>
  <c r="L5740" i="1"/>
  <c r="P5740" i="1"/>
  <c r="J5740" i="1" s="1"/>
  <c r="L5741" i="1"/>
  <c r="P5741" i="1"/>
  <c r="J5741" i="1" s="1"/>
  <c r="L5742" i="1"/>
  <c r="P5742" i="1"/>
  <c r="J5742" i="1" s="1"/>
  <c r="L5743" i="1"/>
  <c r="P5743" i="1"/>
  <c r="J5743" i="1" s="1"/>
  <c r="L5744" i="1"/>
  <c r="P5744" i="1"/>
  <c r="J5744" i="1" s="1"/>
  <c r="L5745" i="1"/>
  <c r="P5745" i="1"/>
  <c r="J5745" i="1" s="1"/>
  <c r="L5746" i="1"/>
  <c r="P5746" i="1"/>
  <c r="J5746" i="1" s="1"/>
  <c r="L5747" i="1"/>
  <c r="P5747" i="1"/>
  <c r="J5747" i="1" s="1"/>
  <c r="L5748" i="1"/>
  <c r="P5748" i="1"/>
  <c r="J5748" i="1" s="1"/>
  <c r="L5749" i="1"/>
  <c r="P5749" i="1"/>
  <c r="J5749" i="1" s="1"/>
  <c r="L5750" i="1"/>
  <c r="P5750" i="1"/>
  <c r="J5750" i="1" s="1"/>
  <c r="L5751" i="1"/>
  <c r="P5751" i="1"/>
  <c r="J5751" i="1" s="1"/>
  <c r="L5752" i="1"/>
  <c r="P5752" i="1"/>
  <c r="J5752" i="1" s="1"/>
  <c r="L5753" i="1"/>
  <c r="P5753" i="1"/>
  <c r="J5753" i="1" s="1"/>
  <c r="L5754" i="1"/>
  <c r="P5754" i="1"/>
  <c r="J5754" i="1" s="1"/>
  <c r="L5755" i="1"/>
  <c r="P5755" i="1"/>
  <c r="J5755" i="1" s="1"/>
  <c r="L5756" i="1"/>
  <c r="P5756" i="1"/>
  <c r="J5756" i="1" s="1"/>
  <c r="L5757" i="1"/>
  <c r="P5757" i="1"/>
  <c r="J5757" i="1" s="1"/>
  <c r="L5758" i="1"/>
  <c r="P5758" i="1"/>
  <c r="J5758" i="1" s="1"/>
  <c r="L5759" i="1"/>
  <c r="P5759" i="1"/>
  <c r="J5759" i="1" s="1"/>
  <c r="L5760" i="1"/>
  <c r="P5760" i="1"/>
  <c r="J5760" i="1" s="1"/>
  <c r="L5761" i="1"/>
  <c r="P5761" i="1"/>
  <c r="J5761" i="1" s="1"/>
  <c r="L5762" i="1"/>
  <c r="P5762" i="1"/>
  <c r="J5762" i="1" s="1"/>
  <c r="L5763" i="1"/>
  <c r="P5763" i="1"/>
  <c r="J5763" i="1" s="1"/>
  <c r="L5764" i="1"/>
  <c r="P5764" i="1"/>
  <c r="J5764" i="1" s="1"/>
  <c r="L5765" i="1"/>
  <c r="P5765" i="1"/>
  <c r="J5765" i="1" s="1"/>
  <c r="L5766" i="1"/>
  <c r="P5766" i="1"/>
  <c r="J5766" i="1" s="1"/>
  <c r="L5767" i="1"/>
  <c r="P5767" i="1"/>
  <c r="J5767" i="1" s="1"/>
  <c r="L5768" i="1"/>
  <c r="P5768" i="1"/>
  <c r="J5768" i="1" s="1"/>
  <c r="L5769" i="1"/>
  <c r="P5769" i="1"/>
  <c r="J5769" i="1" s="1"/>
  <c r="L5770" i="1"/>
  <c r="P5770" i="1"/>
  <c r="J5770" i="1" s="1"/>
  <c r="L5771" i="1"/>
  <c r="P5771" i="1"/>
  <c r="J5771" i="1" s="1"/>
  <c r="L5772" i="1"/>
  <c r="P5772" i="1"/>
  <c r="J5772" i="1" s="1"/>
  <c r="L5773" i="1"/>
  <c r="P5773" i="1"/>
  <c r="J5773" i="1" s="1"/>
  <c r="L5774" i="1"/>
  <c r="P5774" i="1"/>
  <c r="J5774" i="1" s="1"/>
  <c r="L5775" i="1"/>
  <c r="P5775" i="1"/>
  <c r="J5775" i="1" s="1"/>
  <c r="L5776" i="1"/>
  <c r="P5776" i="1"/>
  <c r="J5776" i="1" s="1"/>
  <c r="L5777" i="1"/>
  <c r="P5777" i="1"/>
  <c r="J5777" i="1" s="1"/>
  <c r="L5778" i="1"/>
  <c r="P5778" i="1"/>
  <c r="J5778" i="1" s="1"/>
  <c r="L5779" i="1"/>
  <c r="P5779" i="1"/>
  <c r="J5779" i="1" s="1"/>
  <c r="L5780" i="1"/>
  <c r="P5780" i="1"/>
  <c r="J5780" i="1" s="1"/>
  <c r="L5781" i="1"/>
  <c r="P5781" i="1"/>
  <c r="J5781" i="1" s="1"/>
  <c r="L5782" i="1"/>
  <c r="P5782" i="1"/>
  <c r="J5782" i="1" s="1"/>
  <c r="L5783" i="1"/>
  <c r="P5783" i="1"/>
  <c r="J5783" i="1" s="1"/>
  <c r="L5784" i="1"/>
  <c r="P5784" i="1"/>
  <c r="J5784" i="1" s="1"/>
  <c r="L5785" i="1"/>
  <c r="P5785" i="1"/>
  <c r="J5785" i="1" s="1"/>
  <c r="L5786" i="1"/>
  <c r="P5786" i="1"/>
  <c r="J5786" i="1" s="1"/>
  <c r="L5787" i="1"/>
  <c r="P5787" i="1"/>
  <c r="J5787" i="1" s="1"/>
  <c r="L5788" i="1"/>
  <c r="P5788" i="1"/>
  <c r="J5788" i="1" s="1"/>
  <c r="L5789" i="1"/>
  <c r="P5789" i="1"/>
  <c r="J5789" i="1" s="1"/>
  <c r="L5790" i="1"/>
  <c r="P5790" i="1"/>
  <c r="J5790" i="1" s="1"/>
  <c r="L5791" i="1"/>
  <c r="P5791" i="1"/>
  <c r="J5791" i="1" s="1"/>
  <c r="L5792" i="1"/>
  <c r="P5792" i="1"/>
  <c r="J5792" i="1" s="1"/>
  <c r="L5793" i="1"/>
  <c r="P5793" i="1"/>
  <c r="J5793" i="1" s="1"/>
  <c r="L5794" i="1"/>
  <c r="P5794" i="1"/>
  <c r="J5794" i="1" s="1"/>
  <c r="L5795" i="1"/>
  <c r="P5795" i="1"/>
  <c r="J5795" i="1" s="1"/>
  <c r="L5796" i="1"/>
  <c r="P5796" i="1"/>
  <c r="J5796" i="1" s="1"/>
  <c r="L5797" i="1"/>
  <c r="P5797" i="1"/>
  <c r="J5797" i="1" s="1"/>
  <c r="L5798" i="1"/>
  <c r="P5798" i="1"/>
  <c r="J5798" i="1" s="1"/>
  <c r="L5799" i="1"/>
  <c r="P5799" i="1"/>
  <c r="J5799" i="1" s="1"/>
  <c r="L5800" i="1"/>
  <c r="P5800" i="1"/>
  <c r="J5800" i="1" s="1"/>
  <c r="L5801" i="1"/>
  <c r="P5801" i="1"/>
  <c r="J5801" i="1" s="1"/>
  <c r="L5802" i="1"/>
  <c r="P5802" i="1"/>
  <c r="J5802" i="1" s="1"/>
  <c r="L5803" i="1"/>
  <c r="P5803" i="1"/>
  <c r="J5803" i="1" s="1"/>
  <c r="L5804" i="1"/>
  <c r="P5804" i="1"/>
  <c r="J5804" i="1" s="1"/>
  <c r="L5805" i="1"/>
  <c r="P5805" i="1"/>
  <c r="J5805" i="1" s="1"/>
  <c r="L5806" i="1"/>
  <c r="P5806" i="1"/>
  <c r="J5806" i="1" s="1"/>
  <c r="L5807" i="1"/>
  <c r="P5807" i="1"/>
  <c r="J5807" i="1" s="1"/>
  <c r="L5808" i="1"/>
  <c r="P5808" i="1"/>
  <c r="J5808" i="1" s="1"/>
  <c r="L5809" i="1"/>
  <c r="P5809" i="1"/>
  <c r="J5809" i="1" s="1"/>
  <c r="L5810" i="1"/>
  <c r="P5810" i="1"/>
  <c r="J5810" i="1" s="1"/>
  <c r="L5811" i="1"/>
  <c r="P5811" i="1"/>
  <c r="J5811" i="1" s="1"/>
  <c r="L5812" i="1"/>
  <c r="P5812" i="1"/>
  <c r="J5812" i="1" s="1"/>
  <c r="L5813" i="1"/>
  <c r="P5813" i="1"/>
  <c r="J5813" i="1" s="1"/>
  <c r="L5814" i="1"/>
  <c r="P5814" i="1"/>
  <c r="J5814" i="1" s="1"/>
  <c r="L5815" i="1"/>
  <c r="P5815" i="1"/>
  <c r="J5815" i="1" s="1"/>
  <c r="L5816" i="1"/>
  <c r="P5816" i="1"/>
  <c r="J5816" i="1" s="1"/>
  <c r="L5817" i="1"/>
  <c r="P5817" i="1"/>
  <c r="J5817" i="1" s="1"/>
  <c r="L5818" i="1"/>
  <c r="P5818" i="1"/>
  <c r="J5818" i="1" s="1"/>
  <c r="L5819" i="1"/>
  <c r="P5819" i="1"/>
  <c r="J5819" i="1" s="1"/>
  <c r="L5820" i="1"/>
  <c r="P5820" i="1"/>
  <c r="J5820" i="1" s="1"/>
  <c r="L5821" i="1"/>
  <c r="P5821" i="1"/>
  <c r="J5821" i="1" s="1"/>
  <c r="L5822" i="1"/>
  <c r="P5822" i="1"/>
  <c r="J5822" i="1" s="1"/>
  <c r="L5823" i="1"/>
  <c r="P5823" i="1"/>
  <c r="J5823" i="1" s="1"/>
  <c r="L5824" i="1"/>
  <c r="P5824" i="1"/>
  <c r="J5824" i="1" s="1"/>
  <c r="L5825" i="1"/>
  <c r="P5825" i="1"/>
  <c r="J5825" i="1" s="1"/>
  <c r="L5826" i="1"/>
  <c r="P5826" i="1"/>
  <c r="J5826" i="1" s="1"/>
  <c r="L5827" i="1"/>
  <c r="P5827" i="1"/>
  <c r="J5827" i="1" s="1"/>
  <c r="L5828" i="1"/>
  <c r="P5828" i="1"/>
  <c r="J5828" i="1" s="1"/>
  <c r="L5829" i="1"/>
  <c r="P5829" i="1"/>
  <c r="J5829" i="1" s="1"/>
  <c r="L5830" i="1"/>
  <c r="P5830" i="1"/>
  <c r="J5830" i="1" s="1"/>
  <c r="L5831" i="1"/>
  <c r="P5831" i="1"/>
  <c r="J5831" i="1" s="1"/>
  <c r="L5832" i="1"/>
  <c r="P5832" i="1"/>
  <c r="J5832" i="1" s="1"/>
  <c r="L5833" i="1"/>
  <c r="P5833" i="1"/>
  <c r="J5833" i="1" s="1"/>
  <c r="L5834" i="1"/>
  <c r="P5834" i="1"/>
  <c r="J5834" i="1" s="1"/>
  <c r="L5835" i="1"/>
  <c r="P5835" i="1"/>
  <c r="J5835" i="1" s="1"/>
  <c r="L5836" i="1"/>
  <c r="P5836" i="1"/>
  <c r="J5836" i="1" s="1"/>
  <c r="L5837" i="1"/>
  <c r="P5837" i="1"/>
  <c r="J5837" i="1" s="1"/>
  <c r="L5838" i="1"/>
  <c r="P5838" i="1"/>
  <c r="J5838" i="1" s="1"/>
  <c r="L3659" i="1"/>
  <c r="P3659" i="1"/>
  <c r="J3659" i="1" s="1"/>
  <c r="K3659" i="1" s="1"/>
  <c r="L3660" i="1"/>
  <c r="P3660" i="1"/>
  <c r="J3660" i="1" s="1"/>
  <c r="L3661" i="1"/>
  <c r="P3661" i="1"/>
  <c r="J3661" i="1" s="1"/>
  <c r="M3661" i="1" s="1"/>
  <c r="L3662" i="1"/>
  <c r="P3662" i="1"/>
  <c r="J3662" i="1" s="1"/>
  <c r="L3663" i="1"/>
  <c r="P3663" i="1"/>
  <c r="J3663" i="1" s="1"/>
  <c r="K3663" i="1" s="1"/>
  <c r="L3664" i="1"/>
  <c r="P3664" i="1"/>
  <c r="J3664" i="1" s="1"/>
  <c r="L3665" i="1"/>
  <c r="P3665" i="1"/>
  <c r="J3665" i="1" s="1"/>
  <c r="L3666" i="1"/>
  <c r="P3666" i="1"/>
  <c r="J3666" i="1" s="1"/>
  <c r="L3667" i="1"/>
  <c r="P3667" i="1"/>
  <c r="J3667" i="1" s="1"/>
  <c r="K3667" i="1" s="1"/>
  <c r="L3668" i="1"/>
  <c r="P3668" i="1"/>
  <c r="J3668" i="1" s="1"/>
  <c r="L3669" i="1"/>
  <c r="P3669" i="1"/>
  <c r="J3669" i="1" s="1"/>
  <c r="M3669" i="1" s="1"/>
  <c r="L3670" i="1"/>
  <c r="P3670" i="1"/>
  <c r="J3670" i="1" s="1"/>
  <c r="L3671" i="1"/>
  <c r="P3671" i="1"/>
  <c r="J3671" i="1" s="1"/>
  <c r="K3671" i="1" s="1"/>
  <c r="L3672" i="1"/>
  <c r="P3672" i="1"/>
  <c r="J3672" i="1" s="1"/>
  <c r="L3673" i="1"/>
  <c r="P3673" i="1"/>
  <c r="J3673" i="1" s="1"/>
  <c r="M3673" i="1" s="1"/>
  <c r="L3674" i="1"/>
  <c r="P3674" i="1"/>
  <c r="J3674" i="1" s="1"/>
  <c r="L3675" i="1"/>
  <c r="P3675" i="1"/>
  <c r="J3675" i="1" s="1"/>
  <c r="K3675" i="1" s="1"/>
  <c r="L3676" i="1"/>
  <c r="P3676" i="1"/>
  <c r="J3676" i="1" s="1"/>
  <c r="L3677" i="1"/>
  <c r="P3677" i="1"/>
  <c r="J3677" i="1" s="1"/>
  <c r="M3677" i="1" s="1"/>
  <c r="L3678" i="1"/>
  <c r="P3678" i="1"/>
  <c r="J3678" i="1" s="1"/>
  <c r="L3679" i="1"/>
  <c r="P3679" i="1"/>
  <c r="J3679" i="1" s="1"/>
  <c r="K3679" i="1" s="1"/>
  <c r="L3680" i="1"/>
  <c r="P3680" i="1"/>
  <c r="J3680" i="1" s="1"/>
  <c r="L3681" i="1"/>
  <c r="P3681" i="1"/>
  <c r="J3681" i="1" s="1"/>
  <c r="M3681" i="1" s="1"/>
  <c r="L3682" i="1"/>
  <c r="P3682" i="1"/>
  <c r="J3682" i="1" s="1"/>
  <c r="L3683" i="1"/>
  <c r="P3683" i="1"/>
  <c r="J3683" i="1" s="1"/>
  <c r="K3683" i="1" s="1"/>
  <c r="L3684" i="1"/>
  <c r="P3684" i="1"/>
  <c r="J3684" i="1" s="1"/>
  <c r="L3685" i="1"/>
  <c r="P3685" i="1"/>
  <c r="J3685" i="1" s="1"/>
  <c r="M3685" i="1" s="1"/>
  <c r="L3686" i="1"/>
  <c r="P3686" i="1"/>
  <c r="J3686" i="1" s="1"/>
  <c r="L3687" i="1"/>
  <c r="P3687" i="1"/>
  <c r="J3687" i="1" s="1"/>
  <c r="K3687" i="1" s="1"/>
  <c r="L3688" i="1"/>
  <c r="P3688" i="1"/>
  <c r="J3688" i="1" s="1"/>
  <c r="L3689" i="1"/>
  <c r="P3689" i="1"/>
  <c r="J3689" i="1" s="1"/>
  <c r="M3689" i="1" s="1"/>
  <c r="L3690" i="1"/>
  <c r="P3690" i="1"/>
  <c r="J3690" i="1" s="1"/>
  <c r="L3691" i="1"/>
  <c r="P3691" i="1"/>
  <c r="J3691" i="1" s="1"/>
  <c r="K3691" i="1" s="1"/>
  <c r="L3692" i="1"/>
  <c r="P3692" i="1"/>
  <c r="J3692" i="1" s="1"/>
  <c r="L3693" i="1"/>
  <c r="P3693" i="1"/>
  <c r="J3693" i="1" s="1"/>
  <c r="M3693" i="1" s="1"/>
  <c r="L3694" i="1"/>
  <c r="P3694" i="1"/>
  <c r="J3694" i="1" s="1"/>
  <c r="L3695" i="1"/>
  <c r="P3695" i="1"/>
  <c r="J3695" i="1" s="1"/>
  <c r="K3695" i="1" s="1"/>
  <c r="L3696" i="1"/>
  <c r="P3696" i="1"/>
  <c r="J3696" i="1" s="1"/>
  <c r="L3697" i="1"/>
  <c r="P3697" i="1"/>
  <c r="J3697" i="1" s="1"/>
  <c r="L3698" i="1"/>
  <c r="P3698" i="1"/>
  <c r="J3698" i="1" s="1"/>
  <c r="L3699" i="1"/>
  <c r="P3699" i="1"/>
  <c r="J3699" i="1" s="1"/>
  <c r="L3700" i="1"/>
  <c r="P3700" i="1"/>
  <c r="J3700" i="1" s="1"/>
  <c r="L3701" i="1"/>
  <c r="P3701" i="1"/>
  <c r="J3701" i="1" s="1"/>
  <c r="L3702" i="1"/>
  <c r="P3702" i="1"/>
  <c r="J3702" i="1" s="1"/>
  <c r="L3703" i="1"/>
  <c r="P3703" i="1"/>
  <c r="J3703" i="1" s="1"/>
  <c r="K3703" i="1" s="1"/>
  <c r="L3704" i="1"/>
  <c r="P3704" i="1"/>
  <c r="J3704" i="1" s="1"/>
  <c r="L3705" i="1"/>
  <c r="P3705" i="1"/>
  <c r="J3705" i="1" s="1"/>
  <c r="M3705" i="1" s="1"/>
  <c r="L3706" i="1"/>
  <c r="P3706" i="1"/>
  <c r="J3706" i="1" s="1"/>
  <c r="L3707" i="1"/>
  <c r="P3707" i="1"/>
  <c r="J3707" i="1" s="1"/>
  <c r="K3707" i="1" s="1"/>
  <c r="L3708" i="1"/>
  <c r="P3708" i="1"/>
  <c r="J3708" i="1" s="1"/>
  <c r="L3709" i="1"/>
  <c r="P3709" i="1"/>
  <c r="J3709" i="1" s="1"/>
  <c r="L3710" i="1"/>
  <c r="P3710" i="1"/>
  <c r="J3710" i="1" s="1"/>
  <c r="L3711" i="1"/>
  <c r="P3711" i="1"/>
  <c r="J3711" i="1" s="1"/>
  <c r="K3711" i="1" s="1"/>
  <c r="L3712" i="1"/>
  <c r="P3712" i="1"/>
  <c r="J3712" i="1" s="1"/>
  <c r="L3713" i="1"/>
  <c r="P3713" i="1"/>
  <c r="J3713" i="1" s="1"/>
  <c r="M3713" i="1" s="1"/>
  <c r="L3714" i="1"/>
  <c r="P3714" i="1"/>
  <c r="J3714" i="1" s="1"/>
  <c r="L3715" i="1"/>
  <c r="P3715" i="1"/>
  <c r="J3715" i="1" s="1"/>
  <c r="K3715" i="1" s="1"/>
  <c r="L3716" i="1"/>
  <c r="P3716" i="1"/>
  <c r="J3716" i="1" s="1"/>
  <c r="L3717" i="1"/>
  <c r="P3717" i="1"/>
  <c r="J3717" i="1" s="1"/>
  <c r="L3718" i="1"/>
  <c r="P3718" i="1"/>
  <c r="J3718" i="1" s="1"/>
  <c r="L3719" i="1"/>
  <c r="P3719" i="1"/>
  <c r="J3719" i="1" s="1"/>
  <c r="L3720" i="1"/>
  <c r="P3720" i="1"/>
  <c r="J3720" i="1" s="1"/>
  <c r="L3721" i="1"/>
  <c r="P3721" i="1"/>
  <c r="J3721" i="1" s="1"/>
  <c r="M3721" i="1" s="1"/>
  <c r="L3722" i="1"/>
  <c r="P3722" i="1"/>
  <c r="J3722" i="1" s="1"/>
  <c r="L3723" i="1"/>
  <c r="P3723" i="1"/>
  <c r="J3723" i="1" s="1"/>
  <c r="K3723" i="1" s="1"/>
  <c r="L3724" i="1"/>
  <c r="P3724" i="1"/>
  <c r="J3724" i="1" s="1"/>
  <c r="L3725" i="1"/>
  <c r="P3725" i="1"/>
  <c r="J3725" i="1" s="1"/>
  <c r="L3726" i="1"/>
  <c r="P3726" i="1"/>
  <c r="J3726" i="1" s="1"/>
  <c r="L3727" i="1"/>
  <c r="P3727" i="1"/>
  <c r="J3727" i="1" s="1"/>
  <c r="K3727" i="1" s="1"/>
  <c r="L3728" i="1"/>
  <c r="P3728" i="1"/>
  <c r="J3728" i="1" s="1"/>
  <c r="L3729" i="1"/>
  <c r="P3729" i="1"/>
  <c r="J3729" i="1" s="1"/>
  <c r="L3730" i="1"/>
  <c r="P3730" i="1"/>
  <c r="J3730" i="1" s="1"/>
  <c r="L3731" i="1"/>
  <c r="P3731" i="1"/>
  <c r="J3731" i="1" s="1"/>
  <c r="K3731" i="1" s="1"/>
  <c r="L3732" i="1"/>
  <c r="P3732" i="1"/>
  <c r="J3732" i="1" s="1"/>
  <c r="L3733" i="1"/>
  <c r="P3733" i="1"/>
  <c r="J3733" i="1" s="1"/>
  <c r="L3734" i="1"/>
  <c r="P3734" i="1"/>
  <c r="J3734" i="1" s="1"/>
  <c r="L3735" i="1"/>
  <c r="P3735" i="1"/>
  <c r="J3735" i="1" s="1"/>
  <c r="L3736" i="1"/>
  <c r="P3736" i="1"/>
  <c r="J3736" i="1" s="1"/>
  <c r="L3737" i="1"/>
  <c r="P3737" i="1"/>
  <c r="J3737" i="1" s="1"/>
  <c r="M3737" i="1" s="1"/>
  <c r="L3738" i="1"/>
  <c r="P3738" i="1"/>
  <c r="J3738" i="1" s="1"/>
  <c r="L3739" i="1"/>
  <c r="P3739" i="1"/>
  <c r="J3739" i="1" s="1"/>
  <c r="L3740" i="1"/>
  <c r="P3740" i="1"/>
  <c r="J3740" i="1" s="1"/>
  <c r="L3741" i="1"/>
  <c r="P3741" i="1"/>
  <c r="J3741" i="1" s="1"/>
  <c r="L3742" i="1"/>
  <c r="P3742" i="1"/>
  <c r="J3742" i="1" s="1"/>
  <c r="L3743" i="1"/>
  <c r="P3743" i="1"/>
  <c r="J3743" i="1" s="1"/>
  <c r="K3743" i="1" s="1"/>
  <c r="L3744" i="1"/>
  <c r="P3744" i="1"/>
  <c r="J3744" i="1" s="1"/>
  <c r="L3745" i="1"/>
  <c r="P3745" i="1"/>
  <c r="J3745" i="1" s="1"/>
  <c r="M3745" i="1" s="1"/>
  <c r="L3746" i="1"/>
  <c r="P3746" i="1"/>
  <c r="J3746" i="1" s="1"/>
  <c r="L3747" i="1"/>
  <c r="P3747" i="1"/>
  <c r="J3747" i="1" s="1"/>
  <c r="K3747" i="1" s="1"/>
  <c r="L3748" i="1"/>
  <c r="P3748" i="1"/>
  <c r="J3748" i="1" s="1"/>
  <c r="L3749" i="1"/>
  <c r="P3749" i="1"/>
  <c r="J3749" i="1" s="1"/>
  <c r="M3749" i="1" s="1"/>
  <c r="L3750" i="1"/>
  <c r="P3750" i="1"/>
  <c r="J3750" i="1" s="1"/>
  <c r="L3751" i="1"/>
  <c r="P3751" i="1"/>
  <c r="J3751" i="1" s="1"/>
  <c r="L3752" i="1"/>
  <c r="P3752" i="1"/>
  <c r="J3752" i="1" s="1"/>
  <c r="L3753" i="1"/>
  <c r="P3753" i="1"/>
  <c r="J3753" i="1" s="1"/>
  <c r="M3753" i="1" s="1"/>
  <c r="L3754" i="1"/>
  <c r="P3754" i="1"/>
  <c r="J3754" i="1" s="1"/>
  <c r="L3755" i="1"/>
  <c r="P3755" i="1"/>
  <c r="J3755" i="1" s="1"/>
  <c r="L3756" i="1"/>
  <c r="P3756" i="1"/>
  <c r="J3756" i="1" s="1"/>
  <c r="L3757" i="1"/>
  <c r="P3757" i="1"/>
  <c r="J3757" i="1" s="1"/>
  <c r="L3758" i="1"/>
  <c r="P3758" i="1"/>
  <c r="J3758" i="1" s="1"/>
  <c r="L3759" i="1"/>
  <c r="P3759" i="1"/>
  <c r="J3759" i="1" s="1"/>
  <c r="K3759" i="1" s="1"/>
  <c r="L3760" i="1"/>
  <c r="P3760" i="1"/>
  <c r="J3760" i="1" s="1"/>
  <c r="L3761" i="1"/>
  <c r="P3761" i="1"/>
  <c r="J3761" i="1" s="1"/>
  <c r="L3762" i="1"/>
  <c r="P3762" i="1"/>
  <c r="J3762" i="1" s="1"/>
  <c r="L3763" i="1"/>
  <c r="P3763" i="1"/>
  <c r="J3763" i="1" s="1"/>
  <c r="K3763" i="1" s="1"/>
  <c r="L3764" i="1"/>
  <c r="P3764" i="1"/>
  <c r="J3764" i="1" s="1"/>
  <c r="L3765" i="1"/>
  <c r="P3765" i="1"/>
  <c r="J3765" i="1" s="1"/>
  <c r="L3766" i="1"/>
  <c r="P3766" i="1"/>
  <c r="J3766" i="1" s="1"/>
  <c r="L3767" i="1"/>
  <c r="P3767" i="1"/>
  <c r="J3767" i="1" s="1"/>
  <c r="L3768" i="1"/>
  <c r="P3768" i="1"/>
  <c r="J3768" i="1" s="1"/>
  <c r="L3769" i="1"/>
  <c r="P3769" i="1"/>
  <c r="J3769" i="1" s="1"/>
  <c r="M3769" i="1" s="1"/>
  <c r="L3770" i="1"/>
  <c r="P3770" i="1"/>
  <c r="J3770" i="1" s="1"/>
  <c r="L3771" i="1"/>
  <c r="P3771" i="1"/>
  <c r="J3771" i="1" s="1"/>
  <c r="L3772" i="1"/>
  <c r="P3772" i="1"/>
  <c r="J3772" i="1" s="1"/>
  <c r="K3772" i="1" s="1"/>
  <c r="L3773" i="1"/>
  <c r="P3773" i="1"/>
  <c r="J3773" i="1" s="1"/>
  <c r="L3774" i="1"/>
  <c r="P3774" i="1"/>
  <c r="J3774" i="1" s="1"/>
  <c r="M3774" i="1" s="1"/>
  <c r="L3775" i="1"/>
  <c r="P3775" i="1"/>
  <c r="J3775" i="1" s="1"/>
  <c r="L3776" i="1"/>
  <c r="P3776" i="1"/>
  <c r="J3776" i="1" s="1"/>
  <c r="K3776" i="1" s="1"/>
  <c r="L3777" i="1"/>
  <c r="P3777" i="1"/>
  <c r="J3777" i="1" s="1"/>
  <c r="L3778" i="1"/>
  <c r="P3778" i="1"/>
  <c r="J3778" i="1" s="1"/>
  <c r="L3779" i="1"/>
  <c r="P3779" i="1"/>
  <c r="J3779" i="1" s="1"/>
  <c r="L3780" i="1"/>
  <c r="P3780" i="1"/>
  <c r="J3780" i="1" s="1"/>
  <c r="K3780" i="1" s="1"/>
  <c r="L3781" i="1"/>
  <c r="P3781" i="1"/>
  <c r="J3781" i="1" s="1"/>
  <c r="L3782" i="1"/>
  <c r="P3782" i="1"/>
  <c r="J3782" i="1" s="1"/>
  <c r="L3783" i="1"/>
  <c r="P3783" i="1"/>
  <c r="J3783" i="1" s="1"/>
  <c r="L3784" i="1"/>
  <c r="P3784" i="1"/>
  <c r="J3784" i="1" s="1"/>
  <c r="K3784" i="1" s="1"/>
  <c r="L3785" i="1"/>
  <c r="P3785" i="1"/>
  <c r="J3785" i="1" s="1"/>
  <c r="L3786" i="1"/>
  <c r="P3786" i="1"/>
  <c r="J3786" i="1" s="1"/>
  <c r="L3787" i="1"/>
  <c r="P3787" i="1"/>
  <c r="J3787" i="1" s="1"/>
  <c r="L3788" i="1"/>
  <c r="P3788" i="1"/>
  <c r="J3788" i="1" s="1"/>
  <c r="L3789" i="1"/>
  <c r="P3789" i="1"/>
  <c r="J3789" i="1" s="1"/>
  <c r="L3790" i="1"/>
  <c r="P3790" i="1"/>
  <c r="J3790" i="1" s="1"/>
  <c r="M3790" i="1" s="1"/>
  <c r="L3791" i="1"/>
  <c r="P3791" i="1"/>
  <c r="J3791" i="1" s="1"/>
  <c r="L3792" i="1"/>
  <c r="P3792" i="1"/>
  <c r="J3792" i="1" s="1"/>
  <c r="K3792" i="1" s="1"/>
  <c r="L3793" i="1"/>
  <c r="P3793" i="1"/>
  <c r="J3793" i="1" s="1"/>
  <c r="L3794" i="1"/>
  <c r="P3794" i="1"/>
  <c r="J3794" i="1" s="1"/>
  <c r="L3795" i="1"/>
  <c r="P3795" i="1"/>
  <c r="J3795" i="1" s="1"/>
  <c r="L3796" i="1"/>
  <c r="P3796" i="1"/>
  <c r="J3796" i="1" s="1"/>
  <c r="L3797" i="1"/>
  <c r="P3797" i="1"/>
  <c r="J3797" i="1" s="1"/>
  <c r="L3798" i="1"/>
  <c r="P3798" i="1"/>
  <c r="J3798" i="1" s="1"/>
  <c r="M3798" i="1" s="1"/>
  <c r="L3799" i="1"/>
  <c r="P3799" i="1"/>
  <c r="J3799" i="1" s="1"/>
  <c r="L3800" i="1"/>
  <c r="P3800" i="1"/>
  <c r="J3800" i="1" s="1"/>
  <c r="L3801" i="1"/>
  <c r="P3801" i="1"/>
  <c r="J3801" i="1" s="1"/>
  <c r="L3802" i="1"/>
  <c r="P3802" i="1"/>
  <c r="J3802" i="1" s="1"/>
  <c r="L3803" i="1"/>
  <c r="P3803" i="1"/>
  <c r="J3803" i="1" s="1"/>
  <c r="L3804" i="1"/>
  <c r="P3804" i="1"/>
  <c r="J3804" i="1" s="1"/>
  <c r="K3804" i="1" s="1"/>
  <c r="L3805" i="1"/>
  <c r="P3805" i="1"/>
  <c r="J3805" i="1" s="1"/>
  <c r="L3806" i="1"/>
  <c r="P3806" i="1"/>
  <c r="J3806" i="1" s="1"/>
  <c r="L3807" i="1"/>
  <c r="P3807" i="1"/>
  <c r="J3807" i="1" s="1"/>
  <c r="L3808" i="1"/>
  <c r="P3808" i="1"/>
  <c r="J3808" i="1" s="1"/>
  <c r="L3809" i="1"/>
  <c r="P3809" i="1"/>
  <c r="J3809" i="1" s="1"/>
  <c r="L3810" i="1"/>
  <c r="P3810" i="1"/>
  <c r="J3810" i="1" s="1"/>
  <c r="L3811" i="1"/>
  <c r="P3811" i="1"/>
  <c r="J3811" i="1" s="1"/>
  <c r="L3812" i="1"/>
  <c r="P3812" i="1"/>
  <c r="J3812" i="1" s="1"/>
  <c r="M3812" i="1" s="1"/>
  <c r="L3813" i="1"/>
  <c r="P3813" i="1"/>
  <c r="J3813" i="1" s="1"/>
  <c r="L3814" i="1"/>
  <c r="P3814" i="1"/>
  <c r="J3814" i="1" s="1"/>
  <c r="K3814" i="1" s="1"/>
  <c r="L3815" i="1"/>
  <c r="P3815" i="1"/>
  <c r="J3815" i="1" s="1"/>
  <c r="L3816" i="1"/>
  <c r="P3816" i="1"/>
  <c r="J3816" i="1" s="1"/>
  <c r="L3817" i="1"/>
  <c r="P3817" i="1"/>
  <c r="J3817" i="1" s="1"/>
  <c r="L3818" i="1"/>
  <c r="P3818" i="1"/>
  <c r="J3818" i="1" s="1"/>
  <c r="M3818" i="1" s="1"/>
  <c r="L3819" i="1"/>
  <c r="P3819" i="1"/>
  <c r="J3819" i="1" s="1"/>
  <c r="L3820" i="1"/>
  <c r="P3820" i="1"/>
  <c r="J3820" i="1" s="1"/>
  <c r="L3821" i="1"/>
  <c r="P3821" i="1"/>
  <c r="J3821" i="1" s="1"/>
  <c r="L3822" i="1"/>
  <c r="P3822" i="1"/>
  <c r="J3822" i="1" s="1"/>
  <c r="L3823" i="1"/>
  <c r="P3823" i="1"/>
  <c r="J3823" i="1" s="1"/>
  <c r="L3824" i="1"/>
  <c r="P3824" i="1"/>
  <c r="J3824" i="1" s="1"/>
  <c r="L3825" i="1"/>
  <c r="P3825" i="1"/>
  <c r="J3825" i="1" s="1"/>
  <c r="L3826" i="1"/>
  <c r="P3826" i="1"/>
  <c r="J3826" i="1" s="1"/>
  <c r="L3827" i="1"/>
  <c r="P3827" i="1"/>
  <c r="J3827" i="1" s="1"/>
  <c r="L3828" i="1"/>
  <c r="P3828" i="1"/>
  <c r="J3828" i="1" s="1"/>
  <c r="L3829" i="1"/>
  <c r="P3829" i="1"/>
  <c r="J3829" i="1" s="1"/>
  <c r="L3830" i="1"/>
  <c r="P3830" i="1"/>
  <c r="J3830" i="1" s="1"/>
  <c r="L3831" i="1"/>
  <c r="P3831" i="1"/>
  <c r="J3831" i="1" s="1"/>
  <c r="L3832" i="1"/>
  <c r="P3832" i="1"/>
  <c r="J3832" i="1" s="1"/>
  <c r="K3832" i="1" s="1"/>
  <c r="L3833" i="1"/>
  <c r="P3833" i="1"/>
  <c r="J3833" i="1" s="1"/>
  <c r="K3833" i="1" s="1"/>
  <c r="L3834" i="1"/>
  <c r="P3834" i="1"/>
  <c r="J3834" i="1" s="1"/>
  <c r="L3835" i="1"/>
  <c r="P3835" i="1"/>
  <c r="J3835" i="1" s="1"/>
  <c r="L3836" i="1"/>
  <c r="P3836" i="1"/>
  <c r="J3836" i="1" s="1"/>
  <c r="L3837" i="1"/>
  <c r="P3837" i="1"/>
  <c r="J3837" i="1" s="1"/>
  <c r="K3837" i="1" s="1"/>
  <c r="L3838" i="1"/>
  <c r="P3838" i="1"/>
  <c r="J3838" i="1" s="1"/>
  <c r="L3839" i="1"/>
  <c r="P3839" i="1"/>
  <c r="J3839" i="1" s="1"/>
  <c r="L3840" i="1"/>
  <c r="P3840" i="1"/>
  <c r="J3840" i="1" s="1"/>
  <c r="M3840" i="1" s="1"/>
  <c r="L3841" i="1"/>
  <c r="P3841" i="1"/>
  <c r="J3841" i="1" s="1"/>
  <c r="L3842" i="1"/>
  <c r="P3842" i="1"/>
  <c r="J3842" i="1" s="1"/>
  <c r="M3842" i="1" s="1"/>
  <c r="L3843" i="1"/>
  <c r="P3843" i="1"/>
  <c r="J3843" i="1" s="1"/>
  <c r="L3844" i="1"/>
  <c r="P3844" i="1"/>
  <c r="J3844" i="1" s="1"/>
  <c r="L3845" i="1"/>
  <c r="P3845" i="1"/>
  <c r="J3845" i="1" s="1"/>
  <c r="L3846" i="1"/>
  <c r="P3846" i="1"/>
  <c r="J3846" i="1" s="1"/>
  <c r="L3847" i="1"/>
  <c r="P3847" i="1"/>
  <c r="J3847" i="1" s="1"/>
  <c r="L3848" i="1"/>
  <c r="P3848" i="1"/>
  <c r="J3848" i="1" s="1"/>
  <c r="K3848" i="1" s="1"/>
  <c r="L3849" i="1"/>
  <c r="P3849" i="1"/>
  <c r="J3849" i="1" s="1"/>
  <c r="K3849" i="1" s="1"/>
  <c r="L3850" i="1"/>
  <c r="P3850" i="1"/>
  <c r="J3850" i="1" s="1"/>
  <c r="L3851" i="1"/>
  <c r="P3851" i="1"/>
  <c r="J3851" i="1" s="1"/>
  <c r="L3852" i="1"/>
  <c r="P3852" i="1"/>
  <c r="J3852" i="1" s="1"/>
  <c r="L3853" i="1"/>
  <c r="P3853" i="1"/>
  <c r="J3853" i="1" s="1"/>
  <c r="K3853" i="1" s="1"/>
  <c r="L3854" i="1"/>
  <c r="P3854" i="1"/>
  <c r="J3854" i="1" s="1"/>
  <c r="M3854" i="1" s="1"/>
  <c r="L3855" i="1"/>
  <c r="P3855" i="1"/>
  <c r="J3855" i="1" s="1"/>
  <c r="L3856" i="1"/>
  <c r="P3856" i="1"/>
  <c r="J3856" i="1" s="1"/>
  <c r="L3857" i="1"/>
  <c r="P3857" i="1"/>
  <c r="J3857" i="1" s="1"/>
  <c r="L3858" i="1"/>
  <c r="P3858" i="1"/>
  <c r="J3858" i="1" s="1"/>
  <c r="M3858" i="1" s="1"/>
  <c r="L3859" i="1"/>
  <c r="P3859" i="1"/>
  <c r="J3859" i="1" s="1"/>
  <c r="L3860" i="1"/>
  <c r="P3860" i="1"/>
  <c r="J3860" i="1" s="1"/>
  <c r="K3860" i="1" s="1"/>
  <c r="L3861" i="1"/>
  <c r="P3861" i="1"/>
  <c r="J3861" i="1" s="1"/>
  <c r="L3862" i="1"/>
  <c r="P3862" i="1"/>
  <c r="J3862" i="1" s="1"/>
  <c r="M3862" i="1" s="1"/>
  <c r="L3863" i="1"/>
  <c r="P3863" i="1"/>
  <c r="J3863" i="1" s="1"/>
  <c r="L3864" i="1"/>
  <c r="P3864" i="1"/>
  <c r="J3864" i="1" s="1"/>
  <c r="K3864" i="1" s="1"/>
  <c r="L3865" i="1"/>
  <c r="P3865" i="1"/>
  <c r="J3865" i="1" s="1"/>
  <c r="L3866" i="1"/>
  <c r="P3866" i="1"/>
  <c r="J3866" i="1" s="1"/>
  <c r="L3867" i="1"/>
  <c r="P3867" i="1"/>
  <c r="J3867" i="1" s="1"/>
  <c r="L3868" i="1"/>
  <c r="P3868" i="1"/>
  <c r="J3868" i="1" s="1"/>
  <c r="K3868" i="1" s="1"/>
  <c r="L3869" i="1"/>
  <c r="P3869" i="1"/>
  <c r="J3869" i="1" s="1"/>
  <c r="L3870" i="1"/>
  <c r="P3870" i="1"/>
  <c r="J3870" i="1" s="1"/>
  <c r="M3870" i="1" s="1"/>
  <c r="L3871" i="1"/>
  <c r="P3871" i="1"/>
  <c r="J3871" i="1" s="1"/>
  <c r="L3872" i="1"/>
  <c r="P3872" i="1"/>
  <c r="J3872" i="1" s="1"/>
  <c r="K3872" i="1" s="1"/>
  <c r="L3873" i="1"/>
  <c r="P3873" i="1"/>
  <c r="J3873" i="1" s="1"/>
  <c r="L3874" i="1"/>
  <c r="P3874" i="1"/>
  <c r="J3874" i="1" s="1"/>
  <c r="M3874" i="1" s="1"/>
  <c r="L3875" i="1"/>
  <c r="P3875" i="1"/>
  <c r="J3875" i="1" s="1"/>
  <c r="L3876" i="1"/>
  <c r="P3876" i="1"/>
  <c r="J3876" i="1" s="1"/>
  <c r="K3876" i="1" s="1"/>
  <c r="L3877" i="1"/>
  <c r="P3877" i="1"/>
  <c r="J3877" i="1" s="1"/>
  <c r="L3878" i="1"/>
  <c r="P3878" i="1"/>
  <c r="J3878" i="1" s="1"/>
  <c r="M3878" i="1" s="1"/>
  <c r="L3879" i="1"/>
  <c r="P3879" i="1"/>
  <c r="J3879" i="1" s="1"/>
  <c r="L3880" i="1"/>
  <c r="P3880" i="1"/>
  <c r="J3880" i="1" s="1"/>
  <c r="L3881" i="1"/>
  <c r="P3881" i="1"/>
  <c r="J3881" i="1" s="1"/>
  <c r="L3882" i="1"/>
  <c r="P3882" i="1"/>
  <c r="J3882" i="1" s="1"/>
  <c r="M3882" i="1" s="1"/>
  <c r="L3883" i="1"/>
  <c r="P3883" i="1"/>
  <c r="J3883" i="1" s="1"/>
  <c r="L3884" i="1"/>
  <c r="P3884" i="1"/>
  <c r="J3884" i="1" s="1"/>
  <c r="K3884" i="1" s="1"/>
  <c r="L3885" i="1"/>
  <c r="P3885" i="1"/>
  <c r="J3885" i="1" s="1"/>
  <c r="M3885" i="1" s="1"/>
  <c r="L3886" i="1"/>
  <c r="P3886" i="1"/>
  <c r="J3886" i="1" s="1"/>
  <c r="M3886" i="1" s="1"/>
  <c r="L3887" i="1"/>
  <c r="P3887" i="1"/>
  <c r="J3887" i="1" s="1"/>
  <c r="K3887" i="1" s="1"/>
  <c r="L3888" i="1"/>
  <c r="P3888" i="1"/>
  <c r="J3888" i="1" s="1"/>
  <c r="K3888" i="1" s="1"/>
  <c r="L3889" i="1"/>
  <c r="P3889" i="1"/>
  <c r="J3889" i="1" s="1"/>
  <c r="L3890" i="1"/>
  <c r="P3890" i="1"/>
  <c r="J3890" i="1" s="1"/>
  <c r="M3890" i="1" s="1"/>
  <c r="L3891" i="1"/>
  <c r="P3891" i="1"/>
  <c r="J3891" i="1" s="1"/>
  <c r="L3892" i="1"/>
  <c r="P3892" i="1"/>
  <c r="J3892" i="1" s="1"/>
  <c r="K3892" i="1" s="1"/>
  <c r="L3893" i="1"/>
  <c r="P3893" i="1"/>
  <c r="J3893" i="1" s="1"/>
  <c r="M3893" i="1" s="1"/>
  <c r="L3894" i="1"/>
  <c r="P3894" i="1"/>
  <c r="J3894" i="1" s="1"/>
  <c r="M3894" i="1" s="1"/>
  <c r="L3895" i="1"/>
  <c r="P3895" i="1"/>
  <c r="J3895" i="1" s="1"/>
  <c r="K3895" i="1" s="1"/>
  <c r="L3896" i="1"/>
  <c r="P3896" i="1"/>
  <c r="J3896" i="1" s="1"/>
  <c r="K3896" i="1" s="1"/>
  <c r="L3897" i="1"/>
  <c r="P3897" i="1"/>
  <c r="J3897" i="1" s="1"/>
  <c r="M3897" i="1" s="1"/>
  <c r="L3898" i="1"/>
  <c r="P3898" i="1"/>
  <c r="J3898" i="1" s="1"/>
  <c r="M3898" i="1" s="1"/>
  <c r="L3899" i="1"/>
  <c r="P3899" i="1"/>
  <c r="J3899" i="1" s="1"/>
  <c r="K3899" i="1" s="1"/>
  <c r="L3900" i="1"/>
  <c r="P3900" i="1"/>
  <c r="J3900" i="1" s="1"/>
  <c r="K3900" i="1" s="1"/>
  <c r="L3901" i="1"/>
  <c r="P3901" i="1"/>
  <c r="J3901" i="1" s="1"/>
  <c r="M3901" i="1" s="1"/>
  <c r="L3902" i="1"/>
  <c r="P3902" i="1"/>
  <c r="J3902" i="1" s="1"/>
  <c r="M3902" i="1" s="1"/>
  <c r="L3903" i="1"/>
  <c r="P3903" i="1"/>
  <c r="J3903" i="1" s="1"/>
  <c r="K3903" i="1" s="1"/>
  <c r="L3904" i="1"/>
  <c r="P3904" i="1"/>
  <c r="J3904" i="1" s="1"/>
  <c r="K3904" i="1" s="1"/>
  <c r="L3905" i="1"/>
  <c r="P3905" i="1"/>
  <c r="J3905" i="1" s="1"/>
  <c r="L3906" i="1"/>
  <c r="P3906" i="1"/>
  <c r="J3906" i="1" s="1"/>
  <c r="M3906" i="1" s="1"/>
  <c r="L3907" i="1"/>
  <c r="P3907" i="1"/>
  <c r="J3907" i="1" s="1"/>
  <c r="L3908" i="1"/>
  <c r="P3908" i="1"/>
  <c r="J3908" i="1" s="1"/>
  <c r="K3908" i="1" s="1"/>
  <c r="L3909" i="1"/>
  <c r="P3909" i="1"/>
  <c r="J3909" i="1" s="1"/>
  <c r="M3909" i="1" s="1"/>
  <c r="L3910" i="1"/>
  <c r="P3910" i="1"/>
  <c r="J3910" i="1" s="1"/>
  <c r="M3910" i="1" s="1"/>
  <c r="L3911" i="1"/>
  <c r="P3911" i="1"/>
  <c r="J3911" i="1" s="1"/>
  <c r="K3911" i="1" s="1"/>
  <c r="L3912" i="1"/>
  <c r="P3912" i="1"/>
  <c r="J3912" i="1" s="1"/>
  <c r="K3912" i="1" s="1"/>
  <c r="L3913" i="1"/>
  <c r="P3913" i="1"/>
  <c r="J3913" i="1" s="1"/>
  <c r="M3913" i="1" s="1"/>
  <c r="L3914" i="1"/>
  <c r="P3914" i="1"/>
  <c r="J3914" i="1" s="1"/>
  <c r="M3914" i="1" s="1"/>
  <c r="L3915" i="1"/>
  <c r="P3915" i="1"/>
  <c r="J3915" i="1" s="1"/>
  <c r="K3915" i="1" s="1"/>
  <c r="L3916" i="1"/>
  <c r="P3916" i="1"/>
  <c r="J3916" i="1" s="1"/>
  <c r="K3916" i="1" s="1"/>
  <c r="L3917" i="1"/>
  <c r="P3917" i="1"/>
  <c r="J3917" i="1" s="1"/>
  <c r="M3917" i="1" s="1"/>
  <c r="L3918" i="1"/>
  <c r="P3918" i="1"/>
  <c r="J3918" i="1" s="1"/>
  <c r="M3918" i="1" s="1"/>
  <c r="L3919" i="1"/>
  <c r="P3919" i="1"/>
  <c r="J3919" i="1" s="1"/>
  <c r="K3919" i="1" s="1"/>
  <c r="L3920" i="1"/>
  <c r="P3920" i="1"/>
  <c r="J3920" i="1" s="1"/>
  <c r="K3920" i="1" s="1"/>
  <c r="L3921" i="1"/>
  <c r="P3921" i="1"/>
  <c r="J3921" i="1" s="1"/>
  <c r="L3922" i="1"/>
  <c r="P3922" i="1"/>
  <c r="J3922" i="1" s="1"/>
  <c r="M3922" i="1" s="1"/>
  <c r="L3923" i="1"/>
  <c r="P3923" i="1"/>
  <c r="J3923" i="1" s="1"/>
  <c r="L3924" i="1"/>
  <c r="P3924" i="1"/>
  <c r="J3924" i="1" s="1"/>
  <c r="K3924" i="1" s="1"/>
  <c r="L3925" i="1"/>
  <c r="P3925" i="1"/>
  <c r="J3925" i="1" s="1"/>
  <c r="K3925" i="1" s="1"/>
  <c r="L3926" i="1"/>
  <c r="P3926" i="1"/>
  <c r="J3926" i="1" s="1"/>
  <c r="L3927" i="1"/>
  <c r="P3927" i="1"/>
  <c r="J3927" i="1" s="1"/>
  <c r="L3928" i="1"/>
  <c r="P3928" i="1"/>
  <c r="J3928" i="1" s="1"/>
  <c r="L3929" i="1"/>
  <c r="P3929" i="1"/>
  <c r="J3929" i="1" s="1"/>
  <c r="M3929" i="1" s="1"/>
  <c r="L3930" i="1"/>
  <c r="P3930" i="1"/>
  <c r="J3930" i="1" s="1"/>
  <c r="M3930" i="1" s="1"/>
  <c r="L3931" i="1"/>
  <c r="P3931" i="1"/>
  <c r="J3931" i="1" s="1"/>
  <c r="L3932" i="1"/>
  <c r="P3932" i="1"/>
  <c r="J3932" i="1" s="1"/>
  <c r="L3933" i="1"/>
  <c r="P3933" i="1"/>
  <c r="J3933" i="1" s="1"/>
  <c r="M3933" i="1" s="1"/>
  <c r="L3934" i="1"/>
  <c r="P3934" i="1"/>
  <c r="J3934" i="1" s="1"/>
  <c r="L3935" i="1"/>
  <c r="P3935" i="1"/>
  <c r="J3935" i="1" s="1"/>
  <c r="L3936" i="1"/>
  <c r="P3936" i="1"/>
  <c r="J3936" i="1" s="1"/>
  <c r="K3936" i="1" s="1"/>
  <c r="L3937" i="1"/>
  <c r="P3937" i="1"/>
  <c r="J3937" i="1" s="1"/>
  <c r="M3937" i="1" s="1"/>
  <c r="L3938" i="1"/>
  <c r="P3938" i="1"/>
  <c r="J3938" i="1" s="1"/>
  <c r="M3938" i="1" s="1"/>
  <c r="L3939" i="1"/>
  <c r="P3939" i="1"/>
  <c r="J3939" i="1" s="1"/>
  <c r="L3940" i="1"/>
  <c r="P3940" i="1"/>
  <c r="J3940" i="1" s="1"/>
  <c r="L3941" i="1"/>
  <c r="P3941" i="1"/>
  <c r="J3941" i="1" s="1"/>
  <c r="K3941" i="1" s="1"/>
  <c r="L3942" i="1"/>
  <c r="P3942" i="1"/>
  <c r="J3942" i="1" s="1"/>
  <c r="L3943" i="1"/>
  <c r="P3943" i="1"/>
  <c r="J3943" i="1" s="1"/>
  <c r="L3944" i="1"/>
  <c r="P3944" i="1"/>
  <c r="J3944" i="1" s="1"/>
  <c r="L3945" i="1"/>
  <c r="P3945" i="1"/>
  <c r="J3945" i="1" s="1"/>
  <c r="K3945" i="1" s="1"/>
  <c r="L3946" i="1"/>
  <c r="P3946" i="1"/>
  <c r="J3946" i="1" s="1"/>
  <c r="M3946" i="1" s="1"/>
  <c r="L3947" i="1"/>
  <c r="P3947" i="1"/>
  <c r="J3947" i="1" s="1"/>
  <c r="L3948" i="1"/>
  <c r="P3948" i="1"/>
  <c r="J3948" i="1" s="1"/>
  <c r="L3949" i="1"/>
  <c r="P3949" i="1"/>
  <c r="J3949" i="1" s="1"/>
  <c r="M3949" i="1" s="1"/>
  <c r="L3950" i="1"/>
  <c r="P3950" i="1"/>
  <c r="J3950" i="1" s="1"/>
  <c r="M3950" i="1" s="1"/>
  <c r="L3951" i="1"/>
  <c r="P3951" i="1"/>
  <c r="J3951" i="1" s="1"/>
  <c r="M3951" i="1" s="1"/>
  <c r="L3952" i="1"/>
  <c r="P3952" i="1"/>
  <c r="J3952" i="1" s="1"/>
  <c r="L3953" i="1"/>
  <c r="P3953" i="1"/>
  <c r="J3953" i="1" s="1"/>
  <c r="K3953" i="1" s="1"/>
  <c r="L3954" i="1"/>
  <c r="P3954" i="1"/>
  <c r="J3954" i="1" s="1"/>
  <c r="L3955" i="1"/>
  <c r="P3955" i="1"/>
  <c r="J3955" i="1" s="1"/>
  <c r="L3956" i="1"/>
  <c r="P3956" i="1"/>
  <c r="J3956" i="1" s="1"/>
  <c r="L3957" i="1"/>
  <c r="P3957" i="1"/>
  <c r="J3957" i="1" s="1"/>
  <c r="L3958" i="1"/>
  <c r="P3958" i="1"/>
  <c r="J3958" i="1" s="1"/>
  <c r="L3959" i="1"/>
  <c r="P3959" i="1"/>
  <c r="J3959" i="1" s="1"/>
  <c r="K3959" i="1" s="1"/>
  <c r="L3960" i="1"/>
  <c r="P3960" i="1"/>
  <c r="J3960" i="1" s="1"/>
  <c r="K3960" i="1" s="1"/>
  <c r="L3961" i="1"/>
  <c r="P3961" i="1"/>
  <c r="J3961" i="1" s="1"/>
  <c r="L3962" i="1"/>
  <c r="P3962" i="1"/>
  <c r="J3962" i="1" s="1"/>
  <c r="M3962" i="1" s="1"/>
  <c r="L3963" i="1"/>
  <c r="P3963" i="1"/>
  <c r="J3963" i="1" s="1"/>
  <c r="L3964" i="1"/>
  <c r="P3964" i="1"/>
  <c r="J3964" i="1" s="1"/>
  <c r="L3965" i="1"/>
  <c r="P3965" i="1"/>
  <c r="J3965" i="1" s="1"/>
  <c r="M3965" i="1" s="1"/>
  <c r="L3966" i="1"/>
  <c r="P3966" i="1"/>
  <c r="J3966" i="1" s="1"/>
  <c r="L3967" i="1"/>
  <c r="P3967" i="1"/>
  <c r="J3967" i="1" s="1"/>
  <c r="M3967" i="1" s="1"/>
  <c r="L3968" i="1"/>
  <c r="P3968" i="1"/>
  <c r="J3968" i="1" s="1"/>
  <c r="L3969" i="1"/>
  <c r="P3969" i="1"/>
  <c r="J3969" i="1" s="1"/>
  <c r="K3969" i="1" s="1"/>
  <c r="L3970" i="1"/>
  <c r="P3970" i="1"/>
  <c r="J3970" i="1" s="1"/>
  <c r="L3971" i="1"/>
  <c r="P3971" i="1"/>
  <c r="J3971" i="1" s="1"/>
  <c r="L3972" i="1"/>
  <c r="P3972" i="1"/>
  <c r="J3972" i="1" s="1"/>
  <c r="L3973" i="1"/>
  <c r="P3973" i="1"/>
  <c r="J3973" i="1" s="1"/>
  <c r="L3974" i="1"/>
  <c r="P3974" i="1"/>
  <c r="J3974" i="1" s="1"/>
  <c r="L3975" i="1"/>
  <c r="P3975" i="1"/>
  <c r="J3975" i="1" s="1"/>
  <c r="L3976" i="1"/>
  <c r="P3976" i="1"/>
  <c r="J3976" i="1" s="1"/>
  <c r="K3976" i="1" s="1"/>
  <c r="L3977" i="1"/>
  <c r="P3977" i="1"/>
  <c r="J3977" i="1" s="1"/>
  <c r="K3977" i="1" s="1"/>
  <c r="L3978" i="1"/>
  <c r="P3978" i="1"/>
  <c r="J3978" i="1" s="1"/>
  <c r="M3978" i="1" s="1"/>
  <c r="L3979" i="1"/>
  <c r="P3979" i="1"/>
  <c r="J3979" i="1" s="1"/>
  <c r="L3980" i="1"/>
  <c r="P3980" i="1"/>
  <c r="J3980" i="1" s="1"/>
  <c r="L3981" i="1"/>
  <c r="P3981" i="1"/>
  <c r="J3981" i="1" s="1"/>
  <c r="L3982" i="1"/>
  <c r="P3982" i="1"/>
  <c r="J3982" i="1" s="1"/>
  <c r="K3982" i="1" s="1"/>
  <c r="L3983" i="1"/>
  <c r="P3983" i="1"/>
  <c r="J3983" i="1" s="1"/>
  <c r="L3984" i="1"/>
  <c r="P3984" i="1"/>
  <c r="J3984" i="1" s="1"/>
  <c r="M3984" i="1" s="1"/>
  <c r="L3985" i="1"/>
  <c r="P3985" i="1"/>
  <c r="J3985" i="1" s="1"/>
  <c r="L3986" i="1"/>
  <c r="P3986" i="1"/>
  <c r="J3986" i="1" s="1"/>
  <c r="K3986" i="1" s="1"/>
  <c r="L3987" i="1"/>
  <c r="P3987" i="1"/>
  <c r="J3987" i="1" s="1"/>
  <c r="L3988" i="1"/>
  <c r="P3988" i="1"/>
  <c r="J3988" i="1" s="1"/>
  <c r="M3988" i="1" s="1"/>
  <c r="L3989" i="1"/>
  <c r="P3989" i="1"/>
  <c r="J3989" i="1" s="1"/>
  <c r="L3990" i="1"/>
  <c r="P3990" i="1"/>
  <c r="J3990" i="1" s="1"/>
  <c r="K3990" i="1" s="1"/>
  <c r="L3991" i="1"/>
  <c r="P3991" i="1"/>
  <c r="J3991" i="1" s="1"/>
  <c r="L3992" i="1"/>
  <c r="P3992" i="1"/>
  <c r="J3992" i="1" s="1"/>
  <c r="M3992" i="1" s="1"/>
  <c r="L3993" i="1"/>
  <c r="P3993" i="1"/>
  <c r="J3993" i="1" s="1"/>
  <c r="L3994" i="1"/>
  <c r="P3994" i="1"/>
  <c r="J3994" i="1" s="1"/>
  <c r="K3994" i="1" s="1"/>
  <c r="L3995" i="1"/>
  <c r="P3995" i="1"/>
  <c r="J3995" i="1" s="1"/>
  <c r="L3996" i="1"/>
  <c r="P3996" i="1"/>
  <c r="J3996" i="1" s="1"/>
  <c r="M3996" i="1" s="1"/>
  <c r="L3997" i="1"/>
  <c r="P3997" i="1"/>
  <c r="J3997" i="1" s="1"/>
  <c r="L3998" i="1"/>
  <c r="P3998" i="1"/>
  <c r="J3998" i="1" s="1"/>
  <c r="L3999" i="1"/>
  <c r="P3999" i="1"/>
  <c r="J3999" i="1" s="1"/>
  <c r="L4000" i="1"/>
  <c r="P4000" i="1"/>
  <c r="J4000" i="1" s="1"/>
  <c r="M4000" i="1" s="1"/>
  <c r="L4001" i="1"/>
  <c r="P4001" i="1"/>
  <c r="J4001" i="1" s="1"/>
  <c r="L4002" i="1"/>
  <c r="P4002" i="1"/>
  <c r="J4002" i="1" s="1"/>
  <c r="K4002" i="1" s="1"/>
  <c r="L4003" i="1"/>
  <c r="P4003" i="1"/>
  <c r="J4003" i="1" s="1"/>
  <c r="L4004" i="1"/>
  <c r="P4004" i="1"/>
  <c r="J4004" i="1" s="1"/>
  <c r="M4004" i="1" s="1"/>
  <c r="L4005" i="1"/>
  <c r="P4005" i="1"/>
  <c r="J4005" i="1" s="1"/>
  <c r="L4006" i="1"/>
  <c r="P4006" i="1"/>
  <c r="J4006" i="1" s="1"/>
  <c r="L4007" i="1"/>
  <c r="P4007" i="1"/>
  <c r="J4007" i="1" s="1"/>
  <c r="L4008" i="1"/>
  <c r="P4008" i="1"/>
  <c r="J4008" i="1" s="1"/>
  <c r="M4008" i="1" s="1"/>
  <c r="L4009" i="1"/>
  <c r="P4009" i="1"/>
  <c r="J4009" i="1" s="1"/>
  <c r="L4010" i="1"/>
  <c r="P4010" i="1"/>
  <c r="J4010" i="1" s="1"/>
  <c r="L4011" i="1"/>
  <c r="P4011" i="1"/>
  <c r="J4011" i="1" s="1"/>
  <c r="L4012" i="1"/>
  <c r="P4012" i="1"/>
  <c r="J4012" i="1" s="1"/>
  <c r="M4012" i="1" s="1"/>
  <c r="L4013" i="1"/>
  <c r="P4013" i="1"/>
  <c r="J4013" i="1" s="1"/>
  <c r="L4014" i="1"/>
  <c r="P4014" i="1"/>
  <c r="J4014" i="1" s="1"/>
  <c r="K4014" i="1" s="1"/>
  <c r="L4015" i="1"/>
  <c r="P4015" i="1"/>
  <c r="J4015" i="1" s="1"/>
  <c r="L4016" i="1"/>
  <c r="P4016" i="1"/>
  <c r="J4016" i="1" s="1"/>
  <c r="L4017" i="1"/>
  <c r="P4017" i="1"/>
  <c r="J4017" i="1" s="1"/>
  <c r="L4018" i="1"/>
  <c r="P4018" i="1"/>
  <c r="J4018" i="1" s="1"/>
  <c r="K4018" i="1" s="1"/>
  <c r="L4019" i="1"/>
  <c r="P4019" i="1"/>
  <c r="J4019" i="1" s="1"/>
  <c r="L4020" i="1"/>
  <c r="P4020" i="1"/>
  <c r="J4020" i="1" s="1"/>
  <c r="M4020" i="1" s="1"/>
  <c r="L4021" i="1"/>
  <c r="P4021" i="1"/>
  <c r="J4021" i="1" s="1"/>
  <c r="L4022" i="1"/>
  <c r="P4022" i="1"/>
  <c r="J4022" i="1" s="1"/>
  <c r="K4022" i="1" s="1"/>
  <c r="L4023" i="1"/>
  <c r="P4023" i="1"/>
  <c r="J4023" i="1" s="1"/>
  <c r="L4024" i="1"/>
  <c r="P4024" i="1"/>
  <c r="J4024" i="1" s="1"/>
  <c r="M4024" i="1" s="1"/>
  <c r="L4025" i="1"/>
  <c r="P4025" i="1"/>
  <c r="J4025" i="1" s="1"/>
  <c r="L4026" i="1"/>
  <c r="P4026" i="1"/>
  <c r="J4026" i="1" s="1"/>
  <c r="L4027" i="1"/>
  <c r="P4027" i="1"/>
  <c r="J4027" i="1" s="1"/>
  <c r="L4028" i="1"/>
  <c r="P4028" i="1"/>
  <c r="J4028" i="1" s="1"/>
  <c r="L4029" i="1"/>
  <c r="P4029" i="1"/>
  <c r="J4029" i="1" s="1"/>
  <c r="L4030" i="1"/>
  <c r="P4030" i="1"/>
  <c r="J4030" i="1" s="1"/>
  <c r="K4030" i="1" s="1"/>
  <c r="L4031" i="1"/>
  <c r="P4031" i="1"/>
  <c r="J4031" i="1" s="1"/>
  <c r="L4032" i="1"/>
  <c r="P4032" i="1"/>
  <c r="J4032" i="1" s="1"/>
  <c r="K4032" i="1" s="1"/>
  <c r="L4033" i="1"/>
  <c r="P4033" i="1"/>
  <c r="J4033" i="1" s="1"/>
  <c r="L4034" i="1"/>
  <c r="P4034" i="1"/>
  <c r="J4034" i="1" s="1"/>
  <c r="K4034" i="1" s="1"/>
  <c r="L4035" i="1"/>
  <c r="P4035" i="1"/>
  <c r="J4035" i="1" s="1"/>
  <c r="L4036" i="1"/>
  <c r="P4036" i="1"/>
  <c r="J4036" i="1" s="1"/>
  <c r="K4036" i="1" s="1"/>
  <c r="L4037" i="1"/>
  <c r="P4037" i="1"/>
  <c r="J4037" i="1" s="1"/>
  <c r="L4038" i="1"/>
  <c r="P4038" i="1"/>
  <c r="J4038" i="1" s="1"/>
  <c r="K4038" i="1" s="1"/>
  <c r="L4039" i="1"/>
  <c r="P4039" i="1"/>
  <c r="J4039" i="1" s="1"/>
  <c r="L4040" i="1"/>
  <c r="P4040" i="1"/>
  <c r="J4040" i="1" s="1"/>
  <c r="L4041" i="1"/>
  <c r="P4041" i="1"/>
  <c r="J4041" i="1" s="1"/>
  <c r="L4042" i="1"/>
  <c r="P4042" i="1"/>
  <c r="J4042" i="1" s="1"/>
  <c r="K4042" i="1" s="1"/>
  <c r="L4043" i="1"/>
  <c r="P4043" i="1"/>
  <c r="J4043" i="1" s="1"/>
  <c r="L4044" i="1"/>
  <c r="P4044" i="1"/>
  <c r="J4044" i="1" s="1"/>
  <c r="L4045" i="1"/>
  <c r="P4045" i="1"/>
  <c r="J4045" i="1" s="1"/>
  <c r="L4046" i="1"/>
  <c r="P4046" i="1"/>
  <c r="J4046" i="1" s="1"/>
  <c r="K4046" i="1" s="1"/>
  <c r="L4047" i="1"/>
  <c r="P4047" i="1"/>
  <c r="J4047" i="1" s="1"/>
  <c r="L4048" i="1"/>
  <c r="P4048" i="1"/>
  <c r="J4048" i="1" s="1"/>
  <c r="L4049" i="1"/>
  <c r="P4049" i="1"/>
  <c r="J4049" i="1" s="1"/>
  <c r="L4050" i="1"/>
  <c r="P4050" i="1"/>
  <c r="J4050" i="1" s="1"/>
  <c r="K4050" i="1" s="1"/>
  <c r="L4051" i="1"/>
  <c r="P4051" i="1"/>
  <c r="J4051" i="1" s="1"/>
  <c r="L4052" i="1"/>
  <c r="P4052" i="1"/>
  <c r="J4052" i="1" s="1"/>
  <c r="K4052" i="1" s="1"/>
  <c r="L4053" i="1"/>
  <c r="P4053" i="1"/>
  <c r="J4053" i="1" s="1"/>
  <c r="L4054" i="1"/>
  <c r="P4054" i="1"/>
  <c r="J4054" i="1" s="1"/>
  <c r="K4054" i="1" s="1"/>
  <c r="L4055" i="1"/>
  <c r="P4055" i="1"/>
  <c r="J4055" i="1" s="1"/>
  <c r="L4056" i="1"/>
  <c r="P4056" i="1"/>
  <c r="J4056" i="1" s="1"/>
  <c r="L4057" i="1"/>
  <c r="P4057" i="1"/>
  <c r="J4057" i="1" s="1"/>
  <c r="L4058" i="1"/>
  <c r="P4058" i="1"/>
  <c r="J4058" i="1" s="1"/>
  <c r="K4058" i="1" s="1"/>
  <c r="L4059" i="1"/>
  <c r="P4059" i="1"/>
  <c r="J4059" i="1" s="1"/>
  <c r="L4060" i="1"/>
  <c r="P4060" i="1"/>
  <c r="J4060" i="1" s="1"/>
  <c r="L4061" i="1"/>
  <c r="P4061" i="1"/>
  <c r="J4061" i="1" s="1"/>
  <c r="L4062" i="1"/>
  <c r="P4062" i="1"/>
  <c r="J4062" i="1" s="1"/>
  <c r="K4062" i="1" s="1"/>
  <c r="L4063" i="1"/>
  <c r="P4063" i="1"/>
  <c r="J4063" i="1" s="1"/>
  <c r="L4064" i="1"/>
  <c r="P4064" i="1"/>
  <c r="J4064" i="1" s="1"/>
  <c r="K4064" i="1" s="1"/>
  <c r="L4065" i="1"/>
  <c r="P4065" i="1"/>
  <c r="J4065" i="1" s="1"/>
  <c r="L4066" i="1"/>
  <c r="P4066" i="1"/>
  <c r="J4066" i="1" s="1"/>
  <c r="K4066" i="1" s="1"/>
  <c r="L4067" i="1"/>
  <c r="P4067" i="1"/>
  <c r="J4067" i="1" s="1"/>
  <c r="L4068" i="1"/>
  <c r="P4068" i="1"/>
  <c r="J4068" i="1" s="1"/>
  <c r="K4068" i="1" s="1"/>
  <c r="L4069" i="1"/>
  <c r="P4069" i="1"/>
  <c r="J4069" i="1" s="1"/>
  <c r="L4070" i="1"/>
  <c r="P4070" i="1"/>
  <c r="J4070" i="1" s="1"/>
  <c r="L4071" i="1"/>
  <c r="P4071" i="1"/>
  <c r="J4071" i="1" s="1"/>
  <c r="L4072" i="1"/>
  <c r="P4072" i="1"/>
  <c r="J4072" i="1" s="1"/>
  <c r="L4073" i="1"/>
  <c r="P4073" i="1"/>
  <c r="J4073" i="1" s="1"/>
  <c r="L4074" i="1"/>
  <c r="P4074" i="1"/>
  <c r="J4074" i="1" s="1"/>
  <c r="K4074" i="1" s="1"/>
  <c r="L4075" i="1"/>
  <c r="P4075" i="1"/>
  <c r="J4075" i="1" s="1"/>
  <c r="L4076" i="1"/>
  <c r="P4076" i="1"/>
  <c r="J4076" i="1" s="1"/>
  <c r="L4077" i="1"/>
  <c r="P4077" i="1"/>
  <c r="J4077" i="1" s="1"/>
  <c r="L4078" i="1"/>
  <c r="P4078" i="1"/>
  <c r="J4078" i="1" s="1"/>
  <c r="K4078" i="1" s="1"/>
  <c r="L4079" i="1"/>
  <c r="P4079" i="1"/>
  <c r="J4079" i="1" s="1"/>
  <c r="L4080" i="1"/>
  <c r="P4080" i="1"/>
  <c r="J4080" i="1" s="1"/>
  <c r="K4080" i="1" s="1"/>
  <c r="L4081" i="1"/>
  <c r="P4081" i="1"/>
  <c r="J4081" i="1" s="1"/>
  <c r="L4082" i="1"/>
  <c r="P4082" i="1"/>
  <c r="J4082" i="1" s="1"/>
  <c r="K4082" i="1" s="1"/>
  <c r="L4083" i="1"/>
  <c r="P4083" i="1"/>
  <c r="J4083" i="1" s="1"/>
  <c r="L4084" i="1"/>
  <c r="P4084" i="1"/>
  <c r="J4084" i="1" s="1"/>
  <c r="K4084" i="1" s="1"/>
  <c r="L4085" i="1"/>
  <c r="P4085" i="1"/>
  <c r="J4085" i="1" s="1"/>
  <c r="L4086" i="1"/>
  <c r="P4086" i="1"/>
  <c r="J4086" i="1" s="1"/>
  <c r="L4087" i="1"/>
  <c r="P4087" i="1"/>
  <c r="J4087" i="1" s="1"/>
  <c r="L4088" i="1"/>
  <c r="P4088" i="1"/>
  <c r="J4088" i="1" s="1"/>
  <c r="L4089" i="1"/>
  <c r="P4089" i="1"/>
  <c r="J4089" i="1" s="1"/>
  <c r="L4090" i="1"/>
  <c r="P4090" i="1"/>
  <c r="J4090" i="1" s="1"/>
  <c r="K4090" i="1" s="1"/>
  <c r="L4091" i="1"/>
  <c r="P4091" i="1"/>
  <c r="J4091" i="1" s="1"/>
  <c r="L4092" i="1"/>
  <c r="P4092" i="1"/>
  <c r="J4092" i="1" s="1"/>
  <c r="L4093" i="1"/>
  <c r="P4093" i="1"/>
  <c r="J4093" i="1" s="1"/>
  <c r="L4094" i="1"/>
  <c r="P4094" i="1"/>
  <c r="J4094" i="1" s="1"/>
  <c r="K4094" i="1" s="1"/>
  <c r="L4095" i="1"/>
  <c r="P4095" i="1"/>
  <c r="J4095" i="1" s="1"/>
  <c r="L4096" i="1"/>
  <c r="P4096" i="1"/>
  <c r="J4096" i="1" s="1"/>
  <c r="K4096" i="1" s="1"/>
  <c r="L4097" i="1"/>
  <c r="P4097" i="1"/>
  <c r="J4097" i="1" s="1"/>
  <c r="L4098" i="1"/>
  <c r="P4098" i="1"/>
  <c r="J4098" i="1" s="1"/>
  <c r="K4098" i="1" s="1"/>
  <c r="L4099" i="1"/>
  <c r="P4099" i="1"/>
  <c r="J4099" i="1" s="1"/>
  <c r="L4100" i="1"/>
  <c r="P4100" i="1"/>
  <c r="J4100" i="1" s="1"/>
  <c r="K4100" i="1" s="1"/>
  <c r="L4101" i="1"/>
  <c r="P4101" i="1"/>
  <c r="J4101" i="1" s="1"/>
  <c r="L4102" i="1"/>
  <c r="P4102" i="1"/>
  <c r="J4102" i="1" s="1"/>
  <c r="K4102" i="1" s="1"/>
  <c r="L4103" i="1"/>
  <c r="P4103" i="1"/>
  <c r="J4103" i="1" s="1"/>
  <c r="L4104" i="1"/>
  <c r="P4104" i="1"/>
  <c r="J4104" i="1" s="1"/>
  <c r="L4105" i="1"/>
  <c r="P4105" i="1"/>
  <c r="J4105" i="1" s="1"/>
  <c r="L4106" i="1"/>
  <c r="P4106" i="1"/>
  <c r="J4106" i="1" s="1"/>
  <c r="L4107" i="1"/>
  <c r="P4107" i="1"/>
  <c r="J4107" i="1" s="1"/>
  <c r="L4108" i="1"/>
  <c r="P4108" i="1"/>
  <c r="J4108" i="1" s="1"/>
  <c r="L4109" i="1"/>
  <c r="P4109" i="1"/>
  <c r="J4109" i="1" s="1"/>
  <c r="L4110" i="1"/>
  <c r="P4110" i="1"/>
  <c r="J4110" i="1" s="1"/>
  <c r="K4110" i="1" s="1"/>
  <c r="L4111" i="1"/>
  <c r="P4111" i="1"/>
  <c r="J4111" i="1" s="1"/>
  <c r="L4112" i="1"/>
  <c r="P4112" i="1"/>
  <c r="J4112" i="1" s="1"/>
  <c r="K4112" i="1" s="1"/>
  <c r="L4113" i="1"/>
  <c r="P4113" i="1"/>
  <c r="J4113" i="1" s="1"/>
  <c r="L4114" i="1"/>
  <c r="P4114" i="1"/>
  <c r="J4114" i="1" s="1"/>
  <c r="M4114" i="1" s="1"/>
  <c r="L4115" i="1"/>
  <c r="P4115" i="1"/>
  <c r="J4115" i="1" s="1"/>
  <c r="L4116" i="1"/>
  <c r="P4116" i="1"/>
  <c r="J4116" i="1" s="1"/>
  <c r="M4116" i="1" s="1"/>
  <c r="L4117" i="1"/>
  <c r="P4117" i="1"/>
  <c r="J4117" i="1" s="1"/>
  <c r="L4118" i="1"/>
  <c r="P4118" i="1"/>
  <c r="J4118" i="1" s="1"/>
  <c r="L4119" i="1"/>
  <c r="P4119" i="1"/>
  <c r="J4119" i="1" s="1"/>
  <c r="L4120" i="1"/>
  <c r="P4120" i="1"/>
  <c r="J4120" i="1" s="1"/>
  <c r="L4121" i="1"/>
  <c r="P4121" i="1"/>
  <c r="J4121" i="1" s="1"/>
  <c r="L4122" i="1"/>
  <c r="P4122" i="1"/>
  <c r="J4122" i="1" s="1"/>
  <c r="M4122" i="1" s="1"/>
  <c r="L4123" i="1"/>
  <c r="P4123" i="1"/>
  <c r="J4123" i="1" s="1"/>
  <c r="L4124" i="1"/>
  <c r="P4124" i="1"/>
  <c r="J4124" i="1" s="1"/>
  <c r="K4124" i="1" s="1"/>
  <c r="L4125" i="1"/>
  <c r="P4125" i="1"/>
  <c r="J4125" i="1" s="1"/>
  <c r="L4126" i="1"/>
  <c r="P4126" i="1"/>
  <c r="J4126" i="1" s="1"/>
  <c r="K4126" i="1" s="1"/>
  <c r="L4127" i="1"/>
  <c r="P4127" i="1"/>
  <c r="J4127" i="1" s="1"/>
  <c r="L4128" i="1"/>
  <c r="P4128" i="1"/>
  <c r="J4128" i="1" s="1"/>
  <c r="L4129" i="1"/>
  <c r="P4129" i="1"/>
  <c r="J4129" i="1" s="1"/>
  <c r="L4130" i="1"/>
  <c r="P4130" i="1"/>
  <c r="J4130" i="1" s="1"/>
  <c r="M4130" i="1" s="1"/>
  <c r="L4131" i="1"/>
  <c r="P4131" i="1"/>
  <c r="J4131" i="1" s="1"/>
  <c r="L4132" i="1"/>
  <c r="P4132" i="1"/>
  <c r="J4132" i="1" s="1"/>
  <c r="L4133" i="1"/>
  <c r="P4133" i="1"/>
  <c r="J4133" i="1" s="1"/>
  <c r="K4133" i="1" s="1"/>
  <c r="L4134" i="1"/>
  <c r="P4134" i="1"/>
  <c r="J4134" i="1" s="1"/>
  <c r="K4134" i="1" s="1"/>
  <c r="L4135" i="1"/>
  <c r="P4135" i="1"/>
  <c r="J4135" i="1" s="1"/>
  <c r="L4136" i="1"/>
  <c r="P4136" i="1"/>
  <c r="J4136" i="1" s="1"/>
  <c r="M4136" i="1" s="1"/>
  <c r="L4137" i="1"/>
  <c r="P4137" i="1"/>
  <c r="J4137" i="1" s="1"/>
  <c r="L4138" i="1"/>
  <c r="P4138" i="1"/>
  <c r="J4138" i="1" s="1"/>
  <c r="L4139" i="1"/>
  <c r="P4139" i="1"/>
  <c r="J4139" i="1" s="1"/>
  <c r="K4139" i="1" s="1"/>
  <c r="L4140" i="1"/>
  <c r="P4140" i="1"/>
  <c r="J4140" i="1" s="1"/>
  <c r="M4140" i="1" s="1"/>
  <c r="L4141" i="1"/>
  <c r="P4141" i="1"/>
  <c r="J4141" i="1" s="1"/>
  <c r="M4141" i="1" s="1"/>
  <c r="L4142" i="1"/>
  <c r="P4142" i="1"/>
  <c r="J4142" i="1" s="1"/>
  <c r="K4142" i="1" s="1"/>
  <c r="L4143" i="1"/>
  <c r="P4143" i="1"/>
  <c r="J4143" i="1" s="1"/>
  <c r="L4144" i="1"/>
  <c r="P4144" i="1"/>
  <c r="J4144" i="1" s="1"/>
  <c r="K4144" i="1" s="1"/>
  <c r="L4145" i="1"/>
  <c r="P4145" i="1"/>
  <c r="J4145" i="1" s="1"/>
  <c r="L4146" i="1"/>
  <c r="P4146" i="1"/>
  <c r="J4146" i="1" s="1"/>
  <c r="L4147" i="1"/>
  <c r="P4147" i="1"/>
  <c r="J4147" i="1" s="1"/>
  <c r="K4147" i="1" s="1"/>
  <c r="L4148" i="1"/>
  <c r="P4148" i="1"/>
  <c r="J4148" i="1" s="1"/>
  <c r="L4149" i="1"/>
  <c r="P4149" i="1"/>
  <c r="J4149" i="1" s="1"/>
  <c r="M4149" i="1" s="1"/>
  <c r="L4150" i="1"/>
  <c r="P4150" i="1"/>
  <c r="J4150" i="1" s="1"/>
  <c r="L4151" i="1"/>
  <c r="P4151" i="1"/>
  <c r="J4151" i="1" s="1"/>
  <c r="L4152" i="1"/>
  <c r="P4152" i="1"/>
  <c r="J4152" i="1" s="1"/>
  <c r="M4152" i="1" s="1"/>
  <c r="L4153" i="1"/>
  <c r="P4153" i="1"/>
  <c r="J4153" i="1" s="1"/>
  <c r="L4154" i="1"/>
  <c r="P4154" i="1"/>
  <c r="J4154" i="1" s="1"/>
  <c r="L4155" i="1"/>
  <c r="P4155" i="1"/>
  <c r="J4155" i="1" s="1"/>
  <c r="L4156" i="1"/>
  <c r="P4156" i="1"/>
  <c r="J4156" i="1" s="1"/>
  <c r="K4156" i="1" s="1"/>
  <c r="L4157" i="1"/>
  <c r="P4157" i="1"/>
  <c r="J4157" i="1" s="1"/>
  <c r="L4158" i="1"/>
  <c r="P4158" i="1"/>
  <c r="J4158" i="1" s="1"/>
  <c r="L4159" i="1"/>
  <c r="P4159" i="1"/>
  <c r="J4159" i="1" s="1"/>
  <c r="K4159" i="1" s="1"/>
  <c r="L4160" i="1"/>
  <c r="P4160" i="1"/>
  <c r="J4160" i="1" s="1"/>
  <c r="L4161" i="1"/>
  <c r="P4161" i="1"/>
  <c r="J4161" i="1" s="1"/>
  <c r="M4161" i="1" s="1"/>
  <c r="L4162" i="1"/>
  <c r="P4162" i="1"/>
  <c r="J4162" i="1" s="1"/>
  <c r="L4163" i="1"/>
  <c r="P4163" i="1"/>
  <c r="J4163" i="1" s="1"/>
  <c r="K4163" i="1" s="1"/>
  <c r="L4164" i="1"/>
  <c r="P4164" i="1"/>
  <c r="J4164" i="1" s="1"/>
  <c r="M4164" i="1" s="1"/>
  <c r="L4165" i="1"/>
  <c r="P4165" i="1"/>
  <c r="J4165" i="1" s="1"/>
  <c r="M4165" i="1" s="1"/>
  <c r="L4166" i="1"/>
  <c r="P4166" i="1"/>
  <c r="J4166" i="1" s="1"/>
  <c r="L4167" i="1"/>
  <c r="P4167" i="1"/>
  <c r="J4167" i="1" s="1"/>
  <c r="L4168" i="1"/>
  <c r="P4168" i="1"/>
  <c r="J4168" i="1" s="1"/>
  <c r="M4168" i="1" s="1"/>
  <c r="L4169" i="1"/>
  <c r="P4169" i="1"/>
  <c r="J4169" i="1" s="1"/>
  <c r="L4170" i="1"/>
  <c r="P4170" i="1"/>
  <c r="J4170" i="1" s="1"/>
  <c r="L4171" i="1"/>
  <c r="P4171" i="1"/>
  <c r="J4171" i="1" s="1"/>
  <c r="L4172" i="1"/>
  <c r="P4172" i="1"/>
  <c r="J4172" i="1" s="1"/>
  <c r="L4173" i="1"/>
  <c r="P4173" i="1"/>
  <c r="J4173" i="1" s="1"/>
  <c r="L4174" i="1"/>
  <c r="P4174" i="1"/>
  <c r="J4174" i="1" s="1"/>
  <c r="L4175" i="1"/>
  <c r="P4175" i="1"/>
  <c r="J4175" i="1" s="1"/>
  <c r="K4175" i="1" s="1"/>
  <c r="L4176" i="1"/>
  <c r="P4176" i="1"/>
  <c r="J4176" i="1" s="1"/>
  <c r="K4176" i="1" s="1"/>
  <c r="L4177" i="1"/>
  <c r="P4177" i="1"/>
  <c r="J4177" i="1" s="1"/>
  <c r="L4178" i="1"/>
  <c r="P4178" i="1"/>
  <c r="J4178" i="1" s="1"/>
  <c r="L4179" i="1"/>
  <c r="P4179" i="1"/>
  <c r="J4179" i="1" s="1"/>
  <c r="L4180" i="1"/>
  <c r="P4180" i="1"/>
  <c r="J4180" i="1" s="1"/>
  <c r="L4181" i="1"/>
  <c r="P4181" i="1"/>
  <c r="J4181" i="1" s="1"/>
  <c r="L4182" i="1"/>
  <c r="P4182" i="1"/>
  <c r="J4182" i="1" s="1"/>
  <c r="L4183" i="1"/>
  <c r="P4183" i="1"/>
  <c r="J4183" i="1" s="1"/>
  <c r="L4184" i="1"/>
  <c r="P4184" i="1"/>
  <c r="J4184" i="1" s="1"/>
  <c r="L4185" i="1"/>
  <c r="P4185" i="1"/>
  <c r="J4185" i="1" s="1"/>
  <c r="L4186" i="1"/>
  <c r="P4186" i="1"/>
  <c r="J4186" i="1" s="1"/>
  <c r="L4187" i="1"/>
  <c r="P4187" i="1"/>
  <c r="J4187" i="1" s="1"/>
  <c r="L4188" i="1"/>
  <c r="P4188" i="1"/>
  <c r="J4188" i="1" s="1"/>
  <c r="L4189" i="1"/>
  <c r="P4189" i="1"/>
  <c r="J4189" i="1" s="1"/>
  <c r="L4190" i="1"/>
  <c r="P4190" i="1"/>
  <c r="J4190" i="1" s="1"/>
  <c r="L4191" i="1"/>
  <c r="P4191" i="1"/>
  <c r="J4191" i="1" s="1"/>
  <c r="L4192" i="1"/>
  <c r="P4192" i="1"/>
  <c r="J4192" i="1" s="1"/>
  <c r="L4193" i="1"/>
  <c r="P4193" i="1"/>
  <c r="J4193" i="1" s="1"/>
  <c r="L4194" i="1"/>
  <c r="P4194" i="1"/>
  <c r="J4194" i="1" s="1"/>
  <c r="L4195" i="1"/>
  <c r="P4195" i="1"/>
  <c r="J4195" i="1" s="1"/>
  <c r="L4196" i="1"/>
  <c r="P4196" i="1"/>
  <c r="J4196" i="1" s="1"/>
  <c r="L4197" i="1"/>
  <c r="P4197" i="1"/>
  <c r="J4197" i="1" s="1"/>
  <c r="L4198" i="1"/>
  <c r="P4198" i="1"/>
  <c r="J4198" i="1" s="1"/>
  <c r="L4199" i="1"/>
  <c r="P4199" i="1"/>
  <c r="J4199" i="1" s="1"/>
  <c r="L4200" i="1"/>
  <c r="P4200" i="1"/>
  <c r="J4200" i="1" s="1"/>
  <c r="L4201" i="1"/>
  <c r="P4201" i="1"/>
  <c r="J4201" i="1" s="1"/>
  <c r="L4202" i="1"/>
  <c r="P4202" i="1"/>
  <c r="J4202" i="1" s="1"/>
  <c r="L4203" i="1"/>
  <c r="P4203" i="1"/>
  <c r="J4203" i="1" s="1"/>
  <c r="L4204" i="1"/>
  <c r="P4204" i="1"/>
  <c r="J4204" i="1" s="1"/>
  <c r="L4205" i="1"/>
  <c r="P4205" i="1"/>
  <c r="J4205" i="1" s="1"/>
  <c r="L4206" i="1"/>
  <c r="P4206" i="1"/>
  <c r="J4206" i="1" s="1"/>
  <c r="L4207" i="1"/>
  <c r="P4207" i="1"/>
  <c r="J4207" i="1" s="1"/>
  <c r="L4208" i="1"/>
  <c r="P4208" i="1"/>
  <c r="J4208" i="1" s="1"/>
  <c r="L4209" i="1"/>
  <c r="P4209" i="1"/>
  <c r="J4209" i="1" s="1"/>
  <c r="L4210" i="1"/>
  <c r="P4210" i="1"/>
  <c r="J4210" i="1" s="1"/>
  <c r="L4211" i="1"/>
  <c r="P4211" i="1"/>
  <c r="J4211" i="1" s="1"/>
  <c r="L4212" i="1"/>
  <c r="P4212" i="1"/>
  <c r="J4212" i="1" s="1"/>
  <c r="L4213" i="1"/>
  <c r="P4213" i="1"/>
  <c r="J4213" i="1" s="1"/>
  <c r="L4214" i="1"/>
  <c r="P4214" i="1"/>
  <c r="J4214" i="1" s="1"/>
  <c r="L4215" i="1"/>
  <c r="P4215" i="1"/>
  <c r="J4215" i="1" s="1"/>
  <c r="L4216" i="1"/>
  <c r="P4216" i="1"/>
  <c r="J4216" i="1" s="1"/>
  <c r="L4217" i="1"/>
  <c r="P4217" i="1"/>
  <c r="J4217" i="1" s="1"/>
  <c r="L4218" i="1"/>
  <c r="P4218" i="1"/>
  <c r="J4218" i="1" s="1"/>
  <c r="L4219" i="1"/>
  <c r="P4219" i="1"/>
  <c r="J4219" i="1" s="1"/>
  <c r="L4220" i="1"/>
  <c r="P4220" i="1"/>
  <c r="J4220" i="1" s="1"/>
  <c r="L4221" i="1"/>
  <c r="P4221" i="1"/>
  <c r="J4221" i="1" s="1"/>
  <c r="L4222" i="1"/>
  <c r="P4222" i="1"/>
  <c r="J4222" i="1" s="1"/>
  <c r="L4223" i="1"/>
  <c r="P4223" i="1"/>
  <c r="J4223" i="1" s="1"/>
  <c r="L4224" i="1"/>
  <c r="P4224" i="1"/>
  <c r="J4224" i="1" s="1"/>
  <c r="L4225" i="1"/>
  <c r="P4225" i="1"/>
  <c r="J4225" i="1" s="1"/>
  <c r="L4226" i="1"/>
  <c r="P4226" i="1"/>
  <c r="J4226" i="1" s="1"/>
  <c r="L4227" i="1"/>
  <c r="P4227" i="1"/>
  <c r="J4227" i="1" s="1"/>
  <c r="L4228" i="1"/>
  <c r="P4228" i="1"/>
  <c r="J4228" i="1" s="1"/>
  <c r="L4229" i="1"/>
  <c r="P4229" i="1"/>
  <c r="J4229" i="1" s="1"/>
  <c r="L4230" i="1"/>
  <c r="P4230" i="1"/>
  <c r="J4230" i="1" s="1"/>
  <c r="L4231" i="1"/>
  <c r="P4231" i="1"/>
  <c r="J4231" i="1" s="1"/>
  <c r="L4232" i="1"/>
  <c r="P4232" i="1"/>
  <c r="J4232" i="1" s="1"/>
  <c r="L4233" i="1"/>
  <c r="P4233" i="1"/>
  <c r="J4233" i="1" s="1"/>
  <c r="L4234" i="1"/>
  <c r="P4234" i="1"/>
  <c r="J4234" i="1" s="1"/>
  <c r="L4235" i="1"/>
  <c r="P4235" i="1"/>
  <c r="J4235" i="1" s="1"/>
  <c r="L4236" i="1"/>
  <c r="P4236" i="1"/>
  <c r="J4236" i="1" s="1"/>
  <c r="L4237" i="1"/>
  <c r="P4237" i="1"/>
  <c r="J4237" i="1" s="1"/>
  <c r="L4238" i="1"/>
  <c r="P4238" i="1"/>
  <c r="J4238" i="1" s="1"/>
  <c r="L4239" i="1"/>
  <c r="P4239" i="1"/>
  <c r="J4239" i="1" s="1"/>
  <c r="L4240" i="1"/>
  <c r="P4240" i="1"/>
  <c r="J4240" i="1" s="1"/>
  <c r="L4241" i="1"/>
  <c r="P4241" i="1"/>
  <c r="J4241" i="1" s="1"/>
  <c r="L4242" i="1"/>
  <c r="P4242" i="1"/>
  <c r="J4242" i="1" s="1"/>
  <c r="L4243" i="1"/>
  <c r="P4243" i="1"/>
  <c r="J4243" i="1" s="1"/>
  <c r="L4244" i="1"/>
  <c r="P4244" i="1"/>
  <c r="J4244" i="1" s="1"/>
  <c r="L4245" i="1"/>
  <c r="P4245" i="1"/>
  <c r="J4245" i="1" s="1"/>
  <c r="L4246" i="1"/>
  <c r="P4246" i="1"/>
  <c r="J4246" i="1" s="1"/>
  <c r="L4247" i="1"/>
  <c r="P4247" i="1"/>
  <c r="J4247" i="1" s="1"/>
  <c r="L4248" i="1"/>
  <c r="P4248" i="1"/>
  <c r="J4248" i="1" s="1"/>
  <c r="L4249" i="1"/>
  <c r="P4249" i="1"/>
  <c r="J4249" i="1" s="1"/>
  <c r="L4250" i="1"/>
  <c r="P4250" i="1"/>
  <c r="J4250" i="1" s="1"/>
  <c r="L4251" i="1"/>
  <c r="P4251" i="1"/>
  <c r="J4251" i="1" s="1"/>
  <c r="L4252" i="1"/>
  <c r="P4252" i="1"/>
  <c r="J4252" i="1" s="1"/>
  <c r="L4253" i="1"/>
  <c r="P4253" i="1"/>
  <c r="J4253" i="1" s="1"/>
  <c r="L4254" i="1"/>
  <c r="P4254" i="1"/>
  <c r="J4254" i="1" s="1"/>
  <c r="L4255" i="1"/>
  <c r="P4255" i="1"/>
  <c r="J4255" i="1" s="1"/>
  <c r="L4256" i="1"/>
  <c r="P4256" i="1"/>
  <c r="J4256" i="1" s="1"/>
  <c r="L4257" i="1"/>
  <c r="P4257" i="1"/>
  <c r="J4257" i="1" s="1"/>
  <c r="M4257" i="1" s="1"/>
  <c r="L4258" i="1"/>
  <c r="P4258" i="1"/>
  <c r="J4258" i="1" s="1"/>
  <c r="L4259" i="1"/>
  <c r="P4259" i="1"/>
  <c r="J4259" i="1" s="1"/>
  <c r="K4259" i="1" s="1"/>
  <c r="L4260" i="1"/>
  <c r="P4260" i="1"/>
  <c r="J4260" i="1" s="1"/>
  <c r="L4261" i="1"/>
  <c r="P4261" i="1"/>
  <c r="J4261" i="1" s="1"/>
  <c r="M4261" i="1" s="1"/>
  <c r="L4262" i="1"/>
  <c r="P4262" i="1"/>
  <c r="J4262" i="1" s="1"/>
  <c r="L4263" i="1"/>
  <c r="P4263" i="1"/>
  <c r="J4263" i="1" s="1"/>
  <c r="K4263" i="1" s="1"/>
  <c r="L4264" i="1"/>
  <c r="P4264" i="1"/>
  <c r="J4264" i="1" s="1"/>
  <c r="L4265" i="1"/>
  <c r="P4265" i="1"/>
  <c r="J4265" i="1" s="1"/>
  <c r="M4265" i="1" s="1"/>
  <c r="L4266" i="1"/>
  <c r="P4266" i="1"/>
  <c r="J4266" i="1" s="1"/>
  <c r="L4267" i="1"/>
  <c r="P4267" i="1"/>
  <c r="J4267" i="1" s="1"/>
  <c r="K4267" i="1" s="1"/>
  <c r="L4268" i="1"/>
  <c r="P4268" i="1"/>
  <c r="J4268" i="1" s="1"/>
  <c r="L4269" i="1"/>
  <c r="P4269" i="1"/>
  <c r="J4269" i="1" s="1"/>
  <c r="M4269" i="1" s="1"/>
  <c r="L4270" i="1"/>
  <c r="P4270" i="1"/>
  <c r="J4270" i="1" s="1"/>
  <c r="L4271" i="1"/>
  <c r="P4271" i="1"/>
  <c r="J4271" i="1" s="1"/>
  <c r="K4271" i="1" s="1"/>
  <c r="L4272" i="1"/>
  <c r="P4272" i="1"/>
  <c r="J4272" i="1" s="1"/>
  <c r="L4273" i="1"/>
  <c r="P4273" i="1"/>
  <c r="J4273" i="1" s="1"/>
  <c r="M4273" i="1" s="1"/>
  <c r="L4274" i="1"/>
  <c r="P4274" i="1"/>
  <c r="J4274" i="1" s="1"/>
  <c r="L4275" i="1"/>
  <c r="P4275" i="1"/>
  <c r="J4275" i="1" s="1"/>
  <c r="K4275" i="1" s="1"/>
  <c r="L4276" i="1"/>
  <c r="P4276" i="1"/>
  <c r="J4276" i="1" s="1"/>
  <c r="L4277" i="1"/>
  <c r="P4277" i="1"/>
  <c r="J4277" i="1" s="1"/>
  <c r="M4277" i="1" s="1"/>
  <c r="L4278" i="1"/>
  <c r="P4278" i="1"/>
  <c r="J4278" i="1" s="1"/>
  <c r="L4279" i="1"/>
  <c r="P4279" i="1"/>
  <c r="J4279" i="1" s="1"/>
  <c r="K4279" i="1" s="1"/>
  <c r="L4280" i="1"/>
  <c r="P4280" i="1"/>
  <c r="J4280" i="1" s="1"/>
  <c r="L4281" i="1"/>
  <c r="P4281" i="1"/>
  <c r="J4281" i="1" s="1"/>
  <c r="M4281" i="1" s="1"/>
  <c r="L4282" i="1"/>
  <c r="P4282" i="1"/>
  <c r="J4282" i="1" s="1"/>
  <c r="L4283" i="1"/>
  <c r="P4283" i="1"/>
  <c r="J4283" i="1" s="1"/>
  <c r="K4283" i="1" s="1"/>
  <c r="L4284" i="1"/>
  <c r="P4284" i="1"/>
  <c r="J4284" i="1" s="1"/>
  <c r="L4285" i="1"/>
  <c r="P4285" i="1"/>
  <c r="J4285" i="1" s="1"/>
  <c r="M4285" i="1" s="1"/>
  <c r="L4286" i="1"/>
  <c r="P4286" i="1"/>
  <c r="J4286" i="1" s="1"/>
  <c r="L4287" i="1"/>
  <c r="P4287" i="1"/>
  <c r="J4287" i="1" s="1"/>
  <c r="K4287" i="1" s="1"/>
  <c r="L4288" i="1"/>
  <c r="P4288" i="1"/>
  <c r="J4288" i="1" s="1"/>
  <c r="L4289" i="1"/>
  <c r="P4289" i="1"/>
  <c r="J4289" i="1" s="1"/>
  <c r="M4289" i="1" s="1"/>
  <c r="L4290" i="1"/>
  <c r="P4290" i="1"/>
  <c r="J4290" i="1" s="1"/>
  <c r="L4291" i="1"/>
  <c r="P4291" i="1"/>
  <c r="J4291" i="1" s="1"/>
  <c r="K4291" i="1" s="1"/>
  <c r="L4292" i="1"/>
  <c r="P4292" i="1"/>
  <c r="J4292" i="1" s="1"/>
  <c r="L4293" i="1"/>
  <c r="P4293" i="1"/>
  <c r="J4293" i="1" s="1"/>
  <c r="M4293" i="1" s="1"/>
  <c r="L4294" i="1"/>
  <c r="P4294" i="1"/>
  <c r="J4294" i="1" s="1"/>
  <c r="L4295" i="1"/>
  <c r="P4295" i="1"/>
  <c r="J4295" i="1" s="1"/>
  <c r="K4295" i="1" s="1"/>
  <c r="L4296" i="1"/>
  <c r="P4296" i="1"/>
  <c r="J4296" i="1" s="1"/>
  <c r="L4297" i="1"/>
  <c r="P4297" i="1"/>
  <c r="J4297" i="1" s="1"/>
  <c r="L4298" i="1"/>
  <c r="P4298" i="1"/>
  <c r="J4298" i="1" s="1"/>
  <c r="L4299" i="1"/>
  <c r="P4299" i="1"/>
  <c r="J4299" i="1" s="1"/>
  <c r="K4299" i="1" s="1"/>
  <c r="L4300" i="1"/>
  <c r="P4300" i="1"/>
  <c r="J4300" i="1" s="1"/>
  <c r="L4301" i="1"/>
  <c r="P4301" i="1"/>
  <c r="J4301" i="1" s="1"/>
  <c r="M4301" i="1" s="1"/>
  <c r="L4302" i="1"/>
  <c r="P4302" i="1"/>
  <c r="J4302" i="1" s="1"/>
  <c r="L4303" i="1"/>
  <c r="P4303" i="1"/>
  <c r="J4303" i="1" s="1"/>
  <c r="K4303" i="1" s="1"/>
  <c r="L4304" i="1"/>
  <c r="P4304" i="1"/>
  <c r="J4304" i="1" s="1"/>
  <c r="L4305" i="1"/>
  <c r="P4305" i="1"/>
  <c r="J4305" i="1" s="1"/>
  <c r="M4305" i="1" s="1"/>
  <c r="L4306" i="1"/>
  <c r="P4306" i="1"/>
  <c r="J4306" i="1" s="1"/>
  <c r="L4307" i="1"/>
  <c r="P4307" i="1"/>
  <c r="J4307" i="1" s="1"/>
  <c r="K4307" i="1" s="1"/>
  <c r="L4308" i="1"/>
  <c r="P4308" i="1"/>
  <c r="J4308" i="1" s="1"/>
  <c r="L4309" i="1"/>
  <c r="P4309" i="1"/>
  <c r="J4309" i="1" s="1"/>
  <c r="M4309" i="1" s="1"/>
  <c r="L4310" i="1"/>
  <c r="P4310" i="1"/>
  <c r="J4310" i="1" s="1"/>
  <c r="L4311" i="1"/>
  <c r="P4311" i="1"/>
  <c r="J4311" i="1" s="1"/>
  <c r="K4311" i="1" s="1"/>
  <c r="L4312" i="1"/>
  <c r="P4312" i="1"/>
  <c r="J4312" i="1" s="1"/>
  <c r="L4313" i="1"/>
  <c r="P4313" i="1"/>
  <c r="J4313" i="1" s="1"/>
  <c r="M4313" i="1" s="1"/>
  <c r="L4314" i="1"/>
  <c r="P4314" i="1"/>
  <c r="J4314" i="1" s="1"/>
  <c r="L4315" i="1"/>
  <c r="P4315" i="1"/>
  <c r="J4315" i="1" s="1"/>
  <c r="K4315" i="1" s="1"/>
  <c r="L4316" i="1"/>
  <c r="P4316" i="1"/>
  <c r="J4316" i="1" s="1"/>
  <c r="L4317" i="1"/>
  <c r="P4317" i="1"/>
  <c r="J4317" i="1" s="1"/>
  <c r="L4318" i="1"/>
  <c r="P4318" i="1"/>
  <c r="J4318" i="1" s="1"/>
  <c r="L4319" i="1"/>
  <c r="P4319" i="1"/>
  <c r="J4319" i="1" s="1"/>
  <c r="K4319" i="1" s="1"/>
  <c r="L4320" i="1"/>
  <c r="P4320" i="1"/>
  <c r="J4320" i="1" s="1"/>
  <c r="L4321" i="1"/>
  <c r="P4321" i="1"/>
  <c r="J4321" i="1" s="1"/>
  <c r="M4321" i="1" s="1"/>
  <c r="L4322" i="1"/>
  <c r="P4322" i="1"/>
  <c r="J4322" i="1" s="1"/>
  <c r="L4323" i="1"/>
  <c r="P4323" i="1"/>
  <c r="J4323" i="1" s="1"/>
  <c r="L4324" i="1"/>
  <c r="P4324" i="1"/>
  <c r="J4324" i="1" s="1"/>
  <c r="L4325" i="1"/>
  <c r="P4325" i="1"/>
  <c r="J4325" i="1" s="1"/>
  <c r="M4325" i="1" s="1"/>
  <c r="L4326" i="1"/>
  <c r="P4326" i="1"/>
  <c r="J4326" i="1" s="1"/>
  <c r="L4327" i="1"/>
  <c r="P4327" i="1"/>
  <c r="J4327" i="1" s="1"/>
  <c r="K4327" i="1" s="1"/>
  <c r="L4328" i="1"/>
  <c r="P4328" i="1"/>
  <c r="J4328" i="1" s="1"/>
  <c r="L4329" i="1"/>
  <c r="P4329" i="1"/>
  <c r="J4329" i="1" s="1"/>
  <c r="M4329" i="1" s="1"/>
  <c r="L4330" i="1"/>
  <c r="P4330" i="1"/>
  <c r="J4330" i="1" s="1"/>
  <c r="L4331" i="1"/>
  <c r="P4331" i="1"/>
  <c r="J4331" i="1" s="1"/>
  <c r="K4331" i="1" s="1"/>
  <c r="L4332" i="1"/>
  <c r="P4332" i="1"/>
  <c r="J4332" i="1" s="1"/>
  <c r="L4333" i="1"/>
  <c r="P4333" i="1"/>
  <c r="J4333" i="1" s="1"/>
  <c r="M4333" i="1" s="1"/>
  <c r="L4334" i="1"/>
  <c r="P4334" i="1"/>
  <c r="J4334" i="1" s="1"/>
  <c r="L4335" i="1"/>
  <c r="P4335" i="1"/>
  <c r="J4335" i="1" s="1"/>
  <c r="K4335" i="1" s="1"/>
  <c r="L4336" i="1"/>
  <c r="P4336" i="1"/>
  <c r="J4336" i="1" s="1"/>
  <c r="L4337" i="1"/>
  <c r="P4337" i="1"/>
  <c r="J4337" i="1" s="1"/>
  <c r="L4338" i="1"/>
  <c r="P4338" i="1"/>
  <c r="J4338" i="1" s="1"/>
  <c r="L4339" i="1"/>
  <c r="P4339" i="1"/>
  <c r="J4339" i="1" s="1"/>
  <c r="K4339" i="1" s="1"/>
  <c r="L4340" i="1"/>
  <c r="P4340" i="1"/>
  <c r="J4340" i="1" s="1"/>
  <c r="L4341" i="1"/>
  <c r="P4341" i="1"/>
  <c r="J4341" i="1" s="1"/>
  <c r="M4341" i="1" s="1"/>
  <c r="L4342" i="1"/>
  <c r="P4342" i="1"/>
  <c r="J4342" i="1" s="1"/>
  <c r="L4343" i="1"/>
  <c r="P4343" i="1"/>
  <c r="J4343" i="1" s="1"/>
  <c r="K4343" i="1" s="1"/>
  <c r="L4344" i="1"/>
  <c r="P4344" i="1"/>
  <c r="J4344" i="1" s="1"/>
  <c r="L4345" i="1"/>
  <c r="P4345" i="1"/>
  <c r="J4345" i="1" s="1"/>
  <c r="M4345" i="1" s="1"/>
  <c r="L4346" i="1"/>
  <c r="P4346" i="1"/>
  <c r="J4346" i="1" s="1"/>
  <c r="L4347" i="1"/>
  <c r="P4347" i="1"/>
  <c r="J4347" i="1" s="1"/>
  <c r="K4347" i="1" s="1"/>
  <c r="L4348" i="1"/>
  <c r="P4348" i="1"/>
  <c r="J4348" i="1" s="1"/>
  <c r="L4349" i="1"/>
  <c r="P4349" i="1"/>
  <c r="J4349" i="1" s="1"/>
  <c r="M4349" i="1" s="1"/>
  <c r="L4350" i="1"/>
  <c r="P4350" i="1"/>
  <c r="J4350" i="1" s="1"/>
  <c r="L4351" i="1"/>
  <c r="P4351" i="1"/>
  <c r="J4351" i="1" s="1"/>
  <c r="K4351" i="1" s="1"/>
  <c r="L4352" i="1"/>
  <c r="P4352" i="1"/>
  <c r="J4352" i="1" s="1"/>
  <c r="L4353" i="1"/>
  <c r="P4353" i="1"/>
  <c r="J4353" i="1" s="1"/>
  <c r="M4353" i="1" s="1"/>
  <c r="L4354" i="1"/>
  <c r="P4354" i="1"/>
  <c r="J4354" i="1" s="1"/>
  <c r="L4355" i="1"/>
  <c r="P4355" i="1"/>
  <c r="J4355" i="1" s="1"/>
  <c r="K4355" i="1" s="1"/>
  <c r="L4356" i="1"/>
  <c r="P4356" i="1"/>
  <c r="J4356" i="1" s="1"/>
  <c r="L4357" i="1"/>
  <c r="P4357" i="1"/>
  <c r="J4357" i="1" s="1"/>
  <c r="M4357" i="1" s="1"/>
  <c r="L4358" i="1"/>
  <c r="P4358" i="1"/>
  <c r="J4358" i="1" s="1"/>
  <c r="L4359" i="1"/>
  <c r="P4359" i="1"/>
  <c r="J4359" i="1" s="1"/>
  <c r="K4359" i="1" s="1"/>
  <c r="L4360" i="1"/>
  <c r="P4360" i="1"/>
  <c r="J4360" i="1" s="1"/>
  <c r="L4361" i="1"/>
  <c r="P4361" i="1"/>
  <c r="J4361" i="1" s="1"/>
  <c r="L4362" i="1"/>
  <c r="P4362" i="1"/>
  <c r="J4362" i="1" s="1"/>
  <c r="L4363" i="1"/>
  <c r="P4363" i="1"/>
  <c r="J4363" i="1" s="1"/>
  <c r="K4363" i="1" s="1"/>
  <c r="L4364" i="1"/>
  <c r="P4364" i="1"/>
  <c r="J4364" i="1" s="1"/>
  <c r="M4364" i="1" s="1"/>
  <c r="L4365" i="1"/>
  <c r="P4365" i="1"/>
  <c r="J4365" i="1" s="1"/>
  <c r="L4366" i="1"/>
  <c r="P4366" i="1"/>
  <c r="J4366" i="1" s="1"/>
  <c r="L4367" i="1"/>
  <c r="P4367" i="1"/>
  <c r="J4367" i="1" s="1"/>
  <c r="M4367" i="1" s="1"/>
  <c r="L4368" i="1"/>
  <c r="P4368" i="1"/>
  <c r="J4368" i="1" s="1"/>
  <c r="L4369" i="1"/>
  <c r="P4369" i="1"/>
  <c r="J4369" i="1" s="1"/>
  <c r="L4370" i="1"/>
  <c r="P4370" i="1"/>
  <c r="J4370" i="1" s="1"/>
  <c r="L4371" i="1"/>
  <c r="P4371" i="1"/>
  <c r="J4371" i="1" s="1"/>
  <c r="L4372" i="1"/>
  <c r="P4372" i="1"/>
  <c r="J4372" i="1" s="1"/>
  <c r="L4373" i="1"/>
  <c r="P4373" i="1"/>
  <c r="J4373" i="1" s="1"/>
  <c r="L4374" i="1"/>
  <c r="P4374" i="1"/>
  <c r="J4374" i="1" s="1"/>
  <c r="L4375" i="1"/>
  <c r="P4375" i="1"/>
  <c r="J4375" i="1" s="1"/>
  <c r="L4376" i="1"/>
  <c r="P4376" i="1"/>
  <c r="J4376" i="1" s="1"/>
  <c r="L4377" i="1"/>
  <c r="P4377" i="1"/>
  <c r="J4377" i="1" s="1"/>
  <c r="L4378" i="1"/>
  <c r="P4378" i="1"/>
  <c r="J4378" i="1" s="1"/>
  <c r="L4379" i="1"/>
  <c r="P4379" i="1"/>
  <c r="J4379" i="1" s="1"/>
  <c r="L4380" i="1"/>
  <c r="P4380" i="1"/>
  <c r="J4380" i="1" s="1"/>
  <c r="L4381" i="1"/>
  <c r="P4381" i="1"/>
  <c r="J4381" i="1" s="1"/>
  <c r="L4382" i="1"/>
  <c r="P4382" i="1"/>
  <c r="J4382" i="1" s="1"/>
  <c r="L4383" i="1"/>
  <c r="P4383" i="1"/>
  <c r="J4383" i="1" s="1"/>
  <c r="L4384" i="1"/>
  <c r="P4384" i="1"/>
  <c r="J4384" i="1" s="1"/>
  <c r="L4385" i="1"/>
  <c r="P4385" i="1"/>
  <c r="J4385" i="1" s="1"/>
  <c r="L4386" i="1"/>
  <c r="P4386" i="1"/>
  <c r="J4386" i="1" s="1"/>
  <c r="L4387" i="1"/>
  <c r="P4387" i="1"/>
  <c r="J4387" i="1" s="1"/>
  <c r="L4388" i="1"/>
  <c r="P4388" i="1"/>
  <c r="J4388" i="1" s="1"/>
  <c r="L4389" i="1"/>
  <c r="P4389" i="1"/>
  <c r="J4389" i="1" s="1"/>
  <c r="L4390" i="1"/>
  <c r="P4390" i="1"/>
  <c r="J4390" i="1" s="1"/>
  <c r="L4391" i="1"/>
  <c r="P4391" i="1"/>
  <c r="J4391" i="1" s="1"/>
  <c r="L4392" i="1"/>
  <c r="P4392" i="1"/>
  <c r="J4392" i="1" s="1"/>
  <c r="L4393" i="1"/>
  <c r="P4393" i="1"/>
  <c r="J4393" i="1" s="1"/>
  <c r="L4394" i="1"/>
  <c r="P4394" i="1"/>
  <c r="J4394" i="1" s="1"/>
  <c r="M4394" i="1" s="1"/>
  <c r="L4395" i="1"/>
  <c r="P4395" i="1"/>
  <c r="J4395" i="1" s="1"/>
  <c r="L4396" i="1"/>
  <c r="P4396" i="1"/>
  <c r="J4396" i="1" s="1"/>
  <c r="K4396" i="1" s="1"/>
  <c r="L4397" i="1"/>
  <c r="P4397" i="1"/>
  <c r="J4397" i="1" s="1"/>
  <c r="L4398" i="1"/>
  <c r="P4398" i="1"/>
  <c r="J4398" i="1" s="1"/>
  <c r="M4398" i="1" s="1"/>
  <c r="L4399" i="1"/>
  <c r="P4399" i="1"/>
  <c r="J4399" i="1" s="1"/>
  <c r="L4400" i="1"/>
  <c r="P4400" i="1"/>
  <c r="J4400" i="1" s="1"/>
  <c r="K4400" i="1" s="1"/>
  <c r="L4401" i="1"/>
  <c r="P4401" i="1"/>
  <c r="J4401" i="1" s="1"/>
  <c r="L4402" i="1"/>
  <c r="P4402" i="1"/>
  <c r="J4402" i="1" s="1"/>
  <c r="M4402" i="1" s="1"/>
  <c r="L4403" i="1"/>
  <c r="P4403" i="1"/>
  <c r="J4403" i="1" s="1"/>
  <c r="L4404" i="1"/>
  <c r="P4404" i="1"/>
  <c r="J4404" i="1" s="1"/>
  <c r="K4404" i="1" s="1"/>
  <c r="L4405" i="1"/>
  <c r="P4405" i="1"/>
  <c r="J4405" i="1" s="1"/>
  <c r="L4406" i="1"/>
  <c r="P4406" i="1"/>
  <c r="J4406" i="1" s="1"/>
  <c r="M4406" i="1" s="1"/>
  <c r="L4407" i="1"/>
  <c r="P4407" i="1"/>
  <c r="J4407" i="1" s="1"/>
  <c r="L4408" i="1"/>
  <c r="P4408" i="1"/>
  <c r="J4408" i="1" s="1"/>
  <c r="K4408" i="1" s="1"/>
  <c r="L4409" i="1"/>
  <c r="P4409" i="1"/>
  <c r="J4409" i="1" s="1"/>
  <c r="L4410" i="1"/>
  <c r="P4410" i="1"/>
  <c r="J4410" i="1" s="1"/>
  <c r="M4410" i="1" s="1"/>
  <c r="L4411" i="1"/>
  <c r="P4411" i="1"/>
  <c r="J4411" i="1" s="1"/>
  <c r="L4412" i="1"/>
  <c r="P4412" i="1"/>
  <c r="J4412" i="1" s="1"/>
  <c r="K4412" i="1" s="1"/>
  <c r="L4413" i="1"/>
  <c r="P4413" i="1"/>
  <c r="J4413" i="1" s="1"/>
  <c r="L4414" i="1"/>
  <c r="P4414" i="1"/>
  <c r="J4414" i="1" s="1"/>
  <c r="M4414" i="1" s="1"/>
  <c r="L4415" i="1"/>
  <c r="P4415" i="1"/>
  <c r="J4415" i="1" s="1"/>
  <c r="L4416" i="1"/>
  <c r="P4416" i="1"/>
  <c r="J4416" i="1" s="1"/>
  <c r="K4416" i="1" s="1"/>
  <c r="L4417" i="1"/>
  <c r="P4417" i="1"/>
  <c r="J4417" i="1" s="1"/>
  <c r="L4418" i="1"/>
  <c r="P4418" i="1"/>
  <c r="J4418" i="1" s="1"/>
  <c r="M4418" i="1" s="1"/>
  <c r="L4419" i="1"/>
  <c r="P4419" i="1"/>
  <c r="J4419" i="1" s="1"/>
  <c r="L4420" i="1"/>
  <c r="P4420" i="1"/>
  <c r="J4420" i="1" s="1"/>
  <c r="K4420" i="1" s="1"/>
  <c r="L4421" i="1"/>
  <c r="P4421" i="1"/>
  <c r="J4421" i="1" s="1"/>
  <c r="L4422" i="1"/>
  <c r="P4422" i="1"/>
  <c r="J4422" i="1" s="1"/>
  <c r="K4422" i="1" s="1"/>
  <c r="L4423" i="1"/>
  <c r="P4423" i="1"/>
  <c r="J4423" i="1" s="1"/>
  <c r="L4424" i="1"/>
  <c r="P4424" i="1"/>
  <c r="J4424" i="1" s="1"/>
  <c r="M4424" i="1" s="1"/>
  <c r="L4425" i="1"/>
  <c r="P4425" i="1"/>
  <c r="J4425" i="1" s="1"/>
  <c r="L4426" i="1"/>
  <c r="P4426" i="1"/>
  <c r="J4426" i="1" s="1"/>
  <c r="K4426" i="1" s="1"/>
  <c r="L4427" i="1"/>
  <c r="P4427" i="1"/>
  <c r="J4427" i="1" s="1"/>
  <c r="L4428" i="1"/>
  <c r="P4428" i="1"/>
  <c r="J4428" i="1" s="1"/>
  <c r="K4428" i="1" s="1"/>
  <c r="L4429" i="1"/>
  <c r="P4429" i="1"/>
  <c r="J4429" i="1" s="1"/>
  <c r="L4430" i="1"/>
  <c r="P4430" i="1"/>
  <c r="J4430" i="1" s="1"/>
  <c r="M4430" i="1" s="1"/>
  <c r="L4431" i="1"/>
  <c r="P4431" i="1"/>
  <c r="J4431" i="1" s="1"/>
  <c r="L4432" i="1"/>
  <c r="P4432" i="1"/>
  <c r="J4432" i="1" s="1"/>
  <c r="M4432" i="1" s="1"/>
  <c r="L4433" i="1"/>
  <c r="P4433" i="1"/>
  <c r="J4433" i="1" s="1"/>
  <c r="L4434" i="1"/>
  <c r="P4434" i="1"/>
  <c r="J4434" i="1" s="1"/>
  <c r="L4435" i="1"/>
  <c r="P4435" i="1"/>
  <c r="J4435" i="1" s="1"/>
  <c r="L4436" i="1"/>
  <c r="P4436" i="1"/>
  <c r="J4436" i="1" s="1"/>
  <c r="K4436" i="1" s="1"/>
  <c r="L4437" i="1"/>
  <c r="P4437" i="1"/>
  <c r="J4437" i="1" s="1"/>
  <c r="L4438" i="1"/>
  <c r="P4438" i="1"/>
  <c r="J4438" i="1" s="1"/>
  <c r="K4438" i="1" s="1"/>
  <c r="L4439" i="1"/>
  <c r="P4439" i="1"/>
  <c r="J4439" i="1" s="1"/>
  <c r="L4440" i="1"/>
  <c r="P4440" i="1"/>
  <c r="J4440" i="1" s="1"/>
  <c r="M4440" i="1" s="1"/>
  <c r="L4441" i="1"/>
  <c r="P4441" i="1"/>
  <c r="J4441" i="1" s="1"/>
  <c r="L4442" i="1"/>
  <c r="P4442" i="1"/>
  <c r="J4442" i="1" s="1"/>
  <c r="M4442" i="1" s="1"/>
  <c r="L4443" i="1"/>
  <c r="P4443" i="1"/>
  <c r="J4443" i="1" s="1"/>
  <c r="L4444" i="1"/>
  <c r="P4444" i="1"/>
  <c r="J4444" i="1" s="1"/>
  <c r="K4444" i="1" s="1"/>
  <c r="L4445" i="1"/>
  <c r="P4445" i="1"/>
  <c r="J4445" i="1" s="1"/>
  <c r="L4446" i="1"/>
  <c r="P4446" i="1"/>
  <c r="J4446" i="1" s="1"/>
  <c r="M4446" i="1" s="1"/>
  <c r="L4447" i="1"/>
  <c r="P4447" i="1"/>
  <c r="J4447" i="1" s="1"/>
  <c r="L4448" i="1"/>
  <c r="P4448" i="1"/>
  <c r="J4448" i="1" s="1"/>
  <c r="M4448" i="1" s="1"/>
  <c r="L4449" i="1"/>
  <c r="P4449" i="1"/>
  <c r="J4449" i="1" s="1"/>
  <c r="L4450" i="1"/>
  <c r="P4450" i="1"/>
  <c r="J4450" i="1" s="1"/>
  <c r="K4450" i="1" s="1"/>
  <c r="L4451" i="1"/>
  <c r="P4451" i="1"/>
  <c r="J4451" i="1" s="1"/>
  <c r="L4452" i="1"/>
  <c r="P4452" i="1"/>
  <c r="J4452" i="1" s="1"/>
  <c r="K4452" i="1" s="1"/>
  <c r="L4453" i="1"/>
  <c r="P4453" i="1"/>
  <c r="J4453" i="1" s="1"/>
  <c r="L4454" i="1"/>
  <c r="P4454" i="1"/>
  <c r="J4454" i="1" s="1"/>
  <c r="K4454" i="1" s="1"/>
  <c r="L4455" i="1"/>
  <c r="P4455" i="1"/>
  <c r="J4455" i="1" s="1"/>
  <c r="L4456" i="1"/>
  <c r="P4456" i="1"/>
  <c r="J4456" i="1" s="1"/>
  <c r="M4456" i="1" s="1"/>
  <c r="L4457" i="1"/>
  <c r="P4457" i="1"/>
  <c r="J4457" i="1" s="1"/>
  <c r="L4458" i="1"/>
  <c r="P4458" i="1"/>
  <c r="J4458" i="1" s="1"/>
  <c r="K4458" i="1" s="1"/>
  <c r="L4459" i="1"/>
  <c r="P4459" i="1"/>
  <c r="J4459" i="1" s="1"/>
  <c r="L4460" i="1"/>
  <c r="P4460" i="1"/>
  <c r="J4460" i="1" s="1"/>
  <c r="K4460" i="1" s="1"/>
  <c r="L4461" i="1"/>
  <c r="P4461" i="1"/>
  <c r="J4461" i="1" s="1"/>
  <c r="L4462" i="1"/>
  <c r="P4462" i="1"/>
  <c r="J4462" i="1" s="1"/>
  <c r="M4462" i="1" s="1"/>
  <c r="L4463" i="1"/>
  <c r="P4463" i="1"/>
  <c r="J4463" i="1" s="1"/>
  <c r="L4464" i="1"/>
  <c r="P4464" i="1"/>
  <c r="J4464" i="1" s="1"/>
  <c r="M4464" i="1" s="1"/>
  <c r="L4465" i="1"/>
  <c r="P4465" i="1"/>
  <c r="J4465" i="1" s="1"/>
  <c r="L4466" i="1"/>
  <c r="P4466" i="1"/>
  <c r="J4466" i="1" s="1"/>
  <c r="L4467" i="1"/>
  <c r="P4467" i="1"/>
  <c r="J4467" i="1" s="1"/>
  <c r="L4468" i="1"/>
  <c r="P4468" i="1"/>
  <c r="J4468" i="1" s="1"/>
  <c r="K4468" i="1" s="1"/>
  <c r="L4469" i="1"/>
  <c r="P4469" i="1"/>
  <c r="J4469" i="1" s="1"/>
  <c r="L4470" i="1"/>
  <c r="P4470" i="1"/>
  <c r="J4470" i="1" s="1"/>
  <c r="K4470" i="1" s="1"/>
  <c r="L4471" i="1"/>
  <c r="P4471" i="1"/>
  <c r="J4471" i="1" s="1"/>
  <c r="L4472" i="1"/>
  <c r="P4472" i="1"/>
  <c r="J4472" i="1" s="1"/>
  <c r="M4472" i="1" s="1"/>
  <c r="L4473" i="1"/>
  <c r="P4473" i="1"/>
  <c r="J4473" i="1" s="1"/>
  <c r="L4474" i="1"/>
  <c r="P4474" i="1"/>
  <c r="J4474" i="1" s="1"/>
  <c r="M4474" i="1" s="1"/>
  <c r="L4475" i="1"/>
  <c r="P4475" i="1"/>
  <c r="J4475" i="1" s="1"/>
  <c r="L4476" i="1"/>
  <c r="P4476" i="1"/>
  <c r="J4476" i="1" s="1"/>
  <c r="K4476" i="1" s="1"/>
  <c r="L4477" i="1"/>
  <c r="P4477" i="1"/>
  <c r="J4477" i="1" s="1"/>
  <c r="L4478" i="1"/>
  <c r="P4478" i="1"/>
  <c r="J4478" i="1" s="1"/>
  <c r="M4478" i="1" s="1"/>
  <c r="L4479" i="1"/>
  <c r="P4479" i="1"/>
  <c r="J4479" i="1" s="1"/>
  <c r="L4480" i="1"/>
  <c r="P4480" i="1"/>
  <c r="J4480" i="1" s="1"/>
  <c r="M4480" i="1" s="1"/>
  <c r="L4481" i="1"/>
  <c r="P4481" i="1"/>
  <c r="J4481" i="1" s="1"/>
  <c r="L4482" i="1"/>
  <c r="P4482" i="1"/>
  <c r="J4482" i="1" s="1"/>
  <c r="L4483" i="1"/>
  <c r="P4483" i="1"/>
  <c r="J4483" i="1" s="1"/>
  <c r="K4483" i="1" s="1"/>
  <c r="L4484" i="1"/>
  <c r="P4484" i="1"/>
  <c r="J4484" i="1" s="1"/>
  <c r="M4484" i="1" s="1"/>
  <c r="L4485" i="1"/>
  <c r="P4485" i="1"/>
  <c r="J4485" i="1" s="1"/>
  <c r="M4485" i="1" s="1"/>
  <c r="L4486" i="1"/>
  <c r="P4486" i="1"/>
  <c r="J4486" i="1" s="1"/>
  <c r="L4487" i="1"/>
  <c r="P4487" i="1"/>
  <c r="J4487" i="1" s="1"/>
  <c r="L4488" i="1"/>
  <c r="P4488" i="1"/>
  <c r="J4488" i="1" s="1"/>
  <c r="K4488" i="1" s="1"/>
  <c r="L4489" i="1"/>
  <c r="P4489" i="1"/>
  <c r="J4489" i="1" s="1"/>
  <c r="L4490" i="1"/>
  <c r="P4490" i="1"/>
  <c r="J4490" i="1" s="1"/>
  <c r="L4491" i="1"/>
  <c r="P4491" i="1"/>
  <c r="J4491" i="1" s="1"/>
  <c r="K4491" i="1" s="1"/>
  <c r="L4492" i="1"/>
  <c r="P4492" i="1"/>
  <c r="J4492" i="1" s="1"/>
  <c r="K4492" i="1" s="1"/>
  <c r="L4493" i="1"/>
  <c r="P4493" i="1"/>
  <c r="J4493" i="1" s="1"/>
  <c r="M4493" i="1" s="1"/>
  <c r="L4494" i="1"/>
  <c r="P4494" i="1"/>
  <c r="J4494" i="1" s="1"/>
  <c r="L4495" i="1"/>
  <c r="P4495" i="1"/>
  <c r="J4495" i="1" s="1"/>
  <c r="L4496" i="1"/>
  <c r="P4496" i="1"/>
  <c r="J4496" i="1" s="1"/>
  <c r="M4496" i="1" s="1"/>
  <c r="L4497" i="1"/>
  <c r="P4497" i="1"/>
  <c r="J4497" i="1" s="1"/>
  <c r="L4498" i="1"/>
  <c r="P4498" i="1"/>
  <c r="J4498" i="1" s="1"/>
  <c r="L4499" i="1"/>
  <c r="P4499" i="1"/>
  <c r="J4499" i="1" s="1"/>
  <c r="K4499" i="1" s="1"/>
  <c r="L4500" i="1"/>
  <c r="P4500" i="1"/>
  <c r="J4500" i="1" s="1"/>
  <c r="K4500" i="1" s="1"/>
  <c r="L4501" i="1"/>
  <c r="P4501" i="1"/>
  <c r="J4501" i="1" s="1"/>
  <c r="M4501" i="1" s="1"/>
  <c r="L4502" i="1"/>
  <c r="P4502" i="1"/>
  <c r="J4502" i="1" s="1"/>
  <c r="L4503" i="1"/>
  <c r="P4503" i="1"/>
  <c r="J4503" i="1" s="1"/>
  <c r="L4504" i="1"/>
  <c r="P4504" i="1"/>
  <c r="J4504" i="1" s="1"/>
  <c r="K4504" i="1" s="1"/>
  <c r="L4505" i="1"/>
  <c r="P4505" i="1"/>
  <c r="J4505" i="1" s="1"/>
  <c r="L4506" i="1"/>
  <c r="P4506" i="1"/>
  <c r="J4506" i="1" s="1"/>
  <c r="L4507" i="1"/>
  <c r="P4507" i="1"/>
  <c r="J4507" i="1" s="1"/>
  <c r="L4508" i="1"/>
  <c r="P4508" i="1"/>
  <c r="J4508" i="1" s="1"/>
  <c r="K4508" i="1" s="1"/>
  <c r="L4509" i="1"/>
  <c r="P4509" i="1"/>
  <c r="J4509" i="1" s="1"/>
  <c r="M4509" i="1" s="1"/>
  <c r="L4510" i="1"/>
  <c r="P4510" i="1"/>
  <c r="J4510" i="1" s="1"/>
  <c r="L4511" i="1"/>
  <c r="P4511" i="1"/>
  <c r="J4511" i="1" s="1"/>
  <c r="L4512" i="1"/>
  <c r="P4512" i="1"/>
  <c r="J4512" i="1" s="1"/>
  <c r="M4512" i="1" s="1"/>
  <c r="L4513" i="1"/>
  <c r="P4513" i="1"/>
  <c r="J4513" i="1" s="1"/>
  <c r="L4514" i="1"/>
  <c r="P4514" i="1"/>
  <c r="J4514" i="1" s="1"/>
  <c r="L4515" i="1"/>
  <c r="P4515" i="1"/>
  <c r="J4515" i="1" s="1"/>
  <c r="K4515" i="1" s="1"/>
  <c r="L4516" i="1"/>
  <c r="P4516" i="1"/>
  <c r="J4516" i="1" s="1"/>
  <c r="K4516" i="1" s="1"/>
  <c r="L4517" i="1"/>
  <c r="P4517" i="1"/>
  <c r="J4517" i="1" s="1"/>
  <c r="M4517" i="1" s="1"/>
  <c r="L4518" i="1"/>
  <c r="P4518" i="1"/>
  <c r="J4518" i="1" s="1"/>
  <c r="L4519" i="1"/>
  <c r="P4519" i="1"/>
  <c r="J4519" i="1" s="1"/>
  <c r="L4520" i="1"/>
  <c r="P4520" i="1"/>
  <c r="J4520" i="1" s="1"/>
  <c r="K4520" i="1" s="1"/>
  <c r="L4521" i="1"/>
  <c r="P4521" i="1"/>
  <c r="J4521" i="1" s="1"/>
  <c r="L4522" i="1"/>
  <c r="P4522" i="1"/>
  <c r="J4522" i="1" s="1"/>
  <c r="L4523" i="1"/>
  <c r="P4523" i="1"/>
  <c r="J4523" i="1" s="1"/>
  <c r="L4524" i="1"/>
  <c r="P4524" i="1"/>
  <c r="J4524" i="1" s="1"/>
  <c r="L4525" i="1"/>
  <c r="P4525" i="1"/>
  <c r="J4525" i="1" s="1"/>
  <c r="M4525" i="1" s="1"/>
  <c r="L4526" i="1"/>
  <c r="P4526" i="1"/>
  <c r="J4526" i="1" s="1"/>
  <c r="L4527" i="1"/>
  <c r="P4527" i="1"/>
  <c r="J4527" i="1" s="1"/>
  <c r="L4528" i="1"/>
  <c r="P4528" i="1"/>
  <c r="J4528" i="1" s="1"/>
  <c r="M4528" i="1" s="1"/>
  <c r="L4529" i="1"/>
  <c r="P4529" i="1"/>
  <c r="J4529" i="1" s="1"/>
  <c r="L4530" i="1"/>
  <c r="P4530" i="1"/>
  <c r="J4530" i="1" s="1"/>
  <c r="L4531" i="1"/>
  <c r="P4531" i="1"/>
  <c r="J4531" i="1" s="1"/>
  <c r="K4531" i="1" s="1"/>
  <c r="L4532" i="1"/>
  <c r="P4532" i="1"/>
  <c r="J4532" i="1" s="1"/>
  <c r="K4532" i="1" s="1"/>
  <c r="L4533" i="1"/>
  <c r="P4533" i="1"/>
  <c r="J4533" i="1" s="1"/>
  <c r="M4533" i="1" s="1"/>
  <c r="L4534" i="1"/>
  <c r="P4534" i="1"/>
  <c r="J4534" i="1" s="1"/>
  <c r="L4535" i="1"/>
  <c r="P4535" i="1"/>
  <c r="J4535" i="1" s="1"/>
  <c r="L4536" i="1"/>
  <c r="P4536" i="1"/>
  <c r="J4536" i="1" s="1"/>
  <c r="K4536" i="1" s="1"/>
  <c r="L4537" i="1"/>
  <c r="P4537" i="1"/>
  <c r="J4537" i="1" s="1"/>
  <c r="L4538" i="1"/>
  <c r="P4538" i="1"/>
  <c r="J4538" i="1" s="1"/>
  <c r="L4539" i="1"/>
  <c r="P4539" i="1"/>
  <c r="J4539" i="1" s="1"/>
  <c r="L4540" i="1"/>
  <c r="P4540" i="1"/>
  <c r="J4540" i="1" s="1"/>
  <c r="K4540" i="1" s="1"/>
  <c r="L4541" i="1"/>
  <c r="P4541" i="1"/>
  <c r="J4541" i="1" s="1"/>
  <c r="M4541" i="1" s="1"/>
  <c r="L4542" i="1"/>
  <c r="P4542" i="1"/>
  <c r="J4542" i="1" s="1"/>
  <c r="L4543" i="1"/>
  <c r="P4543" i="1"/>
  <c r="J4543" i="1" s="1"/>
  <c r="L4544" i="1"/>
  <c r="P4544" i="1"/>
  <c r="J4544" i="1" s="1"/>
  <c r="M4544" i="1" s="1"/>
  <c r="L4545" i="1"/>
  <c r="P4545" i="1"/>
  <c r="J4545" i="1" s="1"/>
  <c r="L4546" i="1"/>
  <c r="P4546" i="1"/>
  <c r="J4546" i="1" s="1"/>
  <c r="L4547" i="1"/>
  <c r="P4547" i="1"/>
  <c r="J4547" i="1" s="1"/>
  <c r="K4547" i="1" s="1"/>
  <c r="L4548" i="1"/>
  <c r="P4548" i="1"/>
  <c r="J4548" i="1" s="1"/>
  <c r="K4548" i="1" s="1"/>
  <c r="L4549" i="1"/>
  <c r="P4549" i="1"/>
  <c r="J4549" i="1" s="1"/>
  <c r="M4549" i="1" s="1"/>
  <c r="L4550" i="1"/>
  <c r="P4550" i="1"/>
  <c r="J4550" i="1" s="1"/>
  <c r="L4551" i="1"/>
  <c r="P4551" i="1"/>
  <c r="J4551" i="1" s="1"/>
  <c r="L4552" i="1"/>
  <c r="P4552" i="1"/>
  <c r="J4552" i="1" s="1"/>
  <c r="K4552" i="1" s="1"/>
  <c r="L4553" i="1"/>
  <c r="P4553" i="1"/>
  <c r="J4553" i="1" s="1"/>
  <c r="L4554" i="1"/>
  <c r="P4554" i="1"/>
  <c r="J4554" i="1" s="1"/>
  <c r="L4555" i="1"/>
  <c r="P4555" i="1"/>
  <c r="J4555" i="1" s="1"/>
  <c r="K4555" i="1" s="1"/>
  <c r="L4556" i="1"/>
  <c r="P4556" i="1"/>
  <c r="J4556" i="1" s="1"/>
  <c r="K4556" i="1" s="1"/>
  <c r="L4557" i="1"/>
  <c r="P4557" i="1"/>
  <c r="J4557" i="1" s="1"/>
  <c r="M4557" i="1" s="1"/>
  <c r="L4558" i="1"/>
  <c r="P4558" i="1"/>
  <c r="J4558" i="1" s="1"/>
  <c r="L4559" i="1"/>
  <c r="P4559" i="1"/>
  <c r="J4559" i="1" s="1"/>
  <c r="L4560" i="1"/>
  <c r="P4560" i="1"/>
  <c r="J4560" i="1" s="1"/>
  <c r="L4561" i="1"/>
  <c r="P4561" i="1"/>
  <c r="J4561" i="1" s="1"/>
  <c r="L4562" i="1"/>
  <c r="P4562" i="1"/>
  <c r="J4562" i="1" s="1"/>
  <c r="K4562" i="1" s="1"/>
  <c r="L4563" i="1"/>
  <c r="P4563" i="1"/>
  <c r="J4563" i="1" s="1"/>
  <c r="L4564" i="1"/>
  <c r="P4564" i="1"/>
  <c r="J4564" i="1" s="1"/>
  <c r="K4564" i="1" s="1"/>
  <c r="L4565" i="1"/>
  <c r="P4565" i="1"/>
  <c r="J4565" i="1" s="1"/>
  <c r="L4566" i="1"/>
  <c r="P4566" i="1"/>
  <c r="J4566" i="1" s="1"/>
  <c r="M4566" i="1" s="1"/>
  <c r="L4567" i="1"/>
  <c r="P4567" i="1"/>
  <c r="J4567" i="1" s="1"/>
  <c r="L4568" i="1"/>
  <c r="P4568" i="1"/>
  <c r="J4568" i="1" s="1"/>
  <c r="K4568" i="1" s="1"/>
  <c r="L4569" i="1"/>
  <c r="P4569" i="1"/>
  <c r="J4569" i="1" s="1"/>
  <c r="L4570" i="1"/>
  <c r="P4570" i="1"/>
  <c r="J4570" i="1" s="1"/>
  <c r="K4570" i="1" s="1"/>
  <c r="L4571" i="1"/>
  <c r="P4571" i="1"/>
  <c r="J4571" i="1" s="1"/>
  <c r="L4572" i="1"/>
  <c r="P4572" i="1"/>
  <c r="J4572" i="1" s="1"/>
  <c r="M4572" i="1" s="1"/>
  <c r="L4573" i="1"/>
  <c r="P4573" i="1"/>
  <c r="J4573" i="1" s="1"/>
  <c r="L4574" i="1"/>
  <c r="P4574" i="1"/>
  <c r="J4574" i="1" s="1"/>
  <c r="K4574" i="1" s="1"/>
  <c r="L4575" i="1"/>
  <c r="P4575" i="1"/>
  <c r="J4575" i="1" s="1"/>
  <c r="L4576" i="1"/>
  <c r="P4576" i="1"/>
  <c r="J4576" i="1" s="1"/>
  <c r="K4576" i="1" s="1"/>
  <c r="L4577" i="1"/>
  <c r="P4577" i="1"/>
  <c r="J4577" i="1" s="1"/>
  <c r="L4578" i="1"/>
  <c r="P4578" i="1"/>
  <c r="J4578" i="1" s="1"/>
  <c r="K4578" i="1" s="1"/>
  <c r="L4579" i="1"/>
  <c r="P4579" i="1"/>
  <c r="J4579" i="1" s="1"/>
  <c r="L4580" i="1"/>
  <c r="P4580" i="1"/>
  <c r="J4580" i="1" s="1"/>
  <c r="M4580" i="1" s="1"/>
  <c r="L4581" i="1"/>
  <c r="P4581" i="1"/>
  <c r="J4581" i="1" s="1"/>
  <c r="L4582" i="1"/>
  <c r="P4582" i="1"/>
  <c r="J4582" i="1" s="1"/>
  <c r="M4582" i="1" s="1"/>
  <c r="L4583" i="1"/>
  <c r="P4583" i="1"/>
  <c r="J4583" i="1" s="1"/>
  <c r="L4584" i="1"/>
  <c r="P4584" i="1"/>
  <c r="J4584" i="1" s="1"/>
  <c r="K4584" i="1" s="1"/>
  <c r="L4585" i="1"/>
  <c r="P4585" i="1"/>
  <c r="J4585" i="1" s="1"/>
  <c r="L4586" i="1"/>
  <c r="P4586" i="1"/>
  <c r="J4586" i="1" s="1"/>
  <c r="M4586" i="1" s="1"/>
  <c r="L4587" i="1"/>
  <c r="P4587" i="1"/>
  <c r="J4587" i="1" s="1"/>
  <c r="L4588" i="1"/>
  <c r="P4588" i="1"/>
  <c r="J4588" i="1" s="1"/>
  <c r="M4588" i="1" s="1"/>
  <c r="L4589" i="1"/>
  <c r="P4589" i="1"/>
  <c r="J4589" i="1" s="1"/>
  <c r="L4590" i="1"/>
  <c r="P4590" i="1"/>
  <c r="J4590" i="1" s="1"/>
  <c r="K4590" i="1" s="1"/>
  <c r="L4591" i="1"/>
  <c r="P4591" i="1"/>
  <c r="J4591" i="1" s="1"/>
  <c r="L4592" i="1"/>
  <c r="P4592" i="1"/>
  <c r="J4592" i="1" s="1"/>
  <c r="K4592" i="1" s="1"/>
  <c r="L4593" i="1"/>
  <c r="P4593" i="1"/>
  <c r="J4593" i="1" s="1"/>
  <c r="L4594" i="1"/>
  <c r="P4594" i="1"/>
  <c r="J4594" i="1" s="1"/>
  <c r="K4594" i="1" s="1"/>
  <c r="L4595" i="1"/>
  <c r="P4595" i="1"/>
  <c r="J4595" i="1" s="1"/>
  <c r="L4596" i="1"/>
  <c r="P4596" i="1"/>
  <c r="J4596" i="1" s="1"/>
  <c r="M4596" i="1" s="1"/>
  <c r="L4597" i="1"/>
  <c r="P4597" i="1"/>
  <c r="J4597" i="1" s="1"/>
  <c r="L4598" i="1"/>
  <c r="P4598" i="1"/>
  <c r="J4598" i="1" s="1"/>
  <c r="K4598" i="1" s="1"/>
  <c r="L4599" i="1"/>
  <c r="P4599" i="1"/>
  <c r="J4599" i="1" s="1"/>
  <c r="L4600" i="1"/>
  <c r="P4600" i="1"/>
  <c r="J4600" i="1" s="1"/>
  <c r="K4600" i="1" s="1"/>
  <c r="L4601" i="1"/>
  <c r="P4601" i="1"/>
  <c r="J4601" i="1" s="1"/>
  <c r="L4602" i="1"/>
  <c r="P4602" i="1"/>
  <c r="J4602" i="1" s="1"/>
  <c r="K4602" i="1" s="1"/>
  <c r="L4603" i="1"/>
  <c r="P4603" i="1"/>
  <c r="J4603" i="1" s="1"/>
  <c r="L4604" i="1"/>
  <c r="P4604" i="1"/>
  <c r="J4604" i="1" s="1"/>
  <c r="M4604" i="1" s="1"/>
  <c r="L4605" i="1"/>
  <c r="P4605" i="1"/>
  <c r="J4605" i="1" s="1"/>
  <c r="L4606" i="1"/>
  <c r="P4606" i="1"/>
  <c r="J4606" i="1" s="1"/>
  <c r="K4606" i="1" s="1"/>
  <c r="L4607" i="1"/>
  <c r="P4607" i="1"/>
  <c r="J4607" i="1" s="1"/>
  <c r="L4608" i="1"/>
  <c r="P4608" i="1"/>
  <c r="J4608" i="1" s="1"/>
  <c r="K4608" i="1" s="1"/>
  <c r="L4609" i="1"/>
  <c r="P4609" i="1"/>
  <c r="J4609" i="1" s="1"/>
  <c r="L4610" i="1"/>
  <c r="P4610" i="1"/>
  <c r="J4610" i="1" s="1"/>
  <c r="K4610" i="1" s="1"/>
  <c r="L4611" i="1"/>
  <c r="P4611" i="1"/>
  <c r="J4611" i="1" s="1"/>
  <c r="L4612" i="1"/>
  <c r="P4612" i="1"/>
  <c r="J4612" i="1" s="1"/>
  <c r="M4612" i="1" s="1"/>
  <c r="L4613" i="1"/>
  <c r="P4613" i="1"/>
  <c r="J4613" i="1" s="1"/>
  <c r="L4614" i="1"/>
  <c r="P4614" i="1"/>
  <c r="J4614" i="1" s="1"/>
  <c r="K4614" i="1" s="1"/>
  <c r="L4615" i="1"/>
  <c r="P4615" i="1"/>
  <c r="J4615" i="1" s="1"/>
  <c r="L4616" i="1"/>
  <c r="P4616" i="1"/>
  <c r="J4616" i="1" s="1"/>
  <c r="K4616" i="1" s="1"/>
  <c r="L4617" i="1"/>
  <c r="P4617" i="1"/>
  <c r="J4617" i="1" s="1"/>
  <c r="L4618" i="1"/>
  <c r="P4618" i="1"/>
  <c r="J4618" i="1" s="1"/>
  <c r="M4618" i="1" s="1"/>
  <c r="L4619" i="1"/>
  <c r="P4619" i="1"/>
  <c r="J4619" i="1" s="1"/>
  <c r="L4620" i="1"/>
  <c r="P4620" i="1"/>
  <c r="J4620" i="1" s="1"/>
  <c r="M4620" i="1" s="1"/>
  <c r="L4621" i="1"/>
  <c r="P4621" i="1"/>
  <c r="J4621" i="1" s="1"/>
  <c r="L4622" i="1"/>
  <c r="P4622" i="1"/>
  <c r="J4622" i="1" s="1"/>
  <c r="K4622" i="1" s="1"/>
  <c r="L4623" i="1"/>
  <c r="P4623" i="1"/>
  <c r="J4623" i="1" s="1"/>
  <c r="L4624" i="1"/>
  <c r="P4624" i="1"/>
  <c r="J4624" i="1" s="1"/>
  <c r="K4624" i="1" s="1"/>
  <c r="L4625" i="1"/>
  <c r="P4625" i="1"/>
  <c r="J4625" i="1" s="1"/>
  <c r="L4626" i="1"/>
  <c r="P4626" i="1"/>
  <c r="J4626" i="1" s="1"/>
  <c r="K4626" i="1" s="1"/>
  <c r="L4627" i="1"/>
  <c r="P4627" i="1"/>
  <c r="J4627" i="1" s="1"/>
  <c r="L4628" i="1"/>
  <c r="P4628" i="1"/>
  <c r="J4628" i="1" s="1"/>
  <c r="M4628" i="1" s="1"/>
  <c r="L4629" i="1"/>
  <c r="P4629" i="1"/>
  <c r="J4629" i="1" s="1"/>
  <c r="L4630" i="1"/>
  <c r="P4630" i="1"/>
  <c r="J4630" i="1" s="1"/>
  <c r="K4630" i="1" s="1"/>
  <c r="L4631" i="1"/>
  <c r="P4631" i="1"/>
  <c r="J4631" i="1" s="1"/>
  <c r="L4632" i="1"/>
  <c r="P4632" i="1"/>
  <c r="J4632" i="1" s="1"/>
  <c r="K4632" i="1" s="1"/>
  <c r="L4633" i="1"/>
  <c r="P4633" i="1"/>
  <c r="J4633" i="1" s="1"/>
  <c r="L4634" i="1"/>
  <c r="P4634" i="1"/>
  <c r="J4634" i="1" s="1"/>
  <c r="K4634" i="1" s="1"/>
  <c r="L4635" i="1"/>
  <c r="P4635" i="1"/>
  <c r="J4635" i="1" s="1"/>
  <c r="L4636" i="1"/>
  <c r="P4636" i="1"/>
  <c r="J4636" i="1" s="1"/>
  <c r="M4636" i="1" s="1"/>
  <c r="L4637" i="1"/>
  <c r="P4637" i="1"/>
  <c r="J4637" i="1" s="1"/>
  <c r="L4638" i="1"/>
  <c r="P4638" i="1"/>
  <c r="J4638" i="1" s="1"/>
  <c r="K4638" i="1" s="1"/>
  <c r="L4639" i="1"/>
  <c r="P4639" i="1"/>
  <c r="J4639" i="1" s="1"/>
  <c r="L4640" i="1"/>
  <c r="P4640" i="1"/>
  <c r="J4640" i="1" s="1"/>
  <c r="K4640" i="1" s="1"/>
  <c r="L4641" i="1"/>
  <c r="P4641" i="1"/>
  <c r="J4641" i="1" s="1"/>
  <c r="L4642" i="1"/>
  <c r="P4642" i="1"/>
  <c r="J4642" i="1" s="1"/>
  <c r="K4642" i="1" s="1"/>
  <c r="L4643" i="1"/>
  <c r="P4643" i="1"/>
  <c r="J4643" i="1" s="1"/>
  <c r="L4644" i="1"/>
  <c r="P4644" i="1"/>
  <c r="J4644" i="1" s="1"/>
  <c r="M4644" i="1" s="1"/>
  <c r="L4645" i="1"/>
  <c r="P4645" i="1"/>
  <c r="J4645" i="1" s="1"/>
  <c r="L4646" i="1"/>
  <c r="P4646" i="1"/>
  <c r="J4646" i="1" s="1"/>
  <c r="K4646" i="1" s="1"/>
  <c r="L4647" i="1"/>
  <c r="P4647" i="1"/>
  <c r="J4647" i="1" s="1"/>
  <c r="L4648" i="1"/>
  <c r="P4648" i="1"/>
  <c r="J4648" i="1" s="1"/>
  <c r="K4648" i="1" s="1"/>
  <c r="L4649" i="1"/>
  <c r="P4649" i="1"/>
  <c r="J4649" i="1" s="1"/>
  <c r="L4650" i="1"/>
  <c r="P4650" i="1"/>
  <c r="J4650" i="1" s="1"/>
  <c r="M4650" i="1" s="1"/>
  <c r="L4651" i="1"/>
  <c r="P4651" i="1"/>
  <c r="J4651" i="1" s="1"/>
  <c r="L4652" i="1"/>
  <c r="P4652" i="1"/>
  <c r="J4652" i="1" s="1"/>
  <c r="K4652" i="1" s="1"/>
  <c r="L4653" i="1"/>
  <c r="P4653" i="1"/>
  <c r="J4653" i="1" s="1"/>
  <c r="L4654" i="1"/>
  <c r="P4654" i="1"/>
  <c r="J4654" i="1" s="1"/>
  <c r="M4654" i="1" s="1"/>
  <c r="L4655" i="1"/>
  <c r="P4655" i="1"/>
  <c r="J4655" i="1" s="1"/>
  <c r="L4656" i="1"/>
  <c r="P4656" i="1"/>
  <c r="J4656" i="1" s="1"/>
  <c r="M4656" i="1" s="1"/>
  <c r="L4657" i="1"/>
  <c r="P4657" i="1"/>
  <c r="J4657" i="1" s="1"/>
  <c r="L4658" i="1"/>
  <c r="P4658" i="1"/>
  <c r="J4658" i="1" s="1"/>
  <c r="K4658" i="1" s="1"/>
  <c r="L4659" i="1"/>
  <c r="P4659" i="1"/>
  <c r="J4659" i="1" s="1"/>
  <c r="L4660" i="1"/>
  <c r="P4660" i="1"/>
  <c r="J4660" i="1" s="1"/>
  <c r="K4660" i="1" s="1"/>
  <c r="L4661" i="1"/>
  <c r="P4661" i="1"/>
  <c r="J4661" i="1" s="1"/>
  <c r="L4662" i="1"/>
  <c r="P4662" i="1"/>
  <c r="J4662" i="1" s="1"/>
  <c r="M4662" i="1" s="1"/>
  <c r="L4663" i="1"/>
  <c r="P4663" i="1"/>
  <c r="J4663" i="1" s="1"/>
  <c r="L4664" i="1"/>
  <c r="P4664" i="1"/>
  <c r="J4664" i="1" s="1"/>
  <c r="M4664" i="1" s="1"/>
  <c r="L4665" i="1"/>
  <c r="P4665" i="1"/>
  <c r="J4665" i="1" s="1"/>
  <c r="L4666" i="1"/>
  <c r="P4666" i="1"/>
  <c r="J4666" i="1" s="1"/>
  <c r="M4666" i="1" s="1"/>
  <c r="L4667" i="1"/>
  <c r="P4667" i="1"/>
  <c r="J4667" i="1" s="1"/>
  <c r="L4668" i="1"/>
  <c r="P4668" i="1"/>
  <c r="J4668" i="1" s="1"/>
  <c r="K4668" i="1" s="1"/>
  <c r="L4669" i="1"/>
  <c r="P4669" i="1"/>
  <c r="J4669" i="1" s="1"/>
  <c r="L4670" i="1"/>
  <c r="P4670" i="1"/>
  <c r="J4670" i="1" s="1"/>
  <c r="M4670" i="1" s="1"/>
  <c r="L4671" i="1"/>
  <c r="P4671" i="1"/>
  <c r="J4671" i="1" s="1"/>
  <c r="L4672" i="1"/>
  <c r="P4672" i="1"/>
  <c r="J4672" i="1" s="1"/>
  <c r="M4672" i="1" s="1"/>
  <c r="L4673" i="1"/>
  <c r="P4673" i="1"/>
  <c r="J4673" i="1" s="1"/>
  <c r="L4674" i="1"/>
  <c r="P4674" i="1"/>
  <c r="J4674" i="1" s="1"/>
  <c r="K4674" i="1" s="1"/>
  <c r="L4675" i="1"/>
  <c r="P4675" i="1"/>
  <c r="J4675" i="1" s="1"/>
  <c r="L4676" i="1"/>
  <c r="P4676" i="1"/>
  <c r="J4676" i="1" s="1"/>
  <c r="K4676" i="1" s="1"/>
  <c r="L4677" i="1"/>
  <c r="P4677" i="1"/>
  <c r="J4677" i="1" s="1"/>
  <c r="L4678" i="1"/>
  <c r="P4678" i="1"/>
  <c r="J4678" i="1" s="1"/>
  <c r="M4678" i="1" s="1"/>
  <c r="L4679" i="1"/>
  <c r="P4679" i="1"/>
  <c r="J4679" i="1" s="1"/>
  <c r="L4680" i="1"/>
  <c r="P4680" i="1"/>
  <c r="J4680" i="1" s="1"/>
  <c r="M4680" i="1" s="1"/>
  <c r="L4681" i="1"/>
  <c r="P4681" i="1"/>
  <c r="J4681" i="1" s="1"/>
  <c r="L4682" i="1"/>
  <c r="P4682" i="1"/>
  <c r="J4682" i="1" s="1"/>
  <c r="M4682" i="1" s="1"/>
  <c r="L4683" i="1"/>
  <c r="P4683" i="1"/>
  <c r="J4683" i="1" s="1"/>
  <c r="L4684" i="1"/>
  <c r="P4684" i="1"/>
  <c r="J4684" i="1" s="1"/>
  <c r="K4684" i="1" s="1"/>
  <c r="L4685" i="1"/>
  <c r="P4685" i="1"/>
  <c r="J4685" i="1" s="1"/>
  <c r="L4686" i="1"/>
  <c r="P4686" i="1"/>
  <c r="J4686" i="1" s="1"/>
  <c r="M4686" i="1" s="1"/>
  <c r="L4687" i="1"/>
  <c r="P4687" i="1"/>
  <c r="J4687" i="1" s="1"/>
  <c r="L4688" i="1"/>
  <c r="P4688" i="1"/>
  <c r="J4688" i="1" s="1"/>
  <c r="M4688" i="1" s="1"/>
  <c r="L4689" i="1"/>
  <c r="P4689" i="1"/>
  <c r="J4689" i="1" s="1"/>
  <c r="L4690" i="1"/>
  <c r="P4690" i="1"/>
  <c r="J4690" i="1" s="1"/>
  <c r="K4690" i="1" s="1"/>
  <c r="L4691" i="1"/>
  <c r="P4691" i="1"/>
  <c r="J4691" i="1" s="1"/>
  <c r="L4692" i="1"/>
  <c r="P4692" i="1"/>
  <c r="J4692" i="1" s="1"/>
  <c r="K4692" i="1" s="1"/>
  <c r="L4693" i="1"/>
  <c r="P4693" i="1"/>
  <c r="J4693" i="1" s="1"/>
  <c r="L4694" i="1"/>
  <c r="P4694" i="1"/>
  <c r="J4694" i="1" s="1"/>
  <c r="M4694" i="1" s="1"/>
  <c r="L4695" i="1"/>
  <c r="P4695" i="1"/>
  <c r="J4695" i="1" s="1"/>
  <c r="L4696" i="1"/>
  <c r="P4696" i="1"/>
  <c r="J4696" i="1" s="1"/>
  <c r="M4696" i="1" s="1"/>
  <c r="L4697" i="1"/>
  <c r="P4697" i="1"/>
  <c r="J4697" i="1" s="1"/>
  <c r="L4698" i="1"/>
  <c r="P4698" i="1"/>
  <c r="J4698" i="1" s="1"/>
  <c r="M4698" i="1" s="1"/>
  <c r="L4699" i="1"/>
  <c r="P4699" i="1"/>
  <c r="J4699" i="1" s="1"/>
  <c r="L4700" i="1"/>
  <c r="P4700" i="1"/>
  <c r="J4700" i="1" s="1"/>
  <c r="K4700" i="1" s="1"/>
  <c r="L4701" i="1"/>
  <c r="P4701" i="1"/>
  <c r="J4701" i="1" s="1"/>
  <c r="L4702" i="1"/>
  <c r="P4702" i="1"/>
  <c r="J4702" i="1" s="1"/>
  <c r="M4702" i="1" s="1"/>
  <c r="L4703" i="1"/>
  <c r="P4703" i="1"/>
  <c r="J4703" i="1" s="1"/>
  <c r="L4704" i="1"/>
  <c r="P4704" i="1"/>
  <c r="J4704" i="1" s="1"/>
  <c r="M4704" i="1" s="1"/>
  <c r="L4705" i="1"/>
  <c r="P4705" i="1"/>
  <c r="J4705" i="1" s="1"/>
  <c r="L4706" i="1"/>
  <c r="P4706" i="1"/>
  <c r="J4706" i="1" s="1"/>
  <c r="L4707" i="1"/>
  <c r="P4707" i="1"/>
  <c r="J4707" i="1" s="1"/>
  <c r="L4708" i="1"/>
  <c r="P4708" i="1"/>
  <c r="J4708" i="1" s="1"/>
  <c r="K4708" i="1" s="1"/>
  <c r="L4709" i="1"/>
  <c r="P4709" i="1"/>
  <c r="J4709" i="1" s="1"/>
  <c r="L4710" i="1"/>
  <c r="P4710" i="1"/>
  <c r="J4710" i="1" s="1"/>
  <c r="L4711" i="1"/>
  <c r="P4711" i="1"/>
  <c r="J4711" i="1" s="1"/>
  <c r="K4711" i="1" s="1"/>
  <c r="L4712" i="1"/>
  <c r="P4712" i="1"/>
  <c r="J4712" i="1" s="1"/>
  <c r="K4712" i="1" s="1"/>
  <c r="L4713" i="1"/>
  <c r="P4713" i="1"/>
  <c r="J4713" i="1" s="1"/>
  <c r="L4714" i="1"/>
  <c r="P4714" i="1"/>
  <c r="J4714" i="1" s="1"/>
  <c r="L4715" i="1"/>
  <c r="P4715" i="1"/>
  <c r="J4715" i="1" s="1"/>
  <c r="K4715" i="1" s="1"/>
  <c r="L4716" i="1"/>
  <c r="P4716" i="1"/>
  <c r="J4716" i="1" s="1"/>
  <c r="M4716" i="1" s="1"/>
  <c r="L4717" i="1"/>
  <c r="P4717" i="1"/>
  <c r="J4717" i="1" s="1"/>
  <c r="M4717" i="1" s="1"/>
  <c r="L4718" i="1"/>
  <c r="P4718" i="1"/>
  <c r="J4718" i="1" s="1"/>
  <c r="L4719" i="1"/>
  <c r="P4719" i="1"/>
  <c r="J4719" i="1" s="1"/>
  <c r="L4720" i="1"/>
  <c r="P4720" i="1"/>
  <c r="J4720" i="1" s="1"/>
  <c r="M4720" i="1" s="1"/>
  <c r="L4721" i="1"/>
  <c r="P4721" i="1"/>
  <c r="J4721" i="1" s="1"/>
  <c r="L4722" i="1"/>
  <c r="P4722" i="1"/>
  <c r="J4722" i="1" s="1"/>
  <c r="L4723" i="1"/>
  <c r="P4723" i="1"/>
  <c r="J4723" i="1" s="1"/>
  <c r="L4724" i="1"/>
  <c r="P4724" i="1"/>
  <c r="J4724" i="1" s="1"/>
  <c r="K4724" i="1" s="1"/>
  <c r="L4725" i="1"/>
  <c r="P4725" i="1"/>
  <c r="J4725" i="1" s="1"/>
  <c r="L4726" i="1"/>
  <c r="P4726" i="1"/>
  <c r="J4726" i="1" s="1"/>
  <c r="L4727" i="1"/>
  <c r="P4727" i="1"/>
  <c r="J4727" i="1" s="1"/>
  <c r="K4727" i="1" s="1"/>
  <c r="L4728" i="1"/>
  <c r="P4728" i="1"/>
  <c r="J4728" i="1" s="1"/>
  <c r="K4728" i="1" s="1"/>
  <c r="L4729" i="1"/>
  <c r="P4729" i="1"/>
  <c r="J4729" i="1" s="1"/>
  <c r="L4730" i="1"/>
  <c r="P4730" i="1"/>
  <c r="J4730" i="1" s="1"/>
  <c r="L4731" i="1"/>
  <c r="P4731" i="1"/>
  <c r="J4731" i="1" s="1"/>
  <c r="K4731" i="1" s="1"/>
  <c r="L4732" i="1"/>
  <c r="P4732" i="1"/>
  <c r="J4732" i="1" s="1"/>
  <c r="M4732" i="1" s="1"/>
  <c r="L4733" i="1"/>
  <c r="P4733" i="1"/>
  <c r="J4733" i="1" s="1"/>
  <c r="M4733" i="1" s="1"/>
  <c r="L4734" i="1"/>
  <c r="P4734" i="1"/>
  <c r="J4734" i="1" s="1"/>
  <c r="L4735" i="1"/>
  <c r="P4735" i="1"/>
  <c r="J4735" i="1" s="1"/>
  <c r="L4736" i="1"/>
  <c r="P4736" i="1"/>
  <c r="J4736" i="1" s="1"/>
  <c r="L4737" i="1"/>
  <c r="P4737" i="1"/>
  <c r="J4737" i="1" s="1"/>
  <c r="L4738" i="1"/>
  <c r="P4738" i="1"/>
  <c r="J4738" i="1" s="1"/>
  <c r="L4739" i="1"/>
  <c r="P4739" i="1"/>
  <c r="J4739" i="1" s="1"/>
  <c r="L4740" i="1"/>
  <c r="P4740" i="1"/>
  <c r="J4740" i="1" s="1"/>
  <c r="L4741" i="1"/>
  <c r="P4741" i="1"/>
  <c r="J4741" i="1" s="1"/>
  <c r="L4742" i="1"/>
  <c r="P4742" i="1"/>
  <c r="J4742" i="1" s="1"/>
  <c r="L4743" i="1"/>
  <c r="P4743" i="1"/>
  <c r="J4743" i="1" s="1"/>
  <c r="L4744" i="1"/>
  <c r="P4744" i="1"/>
  <c r="J4744" i="1" s="1"/>
  <c r="L4745" i="1"/>
  <c r="P4745" i="1"/>
  <c r="J4745" i="1" s="1"/>
  <c r="L4746" i="1"/>
  <c r="P4746" i="1"/>
  <c r="J4746" i="1" s="1"/>
  <c r="L4747" i="1"/>
  <c r="P4747" i="1"/>
  <c r="J4747" i="1" s="1"/>
  <c r="L4748" i="1"/>
  <c r="P4748" i="1"/>
  <c r="J4748" i="1" s="1"/>
  <c r="L4749" i="1"/>
  <c r="P4749" i="1"/>
  <c r="J4749" i="1" s="1"/>
  <c r="L4750" i="1"/>
  <c r="P4750" i="1"/>
  <c r="J4750" i="1" s="1"/>
  <c r="L4751" i="1"/>
  <c r="P4751" i="1"/>
  <c r="J4751" i="1" s="1"/>
  <c r="L4752" i="1"/>
  <c r="P4752" i="1"/>
  <c r="J4752" i="1" s="1"/>
  <c r="L4753" i="1"/>
  <c r="P4753" i="1"/>
  <c r="J4753" i="1" s="1"/>
  <c r="L4754" i="1"/>
  <c r="P4754" i="1"/>
  <c r="J4754" i="1" s="1"/>
  <c r="L4755" i="1"/>
  <c r="P4755" i="1"/>
  <c r="J4755" i="1" s="1"/>
  <c r="L4756" i="1"/>
  <c r="P4756" i="1"/>
  <c r="J4756" i="1" s="1"/>
  <c r="L4757" i="1"/>
  <c r="P4757" i="1"/>
  <c r="J4757" i="1" s="1"/>
  <c r="L4758" i="1"/>
  <c r="P4758" i="1"/>
  <c r="J4758" i="1" s="1"/>
  <c r="L4759" i="1"/>
  <c r="P4759" i="1"/>
  <c r="J4759" i="1" s="1"/>
  <c r="L4760" i="1"/>
  <c r="P4760" i="1"/>
  <c r="J4760" i="1" s="1"/>
  <c r="L4761" i="1"/>
  <c r="P4761" i="1"/>
  <c r="J4761" i="1" s="1"/>
  <c r="L4762" i="1"/>
  <c r="P4762" i="1"/>
  <c r="J4762" i="1" s="1"/>
  <c r="L4763" i="1"/>
  <c r="P4763" i="1"/>
  <c r="J4763" i="1" s="1"/>
  <c r="L4764" i="1"/>
  <c r="P4764" i="1"/>
  <c r="J4764" i="1" s="1"/>
  <c r="L4765" i="1"/>
  <c r="P4765" i="1"/>
  <c r="J4765" i="1" s="1"/>
  <c r="L4766" i="1"/>
  <c r="P4766" i="1"/>
  <c r="J4766" i="1" s="1"/>
  <c r="L4767" i="1"/>
  <c r="P4767" i="1"/>
  <c r="J4767" i="1" s="1"/>
  <c r="L4768" i="1"/>
  <c r="P4768" i="1"/>
  <c r="J4768" i="1" s="1"/>
  <c r="L4769" i="1"/>
  <c r="P4769" i="1"/>
  <c r="J4769" i="1" s="1"/>
  <c r="L4770" i="1"/>
  <c r="P4770" i="1"/>
  <c r="J4770" i="1" s="1"/>
  <c r="L4771" i="1"/>
  <c r="P4771" i="1"/>
  <c r="J4771" i="1" s="1"/>
  <c r="L4772" i="1"/>
  <c r="P4772" i="1"/>
  <c r="J4772" i="1" s="1"/>
  <c r="L4773" i="1"/>
  <c r="P4773" i="1"/>
  <c r="J4773" i="1" s="1"/>
  <c r="L4774" i="1"/>
  <c r="P4774" i="1"/>
  <c r="J4774" i="1" s="1"/>
  <c r="L4775" i="1"/>
  <c r="P4775" i="1"/>
  <c r="J4775" i="1" s="1"/>
  <c r="L4776" i="1"/>
  <c r="P4776" i="1"/>
  <c r="J4776" i="1" s="1"/>
  <c r="L4777" i="1"/>
  <c r="P4777" i="1"/>
  <c r="J4777" i="1" s="1"/>
  <c r="L4778" i="1"/>
  <c r="P4778" i="1"/>
  <c r="J4778" i="1" s="1"/>
  <c r="L4779" i="1"/>
  <c r="P4779" i="1"/>
  <c r="J4779" i="1" s="1"/>
  <c r="L4780" i="1"/>
  <c r="P4780" i="1"/>
  <c r="J4780" i="1" s="1"/>
  <c r="L4781" i="1"/>
  <c r="P4781" i="1"/>
  <c r="J4781" i="1" s="1"/>
  <c r="L4782" i="1"/>
  <c r="P4782" i="1"/>
  <c r="J4782" i="1" s="1"/>
  <c r="L4783" i="1"/>
  <c r="P4783" i="1"/>
  <c r="J4783" i="1" s="1"/>
  <c r="L4784" i="1"/>
  <c r="P4784" i="1"/>
  <c r="J4784" i="1" s="1"/>
  <c r="L4785" i="1"/>
  <c r="P4785" i="1"/>
  <c r="J4785" i="1" s="1"/>
  <c r="L4786" i="1"/>
  <c r="P4786" i="1"/>
  <c r="J4786" i="1" s="1"/>
  <c r="L4787" i="1"/>
  <c r="P4787" i="1"/>
  <c r="J4787" i="1" s="1"/>
  <c r="L4788" i="1"/>
  <c r="P4788" i="1"/>
  <c r="J4788" i="1" s="1"/>
  <c r="L4789" i="1"/>
  <c r="P4789" i="1"/>
  <c r="J4789" i="1" s="1"/>
  <c r="L4790" i="1"/>
  <c r="P4790" i="1"/>
  <c r="J4790" i="1" s="1"/>
  <c r="L4791" i="1"/>
  <c r="P4791" i="1"/>
  <c r="J4791" i="1" s="1"/>
  <c r="L4792" i="1"/>
  <c r="P4792" i="1"/>
  <c r="J4792" i="1" s="1"/>
  <c r="L4793" i="1"/>
  <c r="P4793" i="1"/>
  <c r="J4793" i="1" s="1"/>
  <c r="L4794" i="1"/>
  <c r="P4794" i="1"/>
  <c r="J4794" i="1" s="1"/>
  <c r="L4795" i="1"/>
  <c r="P4795" i="1"/>
  <c r="J4795" i="1" s="1"/>
  <c r="L4796" i="1"/>
  <c r="P4796" i="1"/>
  <c r="J4796" i="1" s="1"/>
  <c r="L4797" i="1"/>
  <c r="P4797" i="1"/>
  <c r="J4797" i="1" s="1"/>
  <c r="L4798" i="1"/>
  <c r="P4798" i="1"/>
  <c r="J4798" i="1" s="1"/>
  <c r="L4799" i="1"/>
  <c r="P4799" i="1"/>
  <c r="J4799" i="1" s="1"/>
  <c r="L4800" i="1"/>
  <c r="P4800" i="1"/>
  <c r="J4800" i="1" s="1"/>
  <c r="L4801" i="1"/>
  <c r="P4801" i="1"/>
  <c r="J4801" i="1" s="1"/>
  <c r="L4802" i="1"/>
  <c r="P4802" i="1"/>
  <c r="J4802" i="1" s="1"/>
  <c r="L4803" i="1"/>
  <c r="P4803" i="1"/>
  <c r="J4803" i="1" s="1"/>
  <c r="L4804" i="1"/>
  <c r="P4804" i="1"/>
  <c r="J4804" i="1" s="1"/>
  <c r="L4805" i="1"/>
  <c r="P4805" i="1"/>
  <c r="J4805" i="1" s="1"/>
  <c r="M4805" i="1" s="1"/>
  <c r="L4806" i="1"/>
  <c r="P4806" i="1"/>
  <c r="J4806" i="1" s="1"/>
  <c r="L4807" i="1"/>
  <c r="P4807" i="1"/>
  <c r="J4807" i="1" s="1"/>
  <c r="K4807" i="1" s="1"/>
  <c r="L4808" i="1"/>
  <c r="P4808" i="1"/>
  <c r="J4808" i="1" s="1"/>
  <c r="L4809" i="1"/>
  <c r="P4809" i="1"/>
  <c r="J4809" i="1" s="1"/>
  <c r="M4809" i="1" s="1"/>
  <c r="L4810" i="1"/>
  <c r="P4810" i="1"/>
  <c r="J4810" i="1" s="1"/>
  <c r="L4811" i="1"/>
  <c r="P4811" i="1"/>
  <c r="J4811" i="1" s="1"/>
  <c r="K4811" i="1" s="1"/>
  <c r="L4812" i="1"/>
  <c r="P4812" i="1"/>
  <c r="J4812" i="1" s="1"/>
  <c r="L4813" i="1"/>
  <c r="P4813" i="1"/>
  <c r="J4813" i="1" s="1"/>
  <c r="M4813" i="1" s="1"/>
  <c r="L4814" i="1"/>
  <c r="P4814" i="1"/>
  <c r="J4814" i="1" s="1"/>
  <c r="L4815" i="1"/>
  <c r="P4815" i="1"/>
  <c r="J4815" i="1" s="1"/>
  <c r="K4815" i="1" s="1"/>
  <c r="L4816" i="1"/>
  <c r="P4816" i="1"/>
  <c r="J4816" i="1" s="1"/>
  <c r="L4817" i="1"/>
  <c r="P4817" i="1"/>
  <c r="J4817" i="1" s="1"/>
  <c r="M4817" i="1" s="1"/>
  <c r="L4818" i="1"/>
  <c r="P4818" i="1"/>
  <c r="J4818" i="1" s="1"/>
  <c r="L4819" i="1"/>
  <c r="P4819" i="1"/>
  <c r="J4819" i="1" s="1"/>
  <c r="K4819" i="1" s="1"/>
  <c r="L4820" i="1"/>
  <c r="P4820" i="1"/>
  <c r="J4820" i="1" s="1"/>
  <c r="L4821" i="1"/>
  <c r="P4821" i="1"/>
  <c r="J4821" i="1" s="1"/>
  <c r="M4821" i="1" s="1"/>
  <c r="L4822" i="1"/>
  <c r="P4822" i="1"/>
  <c r="J4822" i="1" s="1"/>
  <c r="L4823" i="1"/>
  <c r="P4823" i="1"/>
  <c r="J4823" i="1" s="1"/>
  <c r="K4823" i="1" s="1"/>
  <c r="L4824" i="1"/>
  <c r="P4824" i="1"/>
  <c r="J4824" i="1" s="1"/>
  <c r="L4825" i="1"/>
  <c r="P4825" i="1"/>
  <c r="J4825" i="1" s="1"/>
  <c r="M4825" i="1" s="1"/>
  <c r="L4826" i="1"/>
  <c r="P4826" i="1"/>
  <c r="J4826" i="1" s="1"/>
  <c r="L4827" i="1"/>
  <c r="P4827" i="1"/>
  <c r="J4827" i="1" s="1"/>
  <c r="K4827" i="1" s="1"/>
  <c r="L4828" i="1"/>
  <c r="P4828" i="1"/>
  <c r="J4828" i="1" s="1"/>
  <c r="L4829" i="1"/>
  <c r="P4829" i="1"/>
  <c r="J4829" i="1" s="1"/>
  <c r="M4829" i="1" s="1"/>
  <c r="L4830" i="1"/>
  <c r="P4830" i="1"/>
  <c r="J4830" i="1" s="1"/>
  <c r="L4831" i="1"/>
  <c r="P4831" i="1"/>
  <c r="J4831" i="1" s="1"/>
  <c r="K4831" i="1" s="1"/>
  <c r="L4832" i="1"/>
  <c r="P4832" i="1"/>
  <c r="J4832" i="1" s="1"/>
  <c r="L4833" i="1"/>
  <c r="P4833" i="1"/>
  <c r="J4833" i="1" s="1"/>
  <c r="M4833" i="1" s="1"/>
  <c r="L4834" i="1"/>
  <c r="P4834" i="1"/>
  <c r="J4834" i="1" s="1"/>
  <c r="L4835" i="1"/>
  <c r="P4835" i="1"/>
  <c r="J4835" i="1" s="1"/>
  <c r="K4835" i="1" s="1"/>
  <c r="L4836" i="1"/>
  <c r="P4836" i="1"/>
  <c r="J4836" i="1" s="1"/>
  <c r="L4837" i="1"/>
  <c r="P4837" i="1"/>
  <c r="J4837" i="1" s="1"/>
  <c r="M4837" i="1" s="1"/>
  <c r="L4838" i="1"/>
  <c r="P4838" i="1"/>
  <c r="J4838" i="1" s="1"/>
  <c r="L4839" i="1"/>
  <c r="P4839" i="1"/>
  <c r="J4839" i="1" s="1"/>
  <c r="K4839" i="1" s="1"/>
  <c r="L4840" i="1"/>
  <c r="P4840" i="1"/>
  <c r="J4840" i="1" s="1"/>
  <c r="L4841" i="1"/>
  <c r="P4841" i="1"/>
  <c r="J4841" i="1" s="1"/>
  <c r="M4841" i="1" s="1"/>
  <c r="L4842" i="1"/>
  <c r="P4842" i="1"/>
  <c r="J4842" i="1" s="1"/>
  <c r="L4843" i="1"/>
  <c r="P4843" i="1"/>
  <c r="J4843" i="1" s="1"/>
  <c r="K4843" i="1" s="1"/>
  <c r="L4844" i="1"/>
  <c r="P4844" i="1"/>
  <c r="J4844" i="1" s="1"/>
  <c r="L4845" i="1"/>
  <c r="P4845" i="1"/>
  <c r="J4845" i="1" s="1"/>
  <c r="M4845" i="1" s="1"/>
  <c r="L4846" i="1"/>
  <c r="P4846" i="1"/>
  <c r="J4846" i="1" s="1"/>
  <c r="L4847" i="1"/>
  <c r="P4847" i="1"/>
  <c r="J4847" i="1" s="1"/>
  <c r="K4847" i="1" s="1"/>
  <c r="L4848" i="1"/>
  <c r="P4848" i="1"/>
  <c r="J4848" i="1" s="1"/>
  <c r="L4849" i="1"/>
  <c r="P4849" i="1"/>
  <c r="J4849" i="1" s="1"/>
  <c r="M4849" i="1" s="1"/>
  <c r="L4850" i="1"/>
  <c r="P4850" i="1"/>
  <c r="J4850" i="1" s="1"/>
  <c r="L4851" i="1"/>
  <c r="P4851" i="1"/>
  <c r="J4851" i="1" s="1"/>
  <c r="K4851" i="1" s="1"/>
  <c r="L4852" i="1"/>
  <c r="P4852" i="1"/>
  <c r="J4852" i="1" s="1"/>
  <c r="L4853" i="1"/>
  <c r="P4853" i="1"/>
  <c r="J4853" i="1" s="1"/>
  <c r="M4853" i="1" s="1"/>
  <c r="L4854" i="1"/>
  <c r="P4854" i="1"/>
  <c r="J4854" i="1" s="1"/>
  <c r="L4855" i="1"/>
  <c r="P4855" i="1"/>
  <c r="J4855" i="1" s="1"/>
  <c r="K4855" i="1" s="1"/>
  <c r="L4856" i="1"/>
  <c r="P4856" i="1"/>
  <c r="J4856" i="1" s="1"/>
  <c r="L4857" i="1"/>
  <c r="P4857" i="1"/>
  <c r="J4857" i="1" s="1"/>
  <c r="M4857" i="1" s="1"/>
  <c r="L4858" i="1"/>
  <c r="P4858" i="1"/>
  <c r="J4858" i="1" s="1"/>
  <c r="L4859" i="1"/>
  <c r="P4859" i="1"/>
  <c r="J4859" i="1" s="1"/>
  <c r="K4859" i="1" s="1"/>
  <c r="L4860" i="1"/>
  <c r="P4860" i="1"/>
  <c r="J4860" i="1" s="1"/>
  <c r="L4861" i="1"/>
  <c r="P4861" i="1"/>
  <c r="J4861" i="1" s="1"/>
  <c r="M4861" i="1" s="1"/>
  <c r="L4862" i="1"/>
  <c r="P4862" i="1"/>
  <c r="J4862" i="1" s="1"/>
  <c r="L4863" i="1"/>
  <c r="P4863" i="1"/>
  <c r="J4863" i="1" s="1"/>
  <c r="K4863" i="1" s="1"/>
  <c r="L4864" i="1"/>
  <c r="P4864" i="1"/>
  <c r="J4864" i="1" s="1"/>
  <c r="L4865" i="1"/>
  <c r="P4865" i="1"/>
  <c r="J4865" i="1" s="1"/>
  <c r="M4865" i="1" s="1"/>
  <c r="L4866" i="1"/>
  <c r="P4866" i="1"/>
  <c r="J4866" i="1" s="1"/>
  <c r="L4867" i="1"/>
  <c r="P4867" i="1"/>
  <c r="J4867" i="1" s="1"/>
  <c r="K4867" i="1" s="1"/>
  <c r="L4868" i="1"/>
  <c r="P4868" i="1"/>
  <c r="J4868" i="1" s="1"/>
  <c r="L4869" i="1"/>
  <c r="P4869" i="1"/>
  <c r="J4869" i="1" s="1"/>
  <c r="M4869" i="1" s="1"/>
  <c r="L4870" i="1"/>
  <c r="P4870" i="1"/>
  <c r="J4870" i="1" s="1"/>
  <c r="L4871" i="1"/>
  <c r="P4871" i="1"/>
  <c r="J4871" i="1" s="1"/>
  <c r="K4871" i="1" s="1"/>
  <c r="L4872" i="1"/>
  <c r="P4872" i="1"/>
  <c r="J4872" i="1" s="1"/>
  <c r="L4873" i="1"/>
  <c r="P4873" i="1"/>
  <c r="J4873" i="1" s="1"/>
  <c r="M4873" i="1" s="1"/>
  <c r="L4874" i="1"/>
  <c r="P4874" i="1"/>
  <c r="J4874" i="1" s="1"/>
  <c r="L4875" i="1"/>
  <c r="P4875" i="1"/>
  <c r="J4875" i="1" s="1"/>
  <c r="K4875" i="1" s="1"/>
  <c r="L4876" i="1"/>
  <c r="P4876" i="1"/>
  <c r="J4876" i="1" s="1"/>
  <c r="L4877" i="1"/>
  <c r="P4877" i="1"/>
  <c r="J4877" i="1" s="1"/>
  <c r="M4877" i="1" s="1"/>
  <c r="L4878" i="1"/>
  <c r="P4878" i="1"/>
  <c r="J4878" i="1" s="1"/>
  <c r="L4879" i="1"/>
  <c r="P4879" i="1"/>
  <c r="J4879" i="1" s="1"/>
  <c r="K4879" i="1" s="1"/>
  <c r="L4880" i="1"/>
  <c r="P4880" i="1"/>
  <c r="J4880" i="1" s="1"/>
  <c r="L4881" i="1"/>
  <c r="P4881" i="1"/>
  <c r="J4881" i="1" s="1"/>
  <c r="M4881" i="1" s="1"/>
  <c r="L4882" i="1"/>
  <c r="P4882" i="1"/>
  <c r="J4882" i="1" s="1"/>
  <c r="L4883" i="1"/>
  <c r="P4883" i="1"/>
  <c r="J4883" i="1" s="1"/>
  <c r="K4883" i="1" s="1"/>
  <c r="L4884" i="1"/>
  <c r="P4884" i="1"/>
  <c r="J4884" i="1" s="1"/>
  <c r="L4885" i="1"/>
  <c r="P4885" i="1"/>
  <c r="J4885" i="1" s="1"/>
  <c r="M4885" i="1" s="1"/>
  <c r="L4886" i="1"/>
  <c r="P4886" i="1"/>
  <c r="J4886" i="1" s="1"/>
  <c r="L4887" i="1"/>
  <c r="P4887" i="1"/>
  <c r="J4887" i="1" s="1"/>
  <c r="K4887" i="1" s="1"/>
  <c r="L4888" i="1"/>
  <c r="P4888" i="1"/>
  <c r="J4888" i="1" s="1"/>
  <c r="L4889" i="1"/>
  <c r="P4889" i="1"/>
  <c r="J4889" i="1" s="1"/>
  <c r="M4889" i="1" s="1"/>
  <c r="L4890" i="1"/>
  <c r="P4890" i="1"/>
  <c r="J4890" i="1" s="1"/>
  <c r="L4891" i="1"/>
  <c r="P4891" i="1"/>
  <c r="J4891" i="1" s="1"/>
  <c r="K4891" i="1" s="1"/>
  <c r="L4892" i="1"/>
  <c r="P4892" i="1"/>
  <c r="J4892" i="1" s="1"/>
  <c r="L4893" i="1"/>
  <c r="P4893" i="1"/>
  <c r="J4893" i="1" s="1"/>
  <c r="M4893" i="1" s="1"/>
  <c r="L4894" i="1"/>
  <c r="P4894" i="1"/>
  <c r="J4894" i="1" s="1"/>
  <c r="L4895" i="1"/>
  <c r="P4895" i="1"/>
  <c r="J4895" i="1" s="1"/>
  <c r="K4895" i="1" s="1"/>
  <c r="L4896" i="1"/>
  <c r="P4896" i="1"/>
  <c r="J4896" i="1" s="1"/>
  <c r="L4897" i="1"/>
  <c r="P4897" i="1"/>
  <c r="J4897" i="1" s="1"/>
  <c r="M4897" i="1" s="1"/>
  <c r="L4898" i="1"/>
  <c r="P4898" i="1"/>
  <c r="J4898" i="1" s="1"/>
  <c r="L4899" i="1"/>
  <c r="P4899" i="1"/>
  <c r="J4899" i="1" s="1"/>
  <c r="K4899" i="1" s="1"/>
  <c r="L4900" i="1"/>
  <c r="P4900" i="1"/>
  <c r="J4900" i="1" s="1"/>
  <c r="L4901" i="1"/>
  <c r="P4901" i="1"/>
  <c r="J4901" i="1" s="1"/>
  <c r="M4901" i="1" s="1"/>
  <c r="L4902" i="1"/>
  <c r="P4902" i="1"/>
  <c r="J4902" i="1" s="1"/>
  <c r="L4903" i="1"/>
  <c r="P4903" i="1"/>
  <c r="J4903" i="1" s="1"/>
  <c r="K4903" i="1" s="1"/>
  <c r="L4904" i="1"/>
  <c r="P4904" i="1"/>
  <c r="J4904" i="1" s="1"/>
  <c r="L4905" i="1"/>
  <c r="P4905" i="1"/>
  <c r="J4905" i="1" s="1"/>
  <c r="M4905" i="1" s="1"/>
  <c r="L4906" i="1"/>
  <c r="P4906" i="1"/>
  <c r="J4906" i="1" s="1"/>
  <c r="L4907" i="1"/>
  <c r="P4907" i="1"/>
  <c r="J4907" i="1" s="1"/>
  <c r="K4907" i="1" s="1"/>
  <c r="L4908" i="1"/>
  <c r="P4908" i="1"/>
  <c r="J4908" i="1" s="1"/>
  <c r="L4909" i="1"/>
  <c r="P4909" i="1"/>
  <c r="J4909" i="1" s="1"/>
  <c r="M4909" i="1" s="1"/>
  <c r="L4910" i="1"/>
  <c r="P4910" i="1"/>
  <c r="J4910" i="1" s="1"/>
  <c r="L4911" i="1"/>
  <c r="P4911" i="1"/>
  <c r="J4911" i="1" s="1"/>
  <c r="K4911" i="1" s="1"/>
  <c r="L4912" i="1"/>
  <c r="P4912" i="1"/>
  <c r="J4912" i="1" s="1"/>
  <c r="L4913" i="1"/>
  <c r="P4913" i="1"/>
  <c r="J4913" i="1" s="1"/>
  <c r="M4913" i="1" s="1"/>
  <c r="L4914" i="1"/>
  <c r="P4914" i="1"/>
  <c r="J4914" i="1" s="1"/>
  <c r="L4915" i="1"/>
  <c r="P4915" i="1"/>
  <c r="J4915" i="1" s="1"/>
  <c r="K4915" i="1" s="1"/>
  <c r="L4916" i="1"/>
  <c r="P4916" i="1"/>
  <c r="J4916" i="1" s="1"/>
  <c r="L4917" i="1"/>
  <c r="P4917" i="1"/>
  <c r="J4917" i="1" s="1"/>
  <c r="M4917" i="1" s="1"/>
  <c r="L4918" i="1"/>
  <c r="P4918" i="1"/>
  <c r="J4918" i="1" s="1"/>
  <c r="L4919" i="1"/>
  <c r="P4919" i="1"/>
  <c r="J4919" i="1" s="1"/>
  <c r="K4919" i="1" s="1"/>
  <c r="L4920" i="1"/>
  <c r="P4920" i="1"/>
  <c r="J4920" i="1" s="1"/>
  <c r="L4921" i="1"/>
  <c r="P4921" i="1"/>
  <c r="J4921" i="1" s="1"/>
  <c r="M4921" i="1" s="1"/>
  <c r="L4922" i="1"/>
  <c r="P4922" i="1"/>
  <c r="J4922" i="1" s="1"/>
  <c r="L4923" i="1"/>
  <c r="P4923" i="1"/>
  <c r="J4923" i="1" s="1"/>
  <c r="K4923" i="1" s="1"/>
  <c r="L4924" i="1"/>
  <c r="P4924" i="1"/>
  <c r="J4924" i="1" s="1"/>
  <c r="L4925" i="1"/>
  <c r="P4925" i="1"/>
  <c r="J4925" i="1" s="1"/>
  <c r="M4925" i="1" s="1"/>
  <c r="L4926" i="1"/>
  <c r="P4926" i="1"/>
  <c r="J4926" i="1" s="1"/>
  <c r="L4927" i="1"/>
  <c r="P4927" i="1"/>
  <c r="J4927" i="1" s="1"/>
  <c r="K4927" i="1" s="1"/>
  <c r="L4928" i="1"/>
  <c r="P4928" i="1"/>
  <c r="J4928" i="1" s="1"/>
  <c r="L4929" i="1"/>
  <c r="P4929" i="1"/>
  <c r="J4929" i="1" s="1"/>
  <c r="M4929" i="1" s="1"/>
  <c r="L4930" i="1"/>
  <c r="P4930" i="1"/>
  <c r="J4930" i="1" s="1"/>
  <c r="L4931" i="1"/>
  <c r="P4931" i="1"/>
  <c r="J4931" i="1" s="1"/>
  <c r="K4931" i="1" s="1"/>
  <c r="L4932" i="1"/>
  <c r="P4932" i="1"/>
  <c r="J4932" i="1" s="1"/>
  <c r="L4933" i="1"/>
  <c r="P4933" i="1"/>
  <c r="J4933" i="1" s="1"/>
  <c r="M4933" i="1" s="1"/>
  <c r="L4934" i="1"/>
  <c r="P4934" i="1"/>
  <c r="J4934" i="1" s="1"/>
  <c r="L4935" i="1"/>
  <c r="P4935" i="1"/>
  <c r="J4935" i="1" s="1"/>
  <c r="K4935" i="1" s="1"/>
  <c r="L4936" i="1"/>
  <c r="P4936" i="1"/>
  <c r="J4936" i="1" s="1"/>
  <c r="L4937" i="1"/>
  <c r="P4937" i="1"/>
  <c r="J4937" i="1" s="1"/>
  <c r="M4937" i="1" s="1"/>
  <c r="L4938" i="1"/>
  <c r="P4938" i="1"/>
  <c r="J4938" i="1" s="1"/>
  <c r="L4939" i="1"/>
  <c r="P4939" i="1"/>
  <c r="J4939" i="1" s="1"/>
  <c r="K4939" i="1" s="1"/>
  <c r="L4940" i="1"/>
  <c r="P4940" i="1"/>
  <c r="J4940" i="1" s="1"/>
  <c r="L4941" i="1"/>
  <c r="P4941" i="1"/>
  <c r="J4941" i="1" s="1"/>
  <c r="M4941" i="1" s="1"/>
  <c r="L4942" i="1"/>
  <c r="P4942" i="1"/>
  <c r="J4942" i="1" s="1"/>
  <c r="L4943" i="1"/>
  <c r="P4943" i="1"/>
  <c r="J4943" i="1" s="1"/>
  <c r="K4943" i="1" s="1"/>
  <c r="L4944" i="1"/>
  <c r="P4944" i="1"/>
  <c r="J4944" i="1" s="1"/>
  <c r="L4945" i="1"/>
  <c r="P4945" i="1"/>
  <c r="J4945" i="1" s="1"/>
  <c r="M4945" i="1" s="1"/>
  <c r="L4946" i="1"/>
  <c r="P4946" i="1"/>
  <c r="J4946" i="1" s="1"/>
  <c r="L4947" i="1"/>
  <c r="P4947" i="1"/>
  <c r="J4947" i="1" s="1"/>
  <c r="K4947" i="1" s="1"/>
  <c r="L4948" i="1"/>
  <c r="P4948" i="1"/>
  <c r="J4948" i="1" s="1"/>
  <c r="L4949" i="1"/>
  <c r="P4949" i="1"/>
  <c r="J4949" i="1" s="1"/>
  <c r="M4949" i="1" s="1"/>
  <c r="L4950" i="1"/>
  <c r="P4950" i="1"/>
  <c r="J4950" i="1" s="1"/>
  <c r="L4951" i="1"/>
  <c r="P4951" i="1"/>
  <c r="J4951" i="1" s="1"/>
  <c r="K4951" i="1" s="1"/>
  <c r="L4952" i="1"/>
  <c r="P4952" i="1"/>
  <c r="J4952" i="1" s="1"/>
  <c r="L4953" i="1"/>
  <c r="P4953" i="1"/>
  <c r="J4953" i="1" s="1"/>
  <c r="M4953" i="1" s="1"/>
  <c r="L4954" i="1"/>
  <c r="P4954" i="1"/>
  <c r="J4954" i="1" s="1"/>
  <c r="L4955" i="1"/>
  <c r="P4955" i="1"/>
  <c r="J4955" i="1" s="1"/>
  <c r="K4955" i="1" s="1"/>
  <c r="L4956" i="1"/>
  <c r="P4956" i="1"/>
  <c r="J4956" i="1" s="1"/>
  <c r="L4957" i="1"/>
  <c r="P4957" i="1"/>
  <c r="J4957" i="1" s="1"/>
  <c r="M4957" i="1" s="1"/>
  <c r="L4958" i="1"/>
  <c r="P4958" i="1"/>
  <c r="J4958" i="1" s="1"/>
  <c r="L4959" i="1"/>
  <c r="P4959" i="1"/>
  <c r="J4959" i="1" s="1"/>
  <c r="K4959" i="1" s="1"/>
  <c r="L4960" i="1"/>
  <c r="P4960" i="1"/>
  <c r="J4960" i="1" s="1"/>
  <c r="L4961" i="1"/>
  <c r="P4961" i="1"/>
  <c r="J4961" i="1" s="1"/>
  <c r="M4961" i="1" s="1"/>
  <c r="L4962" i="1"/>
  <c r="P4962" i="1"/>
  <c r="J4962" i="1" s="1"/>
  <c r="L4963" i="1"/>
  <c r="P4963" i="1"/>
  <c r="J4963" i="1" s="1"/>
  <c r="K4963" i="1" s="1"/>
  <c r="L4964" i="1"/>
  <c r="P4964" i="1"/>
  <c r="J4964" i="1" s="1"/>
  <c r="L4965" i="1"/>
  <c r="P4965" i="1"/>
  <c r="J4965" i="1" s="1"/>
  <c r="M4965" i="1" s="1"/>
  <c r="L4966" i="1"/>
  <c r="P4966" i="1"/>
  <c r="J4966" i="1" s="1"/>
  <c r="L4967" i="1"/>
  <c r="P4967" i="1"/>
  <c r="J4967" i="1" s="1"/>
  <c r="K4967" i="1" s="1"/>
  <c r="L4968" i="1"/>
  <c r="P4968" i="1"/>
  <c r="J4968" i="1" s="1"/>
  <c r="L4969" i="1"/>
  <c r="P4969" i="1"/>
  <c r="J4969" i="1" s="1"/>
  <c r="M4969" i="1" s="1"/>
  <c r="L4970" i="1"/>
  <c r="P4970" i="1"/>
  <c r="J4970" i="1" s="1"/>
  <c r="L4971" i="1"/>
  <c r="P4971" i="1"/>
  <c r="J4971" i="1" s="1"/>
  <c r="K4971" i="1" s="1"/>
  <c r="L4972" i="1"/>
  <c r="P4972" i="1"/>
  <c r="J4972" i="1" s="1"/>
  <c r="L4973" i="1"/>
  <c r="P4973" i="1"/>
  <c r="J4973" i="1" s="1"/>
  <c r="M4973" i="1" s="1"/>
  <c r="L4974" i="1"/>
  <c r="P4974" i="1"/>
  <c r="J4974" i="1" s="1"/>
  <c r="L4975" i="1"/>
  <c r="P4975" i="1"/>
  <c r="J4975" i="1" s="1"/>
  <c r="K4975" i="1" s="1"/>
  <c r="L4976" i="1"/>
  <c r="P4976" i="1"/>
  <c r="J4976" i="1" s="1"/>
  <c r="L4977" i="1"/>
  <c r="P4977" i="1"/>
  <c r="J4977" i="1" s="1"/>
  <c r="M4977" i="1" s="1"/>
  <c r="L4978" i="1"/>
  <c r="P4978" i="1"/>
  <c r="J4978" i="1" s="1"/>
  <c r="L4979" i="1"/>
  <c r="P4979" i="1"/>
  <c r="J4979" i="1" s="1"/>
  <c r="K4979" i="1" s="1"/>
  <c r="L4980" i="1"/>
  <c r="P4980" i="1"/>
  <c r="J4980" i="1" s="1"/>
  <c r="L4981" i="1"/>
  <c r="P4981" i="1"/>
  <c r="J4981" i="1" s="1"/>
  <c r="M4981" i="1" s="1"/>
  <c r="L4982" i="1"/>
  <c r="P4982" i="1"/>
  <c r="J4982" i="1" s="1"/>
  <c r="L4983" i="1"/>
  <c r="P4983" i="1"/>
  <c r="J4983" i="1" s="1"/>
  <c r="K4983" i="1" s="1"/>
  <c r="L4984" i="1"/>
  <c r="P4984" i="1"/>
  <c r="J4984" i="1" s="1"/>
  <c r="L4985" i="1"/>
  <c r="P4985" i="1"/>
  <c r="J4985" i="1" s="1"/>
  <c r="M4985" i="1" s="1"/>
  <c r="L4986" i="1"/>
  <c r="P4986" i="1"/>
  <c r="J4986" i="1" s="1"/>
  <c r="L4987" i="1"/>
  <c r="P4987" i="1"/>
  <c r="J4987" i="1" s="1"/>
  <c r="K4987" i="1" s="1"/>
  <c r="L4988" i="1"/>
  <c r="P4988" i="1"/>
  <c r="J4988" i="1" s="1"/>
  <c r="L4989" i="1"/>
  <c r="P4989" i="1"/>
  <c r="J4989" i="1" s="1"/>
  <c r="M4989" i="1" s="1"/>
  <c r="L4990" i="1"/>
  <c r="P4990" i="1"/>
  <c r="J4990" i="1" s="1"/>
  <c r="L4991" i="1"/>
  <c r="P4991" i="1"/>
  <c r="J4991" i="1" s="1"/>
  <c r="K4991" i="1" s="1"/>
  <c r="L4992" i="1"/>
  <c r="P4992" i="1"/>
  <c r="J4992" i="1" s="1"/>
  <c r="L4993" i="1"/>
  <c r="P4993" i="1"/>
  <c r="J4993" i="1" s="1"/>
  <c r="M4993" i="1" s="1"/>
  <c r="L4994" i="1"/>
  <c r="P4994" i="1"/>
  <c r="J4994" i="1" s="1"/>
  <c r="L4995" i="1"/>
  <c r="P4995" i="1"/>
  <c r="J4995" i="1" s="1"/>
  <c r="K4995" i="1" s="1"/>
  <c r="L4996" i="1"/>
  <c r="P4996" i="1"/>
  <c r="J4996" i="1" s="1"/>
  <c r="L4997" i="1"/>
  <c r="P4997" i="1"/>
  <c r="J4997" i="1" s="1"/>
  <c r="M4997" i="1" s="1"/>
  <c r="L4998" i="1"/>
  <c r="P4998" i="1"/>
  <c r="J4998" i="1" s="1"/>
  <c r="L4999" i="1"/>
  <c r="P4999" i="1"/>
  <c r="J4999" i="1" s="1"/>
  <c r="K4999" i="1" s="1"/>
  <c r="L5000" i="1"/>
  <c r="P5000" i="1"/>
  <c r="J5000" i="1" s="1"/>
  <c r="L5001" i="1"/>
  <c r="P5001" i="1"/>
  <c r="J5001" i="1" s="1"/>
  <c r="M5001" i="1" s="1"/>
  <c r="L5002" i="1"/>
  <c r="P5002" i="1"/>
  <c r="J5002" i="1" s="1"/>
  <c r="L5003" i="1"/>
  <c r="P5003" i="1"/>
  <c r="J5003" i="1" s="1"/>
  <c r="K5003" i="1" s="1"/>
  <c r="L5004" i="1"/>
  <c r="P5004" i="1"/>
  <c r="J5004" i="1" s="1"/>
  <c r="L5005" i="1"/>
  <c r="P5005" i="1"/>
  <c r="J5005" i="1" s="1"/>
  <c r="M5005" i="1" s="1"/>
  <c r="L5006" i="1"/>
  <c r="P5006" i="1"/>
  <c r="J5006" i="1" s="1"/>
  <c r="L5007" i="1"/>
  <c r="P5007" i="1"/>
  <c r="J5007" i="1" s="1"/>
  <c r="K5007" i="1" s="1"/>
  <c r="L5008" i="1"/>
  <c r="P5008" i="1"/>
  <c r="J5008" i="1" s="1"/>
  <c r="L5009" i="1"/>
  <c r="P5009" i="1"/>
  <c r="J5009" i="1" s="1"/>
  <c r="M5009" i="1" s="1"/>
  <c r="L5010" i="1"/>
  <c r="P5010" i="1"/>
  <c r="J5010" i="1" s="1"/>
  <c r="L5011" i="1"/>
  <c r="P5011" i="1"/>
  <c r="J5011" i="1" s="1"/>
  <c r="K5011" i="1" s="1"/>
  <c r="L5012" i="1"/>
  <c r="P5012" i="1"/>
  <c r="J5012" i="1" s="1"/>
  <c r="L5013" i="1"/>
  <c r="P5013" i="1"/>
  <c r="J5013" i="1" s="1"/>
  <c r="M5013" i="1" s="1"/>
  <c r="L5014" i="1"/>
  <c r="P5014" i="1"/>
  <c r="J5014" i="1" s="1"/>
  <c r="L5015" i="1"/>
  <c r="P5015" i="1"/>
  <c r="J5015" i="1" s="1"/>
  <c r="K5015" i="1" s="1"/>
  <c r="L5016" i="1"/>
  <c r="P5016" i="1"/>
  <c r="J5016" i="1" s="1"/>
  <c r="L5017" i="1"/>
  <c r="P5017" i="1"/>
  <c r="J5017" i="1" s="1"/>
  <c r="M5017" i="1" s="1"/>
  <c r="L5018" i="1"/>
  <c r="P5018" i="1"/>
  <c r="J5018" i="1" s="1"/>
  <c r="L5019" i="1"/>
  <c r="P5019" i="1"/>
  <c r="J5019" i="1" s="1"/>
  <c r="K5019" i="1" s="1"/>
  <c r="L5020" i="1"/>
  <c r="P5020" i="1"/>
  <c r="J5020" i="1" s="1"/>
  <c r="L5021" i="1"/>
  <c r="P5021" i="1"/>
  <c r="J5021" i="1" s="1"/>
  <c r="M5021" i="1" s="1"/>
  <c r="L5022" i="1"/>
  <c r="P5022" i="1"/>
  <c r="J5022" i="1" s="1"/>
  <c r="L5023" i="1"/>
  <c r="P5023" i="1"/>
  <c r="J5023" i="1" s="1"/>
  <c r="K5023" i="1" s="1"/>
  <c r="L5024" i="1"/>
  <c r="P5024" i="1"/>
  <c r="J5024" i="1" s="1"/>
  <c r="L5025" i="1"/>
  <c r="P5025" i="1"/>
  <c r="J5025" i="1" s="1"/>
  <c r="M5025" i="1" s="1"/>
  <c r="L5026" i="1"/>
  <c r="P5026" i="1"/>
  <c r="J5026" i="1" s="1"/>
  <c r="L5027" i="1"/>
  <c r="P5027" i="1"/>
  <c r="J5027" i="1" s="1"/>
  <c r="K5027" i="1" s="1"/>
  <c r="L5028" i="1"/>
  <c r="P5028" i="1"/>
  <c r="J5028" i="1" s="1"/>
  <c r="L5029" i="1"/>
  <c r="P5029" i="1"/>
  <c r="J5029" i="1" s="1"/>
  <c r="M5029" i="1" s="1"/>
  <c r="L5030" i="1"/>
  <c r="P5030" i="1"/>
  <c r="J5030" i="1" s="1"/>
  <c r="L5031" i="1"/>
  <c r="P5031" i="1"/>
  <c r="J5031" i="1" s="1"/>
  <c r="K5031" i="1" s="1"/>
  <c r="L5032" i="1"/>
  <c r="P5032" i="1"/>
  <c r="J5032" i="1" s="1"/>
  <c r="L5033" i="1"/>
  <c r="P5033" i="1"/>
  <c r="J5033" i="1" s="1"/>
  <c r="M5033" i="1" s="1"/>
  <c r="L5034" i="1"/>
  <c r="P5034" i="1"/>
  <c r="J5034" i="1" s="1"/>
  <c r="L5035" i="1"/>
  <c r="P5035" i="1"/>
  <c r="J5035" i="1" s="1"/>
  <c r="K5035" i="1" s="1"/>
  <c r="L5036" i="1"/>
  <c r="P5036" i="1"/>
  <c r="J5036" i="1" s="1"/>
  <c r="L5037" i="1"/>
  <c r="P5037" i="1"/>
  <c r="J5037" i="1" s="1"/>
  <c r="M5037" i="1" s="1"/>
  <c r="L5038" i="1"/>
  <c r="P5038" i="1"/>
  <c r="J5038" i="1" s="1"/>
  <c r="L5039" i="1"/>
  <c r="P5039" i="1"/>
  <c r="J5039" i="1" s="1"/>
  <c r="K5039" i="1" s="1"/>
  <c r="L5040" i="1"/>
  <c r="P5040" i="1"/>
  <c r="J5040" i="1" s="1"/>
  <c r="L5041" i="1"/>
  <c r="P5041" i="1"/>
  <c r="J5041" i="1" s="1"/>
  <c r="M5041" i="1" s="1"/>
  <c r="L5042" i="1"/>
  <c r="P5042" i="1"/>
  <c r="J5042" i="1" s="1"/>
  <c r="L5043" i="1"/>
  <c r="P5043" i="1"/>
  <c r="J5043" i="1" s="1"/>
  <c r="K5043" i="1" s="1"/>
  <c r="L5044" i="1"/>
  <c r="P5044" i="1"/>
  <c r="J5044" i="1" s="1"/>
  <c r="L5045" i="1"/>
  <c r="P5045" i="1"/>
  <c r="J5045" i="1" s="1"/>
  <c r="M5045" i="1" s="1"/>
  <c r="L5046" i="1"/>
  <c r="P5046" i="1"/>
  <c r="J5046" i="1" s="1"/>
  <c r="L5047" i="1"/>
  <c r="P5047" i="1"/>
  <c r="J5047" i="1" s="1"/>
  <c r="K5047" i="1" s="1"/>
  <c r="L5048" i="1"/>
  <c r="P5048" i="1"/>
  <c r="J5048" i="1" s="1"/>
  <c r="L5049" i="1"/>
  <c r="P5049" i="1"/>
  <c r="J5049" i="1" s="1"/>
  <c r="M5049" i="1" s="1"/>
  <c r="L5050" i="1"/>
  <c r="P5050" i="1"/>
  <c r="J5050" i="1" s="1"/>
  <c r="L5051" i="1"/>
  <c r="P5051" i="1"/>
  <c r="J5051" i="1" s="1"/>
  <c r="K5051" i="1" s="1"/>
  <c r="L5052" i="1"/>
  <c r="P5052" i="1"/>
  <c r="J5052" i="1" s="1"/>
  <c r="L5053" i="1"/>
  <c r="P5053" i="1"/>
  <c r="J5053" i="1" s="1"/>
  <c r="M5053" i="1" s="1"/>
  <c r="L5054" i="1"/>
  <c r="P5054" i="1"/>
  <c r="J5054" i="1" s="1"/>
  <c r="L5055" i="1"/>
  <c r="P5055" i="1"/>
  <c r="J5055" i="1" s="1"/>
  <c r="K5055" i="1" s="1"/>
  <c r="L5056" i="1"/>
  <c r="P5056" i="1"/>
  <c r="J5056" i="1" s="1"/>
  <c r="L5057" i="1"/>
  <c r="P5057" i="1"/>
  <c r="J5057" i="1" s="1"/>
  <c r="M5057" i="1" s="1"/>
  <c r="L5058" i="1"/>
  <c r="P5058" i="1"/>
  <c r="J5058" i="1" s="1"/>
  <c r="L5059" i="1"/>
  <c r="P5059" i="1"/>
  <c r="J5059" i="1" s="1"/>
  <c r="K5059" i="1" s="1"/>
  <c r="L5060" i="1"/>
  <c r="P5060" i="1"/>
  <c r="J5060" i="1" s="1"/>
  <c r="M5060" i="1" s="1"/>
  <c r="L5061" i="1"/>
  <c r="P5061" i="1"/>
  <c r="J5061" i="1" s="1"/>
  <c r="L5062" i="1"/>
  <c r="P5062" i="1"/>
  <c r="J5062" i="1" s="1"/>
  <c r="L5063" i="1"/>
  <c r="P5063" i="1"/>
  <c r="J5063" i="1" s="1"/>
  <c r="K5063" i="1" s="1"/>
  <c r="L5064" i="1"/>
  <c r="P5064" i="1"/>
  <c r="J5064" i="1" s="1"/>
  <c r="M5064" i="1" s="1"/>
  <c r="L5065" i="1"/>
  <c r="P5065" i="1"/>
  <c r="J5065" i="1" s="1"/>
  <c r="L5066" i="1"/>
  <c r="P5066" i="1"/>
  <c r="J5066" i="1" s="1"/>
  <c r="L5067" i="1"/>
  <c r="P5067" i="1"/>
  <c r="J5067" i="1" s="1"/>
  <c r="K5067" i="1" s="1"/>
  <c r="L5068" i="1"/>
  <c r="P5068" i="1"/>
  <c r="J5068" i="1" s="1"/>
  <c r="M5068" i="1" s="1"/>
  <c r="L5069" i="1"/>
  <c r="P5069" i="1"/>
  <c r="J5069" i="1" s="1"/>
  <c r="L5070" i="1"/>
  <c r="P5070" i="1"/>
  <c r="J5070" i="1" s="1"/>
  <c r="L5071" i="1"/>
  <c r="P5071" i="1"/>
  <c r="J5071" i="1" s="1"/>
  <c r="K5071" i="1" s="1"/>
  <c r="L5072" i="1"/>
  <c r="P5072" i="1"/>
  <c r="J5072" i="1" s="1"/>
  <c r="M5072" i="1" s="1"/>
  <c r="L5073" i="1"/>
  <c r="P5073" i="1"/>
  <c r="J5073" i="1" s="1"/>
  <c r="M5073" i="1" s="1"/>
  <c r="L5074" i="1"/>
  <c r="P5074" i="1"/>
  <c r="J5074" i="1" s="1"/>
  <c r="K5074" i="1" s="1"/>
  <c r="L5075" i="1"/>
  <c r="P5075" i="1"/>
  <c r="J5075" i="1" s="1"/>
  <c r="K5075" i="1" s="1"/>
  <c r="L5076" i="1"/>
  <c r="P5076" i="1"/>
  <c r="J5076" i="1" s="1"/>
  <c r="M5076" i="1" s="1"/>
  <c r="L5077" i="1"/>
  <c r="P5077" i="1"/>
  <c r="J5077" i="1" s="1"/>
  <c r="L5078" i="1"/>
  <c r="P5078" i="1"/>
  <c r="J5078" i="1" s="1"/>
  <c r="L5079" i="1"/>
  <c r="P5079" i="1"/>
  <c r="J5079" i="1" s="1"/>
  <c r="K5079" i="1" s="1"/>
  <c r="L5080" i="1"/>
  <c r="P5080" i="1"/>
  <c r="J5080" i="1" s="1"/>
  <c r="M5080" i="1" s="1"/>
  <c r="L5081" i="1"/>
  <c r="P5081" i="1"/>
  <c r="J5081" i="1" s="1"/>
  <c r="L5082" i="1"/>
  <c r="P5082" i="1"/>
  <c r="J5082" i="1" s="1"/>
  <c r="L5083" i="1"/>
  <c r="P5083" i="1"/>
  <c r="J5083" i="1" s="1"/>
  <c r="K5083" i="1" s="1"/>
  <c r="L5084" i="1"/>
  <c r="P5084" i="1"/>
  <c r="J5084" i="1" s="1"/>
  <c r="M5084" i="1" s="1"/>
  <c r="L5085" i="1"/>
  <c r="P5085" i="1"/>
  <c r="J5085" i="1" s="1"/>
  <c r="L5086" i="1"/>
  <c r="P5086" i="1"/>
  <c r="J5086" i="1" s="1"/>
  <c r="L5087" i="1"/>
  <c r="P5087" i="1"/>
  <c r="J5087" i="1" s="1"/>
  <c r="K5087" i="1" s="1"/>
  <c r="L5088" i="1"/>
  <c r="P5088" i="1"/>
  <c r="J5088" i="1" s="1"/>
  <c r="M5088" i="1" s="1"/>
  <c r="L5089" i="1"/>
  <c r="P5089" i="1"/>
  <c r="J5089" i="1" s="1"/>
  <c r="M5089" i="1" s="1"/>
  <c r="L5090" i="1"/>
  <c r="P5090" i="1"/>
  <c r="J5090" i="1" s="1"/>
  <c r="K5090" i="1" s="1"/>
  <c r="L5091" i="1"/>
  <c r="P5091" i="1"/>
  <c r="J5091" i="1" s="1"/>
  <c r="M5091" i="1" s="1"/>
  <c r="L5092" i="1"/>
  <c r="P5092" i="1"/>
  <c r="J5092" i="1" s="1"/>
  <c r="M5092" i="1" s="1"/>
  <c r="L5093" i="1"/>
  <c r="P5093" i="1"/>
  <c r="J5093" i="1" s="1"/>
  <c r="L5094" i="1"/>
  <c r="P5094" i="1"/>
  <c r="J5094" i="1" s="1"/>
  <c r="K5094" i="1" s="1"/>
  <c r="L5095" i="1"/>
  <c r="P5095" i="1"/>
  <c r="J5095" i="1" s="1"/>
  <c r="M5095" i="1" s="1"/>
  <c r="L5096" i="1"/>
  <c r="P5096" i="1"/>
  <c r="J5096" i="1" s="1"/>
  <c r="M5096" i="1" s="1"/>
  <c r="L5097" i="1"/>
  <c r="P5097" i="1"/>
  <c r="J5097" i="1" s="1"/>
  <c r="L5098" i="1"/>
  <c r="P5098" i="1"/>
  <c r="J5098" i="1" s="1"/>
  <c r="L5099" i="1"/>
  <c r="P5099" i="1"/>
  <c r="J5099" i="1" s="1"/>
  <c r="K5099" i="1" s="1"/>
  <c r="L5100" i="1"/>
  <c r="P5100" i="1"/>
  <c r="J5100" i="1" s="1"/>
  <c r="L5101" i="1"/>
  <c r="P5101" i="1"/>
  <c r="J5101" i="1" s="1"/>
  <c r="L5102" i="1"/>
  <c r="P5102" i="1"/>
  <c r="J5102" i="1" s="1"/>
  <c r="L5103" i="1"/>
  <c r="P5103" i="1"/>
  <c r="J5103" i="1" s="1"/>
  <c r="K5103" i="1" s="1"/>
  <c r="L5104" i="1"/>
  <c r="P5104" i="1"/>
  <c r="J5104" i="1" s="1"/>
  <c r="L5105" i="1"/>
  <c r="P5105" i="1"/>
  <c r="J5105" i="1" s="1"/>
  <c r="L5106" i="1"/>
  <c r="P5106" i="1"/>
  <c r="J5106" i="1" s="1"/>
  <c r="L5107" i="1"/>
  <c r="P5107" i="1"/>
  <c r="J5107" i="1" s="1"/>
  <c r="K5107" i="1" s="1"/>
  <c r="L5108" i="1"/>
  <c r="P5108" i="1"/>
  <c r="J5108" i="1" s="1"/>
  <c r="L5109" i="1"/>
  <c r="P5109" i="1"/>
  <c r="J5109" i="1" s="1"/>
  <c r="L5110" i="1"/>
  <c r="P5110" i="1"/>
  <c r="J5110" i="1" s="1"/>
  <c r="K5110" i="1" s="1"/>
  <c r="L5111" i="1"/>
  <c r="P5111" i="1"/>
  <c r="J5111" i="1" s="1"/>
  <c r="M5111" i="1" s="1"/>
  <c r="L5112" i="1"/>
  <c r="P5112" i="1"/>
  <c r="J5112" i="1" s="1"/>
  <c r="M5112" i="1" s="1"/>
  <c r="L5113" i="1"/>
  <c r="P5113" i="1"/>
  <c r="J5113" i="1" s="1"/>
  <c r="L5114" i="1"/>
  <c r="P5114" i="1"/>
  <c r="J5114" i="1" s="1"/>
  <c r="L5115" i="1"/>
  <c r="P5115" i="1"/>
  <c r="J5115" i="1" s="1"/>
  <c r="L5116" i="1"/>
  <c r="P5116" i="1"/>
  <c r="J5116" i="1" s="1"/>
  <c r="L5117" i="1"/>
  <c r="P5117" i="1"/>
  <c r="J5117" i="1" s="1"/>
  <c r="L5118" i="1"/>
  <c r="P5118" i="1"/>
  <c r="J5118" i="1" s="1"/>
  <c r="L5119" i="1"/>
  <c r="P5119" i="1"/>
  <c r="J5119" i="1" s="1"/>
  <c r="L5120" i="1"/>
  <c r="P5120" i="1"/>
  <c r="J5120" i="1" s="1"/>
  <c r="L5121" i="1"/>
  <c r="P5121" i="1"/>
  <c r="J5121" i="1" s="1"/>
  <c r="L5122" i="1"/>
  <c r="P5122" i="1"/>
  <c r="J5122" i="1" s="1"/>
  <c r="L5123" i="1"/>
  <c r="P5123" i="1"/>
  <c r="J5123" i="1" s="1"/>
  <c r="L5124" i="1"/>
  <c r="P5124" i="1"/>
  <c r="J5124" i="1" s="1"/>
  <c r="L5125" i="1"/>
  <c r="P5125" i="1"/>
  <c r="J5125" i="1" s="1"/>
  <c r="L5126" i="1"/>
  <c r="P5126" i="1"/>
  <c r="J5126" i="1" s="1"/>
  <c r="L5127" i="1"/>
  <c r="P5127" i="1"/>
  <c r="J5127" i="1" s="1"/>
  <c r="L5128" i="1"/>
  <c r="P5128" i="1"/>
  <c r="J5128" i="1" s="1"/>
  <c r="L5129" i="1"/>
  <c r="P5129" i="1"/>
  <c r="J5129" i="1" s="1"/>
  <c r="L5130" i="1"/>
  <c r="P5130" i="1"/>
  <c r="J5130" i="1" s="1"/>
  <c r="L5131" i="1"/>
  <c r="P5131" i="1"/>
  <c r="J5131" i="1" s="1"/>
  <c r="L5132" i="1"/>
  <c r="P5132" i="1"/>
  <c r="J5132" i="1" s="1"/>
  <c r="L5133" i="1"/>
  <c r="P5133" i="1"/>
  <c r="J5133" i="1" s="1"/>
  <c r="L5134" i="1"/>
  <c r="P5134" i="1"/>
  <c r="J5134" i="1" s="1"/>
  <c r="L5135" i="1"/>
  <c r="P5135" i="1"/>
  <c r="J5135" i="1" s="1"/>
  <c r="L5136" i="1"/>
  <c r="P5136" i="1"/>
  <c r="J5136" i="1" s="1"/>
  <c r="L5137" i="1"/>
  <c r="P5137" i="1"/>
  <c r="J5137" i="1" s="1"/>
  <c r="L5138" i="1"/>
  <c r="P5138" i="1"/>
  <c r="J5138" i="1" s="1"/>
  <c r="L5139" i="1"/>
  <c r="P5139" i="1"/>
  <c r="J5139" i="1" s="1"/>
  <c r="L5140" i="1"/>
  <c r="P5140" i="1"/>
  <c r="J5140" i="1" s="1"/>
  <c r="L5141" i="1"/>
  <c r="P5141" i="1"/>
  <c r="J5141" i="1" s="1"/>
  <c r="L5142" i="1"/>
  <c r="P5142" i="1"/>
  <c r="J5142" i="1" s="1"/>
  <c r="L5143" i="1"/>
  <c r="P5143" i="1"/>
  <c r="J5143" i="1" s="1"/>
  <c r="L5144" i="1"/>
  <c r="P5144" i="1"/>
  <c r="J5144" i="1" s="1"/>
  <c r="L5145" i="1"/>
  <c r="P5145" i="1"/>
  <c r="J5145" i="1" s="1"/>
  <c r="L5146" i="1"/>
  <c r="P5146" i="1"/>
  <c r="J5146" i="1" s="1"/>
  <c r="L5147" i="1"/>
  <c r="P5147" i="1"/>
  <c r="J5147" i="1" s="1"/>
  <c r="L5148" i="1"/>
  <c r="P5148" i="1"/>
  <c r="J5148" i="1" s="1"/>
  <c r="L5149" i="1"/>
  <c r="P5149" i="1"/>
  <c r="J5149" i="1" s="1"/>
  <c r="L5150" i="1"/>
  <c r="P5150" i="1"/>
  <c r="J5150" i="1" s="1"/>
  <c r="L5151" i="1"/>
  <c r="P5151" i="1"/>
  <c r="J5151" i="1" s="1"/>
  <c r="L5152" i="1"/>
  <c r="P5152" i="1"/>
  <c r="J5152" i="1" s="1"/>
  <c r="L5153" i="1"/>
  <c r="P5153" i="1"/>
  <c r="J5153" i="1" s="1"/>
  <c r="L5154" i="1"/>
  <c r="P5154" i="1"/>
  <c r="J5154" i="1" s="1"/>
  <c r="L5155" i="1"/>
  <c r="P5155" i="1"/>
  <c r="J5155" i="1" s="1"/>
  <c r="L5156" i="1"/>
  <c r="P5156" i="1"/>
  <c r="J5156" i="1" s="1"/>
  <c r="L5157" i="1"/>
  <c r="P5157" i="1"/>
  <c r="J5157" i="1" s="1"/>
  <c r="L5158" i="1"/>
  <c r="P5158" i="1"/>
  <c r="J5158" i="1" s="1"/>
  <c r="L5159" i="1"/>
  <c r="P5159" i="1"/>
  <c r="J5159" i="1" s="1"/>
  <c r="L5160" i="1"/>
  <c r="P5160" i="1"/>
  <c r="J5160" i="1" s="1"/>
  <c r="L5161" i="1"/>
  <c r="P5161" i="1"/>
  <c r="J5161" i="1" s="1"/>
  <c r="L5162" i="1"/>
  <c r="P5162" i="1"/>
  <c r="J5162" i="1" s="1"/>
  <c r="L5163" i="1"/>
  <c r="P5163" i="1"/>
  <c r="J5163" i="1" s="1"/>
  <c r="L5164" i="1"/>
  <c r="P5164" i="1"/>
  <c r="J5164" i="1" s="1"/>
  <c r="L5165" i="1"/>
  <c r="P5165" i="1"/>
  <c r="J5165" i="1" s="1"/>
  <c r="L5166" i="1"/>
  <c r="P5166" i="1"/>
  <c r="J5166" i="1" s="1"/>
  <c r="L5167" i="1"/>
  <c r="P5167" i="1"/>
  <c r="J5167" i="1" s="1"/>
  <c r="L5168" i="1"/>
  <c r="P5168" i="1"/>
  <c r="J5168" i="1" s="1"/>
  <c r="L5169" i="1"/>
  <c r="P5169" i="1"/>
  <c r="J5169" i="1" s="1"/>
  <c r="L5170" i="1"/>
  <c r="P5170" i="1"/>
  <c r="J5170" i="1" s="1"/>
  <c r="L5171" i="1"/>
  <c r="P5171" i="1"/>
  <c r="J5171" i="1" s="1"/>
  <c r="L5172" i="1"/>
  <c r="P5172" i="1"/>
  <c r="J5172" i="1" s="1"/>
  <c r="L5173" i="1"/>
  <c r="P5173" i="1"/>
  <c r="J5173" i="1" s="1"/>
  <c r="L5174" i="1"/>
  <c r="P5174" i="1"/>
  <c r="J5174" i="1" s="1"/>
  <c r="L5175" i="1"/>
  <c r="P5175" i="1"/>
  <c r="J5175" i="1" s="1"/>
  <c r="L5176" i="1"/>
  <c r="P5176" i="1"/>
  <c r="J5176" i="1" s="1"/>
  <c r="L5177" i="1"/>
  <c r="P5177" i="1"/>
  <c r="J5177" i="1" s="1"/>
  <c r="L5178" i="1"/>
  <c r="P5178" i="1"/>
  <c r="J5178" i="1" s="1"/>
  <c r="L5179" i="1"/>
  <c r="P5179" i="1"/>
  <c r="J5179" i="1" s="1"/>
  <c r="L5180" i="1"/>
  <c r="P5180" i="1"/>
  <c r="J5180" i="1" s="1"/>
  <c r="L5181" i="1"/>
  <c r="P5181" i="1"/>
  <c r="J5181" i="1" s="1"/>
  <c r="L5182" i="1"/>
  <c r="P5182" i="1"/>
  <c r="J5182" i="1" s="1"/>
  <c r="L5183" i="1"/>
  <c r="P5183" i="1"/>
  <c r="J5183" i="1" s="1"/>
  <c r="L5184" i="1"/>
  <c r="P5184" i="1"/>
  <c r="J5184" i="1" s="1"/>
  <c r="L5185" i="1"/>
  <c r="P5185" i="1"/>
  <c r="J5185" i="1" s="1"/>
  <c r="L5186" i="1"/>
  <c r="P5186" i="1"/>
  <c r="J5186" i="1" s="1"/>
  <c r="L5187" i="1"/>
  <c r="P5187" i="1"/>
  <c r="J5187" i="1" s="1"/>
  <c r="L5188" i="1"/>
  <c r="P5188" i="1"/>
  <c r="J5188" i="1" s="1"/>
  <c r="L5189" i="1"/>
  <c r="P5189" i="1"/>
  <c r="J5189" i="1" s="1"/>
  <c r="L5190" i="1"/>
  <c r="P5190" i="1"/>
  <c r="J5190" i="1" s="1"/>
  <c r="L5191" i="1"/>
  <c r="P5191" i="1"/>
  <c r="J5191" i="1" s="1"/>
  <c r="L5192" i="1"/>
  <c r="P5192" i="1"/>
  <c r="J5192" i="1" s="1"/>
  <c r="L5193" i="1"/>
  <c r="P5193" i="1"/>
  <c r="J5193" i="1" s="1"/>
  <c r="L5194" i="1"/>
  <c r="P5194" i="1"/>
  <c r="J5194" i="1" s="1"/>
  <c r="L5195" i="1"/>
  <c r="P5195" i="1"/>
  <c r="J5195" i="1" s="1"/>
  <c r="L5196" i="1"/>
  <c r="P5196" i="1"/>
  <c r="J5196" i="1" s="1"/>
  <c r="L5197" i="1"/>
  <c r="P5197" i="1"/>
  <c r="J5197" i="1" s="1"/>
  <c r="L5198" i="1"/>
  <c r="P5198" i="1"/>
  <c r="J5198" i="1" s="1"/>
  <c r="L5199" i="1"/>
  <c r="P5199" i="1"/>
  <c r="J5199" i="1" s="1"/>
  <c r="M5199" i="1" s="1"/>
  <c r="L5200" i="1"/>
  <c r="P5200" i="1"/>
  <c r="J5200" i="1" s="1"/>
  <c r="L5201" i="1"/>
  <c r="P5201" i="1"/>
  <c r="J5201" i="1" s="1"/>
  <c r="L5202" i="1"/>
  <c r="P5202" i="1"/>
  <c r="J5202" i="1" s="1"/>
  <c r="L5203" i="1"/>
  <c r="P5203" i="1"/>
  <c r="J5203" i="1" s="1"/>
  <c r="L5204" i="1"/>
  <c r="P5204" i="1"/>
  <c r="J5204" i="1" s="1"/>
  <c r="L5205" i="1"/>
  <c r="P5205" i="1"/>
  <c r="J5205" i="1" s="1"/>
  <c r="L5206" i="1"/>
  <c r="P5206" i="1"/>
  <c r="J5206" i="1" s="1"/>
  <c r="L5207" i="1"/>
  <c r="P5207" i="1"/>
  <c r="J5207" i="1" s="1"/>
  <c r="L5208" i="1"/>
  <c r="P5208" i="1"/>
  <c r="J5208" i="1" s="1"/>
  <c r="L5209" i="1"/>
  <c r="P5209" i="1"/>
  <c r="J5209" i="1" s="1"/>
  <c r="L5210" i="1"/>
  <c r="P5210" i="1"/>
  <c r="J5210" i="1" s="1"/>
  <c r="L5211" i="1"/>
  <c r="P5211" i="1"/>
  <c r="J5211" i="1" s="1"/>
  <c r="L5212" i="1"/>
  <c r="P5212" i="1"/>
  <c r="J5212" i="1" s="1"/>
  <c r="L5213" i="1"/>
  <c r="P5213" i="1"/>
  <c r="J5213" i="1" s="1"/>
  <c r="L5214" i="1"/>
  <c r="P5214" i="1"/>
  <c r="J5214" i="1" s="1"/>
  <c r="L5215" i="1"/>
  <c r="P5215" i="1"/>
  <c r="J5215" i="1" s="1"/>
  <c r="L5216" i="1"/>
  <c r="P5216" i="1"/>
  <c r="J5216" i="1" s="1"/>
  <c r="L5217" i="1"/>
  <c r="P5217" i="1"/>
  <c r="J5217" i="1" s="1"/>
  <c r="L5218" i="1"/>
  <c r="P5218" i="1"/>
  <c r="J5218" i="1" s="1"/>
  <c r="L5219" i="1"/>
  <c r="P5219" i="1"/>
  <c r="J5219" i="1" s="1"/>
  <c r="L5220" i="1"/>
  <c r="P5220" i="1"/>
  <c r="J5220" i="1" s="1"/>
  <c r="L5221" i="1"/>
  <c r="P5221" i="1"/>
  <c r="J5221" i="1" s="1"/>
  <c r="L5222" i="1"/>
  <c r="P5222" i="1"/>
  <c r="J5222" i="1" s="1"/>
  <c r="L5223" i="1"/>
  <c r="P5223" i="1"/>
  <c r="J5223" i="1" s="1"/>
  <c r="L5224" i="1"/>
  <c r="P5224" i="1"/>
  <c r="J5224" i="1" s="1"/>
  <c r="L5225" i="1"/>
  <c r="P5225" i="1"/>
  <c r="J5225" i="1" s="1"/>
  <c r="L5226" i="1"/>
  <c r="P5226" i="1"/>
  <c r="J5226" i="1" s="1"/>
  <c r="L5227" i="1"/>
  <c r="P5227" i="1"/>
  <c r="J5227" i="1" s="1"/>
  <c r="L5228" i="1"/>
  <c r="P5228" i="1"/>
  <c r="J5228" i="1" s="1"/>
  <c r="L5229" i="1"/>
  <c r="P5229" i="1"/>
  <c r="J5229" i="1" s="1"/>
  <c r="L5230" i="1"/>
  <c r="P5230" i="1"/>
  <c r="J5230" i="1" s="1"/>
  <c r="L5231" i="1"/>
  <c r="P5231" i="1"/>
  <c r="J5231" i="1" s="1"/>
  <c r="L5232" i="1"/>
  <c r="P5232" i="1"/>
  <c r="J5232" i="1" s="1"/>
  <c r="L5233" i="1"/>
  <c r="P5233" i="1"/>
  <c r="J5233" i="1" s="1"/>
  <c r="L3650" i="1"/>
  <c r="P3650" i="1"/>
  <c r="J3650" i="1" s="1"/>
  <c r="L3651" i="1"/>
  <c r="P3651" i="1"/>
  <c r="J3651" i="1" s="1"/>
  <c r="L3652" i="1"/>
  <c r="P3652" i="1"/>
  <c r="J3652" i="1" s="1"/>
  <c r="L3653" i="1"/>
  <c r="P3653" i="1"/>
  <c r="J3653" i="1" s="1"/>
  <c r="L3654" i="1"/>
  <c r="P3654" i="1"/>
  <c r="J3654" i="1" s="1"/>
  <c r="L3655" i="1"/>
  <c r="P3655" i="1"/>
  <c r="J3655" i="1" s="1"/>
  <c r="L3656" i="1"/>
  <c r="P3656" i="1"/>
  <c r="J3656" i="1" s="1"/>
  <c r="L3657" i="1"/>
  <c r="P3657" i="1"/>
  <c r="J3657" i="1" s="1"/>
  <c r="L3658" i="1"/>
  <c r="P3658" i="1"/>
  <c r="J3658" i="1" s="1"/>
  <c r="K5199" i="1" l="1"/>
  <c r="K6406" i="1"/>
  <c r="M4315" i="1"/>
  <c r="K3798" i="1"/>
  <c r="M3667" i="1"/>
  <c r="M3833" i="1"/>
  <c r="M3780" i="1"/>
  <c r="M6754" i="1"/>
  <c r="K6639" i="1"/>
  <c r="K6169" i="1"/>
  <c r="K5975" i="1"/>
  <c r="M6568" i="1"/>
  <c r="M4022" i="1"/>
  <c r="M6201" i="1"/>
  <c r="M5449" i="1"/>
  <c r="M4556" i="1"/>
  <c r="M3731" i="1"/>
  <c r="M6826" i="1"/>
  <c r="M4500" i="1"/>
  <c r="M3864" i="1"/>
  <c r="M6047" i="1"/>
  <c r="M4692" i="1"/>
  <c r="M4626" i="1"/>
  <c r="M4355" i="1"/>
  <c r="M4054" i="1"/>
  <c r="M3969" i="1"/>
  <c r="K5551" i="1"/>
  <c r="M6267" i="1"/>
  <c r="M6023" i="1"/>
  <c r="K5921" i="1"/>
  <c r="M7067" i="1"/>
  <c r="K7044" i="1"/>
  <c r="K6744" i="1"/>
  <c r="K4853" i="1"/>
  <c r="K4398" i="1"/>
  <c r="M6802" i="1"/>
  <c r="M6710" i="1"/>
  <c r="M6609" i="1"/>
  <c r="K6233" i="1"/>
  <c r="M5891" i="1"/>
  <c r="M6986" i="1"/>
  <c r="M6774" i="1"/>
  <c r="M6722" i="1"/>
  <c r="M6649" i="1"/>
  <c r="M6532" i="1"/>
  <c r="K4981" i="1"/>
  <c r="M4267" i="1"/>
  <c r="K4164" i="1"/>
  <c r="M4096" i="1"/>
  <c r="K3913" i="1"/>
  <c r="M3899" i="1"/>
  <c r="M3659" i="1"/>
  <c r="K5495" i="1"/>
  <c r="M5325" i="1"/>
  <c r="M6097" i="1"/>
  <c r="M5875" i="1"/>
  <c r="K5080" i="1"/>
  <c r="K3842" i="1"/>
  <c r="M4144" i="1"/>
  <c r="M4102" i="1"/>
  <c r="M4032" i="1"/>
  <c r="M4492" i="1"/>
  <c r="M4450" i="1"/>
  <c r="M4275" i="1"/>
  <c r="M6271" i="1"/>
  <c r="M6251" i="1"/>
  <c r="M5983" i="1"/>
  <c r="M5974" i="1"/>
  <c r="K5967" i="1"/>
  <c r="M5943" i="1"/>
  <c r="K5865" i="1"/>
  <c r="K7000" i="1"/>
  <c r="M6842" i="1"/>
  <c r="M6770" i="1"/>
  <c r="M6690" i="1"/>
  <c r="K6590" i="1"/>
  <c r="M6543" i="1"/>
  <c r="K5111" i="1"/>
  <c r="K5045" i="1"/>
  <c r="K4917" i="1"/>
  <c r="M4660" i="1"/>
  <c r="M4594" i="1"/>
  <c r="M4540" i="1"/>
  <c r="M4124" i="1"/>
  <c r="M3982" i="1"/>
  <c r="M3814" i="1"/>
  <c r="K5646" i="1"/>
  <c r="M5517" i="1"/>
  <c r="K5500" i="1"/>
  <c r="M6396" i="1"/>
  <c r="K6374" i="1"/>
  <c r="M6209" i="1"/>
  <c r="K6137" i="1"/>
  <c r="K6037" i="1"/>
  <c r="K5877" i="1"/>
  <c r="K6724" i="1"/>
  <c r="K6597" i="1"/>
  <c r="K3681" i="1"/>
  <c r="M5379" i="1"/>
  <c r="K5264" i="1"/>
  <c r="M6239" i="1"/>
  <c r="M6177" i="1"/>
  <c r="K6155" i="1"/>
  <c r="M6153" i="1"/>
  <c r="M6113" i="1"/>
  <c r="K6075" i="1"/>
  <c r="M6053" i="1"/>
  <c r="M5999" i="1"/>
  <c r="M5915" i="1"/>
  <c r="M7047" i="1"/>
  <c r="M7026" i="1"/>
  <c r="M6910" i="1"/>
  <c r="M6794" i="1"/>
  <c r="M4360" i="1"/>
  <c r="K4360" i="1"/>
  <c r="M4297" i="1"/>
  <c r="K4297" i="1"/>
  <c r="K4026" i="1"/>
  <c r="M4026" i="1"/>
  <c r="M5103" i="1"/>
  <c r="K5064" i="1"/>
  <c r="M4708" i="1"/>
  <c r="M4676" i="1"/>
  <c r="M4642" i="1"/>
  <c r="M4610" i="1"/>
  <c r="M4548" i="1"/>
  <c r="M4434" i="1"/>
  <c r="K4434" i="1"/>
  <c r="K4086" i="1"/>
  <c r="M4086" i="1"/>
  <c r="K3998" i="1"/>
  <c r="M3998" i="1"/>
  <c r="K3961" i="1"/>
  <c r="M3961" i="1"/>
  <c r="K5317" i="1"/>
  <c r="M5317" i="1"/>
  <c r="K5009" i="1"/>
  <c r="K4945" i="1"/>
  <c r="K4881" i="1"/>
  <c r="K4805" i="1"/>
  <c r="K4582" i="1"/>
  <c r="K4524" i="1"/>
  <c r="M4524" i="1"/>
  <c r="K4466" i="1"/>
  <c r="M4466" i="1"/>
  <c r="K4118" i="1"/>
  <c r="M4118" i="1"/>
  <c r="K4070" i="1"/>
  <c r="M4070" i="1"/>
  <c r="K3880" i="1"/>
  <c r="M3880" i="1"/>
  <c r="M4317" i="1"/>
  <c r="K4317" i="1"/>
  <c r="M4148" i="1"/>
  <c r="K4148" i="1"/>
  <c r="K4048" i="1"/>
  <c r="M4048" i="1"/>
  <c r="K3944" i="1"/>
  <c r="M3944" i="1"/>
  <c r="K3850" i="1"/>
  <c r="M3850" i="1"/>
  <c r="K5285" i="1"/>
  <c r="M5285" i="1"/>
  <c r="K4305" i="1"/>
  <c r="K4116" i="1"/>
  <c r="K4000" i="1"/>
  <c r="K3937" i="1"/>
  <c r="K3882" i="1"/>
  <c r="K3812" i="1"/>
  <c r="M3772" i="1"/>
  <c r="K3713" i="1"/>
  <c r="M3707" i="1"/>
  <c r="M5681" i="1"/>
  <c r="K5595" i="1"/>
  <c r="M5569" i="1"/>
  <c r="K5535" i="1"/>
  <c r="M5533" i="1"/>
  <c r="K5487" i="1"/>
  <c r="K5439" i="1"/>
  <c r="K5400" i="1"/>
  <c r="K5315" i="1"/>
  <c r="K5291" i="1"/>
  <c r="K5248" i="1"/>
  <c r="K6346" i="1"/>
  <c r="M6189" i="1"/>
  <c r="K6065" i="1"/>
  <c r="M6061" i="1"/>
  <c r="M6045" i="1"/>
  <c r="M6019" i="1"/>
  <c r="K6016" i="1"/>
  <c r="M6010" i="1"/>
  <c r="M5946" i="1"/>
  <c r="M5903" i="1"/>
  <c r="M7079" i="1"/>
  <c r="M7014" i="1"/>
  <c r="K6952" i="1"/>
  <c r="M6950" i="1"/>
  <c r="M6883" i="1"/>
  <c r="K6868" i="1"/>
  <c r="M6742" i="1"/>
  <c r="K6617" i="1"/>
  <c r="M6555" i="1"/>
  <c r="K3818" i="1"/>
  <c r="K3749" i="1"/>
  <c r="K5455" i="1"/>
  <c r="K5384" i="1"/>
  <c r="K5353" i="1"/>
  <c r="K5292" i="1"/>
  <c r="K6398" i="1"/>
  <c r="K6366" i="1"/>
  <c r="M6270" i="1"/>
  <c r="K6117" i="1"/>
  <c r="K6988" i="1"/>
  <c r="K6860" i="1"/>
  <c r="K6776" i="1"/>
  <c r="K6756" i="1"/>
  <c r="K6613" i="1"/>
  <c r="M4283" i="1"/>
  <c r="M4259" i="1"/>
  <c r="M4080" i="1"/>
  <c r="M4064" i="1"/>
  <c r="M4038" i="1"/>
  <c r="M4014" i="1"/>
  <c r="M3994" i="1"/>
  <c r="M3977" i="1"/>
  <c r="M3792" i="1"/>
  <c r="M3723" i="1"/>
  <c r="M5673" i="1"/>
  <c r="M5545" i="1"/>
  <c r="M5406" i="1"/>
  <c r="M6404" i="1"/>
  <c r="M6221" i="1"/>
  <c r="M6069" i="1"/>
  <c r="M5970" i="1"/>
  <c r="M5922" i="1"/>
  <c r="M5863" i="1"/>
  <c r="M7055" i="1"/>
  <c r="M6998" i="1"/>
  <c r="M6946" i="1"/>
  <c r="M6891" i="1"/>
  <c r="M6834" i="1"/>
  <c r="M6810" i="1"/>
  <c r="M6706" i="1"/>
  <c r="M6641" i="1"/>
  <c r="K6623" i="1"/>
  <c r="M6539" i="1"/>
  <c r="K4160" i="1"/>
  <c r="M4160" i="1"/>
  <c r="K4104" i="1"/>
  <c r="M4104" i="1"/>
  <c r="M4028" i="1"/>
  <c r="K4028" i="1"/>
  <c r="K3820" i="1"/>
  <c r="M3820" i="1"/>
  <c r="K3755" i="1"/>
  <c r="M3755" i="1"/>
  <c r="M5505" i="1"/>
  <c r="K5505" i="1"/>
  <c r="M5107" i="1"/>
  <c r="M5075" i="1"/>
  <c r="M5059" i="1"/>
  <c r="K5041" i="1"/>
  <c r="M5039" i="1"/>
  <c r="K5013" i="1"/>
  <c r="M4995" i="1"/>
  <c r="K4977" i="1"/>
  <c r="M4975" i="1"/>
  <c r="K4949" i="1"/>
  <c r="M4931" i="1"/>
  <c r="K4913" i="1"/>
  <c r="M4911" i="1"/>
  <c r="K4885" i="1"/>
  <c r="M4867" i="1"/>
  <c r="K4849" i="1"/>
  <c r="M4847" i="1"/>
  <c r="K4817" i="1"/>
  <c r="M4724" i="1"/>
  <c r="M4700" i="1"/>
  <c r="K4698" i="1"/>
  <c r="K4688" i="1"/>
  <c r="M4684" i="1"/>
  <c r="K4682" i="1"/>
  <c r="K4672" i="1"/>
  <c r="M4668" i="1"/>
  <c r="K4666" i="1"/>
  <c r="K4656" i="1"/>
  <c r="M4652" i="1"/>
  <c r="K4650" i="1"/>
  <c r="M4634" i="1"/>
  <c r="M4622" i="1"/>
  <c r="K4618" i="1"/>
  <c r="M4602" i="1"/>
  <c r="M4590" i="1"/>
  <c r="K4586" i="1"/>
  <c r="M4570" i="1"/>
  <c r="M4532" i="1"/>
  <c r="K4474" i="1"/>
  <c r="M4458" i="1"/>
  <c r="K4442" i="1"/>
  <c r="M4426" i="1"/>
  <c r="K4410" i="1"/>
  <c r="M4359" i="1"/>
  <c r="K4349" i="1"/>
  <c r="M4347" i="1"/>
  <c r="K4128" i="1"/>
  <c r="M4128" i="1"/>
  <c r="K4044" i="1"/>
  <c r="M4044" i="1"/>
  <c r="M3839" i="1"/>
  <c r="K3839" i="1"/>
  <c r="M3802" i="1"/>
  <c r="K3802" i="1"/>
  <c r="K3739" i="1"/>
  <c r="M3739" i="1"/>
  <c r="K3699" i="1"/>
  <c r="M3699" i="1"/>
  <c r="K5091" i="1"/>
  <c r="K4732" i="1"/>
  <c r="M4337" i="1"/>
  <c r="K4337" i="1"/>
  <c r="K4323" i="1"/>
  <c r="M4323" i="1"/>
  <c r="K4285" i="1"/>
  <c r="K4172" i="1"/>
  <c r="M4172" i="1"/>
  <c r="K4143" i="1"/>
  <c r="M4143" i="1"/>
  <c r="K4076" i="1"/>
  <c r="M4076" i="1"/>
  <c r="K4060" i="1"/>
  <c r="M4060" i="1"/>
  <c r="K4056" i="1"/>
  <c r="M4056" i="1"/>
  <c r="K4040" i="1"/>
  <c r="M4040" i="1"/>
  <c r="M4016" i="1"/>
  <c r="K4016" i="1"/>
  <c r="M5504" i="1"/>
  <c r="K5504" i="1"/>
  <c r="M5027" i="1"/>
  <c r="M5007" i="1"/>
  <c r="M4963" i="1"/>
  <c r="M4943" i="1"/>
  <c r="M4899" i="1"/>
  <c r="M4879" i="1"/>
  <c r="M4835" i="1"/>
  <c r="M4728" i="1"/>
  <c r="M4712" i="1"/>
  <c r="M4690" i="1"/>
  <c r="M4674" i="1"/>
  <c r="M4658" i="1"/>
  <c r="M4638" i="1"/>
  <c r="M4606" i="1"/>
  <c r="M4574" i="1"/>
  <c r="M4396" i="1"/>
  <c r="M4363" i="1"/>
  <c r="K4135" i="1"/>
  <c r="M4135" i="1"/>
  <c r="K4120" i="1"/>
  <c r="M4120" i="1"/>
  <c r="K4108" i="1"/>
  <c r="M4108" i="1"/>
  <c r="K4092" i="1"/>
  <c r="M4092" i="1"/>
  <c r="K4088" i="1"/>
  <c r="M4088" i="1"/>
  <c r="K4072" i="1"/>
  <c r="M4072" i="1"/>
  <c r="K4010" i="1"/>
  <c r="M4010" i="1"/>
  <c r="K3975" i="1"/>
  <c r="M3975" i="1"/>
  <c r="K3943" i="1"/>
  <c r="M3943" i="1"/>
  <c r="M3838" i="1"/>
  <c r="K3838" i="1"/>
  <c r="K3788" i="1"/>
  <c r="M3788" i="1"/>
  <c r="M3717" i="1"/>
  <c r="K3717" i="1"/>
  <c r="K5539" i="1"/>
  <c r="K5503" i="1"/>
  <c r="K5408" i="1"/>
  <c r="M6243" i="1"/>
  <c r="K6243" i="1"/>
  <c r="K6129" i="1"/>
  <c r="M3990" i="1"/>
  <c r="M3960" i="1"/>
  <c r="M3953" i="1"/>
  <c r="M3945" i="1"/>
  <c r="M3872" i="1"/>
  <c r="M3804" i="1"/>
  <c r="M3763" i="1"/>
  <c r="M3691" i="1"/>
  <c r="M3675" i="1"/>
  <c r="K5697" i="1"/>
  <c r="K5689" i="1"/>
  <c r="K5654" i="1"/>
  <c r="M5581" i="1"/>
  <c r="M5519" i="1"/>
  <c r="M5501" i="1"/>
  <c r="K5316" i="1"/>
  <c r="K5284" i="1"/>
  <c r="M6314" i="1"/>
  <c r="K6314" i="1"/>
  <c r="K6250" i="1"/>
  <c r="M6250" i="1"/>
  <c r="K6225" i="1"/>
  <c r="M6225" i="1"/>
  <c r="M6205" i="1"/>
  <c r="K6193" i="1"/>
  <c r="M6193" i="1"/>
  <c r="M6173" i="1"/>
  <c r="K6161" i="1"/>
  <c r="M6161" i="1"/>
  <c r="K6085" i="1"/>
  <c r="M6085" i="1"/>
  <c r="K6077" i="1"/>
  <c r="M6077" i="1"/>
  <c r="M6059" i="1"/>
  <c r="K6059" i="1"/>
  <c r="M5333" i="1"/>
  <c r="K5324" i="1"/>
  <c r="K5260" i="1"/>
  <c r="K6402" i="1"/>
  <c r="K6370" i="1"/>
  <c r="K6362" i="1"/>
  <c r="K6298" i="1"/>
  <c r="M6287" i="1"/>
  <c r="M6282" i="1"/>
  <c r="K6259" i="1"/>
  <c r="K6255" i="1"/>
  <c r="M6255" i="1"/>
  <c r="K4130" i="1"/>
  <c r="K4122" i="1"/>
  <c r="K4012" i="1"/>
  <c r="K3950" i="1"/>
  <c r="K3897" i="1"/>
  <c r="K3870" i="1"/>
  <c r="K3745" i="1"/>
  <c r="K3685" i="1"/>
  <c r="M5620" i="1"/>
  <c r="K5614" i="1"/>
  <c r="K5603" i="1"/>
  <c r="K5587" i="1"/>
  <c r="M5585" i="1"/>
  <c r="M5561" i="1"/>
  <c r="K5471" i="1"/>
  <c r="K5457" i="1"/>
  <c r="K5392" i="1"/>
  <c r="K5349" i="1"/>
  <c r="M5347" i="1"/>
  <c r="K5276" i="1"/>
  <c r="K6394" i="1"/>
  <c r="K6330" i="1"/>
  <c r="M6285" i="1"/>
  <c r="M6217" i="1"/>
  <c r="M6185" i="1"/>
  <c r="M6121" i="1"/>
  <c r="K6121" i="1"/>
  <c r="K6081" i="1"/>
  <c r="K6043" i="1"/>
  <c r="M6039" i="1"/>
  <c r="K6029" i="1"/>
  <c r="M6015" i="1"/>
  <c r="M5962" i="1"/>
  <c r="K5959" i="1"/>
  <c r="M5947" i="1"/>
  <c r="M5944" i="1"/>
  <c r="M5939" i="1"/>
  <c r="K5936" i="1"/>
  <c r="M5923" i="1"/>
  <c r="M5895" i="1"/>
  <c r="K5881" i="1"/>
  <c r="M5879" i="1"/>
  <c r="M5855" i="1"/>
  <c r="M7059" i="1"/>
  <c r="K7004" i="1"/>
  <c r="M7002" i="1"/>
  <c r="M6978" i="1"/>
  <c r="K6852" i="1"/>
  <c r="M6846" i="1"/>
  <c r="M6841" i="1"/>
  <c r="M6818" i="1"/>
  <c r="M6786" i="1"/>
  <c r="M6738" i="1"/>
  <c r="K6680" i="1"/>
  <c r="M6678" i="1"/>
  <c r="K6660" i="1"/>
  <c r="M6658" i="1"/>
  <c r="M6633" i="1"/>
  <c r="K6629" i="1"/>
  <c r="M6625" i="1"/>
  <c r="K6601" i="1"/>
  <c r="K6564" i="1"/>
  <c r="M6547" i="1"/>
  <c r="M6535" i="1"/>
  <c r="M6516" i="1"/>
  <c r="M6500" i="1"/>
  <c r="M6484" i="1"/>
  <c r="M6468" i="1"/>
  <c r="M6452" i="1"/>
  <c r="M6424" i="1"/>
  <c r="K5928" i="1"/>
  <c r="K5912" i="1"/>
  <c r="K5888" i="1"/>
  <c r="K7076" i="1"/>
  <c r="K7052" i="1"/>
  <c r="K7016" i="1"/>
  <c r="K6948" i="1"/>
  <c r="K6876" i="1"/>
  <c r="K6712" i="1"/>
  <c r="K6692" i="1"/>
  <c r="K6645" i="1"/>
  <c r="K6607" i="1"/>
  <c r="K6540" i="1"/>
  <c r="M6674" i="1"/>
  <c r="M6593" i="1"/>
  <c r="M6559" i="1"/>
  <c r="M6524" i="1"/>
  <c r="M6508" i="1"/>
  <c r="M6492" i="1"/>
  <c r="M6476" i="1"/>
  <c r="M6460" i="1"/>
  <c r="M6444" i="1"/>
  <c r="K6434" i="1"/>
  <c r="K6433" i="1"/>
  <c r="K5106" i="1"/>
  <c r="M5106" i="1"/>
  <c r="K5082" i="1"/>
  <c r="M5082" i="1"/>
  <c r="K4563" i="1"/>
  <c r="M4563" i="1"/>
  <c r="M5108" i="1"/>
  <c r="K5108" i="1"/>
  <c r="K4539" i="1"/>
  <c r="M4539" i="1"/>
  <c r="K4507" i="1"/>
  <c r="M4507" i="1"/>
  <c r="M5081" i="1"/>
  <c r="K5081" i="1"/>
  <c r="M5065" i="1"/>
  <c r="K5065" i="1"/>
  <c r="M4729" i="1"/>
  <c r="K4729" i="1"/>
  <c r="M4713" i="1"/>
  <c r="K4713" i="1"/>
  <c r="K4523" i="1"/>
  <c r="M4523" i="1"/>
  <c r="M4145" i="1"/>
  <c r="K4145" i="1"/>
  <c r="K3907" i="1"/>
  <c r="M3907" i="1"/>
  <c r="K5066" i="1"/>
  <c r="M5066" i="1"/>
  <c r="K3928" i="1"/>
  <c r="M3928" i="1"/>
  <c r="M5083" i="1"/>
  <c r="M5067" i="1"/>
  <c r="M5043" i="1"/>
  <c r="M5011" i="1"/>
  <c r="M4947" i="1"/>
  <c r="M4883" i="1"/>
  <c r="M4578" i="1"/>
  <c r="K4006" i="1"/>
  <c r="M4006" i="1"/>
  <c r="M3966" i="1"/>
  <c r="K3966" i="1"/>
  <c r="K3923" i="1"/>
  <c r="M3923" i="1"/>
  <c r="M3915" i="1"/>
  <c r="K3891" i="1"/>
  <c r="M3891" i="1"/>
  <c r="K3834" i="1"/>
  <c r="M3834" i="1"/>
  <c r="M3794" i="1"/>
  <c r="K3794" i="1"/>
  <c r="M3761" i="1"/>
  <c r="K3761" i="1"/>
  <c r="M3747" i="1"/>
  <c r="M3729" i="1"/>
  <c r="K3729" i="1"/>
  <c r="M3715" i="1"/>
  <c r="M3697" i="1"/>
  <c r="K3697" i="1"/>
  <c r="M3683" i="1"/>
  <c r="M3665" i="1"/>
  <c r="K3665" i="1"/>
  <c r="M4979" i="1"/>
  <c r="M4915" i="1"/>
  <c r="M4851" i="1"/>
  <c r="M4815" i="1"/>
  <c r="M5090" i="1"/>
  <c r="M5074" i="1"/>
  <c r="K5057" i="1"/>
  <c r="M5055" i="1"/>
  <c r="K5025" i="1"/>
  <c r="M5023" i="1"/>
  <c r="K4993" i="1"/>
  <c r="M4991" i="1"/>
  <c r="K4961" i="1"/>
  <c r="M4959" i="1"/>
  <c r="K4929" i="1"/>
  <c r="M4927" i="1"/>
  <c r="K4897" i="1"/>
  <c r="M4895" i="1"/>
  <c r="K4865" i="1"/>
  <c r="M4863" i="1"/>
  <c r="K4833" i="1"/>
  <c r="M4831" i="1"/>
  <c r="K4821" i="1"/>
  <c r="M4819" i="1"/>
  <c r="K4716" i="1"/>
  <c r="M4646" i="1"/>
  <c r="M4630" i="1"/>
  <c r="M4614" i="1"/>
  <c r="M4598" i="1"/>
  <c r="M4564" i="1"/>
  <c r="M4516" i="1"/>
  <c r="M4508" i="1"/>
  <c r="K4484" i="1"/>
  <c r="K4478" i="1"/>
  <c r="M4470" i="1"/>
  <c r="K4462" i="1"/>
  <c r="M4454" i="1"/>
  <c r="K4446" i="1"/>
  <c r="M4438" i="1"/>
  <c r="K4430" i="1"/>
  <c r="M4422" i="1"/>
  <c r="K4414" i="1"/>
  <c r="M4412" i="1"/>
  <c r="M4404" i="1"/>
  <c r="K4353" i="1"/>
  <c r="M4339" i="1"/>
  <c r="K4333" i="1"/>
  <c r="M4331" i="1"/>
  <c r="K4321" i="1"/>
  <c r="M4307" i="1"/>
  <c r="K4301" i="1"/>
  <c r="M4299" i="1"/>
  <c r="M4291" i="1"/>
  <c r="K4265" i="1"/>
  <c r="M4176" i="1"/>
  <c r="M4156" i="1"/>
  <c r="K4136" i="1"/>
  <c r="M4126" i="1"/>
  <c r="M4110" i="1"/>
  <c r="M4100" i="1"/>
  <c r="M4094" i="1"/>
  <c r="M4084" i="1"/>
  <c r="M4078" i="1"/>
  <c r="M4068" i="1"/>
  <c r="M4062" i="1"/>
  <c r="M4052" i="1"/>
  <c r="M4046" i="1"/>
  <c r="M4036" i="1"/>
  <c r="M4030" i="1"/>
  <c r="K3996" i="1"/>
  <c r="K3984" i="1"/>
  <c r="M3976" i="1"/>
  <c r="M3959" i="1"/>
  <c r="M3905" i="1"/>
  <c r="K3905" i="1"/>
  <c r="M3866" i="1"/>
  <c r="K3866" i="1"/>
  <c r="M3848" i="1"/>
  <c r="M3826" i="1"/>
  <c r="K3826" i="1"/>
  <c r="K3822" i="1"/>
  <c r="M3822" i="1"/>
  <c r="M5672" i="1"/>
  <c r="K5656" i="1"/>
  <c r="M5656" i="1"/>
  <c r="M5520" i="1"/>
  <c r="K5520" i="1"/>
  <c r="M5340" i="1"/>
  <c r="K5340" i="1"/>
  <c r="M5300" i="1"/>
  <c r="K5300" i="1"/>
  <c r="K5095" i="1"/>
  <c r="K5092" i="1"/>
  <c r="K5089" i="1"/>
  <c r="K5088" i="1"/>
  <c r="K5073" i="1"/>
  <c r="K5072" i="1"/>
  <c r="K5029" i="1"/>
  <c r="K4997" i="1"/>
  <c r="K4965" i="1"/>
  <c r="K4933" i="1"/>
  <c r="K4901" i="1"/>
  <c r="K4869" i="1"/>
  <c r="K4837" i="1"/>
  <c r="K4696" i="1"/>
  <c r="K4680" i="1"/>
  <c r="K4664" i="1"/>
  <c r="M4491" i="1"/>
  <c r="K4394" i="1"/>
  <c r="K4281" i="1"/>
  <c r="K4269" i="1"/>
  <c r="M3980" i="1"/>
  <c r="K3980" i="1"/>
  <c r="K3929" i="1"/>
  <c r="M3782" i="1"/>
  <c r="K3782" i="1"/>
  <c r="K5704" i="1"/>
  <c r="M5704" i="1"/>
  <c r="K5518" i="1"/>
  <c r="M5518" i="1"/>
  <c r="K4161" i="1"/>
  <c r="M3921" i="1"/>
  <c r="K3921" i="1"/>
  <c r="M3889" i="1"/>
  <c r="K3889" i="1"/>
  <c r="K3856" i="1"/>
  <c r="M3856" i="1"/>
  <c r="M3810" i="1"/>
  <c r="K3810" i="1"/>
  <c r="K3806" i="1"/>
  <c r="M3806" i="1"/>
  <c r="M3778" i="1"/>
  <c r="K3778" i="1"/>
  <c r="M3765" i="1"/>
  <c r="K3765" i="1"/>
  <c r="M3733" i="1"/>
  <c r="K3733" i="1"/>
  <c r="M3701" i="1"/>
  <c r="K3701" i="1"/>
  <c r="K5665" i="1"/>
  <c r="M5665" i="1"/>
  <c r="K5341" i="1"/>
  <c r="M5341" i="1"/>
  <c r="K5301" i="1"/>
  <c r="M5301" i="1"/>
  <c r="K5309" i="1"/>
  <c r="M5309" i="1"/>
  <c r="M5244" i="1"/>
  <c r="K5244" i="1"/>
  <c r="K5242" i="1"/>
  <c r="M5242" i="1"/>
  <c r="K6412" i="1"/>
  <c r="M6412" i="1"/>
  <c r="K6388" i="1"/>
  <c r="M6388" i="1"/>
  <c r="M6386" i="1"/>
  <c r="K6386" i="1"/>
  <c r="K6356" i="1"/>
  <c r="M6356" i="1"/>
  <c r="K6300" i="1"/>
  <c r="M6300" i="1"/>
  <c r="M6288" i="1"/>
  <c r="K6288" i="1"/>
  <c r="M6098" i="1"/>
  <c r="K6098" i="1"/>
  <c r="M5657" i="1"/>
  <c r="M5638" i="1"/>
  <c r="M5630" i="1"/>
  <c r="M5626" i="1"/>
  <c r="M5610" i="1"/>
  <c r="M5577" i="1"/>
  <c r="M5549" i="1"/>
  <c r="M5537" i="1"/>
  <c r="M5515" i="1"/>
  <c r="M5450" i="1"/>
  <c r="M5419" i="1"/>
  <c r="M5382" i="1"/>
  <c r="M5351" i="1"/>
  <c r="M5332" i="1"/>
  <c r="K5332" i="1"/>
  <c r="M5293" i="1"/>
  <c r="M5274" i="1"/>
  <c r="M5258" i="1"/>
  <c r="M6382" i="1"/>
  <c r="K6382" i="1"/>
  <c r="K6380" i="1"/>
  <c r="M6380" i="1"/>
  <c r="K6348" i="1"/>
  <c r="M6348" i="1"/>
  <c r="K6286" i="1"/>
  <c r="M6286" i="1"/>
  <c r="M6114" i="1"/>
  <c r="K6114" i="1"/>
  <c r="K6096" i="1"/>
  <c r="M6096" i="1"/>
  <c r="K5651" i="1"/>
  <c r="M5645" i="1"/>
  <c r="M5644" i="1"/>
  <c r="M5622" i="1"/>
  <c r="M5606" i="1"/>
  <c r="M5598" i="1"/>
  <c r="M5590" i="1"/>
  <c r="K5567" i="1"/>
  <c r="M5565" i="1"/>
  <c r="K5555" i="1"/>
  <c r="M5553" i="1"/>
  <c r="M5529" i="1"/>
  <c r="K5523" i="1"/>
  <c r="M5511" i="1"/>
  <c r="M5494" i="1"/>
  <c r="M5486" i="1"/>
  <c r="M5483" i="1"/>
  <c r="M5470" i="1"/>
  <c r="M5467" i="1"/>
  <c r="K5459" i="1"/>
  <c r="M5454" i="1"/>
  <c r="M5451" i="1"/>
  <c r="M5438" i="1"/>
  <c r="M5435" i="1"/>
  <c r="K5427" i="1"/>
  <c r="M5411" i="1"/>
  <c r="K5365" i="1"/>
  <c r="M5363" i="1"/>
  <c r="K5339" i="1"/>
  <c r="M5331" i="1"/>
  <c r="K5331" i="1"/>
  <c r="M5280" i="1"/>
  <c r="K5280" i="1"/>
  <c r="M6414" i="1"/>
  <c r="K6414" i="1"/>
  <c r="M6390" i="1"/>
  <c r="K6390" i="1"/>
  <c r="K6364" i="1"/>
  <c r="M6364" i="1"/>
  <c r="M6358" i="1"/>
  <c r="K6358" i="1"/>
  <c r="K6332" i="1"/>
  <c r="M6332" i="1"/>
  <c r="M6256" i="1"/>
  <c r="K6256" i="1"/>
  <c r="K6112" i="1"/>
  <c r="M6112" i="1"/>
  <c r="K3669" i="1"/>
  <c r="M5688" i="1"/>
  <c r="M5653" i="1"/>
  <c r="K5627" i="1"/>
  <c r="K5583" i="1"/>
  <c r="K5571" i="1"/>
  <c r="M5502" i="1"/>
  <c r="K5488" i="1"/>
  <c r="K5475" i="1"/>
  <c r="K5472" i="1"/>
  <c r="K5456" i="1"/>
  <c r="K5443" i="1"/>
  <c r="K5440" i="1"/>
  <c r="K5424" i="1"/>
  <c r="K5416" i="1"/>
  <c r="M5414" i="1"/>
  <c r="M5403" i="1"/>
  <c r="M5395" i="1"/>
  <c r="M5387" i="1"/>
  <c r="K5369" i="1"/>
  <c r="M5367" i="1"/>
  <c r="K5323" i="1"/>
  <c r="K5308" i="1"/>
  <c r="K5307" i="1"/>
  <c r="M5299" i="1"/>
  <c r="K5299" i="1"/>
  <c r="M6372" i="1"/>
  <c r="K6316" i="1"/>
  <c r="M6316" i="1"/>
  <c r="K6254" i="1"/>
  <c r="M6254" i="1"/>
  <c r="M6118" i="1"/>
  <c r="K6118" i="1"/>
  <c r="M6102" i="1"/>
  <c r="K6102" i="1"/>
  <c r="K5979" i="1"/>
  <c r="M5979" i="1"/>
  <c r="M5920" i="1"/>
  <c r="K5920" i="1"/>
  <c r="K5899" i="1"/>
  <c r="M5899" i="1"/>
  <c r="M5861" i="1"/>
  <c r="K5861" i="1"/>
  <c r="K7063" i="1"/>
  <c r="M7063" i="1"/>
  <c r="K6378" i="1"/>
  <c r="K6289" i="1"/>
  <c r="K6275" i="1"/>
  <c r="K6272" i="1"/>
  <c r="M6229" i="1"/>
  <c r="M6213" i="1"/>
  <c r="M6197" i="1"/>
  <c r="M6181" i="1"/>
  <c r="M6165" i="1"/>
  <c r="K6105" i="1"/>
  <c r="K6101" i="1"/>
  <c r="K6035" i="1"/>
  <c r="M6031" i="1"/>
  <c r="K6003" i="1"/>
  <c r="M5987" i="1"/>
  <c r="K5958" i="1"/>
  <c r="M5958" i="1"/>
  <c r="M5950" i="1"/>
  <c r="K5950" i="1"/>
  <c r="K5948" i="1"/>
  <c r="M5948" i="1"/>
  <c r="M5929" i="1"/>
  <c r="K5929" i="1"/>
  <c r="M5904" i="1"/>
  <c r="K5904" i="1"/>
  <c r="K5871" i="1"/>
  <c r="M5871" i="1"/>
  <c r="M5849" i="1"/>
  <c r="K5849" i="1"/>
  <c r="K5843" i="1"/>
  <c r="M5843" i="1"/>
  <c r="M7068" i="1"/>
  <c r="K7068" i="1"/>
  <c r="K6354" i="1"/>
  <c r="M6340" i="1"/>
  <c r="K6338" i="1"/>
  <c r="M6324" i="1"/>
  <c r="K6322" i="1"/>
  <c r="M6308" i="1"/>
  <c r="K6306" i="1"/>
  <c r="M6292" i="1"/>
  <c r="M6238" i="1"/>
  <c r="K6151" i="1"/>
  <c r="M6128" i="1"/>
  <c r="K6089" i="1"/>
  <c r="K6083" i="1"/>
  <c r="K6073" i="1"/>
  <c r="K6067" i="1"/>
  <c r="K6057" i="1"/>
  <c r="K6051" i="1"/>
  <c r="K6025" i="1"/>
  <c r="M5896" i="1"/>
  <c r="K5896" i="1"/>
  <c r="K6583" i="1"/>
  <c r="M6583" i="1"/>
  <c r="M6266" i="1"/>
  <c r="K6240" i="1"/>
  <c r="M6011" i="1"/>
  <c r="M5995" i="1"/>
  <c r="M5978" i="1"/>
  <c r="K5930" i="1"/>
  <c r="M5930" i="1"/>
  <c r="M5919" i="1"/>
  <c r="K5911" i="1"/>
  <c r="M5911" i="1"/>
  <c r="K7075" i="1"/>
  <c r="M7075" i="1"/>
  <c r="K6575" i="1"/>
  <c r="M6575" i="1"/>
  <c r="K5845" i="1"/>
  <c r="K7060" i="1"/>
  <c r="M7043" i="1"/>
  <c r="K7032" i="1"/>
  <c r="M7030" i="1"/>
  <c r="K7020" i="1"/>
  <c r="M7018" i="1"/>
  <c r="M6994" i="1"/>
  <c r="K6964" i="1"/>
  <c r="M6962" i="1"/>
  <c r="K6932" i="1"/>
  <c r="M6930" i="1"/>
  <c r="K6823" i="1"/>
  <c r="M6821" i="1"/>
  <c r="K6760" i="1"/>
  <c r="M6758" i="1"/>
  <c r="K6728" i="1"/>
  <c r="M6726" i="1"/>
  <c r="K6696" i="1"/>
  <c r="M6694" i="1"/>
  <c r="K6664" i="1"/>
  <c r="M6662" i="1"/>
  <c r="M6584" i="1"/>
  <c r="M6582" i="1"/>
  <c r="M6576" i="1"/>
  <c r="M6574" i="1"/>
  <c r="M6563" i="1"/>
  <c r="M6551" i="1"/>
  <c r="K6548" i="1"/>
  <c r="K6529" i="1"/>
  <c r="K6521" i="1"/>
  <c r="K6513" i="1"/>
  <c r="K6505" i="1"/>
  <c r="K6497" i="1"/>
  <c r="K6489" i="1"/>
  <c r="K6481" i="1"/>
  <c r="K6473" i="1"/>
  <c r="K6465" i="1"/>
  <c r="K6457" i="1"/>
  <c r="K6449" i="1"/>
  <c r="M6447" i="1"/>
  <c r="M6436" i="1"/>
  <c r="M5966" i="1"/>
  <c r="M5954" i="1"/>
  <c r="M5935" i="1"/>
  <c r="M5927" i="1"/>
  <c r="M5907" i="1"/>
  <c r="M5887" i="1"/>
  <c r="M5859" i="1"/>
  <c r="M5847" i="1"/>
  <c r="M7071" i="1"/>
  <c r="M7051" i="1"/>
  <c r="M7039" i="1"/>
  <c r="K7036" i="1"/>
  <c r="M7034" i="1"/>
  <c r="M7010" i="1"/>
  <c r="K6984" i="1"/>
  <c r="M6982" i="1"/>
  <c r="K6968" i="1"/>
  <c r="M6966" i="1"/>
  <c r="K6936" i="1"/>
  <c r="M6934" i="1"/>
  <c r="M6887" i="1"/>
  <c r="K6884" i="1"/>
  <c r="M6875" i="1"/>
  <c r="M6867" i="1"/>
  <c r="M6859" i="1"/>
  <c r="M6851" i="1"/>
  <c r="M6830" i="1"/>
  <c r="K6815" i="1"/>
  <c r="K6807" i="1"/>
  <c r="K6799" i="1"/>
  <c r="K6791" i="1"/>
  <c r="K6772" i="1"/>
  <c r="K6740" i="1"/>
  <c r="K6708" i="1"/>
  <c r="K6676" i="1"/>
  <c r="K6647" i="1"/>
  <c r="K6637" i="1"/>
  <c r="K6631" i="1"/>
  <c r="K6621" i="1"/>
  <c r="K6615" i="1"/>
  <c r="K6605" i="1"/>
  <c r="K6599" i="1"/>
  <c r="K6589" i="1"/>
  <c r="K6581" i="1"/>
  <c r="K6556" i="1"/>
  <c r="M6428" i="1"/>
  <c r="M7081" i="1"/>
  <c r="K6650" i="1"/>
  <c r="K6442" i="1"/>
  <c r="K6441" i="1"/>
  <c r="K7083" i="1"/>
  <c r="K7084" i="1"/>
  <c r="M7084" i="1"/>
  <c r="M7082" i="1"/>
  <c r="K7082" i="1"/>
  <c r="M7069" i="1"/>
  <c r="K7069" i="1"/>
  <c r="K7066" i="1"/>
  <c r="M7066" i="1"/>
  <c r="K7054" i="1"/>
  <c r="M7054" i="1"/>
  <c r="M7049" i="1"/>
  <c r="K7049" i="1"/>
  <c r="M7037" i="1"/>
  <c r="K7037" i="1"/>
  <c r="M6977" i="1"/>
  <c r="K6977" i="1"/>
  <c r="M6973" i="1"/>
  <c r="K6973" i="1"/>
  <c r="M6969" i="1"/>
  <c r="K6969" i="1"/>
  <c r="M6941" i="1"/>
  <c r="K6941" i="1"/>
  <c r="M6937" i="1"/>
  <c r="K6937" i="1"/>
  <c r="M7077" i="1"/>
  <c r="K7077" i="1"/>
  <c r="K7074" i="1"/>
  <c r="M7074" i="1"/>
  <c r="K7062" i="1"/>
  <c r="M7062" i="1"/>
  <c r="M7057" i="1"/>
  <c r="K7057" i="1"/>
  <c r="M7045" i="1"/>
  <c r="K7045" i="1"/>
  <c r="K7042" i="1"/>
  <c r="M7042" i="1"/>
  <c r="M6993" i="1"/>
  <c r="K6993" i="1"/>
  <c r="M6989" i="1"/>
  <c r="K6989" i="1"/>
  <c r="K7070" i="1"/>
  <c r="M7070" i="1"/>
  <c r="M7065" i="1"/>
  <c r="K7065" i="1"/>
  <c r="M7053" i="1"/>
  <c r="K7053" i="1"/>
  <c r="K7050" i="1"/>
  <c r="M7050" i="1"/>
  <c r="K7038" i="1"/>
  <c r="M7038" i="1"/>
  <c r="M7009" i="1"/>
  <c r="K7009" i="1"/>
  <c r="M7005" i="1"/>
  <c r="K7005" i="1"/>
  <c r="M6957" i="1"/>
  <c r="K6957" i="1"/>
  <c r="M6953" i="1"/>
  <c r="K6953" i="1"/>
  <c r="M6925" i="1"/>
  <c r="K6925" i="1"/>
  <c r="K7078" i="1"/>
  <c r="M7078" i="1"/>
  <c r="M7073" i="1"/>
  <c r="K7073" i="1"/>
  <c r="M7061" i="1"/>
  <c r="K7061" i="1"/>
  <c r="K7058" i="1"/>
  <c r="M7058" i="1"/>
  <c r="K7046" i="1"/>
  <c r="M7046" i="1"/>
  <c r="M7041" i="1"/>
  <c r="K7041" i="1"/>
  <c r="M7025" i="1"/>
  <c r="K7025" i="1"/>
  <c r="M7021" i="1"/>
  <c r="K7021" i="1"/>
  <c r="K6972" i="1"/>
  <c r="M6970" i="1"/>
  <c r="K6967" i="1"/>
  <c r="M6967" i="1"/>
  <c r="K6956" i="1"/>
  <c r="M6954" i="1"/>
  <c r="K6951" i="1"/>
  <c r="M6951" i="1"/>
  <c r="K6940" i="1"/>
  <c r="M6938" i="1"/>
  <c r="K6935" i="1"/>
  <c r="M6935" i="1"/>
  <c r="K6924" i="1"/>
  <c r="M6922" i="1"/>
  <c r="M6920" i="1"/>
  <c r="K6920" i="1"/>
  <c r="K6918" i="1"/>
  <c r="M6918" i="1"/>
  <c r="M6916" i="1"/>
  <c r="K6916" i="1"/>
  <c r="K6914" i="1"/>
  <c r="M6914" i="1"/>
  <c r="M6912" i="1"/>
  <c r="K6912" i="1"/>
  <c r="M6885" i="1"/>
  <c r="K6885" i="1"/>
  <c r="K6882" i="1"/>
  <c r="M6882" i="1"/>
  <c r="K6878" i="1"/>
  <c r="M6878" i="1"/>
  <c r="K6870" i="1"/>
  <c r="M6870" i="1"/>
  <c r="K6862" i="1"/>
  <c r="M6862" i="1"/>
  <c r="K6854" i="1"/>
  <c r="M6854" i="1"/>
  <c r="M7033" i="1"/>
  <c r="K7033" i="1"/>
  <c r="K7031" i="1"/>
  <c r="M7031" i="1"/>
  <c r="K6999" i="1"/>
  <c r="M6999" i="1"/>
  <c r="M6985" i="1"/>
  <c r="K6985" i="1"/>
  <c r="K6983" i="1"/>
  <c r="M6983" i="1"/>
  <c r="K7035" i="1"/>
  <c r="M7035" i="1"/>
  <c r="K7024" i="1"/>
  <c r="M7022" i="1"/>
  <c r="K7019" i="1"/>
  <c r="M7019" i="1"/>
  <c r="K7008" i="1"/>
  <c r="M7006" i="1"/>
  <c r="K7003" i="1"/>
  <c r="M7003" i="1"/>
  <c r="K6992" i="1"/>
  <c r="M6990" i="1"/>
  <c r="K6987" i="1"/>
  <c r="M6987" i="1"/>
  <c r="K6976" i="1"/>
  <c r="M6974" i="1"/>
  <c r="K6971" i="1"/>
  <c r="M6971" i="1"/>
  <c r="K6960" i="1"/>
  <c r="M6958" i="1"/>
  <c r="K6955" i="1"/>
  <c r="M6955" i="1"/>
  <c r="K6944" i="1"/>
  <c r="M6942" i="1"/>
  <c r="K6939" i="1"/>
  <c r="M6939" i="1"/>
  <c r="K6928" i="1"/>
  <c r="M6926" i="1"/>
  <c r="K6923" i="1"/>
  <c r="M6923" i="1"/>
  <c r="M6908" i="1"/>
  <c r="K6908" i="1"/>
  <c r="K6906" i="1"/>
  <c r="M6906" i="1"/>
  <c r="M6904" i="1"/>
  <c r="K6904" i="1"/>
  <c r="K6902" i="1"/>
  <c r="M6902" i="1"/>
  <c r="M6900" i="1"/>
  <c r="K6900" i="1"/>
  <c r="K6898" i="1"/>
  <c r="M6898" i="1"/>
  <c r="M6896" i="1"/>
  <c r="K6896" i="1"/>
  <c r="K6894" i="1"/>
  <c r="M6894" i="1"/>
  <c r="M6888" i="1"/>
  <c r="K6888" i="1"/>
  <c r="M7017" i="1"/>
  <c r="K7017" i="1"/>
  <c r="K7015" i="1"/>
  <c r="M7015" i="1"/>
  <c r="M7001" i="1"/>
  <c r="K7001" i="1"/>
  <c r="K7080" i="1"/>
  <c r="K7072" i="1"/>
  <c r="K7064" i="1"/>
  <c r="K7056" i="1"/>
  <c r="K7048" i="1"/>
  <c r="K7040" i="1"/>
  <c r="K7028" i="1"/>
  <c r="K7023" i="1"/>
  <c r="M7023" i="1"/>
  <c r="K7012" i="1"/>
  <c r="K7007" i="1"/>
  <c r="M7007" i="1"/>
  <c r="K6996" i="1"/>
  <c r="K6991" i="1"/>
  <c r="M6991" i="1"/>
  <c r="K6980" i="1"/>
  <c r="K6975" i="1"/>
  <c r="M6975" i="1"/>
  <c r="M6961" i="1"/>
  <c r="K6961" i="1"/>
  <c r="K6959" i="1"/>
  <c r="M6959" i="1"/>
  <c r="M6945" i="1"/>
  <c r="K6945" i="1"/>
  <c r="K6943" i="1"/>
  <c r="M6943" i="1"/>
  <c r="M6929" i="1"/>
  <c r="K6929" i="1"/>
  <c r="K6927" i="1"/>
  <c r="M6927" i="1"/>
  <c r="M6921" i="1"/>
  <c r="K6921" i="1"/>
  <c r="K6919" i="1"/>
  <c r="M6919" i="1"/>
  <c r="M6917" i="1"/>
  <c r="K6917" i="1"/>
  <c r="K6915" i="1"/>
  <c r="M6915" i="1"/>
  <c r="M6913" i="1"/>
  <c r="K6913" i="1"/>
  <c r="K6911" i="1"/>
  <c r="M6911" i="1"/>
  <c r="K6886" i="1"/>
  <c r="M6886" i="1"/>
  <c r="M6881" i="1"/>
  <c r="K6881" i="1"/>
  <c r="M6877" i="1"/>
  <c r="K6877" i="1"/>
  <c r="M6869" i="1"/>
  <c r="K6869" i="1"/>
  <c r="M6861" i="1"/>
  <c r="K6861" i="1"/>
  <c r="M6853" i="1"/>
  <c r="K6853" i="1"/>
  <c r="M7029" i="1"/>
  <c r="K7029" i="1"/>
  <c r="K7027" i="1"/>
  <c r="M7027" i="1"/>
  <c r="M7013" i="1"/>
  <c r="K7013" i="1"/>
  <c r="K7011" i="1"/>
  <c r="M7011" i="1"/>
  <c r="M6997" i="1"/>
  <c r="K6997" i="1"/>
  <c r="K6995" i="1"/>
  <c r="M6995" i="1"/>
  <c r="M6981" i="1"/>
  <c r="K6981" i="1"/>
  <c r="K6979" i="1"/>
  <c r="M6979" i="1"/>
  <c r="M6965" i="1"/>
  <c r="K6965" i="1"/>
  <c r="K6963" i="1"/>
  <c r="M6963" i="1"/>
  <c r="M6949" i="1"/>
  <c r="K6949" i="1"/>
  <c r="K6947" i="1"/>
  <c r="M6947" i="1"/>
  <c r="M6933" i="1"/>
  <c r="K6933" i="1"/>
  <c r="K6931" i="1"/>
  <c r="M6931" i="1"/>
  <c r="M6909" i="1"/>
  <c r="K6909" i="1"/>
  <c r="K6907" i="1"/>
  <c r="M6907" i="1"/>
  <c r="M6905" i="1"/>
  <c r="K6905" i="1"/>
  <c r="K6903" i="1"/>
  <c r="M6903" i="1"/>
  <c r="M6901" i="1"/>
  <c r="K6901" i="1"/>
  <c r="K6899" i="1"/>
  <c r="M6899" i="1"/>
  <c r="K6897" i="1"/>
  <c r="M6897" i="1"/>
  <c r="M6893" i="1"/>
  <c r="K6893" i="1"/>
  <c r="M6889" i="1"/>
  <c r="K6889" i="1"/>
  <c r="K6845" i="1"/>
  <c r="M6845" i="1"/>
  <c r="K6836" i="1"/>
  <c r="M6836" i="1"/>
  <c r="K6895" i="1"/>
  <c r="K6892" i="1"/>
  <c r="M6847" i="1"/>
  <c r="K6847" i="1"/>
  <c r="M6840" i="1"/>
  <c r="K6838" i="1"/>
  <c r="M6838" i="1"/>
  <c r="K6833" i="1"/>
  <c r="M6833" i="1"/>
  <c r="M6828" i="1"/>
  <c r="K6828" i="1"/>
  <c r="M6824" i="1"/>
  <c r="K6824" i="1"/>
  <c r="K6822" i="1"/>
  <c r="M6822" i="1"/>
  <c r="M6879" i="1"/>
  <c r="M6871" i="1"/>
  <c r="M6863" i="1"/>
  <c r="M6855" i="1"/>
  <c r="M6835" i="1"/>
  <c r="K6835" i="1"/>
  <c r="K6825" i="1"/>
  <c r="M6825" i="1"/>
  <c r="M6820" i="1"/>
  <c r="K6820" i="1"/>
  <c r="M6812" i="1"/>
  <c r="K6812" i="1"/>
  <c r="M6804" i="1"/>
  <c r="K6804" i="1"/>
  <c r="M6796" i="1"/>
  <c r="K6796" i="1"/>
  <c r="M6788" i="1"/>
  <c r="K6788" i="1"/>
  <c r="K6781" i="1"/>
  <c r="M6781" i="1"/>
  <c r="K6777" i="1"/>
  <c r="M6777" i="1"/>
  <c r="K6749" i="1"/>
  <c r="M6749" i="1"/>
  <c r="K6745" i="1"/>
  <c r="M6745" i="1"/>
  <c r="K6717" i="1"/>
  <c r="M6717" i="1"/>
  <c r="K6713" i="1"/>
  <c r="M6713" i="1"/>
  <c r="K6685" i="1"/>
  <c r="M6685" i="1"/>
  <c r="K6681" i="1"/>
  <c r="M6681" i="1"/>
  <c r="K6653" i="1"/>
  <c r="M6653" i="1"/>
  <c r="M6874" i="1"/>
  <c r="M6866" i="1"/>
  <c r="M6858" i="1"/>
  <c r="M6850" i="1"/>
  <c r="K6844" i="1"/>
  <c r="M6839" i="1"/>
  <c r="K6839" i="1"/>
  <c r="K6837" i="1"/>
  <c r="M6837" i="1"/>
  <c r="K6831" i="1"/>
  <c r="K6829" i="1"/>
  <c r="M6829" i="1"/>
  <c r="M6890" i="1"/>
  <c r="K6880" i="1"/>
  <c r="K6873" i="1"/>
  <c r="K6872" i="1"/>
  <c r="K6865" i="1"/>
  <c r="K6864" i="1"/>
  <c r="K6857" i="1"/>
  <c r="K6856" i="1"/>
  <c r="K6849" i="1"/>
  <c r="K6848" i="1"/>
  <c r="M6843" i="1"/>
  <c r="K6843" i="1"/>
  <c r="K6832" i="1"/>
  <c r="K6813" i="1"/>
  <c r="M6813" i="1"/>
  <c r="K6805" i="1"/>
  <c r="M6805" i="1"/>
  <c r="K6797" i="1"/>
  <c r="M6797" i="1"/>
  <c r="K6789" i="1"/>
  <c r="M6789" i="1"/>
  <c r="K6765" i="1"/>
  <c r="M6765" i="1"/>
  <c r="K6761" i="1"/>
  <c r="M6761" i="1"/>
  <c r="K6733" i="1"/>
  <c r="M6733" i="1"/>
  <c r="K6729" i="1"/>
  <c r="M6729" i="1"/>
  <c r="K6701" i="1"/>
  <c r="M6701" i="1"/>
  <c r="K6697" i="1"/>
  <c r="M6697" i="1"/>
  <c r="K6669" i="1"/>
  <c r="M6669" i="1"/>
  <c r="K6665" i="1"/>
  <c r="M6665" i="1"/>
  <c r="K6827" i="1"/>
  <c r="K6819" i="1"/>
  <c r="M6814" i="1"/>
  <c r="K6811" i="1"/>
  <c r="M6806" i="1"/>
  <c r="K6803" i="1"/>
  <c r="M6798" i="1"/>
  <c r="K6795" i="1"/>
  <c r="M6790" i="1"/>
  <c r="K6787" i="1"/>
  <c r="K6780" i="1"/>
  <c r="M6778" i="1"/>
  <c r="M6775" i="1"/>
  <c r="K6775" i="1"/>
  <c r="K6764" i="1"/>
  <c r="M6762" i="1"/>
  <c r="M6759" i="1"/>
  <c r="K6759" i="1"/>
  <c r="K6748" i="1"/>
  <c r="M6746" i="1"/>
  <c r="M6743" i="1"/>
  <c r="K6743" i="1"/>
  <c r="K6732" i="1"/>
  <c r="M6730" i="1"/>
  <c r="M6727" i="1"/>
  <c r="K6727" i="1"/>
  <c r="K6716" i="1"/>
  <c r="M6714" i="1"/>
  <c r="M6711" i="1"/>
  <c r="K6711" i="1"/>
  <c r="K6700" i="1"/>
  <c r="M6698" i="1"/>
  <c r="M6695" i="1"/>
  <c r="K6695" i="1"/>
  <c r="K6684" i="1"/>
  <c r="M6682" i="1"/>
  <c r="M6679" i="1"/>
  <c r="K6679" i="1"/>
  <c r="K6668" i="1"/>
  <c r="M6666" i="1"/>
  <c r="M6663" i="1"/>
  <c r="K6663" i="1"/>
  <c r="K6652" i="1"/>
  <c r="M6817" i="1"/>
  <c r="M6809" i="1"/>
  <c r="M6801" i="1"/>
  <c r="M6793" i="1"/>
  <c r="K6784" i="1"/>
  <c r="M6782" i="1"/>
  <c r="M6779" i="1"/>
  <c r="K6779" i="1"/>
  <c r="K6768" i="1"/>
  <c r="M6766" i="1"/>
  <c r="M6763" i="1"/>
  <c r="K6763" i="1"/>
  <c r="K6752" i="1"/>
  <c r="M6750" i="1"/>
  <c r="M6747" i="1"/>
  <c r="K6747" i="1"/>
  <c r="K6736" i="1"/>
  <c r="M6734" i="1"/>
  <c r="M6731" i="1"/>
  <c r="K6731" i="1"/>
  <c r="K6720" i="1"/>
  <c r="M6718" i="1"/>
  <c r="M6715" i="1"/>
  <c r="K6715" i="1"/>
  <c r="K6704" i="1"/>
  <c r="M6702" i="1"/>
  <c r="M6699" i="1"/>
  <c r="K6699" i="1"/>
  <c r="K6688" i="1"/>
  <c r="M6686" i="1"/>
  <c r="M6683" i="1"/>
  <c r="K6683" i="1"/>
  <c r="K6672" i="1"/>
  <c r="M6670" i="1"/>
  <c r="M6667" i="1"/>
  <c r="K6667" i="1"/>
  <c r="K6656" i="1"/>
  <c r="M6654" i="1"/>
  <c r="M6651" i="1"/>
  <c r="K6651" i="1"/>
  <c r="K6643" i="1"/>
  <c r="M6643" i="1"/>
  <c r="K6638" i="1"/>
  <c r="M6638" i="1"/>
  <c r="M6636" i="1"/>
  <c r="K6636" i="1"/>
  <c r="K6634" i="1"/>
  <c r="M6634" i="1"/>
  <c r="K6627" i="1"/>
  <c r="M6627" i="1"/>
  <c r="K6622" i="1"/>
  <c r="M6622" i="1"/>
  <c r="M6620" i="1"/>
  <c r="K6620" i="1"/>
  <c r="K6618" i="1"/>
  <c r="M6618" i="1"/>
  <c r="K6611" i="1"/>
  <c r="M6611" i="1"/>
  <c r="K6606" i="1"/>
  <c r="M6606" i="1"/>
  <c r="M6604" i="1"/>
  <c r="K6604" i="1"/>
  <c r="K6602" i="1"/>
  <c r="M6602" i="1"/>
  <c r="K6586" i="1"/>
  <c r="M6586" i="1"/>
  <c r="K6816" i="1"/>
  <c r="K6808" i="1"/>
  <c r="K6800" i="1"/>
  <c r="K6792" i="1"/>
  <c r="K6785" i="1"/>
  <c r="M6785" i="1"/>
  <c r="M6783" i="1"/>
  <c r="K6783" i="1"/>
  <c r="K6769" i="1"/>
  <c r="M6769" i="1"/>
  <c r="M6767" i="1"/>
  <c r="K6767" i="1"/>
  <c r="K6753" i="1"/>
  <c r="M6753" i="1"/>
  <c r="M6751" i="1"/>
  <c r="K6751" i="1"/>
  <c r="K6737" i="1"/>
  <c r="M6737" i="1"/>
  <c r="M6735" i="1"/>
  <c r="K6735" i="1"/>
  <c r="K6721" i="1"/>
  <c r="M6721" i="1"/>
  <c r="M6719" i="1"/>
  <c r="K6719" i="1"/>
  <c r="K6705" i="1"/>
  <c r="M6705" i="1"/>
  <c r="M6703" i="1"/>
  <c r="K6703" i="1"/>
  <c r="K6689" i="1"/>
  <c r="M6689" i="1"/>
  <c r="M6687" i="1"/>
  <c r="K6687" i="1"/>
  <c r="K6673" i="1"/>
  <c r="M6673" i="1"/>
  <c r="M6671" i="1"/>
  <c r="K6671" i="1"/>
  <c r="K6657" i="1"/>
  <c r="M6657" i="1"/>
  <c r="M6655" i="1"/>
  <c r="K6655" i="1"/>
  <c r="K6773" i="1"/>
  <c r="M6773" i="1"/>
  <c r="M6771" i="1"/>
  <c r="K6771" i="1"/>
  <c r="K6757" i="1"/>
  <c r="M6757" i="1"/>
  <c r="M6755" i="1"/>
  <c r="K6755" i="1"/>
  <c r="K6741" i="1"/>
  <c r="M6741" i="1"/>
  <c r="M6739" i="1"/>
  <c r="K6739" i="1"/>
  <c r="K6725" i="1"/>
  <c r="M6725" i="1"/>
  <c r="M6723" i="1"/>
  <c r="K6723" i="1"/>
  <c r="K6709" i="1"/>
  <c r="M6709" i="1"/>
  <c r="M6707" i="1"/>
  <c r="K6707" i="1"/>
  <c r="K6693" i="1"/>
  <c r="M6693" i="1"/>
  <c r="M6691" i="1"/>
  <c r="K6691" i="1"/>
  <c r="K6677" i="1"/>
  <c r="M6677" i="1"/>
  <c r="M6675" i="1"/>
  <c r="K6675" i="1"/>
  <c r="K6661" i="1"/>
  <c r="M6661" i="1"/>
  <c r="M6659" i="1"/>
  <c r="K6659" i="1"/>
  <c r="K6646" i="1"/>
  <c r="M6646" i="1"/>
  <c r="M6644" i="1"/>
  <c r="K6644" i="1"/>
  <c r="K6642" i="1"/>
  <c r="M6642" i="1"/>
  <c r="K6635" i="1"/>
  <c r="M6635" i="1"/>
  <c r="K6630" i="1"/>
  <c r="M6630" i="1"/>
  <c r="M6628" i="1"/>
  <c r="K6628" i="1"/>
  <c r="K6626" i="1"/>
  <c r="M6626" i="1"/>
  <c r="K6619" i="1"/>
  <c r="M6619" i="1"/>
  <c r="K6614" i="1"/>
  <c r="M6614" i="1"/>
  <c r="M6612" i="1"/>
  <c r="K6612" i="1"/>
  <c r="K6610" i="1"/>
  <c r="M6610" i="1"/>
  <c r="K6603" i="1"/>
  <c r="M6603" i="1"/>
  <c r="M6596" i="1"/>
  <c r="K6596" i="1"/>
  <c r="K6594" i="1"/>
  <c r="M6594" i="1"/>
  <c r="K6570" i="1"/>
  <c r="M6570" i="1"/>
  <c r="K6598" i="1"/>
  <c r="M6598" i="1"/>
  <c r="K6579" i="1"/>
  <c r="M6579" i="1"/>
  <c r="K6572" i="1"/>
  <c r="M6572" i="1"/>
  <c r="K6567" i="1"/>
  <c r="M6567" i="1"/>
  <c r="M6530" i="1"/>
  <c r="K6530" i="1"/>
  <c r="K6528" i="1"/>
  <c r="M6528" i="1"/>
  <c r="M6514" i="1"/>
  <c r="K6514" i="1"/>
  <c r="K6512" i="1"/>
  <c r="M6512" i="1"/>
  <c r="M6498" i="1"/>
  <c r="K6498" i="1"/>
  <c r="K6496" i="1"/>
  <c r="M6496" i="1"/>
  <c r="M6482" i="1"/>
  <c r="K6482" i="1"/>
  <c r="K6480" i="1"/>
  <c r="M6480" i="1"/>
  <c r="M6466" i="1"/>
  <c r="K6466" i="1"/>
  <c r="K6464" i="1"/>
  <c r="M6464" i="1"/>
  <c r="M6450" i="1"/>
  <c r="K6450" i="1"/>
  <c r="K6448" i="1"/>
  <c r="M6448" i="1"/>
  <c r="K6439" i="1"/>
  <c r="M6439" i="1"/>
  <c r="M6437" i="1"/>
  <c r="K6437" i="1"/>
  <c r="K6427" i="1"/>
  <c r="M6427" i="1"/>
  <c r="K6423" i="1"/>
  <c r="M6423" i="1"/>
  <c r="M6648" i="1"/>
  <c r="K6648" i="1"/>
  <c r="M6640" i="1"/>
  <c r="K6640" i="1"/>
  <c r="M6632" i="1"/>
  <c r="K6632" i="1"/>
  <c r="M6624" i="1"/>
  <c r="K6624" i="1"/>
  <c r="M6616" i="1"/>
  <c r="K6616" i="1"/>
  <c r="M6608" i="1"/>
  <c r="K6608" i="1"/>
  <c r="M6600" i="1"/>
  <c r="K6600" i="1"/>
  <c r="M6595" i="1"/>
  <c r="M6592" i="1"/>
  <c r="K6592" i="1"/>
  <c r="K6588" i="1"/>
  <c r="M6588" i="1"/>
  <c r="M6569" i="1"/>
  <c r="K6569" i="1"/>
  <c r="K6562" i="1"/>
  <c r="M6562" i="1"/>
  <c r="M6560" i="1"/>
  <c r="K6560" i="1"/>
  <c r="K6554" i="1"/>
  <c r="M6554" i="1"/>
  <c r="M6552" i="1"/>
  <c r="K6552" i="1"/>
  <c r="K6546" i="1"/>
  <c r="M6546" i="1"/>
  <c r="M6544" i="1"/>
  <c r="K6544" i="1"/>
  <c r="K6538" i="1"/>
  <c r="M6538" i="1"/>
  <c r="M6536" i="1"/>
  <c r="K6536" i="1"/>
  <c r="K6531" i="1"/>
  <c r="M6531" i="1"/>
  <c r="K6515" i="1"/>
  <c r="M6515" i="1"/>
  <c r="K6499" i="1"/>
  <c r="M6499" i="1"/>
  <c r="K6483" i="1"/>
  <c r="M6483" i="1"/>
  <c r="K6467" i="1"/>
  <c r="M6467" i="1"/>
  <c r="K6451" i="1"/>
  <c r="M6451" i="1"/>
  <c r="M6585" i="1"/>
  <c r="K6585" i="1"/>
  <c r="M6580" i="1"/>
  <c r="K6580" i="1"/>
  <c r="M6578" i="1"/>
  <c r="K6578" i="1"/>
  <c r="M6573" i="1"/>
  <c r="K6573" i="1"/>
  <c r="K6571" i="1"/>
  <c r="M6571" i="1"/>
  <c r="K6565" i="1"/>
  <c r="K6558" i="1"/>
  <c r="M6558" i="1"/>
  <c r="K6557" i="1"/>
  <c r="K6550" i="1"/>
  <c r="M6550" i="1"/>
  <c r="K6549" i="1"/>
  <c r="K6542" i="1"/>
  <c r="M6542" i="1"/>
  <c r="K6541" i="1"/>
  <c r="K6534" i="1"/>
  <c r="M6534" i="1"/>
  <c r="K6533" i="1"/>
  <c r="K6519" i="1"/>
  <c r="M6519" i="1"/>
  <c r="K6503" i="1"/>
  <c r="M6503" i="1"/>
  <c r="K6487" i="1"/>
  <c r="M6487" i="1"/>
  <c r="K6471" i="1"/>
  <c r="M6471" i="1"/>
  <c r="K6455" i="1"/>
  <c r="M6455" i="1"/>
  <c r="M6591" i="1"/>
  <c r="K6587" i="1"/>
  <c r="M6587" i="1"/>
  <c r="K6566" i="1"/>
  <c r="M6561" i="1"/>
  <c r="K6561" i="1"/>
  <c r="M6553" i="1"/>
  <c r="K6553" i="1"/>
  <c r="M6545" i="1"/>
  <c r="K6545" i="1"/>
  <c r="M6537" i="1"/>
  <c r="K6537" i="1"/>
  <c r="K6577" i="1"/>
  <c r="M6526" i="1"/>
  <c r="K6526" i="1"/>
  <c r="K6522" i="1"/>
  <c r="M6517" i="1"/>
  <c r="K6517" i="1"/>
  <c r="M6510" i="1"/>
  <c r="K6510" i="1"/>
  <c r="K6506" i="1"/>
  <c r="M6501" i="1"/>
  <c r="K6501" i="1"/>
  <c r="M6494" i="1"/>
  <c r="K6494" i="1"/>
  <c r="K6490" i="1"/>
  <c r="M6485" i="1"/>
  <c r="K6485" i="1"/>
  <c r="M6478" i="1"/>
  <c r="K6478" i="1"/>
  <c r="K6474" i="1"/>
  <c r="M6469" i="1"/>
  <c r="K6469" i="1"/>
  <c r="M6462" i="1"/>
  <c r="K6462" i="1"/>
  <c r="K6458" i="1"/>
  <c r="M6453" i="1"/>
  <c r="K6453" i="1"/>
  <c r="M6446" i="1"/>
  <c r="K6446" i="1"/>
  <c r="K6431" i="1"/>
  <c r="M6431" i="1"/>
  <c r="M6429" i="1"/>
  <c r="K6429" i="1"/>
  <c r="K6523" i="1"/>
  <c r="M6523" i="1"/>
  <c r="K6520" i="1"/>
  <c r="M6520" i="1"/>
  <c r="K6507" i="1"/>
  <c r="M6507" i="1"/>
  <c r="K6504" i="1"/>
  <c r="M6504" i="1"/>
  <c r="K6491" i="1"/>
  <c r="M6491" i="1"/>
  <c r="K6488" i="1"/>
  <c r="M6488" i="1"/>
  <c r="K6475" i="1"/>
  <c r="M6475" i="1"/>
  <c r="K6472" i="1"/>
  <c r="M6472" i="1"/>
  <c r="K6459" i="1"/>
  <c r="M6459" i="1"/>
  <c r="K6456" i="1"/>
  <c r="M6456" i="1"/>
  <c r="M6438" i="1"/>
  <c r="K6438" i="1"/>
  <c r="M6422" i="1"/>
  <c r="K6422" i="1"/>
  <c r="M6527" i="1"/>
  <c r="M6525" i="1"/>
  <c r="K6525" i="1"/>
  <c r="M6518" i="1"/>
  <c r="K6518" i="1"/>
  <c r="M6511" i="1"/>
  <c r="M6509" i="1"/>
  <c r="K6509" i="1"/>
  <c r="M6502" i="1"/>
  <c r="K6502" i="1"/>
  <c r="M6495" i="1"/>
  <c r="M6493" i="1"/>
  <c r="K6493" i="1"/>
  <c r="M6486" i="1"/>
  <c r="K6486" i="1"/>
  <c r="M6479" i="1"/>
  <c r="M6477" i="1"/>
  <c r="K6477" i="1"/>
  <c r="M6470" i="1"/>
  <c r="K6470" i="1"/>
  <c r="M6463" i="1"/>
  <c r="M6461" i="1"/>
  <c r="K6461" i="1"/>
  <c r="M6454" i="1"/>
  <c r="K6454" i="1"/>
  <c r="M6445" i="1"/>
  <c r="K6445" i="1"/>
  <c r="M6430" i="1"/>
  <c r="K6430" i="1"/>
  <c r="M6425" i="1"/>
  <c r="K6425" i="1"/>
  <c r="M6440" i="1"/>
  <c r="M6432" i="1"/>
  <c r="M6420" i="1"/>
  <c r="M6443" i="1"/>
  <c r="M6435" i="1"/>
  <c r="K6426" i="1"/>
  <c r="M6421" i="1"/>
  <c r="K6421" i="1"/>
  <c r="M6419" i="1"/>
  <c r="K6419" i="1"/>
  <c r="K6281" i="1"/>
  <c r="M6281" i="1"/>
  <c r="M6245" i="1"/>
  <c r="K6245" i="1"/>
  <c r="M6261" i="1"/>
  <c r="K6261" i="1"/>
  <c r="M6418" i="1"/>
  <c r="K6418" i="1"/>
  <c r="M6280" i="1"/>
  <c r="K6280" i="1"/>
  <c r="M6284" i="1"/>
  <c r="K6284" i="1"/>
  <c r="K6278" i="1"/>
  <c r="M6278" i="1"/>
  <c r="M6268" i="1"/>
  <c r="K6268" i="1"/>
  <c r="K6258" i="1"/>
  <c r="M6258" i="1"/>
  <c r="K6253" i="1"/>
  <c r="M6253" i="1"/>
  <c r="M6244" i="1"/>
  <c r="K6244" i="1"/>
  <c r="M6236" i="1"/>
  <c r="K6236" i="1"/>
  <c r="M6234" i="1"/>
  <c r="K6234" i="1"/>
  <c r="K6224" i="1"/>
  <c r="M6224" i="1"/>
  <c r="M6218" i="1"/>
  <c r="K6218" i="1"/>
  <c r="K6208" i="1"/>
  <c r="M6208" i="1"/>
  <c r="M6202" i="1"/>
  <c r="K6202" i="1"/>
  <c r="K6192" i="1"/>
  <c r="M6192" i="1"/>
  <c r="M6186" i="1"/>
  <c r="K6186" i="1"/>
  <c r="K6176" i="1"/>
  <c r="M6176" i="1"/>
  <c r="M6170" i="1"/>
  <c r="K6170" i="1"/>
  <c r="K6160" i="1"/>
  <c r="M6160" i="1"/>
  <c r="K6156" i="1"/>
  <c r="M6156" i="1"/>
  <c r="M6413" i="1"/>
  <c r="K6411" i="1"/>
  <c r="K6410" i="1"/>
  <c r="M6405" i="1"/>
  <c r="K6403" i="1"/>
  <c r="M6397" i="1"/>
  <c r="K6395" i="1"/>
  <c r="M6389" i="1"/>
  <c r="K6387" i="1"/>
  <c r="M6381" i="1"/>
  <c r="K6379" i="1"/>
  <c r="M6373" i="1"/>
  <c r="K6371" i="1"/>
  <c r="M6365" i="1"/>
  <c r="K6363" i="1"/>
  <c r="M6357" i="1"/>
  <c r="K6355" i="1"/>
  <c r="M6349" i="1"/>
  <c r="K6347" i="1"/>
  <c r="M6341" i="1"/>
  <c r="K6339" i="1"/>
  <c r="M6333" i="1"/>
  <c r="K6331" i="1"/>
  <c r="M6325" i="1"/>
  <c r="K6323" i="1"/>
  <c r="M6317" i="1"/>
  <c r="K6315" i="1"/>
  <c r="M6309" i="1"/>
  <c r="K6307" i="1"/>
  <c r="M6301" i="1"/>
  <c r="K6299" i="1"/>
  <c r="M6293" i="1"/>
  <c r="K6291" i="1"/>
  <c r="K6290" i="1"/>
  <c r="M6290" i="1"/>
  <c r="K6279" i="1"/>
  <c r="K6273" i="1"/>
  <c r="M6265" i="1"/>
  <c r="M6263" i="1"/>
  <c r="K6263" i="1"/>
  <c r="M6248" i="1"/>
  <c r="K6248" i="1"/>
  <c r="K6246" i="1"/>
  <c r="M6246" i="1"/>
  <c r="K6241" i="1"/>
  <c r="M6360" i="1"/>
  <c r="M6352" i="1"/>
  <c r="M6344" i="1"/>
  <c r="M6336" i="1"/>
  <c r="M6328" i="1"/>
  <c r="M6320" i="1"/>
  <c r="M6312" i="1"/>
  <c r="M6304" i="1"/>
  <c r="M6296" i="1"/>
  <c r="K6274" i="1"/>
  <c r="M6274" i="1"/>
  <c r="K6269" i="1"/>
  <c r="M6269" i="1"/>
  <c r="M6260" i="1"/>
  <c r="K6260" i="1"/>
  <c r="M6252" i="1"/>
  <c r="K6252" i="1"/>
  <c r="K6242" i="1"/>
  <c r="M6242" i="1"/>
  <c r="K6237" i="1"/>
  <c r="M6237" i="1"/>
  <c r="K6232" i="1"/>
  <c r="M6232" i="1"/>
  <c r="M6226" i="1"/>
  <c r="K6226" i="1"/>
  <c r="K6216" i="1"/>
  <c r="M6216" i="1"/>
  <c r="M6210" i="1"/>
  <c r="K6210" i="1"/>
  <c r="K6200" i="1"/>
  <c r="M6200" i="1"/>
  <c r="M6194" i="1"/>
  <c r="K6194" i="1"/>
  <c r="K6184" i="1"/>
  <c r="M6184" i="1"/>
  <c r="M6178" i="1"/>
  <c r="K6178" i="1"/>
  <c r="K6168" i="1"/>
  <c r="M6168" i="1"/>
  <c r="M6162" i="1"/>
  <c r="K6162" i="1"/>
  <c r="M6416" i="1"/>
  <c r="M6408" i="1"/>
  <c r="M6400" i="1"/>
  <c r="M6392" i="1"/>
  <c r="M6384" i="1"/>
  <c r="M6376" i="1"/>
  <c r="M6368" i="1"/>
  <c r="M6417" i="1"/>
  <c r="K6415" i="1"/>
  <c r="M6409" i="1"/>
  <c r="K6407" i="1"/>
  <c r="M6401" i="1"/>
  <c r="K6399" i="1"/>
  <c r="M6393" i="1"/>
  <c r="K6391" i="1"/>
  <c r="M6385" i="1"/>
  <c r="K6383" i="1"/>
  <c r="M6377" i="1"/>
  <c r="K6375" i="1"/>
  <c r="M6369" i="1"/>
  <c r="K6367" i="1"/>
  <c r="M6361" i="1"/>
  <c r="K6359" i="1"/>
  <c r="M6353" i="1"/>
  <c r="K6351" i="1"/>
  <c r="K6350" i="1"/>
  <c r="M6345" i="1"/>
  <c r="K6343" i="1"/>
  <c r="K6342" i="1"/>
  <c r="M6337" i="1"/>
  <c r="K6335" i="1"/>
  <c r="K6334" i="1"/>
  <c r="M6329" i="1"/>
  <c r="K6327" i="1"/>
  <c r="K6326" i="1"/>
  <c r="M6321" i="1"/>
  <c r="K6319" i="1"/>
  <c r="K6318" i="1"/>
  <c r="M6313" i="1"/>
  <c r="K6311" i="1"/>
  <c r="K6310" i="1"/>
  <c r="M6305" i="1"/>
  <c r="K6303" i="1"/>
  <c r="K6302" i="1"/>
  <c r="M6297" i="1"/>
  <c r="K6295" i="1"/>
  <c r="K6294" i="1"/>
  <c r="M6283" i="1"/>
  <c r="K6277" i="1"/>
  <c r="K6276" i="1"/>
  <c r="M6264" i="1"/>
  <c r="K6264" i="1"/>
  <c r="K6262" i="1"/>
  <c r="M6262" i="1"/>
  <c r="K6257" i="1"/>
  <c r="M6249" i="1"/>
  <c r="M6247" i="1"/>
  <c r="K6247" i="1"/>
  <c r="M6230" i="1"/>
  <c r="K6230" i="1"/>
  <c r="M6222" i="1"/>
  <c r="K6222" i="1"/>
  <c r="M6214" i="1"/>
  <c r="K6214" i="1"/>
  <c r="M6206" i="1"/>
  <c r="K6206" i="1"/>
  <c r="M6198" i="1"/>
  <c r="K6198" i="1"/>
  <c r="M6190" i="1"/>
  <c r="K6190" i="1"/>
  <c r="M6182" i="1"/>
  <c r="K6182" i="1"/>
  <c r="M6174" i="1"/>
  <c r="K6174" i="1"/>
  <c r="M6166" i="1"/>
  <c r="K6166" i="1"/>
  <c r="K6152" i="1"/>
  <c r="M6152" i="1"/>
  <c r="M6150" i="1"/>
  <c r="K6150" i="1"/>
  <c r="K6148" i="1"/>
  <c r="M6148" i="1"/>
  <c r="M6146" i="1"/>
  <c r="K6146" i="1"/>
  <c r="K6144" i="1"/>
  <c r="M6144" i="1"/>
  <c r="M6142" i="1"/>
  <c r="K6142" i="1"/>
  <c r="K6140" i="1"/>
  <c r="M6140" i="1"/>
  <c r="M6138" i="1"/>
  <c r="K6138" i="1"/>
  <c r="M6126" i="1"/>
  <c r="K6126" i="1"/>
  <c r="K6124" i="1"/>
  <c r="M6124" i="1"/>
  <c r="M6095" i="1"/>
  <c r="K6095" i="1"/>
  <c r="M6091" i="1"/>
  <c r="K6091" i="1"/>
  <c r="M6088" i="1"/>
  <c r="K6088" i="1"/>
  <c r="K6086" i="1"/>
  <c r="M6086" i="1"/>
  <c r="M6072" i="1"/>
  <c r="K6072" i="1"/>
  <c r="K6070" i="1"/>
  <c r="M6070" i="1"/>
  <c r="M6056" i="1"/>
  <c r="K6056" i="1"/>
  <c r="K6054" i="1"/>
  <c r="M6054" i="1"/>
  <c r="K6050" i="1"/>
  <c r="M6050" i="1"/>
  <c r="M6048" i="1"/>
  <c r="K6048" i="1"/>
  <c r="M6235" i="1"/>
  <c r="K6231" i="1"/>
  <c r="M6227" i="1"/>
  <c r="K6223" i="1"/>
  <c r="M6219" i="1"/>
  <c r="K6215" i="1"/>
  <c r="M6211" i="1"/>
  <c r="K6207" i="1"/>
  <c r="M6203" i="1"/>
  <c r="K6199" i="1"/>
  <c r="M6195" i="1"/>
  <c r="K6191" i="1"/>
  <c r="M6187" i="1"/>
  <c r="K6183" i="1"/>
  <c r="M6179" i="1"/>
  <c r="K6175" i="1"/>
  <c r="M6171" i="1"/>
  <c r="K6167" i="1"/>
  <c r="M6163" i="1"/>
  <c r="K6159" i="1"/>
  <c r="M6157" i="1"/>
  <c r="M6154" i="1"/>
  <c r="K6154" i="1"/>
  <c r="K6135" i="1"/>
  <c r="M6135" i="1"/>
  <c r="K6131" i="1"/>
  <c r="M6131" i="1"/>
  <c r="K6119" i="1"/>
  <c r="M6119" i="1"/>
  <c r="K6115" i="1"/>
  <c r="M6115" i="1"/>
  <c r="M6110" i="1"/>
  <c r="K6110" i="1"/>
  <c r="K6108" i="1"/>
  <c r="M6108" i="1"/>
  <c r="M6158" i="1"/>
  <c r="K6158" i="1"/>
  <c r="K6149" i="1"/>
  <c r="M6149" i="1"/>
  <c r="M6147" i="1"/>
  <c r="K6147" i="1"/>
  <c r="K6145" i="1"/>
  <c r="M6145" i="1"/>
  <c r="M6143" i="1"/>
  <c r="K6143" i="1"/>
  <c r="K6141" i="1"/>
  <c r="M6141" i="1"/>
  <c r="M6139" i="1"/>
  <c r="K6139" i="1"/>
  <c r="M6127" i="1"/>
  <c r="K6127" i="1"/>
  <c r="M6123" i="1"/>
  <c r="K6123" i="1"/>
  <c r="K6103" i="1"/>
  <c r="M6103" i="1"/>
  <c r="K6099" i="1"/>
  <c r="M6099" i="1"/>
  <c r="M6094" i="1"/>
  <c r="K6094" i="1"/>
  <c r="K6092" i="1"/>
  <c r="M6092" i="1"/>
  <c r="M6080" i="1"/>
  <c r="K6080" i="1"/>
  <c r="K6078" i="1"/>
  <c r="M6078" i="1"/>
  <c r="M6064" i="1"/>
  <c r="K6064" i="1"/>
  <c r="K6062" i="1"/>
  <c r="M6062" i="1"/>
  <c r="K6042" i="1"/>
  <c r="M6042" i="1"/>
  <c r="M6040" i="1"/>
  <c r="K6040" i="1"/>
  <c r="K6228" i="1"/>
  <c r="M6228" i="1"/>
  <c r="K6220" i="1"/>
  <c r="M6220" i="1"/>
  <c r="K6212" i="1"/>
  <c r="M6212" i="1"/>
  <c r="K6204" i="1"/>
  <c r="M6204" i="1"/>
  <c r="K6196" i="1"/>
  <c r="M6196" i="1"/>
  <c r="K6188" i="1"/>
  <c r="M6188" i="1"/>
  <c r="K6180" i="1"/>
  <c r="M6180" i="1"/>
  <c r="K6172" i="1"/>
  <c r="M6172" i="1"/>
  <c r="K6164" i="1"/>
  <c r="M6164" i="1"/>
  <c r="M6134" i="1"/>
  <c r="K6134" i="1"/>
  <c r="K6132" i="1"/>
  <c r="M6132" i="1"/>
  <c r="M6111" i="1"/>
  <c r="K6111" i="1"/>
  <c r="M6107" i="1"/>
  <c r="K6107" i="1"/>
  <c r="K6034" i="1"/>
  <c r="M6034" i="1"/>
  <c r="M6032" i="1"/>
  <c r="K6032" i="1"/>
  <c r="K6018" i="1"/>
  <c r="M6018" i="1"/>
  <c r="M6136" i="1"/>
  <c r="M6120" i="1"/>
  <c r="M6104" i="1"/>
  <c r="M6049" i="1"/>
  <c r="K6046" i="1"/>
  <c r="M6046" i="1"/>
  <c r="M6041" i="1"/>
  <c r="K6038" i="1"/>
  <c r="M6038" i="1"/>
  <c r="M6033" i="1"/>
  <c r="K6030" i="1"/>
  <c r="M6030" i="1"/>
  <c r="M6027" i="1"/>
  <c r="K6026" i="1"/>
  <c r="M6026" i="1"/>
  <c r="M6024" i="1"/>
  <c r="K6024" i="1"/>
  <c r="K6014" i="1"/>
  <c r="M6014" i="1"/>
  <c r="M6012" i="1"/>
  <c r="K6012" i="1"/>
  <c r="M6000" i="1"/>
  <c r="K6000" i="1"/>
  <c r="K5993" i="1"/>
  <c r="M5993" i="1"/>
  <c r="K5989" i="1"/>
  <c r="M5989" i="1"/>
  <c r="M5985" i="1"/>
  <c r="K5985" i="1"/>
  <c r="M5968" i="1"/>
  <c r="K5968" i="1"/>
  <c r="K5965" i="1"/>
  <c r="M5965" i="1"/>
  <c r="K5953" i="1"/>
  <c r="M5953" i="1"/>
  <c r="K5934" i="1"/>
  <c r="M5934" i="1"/>
  <c r="K5926" i="1"/>
  <c r="M5926" i="1"/>
  <c r="M6133" i="1"/>
  <c r="K6125" i="1"/>
  <c r="K6122" i="1"/>
  <c r="M6116" i="1"/>
  <c r="K6109" i="1"/>
  <c r="K6106" i="1"/>
  <c r="M6100" i="1"/>
  <c r="K6093" i="1"/>
  <c r="K6090" i="1"/>
  <c r="K6087" i="1"/>
  <c r="K6079" i="1"/>
  <c r="K6071" i="1"/>
  <c r="K6063" i="1"/>
  <c r="K6055" i="1"/>
  <c r="M6028" i="1"/>
  <c r="K6028" i="1"/>
  <c r="K6017" i="1"/>
  <c r="M6009" i="1"/>
  <c r="K6007" i="1"/>
  <c r="M6007" i="1"/>
  <c r="K5998" i="1"/>
  <c r="M5998" i="1"/>
  <c r="M5996" i="1"/>
  <c r="K5996" i="1"/>
  <c r="M5981" i="1"/>
  <c r="K5981" i="1"/>
  <c r="M5976" i="1"/>
  <c r="K5976" i="1"/>
  <c r="K5973" i="1"/>
  <c r="M5973" i="1"/>
  <c r="K5961" i="1"/>
  <c r="M5961" i="1"/>
  <c r="M5956" i="1"/>
  <c r="K5956" i="1"/>
  <c r="K5942" i="1"/>
  <c r="M5942" i="1"/>
  <c r="K6082" i="1"/>
  <c r="M6082" i="1"/>
  <c r="K6074" i="1"/>
  <c r="M6074" i="1"/>
  <c r="K6066" i="1"/>
  <c r="M6066" i="1"/>
  <c r="K6058" i="1"/>
  <c r="M6058" i="1"/>
  <c r="K6021" i="1"/>
  <c r="M6013" i="1"/>
  <c r="K6013" i="1"/>
  <c r="M6001" i="1"/>
  <c r="K6001" i="1"/>
  <c r="K5994" i="1"/>
  <c r="M5994" i="1"/>
  <c r="M5992" i="1"/>
  <c r="K5992" i="1"/>
  <c r="K5990" i="1"/>
  <c r="M5990" i="1"/>
  <c r="M5984" i="1"/>
  <c r="K5984" i="1"/>
  <c r="K5969" i="1"/>
  <c r="M5969" i="1"/>
  <c r="M5964" i="1"/>
  <c r="K5964" i="1"/>
  <c r="M5952" i="1"/>
  <c r="K5952" i="1"/>
  <c r="M5933" i="1"/>
  <c r="K5933" i="1"/>
  <c r="K6130" i="1"/>
  <c r="M6084" i="1"/>
  <c r="K6084" i="1"/>
  <c r="M6076" i="1"/>
  <c r="K6076" i="1"/>
  <c r="M6068" i="1"/>
  <c r="K6068" i="1"/>
  <c r="M6060" i="1"/>
  <c r="K6060" i="1"/>
  <c r="M6052" i="1"/>
  <c r="K6052" i="1"/>
  <c r="M6044" i="1"/>
  <c r="K6044" i="1"/>
  <c r="M6036" i="1"/>
  <c r="K6036" i="1"/>
  <c r="K6022" i="1"/>
  <c r="M6022" i="1"/>
  <c r="M6020" i="1"/>
  <c r="K6020" i="1"/>
  <c r="M6008" i="1"/>
  <c r="K6008" i="1"/>
  <c r="K6006" i="1"/>
  <c r="M6006" i="1"/>
  <c r="K6005" i="1"/>
  <c r="M6005" i="1"/>
  <c r="M5997" i="1"/>
  <c r="K5997" i="1"/>
  <c r="K5982" i="1"/>
  <c r="M5982" i="1"/>
  <c r="M5980" i="1"/>
  <c r="K5980" i="1"/>
  <c r="K5977" i="1"/>
  <c r="M5977" i="1"/>
  <c r="M5972" i="1"/>
  <c r="K5972" i="1"/>
  <c r="M5960" i="1"/>
  <c r="K5960" i="1"/>
  <c r="K5957" i="1"/>
  <c r="M5957" i="1"/>
  <c r="M5941" i="1"/>
  <c r="K5941" i="1"/>
  <c r="K5951" i="1"/>
  <c r="M5951" i="1"/>
  <c r="M5945" i="1"/>
  <c r="K5945" i="1"/>
  <c r="M5925" i="1"/>
  <c r="K5925" i="1"/>
  <c r="K5918" i="1"/>
  <c r="M5918" i="1"/>
  <c r="M5916" i="1"/>
  <c r="K5916" i="1"/>
  <c r="K5910" i="1"/>
  <c r="M5910" i="1"/>
  <c r="M5908" i="1"/>
  <c r="K5908" i="1"/>
  <c r="K5902" i="1"/>
  <c r="M5902" i="1"/>
  <c r="M5900" i="1"/>
  <c r="K5900" i="1"/>
  <c r="K5894" i="1"/>
  <c r="M5894" i="1"/>
  <c r="M5892" i="1"/>
  <c r="K5892" i="1"/>
  <c r="K5886" i="1"/>
  <c r="M5886" i="1"/>
  <c r="K5882" i="1"/>
  <c r="M5882" i="1"/>
  <c r="K5878" i="1"/>
  <c r="M5878" i="1"/>
  <c r="M5876" i="1"/>
  <c r="K5876" i="1"/>
  <c r="M5873" i="1"/>
  <c r="K5873" i="1"/>
  <c r="K5851" i="1"/>
  <c r="M5851" i="1"/>
  <c r="M5991" i="1"/>
  <c r="M5938" i="1"/>
  <c r="K5937" i="1"/>
  <c r="M5931" i="1"/>
  <c r="M5924" i="1"/>
  <c r="K5924" i="1"/>
  <c r="K5914" i="1"/>
  <c r="M5914" i="1"/>
  <c r="K5913" i="1"/>
  <c r="K5906" i="1"/>
  <c r="M5906" i="1"/>
  <c r="K5905" i="1"/>
  <c r="K5898" i="1"/>
  <c r="M5898" i="1"/>
  <c r="K5897" i="1"/>
  <c r="K5890" i="1"/>
  <c r="M5890" i="1"/>
  <c r="K5889" i="1"/>
  <c r="K5867" i="1"/>
  <c r="M5867" i="1"/>
  <c r="M6002" i="1"/>
  <c r="M5986" i="1"/>
  <c r="K5971" i="1"/>
  <c r="K5963" i="1"/>
  <c r="K5955" i="1"/>
  <c r="K5949" i="1"/>
  <c r="M5932" i="1"/>
  <c r="K5932" i="1"/>
  <c r="M5909" i="1"/>
  <c r="K5909" i="1"/>
  <c r="M5901" i="1"/>
  <c r="K5901" i="1"/>
  <c r="M5893" i="1"/>
  <c r="K5893" i="1"/>
  <c r="K5883" i="1"/>
  <c r="M5883" i="1"/>
  <c r="K5854" i="1"/>
  <c r="M5854" i="1"/>
  <c r="K5850" i="1"/>
  <c r="M5850" i="1"/>
  <c r="K5846" i="1"/>
  <c r="M5846" i="1"/>
  <c r="M5844" i="1"/>
  <c r="K5844" i="1"/>
  <c r="M5841" i="1"/>
  <c r="K5841" i="1"/>
  <c r="K6004" i="1"/>
  <c r="K5988" i="1"/>
  <c r="M5940" i="1"/>
  <c r="K5940" i="1"/>
  <c r="M5917" i="1"/>
  <c r="K5917" i="1"/>
  <c r="K5870" i="1"/>
  <c r="M5870" i="1"/>
  <c r="K5866" i="1"/>
  <c r="M5866" i="1"/>
  <c r="K5862" i="1"/>
  <c r="M5862" i="1"/>
  <c r="M5860" i="1"/>
  <c r="K5860" i="1"/>
  <c r="M5857" i="1"/>
  <c r="K5857" i="1"/>
  <c r="K5885" i="1"/>
  <c r="M5880" i="1"/>
  <c r="K5880" i="1"/>
  <c r="K5869" i="1"/>
  <c r="M5864" i="1"/>
  <c r="K5864" i="1"/>
  <c r="K5853" i="1"/>
  <c r="M5848" i="1"/>
  <c r="K5848" i="1"/>
  <c r="M5884" i="1"/>
  <c r="K5884" i="1"/>
  <c r="M5868" i="1"/>
  <c r="K5868" i="1"/>
  <c r="M5852" i="1"/>
  <c r="K5852" i="1"/>
  <c r="M5839" i="1"/>
  <c r="K5874" i="1"/>
  <c r="M5874" i="1"/>
  <c r="M5872" i="1"/>
  <c r="K5872" i="1"/>
  <c r="K5858" i="1"/>
  <c r="M5858" i="1"/>
  <c r="M5856" i="1"/>
  <c r="K5856" i="1"/>
  <c r="K5842" i="1"/>
  <c r="M5842" i="1"/>
  <c r="M5840" i="1"/>
  <c r="K5840" i="1"/>
  <c r="K5834" i="1"/>
  <c r="M5834" i="1"/>
  <c r="M5828" i="1"/>
  <c r="K5828" i="1"/>
  <c r="K5822" i="1"/>
  <c r="M5822" i="1"/>
  <c r="M5816" i="1"/>
  <c r="K5816" i="1"/>
  <c r="K5806" i="1"/>
  <c r="M5806" i="1"/>
  <c r="M5800" i="1"/>
  <c r="K5800" i="1"/>
  <c r="K5794" i="1"/>
  <c r="M5794" i="1"/>
  <c r="K5790" i="1"/>
  <c r="M5790" i="1"/>
  <c r="K5786" i="1"/>
  <c r="M5786" i="1"/>
  <c r="K5778" i="1"/>
  <c r="M5778" i="1"/>
  <c r="K5774" i="1"/>
  <c r="M5774" i="1"/>
  <c r="K5770" i="1"/>
  <c r="M5770" i="1"/>
  <c r="M5764" i="1"/>
  <c r="K5764" i="1"/>
  <c r="M5687" i="1"/>
  <c r="K5687" i="1"/>
  <c r="K5683" i="1"/>
  <c r="M5683" i="1"/>
  <c r="K5679" i="1"/>
  <c r="M5679" i="1"/>
  <c r="M5675" i="1"/>
  <c r="K5675" i="1"/>
  <c r="K5838" i="1"/>
  <c r="M5838" i="1"/>
  <c r="K5830" i="1"/>
  <c r="M5830" i="1"/>
  <c r="M5824" i="1"/>
  <c r="K5824" i="1"/>
  <c r="K5818" i="1"/>
  <c r="M5818" i="1"/>
  <c r="M5812" i="1"/>
  <c r="K5812" i="1"/>
  <c r="M5808" i="1"/>
  <c r="K5808" i="1"/>
  <c r="K5802" i="1"/>
  <c r="M5802" i="1"/>
  <c r="M5796" i="1"/>
  <c r="K5796" i="1"/>
  <c r="M5784" i="1"/>
  <c r="K5784" i="1"/>
  <c r="M5837" i="1"/>
  <c r="K5837" i="1"/>
  <c r="M5833" i="1"/>
  <c r="K5833" i="1"/>
  <c r="M5829" i="1"/>
  <c r="K5829" i="1"/>
  <c r="M5825" i="1"/>
  <c r="K5825" i="1"/>
  <c r="M5821" i="1"/>
  <c r="K5821" i="1"/>
  <c r="M5817" i="1"/>
  <c r="K5817" i="1"/>
  <c r="M5813" i="1"/>
  <c r="K5813" i="1"/>
  <c r="M5809" i="1"/>
  <c r="K5809" i="1"/>
  <c r="M5805" i="1"/>
  <c r="K5805" i="1"/>
  <c r="M5801" i="1"/>
  <c r="K5801" i="1"/>
  <c r="M5797" i="1"/>
  <c r="K5797" i="1"/>
  <c r="M5793" i="1"/>
  <c r="K5793" i="1"/>
  <c r="M5789" i="1"/>
  <c r="K5789" i="1"/>
  <c r="K5783" i="1"/>
  <c r="M5783" i="1"/>
  <c r="K5779" i="1"/>
  <c r="M5779" i="1"/>
  <c r="K5775" i="1"/>
  <c r="M5775" i="1"/>
  <c r="K5771" i="1"/>
  <c r="M5771" i="1"/>
  <c r="K5767" i="1"/>
  <c r="M5767" i="1"/>
  <c r="K5763" i="1"/>
  <c r="M5763" i="1"/>
  <c r="K5759" i="1"/>
  <c r="M5759" i="1"/>
  <c r="K5755" i="1"/>
  <c r="M5755" i="1"/>
  <c r="M5749" i="1"/>
  <c r="K5749" i="1"/>
  <c r="K5747" i="1"/>
  <c r="M5747" i="1"/>
  <c r="K5743" i="1"/>
  <c r="M5743" i="1"/>
  <c r="K5739" i="1"/>
  <c r="M5739" i="1"/>
  <c r="K5735" i="1"/>
  <c r="M5735" i="1"/>
  <c r="K5731" i="1"/>
  <c r="M5731" i="1"/>
  <c r="K5727" i="1"/>
  <c r="M5727" i="1"/>
  <c r="K5723" i="1"/>
  <c r="M5723" i="1"/>
  <c r="K5719" i="1"/>
  <c r="M5719" i="1"/>
  <c r="K5715" i="1"/>
  <c r="M5715" i="1"/>
  <c r="K5711" i="1"/>
  <c r="M5711" i="1"/>
  <c r="K5707" i="1"/>
  <c r="M5707" i="1"/>
  <c r="M5705" i="1"/>
  <c r="K5705" i="1"/>
  <c r="K5700" i="1"/>
  <c r="M5700" i="1"/>
  <c r="M5694" i="1"/>
  <c r="K5694" i="1"/>
  <c r="K5692" i="1"/>
  <c r="M5692" i="1"/>
  <c r="M5671" i="1"/>
  <c r="K5671" i="1"/>
  <c r="K5667" i="1"/>
  <c r="M5667" i="1"/>
  <c r="K5663" i="1"/>
  <c r="M5663" i="1"/>
  <c r="M5659" i="1"/>
  <c r="K5659" i="1"/>
  <c r="K5632" i="1"/>
  <c r="M5632" i="1"/>
  <c r="K5782" i="1"/>
  <c r="M5782" i="1"/>
  <c r="K5835" i="1"/>
  <c r="M5835" i="1"/>
  <c r="K5831" i="1"/>
  <c r="M5831" i="1"/>
  <c r="K5827" i="1"/>
  <c r="M5827" i="1"/>
  <c r="K5823" i="1"/>
  <c r="M5823" i="1"/>
  <c r="K5819" i="1"/>
  <c r="M5819" i="1"/>
  <c r="K5815" i="1"/>
  <c r="M5815" i="1"/>
  <c r="K5811" i="1"/>
  <c r="M5811" i="1"/>
  <c r="K5807" i="1"/>
  <c r="M5807" i="1"/>
  <c r="K5803" i="1"/>
  <c r="M5803" i="1"/>
  <c r="K5799" i="1"/>
  <c r="M5799" i="1"/>
  <c r="K5795" i="1"/>
  <c r="M5795" i="1"/>
  <c r="K5791" i="1"/>
  <c r="M5791" i="1"/>
  <c r="K5787" i="1"/>
  <c r="M5787" i="1"/>
  <c r="M5785" i="1"/>
  <c r="K5785" i="1"/>
  <c r="M5781" i="1"/>
  <c r="K5781" i="1"/>
  <c r="M5777" i="1"/>
  <c r="K5777" i="1"/>
  <c r="M5773" i="1"/>
  <c r="K5773" i="1"/>
  <c r="M5769" i="1"/>
  <c r="K5769" i="1"/>
  <c r="M5765" i="1"/>
  <c r="K5765" i="1"/>
  <c r="M5761" i="1"/>
  <c r="K5761" i="1"/>
  <c r="M5757" i="1"/>
  <c r="K5757" i="1"/>
  <c r="M5753" i="1"/>
  <c r="K5753" i="1"/>
  <c r="K5751" i="1"/>
  <c r="M5751" i="1"/>
  <c r="M5745" i="1"/>
  <c r="K5745" i="1"/>
  <c r="M5741" i="1"/>
  <c r="K5741" i="1"/>
  <c r="M5737" i="1"/>
  <c r="K5737" i="1"/>
  <c r="M5733" i="1"/>
  <c r="K5733" i="1"/>
  <c r="M5729" i="1"/>
  <c r="K5729" i="1"/>
  <c r="M5725" i="1"/>
  <c r="K5725" i="1"/>
  <c r="M5721" i="1"/>
  <c r="K5721" i="1"/>
  <c r="M5717" i="1"/>
  <c r="K5717" i="1"/>
  <c r="M5713" i="1"/>
  <c r="K5713" i="1"/>
  <c r="M5709" i="1"/>
  <c r="K5709" i="1"/>
  <c r="M5702" i="1"/>
  <c r="K5702" i="1"/>
  <c r="M5686" i="1"/>
  <c r="K5686" i="1"/>
  <c r="K5684" i="1"/>
  <c r="M5684" i="1"/>
  <c r="M5678" i="1"/>
  <c r="K5678" i="1"/>
  <c r="K5676" i="1"/>
  <c r="M5676" i="1"/>
  <c r="M5655" i="1"/>
  <c r="K5655" i="1"/>
  <c r="M5836" i="1"/>
  <c r="K5836" i="1"/>
  <c r="M5832" i="1"/>
  <c r="K5832" i="1"/>
  <c r="K5826" i="1"/>
  <c r="M5826" i="1"/>
  <c r="M5820" i="1"/>
  <c r="K5820" i="1"/>
  <c r="K5814" i="1"/>
  <c r="M5814" i="1"/>
  <c r="K5810" i="1"/>
  <c r="M5810" i="1"/>
  <c r="M5804" i="1"/>
  <c r="K5804" i="1"/>
  <c r="K5798" i="1"/>
  <c r="M5798" i="1"/>
  <c r="M5792" i="1"/>
  <c r="K5792" i="1"/>
  <c r="M5788" i="1"/>
  <c r="K5788" i="1"/>
  <c r="M5780" i="1"/>
  <c r="K5780" i="1"/>
  <c r="M5776" i="1"/>
  <c r="K5776" i="1"/>
  <c r="M5772" i="1"/>
  <c r="K5772" i="1"/>
  <c r="M5768" i="1"/>
  <c r="K5768" i="1"/>
  <c r="K5766" i="1"/>
  <c r="M5766" i="1"/>
  <c r="K5762" i="1"/>
  <c r="M5762" i="1"/>
  <c r="M5760" i="1"/>
  <c r="K5760" i="1"/>
  <c r="K5758" i="1"/>
  <c r="M5758" i="1"/>
  <c r="M5756" i="1"/>
  <c r="K5756" i="1"/>
  <c r="K5754" i="1"/>
  <c r="M5754" i="1"/>
  <c r="M5752" i="1"/>
  <c r="K5752" i="1"/>
  <c r="K5750" i="1"/>
  <c r="M5750" i="1"/>
  <c r="M5748" i="1"/>
  <c r="K5748" i="1"/>
  <c r="K5746" i="1"/>
  <c r="M5746" i="1"/>
  <c r="M5744" i="1"/>
  <c r="K5744" i="1"/>
  <c r="K5742" i="1"/>
  <c r="M5742" i="1"/>
  <c r="M5740" i="1"/>
  <c r="K5740" i="1"/>
  <c r="K5738" i="1"/>
  <c r="M5738" i="1"/>
  <c r="M5736" i="1"/>
  <c r="K5736" i="1"/>
  <c r="K5734" i="1"/>
  <c r="M5734" i="1"/>
  <c r="M5732" i="1"/>
  <c r="K5732" i="1"/>
  <c r="K5730" i="1"/>
  <c r="M5730" i="1"/>
  <c r="M5728" i="1"/>
  <c r="K5728" i="1"/>
  <c r="K5726" i="1"/>
  <c r="M5726" i="1"/>
  <c r="M5724" i="1"/>
  <c r="K5724" i="1"/>
  <c r="K5722" i="1"/>
  <c r="M5722" i="1"/>
  <c r="M5720" i="1"/>
  <c r="K5720" i="1"/>
  <c r="K5718" i="1"/>
  <c r="M5718" i="1"/>
  <c r="M5716" i="1"/>
  <c r="K5716" i="1"/>
  <c r="K5714" i="1"/>
  <c r="M5714" i="1"/>
  <c r="M5712" i="1"/>
  <c r="K5712" i="1"/>
  <c r="K5710" i="1"/>
  <c r="M5710" i="1"/>
  <c r="M5708" i="1"/>
  <c r="K5708" i="1"/>
  <c r="K5706" i="1"/>
  <c r="M5706" i="1"/>
  <c r="M5703" i="1"/>
  <c r="K5703" i="1"/>
  <c r="K5699" i="1"/>
  <c r="M5699" i="1"/>
  <c r="K5695" i="1"/>
  <c r="M5695" i="1"/>
  <c r="M5691" i="1"/>
  <c r="K5691" i="1"/>
  <c r="M5670" i="1"/>
  <c r="K5670" i="1"/>
  <c r="K5668" i="1"/>
  <c r="M5668" i="1"/>
  <c r="M5662" i="1"/>
  <c r="K5662" i="1"/>
  <c r="K5660" i="1"/>
  <c r="M5660" i="1"/>
  <c r="M5701" i="1"/>
  <c r="K5693" i="1"/>
  <c r="K5690" i="1"/>
  <c r="M5685" i="1"/>
  <c r="K5677" i="1"/>
  <c r="K5674" i="1"/>
  <c r="M5669" i="1"/>
  <c r="K5661" i="1"/>
  <c r="K5658" i="1"/>
  <c r="K5652" i="1"/>
  <c r="K5650" i="1"/>
  <c r="M5650" i="1"/>
  <c r="K5643" i="1"/>
  <c r="M5637" i="1"/>
  <c r="M5636" i="1"/>
  <c r="K5633" i="1"/>
  <c r="M5633" i="1"/>
  <c r="K5625" i="1"/>
  <c r="M5625" i="1"/>
  <c r="M5623" i="1"/>
  <c r="K5623" i="1"/>
  <c r="M5611" i="1"/>
  <c r="K5611" i="1"/>
  <c r="K5560" i="1"/>
  <c r="M5560" i="1"/>
  <c r="K5556" i="1"/>
  <c r="M5556" i="1"/>
  <c r="M5696" i="1"/>
  <c r="M5680" i="1"/>
  <c r="M5664" i="1"/>
  <c r="M5647" i="1"/>
  <c r="K5647" i="1"/>
  <c r="M5642" i="1"/>
  <c r="K5642" i="1"/>
  <c r="K5635" i="1"/>
  <c r="K5628" i="1"/>
  <c r="K5618" i="1"/>
  <c r="M5618" i="1"/>
  <c r="K5609" i="1"/>
  <c r="M5609" i="1"/>
  <c r="K5601" i="1"/>
  <c r="M5601" i="1"/>
  <c r="K5593" i="1"/>
  <c r="M5593" i="1"/>
  <c r="K5576" i="1"/>
  <c r="M5576" i="1"/>
  <c r="K5572" i="1"/>
  <c r="M5572" i="1"/>
  <c r="K5698" i="1"/>
  <c r="K5682" i="1"/>
  <c r="K5666" i="1"/>
  <c r="K5649" i="1"/>
  <c r="M5649" i="1"/>
  <c r="K5648" i="1"/>
  <c r="M5648" i="1"/>
  <c r="M5639" i="1"/>
  <c r="K5639" i="1"/>
  <c r="K5634" i="1"/>
  <c r="M5634" i="1"/>
  <c r="K5629" i="1"/>
  <c r="M5629" i="1"/>
  <c r="M5624" i="1"/>
  <c r="K5624" i="1"/>
  <c r="M5621" i="1"/>
  <c r="K5612" i="1"/>
  <c r="M5612" i="1"/>
  <c r="K5641" i="1"/>
  <c r="M5641" i="1"/>
  <c r="M5640" i="1"/>
  <c r="K5640" i="1"/>
  <c r="M5631" i="1"/>
  <c r="K5631" i="1"/>
  <c r="M5619" i="1"/>
  <c r="K5619" i="1"/>
  <c r="K5617" i="1"/>
  <c r="M5617" i="1"/>
  <c r="K5616" i="1"/>
  <c r="M5616" i="1"/>
  <c r="M5608" i="1"/>
  <c r="K5608" i="1"/>
  <c r="M5600" i="1"/>
  <c r="K5600" i="1"/>
  <c r="M5592" i="1"/>
  <c r="K5592" i="1"/>
  <c r="K5544" i="1"/>
  <c r="M5544" i="1"/>
  <c r="K5540" i="1"/>
  <c r="M5540" i="1"/>
  <c r="K5607" i="1"/>
  <c r="M5602" i="1"/>
  <c r="K5599" i="1"/>
  <c r="M5594" i="1"/>
  <c r="K5591" i="1"/>
  <c r="M5586" i="1"/>
  <c r="K5575" i="1"/>
  <c r="M5573" i="1"/>
  <c r="M5570" i="1"/>
  <c r="K5570" i="1"/>
  <c r="K5559" i="1"/>
  <c r="M5557" i="1"/>
  <c r="M5554" i="1"/>
  <c r="K5554" i="1"/>
  <c r="K5543" i="1"/>
  <c r="M5541" i="1"/>
  <c r="M5538" i="1"/>
  <c r="K5538" i="1"/>
  <c r="M5521" i="1"/>
  <c r="K5521" i="1"/>
  <c r="K5513" i="1"/>
  <c r="M5513" i="1"/>
  <c r="M5510" i="1"/>
  <c r="K5498" i="1"/>
  <c r="M5498" i="1"/>
  <c r="K5481" i="1"/>
  <c r="M5481" i="1"/>
  <c r="K5478" i="1"/>
  <c r="M5478" i="1"/>
  <c r="K5465" i="1"/>
  <c r="M5465" i="1"/>
  <c r="M5613" i="1"/>
  <c r="M5605" i="1"/>
  <c r="M5597" i="1"/>
  <c r="M5589" i="1"/>
  <c r="K5579" i="1"/>
  <c r="M5574" i="1"/>
  <c r="K5574" i="1"/>
  <c r="K5563" i="1"/>
  <c r="M5558" i="1"/>
  <c r="K5558" i="1"/>
  <c r="K5547" i="1"/>
  <c r="M5542" i="1"/>
  <c r="K5542" i="1"/>
  <c r="K5531" i="1"/>
  <c r="K5527" i="1"/>
  <c r="M5527" i="1"/>
  <c r="M5508" i="1"/>
  <c r="K5508" i="1"/>
  <c r="K5506" i="1"/>
  <c r="M5506" i="1"/>
  <c r="M5496" i="1"/>
  <c r="K5496" i="1"/>
  <c r="M5492" i="1"/>
  <c r="K5492" i="1"/>
  <c r="M5484" i="1"/>
  <c r="K5484" i="1"/>
  <c r="M5468" i="1"/>
  <c r="K5468" i="1"/>
  <c r="K5615" i="1"/>
  <c r="K5604" i="1"/>
  <c r="K5596" i="1"/>
  <c r="K5588" i="1"/>
  <c r="K5580" i="1"/>
  <c r="M5580" i="1"/>
  <c r="M5578" i="1"/>
  <c r="K5578" i="1"/>
  <c r="K5564" i="1"/>
  <c r="M5564" i="1"/>
  <c r="M5562" i="1"/>
  <c r="K5562" i="1"/>
  <c r="K5548" i="1"/>
  <c r="M5548" i="1"/>
  <c r="M5546" i="1"/>
  <c r="K5546" i="1"/>
  <c r="K5532" i="1"/>
  <c r="M5532" i="1"/>
  <c r="M5530" i="1"/>
  <c r="K5530" i="1"/>
  <c r="M5524" i="1"/>
  <c r="K5524" i="1"/>
  <c r="K5522" i="1"/>
  <c r="M5522" i="1"/>
  <c r="M5512" i="1"/>
  <c r="K5512" i="1"/>
  <c r="M5489" i="1"/>
  <c r="K5489" i="1"/>
  <c r="M5480" i="1"/>
  <c r="K5480" i="1"/>
  <c r="M5476" i="1"/>
  <c r="K5476" i="1"/>
  <c r="K5445" i="1"/>
  <c r="M5445" i="1"/>
  <c r="M5444" i="1"/>
  <c r="K5444" i="1"/>
  <c r="K5584" i="1"/>
  <c r="M5584" i="1"/>
  <c r="M5582" i="1"/>
  <c r="K5582" i="1"/>
  <c r="K5568" i="1"/>
  <c r="M5568" i="1"/>
  <c r="M5566" i="1"/>
  <c r="K5566" i="1"/>
  <c r="K5552" i="1"/>
  <c r="M5552" i="1"/>
  <c r="M5550" i="1"/>
  <c r="K5550" i="1"/>
  <c r="K5536" i="1"/>
  <c r="M5536" i="1"/>
  <c r="M5534" i="1"/>
  <c r="K5534" i="1"/>
  <c r="K5528" i="1"/>
  <c r="M5528" i="1"/>
  <c r="K5526" i="1"/>
  <c r="M5526" i="1"/>
  <c r="K5525" i="1"/>
  <c r="M5525" i="1"/>
  <c r="M5509" i="1"/>
  <c r="M5507" i="1"/>
  <c r="K5507" i="1"/>
  <c r="M5497" i="1"/>
  <c r="M5493" i="1"/>
  <c r="K5493" i="1"/>
  <c r="K5490" i="1"/>
  <c r="M5490" i="1"/>
  <c r="M5477" i="1"/>
  <c r="K5477" i="1"/>
  <c r="K5458" i="1"/>
  <c r="M5458" i="1"/>
  <c r="M5453" i="1"/>
  <c r="K5453" i="1"/>
  <c r="M5436" i="1"/>
  <c r="K5436" i="1"/>
  <c r="K5426" i="1"/>
  <c r="M5426" i="1"/>
  <c r="M5421" i="1"/>
  <c r="K5421" i="1"/>
  <c r="M5417" i="1"/>
  <c r="K5417" i="1"/>
  <c r="K5415" i="1"/>
  <c r="M5415" i="1"/>
  <c r="K5394" i="1"/>
  <c r="M5394" i="1"/>
  <c r="M5389" i="1"/>
  <c r="K5389" i="1"/>
  <c r="M5385" i="1"/>
  <c r="K5385" i="1"/>
  <c r="K5383" i="1"/>
  <c r="M5383" i="1"/>
  <c r="K5350" i="1"/>
  <c r="M5350" i="1"/>
  <c r="M5348" i="1"/>
  <c r="K5348" i="1"/>
  <c r="K5326" i="1"/>
  <c r="M5326" i="1"/>
  <c r="M5320" i="1"/>
  <c r="K5320" i="1"/>
  <c r="K5313" i="1"/>
  <c r="M5313" i="1"/>
  <c r="K5294" i="1"/>
  <c r="M5294" i="1"/>
  <c r="M5288" i="1"/>
  <c r="K5288" i="1"/>
  <c r="K5278" i="1"/>
  <c r="M5278" i="1"/>
  <c r="M5268" i="1"/>
  <c r="K5268" i="1"/>
  <c r="K5257" i="1"/>
  <c r="M5257" i="1"/>
  <c r="M5239" i="1"/>
  <c r="K5239" i="1"/>
  <c r="K5237" i="1"/>
  <c r="M5237" i="1"/>
  <c r="K5516" i="1"/>
  <c r="K5491" i="1"/>
  <c r="K5479" i="1"/>
  <c r="K5473" i="1"/>
  <c r="K5463" i="1"/>
  <c r="M5463" i="1"/>
  <c r="M5448" i="1"/>
  <c r="K5448" i="1"/>
  <c r="K5446" i="1"/>
  <c r="M5446" i="1"/>
  <c r="K5441" i="1"/>
  <c r="M5433" i="1"/>
  <c r="K5431" i="1"/>
  <c r="M5431" i="1"/>
  <c r="K5418" i="1"/>
  <c r="M5418" i="1"/>
  <c r="M5413" i="1"/>
  <c r="K5413" i="1"/>
  <c r="M5409" i="1"/>
  <c r="K5409" i="1"/>
  <c r="K5407" i="1"/>
  <c r="M5407" i="1"/>
  <c r="M5398" i="1"/>
  <c r="K5386" i="1"/>
  <c r="M5386" i="1"/>
  <c r="M5381" i="1"/>
  <c r="K5381" i="1"/>
  <c r="K5374" i="1"/>
  <c r="M5374" i="1"/>
  <c r="K5370" i="1"/>
  <c r="M5370" i="1"/>
  <c r="K5366" i="1"/>
  <c r="M5366" i="1"/>
  <c r="M5364" i="1"/>
  <c r="K5364" i="1"/>
  <c r="M5361" i="1"/>
  <c r="K5361" i="1"/>
  <c r="K5355" i="1"/>
  <c r="M5355" i="1"/>
  <c r="M5514" i="1"/>
  <c r="M5499" i="1"/>
  <c r="M5485" i="1"/>
  <c r="M5482" i="1"/>
  <c r="K5474" i="1"/>
  <c r="M5474" i="1"/>
  <c r="M5469" i="1"/>
  <c r="K5469" i="1"/>
  <c r="M5466" i="1"/>
  <c r="M5460" i="1"/>
  <c r="K5460" i="1"/>
  <c r="M5452" i="1"/>
  <c r="K5452" i="1"/>
  <c r="K5442" i="1"/>
  <c r="M5442" i="1"/>
  <c r="M5437" i="1"/>
  <c r="K5437" i="1"/>
  <c r="M5434" i="1"/>
  <c r="M5428" i="1"/>
  <c r="K5428" i="1"/>
  <c r="M5422" i="1"/>
  <c r="K5410" i="1"/>
  <c r="M5410" i="1"/>
  <c r="M5405" i="1"/>
  <c r="K5405" i="1"/>
  <c r="M5401" i="1"/>
  <c r="K5401" i="1"/>
  <c r="K5399" i="1"/>
  <c r="M5399" i="1"/>
  <c r="M5390" i="1"/>
  <c r="M5464" i="1"/>
  <c r="K5464" i="1"/>
  <c r="K5462" i="1"/>
  <c r="M5462" i="1"/>
  <c r="K5461" i="1"/>
  <c r="M5461" i="1"/>
  <c r="K5447" i="1"/>
  <c r="M5447" i="1"/>
  <c r="M5432" i="1"/>
  <c r="K5432" i="1"/>
  <c r="K5430" i="1"/>
  <c r="M5430" i="1"/>
  <c r="K5429" i="1"/>
  <c r="M5429" i="1"/>
  <c r="M5425" i="1"/>
  <c r="K5425" i="1"/>
  <c r="K5423" i="1"/>
  <c r="M5423" i="1"/>
  <c r="K5402" i="1"/>
  <c r="M5402" i="1"/>
  <c r="M5397" i="1"/>
  <c r="K5397" i="1"/>
  <c r="M5393" i="1"/>
  <c r="K5393" i="1"/>
  <c r="K5391" i="1"/>
  <c r="M5391" i="1"/>
  <c r="M5377" i="1"/>
  <c r="K5377" i="1"/>
  <c r="K5371" i="1"/>
  <c r="M5371" i="1"/>
  <c r="K5358" i="1"/>
  <c r="M5358" i="1"/>
  <c r="K5420" i="1"/>
  <c r="K5412" i="1"/>
  <c r="K5404" i="1"/>
  <c r="K5396" i="1"/>
  <c r="K5388" i="1"/>
  <c r="K5380" i="1"/>
  <c r="K5373" i="1"/>
  <c r="M5368" i="1"/>
  <c r="K5368" i="1"/>
  <c r="K5357" i="1"/>
  <c r="K5354" i="1"/>
  <c r="M5354" i="1"/>
  <c r="M5352" i="1"/>
  <c r="K5352" i="1"/>
  <c r="K5346" i="1"/>
  <c r="M5346" i="1"/>
  <c r="K5334" i="1"/>
  <c r="M5334" i="1"/>
  <c r="M5328" i="1"/>
  <c r="K5328" i="1"/>
  <c r="K5321" i="1"/>
  <c r="M5321" i="1"/>
  <c r="K5302" i="1"/>
  <c r="M5302" i="1"/>
  <c r="M5296" i="1"/>
  <c r="K5296" i="1"/>
  <c r="K5289" i="1"/>
  <c r="M5289" i="1"/>
  <c r="K5281" i="1"/>
  <c r="M5281" i="1"/>
  <c r="K5262" i="1"/>
  <c r="M5262" i="1"/>
  <c r="M5252" i="1"/>
  <c r="K5252" i="1"/>
  <c r="K5241" i="1"/>
  <c r="M5241" i="1"/>
  <c r="M5375" i="1"/>
  <c r="M5372" i="1"/>
  <c r="K5372" i="1"/>
  <c r="M5359" i="1"/>
  <c r="M5356" i="1"/>
  <c r="K5356" i="1"/>
  <c r="K5342" i="1"/>
  <c r="M5342" i="1"/>
  <c r="M5336" i="1"/>
  <c r="K5336" i="1"/>
  <c r="K5329" i="1"/>
  <c r="M5329" i="1"/>
  <c r="K5310" i="1"/>
  <c r="M5310" i="1"/>
  <c r="M5304" i="1"/>
  <c r="K5304" i="1"/>
  <c r="K5297" i="1"/>
  <c r="M5297" i="1"/>
  <c r="M5271" i="1"/>
  <c r="K5271" i="1"/>
  <c r="K5269" i="1"/>
  <c r="M5269" i="1"/>
  <c r="K5265" i="1"/>
  <c r="M5265" i="1"/>
  <c r="K5246" i="1"/>
  <c r="M5246" i="1"/>
  <c r="M5236" i="1"/>
  <c r="K5236" i="1"/>
  <c r="K5378" i="1"/>
  <c r="M5378" i="1"/>
  <c r="M5376" i="1"/>
  <c r="K5376" i="1"/>
  <c r="K5362" i="1"/>
  <c r="M5362" i="1"/>
  <c r="M5360" i="1"/>
  <c r="K5360" i="1"/>
  <c r="K5345" i="1"/>
  <c r="M5345" i="1"/>
  <c r="K5344" i="1"/>
  <c r="M5344" i="1"/>
  <c r="K5337" i="1"/>
  <c r="M5337" i="1"/>
  <c r="K5318" i="1"/>
  <c r="M5318" i="1"/>
  <c r="M5312" i="1"/>
  <c r="K5312" i="1"/>
  <c r="K5305" i="1"/>
  <c r="M5305" i="1"/>
  <c r="K5286" i="1"/>
  <c r="M5286" i="1"/>
  <c r="K5273" i="1"/>
  <c r="M5273" i="1"/>
  <c r="M5255" i="1"/>
  <c r="K5255" i="1"/>
  <c r="K5253" i="1"/>
  <c r="M5253" i="1"/>
  <c r="K5249" i="1"/>
  <c r="M5249" i="1"/>
  <c r="K5277" i="1"/>
  <c r="M5277" i="1"/>
  <c r="M5275" i="1"/>
  <c r="K5275" i="1"/>
  <c r="K5261" i="1"/>
  <c r="M5261" i="1"/>
  <c r="M5259" i="1"/>
  <c r="K5259" i="1"/>
  <c r="K5245" i="1"/>
  <c r="M5245" i="1"/>
  <c r="M5243" i="1"/>
  <c r="K5243" i="1"/>
  <c r="M5282" i="1"/>
  <c r="M5279" i="1"/>
  <c r="K5279" i="1"/>
  <c r="M5266" i="1"/>
  <c r="M5263" i="1"/>
  <c r="K5263" i="1"/>
  <c r="M5250" i="1"/>
  <c r="M5247" i="1"/>
  <c r="K5247" i="1"/>
  <c r="M5234" i="1"/>
  <c r="K5343" i="1"/>
  <c r="M5338" i="1"/>
  <c r="K5335" i="1"/>
  <c r="M5330" i="1"/>
  <c r="K5327" i="1"/>
  <c r="M5322" i="1"/>
  <c r="K5319" i="1"/>
  <c r="M5314" i="1"/>
  <c r="K5311" i="1"/>
  <c r="M5306" i="1"/>
  <c r="K5303" i="1"/>
  <c r="M5298" i="1"/>
  <c r="K5295" i="1"/>
  <c r="M5290" i="1"/>
  <c r="K5287" i="1"/>
  <c r="M5283" i="1"/>
  <c r="K5283" i="1"/>
  <c r="K5272" i="1"/>
  <c r="M5270" i="1"/>
  <c r="M5267" i="1"/>
  <c r="K5267" i="1"/>
  <c r="K5256" i="1"/>
  <c r="M5254" i="1"/>
  <c r="M5251" i="1"/>
  <c r="K5251" i="1"/>
  <c r="K5240" i="1"/>
  <c r="M5238" i="1"/>
  <c r="M5235" i="1"/>
  <c r="K5235" i="1"/>
  <c r="M5195" i="1"/>
  <c r="K5195" i="1"/>
  <c r="K5189" i="1"/>
  <c r="M5189" i="1"/>
  <c r="K5185" i="1"/>
  <c r="M5185" i="1"/>
  <c r="M5179" i="1"/>
  <c r="K5179" i="1"/>
  <c r="K5173" i="1"/>
  <c r="M5173" i="1"/>
  <c r="M5167" i="1"/>
  <c r="K5167" i="1"/>
  <c r="M5232" i="1"/>
  <c r="K5232" i="1"/>
  <c r="K5228" i="1"/>
  <c r="M5228" i="1"/>
  <c r="M5224" i="1"/>
  <c r="K5224" i="1"/>
  <c r="K5222" i="1"/>
  <c r="M5222" i="1"/>
  <c r="M5218" i="1"/>
  <c r="K5218" i="1"/>
  <c r="K5214" i="1"/>
  <c r="M5214" i="1"/>
  <c r="M5212" i="1"/>
  <c r="K5212" i="1"/>
  <c r="M5208" i="1"/>
  <c r="K5208" i="1"/>
  <c r="K5204" i="1"/>
  <c r="M5204" i="1"/>
  <c r="M5200" i="1"/>
  <c r="K5200" i="1"/>
  <c r="M5105" i="1"/>
  <c r="K5105" i="1"/>
  <c r="M5034" i="1"/>
  <c r="K5034" i="1"/>
  <c r="M5030" i="1"/>
  <c r="K5030" i="1"/>
  <c r="M4998" i="1"/>
  <c r="K4998" i="1"/>
  <c r="M4966" i="1"/>
  <c r="K4966" i="1"/>
  <c r="M4934" i="1"/>
  <c r="K4934" i="1"/>
  <c r="M4902" i="1"/>
  <c r="K4902" i="1"/>
  <c r="M5196" i="1"/>
  <c r="K5196" i="1"/>
  <c r="M5192" i="1"/>
  <c r="K5192" i="1"/>
  <c r="K5188" i="1"/>
  <c r="M5188" i="1"/>
  <c r="K5182" i="1"/>
  <c r="M5182" i="1"/>
  <c r="M5178" i="1"/>
  <c r="K5178" i="1"/>
  <c r="K5233" i="1"/>
  <c r="M5233" i="1"/>
  <c r="M5231" i="1"/>
  <c r="K5231" i="1"/>
  <c r="K5229" i="1"/>
  <c r="M5229" i="1"/>
  <c r="M5227" i="1"/>
  <c r="K5227" i="1"/>
  <c r="K5225" i="1"/>
  <c r="M5225" i="1"/>
  <c r="M5223" i="1"/>
  <c r="K5223" i="1"/>
  <c r="K5221" i="1"/>
  <c r="M5221" i="1"/>
  <c r="M5219" i="1"/>
  <c r="K5219" i="1"/>
  <c r="K5217" i="1"/>
  <c r="M5217" i="1"/>
  <c r="M5215" i="1"/>
  <c r="K5215" i="1"/>
  <c r="K5213" i="1"/>
  <c r="M5213" i="1"/>
  <c r="M5211" i="1"/>
  <c r="K5211" i="1"/>
  <c r="K5209" i="1"/>
  <c r="M5209" i="1"/>
  <c r="M5207" i="1"/>
  <c r="K5207" i="1"/>
  <c r="K5205" i="1"/>
  <c r="M5205" i="1"/>
  <c r="M5203" i="1"/>
  <c r="K5203" i="1"/>
  <c r="K5201" i="1"/>
  <c r="M5201" i="1"/>
  <c r="K5109" i="1"/>
  <c r="M5109" i="1"/>
  <c r="M5104" i="1"/>
  <c r="K5104" i="1"/>
  <c r="M5050" i="1"/>
  <c r="K5050" i="1"/>
  <c r="M5046" i="1"/>
  <c r="K5046" i="1"/>
  <c r="M5018" i="1"/>
  <c r="K5018" i="1"/>
  <c r="M5014" i="1"/>
  <c r="K5014" i="1"/>
  <c r="M4986" i="1"/>
  <c r="K4986" i="1"/>
  <c r="M4982" i="1"/>
  <c r="K4982" i="1"/>
  <c r="M4954" i="1"/>
  <c r="K4954" i="1"/>
  <c r="M4950" i="1"/>
  <c r="K4950" i="1"/>
  <c r="M4922" i="1"/>
  <c r="K4922" i="1"/>
  <c r="M4918" i="1"/>
  <c r="K4918" i="1"/>
  <c r="M4890" i="1"/>
  <c r="K4890" i="1"/>
  <c r="M4886" i="1"/>
  <c r="K4886" i="1"/>
  <c r="M4858" i="1"/>
  <c r="K4858" i="1"/>
  <c r="M4854" i="1"/>
  <c r="K4854" i="1"/>
  <c r="M4826" i="1"/>
  <c r="K4826" i="1"/>
  <c r="K5197" i="1"/>
  <c r="M5197" i="1"/>
  <c r="M5191" i="1"/>
  <c r="K5191" i="1"/>
  <c r="M5183" i="1"/>
  <c r="K5183" i="1"/>
  <c r="K5177" i="1"/>
  <c r="M5177" i="1"/>
  <c r="M5171" i="1"/>
  <c r="K5171" i="1"/>
  <c r="K5165" i="1"/>
  <c r="M5165" i="1"/>
  <c r="K5161" i="1"/>
  <c r="M5161" i="1"/>
  <c r="M5159" i="1"/>
  <c r="K5159" i="1"/>
  <c r="K5157" i="1"/>
  <c r="M5157" i="1"/>
  <c r="M5155" i="1"/>
  <c r="K5155" i="1"/>
  <c r="K5153" i="1"/>
  <c r="M5153" i="1"/>
  <c r="M5151" i="1"/>
  <c r="K5151" i="1"/>
  <c r="K5149" i="1"/>
  <c r="M5149" i="1"/>
  <c r="M5147" i="1"/>
  <c r="K5147" i="1"/>
  <c r="K5145" i="1"/>
  <c r="M5145" i="1"/>
  <c r="M5143" i="1"/>
  <c r="K5143" i="1"/>
  <c r="K5141" i="1"/>
  <c r="M5141" i="1"/>
  <c r="M5139" i="1"/>
  <c r="K5139" i="1"/>
  <c r="K5137" i="1"/>
  <c r="M5137" i="1"/>
  <c r="M5135" i="1"/>
  <c r="K5135" i="1"/>
  <c r="K5133" i="1"/>
  <c r="M5133" i="1"/>
  <c r="M5131" i="1"/>
  <c r="K5131" i="1"/>
  <c r="K5129" i="1"/>
  <c r="M5129" i="1"/>
  <c r="M5127" i="1"/>
  <c r="K5127" i="1"/>
  <c r="K5125" i="1"/>
  <c r="M5125" i="1"/>
  <c r="M5123" i="1"/>
  <c r="K5123" i="1"/>
  <c r="K5121" i="1"/>
  <c r="M5121" i="1"/>
  <c r="M5119" i="1"/>
  <c r="K5119" i="1"/>
  <c r="K5117" i="1"/>
  <c r="M5117" i="1"/>
  <c r="M5115" i="1"/>
  <c r="K5115" i="1"/>
  <c r="K5113" i="1"/>
  <c r="M5113" i="1"/>
  <c r="K5102" i="1"/>
  <c r="M5102" i="1"/>
  <c r="M5100" i="1"/>
  <c r="K5100" i="1"/>
  <c r="K5098" i="1"/>
  <c r="M5098" i="1"/>
  <c r="K5086" i="1"/>
  <c r="M5086" i="1"/>
  <c r="M5077" i="1"/>
  <c r="K5077" i="1"/>
  <c r="K5070" i="1"/>
  <c r="M5070" i="1"/>
  <c r="M5061" i="1"/>
  <c r="K5061" i="1"/>
  <c r="M4874" i="1"/>
  <c r="K4874" i="1"/>
  <c r="M4870" i="1"/>
  <c r="K4870" i="1"/>
  <c r="M4842" i="1"/>
  <c r="K4842" i="1"/>
  <c r="M4838" i="1"/>
  <c r="K4838" i="1"/>
  <c r="K5193" i="1"/>
  <c r="M5193" i="1"/>
  <c r="M5187" i="1"/>
  <c r="K5187" i="1"/>
  <c r="K5181" i="1"/>
  <c r="M5181" i="1"/>
  <c r="M5175" i="1"/>
  <c r="K5175" i="1"/>
  <c r="K5169" i="1"/>
  <c r="M5169" i="1"/>
  <c r="M5163" i="1"/>
  <c r="K5163" i="1"/>
  <c r="M5230" i="1"/>
  <c r="K5230" i="1"/>
  <c r="K5226" i="1"/>
  <c r="M5226" i="1"/>
  <c r="M5220" i="1"/>
  <c r="K5220" i="1"/>
  <c r="K5216" i="1"/>
  <c r="M5216" i="1"/>
  <c r="K5210" i="1"/>
  <c r="M5210" i="1"/>
  <c r="M5206" i="1"/>
  <c r="K5206" i="1"/>
  <c r="K5202" i="1"/>
  <c r="M5202" i="1"/>
  <c r="K5093" i="1"/>
  <c r="M5093" i="1"/>
  <c r="M5002" i="1"/>
  <c r="K5002" i="1"/>
  <c r="M4970" i="1"/>
  <c r="K4970" i="1"/>
  <c r="M4938" i="1"/>
  <c r="K4938" i="1"/>
  <c r="M4906" i="1"/>
  <c r="K4906" i="1"/>
  <c r="K5198" i="1"/>
  <c r="M5198" i="1"/>
  <c r="K5194" i="1"/>
  <c r="M5194" i="1"/>
  <c r="M5190" i="1"/>
  <c r="K5190" i="1"/>
  <c r="K5186" i="1"/>
  <c r="M5186" i="1"/>
  <c r="M5184" i="1"/>
  <c r="K5184" i="1"/>
  <c r="M5180" i="1"/>
  <c r="K5180" i="1"/>
  <c r="K5176" i="1"/>
  <c r="M5176" i="1"/>
  <c r="K5174" i="1"/>
  <c r="M5174" i="1"/>
  <c r="M5172" i="1"/>
  <c r="K5172" i="1"/>
  <c r="K5170" i="1"/>
  <c r="M5170" i="1"/>
  <c r="M5168" i="1"/>
  <c r="K5168" i="1"/>
  <c r="M5166" i="1"/>
  <c r="K5166" i="1"/>
  <c r="K5164" i="1"/>
  <c r="M5164" i="1"/>
  <c r="K5162" i="1"/>
  <c r="M5162" i="1"/>
  <c r="M5160" i="1"/>
  <c r="K5160" i="1"/>
  <c r="K5158" i="1"/>
  <c r="M5158" i="1"/>
  <c r="M5156" i="1"/>
  <c r="K5156" i="1"/>
  <c r="M5154" i="1"/>
  <c r="K5154" i="1"/>
  <c r="K5152" i="1"/>
  <c r="M5152" i="1"/>
  <c r="K5150" i="1"/>
  <c r="M5150" i="1"/>
  <c r="M5148" i="1"/>
  <c r="K5148" i="1"/>
  <c r="K5146" i="1"/>
  <c r="M5146" i="1"/>
  <c r="M5144" i="1"/>
  <c r="K5144" i="1"/>
  <c r="M5142" i="1"/>
  <c r="K5142" i="1"/>
  <c r="K5140" i="1"/>
  <c r="M5140" i="1"/>
  <c r="K5138" i="1"/>
  <c r="M5138" i="1"/>
  <c r="M5136" i="1"/>
  <c r="K5136" i="1"/>
  <c r="K5134" i="1"/>
  <c r="M5134" i="1"/>
  <c r="M5132" i="1"/>
  <c r="K5132" i="1"/>
  <c r="M5130" i="1"/>
  <c r="K5130" i="1"/>
  <c r="K5128" i="1"/>
  <c r="M5128" i="1"/>
  <c r="K5126" i="1"/>
  <c r="M5126" i="1"/>
  <c r="K5124" i="1"/>
  <c r="M5124" i="1"/>
  <c r="K5122" i="1"/>
  <c r="M5122" i="1"/>
  <c r="M5120" i="1"/>
  <c r="K5120" i="1"/>
  <c r="M5118" i="1"/>
  <c r="K5118" i="1"/>
  <c r="K5116" i="1"/>
  <c r="M5116" i="1"/>
  <c r="K5114" i="1"/>
  <c r="M5114" i="1"/>
  <c r="K5101" i="1"/>
  <c r="M5101" i="1"/>
  <c r="K5097" i="1"/>
  <c r="M5097" i="1"/>
  <c r="M5085" i="1"/>
  <c r="K5085" i="1"/>
  <c r="K5078" i="1"/>
  <c r="M5078" i="1"/>
  <c r="M5069" i="1"/>
  <c r="K5069" i="1"/>
  <c r="K5062" i="1"/>
  <c r="M5062" i="1"/>
  <c r="M4810" i="1"/>
  <c r="K4810" i="1"/>
  <c r="M4930" i="1"/>
  <c r="K4930" i="1"/>
  <c r="K4928" i="1"/>
  <c r="M4928" i="1"/>
  <c r="M4898" i="1"/>
  <c r="K4898" i="1"/>
  <c r="K4896" i="1"/>
  <c r="M4896" i="1"/>
  <c r="M4882" i="1"/>
  <c r="K4882" i="1"/>
  <c r="K4880" i="1"/>
  <c r="M4880" i="1"/>
  <c r="M4866" i="1"/>
  <c r="K4866" i="1"/>
  <c r="K4864" i="1"/>
  <c r="M4864" i="1"/>
  <c r="M4850" i="1"/>
  <c r="K4850" i="1"/>
  <c r="K4848" i="1"/>
  <c r="M4848" i="1"/>
  <c r="M4834" i="1"/>
  <c r="K4834" i="1"/>
  <c r="K4832" i="1"/>
  <c r="M4832" i="1"/>
  <c r="M4818" i="1"/>
  <c r="K4818" i="1"/>
  <c r="K4816" i="1"/>
  <c r="M4816" i="1"/>
  <c r="K4730" i="1"/>
  <c r="M4730" i="1"/>
  <c r="K4723" i="1"/>
  <c r="M4723" i="1"/>
  <c r="M4721" i="1"/>
  <c r="K4721" i="1"/>
  <c r="K4719" i="1"/>
  <c r="M4719" i="1"/>
  <c r="M4709" i="1"/>
  <c r="K4709" i="1"/>
  <c r="K4645" i="1"/>
  <c r="M4645" i="1"/>
  <c r="M4639" i="1"/>
  <c r="K4639" i="1"/>
  <c r="K4629" i="1"/>
  <c r="M4629" i="1"/>
  <c r="M4623" i="1"/>
  <c r="K4623" i="1"/>
  <c r="K4613" i="1"/>
  <c r="M4613" i="1"/>
  <c r="M4607" i="1"/>
  <c r="K4607" i="1"/>
  <c r="K4597" i="1"/>
  <c r="M4597" i="1"/>
  <c r="M4591" i="1"/>
  <c r="K4591" i="1"/>
  <c r="K4581" i="1"/>
  <c r="M4581" i="1"/>
  <c r="M4575" i="1"/>
  <c r="K4575" i="1"/>
  <c r="M5058" i="1"/>
  <c r="K5058" i="1"/>
  <c r="K5040" i="1"/>
  <c r="M5040" i="1"/>
  <c r="K4992" i="1"/>
  <c r="M4992" i="1"/>
  <c r="M4978" i="1"/>
  <c r="K4978" i="1"/>
  <c r="M4962" i="1"/>
  <c r="K4962" i="1"/>
  <c r="K4960" i="1"/>
  <c r="M4960" i="1"/>
  <c r="M4946" i="1"/>
  <c r="K4946" i="1"/>
  <c r="K4944" i="1"/>
  <c r="M4944" i="1"/>
  <c r="M4914" i="1"/>
  <c r="K4914" i="1"/>
  <c r="K4912" i="1"/>
  <c r="M4912" i="1"/>
  <c r="M5099" i="1"/>
  <c r="K5049" i="1"/>
  <c r="M5047" i="1"/>
  <c r="K5044" i="1"/>
  <c r="M5044" i="1"/>
  <c r="K5033" i="1"/>
  <c r="M5031" i="1"/>
  <c r="K5028" i="1"/>
  <c r="M5028" i="1"/>
  <c r="K5017" i="1"/>
  <c r="M5015" i="1"/>
  <c r="K5012" i="1"/>
  <c r="M5012" i="1"/>
  <c r="K5001" i="1"/>
  <c r="M4999" i="1"/>
  <c r="K4996" i="1"/>
  <c r="M4996" i="1"/>
  <c r="K4985" i="1"/>
  <c r="M4983" i="1"/>
  <c r="K4980" i="1"/>
  <c r="M4980" i="1"/>
  <c r="K4969" i="1"/>
  <c r="M4967" i="1"/>
  <c r="K4964" i="1"/>
  <c r="M4964" i="1"/>
  <c r="K4953" i="1"/>
  <c r="M4951" i="1"/>
  <c r="K4948" i="1"/>
  <c r="M4948" i="1"/>
  <c r="K4937" i="1"/>
  <c r="M4935" i="1"/>
  <c r="K4932" i="1"/>
  <c r="M4932" i="1"/>
  <c r="K4921" i="1"/>
  <c r="M4919" i="1"/>
  <c r="K4916" i="1"/>
  <c r="M4916" i="1"/>
  <c r="K4905" i="1"/>
  <c r="M4903" i="1"/>
  <c r="K4900" i="1"/>
  <c r="M4900" i="1"/>
  <c r="K4889" i="1"/>
  <c r="M4887" i="1"/>
  <c r="K4884" i="1"/>
  <c r="M4884" i="1"/>
  <c r="K4873" i="1"/>
  <c r="M4871" i="1"/>
  <c r="K4868" i="1"/>
  <c r="M4868" i="1"/>
  <c r="K4857" i="1"/>
  <c r="M4855" i="1"/>
  <c r="K4852" i="1"/>
  <c r="M4852" i="1"/>
  <c r="K4841" i="1"/>
  <c r="M4839" i="1"/>
  <c r="K4836" i="1"/>
  <c r="M4836" i="1"/>
  <c r="K4825" i="1"/>
  <c r="M4823" i="1"/>
  <c r="M4822" i="1"/>
  <c r="K4822" i="1"/>
  <c r="K4820" i="1"/>
  <c r="M4820" i="1"/>
  <c r="K4809" i="1"/>
  <c r="M4807" i="1"/>
  <c r="M4806" i="1"/>
  <c r="K4806" i="1"/>
  <c r="K4804" i="1"/>
  <c r="M4804" i="1"/>
  <c r="M4802" i="1"/>
  <c r="K4802" i="1"/>
  <c r="K4800" i="1"/>
  <c r="M4800" i="1"/>
  <c r="M4798" i="1"/>
  <c r="K4798" i="1"/>
  <c r="K4796" i="1"/>
  <c r="M4796" i="1"/>
  <c r="M4794" i="1"/>
  <c r="K4794" i="1"/>
  <c r="K4792" i="1"/>
  <c r="M4792" i="1"/>
  <c r="M4790" i="1"/>
  <c r="K4790" i="1"/>
  <c r="K4788" i="1"/>
  <c r="M4788" i="1"/>
  <c r="M4786" i="1"/>
  <c r="K4786" i="1"/>
  <c r="K4784" i="1"/>
  <c r="M4784" i="1"/>
  <c r="M4782" i="1"/>
  <c r="K4782" i="1"/>
  <c r="K4780" i="1"/>
  <c r="M4780" i="1"/>
  <c r="M4778" i="1"/>
  <c r="K4778" i="1"/>
  <c r="K4776" i="1"/>
  <c r="M4776" i="1"/>
  <c r="M4774" i="1"/>
  <c r="K4774" i="1"/>
  <c r="K4772" i="1"/>
  <c r="M4772" i="1"/>
  <c r="M4770" i="1"/>
  <c r="K4770" i="1"/>
  <c r="K4768" i="1"/>
  <c r="M4768" i="1"/>
  <c r="M4766" i="1"/>
  <c r="K4766" i="1"/>
  <c r="K4764" i="1"/>
  <c r="M4764" i="1"/>
  <c r="M4762" i="1"/>
  <c r="K4762" i="1"/>
  <c r="K4760" i="1"/>
  <c r="M4760" i="1"/>
  <c r="M4758" i="1"/>
  <c r="K4758" i="1"/>
  <c r="K4756" i="1"/>
  <c r="M4756" i="1"/>
  <c r="M4754" i="1"/>
  <c r="K4754" i="1"/>
  <c r="K4752" i="1"/>
  <c r="M4752" i="1"/>
  <c r="M4750" i="1"/>
  <c r="K4750" i="1"/>
  <c r="K4748" i="1"/>
  <c r="M4748" i="1"/>
  <c r="M4746" i="1"/>
  <c r="K4746" i="1"/>
  <c r="K4744" i="1"/>
  <c r="M4744" i="1"/>
  <c r="M4742" i="1"/>
  <c r="K4742" i="1"/>
  <c r="K4740" i="1"/>
  <c r="M4740" i="1"/>
  <c r="M4738" i="1"/>
  <c r="K4738" i="1"/>
  <c r="K4736" i="1"/>
  <c r="M4736" i="1"/>
  <c r="M4734" i="1"/>
  <c r="K4734" i="1"/>
  <c r="K4726" i="1"/>
  <c r="M4726" i="1"/>
  <c r="K4714" i="1"/>
  <c r="M4714" i="1"/>
  <c r="K4707" i="1"/>
  <c r="M4707" i="1"/>
  <c r="M4705" i="1"/>
  <c r="K4705" i="1"/>
  <c r="K4703" i="1"/>
  <c r="M4703" i="1"/>
  <c r="K4701" i="1"/>
  <c r="M4701" i="1"/>
  <c r="M4687" i="1"/>
  <c r="K4687" i="1"/>
  <c r="K4685" i="1"/>
  <c r="M4685" i="1"/>
  <c r="M4671" i="1"/>
  <c r="K4671" i="1"/>
  <c r="K4669" i="1"/>
  <c r="M4669" i="1"/>
  <c r="M4655" i="1"/>
  <c r="K4655" i="1"/>
  <c r="K4653" i="1"/>
  <c r="M4653" i="1"/>
  <c r="M5010" i="1"/>
  <c r="K5010" i="1"/>
  <c r="K5008" i="1"/>
  <c r="M5008" i="1"/>
  <c r="M4994" i="1"/>
  <c r="K4994" i="1"/>
  <c r="K4976" i="1"/>
  <c r="M4976" i="1"/>
  <c r="M5110" i="1"/>
  <c r="M5094" i="1"/>
  <c r="M5087" i="1"/>
  <c r="K5084" i="1"/>
  <c r="M5079" i="1"/>
  <c r="K5076" i="1"/>
  <c r="M5071" i="1"/>
  <c r="K5068" i="1"/>
  <c r="M5063" i="1"/>
  <c r="K5060" i="1"/>
  <c r="K5053" i="1"/>
  <c r="M5051" i="1"/>
  <c r="K5048" i="1"/>
  <c r="M5048" i="1"/>
  <c r="K5037" i="1"/>
  <c r="M5035" i="1"/>
  <c r="K5032" i="1"/>
  <c r="M5032" i="1"/>
  <c r="K5021" i="1"/>
  <c r="M5019" i="1"/>
  <c r="K5016" i="1"/>
  <c r="M5016" i="1"/>
  <c r="K5005" i="1"/>
  <c r="M5003" i="1"/>
  <c r="K5000" i="1"/>
  <c r="M5000" i="1"/>
  <c r="K4989" i="1"/>
  <c r="M4987" i="1"/>
  <c r="K4984" i="1"/>
  <c r="M4984" i="1"/>
  <c r="K4973" i="1"/>
  <c r="M4971" i="1"/>
  <c r="K4968" i="1"/>
  <c r="M4968" i="1"/>
  <c r="K4957" i="1"/>
  <c r="M4955" i="1"/>
  <c r="K4952" i="1"/>
  <c r="M4952" i="1"/>
  <c r="K4941" i="1"/>
  <c r="M4939" i="1"/>
  <c r="K4936" i="1"/>
  <c r="M4936" i="1"/>
  <c r="K4925" i="1"/>
  <c r="M4923" i="1"/>
  <c r="K4920" i="1"/>
  <c r="M4920" i="1"/>
  <c r="K4909" i="1"/>
  <c r="M4907" i="1"/>
  <c r="K4904" i="1"/>
  <c r="M4904" i="1"/>
  <c r="K4893" i="1"/>
  <c r="M4891" i="1"/>
  <c r="K4888" i="1"/>
  <c r="M4888" i="1"/>
  <c r="K4877" i="1"/>
  <c r="M4875" i="1"/>
  <c r="K4872" i="1"/>
  <c r="M4872" i="1"/>
  <c r="K4861" i="1"/>
  <c r="M4859" i="1"/>
  <c r="K4856" i="1"/>
  <c r="M4856" i="1"/>
  <c r="K4845" i="1"/>
  <c r="M4843" i="1"/>
  <c r="K4840" i="1"/>
  <c r="M4840" i="1"/>
  <c r="K4829" i="1"/>
  <c r="M4827" i="1"/>
  <c r="K4824" i="1"/>
  <c r="M4824" i="1"/>
  <c r="K4813" i="1"/>
  <c r="M4811" i="1"/>
  <c r="K4808" i="1"/>
  <c r="M4808" i="1"/>
  <c r="M4722" i="1"/>
  <c r="K4722" i="1"/>
  <c r="M4718" i="1"/>
  <c r="K4718" i="1"/>
  <c r="K4710" i="1"/>
  <c r="M4710" i="1"/>
  <c r="M4647" i="1"/>
  <c r="K4647" i="1"/>
  <c r="K4637" i="1"/>
  <c r="M4637" i="1"/>
  <c r="M4631" i="1"/>
  <c r="K4631" i="1"/>
  <c r="K4621" i="1"/>
  <c r="M4621" i="1"/>
  <c r="M4615" i="1"/>
  <c r="K4615" i="1"/>
  <c r="K4605" i="1"/>
  <c r="M4605" i="1"/>
  <c r="M4599" i="1"/>
  <c r="K4599" i="1"/>
  <c r="K4589" i="1"/>
  <c r="M4589" i="1"/>
  <c r="M4583" i="1"/>
  <c r="K4583" i="1"/>
  <c r="K4573" i="1"/>
  <c r="M4573" i="1"/>
  <c r="M4567" i="1"/>
  <c r="K4567" i="1"/>
  <c r="K5056" i="1"/>
  <c r="M5056" i="1"/>
  <c r="M5042" i="1"/>
  <c r="K5042" i="1"/>
  <c r="M5026" i="1"/>
  <c r="K5026" i="1"/>
  <c r="K5024" i="1"/>
  <c r="M5024" i="1"/>
  <c r="K5112" i="1"/>
  <c r="K5096" i="1"/>
  <c r="M5054" i="1"/>
  <c r="K5054" i="1"/>
  <c r="K5052" i="1"/>
  <c r="M5052" i="1"/>
  <c r="M5038" i="1"/>
  <c r="K5038" i="1"/>
  <c r="K5036" i="1"/>
  <c r="M5036" i="1"/>
  <c r="M5022" i="1"/>
  <c r="K5022" i="1"/>
  <c r="K5020" i="1"/>
  <c r="M5020" i="1"/>
  <c r="M5006" i="1"/>
  <c r="K5006" i="1"/>
  <c r="K5004" i="1"/>
  <c r="M5004" i="1"/>
  <c r="M4990" i="1"/>
  <c r="K4990" i="1"/>
  <c r="K4988" i="1"/>
  <c r="M4988" i="1"/>
  <c r="M4974" i="1"/>
  <c r="K4974" i="1"/>
  <c r="K4972" i="1"/>
  <c r="M4972" i="1"/>
  <c r="M4958" i="1"/>
  <c r="K4958" i="1"/>
  <c r="K4956" i="1"/>
  <c r="M4956" i="1"/>
  <c r="M4942" i="1"/>
  <c r="K4942" i="1"/>
  <c r="K4940" i="1"/>
  <c r="M4940" i="1"/>
  <c r="M4926" i="1"/>
  <c r="K4926" i="1"/>
  <c r="K4924" i="1"/>
  <c r="M4924" i="1"/>
  <c r="M4910" i="1"/>
  <c r="K4910" i="1"/>
  <c r="K4908" i="1"/>
  <c r="M4908" i="1"/>
  <c r="M4894" i="1"/>
  <c r="K4894" i="1"/>
  <c r="K4892" i="1"/>
  <c r="M4892" i="1"/>
  <c r="M4878" i="1"/>
  <c r="K4878" i="1"/>
  <c r="K4876" i="1"/>
  <c r="M4876" i="1"/>
  <c r="M4862" i="1"/>
  <c r="K4862" i="1"/>
  <c r="K4860" i="1"/>
  <c r="M4860" i="1"/>
  <c r="M4846" i="1"/>
  <c r="K4846" i="1"/>
  <c r="K4844" i="1"/>
  <c r="M4844" i="1"/>
  <c r="M4830" i="1"/>
  <c r="K4830" i="1"/>
  <c r="K4828" i="1"/>
  <c r="M4828" i="1"/>
  <c r="M4814" i="1"/>
  <c r="K4814" i="1"/>
  <c r="K4812" i="1"/>
  <c r="M4812" i="1"/>
  <c r="M4803" i="1"/>
  <c r="K4803" i="1"/>
  <c r="K4801" i="1"/>
  <c r="M4801" i="1"/>
  <c r="M4799" i="1"/>
  <c r="K4799" i="1"/>
  <c r="K4797" i="1"/>
  <c r="M4797" i="1"/>
  <c r="M4795" i="1"/>
  <c r="K4795" i="1"/>
  <c r="K4793" i="1"/>
  <c r="M4793" i="1"/>
  <c r="M4791" i="1"/>
  <c r="K4791" i="1"/>
  <c r="K4789" i="1"/>
  <c r="M4789" i="1"/>
  <c r="M4787" i="1"/>
  <c r="K4787" i="1"/>
  <c r="K4785" i="1"/>
  <c r="M4785" i="1"/>
  <c r="M4783" i="1"/>
  <c r="K4783" i="1"/>
  <c r="K4781" i="1"/>
  <c r="M4781" i="1"/>
  <c r="M4779" i="1"/>
  <c r="K4779" i="1"/>
  <c r="K4777" i="1"/>
  <c r="M4777" i="1"/>
  <c r="M4775" i="1"/>
  <c r="K4775" i="1"/>
  <c r="K4773" i="1"/>
  <c r="M4773" i="1"/>
  <c r="M4771" i="1"/>
  <c r="K4771" i="1"/>
  <c r="K4769" i="1"/>
  <c r="M4769" i="1"/>
  <c r="M4767" i="1"/>
  <c r="K4767" i="1"/>
  <c r="K4765" i="1"/>
  <c r="M4765" i="1"/>
  <c r="M4763" i="1"/>
  <c r="K4763" i="1"/>
  <c r="K4761" i="1"/>
  <c r="M4761" i="1"/>
  <c r="M4759" i="1"/>
  <c r="K4759" i="1"/>
  <c r="K4757" i="1"/>
  <c r="M4757" i="1"/>
  <c r="M4755" i="1"/>
  <c r="K4755" i="1"/>
  <c r="K4753" i="1"/>
  <c r="M4753" i="1"/>
  <c r="M4751" i="1"/>
  <c r="K4751" i="1"/>
  <c r="K4749" i="1"/>
  <c r="M4749" i="1"/>
  <c r="M4747" i="1"/>
  <c r="K4747" i="1"/>
  <c r="K4745" i="1"/>
  <c r="M4745" i="1"/>
  <c r="M4743" i="1"/>
  <c r="K4743" i="1"/>
  <c r="K4741" i="1"/>
  <c r="M4741" i="1"/>
  <c r="M4739" i="1"/>
  <c r="K4739" i="1"/>
  <c r="K4737" i="1"/>
  <c r="M4737" i="1"/>
  <c r="M4735" i="1"/>
  <c r="K4735" i="1"/>
  <c r="M4725" i="1"/>
  <c r="K4725" i="1"/>
  <c r="M4706" i="1"/>
  <c r="K4706" i="1"/>
  <c r="M4695" i="1"/>
  <c r="K4695" i="1"/>
  <c r="K4693" i="1"/>
  <c r="M4693" i="1"/>
  <c r="M4679" i="1"/>
  <c r="K4679" i="1"/>
  <c r="K4677" i="1"/>
  <c r="M4677" i="1"/>
  <c r="M4663" i="1"/>
  <c r="K4663" i="1"/>
  <c r="K4661" i="1"/>
  <c r="M4661" i="1"/>
  <c r="M4731" i="1"/>
  <c r="M4715" i="1"/>
  <c r="M4648" i="1"/>
  <c r="K4644" i="1"/>
  <c r="M4640" i="1"/>
  <c r="K4636" i="1"/>
  <c r="M4632" i="1"/>
  <c r="K4628" i="1"/>
  <c r="M4624" i="1"/>
  <c r="K4620" i="1"/>
  <c r="M4616" i="1"/>
  <c r="K4612" i="1"/>
  <c r="M4608" i="1"/>
  <c r="K4604" i="1"/>
  <c r="M4600" i="1"/>
  <c r="K4596" i="1"/>
  <c r="M4592" i="1"/>
  <c r="K4588" i="1"/>
  <c r="M4584" i="1"/>
  <c r="K4580" i="1"/>
  <c r="M4576" i="1"/>
  <c r="K4572" i="1"/>
  <c r="M4568" i="1"/>
  <c r="K4566" i="1"/>
  <c r="M4562" i="1"/>
  <c r="M4560" i="1"/>
  <c r="K4560" i="1"/>
  <c r="M4537" i="1"/>
  <c r="K4537" i="1"/>
  <c r="K4535" i="1"/>
  <c r="M4535" i="1"/>
  <c r="M4529" i="1"/>
  <c r="K4529" i="1"/>
  <c r="K4527" i="1"/>
  <c r="M4527" i="1"/>
  <c r="M4506" i="1"/>
  <c r="K4506" i="1"/>
  <c r="K4502" i="1"/>
  <c r="M4502" i="1"/>
  <c r="K4498" i="1"/>
  <c r="M4498" i="1"/>
  <c r="M4494" i="1"/>
  <c r="K4494" i="1"/>
  <c r="K4733" i="1"/>
  <c r="M4727" i="1"/>
  <c r="K4720" i="1"/>
  <c r="K4717" i="1"/>
  <c r="M4711" i="1"/>
  <c r="K4704" i="1"/>
  <c r="K4702" i="1"/>
  <c r="K4694" i="1"/>
  <c r="K4686" i="1"/>
  <c r="K4678" i="1"/>
  <c r="K4670" i="1"/>
  <c r="K4662" i="1"/>
  <c r="K4654" i="1"/>
  <c r="K4565" i="1"/>
  <c r="M4565" i="1"/>
  <c r="M4554" i="1"/>
  <c r="K4554" i="1"/>
  <c r="K4550" i="1"/>
  <c r="M4550" i="1"/>
  <c r="K4546" i="1"/>
  <c r="M4546" i="1"/>
  <c r="M4542" i="1"/>
  <c r="K4542" i="1"/>
  <c r="M4521" i="1"/>
  <c r="K4521" i="1"/>
  <c r="K4519" i="1"/>
  <c r="M4519" i="1"/>
  <c r="M4513" i="1"/>
  <c r="K4513" i="1"/>
  <c r="K4511" i="1"/>
  <c r="M4511" i="1"/>
  <c r="M4490" i="1"/>
  <c r="K4490" i="1"/>
  <c r="K4486" i="1"/>
  <c r="M4486" i="1"/>
  <c r="K4482" i="1"/>
  <c r="M4482" i="1"/>
  <c r="K4473" i="1"/>
  <c r="M4473" i="1"/>
  <c r="M4467" i="1"/>
  <c r="K4467" i="1"/>
  <c r="K4457" i="1"/>
  <c r="M4457" i="1"/>
  <c r="M4451" i="1"/>
  <c r="K4451" i="1"/>
  <c r="K4441" i="1"/>
  <c r="M4441" i="1"/>
  <c r="M4435" i="1"/>
  <c r="K4435" i="1"/>
  <c r="K4425" i="1"/>
  <c r="M4425" i="1"/>
  <c r="M4419" i="1"/>
  <c r="K4419" i="1"/>
  <c r="M4415" i="1"/>
  <c r="K4415" i="1"/>
  <c r="K4697" i="1"/>
  <c r="M4697" i="1"/>
  <c r="K4689" i="1"/>
  <c r="M4689" i="1"/>
  <c r="K4681" i="1"/>
  <c r="M4681" i="1"/>
  <c r="K4673" i="1"/>
  <c r="M4673" i="1"/>
  <c r="K4665" i="1"/>
  <c r="M4665" i="1"/>
  <c r="K4657" i="1"/>
  <c r="M4657" i="1"/>
  <c r="K4649" i="1"/>
  <c r="M4649" i="1"/>
  <c r="K4641" i="1"/>
  <c r="M4641" i="1"/>
  <c r="K4633" i="1"/>
  <c r="M4633" i="1"/>
  <c r="K4625" i="1"/>
  <c r="M4625" i="1"/>
  <c r="K4617" i="1"/>
  <c r="M4617" i="1"/>
  <c r="K4609" i="1"/>
  <c r="M4609" i="1"/>
  <c r="K4601" i="1"/>
  <c r="M4601" i="1"/>
  <c r="K4593" i="1"/>
  <c r="M4593" i="1"/>
  <c r="K4585" i="1"/>
  <c r="M4585" i="1"/>
  <c r="K4577" i="1"/>
  <c r="M4577" i="1"/>
  <c r="K4569" i="1"/>
  <c r="M4569" i="1"/>
  <c r="M4561" i="1"/>
  <c r="K4561" i="1"/>
  <c r="K4559" i="1"/>
  <c r="M4559" i="1"/>
  <c r="M4558" i="1"/>
  <c r="K4558" i="1"/>
  <c r="M4538" i="1"/>
  <c r="K4538" i="1"/>
  <c r="K4534" i="1"/>
  <c r="M4534" i="1"/>
  <c r="K4530" i="1"/>
  <c r="M4530" i="1"/>
  <c r="M4526" i="1"/>
  <c r="K4526" i="1"/>
  <c r="M4505" i="1"/>
  <c r="K4505" i="1"/>
  <c r="K4503" i="1"/>
  <c r="M4503" i="1"/>
  <c r="M4497" i="1"/>
  <c r="K4497" i="1"/>
  <c r="K4495" i="1"/>
  <c r="M4495" i="1"/>
  <c r="M4699" i="1"/>
  <c r="K4699" i="1"/>
  <c r="M4691" i="1"/>
  <c r="K4691" i="1"/>
  <c r="M4683" i="1"/>
  <c r="K4683" i="1"/>
  <c r="M4675" i="1"/>
  <c r="K4675" i="1"/>
  <c r="M4667" i="1"/>
  <c r="K4667" i="1"/>
  <c r="M4659" i="1"/>
  <c r="K4659" i="1"/>
  <c r="M4651" i="1"/>
  <c r="K4651" i="1"/>
  <c r="M4643" i="1"/>
  <c r="K4643" i="1"/>
  <c r="M4635" i="1"/>
  <c r="K4635" i="1"/>
  <c r="M4627" i="1"/>
  <c r="K4627" i="1"/>
  <c r="M4619" i="1"/>
  <c r="K4619" i="1"/>
  <c r="M4611" i="1"/>
  <c r="K4611" i="1"/>
  <c r="M4603" i="1"/>
  <c r="K4603" i="1"/>
  <c r="M4595" i="1"/>
  <c r="K4595" i="1"/>
  <c r="M4587" i="1"/>
  <c r="K4587" i="1"/>
  <c r="M4579" i="1"/>
  <c r="K4579" i="1"/>
  <c r="M4571" i="1"/>
  <c r="K4571" i="1"/>
  <c r="M4553" i="1"/>
  <c r="K4553" i="1"/>
  <c r="K4551" i="1"/>
  <c r="M4551" i="1"/>
  <c r="M4545" i="1"/>
  <c r="K4545" i="1"/>
  <c r="K4543" i="1"/>
  <c r="M4543" i="1"/>
  <c r="M4522" i="1"/>
  <c r="K4522" i="1"/>
  <c r="K4518" i="1"/>
  <c r="M4518" i="1"/>
  <c r="K4514" i="1"/>
  <c r="M4514" i="1"/>
  <c r="M4510" i="1"/>
  <c r="K4510" i="1"/>
  <c r="M4489" i="1"/>
  <c r="K4489" i="1"/>
  <c r="K4487" i="1"/>
  <c r="M4487" i="1"/>
  <c r="M4481" i="1"/>
  <c r="K4481" i="1"/>
  <c r="M4475" i="1"/>
  <c r="K4475" i="1"/>
  <c r="K4465" i="1"/>
  <c r="M4465" i="1"/>
  <c r="M4459" i="1"/>
  <c r="K4459" i="1"/>
  <c r="K4449" i="1"/>
  <c r="M4449" i="1"/>
  <c r="M4443" i="1"/>
  <c r="K4443" i="1"/>
  <c r="K4433" i="1"/>
  <c r="M4433" i="1"/>
  <c r="M4427" i="1"/>
  <c r="K4427" i="1"/>
  <c r="M4403" i="1"/>
  <c r="K4403" i="1"/>
  <c r="M4399" i="1"/>
  <c r="K4399" i="1"/>
  <c r="K4557" i="1"/>
  <c r="M4552" i="1"/>
  <c r="K4544" i="1"/>
  <c r="K4541" i="1"/>
  <c r="M4536" i="1"/>
  <c r="K4528" i="1"/>
  <c r="K4525" i="1"/>
  <c r="M4520" i="1"/>
  <c r="K4512" i="1"/>
  <c r="K4509" i="1"/>
  <c r="M4504" i="1"/>
  <c r="K4496" i="1"/>
  <c r="K4493" i="1"/>
  <c r="M4488" i="1"/>
  <c r="K4480" i="1"/>
  <c r="M4476" i="1"/>
  <c r="K4472" i="1"/>
  <c r="M4468" i="1"/>
  <c r="K4464" i="1"/>
  <c r="M4460" i="1"/>
  <c r="K4456" i="1"/>
  <c r="M4452" i="1"/>
  <c r="K4448" i="1"/>
  <c r="M4444" i="1"/>
  <c r="K4440" i="1"/>
  <c r="M4436" i="1"/>
  <c r="K4432" i="1"/>
  <c r="M4428" i="1"/>
  <c r="K4424" i="1"/>
  <c r="M4420" i="1"/>
  <c r="K4418" i="1"/>
  <c r="M4416" i="1"/>
  <c r="K4413" i="1"/>
  <c r="M4413" i="1"/>
  <c r="K4402" i="1"/>
  <c r="M4400" i="1"/>
  <c r="K4397" i="1"/>
  <c r="M4397" i="1"/>
  <c r="M4361" i="1"/>
  <c r="K4361" i="1"/>
  <c r="K4358" i="1"/>
  <c r="M4358" i="1"/>
  <c r="M4326" i="1"/>
  <c r="K4326" i="1"/>
  <c r="M4258" i="1"/>
  <c r="K4258" i="1"/>
  <c r="M4547" i="1"/>
  <c r="M4531" i="1"/>
  <c r="M4515" i="1"/>
  <c r="M4499" i="1"/>
  <c r="M4483" i="1"/>
  <c r="K4417" i="1"/>
  <c r="M4417" i="1"/>
  <c r="K4406" i="1"/>
  <c r="K4401" i="1"/>
  <c r="M4401" i="1"/>
  <c r="M4392" i="1"/>
  <c r="K4392" i="1"/>
  <c r="K4390" i="1"/>
  <c r="M4390" i="1"/>
  <c r="M4388" i="1"/>
  <c r="K4388" i="1"/>
  <c r="K4386" i="1"/>
  <c r="M4386" i="1"/>
  <c r="M4384" i="1"/>
  <c r="K4384" i="1"/>
  <c r="K4382" i="1"/>
  <c r="M4382" i="1"/>
  <c r="M4380" i="1"/>
  <c r="K4380" i="1"/>
  <c r="K4378" i="1"/>
  <c r="M4378" i="1"/>
  <c r="M4376" i="1"/>
  <c r="K4376" i="1"/>
  <c r="K4374" i="1"/>
  <c r="M4374" i="1"/>
  <c r="M4372" i="1"/>
  <c r="K4372" i="1"/>
  <c r="K4370" i="1"/>
  <c r="M4370" i="1"/>
  <c r="M4368" i="1"/>
  <c r="K4368" i="1"/>
  <c r="K4366" i="1"/>
  <c r="M4366" i="1"/>
  <c r="M4354" i="1"/>
  <c r="K4354" i="1"/>
  <c r="M4322" i="1"/>
  <c r="K4322" i="1"/>
  <c r="M4274" i="1"/>
  <c r="K4274" i="1"/>
  <c r="K4549" i="1"/>
  <c r="K4533" i="1"/>
  <c r="K4517" i="1"/>
  <c r="K4501" i="1"/>
  <c r="K4485" i="1"/>
  <c r="K4477" i="1"/>
  <c r="M4477" i="1"/>
  <c r="K4469" i="1"/>
  <c r="M4469" i="1"/>
  <c r="K4461" i="1"/>
  <c r="M4461" i="1"/>
  <c r="K4453" i="1"/>
  <c r="M4453" i="1"/>
  <c r="K4445" i="1"/>
  <c r="M4445" i="1"/>
  <c r="K4437" i="1"/>
  <c r="M4437" i="1"/>
  <c r="K4429" i="1"/>
  <c r="M4429" i="1"/>
  <c r="K4421" i="1"/>
  <c r="M4421" i="1"/>
  <c r="M4408" i="1"/>
  <c r="M4407" i="1"/>
  <c r="K4407" i="1"/>
  <c r="K4405" i="1"/>
  <c r="M4405" i="1"/>
  <c r="K4362" i="1"/>
  <c r="M4362" i="1"/>
  <c r="M4342" i="1"/>
  <c r="K4342" i="1"/>
  <c r="M4310" i="1"/>
  <c r="K4310" i="1"/>
  <c r="M4555" i="1"/>
  <c r="M4479" i="1"/>
  <c r="K4479" i="1"/>
  <c r="M4471" i="1"/>
  <c r="K4471" i="1"/>
  <c r="M4463" i="1"/>
  <c r="K4463" i="1"/>
  <c r="M4455" i="1"/>
  <c r="K4455" i="1"/>
  <c r="M4447" i="1"/>
  <c r="K4447" i="1"/>
  <c r="M4439" i="1"/>
  <c r="K4439" i="1"/>
  <c r="M4431" i="1"/>
  <c r="K4431" i="1"/>
  <c r="M4423" i="1"/>
  <c r="K4423" i="1"/>
  <c r="M4411" i="1"/>
  <c r="K4411" i="1"/>
  <c r="K4409" i="1"/>
  <c r="M4409" i="1"/>
  <c r="M4395" i="1"/>
  <c r="K4395" i="1"/>
  <c r="K4393" i="1"/>
  <c r="M4393" i="1"/>
  <c r="M4391" i="1"/>
  <c r="K4391" i="1"/>
  <c r="K4389" i="1"/>
  <c r="M4389" i="1"/>
  <c r="M4387" i="1"/>
  <c r="K4387" i="1"/>
  <c r="K4385" i="1"/>
  <c r="M4385" i="1"/>
  <c r="M4383" i="1"/>
  <c r="K4383" i="1"/>
  <c r="K4381" i="1"/>
  <c r="M4381" i="1"/>
  <c r="M4379" i="1"/>
  <c r="K4379" i="1"/>
  <c r="K4377" i="1"/>
  <c r="M4377" i="1"/>
  <c r="M4375" i="1"/>
  <c r="K4375" i="1"/>
  <c r="K4373" i="1"/>
  <c r="M4373" i="1"/>
  <c r="M4371" i="1"/>
  <c r="K4371" i="1"/>
  <c r="K4369" i="1"/>
  <c r="M4369" i="1"/>
  <c r="M4365" i="1"/>
  <c r="K4365" i="1"/>
  <c r="M4338" i="1"/>
  <c r="K4338" i="1"/>
  <c r="M4306" i="1"/>
  <c r="K4306" i="1"/>
  <c r="M4290" i="1"/>
  <c r="K4290" i="1"/>
  <c r="M4286" i="1"/>
  <c r="K4286" i="1"/>
  <c r="K4364" i="1"/>
  <c r="K4357" i="1"/>
  <c r="K4352" i="1"/>
  <c r="M4352" i="1"/>
  <c r="K4341" i="1"/>
  <c r="K4336" i="1"/>
  <c r="M4336" i="1"/>
  <c r="K4325" i="1"/>
  <c r="K4320" i="1"/>
  <c r="M4320" i="1"/>
  <c r="K4309" i="1"/>
  <c r="K4304" i="1"/>
  <c r="M4304" i="1"/>
  <c r="K4293" i="1"/>
  <c r="K4288" i="1"/>
  <c r="M4288" i="1"/>
  <c r="K4277" i="1"/>
  <c r="K4272" i="1"/>
  <c r="M4272" i="1"/>
  <c r="K4261" i="1"/>
  <c r="K4256" i="1"/>
  <c r="M4256" i="1"/>
  <c r="M4254" i="1"/>
  <c r="K4254" i="1"/>
  <c r="K4252" i="1"/>
  <c r="M4252" i="1"/>
  <c r="M4250" i="1"/>
  <c r="K4250" i="1"/>
  <c r="K4248" i="1"/>
  <c r="M4248" i="1"/>
  <c r="M4246" i="1"/>
  <c r="K4246" i="1"/>
  <c r="K4244" i="1"/>
  <c r="M4244" i="1"/>
  <c r="M4242" i="1"/>
  <c r="K4242" i="1"/>
  <c r="K4240" i="1"/>
  <c r="M4240" i="1"/>
  <c r="M4238" i="1"/>
  <c r="K4238" i="1"/>
  <c r="K4236" i="1"/>
  <c r="M4236" i="1"/>
  <c r="M4234" i="1"/>
  <c r="K4234" i="1"/>
  <c r="K4232" i="1"/>
  <c r="M4232" i="1"/>
  <c r="M4230" i="1"/>
  <c r="K4230" i="1"/>
  <c r="K4228" i="1"/>
  <c r="M4228" i="1"/>
  <c r="M4226" i="1"/>
  <c r="K4226" i="1"/>
  <c r="K4224" i="1"/>
  <c r="M4224" i="1"/>
  <c r="M4222" i="1"/>
  <c r="K4222" i="1"/>
  <c r="K4220" i="1"/>
  <c r="M4220" i="1"/>
  <c r="M4218" i="1"/>
  <c r="K4218" i="1"/>
  <c r="K4216" i="1"/>
  <c r="M4216" i="1"/>
  <c r="M4214" i="1"/>
  <c r="K4214" i="1"/>
  <c r="K4212" i="1"/>
  <c r="M4212" i="1"/>
  <c r="M4210" i="1"/>
  <c r="K4210" i="1"/>
  <c r="K4208" i="1"/>
  <c r="M4208" i="1"/>
  <c r="M4206" i="1"/>
  <c r="K4206" i="1"/>
  <c r="K4204" i="1"/>
  <c r="M4204" i="1"/>
  <c r="M4202" i="1"/>
  <c r="K4202" i="1"/>
  <c r="K4200" i="1"/>
  <c r="M4200" i="1"/>
  <c r="M4198" i="1"/>
  <c r="K4198" i="1"/>
  <c r="K4196" i="1"/>
  <c r="M4196" i="1"/>
  <c r="M4194" i="1"/>
  <c r="K4194" i="1"/>
  <c r="K4192" i="1"/>
  <c r="M4192" i="1"/>
  <c r="M4190" i="1"/>
  <c r="K4190" i="1"/>
  <c r="K4188" i="1"/>
  <c r="M4188" i="1"/>
  <c r="M4186" i="1"/>
  <c r="K4186" i="1"/>
  <c r="K4184" i="1"/>
  <c r="M4184" i="1"/>
  <c r="M4182" i="1"/>
  <c r="K4182" i="1"/>
  <c r="K4180" i="1"/>
  <c r="M4180" i="1"/>
  <c r="M4178" i="1"/>
  <c r="K4178" i="1"/>
  <c r="M4170" i="1"/>
  <c r="K4170" i="1"/>
  <c r="M4166" i="1"/>
  <c r="K4166" i="1"/>
  <c r="K4158" i="1"/>
  <c r="M4158" i="1"/>
  <c r="K4146" i="1"/>
  <c r="M4146" i="1"/>
  <c r="K4367" i="1"/>
  <c r="K4356" i="1"/>
  <c r="M4356" i="1"/>
  <c r="K4345" i="1"/>
  <c r="M4343" i="1"/>
  <c r="K4340" i="1"/>
  <c r="M4340" i="1"/>
  <c r="K4329" i="1"/>
  <c r="M4327" i="1"/>
  <c r="K4324" i="1"/>
  <c r="M4324" i="1"/>
  <c r="K4313" i="1"/>
  <c r="M4311" i="1"/>
  <c r="K4308" i="1"/>
  <c r="M4308" i="1"/>
  <c r="M4295" i="1"/>
  <c r="M4294" i="1"/>
  <c r="K4294" i="1"/>
  <c r="K4292" i="1"/>
  <c r="M4292" i="1"/>
  <c r="M4279" i="1"/>
  <c r="M4278" i="1"/>
  <c r="K4278" i="1"/>
  <c r="K4276" i="1"/>
  <c r="M4276" i="1"/>
  <c r="M4263" i="1"/>
  <c r="M4262" i="1"/>
  <c r="K4262" i="1"/>
  <c r="K4260" i="1"/>
  <c r="M4260" i="1"/>
  <c r="M4173" i="1"/>
  <c r="K4173" i="1"/>
  <c r="M4154" i="1"/>
  <c r="K4154" i="1"/>
  <c r="M4150" i="1"/>
  <c r="K4150" i="1"/>
  <c r="M4137" i="1"/>
  <c r="K4137" i="1"/>
  <c r="K4132" i="1"/>
  <c r="M4132" i="1"/>
  <c r="M4346" i="1"/>
  <c r="K4346" i="1"/>
  <c r="K4344" i="1"/>
  <c r="M4344" i="1"/>
  <c r="M4330" i="1"/>
  <c r="K4330" i="1"/>
  <c r="K4328" i="1"/>
  <c r="M4328" i="1"/>
  <c r="M4314" i="1"/>
  <c r="K4314" i="1"/>
  <c r="K4312" i="1"/>
  <c r="M4312" i="1"/>
  <c r="M4298" i="1"/>
  <c r="K4298" i="1"/>
  <c r="K4296" i="1"/>
  <c r="M4296" i="1"/>
  <c r="M4282" i="1"/>
  <c r="K4282" i="1"/>
  <c r="K4280" i="1"/>
  <c r="M4280" i="1"/>
  <c r="M4266" i="1"/>
  <c r="K4266" i="1"/>
  <c r="K4264" i="1"/>
  <c r="M4264" i="1"/>
  <c r="M4255" i="1"/>
  <c r="K4255" i="1"/>
  <c r="K4253" i="1"/>
  <c r="M4253" i="1"/>
  <c r="M4251" i="1"/>
  <c r="K4251" i="1"/>
  <c r="K4249" i="1"/>
  <c r="M4249" i="1"/>
  <c r="M4247" i="1"/>
  <c r="K4247" i="1"/>
  <c r="K4245" i="1"/>
  <c r="M4245" i="1"/>
  <c r="M4243" i="1"/>
  <c r="K4243" i="1"/>
  <c r="K4241" i="1"/>
  <c r="M4241" i="1"/>
  <c r="M4239" i="1"/>
  <c r="K4239" i="1"/>
  <c r="K4237" i="1"/>
  <c r="M4237" i="1"/>
  <c r="M4235" i="1"/>
  <c r="K4235" i="1"/>
  <c r="K4233" i="1"/>
  <c r="M4233" i="1"/>
  <c r="M4231" i="1"/>
  <c r="K4231" i="1"/>
  <c r="K4229" i="1"/>
  <c r="M4229" i="1"/>
  <c r="M4227" i="1"/>
  <c r="K4227" i="1"/>
  <c r="K4225" i="1"/>
  <c r="M4225" i="1"/>
  <c r="M4223" i="1"/>
  <c r="K4223" i="1"/>
  <c r="K4221" i="1"/>
  <c r="M4221" i="1"/>
  <c r="M4219" i="1"/>
  <c r="K4219" i="1"/>
  <c r="K4217" i="1"/>
  <c r="M4217" i="1"/>
  <c r="M4215" i="1"/>
  <c r="K4215" i="1"/>
  <c r="K4213" i="1"/>
  <c r="M4213" i="1"/>
  <c r="M4211" i="1"/>
  <c r="K4211" i="1"/>
  <c r="K4209" i="1"/>
  <c r="M4209" i="1"/>
  <c r="M4207" i="1"/>
  <c r="K4207" i="1"/>
  <c r="K4205" i="1"/>
  <c r="M4205" i="1"/>
  <c r="M4203" i="1"/>
  <c r="K4203" i="1"/>
  <c r="K4201" i="1"/>
  <c r="M4201" i="1"/>
  <c r="M4199" i="1"/>
  <c r="K4199" i="1"/>
  <c r="K4197" i="1"/>
  <c r="M4197" i="1"/>
  <c r="M4195" i="1"/>
  <c r="K4195" i="1"/>
  <c r="K4193" i="1"/>
  <c r="M4193" i="1"/>
  <c r="M4191" i="1"/>
  <c r="K4191" i="1"/>
  <c r="K4189" i="1"/>
  <c r="M4189" i="1"/>
  <c r="M4187" i="1"/>
  <c r="K4187" i="1"/>
  <c r="K4185" i="1"/>
  <c r="M4185" i="1"/>
  <c r="M4183" i="1"/>
  <c r="K4183" i="1"/>
  <c r="K4181" i="1"/>
  <c r="M4181" i="1"/>
  <c r="M4179" i="1"/>
  <c r="K4179" i="1"/>
  <c r="K4177" i="1"/>
  <c r="M4177" i="1"/>
  <c r="K4171" i="1"/>
  <c r="M4171" i="1"/>
  <c r="M4169" i="1"/>
  <c r="K4169" i="1"/>
  <c r="K4167" i="1"/>
  <c r="M4167" i="1"/>
  <c r="M4157" i="1"/>
  <c r="K4157" i="1"/>
  <c r="M4351" i="1"/>
  <c r="M4350" i="1"/>
  <c r="K4350" i="1"/>
  <c r="K4348" i="1"/>
  <c r="M4348" i="1"/>
  <c r="M4335" i="1"/>
  <c r="M4334" i="1"/>
  <c r="K4334" i="1"/>
  <c r="K4332" i="1"/>
  <c r="M4332" i="1"/>
  <c r="M4319" i="1"/>
  <c r="M4318" i="1"/>
  <c r="K4318" i="1"/>
  <c r="K4316" i="1"/>
  <c r="M4316" i="1"/>
  <c r="M4303" i="1"/>
  <c r="M4302" i="1"/>
  <c r="K4302" i="1"/>
  <c r="K4300" i="1"/>
  <c r="M4300" i="1"/>
  <c r="K4289" i="1"/>
  <c r="M4287" i="1"/>
  <c r="K4284" i="1"/>
  <c r="M4284" i="1"/>
  <c r="K4273" i="1"/>
  <c r="M4271" i="1"/>
  <c r="M4270" i="1"/>
  <c r="K4270" i="1"/>
  <c r="K4268" i="1"/>
  <c r="M4268" i="1"/>
  <c r="K4257" i="1"/>
  <c r="K4174" i="1"/>
  <c r="M4174" i="1"/>
  <c r="K4162" i="1"/>
  <c r="M4162" i="1"/>
  <c r="K4155" i="1"/>
  <c r="M4155" i="1"/>
  <c r="M4153" i="1"/>
  <c r="K4153" i="1"/>
  <c r="K4151" i="1"/>
  <c r="M4151" i="1"/>
  <c r="K4138" i="1"/>
  <c r="M4138" i="1"/>
  <c r="M4163" i="1"/>
  <c r="M4147" i="1"/>
  <c r="M4142" i="1"/>
  <c r="M4134" i="1"/>
  <c r="M4127" i="1"/>
  <c r="K4127" i="1"/>
  <c r="K4114" i="1"/>
  <c r="M4112" i="1"/>
  <c r="M4103" i="1"/>
  <c r="K4103" i="1"/>
  <c r="M4087" i="1"/>
  <c r="K4087" i="1"/>
  <c r="M4071" i="1"/>
  <c r="K4071" i="1"/>
  <c r="M4055" i="1"/>
  <c r="K4055" i="1"/>
  <c r="M4039" i="1"/>
  <c r="K4039" i="1"/>
  <c r="K4021" i="1"/>
  <c r="M4021" i="1"/>
  <c r="K4017" i="1"/>
  <c r="M4017" i="1"/>
  <c r="K3955" i="1"/>
  <c r="M3955" i="1"/>
  <c r="M4175" i="1"/>
  <c r="K4168" i="1"/>
  <c r="K4165" i="1"/>
  <c r="M4159" i="1"/>
  <c r="K4152" i="1"/>
  <c r="K4149" i="1"/>
  <c r="K4141" i="1"/>
  <c r="K4140" i="1"/>
  <c r="M4115" i="1"/>
  <c r="K4115" i="1"/>
  <c r="K4113" i="1"/>
  <c r="M4113" i="1"/>
  <c r="K4109" i="1"/>
  <c r="M4109" i="1"/>
  <c r="K4106" i="1"/>
  <c r="M4106" i="1"/>
  <c r="K4097" i="1"/>
  <c r="M4097" i="1"/>
  <c r="K4081" i="1"/>
  <c r="M4081" i="1"/>
  <c r="K4065" i="1"/>
  <c r="M4065" i="1"/>
  <c r="K4049" i="1"/>
  <c r="M4049" i="1"/>
  <c r="K4033" i="1"/>
  <c r="M4033" i="1"/>
  <c r="M4123" i="1"/>
  <c r="K4123" i="1"/>
  <c r="K4121" i="1"/>
  <c r="M4121" i="1"/>
  <c r="K4117" i="1"/>
  <c r="M4117" i="1"/>
  <c r="M4111" i="1"/>
  <c r="K4111" i="1"/>
  <c r="M4095" i="1"/>
  <c r="K4095" i="1"/>
  <c r="M4079" i="1"/>
  <c r="K4079" i="1"/>
  <c r="M4063" i="1"/>
  <c r="K4063" i="1"/>
  <c r="M4047" i="1"/>
  <c r="K4047" i="1"/>
  <c r="M4031" i="1"/>
  <c r="K4031" i="1"/>
  <c r="K3989" i="1"/>
  <c r="M3989" i="1"/>
  <c r="K3985" i="1"/>
  <c r="M3985" i="1"/>
  <c r="M4139" i="1"/>
  <c r="M4133" i="1"/>
  <c r="M4131" i="1"/>
  <c r="K4131" i="1"/>
  <c r="K4129" i="1"/>
  <c r="M4129" i="1"/>
  <c r="K4125" i="1"/>
  <c r="M4125" i="1"/>
  <c r="M4119" i="1"/>
  <c r="K4119" i="1"/>
  <c r="K4105" i="1"/>
  <c r="M4105" i="1"/>
  <c r="K4089" i="1"/>
  <c r="M4089" i="1"/>
  <c r="K4073" i="1"/>
  <c r="M4073" i="1"/>
  <c r="K4057" i="1"/>
  <c r="M4057" i="1"/>
  <c r="K4041" i="1"/>
  <c r="M4041" i="1"/>
  <c r="K4005" i="1"/>
  <c r="M4005" i="1"/>
  <c r="K4001" i="1"/>
  <c r="M4001" i="1"/>
  <c r="M4098" i="1"/>
  <c r="M4090" i="1"/>
  <c r="M4082" i="1"/>
  <c r="M4074" i="1"/>
  <c r="M4066" i="1"/>
  <c r="M4058" i="1"/>
  <c r="M4050" i="1"/>
  <c r="M4042" i="1"/>
  <c r="M4034" i="1"/>
  <c r="K4020" i="1"/>
  <c r="M4018" i="1"/>
  <c r="M4015" i="1"/>
  <c r="K4015" i="1"/>
  <c r="K4004" i="1"/>
  <c r="M4002" i="1"/>
  <c r="M3999" i="1"/>
  <c r="K3999" i="1"/>
  <c r="K3988" i="1"/>
  <c r="M3986" i="1"/>
  <c r="M3983" i="1"/>
  <c r="K3983" i="1"/>
  <c r="K3967" i="1"/>
  <c r="M3963" i="1"/>
  <c r="K3963" i="1"/>
  <c r="M3958" i="1"/>
  <c r="K3958" i="1"/>
  <c r="K3956" i="1"/>
  <c r="M3956" i="1"/>
  <c r="K3927" i="1"/>
  <c r="M3927" i="1"/>
  <c r="K3871" i="1"/>
  <c r="M3871" i="1"/>
  <c r="K3844" i="1"/>
  <c r="M3844" i="1"/>
  <c r="K4024" i="1"/>
  <c r="M4019" i="1"/>
  <c r="K4019" i="1"/>
  <c r="K4008" i="1"/>
  <c r="M4003" i="1"/>
  <c r="K4003" i="1"/>
  <c r="K3992" i="1"/>
  <c r="M3987" i="1"/>
  <c r="K3987" i="1"/>
  <c r="K3973" i="1"/>
  <c r="M3973" i="1"/>
  <c r="K3968" i="1"/>
  <c r="M3968" i="1"/>
  <c r="K3951" i="1"/>
  <c r="M3947" i="1"/>
  <c r="K3947" i="1"/>
  <c r="M3942" i="1"/>
  <c r="K3942" i="1"/>
  <c r="K3940" i="1"/>
  <c r="M3940" i="1"/>
  <c r="M3934" i="1"/>
  <c r="K3934" i="1"/>
  <c r="K3932" i="1"/>
  <c r="M3932" i="1"/>
  <c r="M4107" i="1"/>
  <c r="K4107" i="1"/>
  <c r="M4099" i="1"/>
  <c r="K4099" i="1"/>
  <c r="M4091" i="1"/>
  <c r="K4091" i="1"/>
  <c r="M4083" i="1"/>
  <c r="K4083" i="1"/>
  <c r="M4075" i="1"/>
  <c r="K4075" i="1"/>
  <c r="M4067" i="1"/>
  <c r="K4067" i="1"/>
  <c r="M4059" i="1"/>
  <c r="K4059" i="1"/>
  <c r="M4051" i="1"/>
  <c r="K4051" i="1"/>
  <c r="M4043" i="1"/>
  <c r="K4043" i="1"/>
  <c r="M4035" i="1"/>
  <c r="K4035" i="1"/>
  <c r="K4025" i="1"/>
  <c r="M4025" i="1"/>
  <c r="M4023" i="1"/>
  <c r="K4023" i="1"/>
  <c r="K4009" i="1"/>
  <c r="M4009" i="1"/>
  <c r="M4007" i="1"/>
  <c r="K4007" i="1"/>
  <c r="K3993" i="1"/>
  <c r="M3993" i="1"/>
  <c r="M3991" i="1"/>
  <c r="K3991" i="1"/>
  <c r="M3970" i="1"/>
  <c r="K3970" i="1"/>
  <c r="K3964" i="1"/>
  <c r="M3964" i="1"/>
  <c r="K3957" i="1"/>
  <c r="M3957" i="1"/>
  <c r="K3952" i="1"/>
  <c r="M3952" i="1"/>
  <c r="M3926" i="1"/>
  <c r="K3926" i="1"/>
  <c r="K3828" i="1"/>
  <c r="M3828" i="1"/>
  <c r="K4101" i="1"/>
  <c r="M4101" i="1"/>
  <c r="K4093" i="1"/>
  <c r="M4093" i="1"/>
  <c r="K4085" i="1"/>
  <c r="M4085" i="1"/>
  <c r="K4077" i="1"/>
  <c r="M4077" i="1"/>
  <c r="K4069" i="1"/>
  <c r="M4069" i="1"/>
  <c r="K4061" i="1"/>
  <c r="M4061" i="1"/>
  <c r="K4053" i="1"/>
  <c r="M4053" i="1"/>
  <c r="K4045" i="1"/>
  <c r="M4045" i="1"/>
  <c r="K4037" i="1"/>
  <c r="M4037" i="1"/>
  <c r="K4029" i="1"/>
  <c r="M4029" i="1"/>
  <c r="M4027" i="1"/>
  <c r="K4027" i="1"/>
  <c r="K4013" i="1"/>
  <c r="M4013" i="1"/>
  <c r="M4011" i="1"/>
  <c r="K4011" i="1"/>
  <c r="K3997" i="1"/>
  <c r="M3997" i="1"/>
  <c r="M3995" i="1"/>
  <c r="K3995" i="1"/>
  <c r="K3981" i="1"/>
  <c r="M3981" i="1"/>
  <c r="M3979" i="1"/>
  <c r="K3979" i="1"/>
  <c r="M3974" i="1"/>
  <c r="K3974" i="1"/>
  <c r="K3972" i="1"/>
  <c r="M3972" i="1"/>
  <c r="K3971" i="1"/>
  <c r="M3971" i="1"/>
  <c r="M3954" i="1"/>
  <c r="K3954" i="1"/>
  <c r="K3948" i="1"/>
  <c r="M3948" i="1"/>
  <c r="K3939" i="1"/>
  <c r="M3939" i="1"/>
  <c r="M3935" i="1"/>
  <c r="K3935" i="1"/>
  <c r="M3931" i="1"/>
  <c r="K3931" i="1"/>
  <c r="K3855" i="1"/>
  <c r="M3855" i="1"/>
  <c r="K3879" i="1"/>
  <c r="M3879" i="1"/>
  <c r="M3877" i="1"/>
  <c r="K3877" i="1"/>
  <c r="K3863" i="1"/>
  <c r="M3863" i="1"/>
  <c r="M3861" i="1"/>
  <c r="K3861" i="1"/>
  <c r="K3846" i="1"/>
  <c r="M3846" i="1"/>
  <c r="M3835" i="1"/>
  <c r="K3835" i="1"/>
  <c r="K3824" i="1"/>
  <c r="M3824" i="1"/>
  <c r="K3819" i="1"/>
  <c r="M3819" i="1"/>
  <c r="M3817" i="1"/>
  <c r="K3817" i="1"/>
  <c r="K3815" i="1"/>
  <c r="M3815" i="1"/>
  <c r="K3808" i="1"/>
  <c r="M3808" i="1"/>
  <c r="K3803" i="1"/>
  <c r="M3803" i="1"/>
  <c r="M3801" i="1"/>
  <c r="K3801" i="1"/>
  <c r="K3799" i="1"/>
  <c r="M3799" i="1"/>
  <c r="M3786" i="1"/>
  <c r="K3786" i="1"/>
  <c r="K3978" i="1"/>
  <c r="K3965" i="1"/>
  <c r="K3962" i="1"/>
  <c r="K3949" i="1"/>
  <c r="K3946" i="1"/>
  <c r="M3941" i="1"/>
  <c r="K3933" i="1"/>
  <c r="K3930" i="1"/>
  <c r="M3925" i="1"/>
  <c r="M3924" i="1"/>
  <c r="K3922" i="1"/>
  <c r="M3916" i="1"/>
  <c r="K3914" i="1"/>
  <c r="M3908" i="1"/>
  <c r="K3906" i="1"/>
  <c r="M3900" i="1"/>
  <c r="K3898" i="1"/>
  <c r="M3892" i="1"/>
  <c r="K3890" i="1"/>
  <c r="M3884" i="1"/>
  <c r="K3883" i="1"/>
  <c r="M3883" i="1"/>
  <c r="M3881" i="1"/>
  <c r="K3881" i="1"/>
  <c r="M3868" i="1"/>
  <c r="K3867" i="1"/>
  <c r="M3867" i="1"/>
  <c r="M3865" i="1"/>
  <c r="K3865" i="1"/>
  <c r="K3854" i="1"/>
  <c r="M3852" i="1"/>
  <c r="K3852" i="1"/>
  <c r="M3849" i="1"/>
  <c r="M3843" i="1"/>
  <c r="K3843" i="1"/>
  <c r="M3832" i="1"/>
  <c r="K3830" i="1"/>
  <c r="M3830" i="1"/>
  <c r="M3789" i="1"/>
  <c r="K3789" i="1"/>
  <c r="M3936" i="1"/>
  <c r="M3919" i="1"/>
  <c r="M3911" i="1"/>
  <c r="M3903" i="1"/>
  <c r="M3895" i="1"/>
  <c r="M3887" i="1"/>
  <c r="K3874" i="1"/>
  <c r="M3869" i="1"/>
  <c r="K3869" i="1"/>
  <c r="K3858" i="1"/>
  <c r="M3847" i="1"/>
  <c r="K3847" i="1"/>
  <c r="K3845" i="1"/>
  <c r="M3845" i="1"/>
  <c r="K3840" i="1"/>
  <c r="M3836" i="1"/>
  <c r="K3836" i="1"/>
  <c r="M3827" i="1"/>
  <c r="K3827" i="1"/>
  <c r="M3825" i="1"/>
  <c r="K3825" i="1"/>
  <c r="K3823" i="1"/>
  <c r="M3823" i="1"/>
  <c r="K3816" i="1"/>
  <c r="M3816" i="1"/>
  <c r="K3811" i="1"/>
  <c r="M3811" i="1"/>
  <c r="M3809" i="1"/>
  <c r="K3809" i="1"/>
  <c r="K3807" i="1"/>
  <c r="M3807" i="1"/>
  <c r="K3800" i="1"/>
  <c r="M3800" i="1"/>
  <c r="K3791" i="1"/>
  <c r="M3791" i="1"/>
  <c r="K3787" i="1"/>
  <c r="M3787" i="1"/>
  <c r="K3783" i="1"/>
  <c r="M3783" i="1"/>
  <c r="K3938" i="1"/>
  <c r="M3920" i="1"/>
  <c r="K3918" i="1"/>
  <c r="K3917" i="1"/>
  <c r="M3912" i="1"/>
  <c r="K3910" i="1"/>
  <c r="K3909" i="1"/>
  <c r="M3904" i="1"/>
  <c r="K3902" i="1"/>
  <c r="K3901" i="1"/>
  <c r="M3896" i="1"/>
  <c r="K3894" i="1"/>
  <c r="K3893" i="1"/>
  <c r="M3888" i="1"/>
  <c r="K3886" i="1"/>
  <c r="K3885" i="1"/>
  <c r="K3878" i="1"/>
  <c r="M3876" i="1"/>
  <c r="K3875" i="1"/>
  <c r="M3875" i="1"/>
  <c r="M3873" i="1"/>
  <c r="K3873" i="1"/>
  <c r="K3862" i="1"/>
  <c r="M3860" i="1"/>
  <c r="K3859" i="1"/>
  <c r="M3859" i="1"/>
  <c r="M3857" i="1"/>
  <c r="K3857" i="1"/>
  <c r="M3851" i="1"/>
  <c r="K3851" i="1"/>
  <c r="K3841" i="1"/>
  <c r="M3841" i="1"/>
  <c r="M3831" i="1"/>
  <c r="K3831" i="1"/>
  <c r="K3829" i="1"/>
  <c r="M3829" i="1"/>
  <c r="K3796" i="1"/>
  <c r="M3796" i="1"/>
  <c r="M3821" i="1"/>
  <c r="K3821" i="1"/>
  <c r="M3813" i="1"/>
  <c r="K3813" i="1"/>
  <c r="M3805" i="1"/>
  <c r="K3805" i="1"/>
  <c r="K3795" i="1"/>
  <c r="M3795" i="1"/>
  <c r="M3793" i="1"/>
  <c r="K3793" i="1"/>
  <c r="K3779" i="1"/>
  <c r="M3779" i="1"/>
  <c r="M3777" i="1"/>
  <c r="K3777" i="1"/>
  <c r="K3771" i="1"/>
  <c r="M3771" i="1"/>
  <c r="K3767" i="1"/>
  <c r="M3767" i="1"/>
  <c r="K3754" i="1"/>
  <c r="M3754" i="1"/>
  <c r="K3750" i="1"/>
  <c r="M3750" i="1"/>
  <c r="K3746" i="1"/>
  <c r="M3746" i="1"/>
  <c r="M3744" i="1"/>
  <c r="K3744" i="1"/>
  <c r="K3735" i="1"/>
  <c r="M3735" i="1"/>
  <c r="K3722" i="1"/>
  <c r="M3722" i="1"/>
  <c r="K3718" i="1"/>
  <c r="M3718" i="1"/>
  <c r="K3714" i="1"/>
  <c r="M3714" i="1"/>
  <c r="M3712" i="1"/>
  <c r="K3712" i="1"/>
  <c r="K3690" i="1"/>
  <c r="M3690" i="1"/>
  <c r="K3686" i="1"/>
  <c r="M3686" i="1"/>
  <c r="M3797" i="1"/>
  <c r="K3797" i="1"/>
  <c r="M3784" i="1"/>
  <c r="M3781" i="1"/>
  <c r="K3781" i="1"/>
  <c r="M3757" i="1"/>
  <c r="K3757" i="1"/>
  <c r="M3725" i="1"/>
  <c r="K3725" i="1"/>
  <c r="M3853" i="1"/>
  <c r="M3837" i="1"/>
  <c r="K3790" i="1"/>
  <c r="M3785" i="1"/>
  <c r="K3785" i="1"/>
  <c r="K3774" i="1"/>
  <c r="K3770" i="1"/>
  <c r="M3770" i="1"/>
  <c r="K3766" i="1"/>
  <c r="M3766" i="1"/>
  <c r="K3762" i="1"/>
  <c r="M3762" i="1"/>
  <c r="M3760" i="1"/>
  <c r="K3760" i="1"/>
  <c r="K3751" i="1"/>
  <c r="M3751" i="1"/>
  <c r="K3738" i="1"/>
  <c r="M3738" i="1"/>
  <c r="K3734" i="1"/>
  <c r="M3734" i="1"/>
  <c r="K3730" i="1"/>
  <c r="M3730" i="1"/>
  <c r="M3728" i="1"/>
  <c r="K3728" i="1"/>
  <c r="K3719" i="1"/>
  <c r="M3719" i="1"/>
  <c r="K3706" i="1"/>
  <c r="M3706" i="1"/>
  <c r="K3702" i="1"/>
  <c r="M3702" i="1"/>
  <c r="K3674" i="1"/>
  <c r="M3674" i="1"/>
  <c r="K3670" i="1"/>
  <c r="M3670" i="1"/>
  <c r="M3776" i="1"/>
  <c r="K3775" i="1"/>
  <c r="M3775" i="1"/>
  <c r="M3773" i="1"/>
  <c r="K3773" i="1"/>
  <c r="M3741" i="1"/>
  <c r="K3741" i="1"/>
  <c r="M3709" i="1"/>
  <c r="K3709" i="1"/>
  <c r="K3698" i="1"/>
  <c r="M3698" i="1"/>
  <c r="M3696" i="1"/>
  <c r="K3696" i="1"/>
  <c r="K3682" i="1"/>
  <c r="M3682" i="1"/>
  <c r="M3680" i="1"/>
  <c r="K3680" i="1"/>
  <c r="K3666" i="1"/>
  <c r="M3666" i="1"/>
  <c r="M3664" i="1"/>
  <c r="K3664" i="1"/>
  <c r="K3769" i="1"/>
  <c r="M3764" i="1"/>
  <c r="K3764" i="1"/>
  <c r="K3753" i="1"/>
  <c r="M3748" i="1"/>
  <c r="K3748" i="1"/>
  <c r="K3737" i="1"/>
  <c r="M3732" i="1"/>
  <c r="K3732" i="1"/>
  <c r="K3721" i="1"/>
  <c r="M3716" i="1"/>
  <c r="K3716" i="1"/>
  <c r="K3705" i="1"/>
  <c r="M3703" i="1"/>
  <c r="M3700" i="1"/>
  <c r="K3700" i="1"/>
  <c r="K3689" i="1"/>
  <c r="M3687" i="1"/>
  <c r="M3684" i="1"/>
  <c r="K3684" i="1"/>
  <c r="K3673" i="1"/>
  <c r="M3671" i="1"/>
  <c r="M3668" i="1"/>
  <c r="K3668" i="1"/>
  <c r="M3768" i="1"/>
  <c r="K3768" i="1"/>
  <c r="M3752" i="1"/>
  <c r="K3752" i="1"/>
  <c r="M3736" i="1"/>
  <c r="K3736" i="1"/>
  <c r="M3720" i="1"/>
  <c r="K3720" i="1"/>
  <c r="M3704" i="1"/>
  <c r="K3704" i="1"/>
  <c r="K3693" i="1"/>
  <c r="M3688" i="1"/>
  <c r="K3688" i="1"/>
  <c r="K3677" i="1"/>
  <c r="M3672" i="1"/>
  <c r="K3672" i="1"/>
  <c r="K3661" i="1"/>
  <c r="M3759" i="1"/>
  <c r="K3758" i="1"/>
  <c r="M3758" i="1"/>
  <c r="M3756" i="1"/>
  <c r="K3756" i="1"/>
  <c r="M3743" i="1"/>
  <c r="K3742" i="1"/>
  <c r="M3742" i="1"/>
  <c r="M3740" i="1"/>
  <c r="K3740" i="1"/>
  <c r="M3727" i="1"/>
  <c r="K3726" i="1"/>
  <c r="M3726" i="1"/>
  <c r="M3724" i="1"/>
  <c r="K3724" i="1"/>
  <c r="M3711" i="1"/>
  <c r="K3710" i="1"/>
  <c r="M3710" i="1"/>
  <c r="M3708" i="1"/>
  <c r="K3708" i="1"/>
  <c r="M3695" i="1"/>
  <c r="K3694" i="1"/>
  <c r="M3694" i="1"/>
  <c r="M3692" i="1"/>
  <c r="K3692" i="1"/>
  <c r="M3679" i="1"/>
  <c r="K3678" i="1"/>
  <c r="M3678" i="1"/>
  <c r="M3676" i="1"/>
  <c r="K3676" i="1"/>
  <c r="M3663" i="1"/>
  <c r="K3662" i="1"/>
  <c r="M3662" i="1"/>
  <c r="M3660" i="1"/>
  <c r="K3660" i="1"/>
  <c r="M3658" i="1"/>
  <c r="K3658" i="1"/>
  <c r="K3657" i="1"/>
  <c r="M3657" i="1"/>
  <c r="M3655" i="1"/>
  <c r="K3655" i="1"/>
  <c r="K3653" i="1"/>
  <c r="M3653" i="1"/>
  <c r="M3651" i="1"/>
  <c r="K3651" i="1"/>
  <c r="K3656" i="1"/>
  <c r="M3656" i="1"/>
  <c r="M3654" i="1"/>
  <c r="K3654" i="1"/>
  <c r="K3652" i="1"/>
  <c r="M3652" i="1"/>
  <c r="K3650" i="1"/>
  <c r="M3650" i="1"/>
  <c r="L3500" i="1" l="1"/>
  <c r="P3500" i="1"/>
  <c r="J3500" i="1" s="1"/>
  <c r="M3500" i="1" s="1"/>
  <c r="L3501" i="1"/>
  <c r="P3501" i="1"/>
  <c r="J3501" i="1" s="1"/>
  <c r="L3502" i="1"/>
  <c r="P3502" i="1"/>
  <c r="J3502" i="1" s="1"/>
  <c r="K3502" i="1" s="1"/>
  <c r="L3503" i="1"/>
  <c r="P3503" i="1"/>
  <c r="J3503" i="1" s="1"/>
  <c r="L3504" i="1"/>
  <c r="P3504" i="1"/>
  <c r="J3504" i="1" s="1"/>
  <c r="M3504" i="1" s="1"/>
  <c r="L3505" i="1"/>
  <c r="P3505" i="1"/>
  <c r="J3505" i="1" s="1"/>
  <c r="L3506" i="1"/>
  <c r="P3506" i="1"/>
  <c r="J3506" i="1" s="1"/>
  <c r="K3506" i="1" s="1"/>
  <c r="L3507" i="1"/>
  <c r="P3507" i="1"/>
  <c r="J3507" i="1" s="1"/>
  <c r="L3508" i="1"/>
  <c r="P3508" i="1"/>
  <c r="J3508" i="1" s="1"/>
  <c r="M3508" i="1" s="1"/>
  <c r="L3509" i="1"/>
  <c r="P3509" i="1"/>
  <c r="J3509" i="1" s="1"/>
  <c r="L3510" i="1"/>
  <c r="P3510" i="1"/>
  <c r="J3510" i="1" s="1"/>
  <c r="K3510" i="1" s="1"/>
  <c r="L3511" i="1"/>
  <c r="P3511" i="1"/>
  <c r="J3511" i="1" s="1"/>
  <c r="L3512" i="1"/>
  <c r="P3512" i="1"/>
  <c r="J3512" i="1" s="1"/>
  <c r="M3512" i="1" s="1"/>
  <c r="L3513" i="1"/>
  <c r="P3513" i="1"/>
  <c r="J3513" i="1" s="1"/>
  <c r="L3514" i="1"/>
  <c r="P3514" i="1"/>
  <c r="J3514" i="1" s="1"/>
  <c r="K3514" i="1" s="1"/>
  <c r="L3515" i="1"/>
  <c r="P3515" i="1"/>
  <c r="J3515" i="1" s="1"/>
  <c r="L3516" i="1"/>
  <c r="P3516" i="1"/>
  <c r="J3516" i="1" s="1"/>
  <c r="M3516" i="1" s="1"/>
  <c r="L3517" i="1"/>
  <c r="P3517" i="1"/>
  <c r="J3517" i="1" s="1"/>
  <c r="L3518" i="1"/>
  <c r="P3518" i="1"/>
  <c r="J3518" i="1" s="1"/>
  <c r="K3518" i="1" s="1"/>
  <c r="L3519" i="1"/>
  <c r="P3519" i="1"/>
  <c r="J3519" i="1" s="1"/>
  <c r="L3520" i="1"/>
  <c r="P3520" i="1"/>
  <c r="J3520" i="1" s="1"/>
  <c r="M3520" i="1" s="1"/>
  <c r="L3521" i="1"/>
  <c r="P3521" i="1"/>
  <c r="J3521" i="1" s="1"/>
  <c r="L3522" i="1"/>
  <c r="P3522" i="1"/>
  <c r="J3522" i="1" s="1"/>
  <c r="K3522" i="1" s="1"/>
  <c r="L3523" i="1"/>
  <c r="P3523" i="1"/>
  <c r="J3523" i="1" s="1"/>
  <c r="L3524" i="1"/>
  <c r="P3524" i="1"/>
  <c r="J3524" i="1" s="1"/>
  <c r="M3524" i="1" s="1"/>
  <c r="L3525" i="1"/>
  <c r="P3525" i="1"/>
  <c r="J3525" i="1" s="1"/>
  <c r="L3526" i="1"/>
  <c r="P3526" i="1"/>
  <c r="J3526" i="1" s="1"/>
  <c r="K3526" i="1" s="1"/>
  <c r="L3527" i="1"/>
  <c r="P3527" i="1"/>
  <c r="J3527" i="1" s="1"/>
  <c r="L3528" i="1"/>
  <c r="P3528" i="1"/>
  <c r="J3528" i="1" s="1"/>
  <c r="M3528" i="1" s="1"/>
  <c r="L3529" i="1"/>
  <c r="P3529" i="1"/>
  <c r="J3529" i="1" s="1"/>
  <c r="L3530" i="1"/>
  <c r="P3530" i="1"/>
  <c r="J3530" i="1" s="1"/>
  <c r="K3530" i="1" s="1"/>
  <c r="L3531" i="1"/>
  <c r="P3531" i="1"/>
  <c r="J3531" i="1" s="1"/>
  <c r="L3532" i="1"/>
  <c r="P3532" i="1"/>
  <c r="J3532" i="1" s="1"/>
  <c r="M3532" i="1" s="1"/>
  <c r="L3533" i="1"/>
  <c r="P3533" i="1"/>
  <c r="J3533" i="1" s="1"/>
  <c r="L3534" i="1"/>
  <c r="P3534" i="1"/>
  <c r="J3534" i="1" s="1"/>
  <c r="K3534" i="1" s="1"/>
  <c r="L3535" i="1"/>
  <c r="P3535" i="1"/>
  <c r="J3535" i="1" s="1"/>
  <c r="L3536" i="1"/>
  <c r="P3536" i="1"/>
  <c r="J3536" i="1" s="1"/>
  <c r="M3536" i="1" s="1"/>
  <c r="L3537" i="1"/>
  <c r="P3537" i="1"/>
  <c r="J3537" i="1" s="1"/>
  <c r="L3538" i="1"/>
  <c r="P3538" i="1"/>
  <c r="J3538" i="1" s="1"/>
  <c r="K3538" i="1" s="1"/>
  <c r="L3539" i="1"/>
  <c r="P3539" i="1"/>
  <c r="J3539" i="1" s="1"/>
  <c r="L3540" i="1"/>
  <c r="P3540" i="1"/>
  <c r="J3540" i="1" s="1"/>
  <c r="M3540" i="1" s="1"/>
  <c r="L3541" i="1"/>
  <c r="P3541" i="1"/>
  <c r="J3541" i="1" s="1"/>
  <c r="L3542" i="1"/>
  <c r="P3542" i="1"/>
  <c r="J3542" i="1" s="1"/>
  <c r="K3542" i="1" s="1"/>
  <c r="L3543" i="1"/>
  <c r="P3543" i="1"/>
  <c r="J3543" i="1" s="1"/>
  <c r="L3544" i="1"/>
  <c r="P3544" i="1"/>
  <c r="J3544" i="1" s="1"/>
  <c r="M3544" i="1" s="1"/>
  <c r="L3545" i="1"/>
  <c r="P3545" i="1"/>
  <c r="J3545" i="1" s="1"/>
  <c r="L3546" i="1"/>
  <c r="P3546" i="1"/>
  <c r="J3546" i="1" s="1"/>
  <c r="L3547" i="1"/>
  <c r="P3547" i="1"/>
  <c r="J3547" i="1" s="1"/>
  <c r="K3547" i="1" s="1"/>
  <c r="L3548" i="1"/>
  <c r="P3548" i="1"/>
  <c r="J3548" i="1" s="1"/>
  <c r="M3548" i="1" s="1"/>
  <c r="L3549" i="1"/>
  <c r="P3549" i="1"/>
  <c r="J3549" i="1" s="1"/>
  <c r="L3550" i="1"/>
  <c r="P3550" i="1"/>
  <c r="J3550" i="1" s="1"/>
  <c r="K3550" i="1" s="1"/>
  <c r="L3551" i="1"/>
  <c r="P3551" i="1"/>
  <c r="J3551" i="1" s="1"/>
  <c r="K3551" i="1" s="1"/>
  <c r="L3552" i="1"/>
  <c r="P3552" i="1"/>
  <c r="J3552" i="1" s="1"/>
  <c r="M3552" i="1" s="1"/>
  <c r="L3553" i="1"/>
  <c r="P3553" i="1"/>
  <c r="J3553" i="1" s="1"/>
  <c r="L3554" i="1"/>
  <c r="P3554" i="1"/>
  <c r="J3554" i="1" s="1"/>
  <c r="L3555" i="1"/>
  <c r="P3555" i="1"/>
  <c r="J3555" i="1" s="1"/>
  <c r="K3555" i="1" s="1"/>
  <c r="L3556" i="1"/>
  <c r="P3556" i="1"/>
  <c r="J3556" i="1" s="1"/>
  <c r="M3556" i="1" s="1"/>
  <c r="L3557" i="1"/>
  <c r="P3557" i="1"/>
  <c r="J3557" i="1" s="1"/>
  <c r="L3558" i="1"/>
  <c r="P3558" i="1"/>
  <c r="J3558" i="1" s="1"/>
  <c r="K3558" i="1" s="1"/>
  <c r="L3559" i="1"/>
  <c r="M3559" i="1"/>
  <c r="P3559" i="1"/>
  <c r="J3559" i="1" s="1"/>
  <c r="K3559" i="1" s="1"/>
  <c r="L3560" i="1"/>
  <c r="P3560" i="1"/>
  <c r="J3560" i="1" s="1"/>
  <c r="M3560" i="1" s="1"/>
  <c r="L3561" i="1"/>
  <c r="P3561" i="1"/>
  <c r="J3561" i="1" s="1"/>
  <c r="L3562" i="1"/>
  <c r="P3562" i="1"/>
  <c r="J3562" i="1" s="1"/>
  <c r="L3563" i="1"/>
  <c r="P3563" i="1"/>
  <c r="J3563" i="1" s="1"/>
  <c r="K3563" i="1" s="1"/>
  <c r="L3564" i="1"/>
  <c r="P3564" i="1"/>
  <c r="J3564" i="1" s="1"/>
  <c r="M3564" i="1" s="1"/>
  <c r="L3565" i="1"/>
  <c r="P3565" i="1"/>
  <c r="J3565" i="1" s="1"/>
  <c r="L3566" i="1"/>
  <c r="P3566" i="1"/>
  <c r="J3566" i="1" s="1"/>
  <c r="K3566" i="1" s="1"/>
  <c r="L3567" i="1"/>
  <c r="P3567" i="1"/>
  <c r="J3567" i="1" s="1"/>
  <c r="K3567" i="1" s="1"/>
  <c r="L3568" i="1"/>
  <c r="P3568" i="1"/>
  <c r="J3568" i="1" s="1"/>
  <c r="M3568" i="1" s="1"/>
  <c r="L3569" i="1"/>
  <c r="P3569" i="1"/>
  <c r="J3569" i="1" s="1"/>
  <c r="L3570" i="1"/>
  <c r="P3570" i="1"/>
  <c r="J3570" i="1" s="1"/>
  <c r="L3571" i="1"/>
  <c r="P3571" i="1"/>
  <c r="J3571" i="1" s="1"/>
  <c r="K3571" i="1" s="1"/>
  <c r="L3572" i="1"/>
  <c r="P3572" i="1"/>
  <c r="J3572" i="1" s="1"/>
  <c r="M3572" i="1" s="1"/>
  <c r="L3573" i="1"/>
  <c r="P3573" i="1"/>
  <c r="J3573" i="1" s="1"/>
  <c r="M3573" i="1" s="1"/>
  <c r="L3574" i="1"/>
  <c r="P3574" i="1"/>
  <c r="J3574" i="1" s="1"/>
  <c r="K3574" i="1" s="1"/>
  <c r="L3575" i="1"/>
  <c r="P3575" i="1"/>
  <c r="J3575" i="1" s="1"/>
  <c r="K3575" i="1" s="1"/>
  <c r="L3576" i="1"/>
  <c r="P3576" i="1"/>
  <c r="J3576" i="1" s="1"/>
  <c r="M3576" i="1" s="1"/>
  <c r="L3577" i="1"/>
  <c r="P3577" i="1"/>
  <c r="J3577" i="1" s="1"/>
  <c r="L3578" i="1"/>
  <c r="P3578" i="1"/>
  <c r="J3578" i="1" s="1"/>
  <c r="L3579" i="1"/>
  <c r="P3579" i="1"/>
  <c r="J3579" i="1" s="1"/>
  <c r="K3579" i="1" s="1"/>
  <c r="L3580" i="1"/>
  <c r="P3580" i="1"/>
  <c r="J3580" i="1" s="1"/>
  <c r="M3580" i="1" s="1"/>
  <c r="L3581" i="1"/>
  <c r="P3581" i="1"/>
  <c r="J3581" i="1" s="1"/>
  <c r="L3582" i="1"/>
  <c r="P3582" i="1"/>
  <c r="J3582" i="1" s="1"/>
  <c r="K3582" i="1" s="1"/>
  <c r="L3583" i="1"/>
  <c r="P3583" i="1"/>
  <c r="J3583" i="1" s="1"/>
  <c r="K3583" i="1" s="1"/>
  <c r="L3584" i="1"/>
  <c r="P3584" i="1"/>
  <c r="J3584" i="1" s="1"/>
  <c r="M3584" i="1" s="1"/>
  <c r="L3585" i="1"/>
  <c r="P3585" i="1"/>
  <c r="J3585" i="1" s="1"/>
  <c r="L3586" i="1"/>
  <c r="P3586" i="1"/>
  <c r="J3586" i="1" s="1"/>
  <c r="L3587" i="1"/>
  <c r="P3587" i="1"/>
  <c r="J3587" i="1" s="1"/>
  <c r="K3587" i="1" s="1"/>
  <c r="L3588" i="1"/>
  <c r="P3588" i="1"/>
  <c r="J3588" i="1" s="1"/>
  <c r="M3588" i="1" s="1"/>
  <c r="L3589" i="1"/>
  <c r="P3589" i="1"/>
  <c r="J3589" i="1" s="1"/>
  <c r="L3590" i="1"/>
  <c r="P3590" i="1"/>
  <c r="J3590" i="1" s="1"/>
  <c r="K3590" i="1" s="1"/>
  <c r="L3591" i="1"/>
  <c r="P3591" i="1"/>
  <c r="J3591" i="1" s="1"/>
  <c r="K3591" i="1" s="1"/>
  <c r="L3592" i="1"/>
  <c r="P3592" i="1"/>
  <c r="J3592" i="1" s="1"/>
  <c r="M3592" i="1" s="1"/>
  <c r="L3593" i="1"/>
  <c r="P3593" i="1"/>
  <c r="J3593" i="1" s="1"/>
  <c r="L3594" i="1"/>
  <c r="P3594" i="1"/>
  <c r="J3594" i="1" s="1"/>
  <c r="L3595" i="1"/>
  <c r="P3595" i="1"/>
  <c r="J3595" i="1" s="1"/>
  <c r="K3595" i="1" s="1"/>
  <c r="L3596" i="1"/>
  <c r="P3596" i="1"/>
  <c r="J3596" i="1" s="1"/>
  <c r="M3596" i="1" s="1"/>
  <c r="L3597" i="1"/>
  <c r="P3597" i="1"/>
  <c r="J3597" i="1" s="1"/>
  <c r="L3598" i="1"/>
  <c r="P3598" i="1"/>
  <c r="J3598" i="1" s="1"/>
  <c r="K3598" i="1" s="1"/>
  <c r="L3599" i="1"/>
  <c r="P3599" i="1"/>
  <c r="J3599" i="1" s="1"/>
  <c r="K3599" i="1" s="1"/>
  <c r="L3600" i="1"/>
  <c r="P3600" i="1"/>
  <c r="J3600" i="1" s="1"/>
  <c r="M3600" i="1" s="1"/>
  <c r="L3601" i="1"/>
  <c r="P3601" i="1"/>
  <c r="J3601" i="1" s="1"/>
  <c r="L3602" i="1"/>
  <c r="P3602" i="1"/>
  <c r="J3602" i="1" s="1"/>
  <c r="L3603" i="1"/>
  <c r="P3603" i="1"/>
  <c r="J3603" i="1" s="1"/>
  <c r="K3603" i="1" s="1"/>
  <c r="L3604" i="1"/>
  <c r="P3604" i="1"/>
  <c r="J3604" i="1" s="1"/>
  <c r="M3604" i="1" s="1"/>
  <c r="L3605" i="1"/>
  <c r="P3605" i="1"/>
  <c r="J3605" i="1" s="1"/>
  <c r="M3605" i="1" s="1"/>
  <c r="L3606" i="1"/>
  <c r="P3606" i="1"/>
  <c r="J3606" i="1" s="1"/>
  <c r="K3606" i="1" s="1"/>
  <c r="L3607" i="1"/>
  <c r="P3607" i="1"/>
  <c r="J3607" i="1" s="1"/>
  <c r="K3607" i="1" s="1"/>
  <c r="L3608" i="1"/>
  <c r="P3608" i="1"/>
  <c r="J3608" i="1" s="1"/>
  <c r="M3608" i="1" s="1"/>
  <c r="L3609" i="1"/>
  <c r="P3609" i="1"/>
  <c r="J3609" i="1" s="1"/>
  <c r="L3610" i="1"/>
  <c r="P3610" i="1"/>
  <c r="J3610" i="1" s="1"/>
  <c r="L3611" i="1"/>
  <c r="P3611" i="1"/>
  <c r="J3611" i="1" s="1"/>
  <c r="K3611" i="1" s="1"/>
  <c r="L3612" i="1"/>
  <c r="P3612" i="1"/>
  <c r="J3612" i="1" s="1"/>
  <c r="M3612" i="1" s="1"/>
  <c r="L3613" i="1"/>
  <c r="P3613" i="1"/>
  <c r="J3613" i="1" s="1"/>
  <c r="L3614" i="1"/>
  <c r="P3614" i="1"/>
  <c r="J3614" i="1" s="1"/>
  <c r="L3615" i="1"/>
  <c r="P3615" i="1"/>
  <c r="J3615" i="1" s="1"/>
  <c r="L3616" i="1"/>
  <c r="P3616" i="1"/>
  <c r="J3616" i="1" s="1"/>
  <c r="L3617" i="1"/>
  <c r="P3617" i="1"/>
  <c r="J3617" i="1" s="1"/>
  <c r="L3618" i="1"/>
  <c r="P3618" i="1"/>
  <c r="J3618" i="1" s="1"/>
  <c r="L3619" i="1"/>
  <c r="P3619" i="1"/>
  <c r="J3619" i="1" s="1"/>
  <c r="L3620" i="1"/>
  <c r="P3620" i="1"/>
  <c r="J3620" i="1" s="1"/>
  <c r="L3621" i="1"/>
  <c r="P3621" i="1"/>
  <c r="J3621" i="1" s="1"/>
  <c r="L3622" i="1"/>
  <c r="P3622" i="1"/>
  <c r="J3622" i="1" s="1"/>
  <c r="L3623" i="1"/>
  <c r="P3623" i="1"/>
  <c r="J3623" i="1" s="1"/>
  <c r="L3624" i="1"/>
  <c r="P3624" i="1"/>
  <c r="J3624" i="1" s="1"/>
  <c r="L3625" i="1"/>
  <c r="P3625" i="1"/>
  <c r="J3625" i="1" s="1"/>
  <c r="L3626" i="1"/>
  <c r="P3626" i="1"/>
  <c r="J3626" i="1" s="1"/>
  <c r="L3627" i="1"/>
  <c r="P3627" i="1"/>
  <c r="J3627" i="1" s="1"/>
  <c r="L3628" i="1"/>
  <c r="P3628" i="1"/>
  <c r="J3628" i="1" s="1"/>
  <c r="L3629" i="1"/>
  <c r="P3629" i="1"/>
  <c r="J3629" i="1" s="1"/>
  <c r="L3630" i="1"/>
  <c r="P3630" i="1"/>
  <c r="J3630" i="1" s="1"/>
  <c r="L3631" i="1"/>
  <c r="P3631" i="1"/>
  <c r="J3631" i="1" s="1"/>
  <c r="L3632" i="1"/>
  <c r="P3632" i="1"/>
  <c r="J3632" i="1" s="1"/>
  <c r="L3633" i="1"/>
  <c r="P3633" i="1"/>
  <c r="J3633" i="1" s="1"/>
  <c r="L3634" i="1"/>
  <c r="P3634" i="1"/>
  <c r="J3634" i="1" s="1"/>
  <c r="L3635" i="1"/>
  <c r="P3635" i="1"/>
  <c r="J3635" i="1" s="1"/>
  <c r="L3636" i="1"/>
  <c r="P3636" i="1"/>
  <c r="J3636" i="1" s="1"/>
  <c r="L3637" i="1"/>
  <c r="P3637" i="1"/>
  <c r="J3637" i="1" s="1"/>
  <c r="L3638" i="1"/>
  <c r="P3638" i="1"/>
  <c r="J3638" i="1" s="1"/>
  <c r="L3639" i="1"/>
  <c r="P3639" i="1"/>
  <c r="J3639" i="1" s="1"/>
  <c r="L3640" i="1"/>
  <c r="P3640" i="1"/>
  <c r="J3640" i="1" s="1"/>
  <c r="L3641" i="1"/>
  <c r="P3641" i="1"/>
  <c r="J3641" i="1" s="1"/>
  <c r="L3642" i="1"/>
  <c r="P3642" i="1"/>
  <c r="J3642" i="1" s="1"/>
  <c r="L3643" i="1"/>
  <c r="P3643" i="1"/>
  <c r="J3643" i="1" s="1"/>
  <c r="L3644" i="1"/>
  <c r="P3644" i="1"/>
  <c r="J3644" i="1" s="1"/>
  <c r="L3645" i="1"/>
  <c r="P3645" i="1"/>
  <c r="J3645" i="1" s="1"/>
  <c r="L3646" i="1"/>
  <c r="P3646" i="1"/>
  <c r="J3646" i="1" s="1"/>
  <c r="L3647" i="1"/>
  <c r="P3647" i="1"/>
  <c r="J3647" i="1" s="1"/>
  <c r="L3648" i="1"/>
  <c r="P3648" i="1"/>
  <c r="J3648" i="1" s="1"/>
  <c r="L3649" i="1"/>
  <c r="P3649" i="1"/>
  <c r="J3649" i="1" s="1"/>
  <c r="K3564" i="1" l="1"/>
  <c r="K3520" i="1"/>
  <c r="M3597" i="1"/>
  <c r="K3597" i="1"/>
  <c r="M3575" i="1"/>
  <c r="M3607" i="1"/>
  <c r="K3596" i="1"/>
  <c r="K3612" i="1"/>
  <c r="K3572" i="1"/>
  <c r="K3540" i="1"/>
  <c r="K3508" i="1"/>
  <c r="M3565" i="1"/>
  <c r="K3565" i="1"/>
  <c r="M3557" i="1"/>
  <c r="K3557" i="1"/>
  <c r="M3581" i="1"/>
  <c r="K3581" i="1"/>
  <c r="M3589" i="1"/>
  <c r="K3589" i="1"/>
  <c r="M3549" i="1"/>
  <c r="K3549" i="1"/>
  <c r="M3599" i="1"/>
  <c r="K3588" i="1"/>
  <c r="M3567" i="1"/>
  <c r="K3556" i="1"/>
  <c r="K3536" i="1"/>
  <c r="M3534" i="1"/>
  <c r="K3524" i="1"/>
  <c r="M3514" i="1"/>
  <c r="K3504" i="1"/>
  <c r="M3502" i="1"/>
  <c r="M3611" i="1"/>
  <c r="M3591" i="1"/>
  <c r="K3580" i="1"/>
  <c r="K3548" i="1"/>
  <c r="K3605" i="1"/>
  <c r="K3604" i="1"/>
  <c r="M3583" i="1"/>
  <c r="K3573" i="1"/>
  <c r="M3551" i="1"/>
  <c r="M3530" i="1"/>
  <c r="M3518" i="1"/>
  <c r="M3649" i="1"/>
  <c r="K3649" i="1"/>
  <c r="M3645" i="1"/>
  <c r="K3645" i="1"/>
  <c r="M3641" i="1"/>
  <c r="K3641" i="1"/>
  <c r="M3601" i="1"/>
  <c r="K3601" i="1"/>
  <c r="K3586" i="1"/>
  <c r="M3586" i="1"/>
  <c r="M3569" i="1"/>
  <c r="K3569" i="1"/>
  <c r="K3554" i="1"/>
  <c r="M3554" i="1"/>
  <c r="K3648" i="1"/>
  <c r="M3648" i="1"/>
  <c r="M3644" i="1"/>
  <c r="K3644" i="1"/>
  <c r="K3640" i="1"/>
  <c r="M3640" i="1"/>
  <c r="M3636" i="1"/>
  <c r="K3636" i="1"/>
  <c r="K3632" i="1"/>
  <c r="M3632" i="1"/>
  <c r="M3628" i="1"/>
  <c r="K3628" i="1"/>
  <c r="K3624" i="1"/>
  <c r="M3624" i="1"/>
  <c r="M3620" i="1"/>
  <c r="K3620" i="1"/>
  <c r="K3616" i="1"/>
  <c r="M3616" i="1"/>
  <c r="K3610" i="1"/>
  <c r="M3610" i="1"/>
  <c r="K3578" i="1"/>
  <c r="M3578" i="1"/>
  <c r="K3546" i="1"/>
  <c r="M3546" i="1"/>
  <c r="M3525" i="1"/>
  <c r="K3525" i="1"/>
  <c r="M3646" i="1"/>
  <c r="K3646" i="1"/>
  <c r="M3642" i="1"/>
  <c r="K3642" i="1"/>
  <c r="M3638" i="1"/>
  <c r="K3638" i="1"/>
  <c r="M3634" i="1"/>
  <c r="K3634" i="1"/>
  <c r="M3630" i="1"/>
  <c r="K3630" i="1"/>
  <c r="M3626" i="1"/>
  <c r="K3626" i="1"/>
  <c r="M3622" i="1"/>
  <c r="K3622" i="1"/>
  <c r="M3618" i="1"/>
  <c r="K3618" i="1"/>
  <c r="K3614" i="1"/>
  <c r="M3614" i="1"/>
  <c r="M3593" i="1"/>
  <c r="K3593" i="1"/>
  <c r="M3561" i="1"/>
  <c r="K3561" i="1"/>
  <c r="M3529" i="1"/>
  <c r="K3529" i="1"/>
  <c r="K3602" i="1"/>
  <c r="M3602" i="1"/>
  <c r="M3585" i="1"/>
  <c r="K3585" i="1"/>
  <c r="K3570" i="1"/>
  <c r="M3570" i="1"/>
  <c r="M3553" i="1"/>
  <c r="K3553" i="1"/>
  <c r="K3647" i="1"/>
  <c r="M3647" i="1"/>
  <c r="K3643" i="1"/>
  <c r="M3643" i="1"/>
  <c r="K3639" i="1"/>
  <c r="M3639" i="1"/>
  <c r="M3637" i="1"/>
  <c r="K3637" i="1"/>
  <c r="K3635" i="1"/>
  <c r="M3635" i="1"/>
  <c r="M3633" i="1"/>
  <c r="K3633" i="1"/>
  <c r="K3631" i="1"/>
  <c r="M3631" i="1"/>
  <c r="M3629" i="1"/>
  <c r="K3629" i="1"/>
  <c r="K3627" i="1"/>
  <c r="M3627" i="1"/>
  <c r="M3625" i="1"/>
  <c r="K3625" i="1"/>
  <c r="K3623" i="1"/>
  <c r="M3623" i="1"/>
  <c r="M3621" i="1"/>
  <c r="K3621" i="1"/>
  <c r="K3619" i="1"/>
  <c r="M3619" i="1"/>
  <c r="M3617" i="1"/>
  <c r="K3617" i="1"/>
  <c r="K3615" i="1"/>
  <c r="M3615" i="1"/>
  <c r="M3613" i="1"/>
  <c r="K3613" i="1"/>
  <c r="M3609" i="1"/>
  <c r="K3609" i="1"/>
  <c r="K3594" i="1"/>
  <c r="M3594" i="1"/>
  <c r="M3577" i="1"/>
  <c r="K3577" i="1"/>
  <c r="K3562" i="1"/>
  <c r="M3562" i="1"/>
  <c r="M3545" i="1"/>
  <c r="K3545" i="1"/>
  <c r="M3541" i="1"/>
  <c r="K3541" i="1"/>
  <c r="M3513" i="1"/>
  <c r="K3513" i="1"/>
  <c r="M3509" i="1"/>
  <c r="K3509" i="1"/>
  <c r="M3517" i="1"/>
  <c r="K3517" i="1"/>
  <c r="M3538" i="1"/>
  <c r="M3537" i="1"/>
  <c r="K3537" i="1"/>
  <c r="K3535" i="1"/>
  <c r="M3535" i="1"/>
  <c r="M3522" i="1"/>
  <c r="M3521" i="1"/>
  <c r="K3521" i="1"/>
  <c r="K3519" i="1"/>
  <c r="M3519" i="1"/>
  <c r="M3506" i="1"/>
  <c r="M3505" i="1"/>
  <c r="K3505" i="1"/>
  <c r="K3503" i="1"/>
  <c r="M3503" i="1"/>
  <c r="M3533" i="1"/>
  <c r="K3533" i="1"/>
  <c r="K3515" i="1"/>
  <c r="M3515" i="1"/>
  <c r="M3603" i="1"/>
  <c r="K3600" i="1"/>
  <c r="M3595" i="1"/>
  <c r="K3592" i="1"/>
  <c r="M3587" i="1"/>
  <c r="K3584" i="1"/>
  <c r="M3579" i="1"/>
  <c r="K3576" i="1"/>
  <c r="M3571" i="1"/>
  <c r="K3568" i="1"/>
  <c r="M3563" i="1"/>
  <c r="K3560" i="1"/>
  <c r="M3555" i="1"/>
  <c r="K3552" i="1"/>
  <c r="M3547" i="1"/>
  <c r="K3544" i="1"/>
  <c r="M3542" i="1"/>
  <c r="K3539" i="1"/>
  <c r="M3539" i="1"/>
  <c r="K3528" i="1"/>
  <c r="M3526" i="1"/>
  <c r="K3523" i="1"/>
  <c r="M3523" i="1"/>
  <c r="K3512" i="1"/>
  <c r="M3510" i="1"/>
  <c r="K3507" i="1"/>
  <c r="M3507" i="1"/>
  <c r="K3531" i="1"/>
  <c r="M3531" i="1"/>
  <c r="M3501" i="1"/>
  <c r="K3501" i="1"/>
  <c r="K3608" i="1"/>
  <c r="M3606" i="1"/>
  <c r="M3598" i="1"/>
  <c r="M3590" i="1"/>
  <c r="M3582" i="1"/>
  <c r="M3574" i="1"/>
  <c r="M3566" i="1"/>
  <c r="M3558" i="1"/>
  <c r="M3550" i="1"/>
  <c r="K3543" i="1"/>
  <c r="M3543" i="1"/>
  <c r="K3532" i="1"/>
  <c r="K3527" i="1"/>
  <c r="M3527" i="1"/>
  <c r="K3516" i="1"/>
  <c r="K3511" i="1"/>
  <c r="M3511" i="1"/>
  <c r="K3500" i="1"/>
  <c r="L2381" i="1"/>
  <c r="P2381" i="1"/>
  <c r="J2381" i="1" s="1"/>
  <c r="K2381" i="1" s="1"/>
  <c r="L2382" i="1"/>
  <c r="P2382" i="1"/>
  <c r="J2382" i="1" s="1"/>
  <c r="L2383" i="1"/>
  <c r="P2383" i="1"/>
  <c r="J2383" i="1" s="1"/>
  <c r="L2384" i="1"/>
  <c r="P2384" i="1"/>
  <c r="J2384" i="1" s="1"/>
  <c r="L2385" i="1"/>
  <c r="P2385" i="1"/>
  <c r="J2385" i="1" s="1"/>
  <c r="K2385" i="1" s="1"/>
  <c r="L2386" i="1"/>
  <c r="P2386" i="1"/>
  <c r="J2386" i="1" s="1"/>
  <c r="L2387" i="1"/>
  <c r="P2387" i="1"/>
  <c r="J2387" i="1" s="1"/>
  <c r="M2387" i="1" s="1"/>
  <c r="L2388" i="1"/>
  <c r="P2388" i="1"/>
  <c r="J2388" i="1" s="1"/>
  <c r="L2389" i="1"/>
  <c r="P2389" i="1"/>
  <c r="J2389" i="1" s="1"/>
  <c r="K2389" i="1" s="1"/>
  <c r="L2390" i="1"/>
  <c r="P2390" i="1"/>
  <c r="J2390" i="1" s="1"/>
  <c r="L2391" i="1"/>
  <c r="P2391" i="1"/>
  <c r="J2391" i="1" s="1"/>
  <c r="M2391" i="1" s="1"/>
  <c r="L2392" i="1"/>
  <c r="P2392" i="1"/>
  <c r="J2392" i="1" s="1"/>
  <c r="L2393" i="1"/>
  <c r="P2393" i="1"/>
  <c r="J2393" i="1" s="1"/>
  <c r="L2394" i="1"/>
  <c r="P2394" i="1"/>
  <c r="J2394" i="1" s="1"/>
  <c r="L2395" i="1"/>
  <c r="P2395" i="1"/>
  <c r="J2395" i="1" s="1"/>
  <c r="M2395" i="1" s="1"/>
  <c r="L2396" i="1"/>
  <c r="P2396" i="1"/>
  <c r="J2396" i="1" s="1"/>
  <c r="L2397" i="1"/>
  <c r="P2397" i="1"/>
  <c r="J2397" i="1" s="1"/>
  <c r="K2397" i="1" s="1"/>
  <c r="L2398" i="1"/>
  <c r="P2398" i="1"/>
  <c r="J2398" i="1" s="1"/>
  <c r="L2399" i="1"/>
  <c r="P2399" i="1"/>
  <c r="J2399" i="1" s="1"/>
  <c r="L2400" i="1"/>
  <c r="P2400" i="1"/>
  <c r="J2400" i="1" s="1"/>
  <c r="L2401" i="1"/>
  <c r="P2401" i="1"/>
  <c r="J2401" i="1" s="1"/>
  <c r="K2401" i="1" s="1"/>
  <c r="L2402" i="1"/>
  <c r="P2402" i="1"/>
  <c r="J2402" i="1" s="1"/>
  <c r="L2403" i="1"/>
  <c r="P2403" i="1"/>
  <c r="J2403" i="1" s="1"/>
  <c r="M2403" i="1" s="1"/>
  <c r="L2404" i="1"/>
  <c r="P2404" i="1"/>
  <c r="J2404" i="1" s="1"/>
  <c r="L2405" i="1"/>
  <c r="P2405" i="1"/>
  <c r="J2405" i="1" s="1"/>
  <c r="K2405" i="1" s="1"/>
  <c r="L2406" i="1"/>
  <c r="P2406" i="1"/>
  <c r="J2406" i="1" s="1"/>
  <c r="L2407" i="1"/>
  <c r="P2407" i="1"/>
  <c r="J2407" i="1" s="1"/>
  <c r="M2407" i="1" s="1"/>
  <c r="L2408" i="1"/>
  <c r="P2408" i="1"/>
  <c r="J2408" i="1" s="1"/>
  <c r="L2409" i="1"/>
  <c r="P2409" i="1"/>
  <c r="J2409" i="1" s="1"/>
  <c r="L2410" i="1"/>
  <c r="P2410" i="1"/>
  <c r="J2410" i="1" s="1"/>
  <c r="L2411" i="1"/>
  <c r="P2411" i="1"/>
  <c r="J2411" i="1" s="1"/>
  <c r="M2411" i="1" s="1"/>
  <c r="L2412" i="1"/>
  <c r="P2412" i="1"/>
  <c r="J2412" i="1" s="1"/>
  <c r="L2413" i="1"/>
  <c r="P2413" i="1"/>
  <c r="J2413" i="1" s="1"/>
  <c r="K2413" i="1" s="1"/>
  <c r="L2414" i="1"/>
  <c r="P2414" i="1"/>
  <c r="J2414" i="1" s="1"/>
  <c r="L2415" i="1"/>
  <c r="P2415" i="1"/>
  <c r="J2415" i="1" s="1"/>
  <c r="L2416" i="1"/>
  <c r="P2416" i="1"/>
  <c r="J2416" i="1" s="1"/>
  <c r="L2417" i="1"/>
  <c r="P2417" i="1"/>
  <c r="J2417" i="1" s="1"/>
  <c r="K2417" i="1" s="1"/>
  <c r="L2418" i="1"/>
  <c r="P2418" i="1"/>
  <c r="J2418" i="1" s="1"/>
  <c r="L2419" i="1"/>
  <c r="P2419" i="1"/>
  <c r="J2419" i="1" s="1"/>
  <c r="M2419" i="1" s="1"/>
  <c r="L2420" i="1"/>
  <c r="P2420" i="1"/>
  <c r="J2420" i="1" s="1"/>
  <c r="L2421" i="1"/>
  <c r="P2421" i="1"/>
  <c r="J2421" i="1" s="1"/>
  <c r="K2421" i="1" s="1"/>
  <c r="L2422" i="1"/>
  <c r="P2422" i="1"/>
  <c r="J2422" i="1" s="1"/>
  <c r="L2423" i="1"/>
  <c r="P2423" i="1"/>
  <c r="J2423" i="1" s="1"/>
  <c r="M2423" i="1" s="1"/>
  <c r="L2424" i="1"/>
  <c r="P2424" i="1"/>
  <c r="J2424" i="1" s="1"/>
  <c r="L2425" i="1"/>
  <c r="P2425" i="1"/>
  <c r="J2425" i="1" s="1"/>
  <c r="L2426" i="1"/>
  <c r="P2426" i="1"/>
  <c r="J2426" i="1" s="1"/>
  <c r="L2427" i="1"/>
  <c r="P2427" i="1"/>
  <c r="J2427" i="1" s="1"/>
  <c r="M2427" i="1" s="1"/>
  <c r="L2428" i="1"/>
  <c r="P2428" i="1"/>
  <c r="J2428" i="1" s="1"/>
  <c r="L2429" i="1"/>
  <c r="P2429" i="1"/>
  <c r="J2429" i="1" s="1"/>
  <c r="K2429" i="1" s="1"/>
  <c r="L2430" i="1"/>
  <c r="P2430" i="1"/>
  <c r="J2430" i="1" s="1"/>
  <c r="L2431" i="1"/>
  <c r="P2431" i="1"/>
  <c r="J2431" i="1" s="1"/>
  <c r="L2432" i="1"/>
  <c r="P2432" i="1"/>
  <c r="J2432" i="1" s="1"/>
  <c r="L2433" i="1"/>
  <c r="P2433" i="1"/>
  <c r="J2433" i="1" s="1"/>
  <c r="K2433" i="1" s="1"/>
  <c r="L2434" i="1"/>
  <c r="P2434" i="1"/>
  <c r="J2434" i="1" s="1"/>
  <c r="L2435" i="1"/>
  <c r="P2435" i="1"/>
  <c r="J2435" i="1" s="1"/>
  <c r="M2435" i="1" s="1"/>
  <c r="L2436" i="1"/>
  <c r="P2436" i="1"/>
  <c r="J2436" i="1" s="1"/>
  <c r="L2437" i="1"/>
  <c r="P2437" i="1"/>
  <c r="J2437" i="1" s="1"/>
  <c r="K2437" i="1" s="1"/>
  <c r="L2438" i="1"/>
  <c r="P2438" i="1"/>
  <c r="J2438" i="1" s="1"/>
  <c r="L2439" i="1"/>
  <c r="P2439" i="1"/>
  <c r="J2439" i="1" s="1"/>
  <c r="M2439" i="1" s="1"/>
  <c r="L2440" i="1"/>
  <c r="P2440" i="1"/>
  <c r="J2440" i="1" s="1"/>
  <c r="L2441" i="1"/>
  <c r="P2441" i="1"/>
  <c r="J2441" i="1" s="1"/>
  <c r="L2442" i="1"/>
  <c r="P2442" i="1"/>
  <c r="J2442" i="1" s="1"/>
  <c r="L2443" i="1"/>
  <c r="P2443" i="1"/>
  <c r="J2443" i="1" s="1"/>
  <c r="M2443" i="1" s="1"/>
  <c r="L2444" i="1"/>
  <c r="P2444" i="1"/>
  <c r="J2444" i="1" s="1"/>
  <c r="L2445" i="1"/>
  <c r="P2445" i="1"/>
  <c r="J2445" i="1" s="1"/>
  <c r="K2445" i="1" s="1"/>
  <c r="L2446" i="1"/>
  <c r="P2446" i="1"/>
  <c r="J2446" i="1" s="1"/>
  <c r="L2447" i="1"/>
  <c r="P2447" i="1"/>
  <c r="J2447" i="1" s="1"/>
  <c r="L2448" i="1"/>
  <c r="P2448" i="1"/>
  <c r="J2448" i="1" s="1"/>
  <c r="L2449" i="1"/>
  <c r="P2449" i="1"/>
  <c r="J2449" i="1" s="1"/>
  <c r="K2449" i="1" s="1"/>
  <c r="L2450" i="1"/>
  <c r="P2450" i="1"/>
  <c r="J2450" i="1" s="1"/>
  <c r="L2451" i="1"/>
  <c r="P2451" i="1"/>
  <c r="J2451" i="1" s="1"/>
  <c r="M2451" i="1" s="1"/>
  <c r="L2452" i="1"/>
  <c r="P2452" i="1"/>
  <c r="J2452" i="1" s="1"/>
  <c r="L2453" i="1"/>
  <c r="P2453" i="1"/>
  <c r="J2453" i="1" s="1"/>
  <c r="K2453" i="1" s="1"/>
  <c r="L2454" i="1"/>
  <c r="P2454" i="1"/>
  <c r="J2454" i="1" s="1"/>
  <c r="L2455" i="1"/>
  <c r="P2455" i="1"/>
  <c r="J2455" i="1" s="1"/>
  <c r="M2455" i="1" s="1"/>
  <c r="L2456" i="1"/>
  <c r="P2456" i="1"/>
  <c r="J2456" i="1" s="1"/>
  <c r="L2457" i="1"/>
  <c r="P2457" i="1"/>
  <c r="J2457" i="1" s="1"/>
  <c r="L2458" i="1"/>
  <c r="P2458" i="1"/>
  <c r="J2458" i="1" s="1"/>
  <c r="L2459" i="1"/>
  <c r="P2459" i="1"/>
  <c r="J2459" i="1" s="1"/>
  <c r="M2459" i="1" s="1"/>
  <c r="L2460" i="1"/>
  <c r="P2460" i="1"/>
  <c r="J2460" i="1" s="1"/>
  <c r="L2461" i="1"/>
  <c r="P2461" i="1"/>
  <c r="J2461" i="1" s="1"/>
  <c r="K2461" i="1" s="1"/>
  <c r="L2462" i="1"/>
  <c r="P2462" i="1"/>
  <c r="J2462" i="1" s="1"/>
  <c r="L2463" i="1"/>
  <c r="P2463" i="1"/>
  <c r="J2463" i="1" s="1"/>
  <c r="L2464" i="1"/>
  <c r="P2464" i="1"/>
  <c r="J2464" i="1" s="1"/>
  <c r="L2465" i="1"/>
  <c r="P2465" i="1"/>
  <c r="J2465" i="1" s="1"/>
  <c r="K2465" i="1" s="1"/>
  <c r="L2466" i="1"/>
  <c r="P2466" i="1"/>
  <c r="J2466" i="1" s="1"/>
  <c r="L2467" i="1"/>
  <c r="P2467" i="1"/>
  <c r="J2467" i="1" s="1"/>
  <c r="M2467" i="1" s="1"/>
  <c r="L2468" i="1"/>
  <c r="P2468" i="1"/>
  <c r="J2468" i="1" s="1"/>
  <c r="L2469" i="1"/>
  <c r="P2469" i="1"/>
  <c r="J2469" i="1" s="1"/>
  <c r="K2469" i="1" s="1"/>
  <c r="L2470" i="1"/>
  <c r="P2470" i="1"/>
  <c r="J2470" i="1" s="1"/>
  <c r="L2471" i="1"/>
  <c r="P2471" i="1"/>
  <c r="J2471" i="1" s="1"/>
  <c r="M2471" i="1" s="1"/>
  <c r="L2472" i="1"/>
  <c r="P2472" i="1"/>
  <c r="J2472" i="1" s="1"/>
  <c r="L2473" i="1"/>
  <c r="P2473" i="1"/>
  <c r="J2473" i="1" s="1"/>
  <c r="L2474" i="1"/>
  <c r="P2474" i="1"/>
  <c r="J2474" i="1" s="1"/>
  <c r="L2475" i="1"/>
  <c r="P2475" i="1"/>
  <c r="J2475" i="1" s="1"/>
  <c r="M2475" i="1" s="1"/>
  <c r="L2476" i="1"/>
  <c r="P2476" i="1"/>
  <c r="J2476" i="1" s="1"/>
  <c r="L2477" i="1"/>
  <c r="P2477" i="1"/>
  <c r="J2477" i="1" s="1"/>
  <c r="K2477" i="1" s="1"/>
  <c r="L2478" i="1"/>
  <c r="P2478" i="1"/>
  <c r="J2478" i="1" s="1"/>
  <c r="L2479" i="1"/>
  <c r="P2479" i="1"/>
  <c r="J2479" i="1" s="1"/>
  <c r="L2480" i="1"/>
  <c r="P2480" i="1"/>
  <c r="J2480" i="1" s="1"/>
  <c r="L2481" i="1"/>
  <c r="P2481" i="1"/>
  <c r="J2481" i="1" s="1"/>
  <c r="K2481" i="1" s="1"/>
  <c r="L2482" i="1"/>
  <c r="P2482" i="1"/>
  <c r="J2482" i="1" s="1"/>
  <c r="L2483" i="1"/>
  <c r="P2483" i="1"/>
  <c r="J2483" i="1" s="1"/>
  <c r="M2483" i="1" s="1"/>
  <c r="L2484" i="1"/>
  <c r="P2484" i="1"/>
  <c r="J2484" i="1" s="1"/>
  <c r="L2485" i="1"/>
  <c r="P2485" i="1"/>
  <c r="J2485" i="1" s="1"/>
  <c r="K2485" i="1" s="1"/>
  <c r="L2486" i="1"/>
  <c r="P2486" i="1"/>
  <c r="J2486" i="1" s="1"/>
  <c r="L2487" i="1"/>
  <c r="P2487" i="1"/>
  <c r="J2487" i="1" s="1"/>
  <c r="M2487" i="1" s="1"/>
  <c r="L2488" i="1"/>
  <c r="P2488" i="1"/>
  <c r="J2488" i="1" s="1"/>
  <c r="L2489" i="1"/>
  <c r="P2489" i="1"/>
  <c r="J2489" i="1" s="1"/>
  <c r="L2490" i="1"/>
  <c r="P2490" i="1"/>
  <c r="J2490" i="1" s="1"/>
  <c r="L2491" i="1"/>
  <c r="P2491" i="1"/>
  <c r="J2491" i="1" s="1"/>
  <c r="M2491" i="1" s="1"/>
  <c r="L2492" i="1"/>
  <c r="P2492" i="1"/>
  <c r="J2492" i="1" s="1"/>
  <c r="M2492" i="1" s="1"/>
  <c r="L2493" i="1"/>
  <c r="P2493" i="1"/>
  <c r="J2493" i="1" s="1"/>
  <c r="L2494" i="1"/>
  <c r="P2494" i="1"/>
  <c r="J2494" i="1" s="1"/>
  <c r="L2495" i="1"/>
  <c r="P2495" i="1"/>
  <c r="J2495" i="1" s="1"/>
  <c r="L2496" i="1"/>
  <c r="P2496" i="1"/>
  <c r="J2496" i="1" s="1"/>
  <c r="L2497" i="1"/>
  <c r="P2497" i="1"/>
  <c r="J2497" i="1" s="1"/>
  <c r="L2498" i="1"/>
  <c r="P2498" i="1"/>
  <c r="J2498" i="1" s="1"/>
  <c r="L2499" i="1"/>
  <c r="P2499" i="1"/>
  <c r="J2499" i="1" s="1"/>
  <c r="K2499" i="1" s="1"/>
  <c r="L2500" i="1"/>
  <c r="P2500" i="1"/>
  <c r="J2500" i="1" s="1"/>
  <c r="M2500" i="1" s="1"/>
  <c r="L2501" i="1"/>
  <c r="P2501" i="1"/>
  <c r="J2501" i="1" s="1"/>
  <c r="L2502" i="1"/>
  <c r="P2502" i="1"/>
  <c r="J2502" i="1" s="1"/>
  <c r="L2503" i="1"/>
  <c r="P2503" i="1"/>
  <c r="J2503" i="1" s="1"/>
  <c r="K2503" i="1" s="1"/>
  <c r="L2504" i="1"/>
  <c r="P2504" i="1"/>
  <c r="J2504" i="1" s="1"/>
  <c r="L2505" i="1"/>
  <c r="P2505" i="1"/>
  <c r="J2505" i="1" s="1"/>
  <c r="L2506" i="1"/>
  <c r="P2506" i="1"/>
  <c r="J2506" i="1" s="1"/>
  <c r="L2507" i="1"/>
  <c r="P2507" i="1"/>
  <c r="J2507" i="1" s="1"/>
  <c r="K2507" i="1" s="1"/>
  <c r="L2508" i="1"/>
  <c r="P2508" i="1"/>
  <c r="J2508" i="1" s="1"/>
  <c r="M2508" i="1" s="1"/>
  <c r="L2509" i="1"/>
  <c r="P2509" i="1"/>
  <c r="J2509" i="1" s="1"/>
  <c r="L2510" i="1"/>
  <c r="P2510" i="1"/>
  <c r="J2510" i="1" s="1"/>
  <c r="L2511" i="1"/>
  <c r="P2511" i="1"/>
  <c r="J2511" i="1" s="1"/>
  <c r="K2511" i="1" s="1"/>
  <c r="L2512" i="1"/>
  <c r="P2512" i="1"/>
  <c r="J2512" i="1" s="1"/>
  <c r="L2513" i="1"/>
  <c r="P2513" i="1"/>
  <c r="J2513" i="1" s="1"/>
  <c r="K2513" i="1" s="1"/>
  <c r="L2514" i="1"/>
  <c r="P2514" i="1"/>
  <c r="J2514" i="1" s="1"/>
  <c r="M2514" i="1" s="1"/>
  <c r="L2515" i="1"/>
  <c r="P2515" i="1"/>
  <c r="J2515" i="1" s="1"/>
  <c r="L2516" i="1"/>
  <c r="P2516" i="1"/>
  <c r="J2516" i="1" s="1"/>
  <c r="K2516" i="1" s="1"/>
  <c r="L2517" i="1"/>
  <c r="P2517" i="1"/>
  <c r="J2517" i="1" s="1"/>
  <c r="K2517" i="1" s="1"/>
  <c r="L2518" i="1"/>
  <c r="P2518" i="1"/>
  <c r="J2518" i="1" s="1"/>
  <c r="L2519" i="1"/>
  <c r="P2519" i="1"/>
  <c r="J2519" i="1" s="1"/>
  <c r="L2520" i="1"/>
  <c r="P2520" i="1"/>
  <c r="J2520" i="1" s="1"/>
  <c r="L2521" i="1"/>
  <c r="P2521" i="1"/>
  <c r="J2521" i="1" s="1"/>
  <c r="K2521" i="1" s="1"/>
  <c r="L2522" i="1"/>
  <c r="P2522" i="1"/>
  <c r="J2522" i="1" s="1"/>
  <c r="M2522" i="1" s="1"/>
  <c r="L2523" i="1"/>
  <c r="P2523" i="1"/>
  <c r="J2523" i="1" s="1"/>
  <c r="M2523" i="1" s="1"/>
  <c r="L2524" i="1"/>
  <c r="P2524" i="1"/>
  <c r="J2524" i="1" s="1"/>
  <c r="K2524" i="1" s="1"/>
  <c r="L2525" i="1"/>
  <c r="P2525" i="1"/>
  <c r="J2525" i="1" s="1"/>
  <c r="K2525" i="1" s="1"/>
  <c r="L2526" i="1"/>
  <c r="P2526" i="1"/>
  <c r="J2526" i="1" s="1"/>
  <c r="L2527" i="1"/>
  <c r="P2527" i="1"/>
  <c r="J2527" i="1" s="1"/>
  <c r="L2528" i="1"/>
  <c r="P2528" i="1"/>
  <c r="J2528" i="1" s="1"/>
  <c r="L2529" i="1"/>
  <c r="P2529" i="1"/>
  <c r="J2529" i="1" s="1"/>
  <c r="L2530" i="1"/>
  <c r="P2530" i="1"/>
  <c r="J2530" i="1" s="1"/>
  <c r="M2530" i="1" s="1"/>
  <c r="L2531" i="1"/>
  <c r="P2531" i="1"/>
  <c r="J2531" i="1" s="1"/>
  <c r="L2532" i="1"/>
  <c r="P2532" i="1"/>
  <c r="J2532" i="1" s="1"/>
  <c r="L2533" i="1"/>
  <c r="P2533" i="1"/>
  <c r="J2533" i="1" s="1"/>
  <c r="L2534" i="1"/>
  <c r="P2534" i="1"/>
  <c r="J2534" i="1" s="1"/>
  <c r="L2535" i="1"/>
  <c r="P2535" i="1"/>
  <c r="J2535" i="1" s="1"/>
  <c r="L2536" i="1"/>
  <c r="P2536" i="1"/>
  <c r="J2536" i="1" s="1"/>
  <c r="K2536" i="1" s="1"/>
  <c r="L2537" i="1"/>
  <c r="P2537" i="1"/>
  <c r="J2537" i="1" s="1"/>
  <c r="L2538" i="1"/>
  <c r="P2538" i="1"/>
  <c r="J2538" i="1" s="1"/>
  <c r="M2538" i="1" s="1"/>
  <c r="L2539" i="1"/>
  <c r="P2539" i="1"/>
  <c r="J2539" i="1" s="1"/>
  <c r="M2539" i="1" s="1"/>
  <c r="L2540" i="1"/>
  <c r="P2540" i="1"/>
  <c r="J2540" i="1" s="1"/>
  <c r="K2540" i="1" s="1"/>
  <c r="L2541" i="1"/>
  <c r="P2541" i="1"/>
  <c r="J2541" i="1" s="1"/>
  <c r="L2542" i="1"/>
  <c r="P2542" i="1"/>
  <c r="J2542" i="1" s="1"/>
  <c r="L2543" i="1"/>
  <c r="P2543" i="1"/>
  <c r="J2543" i="1" s="1"/>
  <c r="M2543" i="1" s="1"/>
  <c r="L2544" i="1"/>
  <c r="P2544" i="1"/>
  <c r="J2544" i="1" s="1"/>
  <c r="L2545" i="1"/>
  <c r="P2545" i="1"/>
  <c r="J2545" i="1" s="1"/>
  <c r="M2545" i="1" s="1"/>
  <c r="L2546" i="1"/>
  <c r="P2546" i="1"/>
  <c r="J2546" i="1" s="1"/>
  <c r="M2546" i="1" s="1"/>
  <c r="L2547" i="1"/>
  <c r="P2547" i="1"/>
  <c r="J2547" i="1" s="1"/>
  <c r="L2548" i="1"/>
  <c r="P2548" i="1"/>
  <c r="J2548" i="1" s="1"/>
  <c r="M2548" i="1" s="1"/>
  <c r="L2549" i="1"/>
  <c r="P2549" i="1"/>
  <c r="J2549" i="1" s="1"/>
  <c r="L2550" i="1"/>
  <c r="P2550" i="1"/>
  <c r="J2550" i="1" s="1"/>
  <c r="M2550" i="1" s="1"/>
  <c r="L2551" i="1"/>
  <c r="P2551" i="1"/>
  <c r="J2551" i="1" s="1"/>
  <c r="L2552" i="1"/>
  <c r="P2552" i="1"/>
  <c r="J2552" i="1" s="1"/>
  <c r="M2552" i="1" s="1"/>
  <c r="L2553" i="1"/>
  <c r="P2553" i="1"/>
  <c r="J2553" i="1" s="1"/>
  <c r="M2553" i="1" s="1"/>
  <c r="L2554" i="1"/>
  <c r="P2554" i="1"/>
  <c r="J2554" i="1" s="1"/>
  <c r="L2555" i="1"/>
  <c r="P2555" i="1"/>
  <c r="J2555" i="1" s="1"/>
  <c r="L2556" i="1"/>
  <c r="P2556" i="1"/>
  <c r="J2556" i="1" s="1"/>
  <c r="M2556" i="1" s="1"/>
  <c r="L2557" i="1"/>
  <c r="P2557" i="1"/>
  <c r="J2557" i="1" s="1"/>
  <c r="M2557" i="1" s="1"/>
  <c r="L2558" i="1"/>
  <c r="P2558" i="1"/>
  <c r="J2558" i="1" s="1"/>
  <c r="M2558" i="1" s="1"/>
  <c r="L2559" i="1"/>
  <c r="P2559" i="1"/>
  <c r="J2559" i="1" s="1"/>
  <c r="M2559" i="1" s="1"/>
  <c r="L2560" i="1"/>
  <c r="P2560" i="1"/>
  <c r="J2560" i="1" s="1"/>
  <c r="M2560" i="1" s="1"/>
  <c r="L2561" i="1"/>
  <c r="P2561" i="1"/>
  <c r="J2561" i="1" s="1"/>
  <c r="M2561" i="1" s="1"/>
  <c r="L2562" i="1"/>
  <c r="P2562" i="1"/>
  <c r="J2562" i="1" s="1"/>
  <c r="M2562" i="1" s="1"/>
  <c r="L2563" i="1"/>
  <c r="P2563" i="1"/>
  <c r="J2563" i="1" s="1"/>
  <c r="L2564" i="1"/>
  <c r="P2564" i="1"/>
  <c r="J2564" i="1" s="1"/>
  <c r="L2565" i="1"/>
  <c r="P2565" i="1"/>
  <c r="J2565" i="1" s="1"/>
  <c r="M2565" i="1" s="1"/>
  <c r="L2566" i="1"/>
  <c r="P2566" i="1"/>
  <c r="J2566" i="1" s="1"/>
  <c r="L2567" i="1"/>
  <c r="P2567" i="1"/>
  <c r="J2567" i="1" s="1"/>
  <c r="L2568" i="1"/>
  <c r="P2568" i="1"/>
  <c r="J2568" i="1" s="1"/>
  <c r="M2568" i="1" s="1"/>
  <c r="L2569" i="1"/>
  <c r="P2569" i="1"/>
  <c r="J2569" i="1" s="1"/>
  <c r="M2569" i="1" s="1"/>
  <c r="L2570" i="1"/>
  <c r="P2570" i="1"/>
  <c r="J2570" i="1" s="1"/>
  <c r="M2570" i="1" s="1"/>
  <c r="L2571" i="1"/>
  <c r="P2571" i="1"/>
  <c r="J2571" i="1" s="1"/>
  <c r="M2571" i="1" s="1"/>
  <c r="L2572" i="1"/>
  <c r="P2572" i="1"/>
  <c r="J2572" i="1" s="1"/>
  <c r="M2572" i="1" s="1"/>
  <c r="L2573" i="1"/>
  <c r="P2573" i="1"/>
  <c r="J2573" i="1" s="1"/>
  <c r="M2573" i="1" s="1"/>
  <c r="L2574" i="1"/>
  <c r="P2574" i="1"/>
  <c r="J2574" i="1" s="1"/>
  <c r="M2574" i="1" s="1"/>
  <c r="L2575" i="1"/>
  <c r="P2575" i="1"/>
  <c r="J2575" i="1" s="1"/>
  <c r="L2576" i="1"/>
  <c r="P2576" i="1"/>
  <c r="J2576" i="1" s="1"/>
  <c r="M2576" i="1" s="1"/>
  <c r="L2577" i="1"/>
  <c r="P2577" i="1"/>
  <c r="J2577" i="1" s="1"/>
  <c r="M2577" i="1" s="1"/>
  <c r="L2578" i="1"/>
  <c r="P2578" i="1"/>
  <c r="J2578" i="1" s="1"/>
  <c r="M2578" i="1" s="1"/>
  <c r="L2579" i="1"/>
  <c r="P2579" i="1"/>
  <c r="J2579" i="1" s="1"/>
  <c r="L2580" i="1"/>
  <c r="P2580" i="1"/>
  <c r="J2580" i="1" s="1"/>
  <c r="L2581" i="1"/>
  <c r="P2581" i="1"/>
  <c r="J2581" i="1" s="1"/>
  <c r="M2581" i="1" s="1"/>
  <c r="L2582" i="1"/>
  <c r="P2582" i="1"/>
  <c r="J2582" i="1" s="1"/>
  <c r="M2582" i="1" s="1"/>
  <c r="L2583" i="1"/>
  <c r="P2583" i="1"/>
  <c r="J2583" i="1" s="1"/>
  <c r="L2584" i="1"/>
  <c r="P2584" i="1"/>
  <c r="J2584" i="1" s="1"/>
  <c r="M2584" i="1" s="1"/>
  <c r="L2585" i="1"/>
  <c r="P2585" i="1"/>
  <c r="J2585" i="1" s="1"/>
  <c r="M2585" i="1" s="1"/>
  <c r="L2586" i="1"/>
  <c r="P2586" i="1"/>
  <c r="J2586" i="1" s="1"/>
  <c r="M2586" i="1" s="1"/>
  <c r="L2587" i="1"/>
  <c r="P2587" i="1"/>
  <c r="J2587" i="1" s="1"/>
  <c r="L2588" i="1"/>
  <c r="P2588" i="1"/>
  <c r="J2588" i="1" s="1"/>
  <c r="L2589" i="1"/>
  <c r="P2589" i="1"/>
  <c r="J2589" i="1" s="1"/>
  <c r="M2589" i="1" s="1"/>
  <c r="L2590" i="1"/>
  <c r="P2590" i="1"/>
  <c r="J2590" i="1" s="1"/>
  <c r="M2590" i="1" s="1"/>
  <c r="L2591" i="1"/>
  <c r="P2591" i="1"/>
  <c r="J2591" i="1" s="1"/>
  <c r="M2591" i="1" s="1"/>
  <c r="L2592" i="1"/>
  <c r="P2592" i="1"/>
  <c r="J2592" i="1" s="1"/>
  <c r="M2592" i="1" s="1"/>
  <c r="L2593" i="1"/>
  <c r="P2593" i="1"/>
  <c r="J2593" i="1" s="1"/>
  <c r="M2593" i="1" s="1"/>
  <c r="L2594" i="1"/>
  <c r="P2594" i="1"/>
  <c r="J2594" i="1" s="1"/>
  <c r="M2594" i="1" s="1"/>
  <c r="L2595" i="1"/>
  <c r="P2595" i="1"/>
  <c r="J2595" i="1" s="1"/>
  <c r="L2596" i="1"/>
  <c r="P2596" i="1"/>
  <c r="J2596" i="1" s="1"/>
  <c r="L2597" i="1"/>
  <c r="P2597" i="1"/>
  <c r="J2597" i="1" s="1"/>
  <c r="M2597" i="1" s="1"/>
  <c r="L2598" i="1"/>
  <c r="P2598" i="1"/>
  <c r="J2598" i="1" s="1"/>
  <c r="M2598" i="1" s="1"/>
  <c r="L2599" i="1"/>
  <c r="P2599" i="1"/>
  <c r="J2599" i="1" s="1"/>
  <c r="M2599" i="1" s="1"/>
  <c r="L2600" i="1"/>
  <c r="P2600" i="1"/>
  <c r="J2600" i="1" s="1"/>
  <c r="M2600" i="1" s="1"/>
  <c r="L2601" i="1"/>
  <c r="P2601" i="1"/>
  <c r="J2601" i="1" s="1"/>
  <c r="M2601" i="1" s="1"/>
  <c r="L2602" i="1"/>
  <c r="P2602" i="1"/>
  <c r="J2602" i="1" s="1"/>
  <c r="M2602" i="1" s="1"/>
  <c r="L2603" i="1"/>
  <c r="P2603" i="1"/>
  <c r="J2603" i="1" s="1"/>
  <c r="M2603" i="1" s="1"/>
  <c r="L2604" i="1"/>
  <c r="P2604" i="1"/>
  <c r="J2604" i="1" s="1"/>
  <c r="M2604" i="1" s="1"/>
  <c r="L2605" i="1"/>
  <c r="P2605" i="1"/>
  <c r="J2605" i="1" s="1"/>
  <c r="M2605" i="1" s="1"/>
  <c r="L2606" i="1"/>
  <c r="P2606" i="1"/>
  <c r="J2606" i="1" s="1"/>
  <c r="M2606" i="1" s="1"/>
  <c r="L2607" i="1"/>
  <c r="P2607" i="1"/>
  <c r="J2607" i="1" s="1"/>
  <c r="M2607" i="1" s="1"/>
  <c r="L2608" i="1"/>
  <c r="P2608" i="1"/>
  <c r="J2608" i="1" s="1"/>
  <c r="M2608" i="1" s="1"/>
  <c r="L2609" i="1"/>
  <c r="P2609" i="1"/>
  <c r="J2609" i="1" s="1"/>
  <c r="M2609" i="1" s="1"/>
  <c r="L2610" i="1"/>
  <c r="P2610" i="1"/>
  <c r="J2610" i="1" s="1"/>
  <c r="M2610" i="1" s="1"/>
  <c r="L2611" i="1"/>
  <c r="P2611" i="1"/>
  <c r="J2611" i="1" s="1"/>
  <c r="L2612" i="1"/>
  <c r="P2612" i="1"/>
  <c r="J2612" i="1" s="1"/>
  <c r="M2612" i="1" s="1"/>
  <c r="L2613" i="1"/>
  <c r="P2613" i="1"/>
  <c r="J2613" i="1" s="1"/>
  <c r="L2614" i="1"/>
  <c r="P2614" i="1"/>
  <c r="J2614" i="1" s="1"/>
  <c r="L2615" i="1"/>
  <c r="P2615" i="1"/>
  <c r="J2615" i="1" s="1"/>
  <c r="M2615" i="1" s="1"/>
  <c r="L2616" i="1"/>
  <c r="P2616" i="1"/>
  <c r="J2616" i="1" s="1"/>
  <c r="L2617" i="1"/>
  <c r="P2617" i="1"/>
  <c r="J2617" i="1" s="1"/>
  <c r="L2618" i="1"/>
  <c r="P2618" i="1"/>
  <c r="J2618" i="1" s="1"/>
  <c r="M2618" i="1" s="1"/>
  <c r="L2619" i="1"/>
  <c r="P2619" i="1"/>
  <c r="J2619" i="1" s="1"/>
  <c r="L2620" i="1"/>
  <c r="P2620" i="1"/>
  <c r="J2620" i="1" s="1"/>
  <c r="M2620" i="1" s="1"/>
  <c r="L2621" i="1"/>
  <c r="P2621" i="1"/>
  <c r="J2621" i="1" s="1"/>
  <c r="M2621" i="1" s="1"/>
  <c r="L2622" i="1"/>
  <c r="P2622" i="1"/>
  <c r="J2622" i="1" s="1"/>
  <c r="L2623" i="1"/>
  <c r="P2623" i="1"/>
  <c r="J2623" i="1" s="1"/>
  <c r="M2623" i="1" s="1"/>
  <c r="L2624" i="1"/>
  <c r="P2624" i="1"/>
  <c r="J2624" i="1" s="1"/>
  <c r="M2624" i="1" s="1"/>
  <c r="L2625" i="1"/>
  <c r="P2625" i="1"/>
  <c r="J2625" i="1" s="1"/>
  <c r="L2626" i="1"/>
  <c r="P2626" i="1"/>
  <c r="J2626" i="1" s="1"/>
  <c r="M2626" i="1" s="1"/>
  <c r="L2627" i="1"/>
  <c r="P2627" i="1"/>
  <c r="J2627" i="1" s="1"/>
  <c r="M2627" i="1" s="1"/>
  <c r="L2628" i="1"/>
  <c r="P2628" i="1"/>
  <c r="J2628" i="1" s="1"/>
  <c r="L2629" i="1"/>
  <c r="P2629" i="1"/>
  <c r="J2629" i="1" s="1"/>
  <c r="L2630" i="1"/>
  <c r="P2630" i="1"/>
  <c r="J2630" i="1" s="1"/>
  <c r="L2631" i="1"/>
  <c r="P2631" i="1"/>
  <c r="J2631" i="1" s="1"/>
  <c r="M2631" i="1" s="1"/>
  <c r="L2632" i="1"/>
  <c r="P2632" i="1"/>
  <c r="J2632" i="1" s="1"/>
  <c r="M2632" i="1" s="1"/>
  <c r="L2633" i="1"/>
  <c r="P2633" i="1"/>
  <c r="J2633" i="1" s="1"/>
  <c r="M2633" i="1" s="1"/>
  <c r="L2634" i="1"/>
  <c r="P2634" i="1"/>
  <c r="J2634" i="1" s="1"/>
  <c r="L2635" i="1"/>
  <c r="P2635" i="1"/>
  <c r="J2635" i="1" s="1"/>
  <c r="L2636" i="1"/>
  <c r="P2636" i="1"/>
  <c r="J2636" i="1" s="1"/>
  <c r="M2636" i="1" s="1"/>
  <c r="L2637" i="1"/>
  <c r="P2637" i="1"/>
  <c r="J2637" i="1" s="1"/>
  <c r="L2638" i="1"/>
  <c r="P2638" i="1"/>
  <c r="J2638" i="1" s="1"/>
  <c r="M2638" i="1" s="1"/>
  <c r="L2639" i="1"/>
  <c r="P2639" i="1"/>
  <c r="J2639" i="1" s="1"/>
  <c r="M2639" i="1" s="1"/>
  <c r="L2640" i="1"/>
  <c r="P2640" i="1"/>
  <c r="J2640" i="1" s="1"/>
  <c r="L2641" i="1"/>
  <c r="P2641" i="1"/>
  <c r="J2641" i="1" s="1"/>
  <c r="L2642" i="1"/>
  <c r="P2642" i="1"/>
  <c r="J2642" i="1" s="1"/>
  <c r="M2642" i="1" s="1"/>
  <c r="L2643" i="1"/>
  <c r="P2643" i="1"/>
  <c r="J2643" i="1" s="1"/>
  <c r="L2644" i="1"/>
  <c r="P2644" i="1"/>
  <c r="J2644" i="1" s="1"/>
  <c r="M2644" i="1" s="1"/>
  <c r="L2645" i="1"/>
  <c r="P2645" i="1"/>
  <c r="J2645" i="1" s="1"/>
  <c r="M2645" i="1" s="1"/>
  <c r="L2646" i="1"/>
  <c r="P2646" i="1"/>
  <c r="J2646" i="1" s="1"/>
  <c r="M2646" i="1" s="1"/>
  <c r="L2647" i="1"/>
  <c r="P2647" i="1"/>
  <c r="J2647" i="1" s="1"/>
  <c r="L2648" i="1"/>
  <c r="P2648" i="1"/>
  <c r="J2648" i="1" s="1"/>
  <c r="L2649" i="1"/>
  <c r="P2649" i="1"/>
  <c r="J2649" i="1" s="1"/>
  <c r="L2650" i="1"/>
  <c r="P2650" i="1"/>
  <c r="J2650" i="1" s="1"/>
  <c r="M2650" i="1" s="1"/>
  <c r="L2651" i="1"/>
  <c r="P2651" i="1"/>
  <c r="J2651" i="1" s="1"/>
  <c r="M2651" i="1" s="1"/>
  <c r="L2652" i="1"/>
  <c r="P2652" i="1"/>
  <c r="J2652" i="1" s="1"/>
  <c r="M2652" i="1" s="1"/>
  <c r="L2653" i="1"/>
  <c r="P2653" i="1"/>
  <c r="J2653" i="1" s="1"/>
  <c r="L2654" i="1"/>
  <c r="P2654" i="1"/>
  <c r="J2654" i="1" s="1"/>
  <c r="M2654" i="1" s="1"/>
  <c r="L2655" i="1"/>
  <c r="P2655" i="1"/>
  <c r="J2655" i="1" s="1"/>
  <c r="M2655" i="1" s="1"/>
  <c r="L2656" i="1"/>
  <c r="P2656" i="1"/>
  <c r="J2656" i="1" s="1"/>
  <c r="M2656" i="1" s="1"/>
  <c r="L2657" i="1"/>
  <c r="P2657" i="1"/>
  <c r="J2657" i="1" s="1"/>
  <c r="M2657" i="1" s="1"/>
  <c r="L2658" i="1"/>
  <c r="P2658" i="1"/>
  <c r="J2658" i="1" s="1"/>
  <c r="L2659" i="1"/>
  <c r="P2659" i="1"/>
  <c r="J2659" i="1" s="1"/>
  <c r="L2660" i="1"/>
  <c r="P2660" i="1"/>
  <c r="J2660" i="1" s="1"/>
  <c r="M2660" i="1" s="1"/>
  <c r="L2661" i="1"/>
  <c r="P2661" i="1"/>
  <c r="J2661" i="1" s="1"/>
  <c r="L2662" i="1"/>
  <c r="P2662" i="1"/>
  <c r="J2662" i="1" s="1"/>
  <c r="L2663" i="1"/>
  <c r="P2663" i="1"/>
  <c r="J2663" i="1" s="1"/>
  <c r="M2663" i="1" s="1"/>
  <c r="L2664" i="1"/>
  <c r="P2664" i="1"/>
  <c r="J2664" i="1" s="1"/>
  <c r="L2665" i="1"/>
  <c r="P2665" i="1"/>
  <c r="J2665" i="1" s="1"/>
  <c r="L2666" i="1"/>
  <c r="P2666" i="1"/>
  <c r="J2666" i="1" s="1"/>
  <c r="M2666" i="1" s="1"/>
  <c r="L2667" i="1"/>
  <c r="P2667" i="1"/>
  <c r="J2667" i="1" s="1"/>
  <c r="L2668" i="1"/>
  <c r="P2668" i="1"/>
  <c r="J2668" i="1" s="1"/>
  <c r="M2668" i="1" s="1"/>
  <c r="L2669" i="1"/>
  <c r="P2669" i="1"/>
  <c r="J2669" i="1" s="1"/>
  <c r="M2669" i="1" s="1"/>
  <c r="L2670" i="1"/>
  <c r="P2670" i="1"/>
  <c r="J2670" i="1" s="1"/>
  <c r="M2670" i="1" s="1"/>
  <c r="L2671" i="1"/>
  <c r="P2671" i="1"/>
  <c r="J2671" i="1" s="1"/>
  <c r="L2672" i="1"/>
  <c r="P2672" i="1"/>
  <c r="J2672" i="1" s="1"/>
  <c r="L2673" i="1"/>
  <c r="P2673" i="1"/>
  <c r="J2673" i="1" s="1"/>
  <c r="L2674" i="1"/>
  <c r="P2674" i="1"/>
  <c r="J2674" i="1" s="1"/>
  <c r="M2674" i="1" s="1"/>
  <c r="L2675" i="1"/>
  <c r="P2675" i="1"/>
  <c r="J2675" i="1" s="1"/>
  <c r="M2675" i="1" s="1"/>
  <c r="L2676" i="1"/>
  <c r="P2676" i="1"/>
  <c r="J2676" i="1" s="1"/>
  <c r="M2676" i="1" s="1"/>
  <c r="L2677" i="1"/>
  <c r="P2677" i="1"/>
  <c r="J2677" i="1" s="1"/>
  <c r="M2677" i="1" s="1"/>
  <c r="L2678" i="1"/>
  <c r="P2678" i="1"/>
  <c r="J2678" i="1" s="1"/>
  <c r="L2679" i="1"/>
  <c r="P2679" i="1"/>
  <c r="J2679" i="1" s="1"/>
  <c r="M2679" i="1" s="1"/>
  <c r="L2680" i="1"/>
  <c r="P2680" i="1"/>
  <c r="J2680" i="1" s="1"/>
  <c r="L2681" i="1"/>
  <c r="P2681" i="1"/>
  <c r="J2681" i="1" s="1"/>
  <c r="M2681" i="1" s="1"/>
  <c r="L2682" i="1"/>
  <c r="P2682" i="1"/>
  <c r="J2682" i="1" s="1"/>
  <c r="M2682" i="1" s="1"/>
  <c r="L2683" i="1"/>
  <c r="P2683" i="1"/>
  <c r="J2683" i="1" s="1"/>
  <c r="M2683" i="1" s="1"/>
  <c r="L2684" i="1"/>
  <c r="P2684" i="1"/>
  <c r="J2684" i="1" s="1"/>
  <c r="M2684" i="1" s="1"/>
  <c r="L2685" i="1"/>
  <c r="P2685" i="1"/>
  <c r="J2685" i="1" s="1"/>
  <c r="L2686" i="1"/>
  <c r="P2686" i="1"/>
  <c r="J2686" i="1" s="1"/>
  <c r="L2687" i="1"/>
  <c r="P2687" i="1"/>
  <c r="J2687" i="1" s="1"/>
  <c r="M2687" i="1" s="1"/>
  <c r="L2688" i="1"/>
  <c r="P2688" i="1"/>
  <c r="J2688" i="1" s="1"/>
  <c r="M2688" i="1" s="1"/>
  <c r="L2689" i="1"/>
  <c r="P2689" i="1"/>
  <c r="J2689" i="1" s="1"/>
  <c r="M2689" i="1" s="1"/>
  <c r="L2690" i="1"/>
  <c r="P2690" i="1"/>
  <c r="J2690" i="1" s="1"/>
  <c r="L2691" i="1"/>
  <c r="P2691" i="1"/>
  <c r="J2691" i="1" s="1"/>
  <c r="L2692" i="1"/>
  <c r="P2692" i="1"/>
  <c r="J2692" i="1" s="1"/>
  <c r="L2693" i="1"/>
  <c r="P2693" i="1"/>
  <c r="J2693" i="1" s="1"/>
  <c r="L2694" i="1"/>
  <c r="P2694" i="1"/>
  <c r="J2694" i="1" s="1"/>
  <c r="M2694" i="1" s="1"/>
  <c r="L2695" i="1"/>
  <c r="P2695" i="1"/>
  <c r="J2695" i="1" s="1"/>
  <c r="M2695" i="1" s="1"/>
  <c r="L2696" i="1"/>
  <c r="P2696" i="1"/>
  <c r="J2696" i="1" s="1"/>
  <c r="L2697" i="1"/>
  <c r="P2697" i="1"/>
  <c r="J2697" i="1" s="1"/>
  <c r="M2697" i="1" s="1"/>
  <c r="L2698" i="1"/>
  <c r="P2698" i="1"/>
  <c r="J2698" i="1" s="1"/>
  <c r="L2699" i="1"/>
  <c r="P2699" i="1"/>
  <c r="J2699" i="1" s="1"/>
  <c r="L2700" i="1"/>
  <c r="P2700" i="1"/>
  <c r="J2700" i="1" s="1"/>
  <c r="M2700" i="1" s="1"/>
  <c r="L2701" i="1"/>
  <c r="P2701" i="1"/>
  <c r="J2701" i="1" s="1"/>
  <c r="M2701" i="1" s="1"/>
  <c r="L2702" i="1"/>
  <c r="P2702" i="1"/>
  <c r="J2702" i="1" s="1"/>
  <c r="L2703" i="1"/>
  <c r="P2703" i="1"/>
  <c r="J2703" i="1" s="1"/>
  <c r="L2704" i="1"/>
  <c r="P2704" i="1"/>
  <c r="J2704" i="1" s="1"/>
  <c r="K2704" i="1" s="1"/>
  <c r="L2705" i="1"/>
  <c r="P2705" i="1"/>
  <c r="J2705" i="1" s="1"/>
  <c r="L2706" i="1"/>
  <c r="P2706" i="1"/>
  <c r="J2706" i="1" s="1"/>
  <c r="M2706" i="1" s="1"/>
  <c r="L2707" i="1"/>
  <c r="P2707" i="1"/>
  <c r="J2707" i="1" s="1"/>
  <c r="M2707" i="1" s="1"/>
  <c r="L2708" i="1"/>
  <c r="P2708" i="1"/>
  <c r="J2708" i="1" s="1"/>
  <c r="M2708" i="1" s="1"/>
  <c r="L2709" i="1"/>
  <c r="P2709" i="1"/>
  <c r="J2709" i="1" s="1"/>
  <c r="L2710" i="1"/>
  <c r="P2710" i="1"/>
  <c r="J2710" i="1" s="1"/>
  <c r="L2711" i="1"/>
  <c r="P2711" i="1"/>
  <c r="J2711" i="1" s="1"/>
  <c r="L2712" i="1"/>
  <c r="P2712" i="1"/>
  <c r="J2712" i="1" s="1"/>
  <c r="M2712" i="1" s="1"/>
  <c r="L2713" i="1"/>
  <c r="P2713" i="1"/>
  <c r="J2713" i="1" s="1"/>
  <c r="L2714" i="1"/>
  <c r="P2714" i="1"/>
  <c r="J2714" i="1" s="1"/>
  <c r="M2714" i="1" s="1"/>
  <c r="L2715" i="1"/>
  <c r="P2715" i="1"/>
  <c r="J2715" i="1" s="1"/>
  <c r="L2716" i="1"/>
  <c r="P2716" i="1"/>
  <c r="J2716" i="1" s="1"/>
  <c r="L2717" i="1"/>
  <c r="P2717" i="1"/>
  <c r="J2717" i="1" s="1"/>
  <c r="L2718" i="1"/>
  <c r="P2718" i="1"/>
  <c r="J2718" i="1" s="1"/>
  <c r="M2718" i="1" s="1"/>
  <c r="L2719" i="1"/>
  <c r="P2719" i="1"/>
  <c r="J2719" i="1" s="1"/>
  <c r="L2720" i="1"/>
  <c r="P2720" i="1"/>
  <c r="J2720" i="1" s="1"/>
  <c r="L2721" i="1"/>
  <c r="P2721" i="1"/>
  <c r="J2721" i="1" s="1"/>
  <c r="L2722" i="1"/>
  <c r="P2722" i="1"/>
  <c r="J2722" i="1" s="1"/>
  <c r="L2723" i="1"/>
  <c r="P2723" i="1"/>
  <c r="J2723" i="1" s="1"/>
  <c r="M2723" i="1" s="1"/>
  <c r="L2724" i="1"/>
  <c r="P2724" i="1"/>
  <c r="J2724" i="1" s="1"/>
  <c r="M2724" i="1" s="1"/>
  <c r="L2725" i="1"/>
  <c r="P2725" i="1"/>
  <c r="J2725" i="1" s="1"/>
  <c r="M2725" i="1" s="1"/>
  <c r="L2726" i="1"/>
  <c r="P2726" i="1"/>
  <c r="J2726" i="1" s="1"/>
  <c r="L2727" i="1"/>
  <c r="P2727" i="1"/>
  <c r="J2727" i="1" s="1"/>
  <c r="L2728" i="1"/>
  <c r="P2728" i="1"/>
  <c r="J2728" i="1" s="1"/>
  <c r="M2728" i="1" s="1"/>
  <c r="L2729" i="1"/>
  <c r="P2729" i="1"/>
  <c r="J2729" i="1" s="1"/>
  <c r="M2729" i="1" s="1"/>
  <c r="L2730" i="1"/>
  <c r="P2730" i="1"/>
  <c r="J2730" i="1" s="1"/>
  <c r="L2731" i="1"/>
  <c r="P2731" i="1"/>
  <c r="J2731" i="1" s="1"/>
  <c r="L2732" i="1"/>
  <c r="P2732" i="1"/>
  <c r="J2732" i="1" s="1"/>
  <c r="L2733" i="1"/>
  <c r="P2733" i="1"/>
  <c r="J2733" i="1" s="1"/>
  <c r="M2733" i="1" s="1"/>
  <c r="L2734" i="1"/>
  <c r="P2734" i="1"/>
  <c r="J2734" i="1" s="1"/>
  <c r="L2735" i="1"/>
  <c r="P2735" i="1"/>
  <c r="J2735" i="1" s="1"/>
  <c r="M2735" i="1" s="1"/>
  <c r="L2736" i="1"/>
  <c r="P2736" i="1"/>
  <c r="J2736" i="1" s="1"/>
  <c r="M2736" i="1" s="1"/>
  <c r="L2737" i="1"/>
  <c r="P2737" i="1"/>
  <c r="J2737" i="1" s="1"/>
  <c r="L2738" i="1"/>
  <c r="P2738" i="1"/>
  <c r="J2738" i="1" s="1"/>
  <c r="L2739" i="1"/>
  <c r="P2739" i="1"/>
  <c r="J2739" i="1" s="1"/>
  <c r="L2740" i="1"/>
  <c r="P2740" i="1"/>
  <c r="J2740" i="1" s="1"/>
  <c r="L2741" i="1"/>
  <c r="P2741" i="1"/>
  <c r="J2741" i="1" s="1"/>
  <c r="L2742" i="1"/>
  <c r="P2742" i="1"/>
  <c r="J2742" i="1" s="1"/>
  <c r="M2742" i="1" s="1"/>
  <c r="L2743" i="1"/>
  <c r="P2743" i="1"/>
  <c r="J2743" i="1" s="1"/>
  <c r="L2744" i="1"/>
  <c r="P2744" i="1"/>
  <c r="J2744" i="1" s="1"/>
  <c r="L2745" i="1"/>
  <c r="P2745" i="1"/>
  <c r="J2745" i="1" s="1"/>
  <c r="M2745" i="1" s="1"/>
  <c r="L2746" i="1"/>
  <c r="P2746" i="1"/>
  <c r="J2746" i="1" s="1"/>
  <c r="M2746" i="1" s="1"/>
  <c r="L2747" i="1"/>
  <c r="P2747" i="1"/>
  <c r="J2747" i="1" s="1"/>
  <c r="M2747" i="1" s="1"/>
  <c r="L2748" i="1"/>
  <c r="P2748" i="1"/>
  <c r="J2748" i="1" s="1"/>
  <c r="M2748" i="1" s="1"/>
  <c r="L2749" i="1"/>
  <c r="P2749" i="1"/>
  <c r="J2749" i="1" s="1"/>
  <c r="L2750" i="1"/>
  <c r="P2750" i="1"/>
  <c r="J2750" i="1" s="1"/>
  <c r="L2751" i="1"/>
  <c r="P2751" i="1"/>
  <c r="J2751" i="1" s="1"/>
  <c r="M2751" i="1" s="1"/>
  <c r="L2752" i="1"/>
  <c r="P2752" i="1"/>
  <c r="J2752" i="1" s="1"/>
  <c r="L2753" i="1"/>
  <c r="P2753" i="1"/>
  <c r="J2753" i="1" s="1"/>
  <c r="M2753" i="1" s="1"/>
  <c r="L2754" i="1"/>
  <c r="P2754" i="1"/>
  <c r="J2754" i="1" s="1"/>
  <c r="M2754" i="1" s="1"/>
  <c r="L2755" i="1"/>
  <c r="P2755" i="1"/>
  <c r="J2755" i="1" s="1"/>
  <c r="M2755" i="1" s="1"/>
  <c r="L2756" i="1"/>
  <c r="P2756" i="1"/>
  <c r="J2756" i="1" s="1"/>
  <c r="M2756" i="1" s="1"/>
  <c r="L2757" i="1"/>
  <c r="P2757" i="1"/>
  <c r="J2757" i="1" s="1"/>
  <c r="L2758" i="1"/>
  <c r="P2758" i="1"/>
  <c r="J2758" i="1" s="1"/>
  <c r="M2758" i="1" s="1"/>
  <c r="L2759" i="1"/>
  <c r="P2759" i="1"/>
  <c r="J2759" i="1" s="1"/>
  <c r="M2759" i="1" s="1"/>
  <c r="L2760" i="1"/>
  <c r="P2760" i="1"/>
  <c r="J2760" i="1" s="1"/>
  <c r="L2761" i="1"/>
  <c r="P2761" i="1"/>
  <c r="J2761" i="1" s="1"/>
  <c r="M2761" i="1" s="1"/>
  <c r="L2762" i="1"/>
  <c r="P2762" i="1"/>
  <c r="J2762" i="1" s="1"/>
  <c r="M2762" i="1" s="1"/>
  <c r="L2763" i="1"/>
  <c r="P2763" i="1"/>
  <c r="J2763" i="1" s="1"/>
  <c r="M2763" i="1" s="1"/>
  <c r="L2764" i="1"/>
  <c r="P2764" i="1"/>
  <c r="J2764" i="1" s="1"/>
  <c r="M2764" i="1" s="1"/>
  <c r="L2765" i="1"/>
  <c r="P2765" i="1"/>
  <c r="J2765" i="1" s="1"/>
  <c r="M2765" i="1" s="1"/>
  <c r="L2766" i="1"/>
  <c r="P2766" i="1"/>
  <c r="J2766" i="1" s="1"/>
  <c r="M2766" i="1" s="1"/>
  <c r="L2767" i="1"/>
  <c r="P2767" i="1"/>
  <c r="J2767" i="1" s="1"/>
  <c r="L2768" i="1"/>
  <c r="P2768" i="1"/>
  <c r="J2768" i="1" s="1"/>
  <c r="K2768" i="1" s="1"/>
  <c r="L2769" i="1"/>
  <c r="P2769" i="1"/>
  <c r="J2769" i="1" s="1"/>
  <c r="L2770" i="1"/>
  <c r="P2770" i="1"/>
  <c r="J2770" i="1" s="1"/>
  <c r="M2770" i="1" s="1"/>
  <c r="L2771" i="1"/>
  <c r="P2771" i="1"/>
  <c r="J2771" i="1" s="1"/>
  <c r="L2772" i="1"/>
  <c r="P2772" i="1"/>
  <c r="J2772" i="1" s="1"/>
  <c r="L2773" i="1"/>
  <c r="P2773" i="1"/>
  <c r="J2773" i="1" s="1"/>
  <c r="M2773" i="1" s="1"/>
  <c r="L2774" i="1"/>
  <c r="P2774" i="1"/>
  <c r="J2774" i="1" s="1"/>
  <c r="L2775" i="1"/>
  <c r="P2775" i="1"/>
  <c r="J2775" i="1" s="1"/>
  <c r="L2776" i="1"/>
  <c r="P2776" i="1"/>
  <c r="J2776" i="1" s="1"/>
  <c r="M2776" i="1" s="1"/>
  <c r="L2777" i="1"/>
  <c r="P2777" i="1"/>
  <c r="J2777" i="1" s="1"/>
  <c r="M2777" i="1" s="1"/>
  <c r="L2778" i="1"/>
  <c r="P2778" i="1"/>
  <c r="J2778" i="1" s="1"/>
  <c r="M2778" i="1" s="1"/>
  <c r="L2779" i="1"/>
  <c r="P2779" i="1"/>
  <c r="J2779" i="1" s="1"/>
  <c r="L2780" i="1"/>
  <c r="P2780" i="1"/>
  <c r="J2780" i="1" s="1"/>
  <c r="L2781" i="1"/>
  <c r="P2781" i="1"/>
  <c r="J2781" i="1" s="1"/>
  <c r="M2781" i="1" s="1"/>
  <c r="L2782" i="1"/>
  <c r="P2782" i="1"/>
  <c r="J2782" i="1" s="1"/>
  <c r="M2782" i="1" s="1"/>
  <c r="L2783" i="1"/>
  <c r="P2783" i="1"/>
  <c r="J2783" i="1" s="1"/>
  <c r="M2783" i="1" s="1"/>
  <c r="L2784" i="1"/>
  <c r="P2784" i="1"/>
  <c r="J2784" i="1" s="1"/>
  <c r="L2785" i="1"/>
  <c r="P2785" i="1"/>
  <c r="J2785" i="1" s="1"/>
  <c r="L2786" i="1"/>
  <c r="P2786" i="1"/>
  <c r="J2786" i="1" s="1"/>
  <c r="M2786" i="1" s="1"/>
  <c r="L2787" i="1"/>
  <c r="P2787" i="1"/>
  <c r="J2787" i="1" s="1"/>
  <c r="M2787" i="1" s="1"/>
  <c r="L2788" i="1"/>
  <c r="P2788" i="1"/>
  <c r="J2788" i="1" s="1"/>
  <c r="M2788" i="1" s="1"/>
  <c r="L2789" i="1"/>
  <c r="P2789" i="1"/>
  <c r="J2789" i="1" s="1"/>
  <c r="L2790" i="1"/>
  <c r="P2790" i="1"/>
  <c r="J2790" i="1" s="1"/>
  <c r="M2790" i="1" s="1"/>
  <c r="L2791" i="1"/>
  <c r="P2791" i="1"/>
  <c r="J2791" i="1" s="1"/>
  <c r="M2791" i="1" s="1"/>
  <c r="L2792" i="1"/>
  <c r="P2792" i="1"/>
  <c r="J2792" i="1" s="1"/>
  <c r="K2792" i="1" s="1"/>
  <c r="L2793" i="1"/>
  <c r="P2793" i="1"/>
  <c r="J2793" i="1" s="1"/>
  <c r="L2794" i="1"/>
  <c r="P2794" i="1"/>
  <c r="J2794" i="1" s="1"/>
  <c r="L2795" i="1"/>
  <c r="P2795" i="1"/>
  <c r="J2795" i="1" s="1"/>
  <c r="M2795" i="1" s="1"/>
  <c r="L2796" i="1"/>
  <c r="P2796" i="1"/>
  <c r="J2796" i="1" s="1"/>
  <c r="M2796" i="1" s="1"/>
  <c r="L2797" i="1"/>
  <c r="P2797" i="1"/>
  <c r="J2797" i="1" s="1"/>
  <c r="L2798" i="1"/>
  <c r="P2798" i="1"/>
  <c r="J2798" i="1" s="1"/>
  <c r="M2798" i="1" s="1"/>
  <c r="L2799" i="1"/>
  <c r="P2799" i="1"/>
  <c r="J2799" i="1" s="1"/>
  <c r="M2799" i="1" s="1"/>
  <c r="L2800" i="1"/>
  <c r="P2800" i="1"/>
  <c r="J2800" i="1" s="1"/>
  <c r="K2800" i="1" s="1"/>
  <c r="L2801" i="1"/>
  <c r="P2801" i="1"/>
  <c r="J2801" i="1" s="1"/>
  <c r="M2801" i="1" s="1"/>
  <c r="L2802" i="1"/>
  <c r="P2802" i="1"/>
  <c r="J2802" i="1" s="1"/>
  <c r="L2803" i="1"/>
  <c r="P2803" i="1"/>
  <c r="J2803" i="1" s="1"/>
  <c r="L2804" i="1"/>
  <c r="P2804" i="1"/>
  <c r="J2804" i="1" s="1"/>
  <c r="L2805" i="1"/>
  <c r="P2805" i="1"/>
  <c r="J2805" i="1" s="1"/>
  <c r="M2805" i="1" s="1"/>
  <c r="L2806" i="1"/>
  <c r="P2806" i="1"/>
  <c r="J2806" i="1" s="1"/>
  <c r="M2806" i="1" s="1"/>
  <c r="L2807" i="1"/>
  <c r="P2807" i="1"/>
  <c r="J2807" i="1" s="1"/>
  <c r="M2807" i="1" s="1"/>
  <c r="L2808" i="1"/>
  <c r="P2808" i="1"/>
  <c r="J2808" i="1" s="1"/>
  <c r="M2808" i="1" s="1"/>
  <c r="L2809" i="1"/>
  <c r="P2809" i="1"/>
  <c r="J2809" i="1" s="1"/>
  <c r="L2810" i="1"/>
  <c r="P2810" i="1"/>
  <c r="J2810" i="1" s="1"/>
  <c r="L2811" i="1"/>
  <c r="P2811" i="1"/>
  <c r="J2811" i="1" s="1"/>
  <c r="L2812" i="1"/>
  <c r="P2812" i="1"/>
  <c r="J2812" i="1" s="1"/>
  <c r="L2813" i="1"/>
  <c r="P2813" i="1"/>
  <c r="J2813" i="1" s="1"/>
  <c r="M2813" i="1" s="1"/>
  <c r="L2814" i="1"/>
  <c r="P2814" i="1"/>
  <c r="J2814" i="1" s="1"/>
  <c r="M2814" i="1" s="1"/>
  <c r="L2815" i="1"/>
  <c r="P2815" i="1"/>
  <c r="J2815" i="1" s="1"/>
  <c r="M2815" i="1" s="1"/>
  <c r="L2816" i="1"/>
  <c r="P2816" i="1"/>
  <c r="J2816" i="1" s="1"/>
  <c r="M2816" i="1" s="1"/>
  <c r="L2817" i="1"/>
  <c r="P2817" i="1"/>
  <c r="J2817" i="1" s="1"/>
  <c r="M2817" i="1" s="1"/>
  <c r="L2818" i="1"/>
  <c r="P2818" i="1"/>
  <c r="J2818" i="1" s="1"/>
  <c r="M2818" i="1" s="1"/>
  <c r="L2819" i="1"/>
  <c r="P2819" i="1"/>
  <c r="J2819" i="1" s="1"/>
  <c r="L2820" i="1"/>
  <c r="P2820" i="1"/>
  <c r="J2820" i="1" s="1"/>
  <c r="L2821" i="1"/>
  <c r="P2821" i="1"/>
  <c r="J2821" i="1" s="1"/>
  <c r="M2821" i="1" s="1"/>
  <c r="L2822" i="1"/>
  <c r="P2822" i="1"/>
  <c r="J2822" i="1" s="1"/>
  <c r="L2823" i="1"/>
  <c r="P2823" i="1"/>
  <c r="J2823" i="1" s="1"/>
  <c r="L2824" i="1"/>
  <c r="P2824" i="1"/>
  <c r="J2824" i="1" s="1"/>
  <c r="K2824" i="1" s="1"/>
  <c r="L2825" i="1"/>
  <c r="P2825" i="1"/>
  <c r="J2825" i="1" s="1"/>
  <c r="M2825" i="1" s="1"/>
  <c r="L2826" i="1"/>
  <c r="P2826" i="1"/>
  <c r="J2826" i="1" s="1"/>
  <c r="M2826" i="1" s="1"/>
  <c r="L2827" i="1"/>
  <c r="P2827" i="1"/>
  <c r="J2827" i="1" s="1"/>
  <c r="M2827" i="1" s="1"/>
  <c r="L2828" i="1"/>
  <c r="P2828" i="1"/>
  <c r="J2828" i="1" s="1"/>
  <c r="M2828" i="1" s="1"/>
  <c r="L2829" i="1"/>
  <c r="P2829" i="1"/>
  <c r="J2829" i="1" s="1"/>
  <c r="L2830" i="1"/>
  <c r="P2830" i="1"/>
  <c r="J2830" i="1" s="1"/>
  <c r="M2830" i="1" s="1"/>
  <c r="L2831" i="1"/>
  <c r="P2831" i="1"/>
  <c r="J2831" i="1" s="1"/>
  <c r="M2831" i="1" s="1"/>
  <c r="L2832" i="1"/>
  <c r="P2832" i="1"/>
  <c r="J2832" i="1" s="1"/>
  <c r="K2832" i="1" s="1"/>
  <c r="L2833" i="1"/>
  <c r="P2833" i="1"/>
  <c r="J2833" i="1" s="1"/>
  <c r="M2833" i="1" s="1"/>
  <c r="L2834" i="1"/>
  <c r="P2834" i="1"/>
  <c r="J2834" i="1" s="1"/>
  <c r="L2835" i="1"/>
  <c r="P2835" i="1"/>
  <c r="J2835" i="1" s="1"/>
  <c r="L2836" i="1"/>
  <c r="P2836" i="1"/>
  <c r="J2836" i="1" s="1"/>
  <c r="L2837" i="1"/>
  <c r="P2837" i="1"/>
  <c r="J2837" i="1" s="1"/>
  <c r="M2837" i="1" s="1"/>
  <c r="L2838" i="1"/>
  <c r="P2838" i="1"/>
  <c r="J2838" i="1" s="1"/>
  <c r="M2838" i="1" s="1"/>
  <c r="L2839" i="1"/>
  <c r="P2839" i="1"/>
  <c r="J2839" i="1" s="1"/>
  <c r="M2839" i="1" s="1"/>
  <c r="L2840" i="1"/>
  <c r="P2840" i="1"/>
  <c r="J2840" i="1" s="1"/>
  <c r="M2840" i="1" s="1"/>
  <c r="L2841" i="1"/>
  <c r="P2841" i="1"/>
  <c r="J2841" i="1" s="1"/>
  <c r="L2842" i="1"/>
  <c r="P2842" i="1"/>
  <c r="J2842" i="1" s="1"/>
  <c r="L2843" i="1"/>
  <c r="P2843" i="1"/>
  <c r="J2843" i="1" s="1"/>
  <c r="L2844" i="1"/>
  <c r="P2844" i="1"/>
  <c r="J2844" i="1" s="1"/>
  <c r="L2845" i="1"/>
  <c r="P2845" i="1"/>
  <c r="J2845" i="1" s="1"/>
  <c r="M2845" i="1" s="1"/>
  <c r="L2846" i="1"/>
  <c r="P2846" i="1"/>
  <c r="J2846" i="1" s="1"/>
  <c r="M2846" i="1" s="1"/>
  <c r="L2847" i="1"/>
  <c r="P2847" i="1"/>
  <c r="J2847" i="1" s="1"/>
  <c r="M2847" i="1" s="1"/>
  <c r="L2848" i="1"/>
  <c r="P2848" i="1"/>
  <c r="J2848" i="1" s="1"/>
  <c r="M2848" i="1" s="1"/>
  <c r="L2849" i="1"/>
  <c r="P2849" i="1"/>
  <c r="J2849" i="1" s="1"/>
  <c r="M2849" i="1" s="1"/>
  <c r="L2850" i="1"/>
  <c r="P2850" i="1"/>
  <c r="J2850" i="1" s="1"/>
  <c r="M2850" i="1" s="1"/>
  <c r="L2851" i="1"/>
  <c r="P2851" i="1"/>
  <c r="J2851" i="1" s="1"/>
  <c r="L2852" i="1"/>
  <c r="P2852" i="1"/>
  <c r="J2852" i="1" s="1"/>
  <c r="L2853" i="1"/>
  <c r="P2853" i="1"/>
  <c r="J2853" i="1" s="1"/>
  <c r="M2853" i="1" s="1"/>
  <c r="L2854" i="1"/>
  <c r="P2854" i="1"/>
  <c r="J2854" i="1" s="1"/>
  <c r="L2855" i="1"/>
  <c r="P2855" i="1"/>
  <c r="J2855" i="1" s="1"/>
  <c r="L2856" i="1"/>
  <c r="P2856" i="1"/>
  <c r="J2856" i="1" s="1"/>
  <c r="K2856" i="1" s="1"/>
  <c r="L2857" i="1"/>
  <c r="P2857" i="1"/>
  <c r="J2857" i="1" s="1"/>
  <c r="M2857" i="1" s="1"/>
  <c r="L2858" i="1"/>
  <c r="P2858" i="1"/>
  <c r="J2858" i="1" s="1"/>
  <c r="M2858" i="1" s="1"/>
  <c r="L2859" i="1"/>
  <c r="P2859" i="1"/>
  <c r="J2859" i="1" s="1"/>
  <c r="M2859" i="1" s="1"/>
  <c r="L2860" i="1"/>
  <c r="P2860" i="1"/>
  <c r="J2860" i="1" s="1"/>
  <c r="M2860" i="1" s="1"/>
  <c r="L2861" i="1"/>
  <c r="P2861" i="1"/>
  <c r="J2861" i="1" s="1"/>
  <c r="L2862" i="1"/>
  <c r="P2862" i="1"/>
  <c r="J2862" i="1" s="1"/>
  <c r="M2862" i="1" s="1"/>
  <c r="L2863" i="1"/>
  <c r="P2863" i="1"/>
  <c r="J2863" i="1" s="1"/>
  <c r="M2863" i="1" s="1"/>
  <c r="L2864" i="1"/>
  <c r="P2864" i="1"/>
  <c r="J2864" i="1" s="1"/>
  <c r="K2864" i="1" s="1"/>
  <c r="L2865" i="1"/>
  <c r="P2865" i="1"/>
  <c r="J2865" i="1" s="1"/>
  <c r="M2865" i="1" s="1"/>
  <c r="L2866" i="1"/>
  <c r="P2866" i="1"/>
  <c r="J2866" i="1" s="1"/>
  <c r="L2867" i="1"/>
  <c r="P2867" i="1"/>
  <c r="J2867" i="1" s="1"/>
  <c r="L2868" i="1"/>
  <c r="P2868" i="1"/>
  <c r="J2868" i="1" s="1"/>
  <c r="L2869" i="1"/>
  <c r="P2869" i="1"/>
  <c r="J2869" i="1" s="1"/>
  <c r="M2869" i="1" s="1"/>
  <c r="L2870" i="1"/>
  <c r="P2870" i="1"/>
  <c r="J2870" i="1" s="1"/>
  <c r="M2870" i="1" s="1"/>
  <c r="L2871" i="1"/>
  <c r="P2871" i="1"/>
  <c r="J2871" i="1" s="1"/>
  <c r="M2871" i="1" s="1"/>
  <c r="L2872" i="1"/>
  <c r="P2872" i="1"/>
  <c r="J2872" i="1" s="1"/>
  <c r="M2872" i="1" s="1"/>
  <c r="L2873" i="1"/>
  <c r="P2873" i="1"/>
  <c r="J2873" i="1" s="1"/>
  <c r="L2874" i="1"/>
  <c r="P2874" i="1"/>
  <c r="J2874" i="1" s="1"/>
  <c r="L2875" i="1"/>
  <c r="P2875" i="1"/>
  <c r="J2875" i="1" s="1"/>
  <c r="L2876" i="1"/>
  <c r="P2876" i="1"/>
  <c r="J2876" i="1" s="1"/>
  <c r="L2877" i="1"/>
  <c r="P2877" i="1"/>
  <c r="J2877" i="1" s="1"/>
  <c r="M2877" i="1" s="1"/>
  <c r="L2878" i="1"/>
  <c r="P2878" i="1"/>
  <c r="J2878" i="1" s="1"/>
  <c r="M2878" i="1" s="1"/>
  <c r="L2879" i="1"/>
  <c r="P2879" i="1"/>
  <c r="J2879" i="1" s="1"/>
  <c r="M2879" i="1" s="1"/>
  <c r="L2880" i="1"/>
  <c r="P2880" i="1"/>
  <c r="J2880" i="1" s="1"/>
  <c r="M2880" i="1" s="1"/>
  <c r="L2881" i="1"/>
  <c r="P2881" i="1"/>
  <c r="J2881" i="1" s="1"/>
  <c r="M2881" i="1" s="1"/>
  <c r="L2882" i="1"/>
  <c r="P2882" i="1"/>
  <c r="J2882" i="1" s="1"/>
  <c r="M2882" i="1" s="1"/>
  <c r="L2883" i="1"/>
  <c r="P2883" i="1"/>
  <c r="J2883" i="1" s="1"/>
  <c r="L2884" i="1"/>
  <c r="P2884" i="1"/>
  <c r="J2884" i="1" s="1"/>
  <c r="L2885" i="1"/>
  <c r="P2885" i="1"/>
  <c r="J2885" i="1" s="1"/>
  <c r="M2885" i="1" s="1"/>
  <c r="L2886" i="1"/>
  <c r="P2886" i="1"/>
  <c r="J2886" i="1" s="1"/>
  <c r="M2886" i="1" s="1"/>
  <c r="L2887" i="1"/>
  <c r="P2887" i="1"/>
  <c r="J2887" i="1" s="1"/>
  <c r="M2887" i="1" s="1"/>
  <c r="L2888" i="1"/>
  <c r="P2888" i="1"/>
  <c r="J2888" i="1" s="1"/>
  <c r="M2888" i="1" s="1"/>
  <c r="L2889" i="1"/>
  <c r="P2889" i="1"/>
  <c r="J2889" i="1" s="1"/>
  <c r="M2889" i="1" s="1"/>
  <c r="L2890" i="1"/>
  <c r="P2890" i="1"/>
  <c r="J2890" i="1" s="1"/>
  <c r="M2890" i="1" s="1"/>
  <c r="L2891" i="1"/>
  <c r="P2891" i="1"/>
  <c r="J2891" i="1" s="1"/>
  <c r="M2891" i="1" s="1"/>
  <c r="L2892" i="1"/>
  <c r="P2892" i="1"/>
  <c r="J2892" i="1" s="1"/>
  <c r="M2892" i="1" s="1"/>
  <c r="L2893" i="1"/>
  <c r="P2893" i="1"/>
  <c r="J2893" i="1" s="1"/>
  <c r="L2894" i="1"/>
  <c r="P2894" i="1"/>
  <c r="J2894" i="1" s="1"/>
  <c r="M2894" i="1" s="1"/>
  <c r="L2895" i="1"/>
  <c r="P2895" i="1"/>
  <c r="J2895" i="1" s="1"/>
  <c r="M2895" i="1" s="1"/>
  <c r="L2896" i="1"/>
  <c r="P2896" i="1"/>
  <c r="J2896" i="1" s="1"/>
  <c r="K2896" i="1" s="1"/>
  <c r="L2897" i="1"/>
  <c r="P2897" i="1"/>
  <c r="J2897" i="1" s="1"/>
  <c r="M2897" i="1" s="1"/>
  <c r="L2898" i="1"/>
  <c r="P2898" i="1"/>
  <c r="J2898" i="1" s="1"/>
  <c r="L2899" i="1"/>
  <c r="P2899" i="1"/>
  <c r="J2899" i="1" s="1"/>
  <c r="L2900" i="1"/>
  <c r="P2900" i="1"/>
  <c r="J2900" i="1" s="1"/>
  <c r="L2901" i="1"/>
  <c r="P2901" i="1"/>
  <c r="J2901" i="1" s="1"/>
  <c r="M2901" i="1" s="1"/>
  <c r="L2902" i="1"/>
  <c r="P2902" i="1"/>
  <c r="J2902" i="1" s="1"/>
  <c r="M2902" i="1" s="1"/>
  <c r="L2903" i="1"/>
  <c r="P2903" i="1"/>
  <c r="J2903" i="1" s="1"/>
  <c r="M2903" i="1" s="1"/>
  <c r="L2904" i="1"/>
  <c r="P2904" i="1"/>
  <c r="J2904" i="1" s="1"/>
  <c r="L2905" i="1"/>
  <c r="P2905" i="1"/>
  <c r="J2905" i="1" s="1"/>
  <c r="M2905" i="1" s="1"/>
  <c r="L2906" i="1"/>
  <c r="P2906" i="1"/>
  <c r="J2906" i="1" s="1"/>
  <c r="L2907" i="1"/>
  <c r="P2907" i="1"/>
  <c r="J2907" i="1" s="1"/>
  <c r="M2907" i="1" s="1"/>
  <c r="L2908" i="1"/>
  <c r="P2908" i="1"/>
  <c r="J2908" i="1" s="1"/>
  <c r="M2908" i="1" s="1"/>
  <c r="L2909" i="1"/>
  <c r="P2909" i="1"/>
  <c r="J2909" i="1" s="1"/>
  <c r="L2910" i="1"/>
  <c r="P2910" i="1"/>
  <c r="J2910" i="1" s="1"/>
  <c r="L2911" i="1"/>
  <c r="P2911" i="1"/>
  <c r="J2911" i="1" s="1"/>
  <c r="L2912" i="1"/>
  <c r="P2912" i="1"/>
  <c r="J2912" i="1" s="1"/>
  <c r="M2912" i="1" s="1"/>
  <c r="L2913" i="1"/>
  <c r="P2913" i="1"/>
  <c r="J2913" i="1" s="1"/>
  <c r="M2913" i="1" s="1"/>
  <c r="L2914" i="1"/>
  <c r="P2914" i="1"/>
  <c r="J2914" i="1" s="1"/>
  <c r="M2914" i="1" s="1"/>
  <c r="L2915" i="1"/>
  <c r="P2915" i="1"/>
  <c r="J2915" i="1" s="1"/>
  <c r="L2916" i="1"/>
  <c r="P2916" i="1"/>
  <c r="J2916" i="1" s="1"/>
  <c r="M2916" i="1" s="1"/>
  <c r="L2917" i="1"/>
  <c r="P2917" i="1"/>
  <c r="J2917" i="1" s="1"/>
  <c r="L2918" i="1"/>
  <c r="P2918" i="1"/>
  <c r="J2918" i="1" s="1"/>
  <c r="M2918" i="1" s="1"/>
  <c r="L2919" i="1"/>
  <c r="P2919" i="1"/>
  <c r="J2919" i="1" s="1"/>
  <c r="M2919" i="1" s="1"/>
  <c r="L2920" i="1"/>
  <c r="P2920" i="1"/>
  <c r="J2920" i="1" s="1"/>
  <c r="L2921" i="1"/>
  <c r="P2921" i="1"/>
  <c r="J2921" i="1" s="1"/>
  <c r="M2921" i="1" s="1"/>
  <c r="L2922" i="1"/>
  <c r="P2922" i="1"/>
  <c r="J2922" i="1" s="1"/>
  <c r="L2923" i="1"/>
  <c r="P2923" i="1"/>
  <c r="J2923" i="1" s="1"/>
  <c r="M2923" i="1" s="1"/>
  <c r="L2924" i="1"/>
  <c r="P2924" i="1"/>
  <c r="J2924" i="1" s="1"/>
  <c r="M2924" i="1" s="1"/>
  <c r="L2925" i="1"/>
  <c r="P2925" i="1"/>
  <c r="J2925" i="1" s="1"/>
  <c r="L2926" i="1"/>
  <c r="P2926" i="1"/>
  <c r="J2926" i="1" s="1"/>
  <c r="L2927" i="1"/>
  <c r="P2927" i="1"/>
  <c r="J2927" i="1" s="1"/>
  <c r="L2928" i="1"/>
  <c r="P2928" i="1"/>
  <c r="J2928" i="1" s="1"/>
  <c r="M2928" i="1" s="1"/>
  <c r="L2929" i="1"/>
  <c r="P2929" i="1"/>
  <c r="J2929" i="1" s="1"/>
  <c r="M2929" i="1" s="1"/>
  <c r="L2930" i="1"/>
  <c r="P2930" i="1"/>
  <c r="J2930" i="1" s="1"/>
  <c r="M2930" i="1" s="1"/>
  <c r="L2931" i="1"/>
  <c r="P2931" i="1"/>
  <c r="J2931" i="1" s="1"/>
  <c r="L2932" i="1"/>
  <c r="P2932" i="1"/>
  <c r="J2932" i="1" s="1"/>
  <c r="M2932" i="1" s="1"/>
  <c r="L2933" i="1"/>
  <c r="P2933" i="1"/>
  <c r="J2933" i="1" s="1"/>
  <c r="L2934" i="1"/>
  <c r="P2934" i="1"/>
  <c r="J2934" i="1" s="1"/>
  <c r="M2934" i="1" s="1"/>
  <c r="L2935" i="1"/>
  <c r="P2935" i="1"/>
  <c r="J2935" i="1" s="1"/>
  <c r="M2935" i="1" s="1"/>
  <c r="L2936" i="1"/>
  <c r="P2936" i="1"/>
  <c r="J2936" i="1" s="1"/>
  <c r="M2936" i="1" s="1"/>
  <c r="L2937" i="1"/>
  <c r="P2937" i="1"/>
  <c r="J2937" i="1" s="1"/>
  <c r="M2937" i="1" s="1"/>
  <c r="L2938" i="1"/>
  <c r="P2938" i="1"/>
  <c r="J2938" i="1" s="1"/>
  <c r="L2939" i="1"/>
  <c r="P2939" i="1"/>
  <c r="J2939" i="1" s="1"/>
  <c r="L2940" i="1"/>
  <c r="P2940" i="1"/>
  <c r="J2940" i="1" s="1"/>
  <c r="M2940" i="1" s="1"/>
  <c r="L2941" i="1"/>
  <c r="P2941" i="1"/>
  <c r="J2941" i="1" s="1"/>
  <c r="M2941" i="1" s="1"/>
  <c r="L2942" i="1"/>
  <c r="P2942" i="1"/>
  <c r="J2942" i="1" s="1"/>
  <c r="M2942" i="1" s="1"/>
  <c r="L2943" i="1"/>
  <c r="P2943" i="1"/>
  <c r="J2943" i="1" s="1"/>
  <c r="M2943" i="1" s="1"/>
  <c r="L2944" i="1"/>
  <c r="P2944" i="1"/>
  <c r="J2944" i="1" s="1"/>
  <c r="M2944" i="1" s="1"/>
  <c r="L2945" i="1"/>
  <c r="P2945" i="1"/>
  <c r="J2945" i="1" s="1"/>
  <c r="M2945" i="1" s="1"/>
  <c r="L2946" i="1"/>
  <c r="P2946" i="1"/>
  <c r="J2946" i="1" s="1"/>
  <c r="L2947" i="1"/>
  <c r="P2947" i="1"/>
  <c r="J2947" i="1" s="1"/>
  <c r="L2948" i="1"/>
  <c r="P2948" i="1"/>
  <c r="J2948" i="1" s="1"/>
  <c r="M2948" i="1" s="1"/>
  <c r="L2949" i="1"/>
  <c r="P2949" i="1"/>
  <c r="J2949" i="1" s="1"/>
  <c r="M2949" i="1" s="1"/>
  <c r="L2950" i="1"/>
  <c r="P2950" i="1"/>
  <c r="J2950" i="1" s="1"/>
  <c r="L2951" i="1"/>
  <c r="P2951" i="1"/>
  <c r="J2951" i="1" s="1"/>
  <c r="L2952" i="1"/>
  <c r="P2952" i="1"/>
  <c r="J2952" i="1" s="1"/>
  <c r="M2952" i="1" s="1"/>
  <c r="L2953" i="1"/>
  <c r="P2953" i="1"/>
  <c r="J2953" i="1" s="1"/>
  <c r="M2953" i="1" s="1"/>
  <c r="L2954" i="1"/>
  <c r="P2954" i="1"/>
  <c r="J2954" i="1" s="1"/>
  <c r="L2955" i="1"/>
  <c r="P2955" i="1"/>
  <c r="J2955" i="1" s="1"/>
  <c r="L2956" i="1"/>
  <c r="P2956" i="1"/>
  <c r="J2956" i="1" s="1"/>
  <c r="M2956" i="1" s="1"/>
  <c r="L2957" i="1"/>
  <c r="P2957" i="1"/>
  <c r="J2957" i="1" s="1"/>
  <c r="M2957" i="1" s="1"/>
  <c r="L2958" i="1"/>
  <c r="P2958" i="1"/>
  <c r="J2958" i="1" s="1"/>
  <c r="L2959" i="1"/>
  <c r="P2959" i="1"/>
  <c r="J2959" i="1" s="1"/>
  <c r="L2960" i="1"/>
  <c r="P2960" i="1"/>
  <c r="J2960" i="1" s="1"/>
  <c r="M2960" i="1" s="1"/>
  <c r="L2961" i="1"/>
  <c r="P2961" i="1"/>
  <c r="J2961" i="1" s="1"/>
  <c r="M2961" i="1" s="1"/>
  <c r="L2962" i="1"/>
  <c r="P2962" i="1"/>
  <c r="J2962" i="1" s="1"/>
  <c r="L2963" i="1"/>
  <c r="P2963" i="1"/>
  <c r="J2963" i="1" s="1"/>
  <c r="L2964" i="1"/>
  <c r="P2964" i="1"/>
  <c r="J2964" i="1" s="1"/>
  <c r="M2964" i="1" s="1"/>
  <c r="L2965" i="1"/>
  <c r="P2965" i="1"/>
  <c r="J2965" i="1" s="1"/>
  <c r="M2965" i="1" s="1"/>
  <c r="L2966" i="1"/>
  <c r="P2966" i="1"/>
  <c r="J2966" i="1" s="1"/>
  <c r="L2967" i="1"/>
  <c r="P2967" i="1"/>
  <c r="J2967" i="1" s="1"/>
  <c r="L2968" i="1"/>
  <c r="P2968" i="1"/>
  <c r="J2968" i="1" s="1"/>
  <c r="M2968" i="1" s="1"/>
  <c r="L2969" i="1"/>
  <c r="P2969" i="1"/>
  <c r="J2969" i="1" s="1"/>
  <c r="M2969" i="1" s="1"/>
  <c r="L2970" i="1"/>
  <c r="P2970" i="1"/>
  <c r="J2970" i="1" s="1"/>
  <c r="L2971" i="1"/>
  <c r="P2971" i="1"/>
  <c r="J2971" i="1" s="1"/>
  <c r="L2972" i="1"/>
  <c r="P2972" i="1"/>
  <c r="J2972" i="1" s="1"/>
  <c r="M2972" i="1" s="1"/>
  <c r="L2973" i="1"/>
  <c r="P2973" i="1"/>
  <c r="J2973" i="1" s="1"/>
  <c r="M2973" i="1" s="1"/>
  <c r="L2974" i="1"/>
  <c r="P2974" i="1"/>
  <c r="J2974" i="1" s="1"/>
  <c r="L2975" i="1"/>
  <c r="P2975" i="1"/>
  <c r="J2975" i="1" s="1"/>
  <c r="L2976" i="1"/>
  <c r="P2976" i="1"/>
  <c r="J2976" i="1" s="1"/>
  <c r="M2976" i="1" s="1"/>
  <c r="L2977" i="1"/>
  <c r="P2977" i="1"/>
  <c r="J2977" i="1" s="1"/>
  <c r="M2977" i="1" s="1"/>
  <c r="L2978" i="1"/>
  <c r="P2978" i="1"/>
  <c r="J2978" i="1" s="1"/>
  <c r="L2979" i="1"/>
  <c r="P2979" i="1"/>
  <c r="J2979" i="1" s="1"/>
  <c r="L2980" i="1"/>
  <c r="P2980" i="1"/>
  <c r="J2980" i="1" s="1"/>
  <c r="M2980" i="1" s="1"/>
  <c r="L2981" i="1"/>
  <c r="P2981" i="1"/>
  <c r="J2981" i="1" s="1"/>
  <c r="M2981" i="1" s="1"/>
  <c r="L2982" i="1"/>
  <c r="P2982" i="1"/>
  <c r="J2982" i="1" s="1"/>
  <c r="L2983" i="1"/>
  <c r="P2983" i="1"/>
  <c r="J2983" i="1" s="1"/>
  <c r="L2984" i="1"/>
  <c r="P2984" i="1"/>
  <c r="J2984" i="1" s="1"/>
  <c r="M2984" i="1" s="1"/>
  <c r="L2985" i="1"/>
  <c r="P2985" i="1"/>
  <c r="J2985" i="1" s="1"/>
  <c r="M2985" i="1" s="1"/>
  <c r="L2986" i="1"/>
  <c r="P2986" i="1"/>
  <c r="J2986" i="1" s="1"/>
  <c r="L2987" i="1"/>
  <c r="P2987" i="1"/>
  <c r="J2987" i="1" s="1"/>
  <c r="L2988" i="1"/>
  <c r="P2988" i="1"/>
  <c r="J2988" i="1" s="1"/>
  <c r="M2988" i="1" s="1"/>
  <c r="L2989" i="1"/>
  <c r="P2989" i="1"/>
  <c r="J2989" i="1" s="1"/>
  <c r="M2989" i="1" s="1"/>
  <c r="L2990" i="1"/>
  <c r="P2990" i="1"/>
  <c r="J2990" i="1" s="1"/>
  <c r="L2991" i="1"/>
  <c r="P2991" i="1"/>
  <c r="J2991" i="1" s="1"/>
  <c r="L2992" i="1"/>
  <c r="P2992" i="1"/>
  <c r="J2992" i="1" s="1"/>
  <c r="M2992" i="1" s="1"/>
  <c r="L2993" i="1"/>
  <c r="P2993" i="1"/>
  <c r="J2993" i="1" s="1"/>
  <c r="M2993" i="1" s="1"/>
  <c r="L2994" i="1"/>
  <c r="P2994" i="1"/>
  <c r="J2994" i="1" s="1"/>
  <c r="L2995" i="1"/>
  <c r="P2995" i="1"/>
  <c r="J2995" i="1" s="1"/>
  <c r="L2996" i="1"/>
  <c r="P2996" i="1"/>
  <c r="J2996" i="1" s="1"/>
  <c r="M2996" i="1" s="1"/>
  <c r="L2997" i="1"/>
  <c r="P2997" i="1"/>
  <c r="J2997" i="1" s="1"/>
  <c r="M2997" i="1" s="1"/>
  <c r="L2998" i="1"/>
  <c r="P2998" i="1"/>
  <c r="J2998" i="1" s="1"/>
  <c r="M2998" i="1" s="1"/>
  <c r="L2999" i="1"/>
  <c r="P2999" i="1"/>
  <c r="J2999" i="1" s="1"/>
  <c r="M2999" i="1" s="1"/>
  <c r="L3000" i="1"/>
  <c r="P3000" i="1"/>
  <c r="J3000" i="1" s="1"/>
  <c r="M3000" i="1" s="1"/>
  <c r="L3001" i="1"/>
  <c r="P3001" i="1"/>
  <c r="J3001" i="1" s="1"/>
  <c r="L3002" i="1"/>
  <c r="P3002" i="1"/>
  <c r="J3002" i="1" s="1"/>
  <c r="L3003" i="1"/>
  <c r="P3003" i="1"/>
  <c r="J3003" i="1" s="1"/>
  <c r="L3004" i="1"/>
  <c r="P3004" i="1"/>
  <c r="J3004" i="1" s="1"/>
  <c r="M3004" i="1" s="1"/>
  <c r="L3005" i="1"/>
  <c r="P3005" i="1"/>
  <c r="J3005" i="1" s="1"/>
  <c r="M3005" i="1" s="1"/>
  <c r="L3006" i="1"/>
  <c r="P3006" i="1"/>
  <c r="J3006" i="1" s="1"/>
  <c r="M3006" i="1" s="1"/>
  <c r="L3007" i="1"/>
  <c r="P3007" i="1"/>
  <c r="J3007" i="1" s="1"/>
  <c r="M3007" i="1" s="1"/>
  <c r="L3008" i="1"/>
  <c r="P3008" i="1"/>
  <c r="J3008" i="1" s="1"/>
  <c r="M3008" i="1" s="1"/>
  <c r="L3009" i="1"/>
  <c r="P3009" i="1"/>
  <c r="J3009" i="1" s="1"/>
  <c r="L3010" i="1"/>
  <c r="P3010" i="1"/>
  <c r="J3010" i="1" s="1"/>
  <c r="L3011" i="1"/>
  <c r="P3011" i="1"/>
  <c r="J3011" i="1" s="1"/>
  <c r="L3012" i="1"/>
  <c r="P3012" i="1"/>
  <c r="J3012" i="1" s="1"/>
  <c r="M3012" i="1" s="1"/>
  <c r="L3013" i="1"/>
  <c r="P3013" i="1"/>
  <c r="J3013" i="1" s="1"/>
  <c r="M3013" i="1" s="1"/>
  <c r="L3014" i="1"/>
  <c r="P3014" i="1"/>
  <c r="J3014" i="1" s="1"/>
  <c r="L3015" i="1"/>
  <c r="P3015" i="1"/>
  <c r="J3015" i="1" s="1"/>
  <c r="L3016" i="1"/>
  <c r="P3016" i="1"/>
  <c r="J3016" i="1" s="1"/>
  <c r="M3016" i="1" s="1"/>
  <c r="L3017" i="1"/>
  <c r="P3017" i="1"/>
  <c r="J3017" i="1" s="1"/>
  <c r="M3017" i="1" s="1"/>
  <c r="L3018" i="1"/>
  <c r="P3018" i="1"/>
  <c r="J3018" i="1" s="1"/>
  <c r="L3019" i="1"/>
  <c r="P3019" i="1"/>
  <c r="J3019" i="1" s="1"/>
  <c r="L3020" i="1"/>
  <c r="P3020" i="1"/>
  <c r="J3020" i="1" s="1"/>
  <c r="M3020" i="1" s="1"/>
  <c r="L3021" i="1"/>
  <c r="P3021" i="1"/>
  <c r="J3021" i="1" s="1"/>
  <c r="M3021" i="1" s="1"/>
  <c r="L3022" i="1"/>
  <c r="P3022" i="1"/>
  <c r="J3022" i="1" s="1"/>
  <c r="L3023" i="1"/>
  <c r="P3023" i="1"/>
  <c r="J3023" i="1" s="1"/>
  <c r="M3023" i="1" s="1"/>
  <c r="L3024" i="1"/>
  <c r="P3024" i="1"/>
  <c r="J3024" i="1" s="1"/>
  <c r="M3024" i="1" s="1"/>
  <c r="L3025" i="1"/>
  <c r="P3025" i="1"/>
  <c r="J3025" i="1" s="1"/>
  <c r="M3025" i="1" s="1"/>
  <c r="L3026" i="1"/>
  <c r="P3026" i="1"/>
  <c r="J3026" i="1" s="1"/>
  <c r="M3026" i="1" s="1"/>
  <c r="L3027" i="1"/>
  <c r="P3027" i="1"/>
  <c r="J3027" i="1" s="1"/>
  <c r="M3027" i="1" s="1"/>
  <c r="L3028" i="1"/>
  <c r="P3028" i="1"/>
  <c r="J3028" i="1" s="1"/>
  <c r="M3028" i="1" s="1"/>
  <c r="L3029" i="1"/>
  <c r="P3029" i="1"/>
  <c r="J3029" i="1" s="1"/>
  <c r="M3029" i="1" s="1"/>
  <c r="L3030" i="1"/>
  <c r="P3030" i="1"/>
  <c r="J3030" i="1" s="1"/>
  <c r="L3031" i="1"/>
  <c r="P3031" i="1"/>
  <c r="J3031" i="1" s="1"/>
  <c r="M3031" i="1" s="1"/>
  <c r="L3032" i="1"/>
  <c r="P3032" i="1"/>
  <c r="J3032" i="1" s="1"/>
  <c r="M3032" i="1" s="1"/>
  <c r="L3033" i="1"/>
  <c r="P3033" i="1"/>
  <c r="J3033" i="1" s="1"/>
  <c r="M3033" i="1" s="1"/>
  <c r="L3034" i="1"/>
  <c r="P3034" i="1"/>
  <c r="J3034" i="1" s="1"/>
  <c r="M3034" i="1" s="1"/>
  <c r="L3035" i="1"/>
  <c r="P3035" i="1"/>
  <c r="J3035" i="1" s="1"/>
  <c r="M3035" i="1" s="1"/>
  <c r="L3036" i="1"/>
  <c r="P3036" i="1"/>
  <c r="J3036" i="1" s="1"/>
  <c r="M3036" i="1" s="1"/>
  <c r="L3037" i="1"/>
  <c r="P3037" i="1"/>
  <c r="J3037" i="1" s="1"/>
  <c r="M3037" i="1" s="1"/>
  <c r="L3038" i="1"/>
  <c r="P3038" i="1"/>
  <c r="J3038" i="1" s="1"/>
  <c r="L3039" i="1"/>
  <c r="P3039" i="1"/>
  <c r="J3039" i="1" s="1"/>
  <c r="M3039" i="1" s="1"/>
  <c r="L3040" i="1"/>
  <c r="P3040" i="1"/>
  <c r="J3040" i="1" s="1"/>
  <c r="M3040" i="1" s="1"/>
  <c r="L3041" i="1"/>
  <c r="P3041" i="1"/>
  <c r="J3041" i="1" s="1"/>
  <c r="M3041" i="1" s="1"/>
  <c r="L3042" i="1"/>
  <c r="P3042" i="1"/>
  <c r="J3042" i="1" s="1"/>
  <c r="M3042" i="1" s="1"/>
  <c r="L3043" i="1"/>
  <c r="P3043" i="1"/>
  <c r="J3043" i="1" s="1"/>
  <c r="M3043" i="1" s="1"/>
  <c r="L3044" i="1"/>
  <c r="P3044" i="1"/>
  <c r="J3044" i="1" s="1"/>
  <c r="M3044" i="1" s="1"/>
  <c r="L3045" i="1"/>
  <c r="P3045" i="1"/>
  <c r="J3045" i="1" s="1"/>
  <c r="M3045" i="1" s="1"/>
  <c r="L3046" i="1"/>
  <c r="P3046" i="1"/>
  <c r="J3046" i="1" s="1"/>
  <c r="L3047" i="1"/>
  <c r="P3047" i="1"/>
  <c r="J3047" i="1" s="1"/>
  <c r="M3047" i="1" s="1"/>
  <c r="L3048" i="1"/>
  <c r="P3048" i="1"/>
  <c r="J3048" i="1" s="1"/>
  <c r="M3048" i="1" s="1"/>
  <c r="L3049" i="1"/>
  <c r="P3049" i="1"/>
  <c r="J3049" i="1" s="1"/>
  <c r="M3049" i="1" s="1"/>
  <c r="L3050" i="1"/>
  <c r="P3050" i="1"/>
  <c r="J3050" i="1" s="1"/>
  <c r="M3050" i="1" s="1"/>
  <c r="L3051" i="1"/>
  <c r="P3051" i="1"/>
  <c r="J3051" i="1" s="1"/>
  <c r="M3051" i="1" s="1"/>
  <c r="L3052" i="1"/>
  <c r="P3052" i="1"/>
  <c r="J3052" i="1" s="1"/>
  <c r="M3052" i="1" s="1"/>
  <c r="L3053" i="1"/>
  <c r="P3053" i="1"/>
  <c r="J3053" i="1" s="1"/>
  <c r="M3053" i="1" s="1"/>
  <c r="L3054" i="1"/>
  <c r="P3054" i="1"/>
  <c r="J3054" i="1" s="1"/>
  <c r="L3055" i="1"/>
  <c r="P3055" i="1"/>
  <c r="J3055" i="1" s="1"/>
  <c r="M3055" i="1" s="1"/>
  <c r="L3056" i="1"/>
  <c r="P3056" i="1"/>
  <c r="J3056" i="1" s="1"/>
  <c r="M3056" i="1" s="1"/>
  <c r="L3057" i="1"/>
  <c r="P3057" i="1"/>
  <c r="J3057" i="1" s="1"/>
  <c r="M3057" i="1" s="1"/>
  <c r="L3058" i="1"/>
  <c r="P3058" i="1"/>
  <c r="J3058" i="1" s="1"/>
  <c r="M3058" i="1" s="1"/>
  <c r="L3059" i="1"/>
  <c r="P3059" i="1"/>
  <c r="J3059" i="1" s="1"/>
  <c r="M3059" i="1" s="1"/>
  <c r="L3060" i="1"/>
  <c r="P3060" i="1"/>
  <c r="J3060" i="1" s="1"/>
  <c r="M3060" i="1" s="1"/>
  <c r="L3061" i="1"/>
  <c r="P3061" i="1"/>
  <c r="J3061" i="1" s="1"/>
  <c r="M3061" i="1" s="1"/>
  <c r="L3062" i="1"/>
  <c r="P3062" i="1"/>
  <c r="J3062" i="1" s="1"/>
  <c r="L3063" i="1"/>
  <c r="P3063" i="1"/>
  <c r="J3063" i="1" s="1"/>
  <c r="M3063" i="1" s="1"/>
  <c r="L3064" i="1"/>
  <c r="P3064" i="1"/>
  <c r="J3064" i="1" s="1"/>
  <c r="M3064" i="1" s="1"/>
  <c r="L3065" i="1"/>
  <c r="P3065" i="1"/>
  <c r="J3065" i="1" s="1"/>
  <c r="M3065" i="1" s="1"/>
  <c r="L3066" i="1"/>
  <c r="P3066" i="1"/>
  <c r="J3066" i="1" s="1"/>
  <c r="M3066" i="1" s="1"/>
  <c r="L3067" i="1"/>
  <c r="P3067" i="1"/>
  <c r="J3067" i="1" s="1"/>
  <c r="M3067" i="1" s="1"/>
  <c r="L3068" i="1"/>
  <c r="P3068" i="1"/>
  <c r="J3068" i="1" s="1"/>
  <c r="M3068" i="1" s="1"/>
  <c r="L3069" i="1"/>
  <c r="P3069" i="1"/>
  <c r="J3069" i="1" s="1"/>
  <c r="M3069" i="1" s="1"/>
  <c r="L3070" i="1"/>
  <c r="P3070" i="1"/>
  <c r="J3070" i="1" s="1"/>
  <c r="L3071" i="1"/>
  <c r="P3071" i="1"/>
  <c r="J3071" i="1" s="1"/>
  <c r="M3071" i="1" s="1"/>
  <c r="L3072" i="1"/>
  <c r="P3072" i="1"/>
  <c r="J3072" i="1" s="1"/>
  <c r="M3072" i="1" s="1"/>
  <c r="L3073" i="1"/>
  <c r="P3073" i="1"/>
  <c r="J3073" i="1" s="1"/>
  <c r="M3073" i="1" s="1"/>
  <c r="L3074" i="1"/>
  <c r="P3074" i="1"/>
  <c r="J3074" i="1" s="1"/>
  <c r="M3074" i="1" s="1"/>
  <c r="L3075" i="1"/>
  <c r="P3075" i="1"/>
  <c r="J3075" i="1" s="1"/>
  <c r="M3075" i="1" s="1"/>
  <c r="L3076" i="1"/>
  <c r="P3076" i="1"/>
  <c r="J3076" i="1" s="1"/>
  <c r="M3076" i="1" s="1"/>
  <c r="L3077" i="1"/>
  <c r="P3077" i="1"/>
  <c r="J3077" i="1" s="1"/>
  <c r="M3077" i="1" s="1"/>
  <c r="L3078" i="1"/>
  <c r="P3078" i="1"/>
  <c r="J3078" i="1" s="1"/>
  <c r="M3078" i="1" s="1"/>
  <c r="L3079" i="1"/>
  <c r="P3079" i="1"/>
  <c r="J3079" i="1" s="1"/>
  <c r="K3079" i="1" s="1"/>
  <c r="L3080" i="1"/>
  <c r="P3080" i="1"/>
  <c r="J3080" i="1" s="1"/>
  <c r="K3080" i="1" s="1"/>
  <c r="L3081" i="1"/>
  <c r="P3081" i="1"/>
  <c r="J3081" i="1" s="1"/>
  <c r="M3081" i="1" s="1"/>
  <c r="L3082" i="1"/>
  <c r="P3082" i="1"/>
  <c r="J3082" i="1" s="1"/>
  <c r="M3082" i="1" s="1"/>
  <c r="L3083" i="1"/>
  <c r="P3083" i="1"/>
  <c r="J3083" i="1" s="1"/>
  <c r="M3083" i="1" s="1"/>
  <c r="L3084" i="1"/>
  <c r="P3084" i="1"/>
  <c r="J3084" i="1" s="1"/>
  <c r="M3084" i="1" s="1"/>
  <c r="L3085" i="1"/>
  <c r="P3085" i="1"/>
  <c r="J3085" i="1" s="1"/>
  <c r="M3085" i="1" s="1"/>
  <c r="L3086" i="1"/>
  <c r="P3086" i="1"/>
  <c r="J3086" i="1" s="1"/>
  <c r="M3086" i="1" s="1"/>
  <c r="L3087" i="1"/>
  <c r="P3087" i="1"/>
  <c r="J3087" i="1" s="1"/>
  <c r="M3087" i="1" s="1"/>
  <c r="L3088" i="1"/>
  <c r="P3088" i="1"/>
  <c r="J3088" i="1" s="1"/>
  <c r="K3088" i="1" s="1"/>
  <c r="L3089" i="1"/>
  <c r="P3089" i="1"/>
  <c r="J3089" i="1" s="1"/>
  <c r="M3089" i="1" s="1"/>
  <c r="L3090" i="1"/>
  <c r="P3090" i="1"/>
  <c r="J3090" i="1" s="1"/>
  <c r="M3090" i="1" s="1"/>
  <c r="L3091" i="1"/>
  <c r="P3091" i="1"/>
  <c r="J3091" i="1" s="1"/>
  <c r="M3091" i="1" s="1"/>
  <c r="L3092" i="1"/>
  <c r="P3092" i="1"/>
  <c r="J3092" i="1" s="1"/>
  <c r="M3092" i="1" s="1"/>
  <c r="L3093" i="1"/>
  <c r="P3093" i="1"/>
  <c r="J3093" i="1" s="1"/>
  <c r="M3093" i="1" s="1"/>
  <c r="L3094" i="1"/>
  <c r="P3094" i="1"/>
  <c r="J3094" i="1" s="1"/>
  <c r="M3094" i="1" s="1"/>
  <c r="L3095" i="1"/>
  <c r="P3095" i="1"/>
  <c r="J3095" i="1" s="1"/>
  <c r="K3095" i="1" s="1"/>
  <c r="L3096" i="1"/>
  <c r="P3096" i="1"/>
  <c r="J3096" i="1" s="1"/>
  <c r="K3096" i="1" s="1"/>
  <c r="L3097" i="1"/>
  <c r="P3097" i="1"/>
  <c r="J3097" i="1" s="1"/>
  <c r="M3097" i="1" s="1"/>
  <c r="L3098" i="1"/>
  <c r="P3098" i="1"/>
  <c r="J3098" i="1" s="1"/>
  <c r="M3098" i="1" s="1"/>
  <c r="L3099" i="1"/>
  <c r="P3099" i="1"/>
  <c r="J3099" i="1" s="1"/>
  <c r="M3099" i="1" s="1"/>
  <c r="L3100" i="1"/>
  <c r="P3100" i="1"/>
  <c r="J3100" i="1" s="1"/>
  <c r="M3100" i="1" s="1"/>
  <c r="L3101" i="1"/>
  <c r="P3101" i="1"/>
  <c r="J3101" i="1" s="1"/>
  <c r="M3101" i="1" s="1"/>
  <c r="L3102" i="1"/>
  <c r="P3102" i="1"/>
  <c r="J3102" i="1" s="1"/>
  <c r="M3102" i="1" s="1"/>
  <c r="L3103" i="1"/>
  <c r="P3103" i="1"/>
  <c r="J3103" i="1" s="1"/>
  <c r="M3103" i="1" s="1"/>
  <c r="L3104" i="1"/>
  <c r="P3104" i="1"/>
  <c r="J3104" i="1" s="1"/>
  <c r="K3104" i="1" s="1"/>
  <c r="L3105" i="1"/>
  <c r="P3105" i="1"/>
  <c r="J3105" i="1" s="1"/>
  <c r="M3105" i="1" s="1"/>
  <c r="L3106" i="1"/>
  <c r="P3106" i="1"/>
  <c r="J3106" i="1" s="1"/>
  <c r="M3106" i="1" s="1"/>
  <c r="L3107" i="1"/>
  <c r="P3107" i="1"/>
  <c r="J3107" i="1" s="1"/>
  <c r="M3107" i="1" s="1"/>
  <c r="L3108" i="1"/>
  <c r="P3108" i="1"/>
  <c r="J3108" i="1" s="1"/>
  <c r="M3108" i="1" s="1"/>
  <c r="L3109" i="1"/>
  <c r="P3109" i="1"/>
  <c r="J3109" i="1" s="1"/>
  <c r="M3109" i="1" s="1"/>
  <c r="L3110" i="1"/>
  <c r="P3110" i="1"/>
  <c r="J3110" i="1" s="1"/>
  <c r="M3110" i="1" s="1"/>
  <c r="L3111" i="1"/>
  <c r="P3111" i="1"/>
  <c r="J3111" i="1" s="1"/>
  <c r="M3111" i="1" s="1"/>
  <c r="L3112" i="1"/>
  <c r="P3112" i="1"/>
  <c r="J3112" i="1" s="1"/>
  <c r="M3112" i="1" s="1"/>
  <c r="L3113" i="1"/>
  <c r="P3113" i="1"/>
  <c r="J3113" i="1" s="1"/>
  <c r="M3113" i="1" s="1"/>
  <c r="L3114" i="1"/>
  <c r="P3114" i="1"/>
  <c r="J3114" i="1" s="1"/>
  <c r="M3114" i="1" s="1"/>
  <c r="L3115" i="1"/>
  <c r="P3115" i="1"/>
  <c r="J3115" i="1" s="1"/>
  <c r="M3115" i="1" s="1"/>
  <c r="L3116" i="1"/>
  <c r="P3116" i="1"/>
  <c r="J3116" i="1" s="1"/>
  <c r="M3116" i="1" s="1"/>
  <c r="L3117" i="1"/>
  <c r="P3117" i="1"/>
  <c r="J3117" i="1" s="1"/>
  <c r="M3117" i="1" s="1"/>
  <c r="L3118" i="1"/>
  <c r="P3118" i="1"/>
  <c r="J3118" i="1" s="1"/>
  <c r="M3118" i="1" s="1"/>
  <c r="L3119" i="1"/>
  <c r="P3119" i="1"/>
  <c r="J3119" i="1" s="1"/>
  <c r="M3119" i="1" s="1"/>
  <c r="L3120" i="1"/>
  <c r="P3120" i="1"/>
  <c r="J3120" i="1" s="1"/>
  <c r="M3120" i="1" s="1"/>
  <c r="L3121" i="1"/>
  <c r="P3121" i="1"/>
  <c r="J3121" i="1" s="1"/>
  <c r="L3122" i="1"/>
  <c r="P3122" i="1"/>
  <c r="J3122" i="1" s="1"/>
  <c r="L3123" i="1"/>
  <c r="P3123" i="1"/>
  <c r="J3123" i="1" s="1"/>
  <c r="M3123" i="1" s="1"/>
  <c r="L3124" i="1"/>
  <c r="P3124" i="1"/>
  <c r="J3124" i="1" s="1"/>
  <c r="M3124" i="1" s="1"/>
  <c r="L3125" i="1"/>
  <c r="P3125" i="1"/>
  <c r="J3125" i="1" s="1"/>
  <c r="M3125" i="1" s="1"/>
  <c r="L3126" i="1"/>
  <c r="P3126" i="1"/>
  <c r="J3126" i="1" s="1"/>
  <c r="M3126" i="1" s="1"/>
  <c r="L3127" i="1"/>
  <c r="P3127" i="1"/>
  <c r="J3127" i="1" s="1"/>
  <c r="M3127" i="1" s="1"/>
  <c r="L3128" i="1"/>
  <c r="P3128" i="1"/>
  <c r="J3128" i="1" s="1"/>
  <c r="M3128" i="1" s="1"/>
  <c r="L3129" i="1"/>
  <c r="P3129" i="1"/>
  <c r="J3129" i="1" s="1"/>
  <c r="L3130" i="1"/>
  <c r="P3130" i="1"/>
  <c r="J3130" i="1" s="1"/>
  <c r="L3131" i="1"/>
  <c r="P3131" i="1"/>
  <c r="J3131" i="1" s="1"/>
  <c r="M3131" i="1" s="1"/>
  <c r="L3132" i="1"/>
  <c r="P3132" i="1"/>
  <c r="J3132" i="1" s="1"/>
  <c r="M3132" i="1" s="1"/>
  <c r="L3133" i="1"/>
  <c r="P3133" i="1"/>
  <c r="J3133" i="1" s="1"/>
  <c r="M3133" i="1" s="1"/>
  <c r="L3134" i="1"/>
  <c r="P3134" i="1"/>
  <c r="J3134" i="1" s="1"/>
  <c r="M3134" i="1" s="1"/>
  <c r="L3135" i="1"/>
  <c r="P3135" i="1"/>
  <c r="J3135" i="1" s="1"/>
  <c r="M3135" i="1" s="1"/>
  <c r="L3136" i="1"/>
  <c r="P3136" i="1"/>
  <c r="J3136" i="1" s="1"/>
  <c r="M3136" i="1" s="1"/>
  <c r="L3137" i="1"/>
  <c r="P3137" i="1"/>
  <c r="J3137" i="1" s="1"/>
  <c r="L3138" i="1"/>
  <c r="P3138" i="1"/>
  <c r="J3138" i="1" s="1"/>
  <c r="L3139" i="1"/>
  <c r="P3139" i="1"/>
  <c r="J3139" i="1" s="1"/>
  <c r="M3139" i="1" s="1"/>
  <c r="L3140" i="1"/>
  <c r="P3140" i="1"/>
  <c r="J3140" i="1" s="1"/>
  <c r="M3140" i="1" s="1"/>
  <c r="L3141" i="1"/>
  <c r="P3141" i="1"/>
  <c r="J3141" i="1" s="1"/>
  <c r="M3141" i="1" s="1"/>
  <c r="L3142" i="1"/>
  <c r="P3142" i="1"/>
  <c r="J3142" i="1" s="1"/>
  <c r="M3142" i="1" s="1"/>
  <c r="L3143" i="1"/>
  <c r="P3143" i="1"/>
  <c r="J3143" i="1" s="1"/>
  <c r="M3143" i="1" s="1"/>
  <c r="L3144" i="1"/>
  <c r="P3144" i="1"/>
  <c r="J3144" i="1" s="1"/>
  <c r="M3144" i="1" s="1"/>
  <c r="L3145" i="1"/>
  <c r="P3145" i="1"/>
  <c r="J3145" i="1" s="1"/>
  <c r="L3146" i="1"/>
  <c r="P3146" i="1"/>
  <c r="J3146" i="1" s="1"/>
  <c r="L3147" i="1"/>
  <c r="P3147" i="1"/>
  <c r="J3147" i="1" s="1"/>
  <c r="M3147" i="1" s="1"/>
  <c r="L3148" i="1"/>
  <c r="P3148" i="1"/>
  <c r="J3148" i="1" s="1"/>
  <c r="M3148" i="1" s="1"/>
  <c r="L3149" i="1"/>
  <c r="P3149" i="1"/>
  <c r="J3149" i="1" s="1"/>
  <c r="M3149" i="1" s="1"/>
  <c r="L3150" i="1"/>
  <c r="P3150" i="1"/>
  <c r="J3150" i="1" s="1"/>
  <c r="M3150" i="1" s="1"/>
  <c r="L3151" i="1"/>
  <c r="P3151" i="1"/>
  <c r="J3151" i="1" s="1"/>
  <c r="M3151" i="1" s="1"/>
  <c r="L3152" i="1"/>
  <c r="P3152" i="1"/>
  <c r="J3152" i="1" s="1"/>
  <c r="M3152" i="1" s="1"/>
  <c r="L3153" i="1"/>
  <c r="P3153" i="1"/>
  <c r="J3153" i="1" s="1"/>
  <c r="L3154" i="1"/>
  <c r="P3154" i="1"/>
  <c r="J3154" i="1" s="1"/>
  <c r="L3155" i="1"/>
  <c r="P3155" i="1"/>
  <c r="J3155" i="1" s="1"/>
  <c r="M3155" i="1" s="1"/>
  <c r="L3156" i="1"/>
  <c r="P3156" i="1"/>
  <c r="J3156" i="1" s="1"/>
  <c r="M3156" i="1" s="1"/>
  <c r="L3157" i="1"/>
  <c r="P3157" i="1"/>
  <c r="J3157" i="1" s="1"/>
  <c r="M3157" i="1" s="1"/>
  <c r="L3158" i="1"/>
  <c r="P3158" i="1"/>
  <c r="J3158" i="1" s="1"/>
  <c r="M3158" i="1" s="1"/>
  <c r="L3159" i="1"/>
  <c r="P3159" i="1"/>
  <c r="J3159" i="1" s="1"/>
  <c r="M3159" i="1" s="1"/>
  <c r="L3160" i="1"/>
  <c r="P3160" i="1"/>
  <c r="J3160" i="1" s="1"/>
  <c r="M3160" i="1" s="1"/>
  <c r="L3161" i="1"/>
  <c r="P3161" i="1"/>
  <c r="J3161" i="1" s="1"/>
  <c r="L3162" i="1"/>
  <c r="P3162" i="1"/>
  <c r="J3162" i="1" s="1"/>
  <c r="L3163" i="1"/>
  <c r="P3163" i="1"/>
  <c r="J3163" i="1" s="1"/>
  <c r="M3163" i="1" s="1"/>
  <c r="L3164" i="1"/>
  <c r="P3164" i="1"/>
  <c r="J3164" i="1" s="1"/>
  <c r="M3164" i="1" s="1"/>
  <c r="L3165" i="1"/>
  <c r="P3165" i="1"/>
  <c r="J3165" i="1" s="1"/>
  <c r="M3165" i="1" s="1"/>
  <c r="L3166" i="1"/>
  <c r="P3166" i="1"/>
  <c r="J3166" i="1" s="1"/>
  <c r="M3166" i="1" s="1"/>
  <c r="L3167" i="1"/>
  <c r="P3167" i="1"/>
  <c r="J3167" i="1" s="1"/>
  <c r="M3167" i="1" s="1"/>
  <c r="L3168" i="1"/>
  <c r="P3168" i="1"/>
  <c r="J3168" i="1" s="1"/>
  <c r="M3168" i="1" s="1"/>
  <c r="L3169" i="1"/>
  <c r="P3169" i="1"/>
  <c r="J3169" i="1" s="1"/>
  <c r="L3170" i="1"/>
  <c r="P3170" i="1"/>
  <c r="J3170" i="1" s="1"/>
  <c r="L3171" i="1"/>
  <c r="P3171" i="1"/>
  <c r="J3171" i="1" s="1"/>
  <c r="M3171" i="1" s="1"/>
  <c r="L3172" i="1"/>
  <c r="P3172" i="1"/>
  <c r="J3172" i="1" s="1"/>
  <c r="M3172" i="1" s="1"/>
  <c r="L3173" i="1"/>
  <c r="P3173" i="1"/>
  <c r="J3173" i="1" s="1"/>
  <c r="M3173" i="1" s="1"/>
  <c r="L3174" i="1"/>
  <c r="P3174" i="1"/>
  <c r="J3174" i="1" s="1"/>
  <c r="M3174" i="1" s="1"/>
  <c r="L3175" i="1"/>
  <c r="P3175" i="1"/>
  <c r="J3175" i="1" s="1"/>
  <c r="M3175" i="1" s="1"/>
  <c r="L3176" i="1"/>
  <c r="P3176" i="1"/>
  <c r="J3176" i="1" s="1"/>
  <c r="M3176" i="1" s="1"/>
  <c r="L3177" i="1"/>
  <c r="P3177" i="1"/>
  <c r="J3177" i="1" s="1"/>
  <c r="L3178" i="1"/>
  <c r="P3178" i="1"/>
  <c r="J3178" i="1" s="1"/>
  <c r="L3179" i="1"/>
  <c r="P3179" i="1"/>
  <c r="J3179" i="1" s="1"/>
  <c r="M3179" i="1" s="1"/>
  <c r="L3180" i="1"/>
  <c r="P3180" i="1"/>
  <c r="J3180" i="1" s="1"/>
  <c r="M3180" i="1" s="1"/>
  <c r="L3181" i="1"/>
  <c r="P3181" i="1"/>
  <c r="J3181" i="1" s="1"/>
  <c r="M3181" i="1" s="1"/>
  <c r="L3182" i="1"/>
  <c r="P3182" i="1"/>
  <c r="J3182" i="1" s="1"/>
  <c r="M3182" i="1" s="1"/>
  <c r="L3183" i="1"/>
  <c r="P3183" i="1"/>
  <c r="J3183" i="1" s="1"/>
  <c r="M3183" i="1" s="1"/>
  <c r="L3184" i="1"/>
  <c r="P3184" i="1"/>
  <c r="J3184" i="1" s="1"/>
  <c r="M3184" i="1" s="1"/>
  <c r="L3185" i="1"/>
  <c r="P3185" i="1"/>
  <c r="J3185" i="1" s="1"/>
  <c r="L3186" i="1"/>
  <c r="P3186" i="1"/>
  <c r="J3186" i="1" s="1"/>
  <c r="L3187" i="1"/>
  <c r="P3187" i="1"/>
  <c r="J3187" i="1" s="1"/>
  <c r="M3187" i="1" s="1"/>
  <c r="L3188" i="1"/>
  <c r="P3188" i="1"/>
  <c r="J3188" i="1" s="1"/>
  <c r="M3188" i="1" s="1"/>
  <c r="L3189" i="1"/>
  <c r="P3189" i="1"/>
  <c r="J3189" i="1" s="1"/>
  <c r="M3189" i="1" s="1"/>
  <c r="L3190" i="1"/>
  <c r="P3190" i="1"/>
  <c r="J3190" i="1" s="1"/>
  <c r="M3190" i="1" s="1"/>
  <c r="L3191" i="1"/>
  <c r="P3191" i="1"/>
  <c r="J3191" i="1" s="1"/>
  <c r="M3191" i="1" s="1"/>
  <c r="L3192" i="1"/>
  <c r="P3192" i="1"/>
  <c r="J3192" i="1" s="1"/>
  <c r="M3192" i="1" s="1"/>
  <c r="L3193" i="1"/>
  <c r="P3193" i="1"/>
  <c r="J3193" i="1" s="1"/>
  <c r="L3194" i="1"/>
  <c r="P3194" i="1"/>
  <c r="J3194" i="1" s="1"/>
  <c r="L3195" i="1"/>
  <c r="P3195" i="1"/>
  <c r="J3195" i="1" s="1"/>
  <c r="M3195" i="1" s="1"/>
  <c r="L3196" i="1"/>
  <c r="P3196" i="1"/>
  <c r="J3196" i="1" s="1"/>
  <c r="M3196" i="1" s="1"/>
  <c r="L3197" i="1"/>
  <c r="P3197" i="1"/>
  <c r="J3197" i="1" s="1"/>
  <c r="M3197" i="1" s="1"/>
  <c r="L3198" i="1"/>
  <c r="P3198" i="1"/>
  <c r="J3198" i="1" s="1"/>
  <c r="M3198" i="1" s="1"/>
  <c r="L3199" i="1"/>
  <c r="P3199" i="1"/>
  <c r="J3199" i="1" s="1"/>
  <c r="M3199" i="1" s="1"/>
  <c r="L3200" i="1"/>
  <c r="P3200" i="1"/>
  <c r="J3200" i="1" s="1"/>
  <c r="M3200" i="1" s="1"/>
  <c r="L3201" i="1"/>
  <c r="P3201" i="1"/>
  <c r="J3201" i="1" s="1"/>
  <c r="L3202" i="1"/>
  <c r="P3202" i="1"/>
  <c r="J3202" i="1" s="1"/>
  <c r="L3203" i="1"/>
  <c r="P3203" i="1"/>
  <c r="J3203" i="1" s="1"/>
  <c r="M3203" i="1" s="1"/>
  <c r="L3204" i="1"/>
  <c r="P3204" i="1"/>
  <c r="J3204" i="1" s="1"/>
  <c r="M3204" i="1" s="1"/>
  <c r="L3205" i="1"/>
  <c r="P3205" i="1"/>
  <c r="J3205" i="1" s="1"/>
  <c r="M3205" i="1" s="1"/>
  <c r="L3206" i="1"/>
  <c r="P3206" i="1"/>
  <c r="J3206" i="1" s="1"/>
  <c r="M3206" i="1" s="1"/>
  <c r="L3207" i="1"/>
  <c r="P3207" i="1"/>
  <c r="J3207" i="1" s="1"/>
  <c r="M3207" i="1" s="1"/>
  <c r="L3208" i="1"/>
  <c r="P3208" i="1"/>
  <c r="J3208" i="1" s="1"/>
  <c r="M3208" i="1" s="1"/>
  <c r="L3209" i="1"/>
  <c r="P3209" i="1"/>
  <c r="J3209" i="1" s="1"/>
  <c r="L3210" i="1"/>
  <c r="P3210" i="1"/>
  <c r="J3210" i="1" s="1"/>
  <c r="L3211" i="1"/>
  <c r="P3211" i="1"/>
  <c r="J3211" i="1" s="1"/>
  <c r="M3211" i="1" s="1"/>
  <c r="L3212" i="1"/>
  <c r="P3212" i="1"/>
  <c r="J3212" i="1" s="1"/>
  <c r="M3212" i="1" s="1"/>
  <c r="L3213" i="1"/>
  <c r="P3213" i="1"/>
  <c r="J3213" i="1" s="1"/>
  <c r="M3213" i="1" s="1"/>
  <c r="L3214" i="1"/>
  <c r="P3214" i="1"/>
  <c r="J3214" i="1" s="1"/>
  <c r="M3214" i="1" s="1"/>
  <c r="L3215" i="1"/>
  <c r="P3215" i="1"/>
  <c r="J3215" i="1" s="1"/>
  <c r="M3215" i="1" s="1"/>
  <c r="L3216" i="1"/>
  <c r="P3216" i="1"/>
  <c r="J3216" i="1" s="1"/>
  <c r="M3216" i="1" s="1"/>
  <c r="L3217" i="1"/>
  <c r="P3217" i="1"/>
  <c r="J3217" i="1" s="1"/>
  <c r="L3218" i="1"/>
  <c r="P3218" i="1"/>
  <c r="J3218" i="1" s="1"/>
  <c r="M3218" i="1" s="1"/>
  <c r="L3219" i="1"/>
  <c r="P3219" i="1"/>
  <c r="J3219" i="1" s="1"/>
  <c r="M3219" i="1" s="1"/>
  <c r="L3220" i="1"/>
  <c r="P3220" i="1"/>
  <c r="J3220" i="1" s="1"/>
  <c r="K3220" i="1" s="1"/>
  <c r="L3221" i="1"/>
  <c r="P3221" i="1"/>
  <c r="J3221" i="1" s="1"/>
  <c r="L3222" i="1"/>
  <c r="P3222" i="1"/>
  <c r="J3222" i="1" s="1"/>
  <c r="M3222" i="1" s="1"/>
  <c r="L3223" i="1"/>
  <c r="P3223" i="1"/>
  <c r="J3223" i="1" s="1"/>
  <c r="M3223" i="1" s="1"/>
  <c r="L3224" i="1"/>
  <c r="P3224" i="1"/>
  <c r="J3224" i="1" s="1"/>
  <c r="M3224" i="1" s="1"/>
  <c r="L3225" i="1"/>
  <c r="P3225" i="1"/>
  <c r="J3225" i="1" s="1"/>
  <c r="L3226" i="1"/>
  <c r="P3226" i="1"/>
  <c r="J3226" i="1" s="1"/>
  <c r="M3226" i="1" s="1"/>
  <c r="L3227" i="1"/>
  <c r="P3227" i="1"/>
  <c r="J3227" i="1" s="1"/>
  <c r="M3227" i="1" s="1"/>
  <c r="L3228" i="1"/>
  <c r="P3228" i="1"/>
  <c r="J3228" i="1" s="1"/>
  <c r="K3228" i="1" s="1"/>
  <c r="L3229" i="1"/>
  <c r="P3229" i="1"/>
  <c r="J3229" i="1" s="1"/>
  <c r="L3230" i="1"/>
  <c r="P3230" i="1"/>
  <c r="J3230" i="1" s="1"/>
  <c r="M3230" i="1" s="1"/>
  <c r="L3231" i="1"/>
  <c r="P3231" i="1"/>
  <c r="J3231" i="1" s="1"/>
  <c r="M3231" i="1" s="1"/>
  <c r="L3232" i="1"/>
  <c r="P3232" i="1"/>
  <c r="J3232" i="1" s="1"/>
  <c r="M3232" i="1" s="1"/>
  <c r="L3233" i="1"/>
  <c r="P3233" i="1"/>
  <c r="J3233" i="1" s="1"/>
  <c r="L3234" i="1"/>
  <c r="P3234" i="1"/>
  <c r="J3234" i="1" s="1"/>
  <c r="M3234" i="1" s="1"/>
  <c r="L3235" i="1"/>
  <c r="P3235" i="1"/>
  <c r="J3235" i="1" s="1"/>
  <c r="M3235" i="1" s="1"/>
  <c r="L3236" i="1"/>
  <c r="P3236" i="1"/>
  <c r="J3236" i="1" s="1"/>
  <c r="K3236" i="1" s="1"/>
  <c r="L3237" i="1"/>
  <c r="P3237" i="1"/>
  <c r="J3237" i="1" s="1"/>
  <c r="L3238" i="1"/>
  <c r="P3238" i="1"/>
  <c r="J3238" i="1" s="1"/>
  <c r="M3238" i="1" s="1"/>
  <c r="L3239" i="1"/>
  <c r="P3239" i="1"/>
  <c r="J3239" i="1" s="1"/>
  <c r="M3239" i="1" s="1"/>
  <c r="L3240" i="1"/>
  <c r="P3240" i="1"/>
  <c r="J3240" i="1" s="1"/>
  <c r="M3240" i="1" s="1"/>
  <c r="L3241" i="1"/>
  <c r="P3241" i="1"/>
  <c r="J3241" i="1" s="1"/>
  <c r="L3242" i="1"/>
  <c r="P3242" i="1"/>
  <c r="J3242" i="1" s="1"/>
  <c r="M3242" i="1" s="1"/>
  <c r="L3243" i="1"/>
  <c r="P3243" i="1"/>
  <c r="J3243" i="1" s="1"/>
  <c r="M3243" i="1" s="1"/>
  <c r="L3244" i="1"/>
  <c r="P3244" i="1"/>
  <c r="J3244" i="1" s="1"/>
  <c r="K3244" i="1" s="1"/>
  <c r="L3245" i="1"/>
  <c r="P3245" i="1"/>
  <c r="J3245" i="1" s="1"/>
  <c r="L3246" i="1"/>
  <c r="P3246" i="1"/>
  <c r="J3246" i="1" s="1"/>
  <c r="M3246" i="1" s="1"/>
  <c r="L3247" i="1"/>
  <c r="P3247" i="1"/>
  <c r="J3247" i="1" s="1"/>
  <c r="M3247" i="1" s="1"/>
  <c r="L3248" i="1"/>
  <c r="P3248" i="1"/>
  <c r="J3248" i="1" s="1"/>
  <c r="M3248" i="1" s="1"/>
  <c r="L3249" i="1"/>
  <c r="P3249" i="1"/>
  <c r="J3249" i="1" s="1"/>
  <c r="L3250" i="1"/>
  <c r="P3250" i="1"/>
  <c r="J3250" i="1" s="1"/>
  <c r="M3250" i="1" s="1"/>
  <c r="L3251" i="1"/>
  <c r="P3251" i="1"/>
  <c r="J3251" i="1" s="1"/>
  <c r="M3251" i="1" s="1"/>
  <c r="L3252" i="1"/>
  <c r="P3252" i="1"/>
  <c r="J3252" i="1" s="1"/>
  <c r="K3252" i="1" s="1"/>
  <c r="L3253" i="1"/>
  <c r="P3253" i="1"/>
  <c r="J3253" i="1" s="1"/>
  <c r="L3254" i="1"/>
  <c r="P3254" i="1"/>
  <c r="J3254" i="1" s="1"/>
  <c r="M3254" i="1" s="1"/>
  <c r="L3255" i="1"/>
  <c r="P3255" i="1"/>
  <c r="J3255" i="1" s="1"/>
  <c r="M3255" i="1" s="1"/>
  <c r="L3256" i="1"/>
  <c r="P3256" i="1"/>
  <c r="J3256" i="1" s="1"/>
  <c r="M3256" i="1" s="1"/>
  <c r="L3257" i="1"/>
  <c r="P3257" i="1"/>
  <c r="J3257" i="1" s="1"/>
  <c r="L3258" i="1"/>
  <c r="P3258" i="1"/>
  <c r="J3258" i="1" s="1"/>
  <c r="M3258" i="1" s="1"/>
  <c r="L3259" i="1"/>
  <c r="P3259" i="1"/>
  <c r="J3259" i="1" s="1"/>
  <c r="M3259" i="1" s="1"/>
  <c r="L3260" i="1"/>
  <c r="P3260" i="1"/>
  <c r="J3260" i="1" s="1"/>
  <c r="L3261" i="1"/>
  <c r="P3261" i="1"/>
  <c r="J3261" i="1" s="1"/>
  <c r="L3262" i="1"/>
  <c r="P3262" i="1"/>
  <c r="J3262" i="1" s="1"/>
  <c r="M3262" i="1" s="1"/>
  <c r="L3263" i="1"/>
  <c r="P3263" i="1"/>
  <c r="J3263" i="1" s="1"/>
  <c r="M3263" i="1" s="1"/>
  <c r="L3264" i="1"/>
  <c r="P3264" i="1"/>
  <c r="J3264" i="1" s="1"/>
  <c r="M3264" i="1" s="1"/>
  <c r="L3265" i="1"/>
  <c r="P3265" i="1"/>
  <c r="J3265" i="1" s="1"/>
  <c r="M3265" i="1" s="1"/>
  <c r="L3266" i="1"/>
  <c r="P3266" i="1"/>
  <c r="J3266" i="1" s="1"/>
  <c r="M3266" i="1" s="1"/>
  <c r="L3267" i="1"/>
  <c r="P3267" i="1"/>
  <c r="J3267" i="1" s="1"/>
  <c r="L3268" i="1"/>
  <c r="P3268" i="1"/>
  <c r="J3268" i="1" s="1"/>
  <c r="L3269" i="1"/>
  <c r="P3269" i="1"/>
  <c r="J3269" i="1" s="1"/>
  <c r="M3269" i="1" s="1"/>
  <c r="L3270" i="1"/>
  <c r="P3270" i="1"/>
  <c r="J3270" i="1" s="1"/>
  <c r="M3270" i="1" s="1"/>
  <c r="L3271" i="1"/>
  <c r="P3271" i="1"/>
  <c r="J3271" i="1" s="1"/>
  <c r="M3271" i="1" s="1"/>
  <c r="L3272" i="1"/>
  <c r="P3272" i="1"/>
  <c r="J3272" i="1" s="1"/>
  <c r="L3273" i="1"/>
  <c r="P3273" i="1"/>
  <c r="J3273" i="1" s="1"/>
  <c r="M3273" i="1" s="1"/>
  <c r="L3274" i="1"/>
  <c r="P3274" i="1"/>
  <c r="J3274" i="1" s="1"/>
  <c r="M3274" i="1" s="1"/>
  <c r="L3275" i="1"/>
  <c r="P3275" i="1"/>
  <c r="J3275" i="1" s="1"/>
  <c r="M3275" i="1" s="1"/>
  <c r="L3276" i="1"/>
  <c r="P3276" i="1"/>
  <c r="J3276" i="1" s="1"/>
  <c r="L3277" i="1"/>
  <c r="P3277" i="1"/>
  <c r="J3277" i="1" s="1"/>
  <c r="M3277" i="1" s="1"/>
  <c r="L3278" i="1"/>
  <c r="P3278" i="1"/>
  <c r="J3278" i="1" s="1"/>
  <c r="M3278" i="1" s="1"/>
  <c r="L3279" i="1"/>
  <c r="P3279" i="1"/>
  <c r="J3279" i="1" s="1"/>
  <c r="M3279" i="1" s="1"/>
  <c r="L3280" i="1"/>
  <c r="P3280" i="1"/>
  <c r="J3280" i="1" s="1"/>
  <c r="L3281" i="1"/>
  <c r="P3281" i="1"/>
  <c r="J3281" i="1" s="1"/>
  <c r="M3281" i="1" s="1"/>
  <c r="L3282" i="1"/>
  <c r="P3282" i="1"/>
  <c r="J3282" i="1" s="1"/>
  <c r="M3282" i="1" s="1"/>
  <c r="L3283" i="1"/>
  <c r="P3283" i="1"/>
  <c r="J3283" i="1" s="1"/>
  <c r="M3283" i="1" s="1"/>
  <c r="L3284" i="1"/>
  <c r="P3284" i="1"/>
  <c r="J3284" i="1" s="1"/>
  <c r="M3284" i="1" s="1"/>
  <c r="L3285" i="1"/>
  <c r="P3285" i="1"/>
  <c r="J3285" i="1" s="1"/>
  <c r="M3285" i="1" s="1"/>
  <c r="L3286" i="1"/>
  <c r="P3286" i="1"/>
  <c r="J3286" i="1" s="1"/>
  <c r="L3287" i="1"/>
  <c r="P3287" i="1"/>
  <c r="J3287" i="1" s="1"/>
  <c r="M3287" i="1" s="1"/>
  <c r="L3288" i="1"/>
  <c r="P3288" i="1"/>
  <c r="J3288" i="1" s="1"/>
  <c r="M3288" i="1" s="1"/>
  <c r="L3289" i="1"/>
  <c r="P3289" i="1"/>
  <c r="J3289" i="1" s="1"/>
  <c r="M3289" i="1" s="1"/>
  <c r="L3290" i="1"/>
  <c r="P3290" i="1"/>
  <c r="J3290" i="1" s="1"/>
  <c r="L3291" i="1"/>
  <c r="P3291" i="1"/>
  <c r="J3291" i="1" s="1"/>
  <c r="L3292" i="1"/>
  <c r="P3292" i="1"/>
  <c r="J3292" i="1" s="1"/>
  <c r="L3293" i="1"/>
  <c r="P3293" i="1"/>
  <c r="J3293" i="1" s="1"/>
  <c r="M3293" i="1" s="1"/>
  <c r="L3294" i="1"/>
  <c r="P3294" i="1"/>
  <c r="J3294" i="1" s="1"/>
  <c r="M3294" i="1" s="1"/>
  <c r="L3295" i="1"/>
  <c r="P3295" i="1"/>
  <c r="J3295" i="1" s="1"/>
  <c r="M3295" i="1" s="1"/>
  <c r="L3296" i="1"/>
  <c r="P3296" i="1"/>
  <c r="J3296" i="1" s="1"/>
  <c r="L3297" i="1"/>
  <c r="P3297" i="1"/>
  <c r="J3297" i="1" s="1"/>
  <c r="M3297" i="1" s="1"/>
  <c r="L3298" i="1"/>
  <c r="P3298" i="1"/>
  <c r="J3298" i="1" s="1"/>
  <c r="M3298" i="1" s="1"/>
  <c r="L3299" i="1"/>
  <c r="P3299" i="1"/>
  <c r="J3299" i="1" s="1"/>
  <c r="M3299" i="1" s="1"/>
  <c r="L3300" i="1"/>
  <c r="P3300" i="1"/>
  <c r="J3300" i="1" s="1"/>
  <c r="M3300" i="1" s="1"/>
  <c r="L3301" i="1"/>
  <c r="P3301" i="1"/>
  <c r="J3301" i="1" s="1"/>
  <c r="M3301" i="1" s="1"/>
  <c r="L3302" i="1"/>
  <c r="P3302" i="1"/>
  <c r="J3302" i="1" s="1"/>
  <c r="L3303" i="1"/>
  <c r="P3303" i="1"/>
  <c r="J3303" i="1" s="1"/>
  <c r="M3303" i="1" s="1"/>
  <c r="L3304" i="1"/>
  <c r="P3304" i="1"/>
  <c r="J3304" i="1" s="1"/>
  <c r="M3304" i="1" s="1"/>
  <c r="L3305" i="1"/>
  <c r="P3305" i="1"/>
  <c r="J3305" i="1" s="1"/>
  <c r="M3305" i="1" s="1"/>
  <c r="L3306" i="1"/>
  <c r="P3306" i="1"/>
  <c r="J3306" i="1" s="1"/>
  <c r="L3307" i="1"/>
  <c r="P3307" i="1"/>
  <c r="J3307" i="1" s="1"/>
  <c r="L3308" i="1"/>
  <c r="P3308" i="1"/>
  <c r="J3308" i="1" s="1"/>
  <c r="L3309" i="1"/>
  <c r="P3309" i="1"/>
  <c r="J3309" i="1" s="1"/>
  <c r="M3309" i="1" s="1"/>
  <c r="L3310" i="1"/>
  <c r="P3310" i="1"/>
  <c r="J3310" i="1" s="1"/>
  <c r="M3310" i="1" s="1"/>
  <c r="L3311" i="1"/>
  <c r="P3311" i="1"/>
  <c r="J3311" i="1" s="1"/>
  <c r="M3311" i="1" s="1"/>
  <c r="L3312" i="1"/>
  <c r="P3312" i="1"/>
  <c r="J3312" i="1" s="1"/>
  <c r="L3313" i="1"/>
  <c r="P3313" i="1"/>
  <c r="J3313" i="1" s="1"/>
  <c r="M3313" i="1" s="1"/>
  <c r="L3314" i="1"/>
  <c r="P3314" i="1"/>
  <c r="J3314" i="1" s="1"/>
  <c r="M3314" i="1" s="1"/>
  <c r="L3315" i="1"/>
  <c r="P3315" i="1"/>
  <c r="J3315" i="1" s="1"/>
  <c r="M3315" i="1" s="1"/>
  <c r="L3316" i="1"/>
  <c r="P3316" i="1"/>
  <c r="J3316" i="1" s="1"/>
  <c r="M3316" i="1" s="1"/>
  <c r="L3317" i="1"/>
  <c r="P3317" i="1"/>
  <c r="J3317" i="1" s="1"/>
  <c r="M3317" i="1" s="1"/>
  <c r="L3318" i="1"/>
  <c r="P3318" i="1"/>
  <c r="J3318" i="1" s="1"/>
  <c r="L3319" i="1"/>
  <c r="P3319" i="1"/>
  <c r="J3319" i="1" s="1"/>
  <c r="M3319" i="1" s="1"/>
  <c r="L3320" i="1"/>
  <c r="P3320" i="1"/>
  <c r="J3320" i="1" s="1"/>
  <c r="M3320" i="1" s="1"/>
  <c r="L3321" i="1"/>
  <c r="P3321" i="1"/>
  <c r="J3321" i="1" s="1"/>
  <c r="M3321" i="1" s="1"/>
  <c r="L3322" i="1"/>
  <c r="P3322" i="1"/>
  <c r="J3322" i="1" s="1"/>
  <c r="L3323" i="1"/>
  <c r="P3323" i="1"/>
  <c r="J3323" i="1" s="1"/>
  <c r="L3324" i="1"/>
  <c r="P3324" i="1"/>
  <c r="J3324" i="1" s="1"/>
  <c r="L3325" i="1"/>
  <c r="P3325" i="1"/>
  <c r="J3325" i="1" s="1"/>
  <c r="M3325" i="1" s="1"/>
  <c r="L3326" i="1"/>
  <c r="P3326" i="1"/>
  <c r="J3326" i="1" s="1"/>
  <c r="M3326" i="1" s="1"/>
  <c r="L3327" i="1"/>
  <c r="P3327" i="1"/>
  <c r="J3327" i="1" s="1"/>
  <c r="M3327" i="1" s="1"/>
  <c r="L3328" i="1"/>
  <c r="P3328" i="1"/>
  <c r="J3328" i="1" s="1"/>
  <c r="L3329" i="1"/>
  <c r="P3329" i="1"/>
  <c r="J3329" i="1" s="1"/>
  <c r="M3329" i="1" s="1"/>
  <c r="L3330" i="1"/>
  <c r="P3330" i="1"/>
  <c r="J3330" i="1" s="1"/>
  <c r="M3330" i="1" s="1"/>
  <c r="L3331" i="1"/>
  <c r="P3331" i="1"/>
  <c r="J3331" i="1" s="1"/>
  <c r="M3331" i="1" s="1"/>
  <c r="L3332" i="1"/>
  <c r="P3332" i="1"/>
  <c r="J3332" i="1" s="1"/>
  <c r="M3332" i="1" s="1"/>
  <c r="L3333" i="1"/>
  <c r="P3333" i="1"/>
  <c r="J3333" i="1" s="1"/>
  <c r="M3333" i="1" s="1"/>
  <c r="L3334" i="1"/>
  <c r="P3334" i="1"/>
  <c r="J3334" i="1" s="1"/>
  <c r="L3335" i="1"/>
  <c r="P3335" i="1"/>
  <c r="J3335" i="1" s="1"/>
  <c r="M3335" i="1" s="1"/>
  <c r="L3336" i="1"/>
  <c r="P3336" i="1"/>
  <c r="J3336" i="1" s="1"/>
  <c r="M3336" i="1" s="1"/>
  <c r="L3337" i="1"/>
  <c r="P3337" i="1"/>
  <c r="J3337" i="1" s="1"/>
  <c r="M3337" i="1" s="1"/>
  <c r="L3338" i="1"/>
  <c r="P3338" i="1"/>
  <c r="J3338" i="1" s="1"/>
  <c r="L3339" i="1"/>
  <c r="P3339" i="1"/>
  <c r="J3339" i="1" s="1"/>
  <c r="L3340" i="1"/>
  <c r="P3340" i="1"/>
  <c r="J3340" i="1" s="1"/>
  <c r="L3341" i="1"/>
  <c r="P3341" i="1"/>
  <c r="J3341" i="1" s="1"/>
  <c r="M3341" i="1" s="1"/>
  <c r="L3342" i="1"/>
  <c r="P3342" i="1"/>
  <c r="J3342" i="1" s="1"/>
  <c r="M3342" i="1" s="1"/>
  <c r="L3343" i="1"/>
  <c r="P3343" i="1"/>
  <c r="J3343" i="1" s="1"/>
  <c r="M3343" i="1" s="1"/>
  <c r="L3344" i="1"/>
  <c r="P3344" i="1"/>
  <c r="J3344" i="1" s="1"/>
  <c r="L3345" i="1"/>
  <c r="P3345" i="1"/>
  <c r="J3345" i="1" s="1"/>
  <c r="M3345" i="1" s="1"/>
  <c r="L3346" i="1"/>
  <c r="P3346" i="1"/>
  <c r="J3346" i="1" s="1"/>
  <c r="M3346" i="1" s="1"/>
  <c r="L3347" i="1"/>
  <c r="P3347" i="1"/>
  <c r="J3347" i="1" s="1"/>
  <c r="M3347" i="1" s="1"/>
  <c r="L3348" i="1"/>
  <c r="P3348" i="1"/>
  <c r="J3348" i="1" s="1"/>
  <c r="M3348" i="1" s="1"/>
  <c r="L3349" i="1"/>
  <c r="P3349" i="1"/>
  <c r="J3349" i="1" s="1"/>
  <c r="L3350" i="1"/>
  <c r="P3350" i="1"/>
  <c r="J3350" i="1" s="1"/>
  <c r="M3350" i="1" s="1"/>
  <c r="L3351" i="1"/>
  <c r="P3351" i="1"/>
  <c r="J3351" i="1" s="1"/>
  <c r="M3351" i="1" s="1"/>
  <c r="L3352" i="1"/>
  <c r="P3352" i="1"/>
  <c r="J3352" i="1" s="1"/>
  <c r="M3352" i="1" s="1"/>
  <c r="L3353" i="1"/>
  <c r="P3353" i="1"/>
  <c r="J3353" i="1" s="1"/>
  <c r="L3354" i="1"/>
  <c r="P3354" i="1"/>
  <c r="J3354" i="1" s="1"/>
  <c r="M3354" i="1" s="1"/>
  <c r="L3355" i="1"/>
  <c r="P3355" i="1"/>
  <c r="J3355" i="1" s="1"/>
  <c r="L3356" i="1"/>
  <c r="P3356" i="1"/>
  <c r="J3356" i="1" s="1"/>
  <c r="M3356" i="1" s="1"/>
  <c r="L3357" i="1"/>
  <c r="P3357" i="1"/>
  <c r="J3357" i="1" s="1"/>
  <c r="M3357" i="1" s="1"/>
  <c r="L3358" i="1"/>
  <c r="P3358" i="1"/>
  <c r="J3358" i="1" s="1"/>
  <c r="L3359" i="1"/>
  <c r="P3359" i="1"/>
  <c r="J3359" i="1" s="1"/>
  <c r="M3359" i="1" s="1"/>
  <c r="L3360" i="1"/>
  <c r="P3360" i="1"/>
  <c r="J3360" i="1" s="1"/>
  <c r="M3360" i="1" s="1"/>
  <c r="L3361" i="1"/>
  <c r="P3361" i="1"/>
  <c r="J3361" i="1" s="1"/>
  <c r="M3361" i="1" s="1"/>
  <c r="L3362" i="1"/>
  <c r="P3362" i="1"/>
  <c r="J3362" i="1" s="1"/>
  <c r="L3363" i="1"/>
  <c r="P3363" i="1"/>
  <c r="J3363" i="1" s="1"/>
  <c r="L3364" i="1"/>
  <c r="P3364" i="1"/>
  <c r="J3364" i="1" s="1"/>
  <c r="M3364" i="1" s="1"/>
  <c r="L3365" i="1"/>
  <c r="P3365" i="1"/>
  <c r="J3365" i="1" s="1"/>
  <c r="M3365" i="1" s="1"/>
  <c r="L3366" i="1"/>
  <c r="P3366" i="1"/>
  <c r="J3366" i="1" s="1"/>
  <c r="M3366" i="1" s="1"/>
  <c r="L3367" i="1"/>
  <c r="P3367" i="1"/>
  <c r="J3367" i="1" s="1"/>
  <c r="M3367" i="1" s="1"/>
  <c r="L3368" i="1"/>
  <c r="P3368" i="1"/>
  <c r="J3368" i="1" s="1"/>
  <c r="M3368" i="1" s="1"/>
  <c r="L3369" i="1"/>
  <c r="P3369" i="1"/>
  <c r="J3369" i="1" s="1"/>
  <c r="M3369" i="1" s="1"/>
  <c r="L3370" i="1"/>
  <c r="P3370" i="1"/>
  <c r="J3370" i="1" s="1"/>
  <c r="M3370" i="1" s="1"/>
  <c r="L3371" i="1"/>
  <c r="P3371" i="1"/>
  <c r="J3371" i="1" s="1"/>
  <c r="L3372" i="1"/>
  <c r="P3372" i="1"/>
  <c r="J3372" i="1" s="1"/>
  <c r="M3372" i="1" s="1"/>
  <c r="L3373" i="1"/>
  <c r="P3373" i="1"/>
  <c r="J3373" i="1" s="1"/>
  <c r="M3373" i="1" s="1"/>
  <c r="L3374" i="1"/>
  <c r="P3374" i="1"/>
  <c r="J3374" i="1" s="1"/>
  <c r="M3374" i="1" s="1"/>
  <c r="L3375" i="1"/>
  <c r="P3375" i="1"/>
  <c r="J3375" i="1" s="1"/>
  <c r="M3375" i="1" s="1"/>
  <c r="L3376" i="1"/>
  <c r="P3376" i="1"/>
  <c r="J3376" i="1" s="1"/>
  <c r="M3376" i="1" s="1"/>
  <c r="L3377" i="1"/>
  <c r="P3377" i="1"/>
  <c r="J3377" i="1" s="1"/>
  <c r="M3377" i="1" s="1"/>
  <c r="L3378" i="1"/>
  <c r="P3378" i="1"/>
  <c r="J3378" i="1" s="1"/>
  <c r="M3378" i="1" s="1"/>
  <c r="L3379" i="1"/>
  <c r="P3379" i="1"/>
  <c r="J3379" i="1" s="1"/>
  <c r="M3379" i="1" s="1"/>
  <c r="L3380" i="1"/>
  <c r="P3380" i="1"/>
  <c r="J3380" i="1" s="1"/>
  <c r="M3380" i="1" s="1"/>
  <c r="L3381" i="1"/>
  <c r="P3381" i="1"/>
  <c r="J3381" i="1" s="1"/>
  <c r="M3381" i="1" s="1"/>
  <c r="L3382" i="1"/>
  <c r="P3382" i="1"/>
  <c r="J3382" i="1" s="1"/>
  <c r="M3382" i="1" s="1"/>
  <c r="L3383" i="1"/>
  <c r="P3383" i="1"/>
  <c r="J3383" i="1" s="1"/>
  <c r="M3383" i="1" s="1"/>
  <c r="L3384" i="1"/>
  <c r="P3384" i="1"/>
  <c r="J3384" i="1" s="1"/>
  <c r="M3384" i="1" s="1"/>
  <c r="L3385" i="1"/>
  <c r="P3385" i="1"/>
  <c r="J3385" i="1" s="1"/>
  <c r="M3385" i="1" s="1"/>
  <c r="L3386" i="1"/>
  <c r="P3386" i="1"/>
  <c r="J3386" i="1" s="1"/>
  <c r="M3386" i="1" s="1"/>
  <c r="L3387" i="1"/>
  <c r="P3387" i="1"/>
  <c r="J3387" i="1" s="1"/>
  <c r="M3387" i="1" s="1"/>
  <c r="L3388" i="1"/>
  <c r="P3388" i="1"/>
  <c r="J3388" i="1" s="1"/>
  <c r="M3388" i="1" s="1"/>
  <c r="L3389" i="1"/>
  <c r="P3389" i="1"/>
  <c r="J3389" i="1" s="1"/>
  <c r="M3389" i="1" s="1"/>
  <c r="L3390" i="1"/>
  <c r="P3390" i="1"/>
  <c r="J3390" i="1" s="1"/>
  <c r="M3390" i="1" s="1"/>
  <c r="L3391" i="1"/>
  <c r="P3391" i="1"/>
  <c r="J3391" i="1" s="1"/>
  <c r="M3391" i="1" s="1"/>
  <c r="L3392" i="1"/>
  <c r="P3392" i="1"/>
  <c r="J3392" i="1" s="1"/>
  <c r="M3392" i="1" s="1"/>
  <c r="L3393" i="1"/>
  <c r="P3393" i="1"/>
  <c r="J3393" i="1" s="1"/>
  <c r="M3393" i="1" s="1"/>
  <c r="L3394" i="1"/>
  <c r="P3394" i="1"/>
  <c r="J3394" i="1" s="1"/>
  <c r="M3394" i="1" s="1"/>
  <c r="L3395" i="1"/>
  <c r="P3395" i="1"/>
  <c r="J3395" i="1" s="1"/>
  <c r="M3395" i="1" s="1"/>
  <c r="L3396" i="1"/>
  <c r="P3396" i="1"/>
  <c r="J3396" i="1" s="1"/>
  <c r="M3396" i="1" s="1"/>
  <c r="L3397" i="1"/>
  <c r="P3397" i="1"/>
  <c r="J3397" i="1" s="1"/>
  <c r="M3397" i="1" s="1"/>
  <c r="L3398" i="1"/>
  <c r="P3398" i="1"/>
  <c r="J3398" i="1" s="1"/>
  <c r="M3398" i="1" s="1"/>
  <c r="L3399" i="1"/>
  <c r="P3399" i="1"/>
  <c r="J3399" i="1" s="1"/>
  <c r="M3399" i="1" s="1"/>
  <c r="L3400" i="1"/>
  <c r="P3400" i="1"/>
  <c r="J3400" i="1" s="1"/>
  <c r="M3400" i="1" s="1"/>
  <c r="L3401" i="1"/>
  <c r="P3401" i="1"/>
  <c r="J3401" i="1" s="1"/>
  <c r="M3401" i="1" s="1"/>
  <c r="L3402" i="1"/>
  <c r="P3402" i="1"/>
  <c r="J3402" i="1" s="1"/>
  <c r="M3402" i="1" s="1"/>
  <c r="L3403" i="1"/>
  <c r="P3403" i="1"/>
  <c r="J3403" i="1" s="1"/>
  <c r="M3403" i="1" s="1"/>
  <c r="L3404" i="1"/>
  <c r="P3404" i="1"/>
  <c r="J3404" i="1" s="1"/>
  <c r="M3404" i="1" s="1"/>
  <c r="L3405" i="1"/>
  <c r="P3405" i="1"/>
  <c r="J3405" i="1" s="1"/>
  <c r="M3405" i="1" s="1"/>
  <c r="L3406" i="1"/>
  <c r="P3406" i="1"/>
  <c r="J3406" i="1" s="1"/>
  <c r="M3406" i="1" s="1"/>
  <c r="L3407" i="1"/>
  <c r="P3407" i="1"/>
  <c r="J3407" i="1" s="1"/>
  <c r="M3407" i="1" s="1"/>
  <c r="L3408" i="1"/>
  <c r="P3408" i="1"/>
  <c r="J3408" i="1" s="1"/>
  <c r="M3408" i="1" s="1"/>
  <c r="L3409" i="1"/>
  <c r="P3409" i="1"/>
  <c r="J3409" i="1" s="1"/>
  <c r="M3409" i="1" s="1"/>
  <c r="L3410" i="1"/>
  <c r="P3410" i="1"/>
  <c r="J3410" i="1" s="1"/>
  <c r="M3410" i="1" s="1"/>
  <c r="L3411" i="1"/>
  <c r="P3411" i="1"/>
  <c r="J3411" i="1" s="1"/>
  <c r="M3411" i="1" s="1"/>
  <c r="L3412" i="1"/>
  <c r="P3412" i="1"/>
  <c r="J3412" i="1" s="1"/>
  <c r="M3412" i="1" s="1"/>
  <c r="L3413" i="1"/>
  <c r="P3413" i="1"/>
  <c r="J3413" i="1" s="1"/>
  <c r="M3413" i="1" s="1"/>
  <c r="L3414" i="1"/>
  <c r="P3414" i="1"/>
  <c r="J3414" i="1" s="1"/>
  <c r="M3414" i="1" s="1"/>
  <c r="L3415" i="1"/>
  <c r="P3415" i="1"/>
  <c r="J3415" i="1" s="1"/>
  <c r="M3415" i="1" s="1"/>
  <c r="L3416" i="1"/>
  <c r="P3416" i="1"/>
  <c r="J3416" i="1" s="1"/>
  <c r="M3416" i="1" s="1"/>
  <c r="L3417" i="1"/>
  <c r="P3417" i="1"/>
  <c r="J3417" i="1" s="1"/>
  <c r="M3417" i="1" s="1"/>
  <c r="L3418" i="1"/>
  <c r="P3418" i="1"/>
  <c r="J3418" i="1" s="1"/>
  <c r="M3418" i="1" s="1"/>
  <c r="L3419" i="1"/>
  <c r="P3419" i="1"/>
  <c r="J3419" i="1" s="1"/>
  <c r="M3419" i="1" s="1"/>
  <c r="L3420" i="1"/>
  <c r="P3420" i="1"/>
  <c r="J3420" i="1" s="1"/>
  <c r="M3420" i="1" s="1"/>
  <c r="L3421" i="1"/>
  <c r="P3421" i="1"/>
  <c r="J3421" i="1" s="1"/>
  <c r="M3421" i="1" s="1"/>
  <c r="L3422" i="1"/>
  <c r="P3422" i="1"/>
  <c r="J3422" i="1" s="1"/>
  <c r="M3422" i="1" s="1"/>
  <c r="L3423" i="1"/>
  <c r="P3423" i="1"/>
  <c r="J3423" i="1" s="1"/>
  <c r="M3423" i="1" s="1"/>
  <c r="L3424" i="1"/>
  <c r="P3424" i="1"/>
  <c r="J3424" i="1" s="1"/>
  <c r="M3424" i="1" s="1"/>
  <c r="L3425" i="1"/>
  <c r="P3425" i="1"/>
  <c r="J3425" i="1" s="1"/>
  <c r="M3425" i="1" s="1"/>
  <c r="L3426" i="1"/>
  <c r="P3426" i="1"/>
  <c r="J3426" i="1" s="1"/>
  <c r="M3426" i="1" s="1"/>
  <c r="L3427" i="1"/>
  <c r="P3427" i="1"/>
  <c r="J3427" i="1" s="1"/>
  <c r="M3427" i="1" s="1"/>
  <c r="L3428" i="1"/>
  <c r="P3428" i="1"/>
  <c r="J3428" i="1" s="1"/>
  <c r="M3428" i="1" s="1"/>
  <c r="L3429" i="1"/>
  <c r="P3429" i="1"/>
  <c r="J3429" i="1" s="1"/>
  <c r="M3429" i="1" s="1"/>
  <c r="L3430" i="1"/>
  <c r="P3430" i="1"/>
  <c r="J3430" i="1" s="1"/>
  <c r="M3430" i="1" s="1"/>
  <c r="L3431" i="1"/>
  <c r="P3431" i="1"/>
  <c r="J3431" i="1" s="1"/>
  <c r="L3432" i="1"/>
  <c r="P3432" i="1"/>
  <c r="J3432" i="1" s="1"/>
  <c r="M3432" i="1" s="1"/>
  <c r="L3433" i="1"/>
  <c r="P3433" i="1"/>
  <c r="J3433" i="1" s="1"/>
  <c r="M3433" i="1" s="1"/>
  <c r="L3434" i="1"/>
  <c r="P3434" i="1"/>
  <c r="J3434" i="1" s="1"/>
  <c r="M3434" i="1" s="1"/>
  <c r="L3435" i="1"/>
  <c r="P3435" i="1"/>
  <c r="J3435" i="1" s="1"/>
  <c r="L3436" i="1"/>
  <c r="P3436" i="1"/>
  <c r="J3436" i="1" s="1"/>
  <c r="M3436" i="1" s="1"/>
  <c r="L3437" i="1"/>
  <c r="P3437" i="1"/>
  <c r="J3437" i="1" s="1"/>
  <c r="M3437" i="1" s="1"/>
  <c r="L3438" i="1"/>
  <c r="P3438" i="1"/>
  <c r="J3438" i="1" s="1"/>
  <c r="M3438" i="1" s="1"/>
  <c r="L3439" i="1"/>
  <c r="P3439" i="1"/>
  <c r="J3439" i="1" s="1"/>
  <c r="L3440" i="1"/>
  <c r="P3440" i="1"/>
  <c r="J3440" i="1" s="1"/>
  <c r="M3440" i="1" s="1"/>
  <c r="L3441" i="1"/>
  <c r="P3441" i="1"/>
  <c r="J3441" i="1" s="1"/>
  <c r="M3441" i="1" s="1"/>
  <c r="L3442" i="1"/>
  <c r="P3442" i="1"/>
  <c r="J3442" i="1" s="1"/>
  <c r="M3442" i="1" s="1"/>
  <c r="L3443" i="1"/>
  <c r="P3443" i="1"/>
  <c r="J3443" i="1" s="1"/>
  <c r="L3444" i="1"/>
  <c r="P3444" i="1"/>
  <c r="J3444" i="1" s="1"/>
  <c r="M3444" i="1" s="1"/>
  <c r="L3445" i="1"/>
  <c r="P3445" i="1"/>
  <c r="J3445" i="1" s="1"/>
  <c r="M3445" i="1" s="1"/>
  <c r="L3446" i="1"/>
  <c r="P3446" i="1"/>
  <c r="J3446" i="1" s="1"/>
  <c r="M3446" i="1" s="1"/>
  <c r="L3447" i="1"/>
  <c r="P3447" i="1"/>
  <c r="J3447" i="1" s="1"/>
  <c r="M3447" i="1" s="1"/>
  <c r="L3448" i="1"/>
  <c r="P3448" i="1"/>
  <c r="J3448" i="1" s="1"/>
  <c r="M3448" i="1" s="1"/>
  <c r="L3449" i="1"/>
  <c r="P3449" i="1"/>
  <c r="J3449" i="1" s="1"/>
  <c r="M3449" i="1" s="1"/>
  <c r="L3450" i="1"/>
  <c r="P3450" i="1"/>
  <c r="J3450" i="1" s="1"/>
  <c r="M3450" i="1" s="1"/>
  <c r="L3451" i="1"/>
  <c r="P3451" i="1"/>
  <c r="J3451" i="1" s="1"/>
  <c r="M3451" i="1" s="1"/>
  <c r="L3452" i="1"/>
  <c r="P3452" i="1"/>
  <c r="J3452" i="1" s="1"/>
  <c r="M3452" i="1" s="1"/>
  <c r="L3453" i="1"/>
  <c r="P3453" i="1"/>
  <c r="J3453" i="1" s="1"/>
  <c r="M3453" i="1" s="1"/>
  <c r="L3454" i="1"/>
  <c r="P3454" i="1"/>
  <c r="J3454" i="1" s="1"/>
  <c r="M3454" i="1" s="1"/>
  <c r="L3455" i="1"/>
  <c r="P3455" i="1"/>
  <c r="J3455" i="1" s="1"/>
  <c r="M3455" i="1" s="1"/>
  <c r="L3456" i="1"/>
  <c r="P3456" i="1"/>
  <c r="J3456" i="1" s="1"/>
  <c r="M3456" i="1" s="1"/>
  <c r="L3457" i="1"/>
  <c r="P3457" i="1"/>
  <c r="J3457" i="1" s="1"/>
  <c r="M3457" i="1" s="1"/>
  <c r="L3458" i="1"/>
  <c r="P3458" i="1"/>
  <c r="J3458" i="1" s="1"/>
  <c r="M3458" i="1" s="1"/>
  <c r="L3459" i="1"/>
  <c r="P3459" i="1"/>
  <c r="J3459" i="1" s="1"/>
  <c r="M3459" i="1" s="1"/>
  <c r="L3460" i="1"/>
  <c r="P3460" i="1"/>
  <c r="J3460" i="1" s="1"/>
  <c r="M3460" i="1" s="1"/>
  <c r="L3461" i="1"/>
  <c r="P3461" i="1"/>
  <c r="J3461" i="1" s="1"/>
  <c r="M3461" i="1" s="1"/>
  <c r="L3462" i="1"/>
  <c r="P3462" i="1"/>
  <c r="J3462" i="1" s="1"/>
  <c r="M3462" i="1" s="1"/>
  <c r="L3463" i="1"/>
  <c r="P3463" i="1"/>
  <c r="J3463" i="1" s="1"/>
  <c r="M3463" i="1" s="1"/>
  <c r="L3464" i="1"/>
  <c r="P3464" i="1"/>
  <c r="J3464" i="1" s="1"/>
  <c r="K3464" i="1" s="1"/>
  <c r="L3465" i="1"/>
  <c r="P3465" i="1"/>
  <c r="J3465" i="1" s="1"/>
  <c r="M3465" i="1" s="1"/>
  <c r="L3466" i="1"/>
  <c r="P3466" i="1"/>
  <c r="J3466" i="1" s="1"/>
  <c r="M3466" i="1" s="1"/>
  <c r="L3467" i="1"/>
  <c r="P3467" i="1"/>
  <c r="J3467" i="1" s="1"/>
  <c r="M3467" i="1" s="1"/>
  <c r="L3468" i="1"/>
  <c r="P3468" i="1"/>
  <c r="J3468" i="1" s="1"/>
  <c r="M3468" i="1" s="1"/>
  <c r="L3469" i="1"/>
  <c r="P3469" i="1"/>
  <c r="J3469" i="1" s="1"/>
  <c r="M3469" i="1" s="1"/>
  <c r="L3470" i="1"/>
  <c r="P3470" i="1"/>
  <c r="J3470" i="1" s="1"/>
  <c r="M3470" i="1" s="1"/>
  <c r="L3471" i="1"/>
  <c r="P3471" i="1"/>
  <c r="J3471" i="1" s="1"/>
  <c r="M3471" i="1" s="1"/>
  <c r="L3472" i="1"/>
  <c r="P3472" i="1"/>
  <c r="J3472" i="1" s="1"/>
  <c r="M3472" i="1" s="1"/>
  <c r="L3473" i="1"/>
  <c r="P3473" i="1"/>
  <c r="J3473" i="1" s="1"/>
  <c r="M3473" i="1" s="1"/>
  <c r="L3474" i="1"/>
  <c r="P3474" i="1"/>
  <c r="J3474" i="1" s="1"/>
  <c r="M3474" i="1" s="1"/>
  <c r="L3475" i="1"/>
  <c r="P3475" i="1"/>
  <c r="J3475" i="1" s="1"/>
  <c r="M3475" i="1" s="1"/>
  <c r="L3476" i="1"/>
  <c r="P3476" i="1"/>
  <c r="J3476" i="1" s="1"/>
  <c r="K3476" i="1" s="1"/>
  <c r="L3477" i="1"/>
  <c r="P3477" i="1"/>
  <c r="J3477" i="1" s="1"/>
  <c r="L3478" i="1"/>
  <c r="P3478" i="1"/>
  <c r="J3478" i="1" s="1"/>
  <c r="M3478" i="1" s="1"/>
  <c r="L3479" i="1"/>
  <c r="P3479" i="1"/>
  <c r="J3479" i="1" s="1"/>
  <c r="M3479" i="1" s="1"/>
  <c r="L3480" i="1"/>
  <c r="P3480" i="1"/>
  <c r="J3480" i="1" s="1"/>
  <c r="M3480" i="1" s="1"/>
  <c r="L3481" i="1"/>
  <c r="P3481" i="1"/>
  <c r="J3481" i="1" s="1"/>
  <c r="M3481" i="1" s="1"/>
  <c r="L3482" i="1"/>
  <c r="P3482" i="1"/>
  <c r="J3482" i="1" s="1"/>
  <c r="M3482" i="1" s="1"/>
  <c r="L3483" i="1"/>
  <c r="P3483" i="1"/>
  <c r="J3483" i="1" s="1"/>
  <c r="M3483" i="1" s="1"/>
  <c r="L3484" i="1"/>
  <c r="P3484" i="1"/>
  <c r="J3484" i="1" s="1"/>
  <c r="M3484" i="1" s="1"/>
  <c r="L3485" i="1"/>
  <c r="P3485" i="1"/>
  <c r="J3485" i="1" s="1"/>
  <c r="M3485" i="1" s="1"/>
  <c r="L3486" i="1"/>
  <c r="P3486" i="1"/>
  <c r="J3486" i="1" s="1"/>
  <c r="M3486" i="1" s="1"/>
  <c r="L3487" i="1"/>
  <c r="P3487" i="1"/>
  <c r="J3487" i="1" s="1"/>
  <c r="M3487" i="1" s="1"/>
  <c r="L3488" i="1"/>
  <c r="P3488" i="1"/>
  <c r="J3488" i="1" s="1"/>
  <c r="K3488" i="1" s="1"/>
  <c r="L3489" i="1"/>
  <c r="P3489" i="1"/>
  <c r="J3489" i="1" s="1"/>
  <c r="M3489" i="1" s="1"/>
  <c r="L3490" i="1"/>
  <c r="P3490" i="1"/>
  <c r="J3490" i="1" s="1"/>
  <c r="M3490" i="1" s="1"/>
  <c r="L3491" i="1"/>
  <c r="P3491" i="1"/>
  <c r="J3491" i="1" s="1"/>
  <c r="M3491" i="1" s="1"/>
  <c r="L3492" i="1"/>
  <c r="P3492" i="1"/>
  <c r="J3492" i="1" s="1"/>
  <c r="M3492" i="1" s="1"/>
  <c r="L3493" i="1"/>
  <c r="P3493" i="1"/>
  <c r="J3493" i="1" s="1"/>
  <c r="L3494" i="1"/>
  <c r="P3494" i="1"/>
  <c r="J3494" i="1" s="1"/>
  <c r="M3494" i="1" s="1"/>
  <c r="L3495" i="1"/>
  <c r="P3495" i="1"/>
  <c r="J3495" i="1" s="1"/>
  <c r="M3495" i="1" s="1"/>
  <c r="L3496" i="1"/>
  <c r="P3496" i="1"/>
  <c r="J3496" i="1" s="1"/>
  <c r="K3496" i="1" s="1"/>
  <c r="L3497" i="1"/>
  <c r="P3497" i="1"/>
  <c r="J3497" i="1" s="1"/>
  <c r="M3497" i="1" s="1"/>
  <c r="L3498" i="1"/>
  <c r="P3498" i="1"/>
  <c r="J3498" i="1" s="1"/>
  <c r="M3498" i="1" s="1"/>
  <c r="L3499" i="1"/>
  <c r="P3499" i="1"/>
  <c r="J3499" i="1" s="1"/>
  <c r="M3499" i="1" s="1"/>
  <c r="K3309" i="1" l="1"/>
  <c r="K2830" i="1"/>
  <c r="K2869" i="1"/>
  <c r="K3364" i="1"/>
  <c r="M2437" i="1"/>
  <c r="K3385" i="1"/>
  <c r="K3288" i="1"/>
  <c r="M2704" i="1"/>
  <c r="K3069" i="1"/>
  <c r="K2936" i="1"/>
  <c r="K2593" i="1"/>
  <c r="K2694" i="1"/>
  <c r="K3111" i="1"/>
  <c r="K2880" i="1"/>
  <c r="K2837" i="1"/>
  <c r="K2764" i="1"/>
  <c r="M2481" i="1"/>
  <c r="K3112" i="1"/>
  <c r="K2901" i="1"/>
  <c r="K2679" i="1"/>
  <c r="M2536" i="1"/>
  <c r="M2469" i="1"/>
  <c r="K3468" i="1"/>
  <c r="K3457" i="1"/>
  <c r="K3414" i="1"/>
  <c r="K3330" i="1"/>
  <c r="K3262" i="1"/>
  <c r="K3139" i="1"/>
  <c r="M3104" i="1"/>
  <c r="K3053" i="1"/>
  <c r="K3032" i="1"/>
  <c r="K2981" i="1"/>
  <c r="K2943" i="1"/>
  <c r="K2887" i="1"/>
  <c r="K2798" i="1"/>
  <c r="M2792" i="1"/>
  <c r="K2623" i="1"/>
  <c r="K2553" i="1"/>
  <c r="K2427" i="1"/>
  <c r="K3458" i="1"/>
  <c r="K3421" i="1"/>
  <c r="K3345" i="1"/>
  <c r="K3283" i="1"/>
  <c r="K3174" i="1"/>
  <c r="K3064" i="1"/>
  <c r="K3037" i="1"/>
  <c r="K2960" i="1"/>
  <c r="K2894" i="1"/>
  <c r="K2805" i="1"/>
  <c r="K2736" i="1"/>
  <c r="K2660" i="1"/>
  <c r="K2570" i="1"/>
  <c r="K2439" i="1"/>
  <c r="K2419" i="1"/>
  <c r="K3441" i="1"/>
  <c r="K3436" i="1"/>
  <c r="K3388" i="1"/>
  <c r="K3369" i="1"/>
  <c r="K3350" i="1"/>
  <c r="K3310" i="1"/>
  <c r="K3269" i="1"/>
  <c r="K3142" i="1"/>
  <c r="K3442" i="1"/>
  <c r="K3437" i="1"/>
  <c r="K3401" i="1"/>
  <c r="K3329" i="1"/>
  <c r="K3287" i="1"/>
  <c r="K3282" i="1"/>
  <c r="K3230" i="1"/>
  <c r="K3171" i="1"/>
  <c r="K3108" i="1"/>
  <c r="K3048" i="1"/>
  <c r="K2988" i="1"/>
  <c r="K2916" i="1"/>
  <c r="K2888" i="1"/>
  <c r="K2881" i="1"/>
  <c r="K2848" i="1"/>
  <c r="K2808" i="1"/>
  <c r="K2788" i="1"/>
  <c r="K2714" i="1"/>
  <c r="K2697" i="1"/>
  <c r="K2607" i="1"/>
  <c r="K2573" i="1"/>
  <c r="K2558" i="1"/>
  <c r="K2538" i="1"/>
  <c r="K3239" i="1"/>
  <c r="M3079" i="1"/>
  <c r="K3021" i="1"/>
  <c r="K2973" i="1"/>
  <c r="K2923" i="1"/>
  <c r="K2862" i="1"/>
  <c r="K2849" i="1"/>
  <c r="K2817" i="1"/>
  <c r="K2751" i="1"/>
  <c r="K2723" i="1"/>
  <c r="K2674" i="1"/>
  <c r="K2618" i="1"/>
  <c r="K2590" i="1"/>
  <c r="K2492" i="1"/>
  <c r="M2401" i="1"/>
  <c r="M2515" i="1"/>
  <c r="K2515" i="1"/>
  <c r="K3351" i="1"/>
  <c r="K3335" i="1"/>
  <c r="K3319" i="1"/>
  <c r="K3297" i="1"/>
  <c r="K3274" i="1"/>
  <c r="K3246" i="1"/>
  <c r="K3214" i="1"/>
  <c r="K3187" i="1"/>
  <c r="K3155" i="1"/>
  <c r="K3123" i="1"/>
  <c r="K3116" i="1"/>
  <c r="M3080" i="1"/>
  <c r="K3004" i="1"/>
  <c r="K2992" i="1"/>
  <c r="K2956" i="1"/>
  <c r="K2937" i="1"/>
  <c r="K2932" i="1"/>
  <c r="K2902" i="1"/>
  <c r="K2895" i="1"/>
  <c r="K2889" i="1"/>
  <c r="K2872" i="1"/>
  <c r="K2840" i="1"/>
  <c r="K2815" i="1"/>
  <c r="K2791" i="1"/>
  <c r="K2754" i="1"/>
  <c r="K2728" i="1"/>
  <c r="K2668" i="1"/>
  <c r="K2650" i="1"/>
  <c r="K2624" i="1"/>
  <c r="K2612" i="1"/>
  <c r="K2598" i="1"/>
  <c r="K2578" i="1"/>
  <c r="K2514" i="1"/>
  <c r="K2459" i="1"/>
  <c r="M2449" i="1"/>
  <c r="K2391" i="1"/>
  <c r="M2389" i="1"/>
  <c r="K3494" i="1"/>
  <c r="K3472" i="1"/>
  <c r="K3449" i="1"/>
  <c r="K3426" i="1"/>
  <c r="K3393" i="1"/>
  <c r="K3377" i="1"/>
  <c r="K3372" i="1"/>
  <c r="K3356" i="1"/>
  <c r="K3342" i="1"/>
  <c r="K3320" i="1"/>
  <c r="K3298" i="1"/>
  <c r="K3277" i="1"/>
  <c r="K3255" i="1"/>
  <c r="K3223" i="1"/>
  <c r="K3190" i="1"/>
  <c r="K3158" i="1"/>
  <c r="K3126" i="1"/>
  <c r="K3119" i="1"/>
  <c r="K3083" i="1"/>
  <c r="K3075" i="1"/>
  <c r="K3059" i="1"/>
  <c r="K3043" i="1"/>
  <c r="K3027" i="1"/>
  <c r="K2997" i="1"/>
  <c r="K2949" i="1"/>
  <c r="K2942" i="1"/>
  <c r="K2907" i="1"/>
  <c r="K2879" i="1"/>
  <c r="K2847" i="1"/>
  <c r="K2816" i="1"/>
  <c r="K2778" i="1"/>
  <c r="K2761" i="1"/>
  <c r="K2745" i="1"/>
  <c r="K2733" i="1"/>
  <c r="K2687" i="1"/>
  <c r="K2655" i="1"/>
  <c r="K2638" i="1"/>
  <c r="K2601" i="1"/>
  <c r="K2585" i="1"/>
  <c r="K2548" i="1"/>
  <c r="K2508" i="1"/>
  <c r="K2471" i="1"/>
  <c r="K2411" i="1"/>
  <c r="K3499" i="1"/>
  <c r="K3486" i="1"/>
  <c r="K3473" i="1"/>
  <c r="K3450" i="1"/>
  <c r="K3429" i="1"/>
  <c r="K3413" i="1"/>
  <c r="K3398" i="1"/>
  <c r="K3378" i="1"/>
  <c r="K3373" i="1"/>
  <c r="K3359" i="1"/>
  <c r="K2539" i="1"/>
  <c r="M2868" i="1"/>
  <c r="K2868" i="1"/>
  <c r="M2836" i="1"/>
  <c r="K2836" i="1"/>
  <c r="M2835" i="1"/>
  <c r="K2835" i="1"/>
  <c r="M2803" i="1"/>
  <c r="K2803" i="1"/>
  <c r="M3488" i="1"/>
  <c r="M2933" i="1"/>
  <c r="K2933" i="1"/>
  <c r="M2917" i="1"/>
  <c r="K2917" i="1"/>
  <c r="M2873" i="1"/>
  <c r="K2873" i="1"/>
  <c r="M2854" i="1"/>
  <c r="K2854" i="1"/>
  <c r="M2810" i="1"/>
  <c r="K2810" i="1"/>
  <c r="M2804" i="1"/>
  <c r="K2804" i="1"/>
  <c r="M2802" i="1"/>
  <c r="K2802" i="1"/>
  <c r="M2793" i="1"/>
  <c r="K2793" i="1"/>
  <c r="M2785" i="1"/>
  <c r="K2785" i="1"/>
  <c r="M2774" i="1"/>
  <c r="K2774" i="1"/>
  <c r="M2698" i="1"/>
  <c r="K2698" i="1"/>
  <c r="M2693" i="1"/>
  <c r="K2693" i="1"/>
  <c r="M2680" i="1"/>
  <c r="K2680" i="1"/>
  <c r="M2662" i="1"/>
  <c r="K2662" i="1"/>
  <c r="M2648" i="1"/>
  <c r="K2648" i="1"/>
  <c r="K2541" i="1"/>
  <c r="M2541" i="1"/>
  <c r="K2510" i="1"/>
  <c r="M2510" i="1"/>
  <c r="K3487" i="1"/>
  <c r="K3481" i="1"/>
  <c r="K3474" i="1"/>
  <c r="K3466" i="1"/>
  <c r="K3461" i="1"/>
  <c r="K3453" i="1"/>
  <c r="K3445" i="1"/>
  <c r="K3430" i="1"/>
  <c r="K3417" i="1"/>
  <c r="K3409" i="1"/>
  <c r="K3404" i="1"/>
  <c r="K3394" i="1"/>
  <c r="K3389" i="1"/>
  <c r="K3381" i="1"/>
  <c r="K3365" i="1"/>
  <c r="K3360" i="1"/>
  <c r="K3354" i="1"/>
  <c r="K3346" i="1"/>
  <c r="K3336" i="1"/>
  <c r="K3331" i="1"/>
  <c r="K3325" i="1"/>
  <c r="K3313" i="1"/>
  <c r="K3303" i="1"/>
  <c r="K3293" i="1"/>
  <c r="K3278" i="1"/>
  <c r="K3270" i="1"/>
  <c r="K3263" i="1"/>
  <c r="K3247" i="1"/>
  <c r="K3231" i="1"/>
  <c r="K3206" i="1"/>
  <c r="K3195" i="1"/>
  <c r="K3179" i="1"/>
  <c r="K3163" i="1"/>
  <c r="K3147" i="1"/>
  <c r="K3131" i="1"/>
  <c r="K3099" i="1"/>
  <c r="M3096" i="1"/>
  <c r="M3095" i="1"/>
  <c r="K3091" i="1"/>
  <c r="M3088" i="1"/>
  <c r="K3084" i="1"/>
  <c r="K3076" i="1"/>
  <c r="K3065" i="1"/>
  <c r="K3060" i="1"/>
  <c r="K3049" i="1"/>
  <c r="K3044" i="1"/>
  <c r="K3033" i="1"/>
  <c r="K3028" i="1"/>
  <c r="K3013" i="1"/>
  <c r="K3005" i="1"/>
  <c r="K2989" i="1"/>
  <c r="K2968" i="1"/>
  <c r="K2964" i="1"/>
  <c r="K2957" i="1"/>
  <c r="M2939" i="1"/>
  <c r="K2939" i="1"/>
  <c r="K2928" i="1"/>
  <c r="K2921" i="1"/>
  <c r="K2912" i="1"/>
  <c r="K2905" i="1"/>
  <c r="M2867" i="1"/>
  <c r="K2867" i="1"/>
  <c r="M2861" i="1"/>
  <c r="K2861" i="1"/>
  <c r="M2841" i="1"/>
  <c r="K2841" i="1"/>
  <c r="M2822" i="1"/>
  <c r="K2822" i="1"/>
  <c r="M2768" i="1"/>
  <c r="M2757" i="1"/>
  <c r="K2757" i="1"/>
  <c r="M2750" i="1"/>
  <c r="K2750" i="1"/>
  <c r="M2741" i="1"/>
  <c r="K2741" i="1"/>
  <c r="M2738" i="1"/>
  <c r="K2738" i="1"/>
  <c r="M2722" i="1"/>
  <c r="K2722" i="1"/>
  <c r="M2711" i="1"/>
  <c r="K2711" i="1"/>
  <c r="M2705" i="1"/>
  <c r="K2705" i="1"/>
  <c r="M2625" i="1"/>
  <c r="K2625" i="1"/>
  <c r="M2544" i="1"/>
  <c r="K2544" i="1"/>
  <c r="M2531" i="1"/>
  <c r="K2531" i="1"/>
  <c r="K2502" i="1"/>
  <c r="M2502" i="1"/>
  <c r="K3498" i="1"/>
  <c r="K3491" i="1"/>
  <c r="K3484" i="1"/>
  <c r="K3479" i="1"/>
  <c r="K3469" i="1"/>
  <c r="K3467" i="1"/>
  <c r="K3462" i="1"/>
  <c r="K3454" i="1"/>
  <c r="K3446" i="1"/>
  <c r="K3433" i="1"/>
  <c r="K3425" i="1"/>
  <c r="K3420" i="1"/>
  <c r="K3410" i="1"/>
  <c r="K3405" i="1"/>
  <c r="K3397" i="1"/>
  <c r="K3382" i="1"/>
  <c r="K3368" i="1"/>
  <c r="K3347" i="1"/>
  <c r="K3341" i="1"/>
  <c r="K3326" i="1"/>
  <c r="K3314" i="1"/>
  <c r="K3304" i="1"/>
  <c r="K3294" i="1"/>
  <c r="K3281" i="1"/>
  <c r="K3273" i="1"/>
  <c r="K3254" i="1"/>
  <c r="K3238" i="1"/>
  <c r="K3222" i="1"/>
  <c r="K3213" i="1"/>
  <c r="K3198" i="1"/>
  <c r="K3182" i="1"/>
  <c r="K3166" i="1"/>
  <c r="K3150" i="1"/>
  <c r="K3134" i="1"/>
  <c r="K3115" i="1"/>
  <c r="K3107" i="1"/>
  <c r="K3100" i="1"/>
  <c r="K3092" i="1"/>
  <c r="K3071" i="1"/>
  <c r="K3055" i="1"/>
  <c r="K3039" i="1"/>
  <c r="K3023" i="1"/>
  <c r="K3016" i="1"/>
  <c r="K2996" i="1"/>
  <c r="K2965" i="1"/>
  <c r="M2927" i="1"/>
  <c r="K2927" i="1"/>
  <c r="M2911" i="1"/>
  <c r="K2911" i="1"/>
  <c r="M2874" i="1"/>
  <c r="K2874" i="1"/>
  <c r="M2866" i="1"/>
  <c r="K2866" i="1"/>
  <c r="M2855" i="1"/>
  <c r="K2855" i="1"/>
  <c r="M2829" i="1"/>
  <c r="K2829" i="1"/>
  <c r="M2809" i="1"/>
  <c r="K2809" i="1"/>
  <c r="M2775" i="1"/>
  <c r="K2775" i="1"/>
  <c r="M2769" i="1"/>
  <c r="K2769" i="1"/>
  <c r="M2734" i="1"/>
  <c r="K2734" i="1"/>
  <c r="M2727" i="1"/>
  <c r="K2727" i="1"/>
  <c r="M2703" i="1"/>
  <c r="K2703" i="1"/>
  <c r="M2699" i="1"/>
  <c r="K2699" i="1"/>
  <c r="M2630" i="1"/>
  <c r="K2630" i="1"/>
  <c r="M2614" i="1"/>
  <c r="K2614" i="1"/>
  <c r="M2566" i="1"/>
  <c r="K2566" i="1"/>
  <c r="M2549" i="1"/>
  <c r="K2549" i="1"/>
  <c r="K2532" i="1"/>
  <c r="M2532" i="1"/>
  <c r="M2509" i="1"/>
  <c r="K2509" i="1"/>
  <c r="K2999" i="1"/>
  <c r="K2998" i="1"/>
  <c r="M2842" i="1"/>
  <c r="K2842" i="1"/>
  <c r="M2834" i="1"/>
  <c r="K2834" i="1"/>
  <c r="M2823" i="1"/>
  <c r="K2823" i="1"/>
  <c r="M2797" i="1"/>
  <c r="K2797" i="1"/>
  <c r="M2767" i="1"/>
  <c r="K2767" i="1"/>
  <c r="M2760" i="1"/>
  <c r="K2760" i="1"/>
  <c r="M2744" i="1"/>
  <c r="K2744" i="1"/>
  <c r="M2721" i="1"/>
  <c r="K2721" i="1"/>
  <c r="M2717" i="1"/>
  <c r="K2717" i="1"/>
  <c r="M2710" i="1"/>
  <c r="K2710" i="1"/>
  <c r="M2686" i="1"/>
  <c r="K2686" i="1"/>
  <c r="M2672" i="1"/>
  <c r="K2672" i="1"/>
  <c r="M2554" i="1"/>
  <c r="K2554" i="1"/>
  <c r="M2501" i="1"/>
  <c r="K2501" i="1"/>
  <c r="M2417" i="1"/>
  <c r="K2500" i="1"/>
  <c r="K2487" i="1"/>
  <c r="M2485" i="1"/>
  <c r="K2475" i="1"/>
  <c r="M2465" i="1"/>
  <c r="K2455" i="1"/>
  <c r="M2453" i="1"/>
  <c r="K2443" i="1"/>
  <c r="M2433" i="1"/>
  <c r="K2423" i="1"/>
  <c r="M2421" i="1"/>
  <c r="K2407" i="1"/>
  <c r="M2405" i="1"/>
  <c r="K2395" i="1"/>
  <c r="M2385" i="1"/>
  <c r="M2856" i="1"/>
  <c r="M2824" i="1"/>
  <c r="K2654" i="1"/>
  <c r="K2644" i="1"/>
  <c r="K2636" i="1"/>
  <c r="K2631" i="1"/>
  <c r="K2620" i="1"/>
  <c r="K2606" i="1"/>
  <c r="K2584" i="1"/>
  <c r="K2577" i="1"/>
  <c r="K2560" i="1"/>
  <c r="K2530" i="1"/>
  <c r="M2524" i="1"/>
  <c r="K2522" i="1"/>
  <c r="M2516" i="1"/>
  <c r="K2491" i="1"/>
  <c r="M3493" i="1"/>
  <c r="K3493" i="1"/>
  <c r="M3477" i="1"/>
  <c r="K3477" i="1"/>
  <c r="M3443" i="1"/>
  <c r="K3443" i="1"/>
  <c r="K3432" i="1"/>
  <c r="K3416" i="1"/>
  <c r="K3400" i="1"/>
  <c r="K3384" i="1"/>
  <c r="M3371" i="1"/>
  <c r="K3371" i="1"/>
  <c r="M3363" i="1"/>
  <c r="K3363" i="1"/>
  <c r="M3358" i="1"/>
  <c r="K3358" i="1"/>
  <c r="M3344" i="1"/>
  <c r="K3344" i="1"/>
  <c r="M3339" i="1"/>
  <c r="K3339" i="1"/>
  <c r="M3334" i="1"/>
  <c r="K3334" i="1"/>
  <c r="K3308" i="1"/>
  <c r="M3308" i="1"/>
  <c r="M3306" i="1"/>
  <c r="K3306" i="1"/>
  <c r="M3280" i="1"/>
  <c r="K3280" i="1"/>
  <c r="M3272" i="1"/>
  <c r="K3272" i="1"/>
  <c r="M3267" i="1"/>
  <c r="K3267" i="1"/>
  <c r="M3201" i="1"/>
  <c r="K3201" i="1"/>
  <c r="M3194" i="1"/>
  <c r="K3194" i="1"/>
  <c r="M3185" i="1"/>
  <c r="K3185" i="1"/>
  <c r="M3178" i="1"/>
  <c r="K3178" i="1"/>
  <c r="M3169" i="1"/>
  <c r="K3169" i="1"/>
  <c r="M3162" i="1"/>
  <c r="K3162" i="1"/>
  <c r="M3153" i="1"/>
  <c r="K3153" i="1"/>
  <c r="M3146" i="1"/>
  <c r="K3146" i="1"/>
  <c r="M3137" i="1"/>
  <c r="K3137" i="1"/>
  <c r="M3130" i="1"/>
  <c r="K3130" i="1"/>
  <c r="M3121" i="1"/>
  <c r="K3121" i="1"/>
  <c r="M3019" i="1"/>
  <c r="K3019" i="1"/>
  <c r="M2994" i="1"/>
  <c r="K2994" i="1"/>
  <c r="M3496" i="1"/>
  <c r="K3492" i="1"/>
  <c r="K3480" i="1"/>
  <c r="M3476" i="1"/>
  <c r="M3464" i="1"/>
  <c r="M3431" i="1"/>
  <c r="K3431" i="1"/>
  <c r="M3355" i="1"/>
  <c r="K3355" i="1"/>
  <c r="M3353" i="1"/>
  <c r="K3353" i="1"/>
  <c r="K3324" i="1"/>
  <c r="M3324" i="1"/>
  <c r="M3322" i="1"/>
  <c r="K3322" i="1"/>
  <c r="M3296" i="1"/>
  <c r="K3296" i="1"/>
  <c r="M3291" i="1"/>
  <c r="K3291" i="1"/>
  <c r="M3286" i="1"/>
  <c r="K3286" i="1"/>
  <c r="K3260" i="1"/>
  <c r="M3260" i="1"/>
  <c r="M3253" i="1"/>
  <c r="K3253" i="1"/>
  <c r="M3249" i="1"/>
  <c r="K3249" i="1"/>
  <c r="M3237" i="1"/>
  <c r="K3237" i="1"/>
  <c r="M3233" i="1"/>
  <c r="K3233" i="1"/>
  <c r="M3221" i="1"/>
  <c r="K3221" i="1"/>
  <c r="M3217" i="1"/>
  <c r="K3217" i="1"/>
  <c r="M3210" i="1"/>
  <c r="K3210" i="1"/>
  <c r="M3070" i="1"/>
  <c r="K3070" i="1"/>
  <c r="M3062" i="1"/>
  <c r="K3062" i="1"/>
  <c r="M3054" i="1"/>
  <c r="K3054" i="1"/>
  <c r="M3046" i="1"/>
  <c r="K3046" i="1"/>
  <c r="M3038" i="1"/>
  <c r="K3038" i="1"/>
  <c r="M3030" i="1"/>
  <c r="K3030" i="1"/>
  <c r="M3022" i="1"/>
  <c r="K3022" i="1"/>
  <c r="M3015" i="1"/>
  <c r="K3015" i="1"/>
  <c r="M3002" i="1"/>
  <c r="K3002" i="1"/>
  <c r="K3495" i="1"/>
  <c r="K3489" i="1"/>
  <c r="K3482" i="1"/>
  <c r="K3475" i="1"/>
  <c r="K3470" i="1"/>
  <c r="K3463" i="1"/>
  <c r="K3459" i="1"/>
  <c r="K3455" i="1"/>
  <c r="K3451" i="1"/>
  <c r="K3447" i="1"/>
  <c r="K3440" i="1"/>
  <c r="M3435" i="1"/>
  <c r="K3435" i="1"/>
  <c r="K3434" i="1"/>
  <c r="K3424" i="1"/>
  <c r="K3418" i="1"/>
  <c r="K3408" i="1"/>
  <c r="K3402" i="1"/>
  <c r="K3392" i="1"/>
  <c r="K3386" i="1"/>
  <c r="K3376" i="1"/>
  <c r="M3362" i="1"/>
  <c r="K3362" i="1"/>
  <c r="K3340" i="1"/>
  <c r="M3340" i="1"/>
  <c r="M3338" i="1"/>
  <c r="K3338" i="1"/>
  <c r="M3312" i="1"/>
  <c r="K3312" i="1"/>
  <c r="M3307" i="1"/>
  <c r="K3307" i="1"/>
  <c r="M3302" i="1"/>
  <c r="K3302" i="1"/>
  <c r="K3299" i="1"/>
  <c r="M3276" i="1"/>
  <c r="K3276" i="1"/>
  <c r="K3268" i="1"/>
  <c r="M3268" i="1"/>
  <c r="K3265" i="1"/>
  <c r="M3202" i="1"/>
  <c r="K3202" i="1"/>
  <c r="M3193" i="1"/>
  <c r="K3193" i="1"/>
  <c r="M3186" i="1"/>
  <c r="K3186" i="1"/>
  <c r="M3177" i="1"/>
  <c r="K3177" i="1"/>
  <c r="M3170" i="1"/>
  <c r="K3170" i="1"/>
  <c r="M3161" i="1"/>
  <c r="K3161" i="1"/>
  <c r="M3154" i="1"/>
  <c r="K3154" i="1"/>
  <c r="M3145" i="1"/>
  <c r="K3145" i="1"/>
  <c r="M3138" i="1"/>
  <c r="K3138" i="1"/>
  <c r="M3129" i="1"/>
  <c r="K3129" i="1"/>
  <c r="M3122" i="1"/>
  <c r="K3122" i="1"/>
  <c r="M3018" i="1"/>
  <c r="K3018" i="1"/>
  <c r="M3011" i="1"/>
  <c r="K3011" i="1"/>
  <c r="K3497" i="1"/>
  <c r="K3490" i="1"/>
  <c r="K3485" i="1"/>
  <c r="K3483" i="1"/>
  <c r="K3478" i="1"/>
  <c r="K3471" i="1"/>
  <c r="K3465" i="1"/>
  <c r="K3460" i="1"/>
  <c r="K3456" i="1"/>
  <c r="K3452" i="1"/>
  <c r="K3448" i="1"/>
  <c r="K3444" i="1"/>
  <c r="M3439" i="1"/>
  <c r="K3439" i="1"/>
  <c r="K3438" i="1"/>
  <c r="K3428" i="1"/>
  <c r="K3422" i="1"/>
  <c r="K3412" i="1"/>
  <c r="K3406" i="1"/>
  <c r="K3396" i="1"/>
  <c r="K3390" i="1"/>
  <c r="K3380" i="1"/>
  <c r="K3374" i="1"/>
  <c r="K3367" i="1"/>
  <c r="M3349" i="1"/>
  <c r="K3349" i="1"/>
  <c r="M3328" i="1"/>
  <c r="K3328" i="1"/>
  <c r="M3323" i="1"/>
  <c r="K3323" i="1"/>
  <c r="M3318" i="1"/>
  <c r="K3318" i="1"/>
  <c r="K3315" i="1"/>
  <c r="K3292" i="1"/>
  <c r="M3292" i="1"/>
  <c r="M3290" i="1"/>
  <c r="K3290" i="1"/>
  <c r="M3261" i="1"/>
  <c r="K3261" i="1"/>
  <c r="M3257" i="1"/>
  <c r="K3257" i="1"/>
  <c r="M3245" i="1"/>
  <c r="K3245" i="1"/>
  <c r="M3241" i="1"/>
  <c r="K3241" i="1"/>
  <c r="M3229" i="1"/>
  <c r="K3229" i="1"/>
  <c r="M3225" i="1"/>
  <c r="K3225" i="1"/>
  <c r="M3209" i="1"/>
  <c r="K3209" i="1"/>
  <c r="M3014" i="1"/>
  <c r="K3014" i="1"/>
  <c r="M3003" i="1"/>
  <c r="K3003" i="1"/>
  <c r="M2995" i="1"/>
  <c r="K2995" i="1"/>
  <c r="M2974" i="1"/>
  <c r="K2974" i="1"/>
  <c r="M2970" i="1"/>
  <c r="K2970" i="1"/>
  <c r="M2967" i="1"/>
  <c r="K2967" i="1"/>
  <c r="M2963" i="1"/>
  <c r="K2963" i="1"/>
  <c r="M2925" i="1"/>
  <c r="K2925" i="1"/>
  <c r="M2900" i="1"/>
  <c r="K2900" i="1"/>
  <c r="M2898" i="1"/>
  <c r="K2898" i="1"/>
  <c r="M2893" i="1"/>
  <c r="K2893" i="1"/>
  <c r="M2884" i="1"/>
  <c r="K2884" i="1"/>
  <c r="M2876" i="1"/>
  <c r="K2876" i="1"/>
  <c r="M2852" i="1"/>
  <c r="K2852" i="1"/>
  <c r="M2844" i="1"/>
  <c r="K2844" i="1"/>
  <c r="M2820" i="1"/>
  <c r="K2820" i="1"/>
  <c r="M2812" i="1"/>
  <c r="K2812" i="1"/>
  <c r="K3427" i="1"/>
  <c r="K3423" i="1"/>
  <c r="K3419" i="1"/>
  <c r="K3415" i="1"/>
  <c r="K3411" i="1"/>
  <c r="K3407" i="1"/>
  <c r="K3403" i="1"/>
  <c r="K3399" i="1"/>
  <c r="K3395" i="1"/>
  <c r="K3391" i="1"/>
  <c r="K3387" i="1"/>
  <c r="K3383" i="1"/>
  <c r="K3379" i="1"/>
  <c r="K3375" i="1"/>
  <c r="K3370" i="1"/>
  <c r="K3366" i="1"/>
  <c r="K3361" i="1"/>
  <c r="K3357" i="1"/>
  <c r="K3352" i="1"/>
  <c r="K3348" i="1"/>
  <c r="K3343" i="1"/>
  <c r="K3337" i="1"/>
  <c r="K3333" i="1"/>
  <c r="K3332" i="1"/>
  <c r="K3327" i="1"/>
  <c r="K3321" i="1"/>
  <c r="K3317" i="1"/>
  <c r="K3316" i="1"/>
  <c r="K3311" i="1"/>
  <c r="K3305" i="1"/>
  <c r="K3301" i="1"/>
  <c r="K3300" i="1"/>
  <c r="K3295" i="1"/>
  <c r="K3289" i="1"/>
  <c r="K3285" i="1"/>
  <c r="K3284" i="1"/>
  <c r="K3279" i="1"/>
  <c r="K3275" i="1"/>
  <c r="K3271" i="1"/>
  <c r="K3266" i="1"/>
  <c r="K3264" i="1"/>
  <c r="K3258" i="1"/>
  <c r="K3256" i="1"/>
  <c r="M3252" i="1"/>
  <c r="K3250" i="1"/>
  <c r="K3248" i="1"/>
  <c r="M3244" i="1"/>
  <c r="K3242" i="1"/>
  <c r="K3240" i="1"/>
  <c r="M3236" i="1"/>
  <c r="K3234" i="1"/>
  <c r="K3232" i="1"/>
  <c r="M3228" i="1"/>
  <c r="K3226" i="1"/>
  <c r="K3224" i="1"/>
  <c r="M3220" i="1"/>
  <c r="K3218" i="1"/>
  <c r="K3216" i="1"/>
  <c r="K3215" i="1"/>
  <c r="K3211" i="1"/>
  <c r="K3208" i="1"/>
  <c r="K3207" i="1"/>
  <c r="K3203" i="1"/>
  <c r="K3200" i="1"/>
  <c r="K3199" i="1"/>
  <c r="K3192" i="1"/>
  <c r="K3191" i="1"/>
  <c r="K3184" i="1"/>
  <c r="K3183" i="1"/>
  <c r="K3176" i="1"/>
  <c r="K3175" i="1"/>
  <c r="K3168" i="1"/>
  <c r="K3167" i="1"/>
  <c r="K3160" i="1"/>
  <c r="K3159" i="1"/>
  <c r="K3152" i="1"/>
  <c r="K3151" i="1"/>
  <c r="K3144" i="1"/>
  <c r="K3143" i="1"/>
  <c r="K3136" i="1"/>
  <c r="K3135" i="1"/>
  <c r="K3128" i="1"/>
  <c r="K3127" i="1"/>
  <c r="K3120" i="1"/>
  <c r="K3101" i="1"/>
  <c r="K3085" i="1"/>
  <c r="K3066" i="1"/>
  <c r="K3050" i="1"/>
  <c r="K3034" i="1"/>
  <c r="M3010" i="1"/>
  <c r="K3010" i="1"/>
  <c r="K3007" i="1"/>
  <c r="K3006" i="1"/>
  <c r="M2982" i="1"/>
  <c r="K2982" i="1"/>
  <c r="M2978" i="1"/>
  <c r="K2978" i="1"/>
  <c r="M2975" i="1"/>
  <c r="K2975" i="1"/>
  <c r="M2971" i="1"/>
  <c r="K2971" i="1"/>
  <c r="M2950" i="1"/>
  <c r="K2950" i="1"/>
  <c r="M2946" i="1"/>
  <c r="K2946" i="1"/>
  <c r="M2931" i="1"/>
  <c r="K2931" i="1"/>
  <c r="M2922" i="1"/>
  <c r="K2922" i="1"/>
  <c r="M2920" i="1"/>
  <c r="K2920" i="1"/>
  <c r="M2909" i="1"/>
  <c r="K2909" i="1"/>
  <c r="K3259" i="1"/>
  <c r="K3251" i="1"/>
  <c r="K3243" i="1"/>
  <c r="K3235" i="1"/>
  <c r="K3227" i="1"/>
  <c r="K3219" i="1"/>
  <c r="K3212" i="1"/>
  <c r="K3204" i="1"/>
  <c r="K3196" i="1"/>
  <c r="K3188" i="1"/>
  <c r="K3180" i="1"/>
  <c r="K3172" i="1"/>
  <c r="K3164" i="1"/>
  <c r="K3156" i="1"/>
  <c r="K3148" i="1"/>
  <c r="K3140" i="1"/>
  <c r="K3132" i="1"/>
  <c r="K3124" i="1"/>
  <c r="K3117" i="1"/>
  <c r="K3109" i="1"/>
  <c r="K3102" i="1"/>
  <c r="K3093" i="1"/>
  <c r="K3086" i="1"/>
  <c r="K3077" i="1"/>
  <c r="K3072" i="1"/>
  <c r="K3067" i="1"/>
  <c r="K3061" i="1"/>
  <c r="K3056" i="1"/>
  <c r="K3051" i="1"/>
  <c r="K3045" i="1"/>
  <c r="K3040" i="1"/>
  <c r="K3035" i="1"/>
  <c r="K3029" i="1"/>
  <c r="K3024" i="1"/>
  <c r="K3017" i="1"/>
  <c r="M3009" i="1"/>
  <c r="K3009" i="1"/>
  <c r="K3008" i="1"/>
  <c r="M2990" i="1"/>
  <c r="K2990" i="1"/>
  <c r="M2986" i="1"/>
  <c r="K2986" i="1"/>
  <c r="M2983" i="1"/>
  <c r="K2983" i="1"/>
  <c r="M2979" i="1"/>
  <c r="K2979" i="1"/>
  <c r="K2976" i="1"/>
  <c r="K2972" i="1"/>
  <c r="M2958" i="1"/>
  <c r="K2958" i="1"/>
  <c r="M2954" i="1"/>
  <c r="K2954" i="1"/>
  <c r="M2951" i="1"/>
  <c r="K2951" i="1"/>
  <c r="M2947" i="1"/>
  <c r="K2947" i="1"/>
  <c r="K2944" i="1"/>
  <c r="K2934" i="1"/>
  <c r="M2926" i="1"/>
  <c r="K2926" i="1"/>
  <c r="M2915" i="1"/>
  <c r="K2915" i="1"/>
  <c r="M2906" i="1"/>
  <c r="K2906" i="1"/>
  <c r="M2904" i="1"/>
  <c r="K2904" i="1"/>
  <c r="M2899" i="1"/>
  <c r="K2899" i="1"/>
  <c r="M2883" i="1"/>
  <c r="K2883" i="1"/>
  <c r="M2875" i="1"/>
  <c r="K2875" i="1"/>
  <c r="M2851" i="1"/>
  <c r="K2851" i="1"/>
  <c r="M2843" i="1"/>
  <c r="K2843" i="1"/>
  <c r="M2819" i="1"/>
  <c r="K2819" i="1"/>
  <c r="M2811" i="1"/>
  <c r="K2811" i="1"/>
  <c r="K3205" i="1"/>
  <c r="K3197" i="1"/>
  <c r="K3189" i="1"/>
  <c r="K3181" i="1"/>
  <c r="K3173" i="1"/>
  <c r="K3165" i="1"/>
  <c r="K3157" i="1"/>
  <c r="K3149" i="1"/>
  <c r="K3141" i="1"/>
  <c r="K3133" i="1"/>
  <c r="K3125" i="1"/>
  <c r="K3118" i="1"/>
  <c r="K3114" i="1"/>
  <c r="K3113" i="1"/>
  <c r="K3110" i="1"/>
  <c r="K3106" i="1"/>
  <c r="K3105" i="1"/>
  <c r="K3103" i="1"/>
  <c r="K3098" i="1"/>
  <c r="K3097" i="1"/>
  <c r="K3094" i="1"/>
  <c r="K3090" i="1"/>
  <c r="K3089" i="1"/>
  <c r="K3087" i="1"/>
  <c r="K3082" i="1"/>
  <c r="K3081" i="1"/>
  <c r="K3078" i="1"/>
  <c r="K3074" i="1"/>
  <c r="K3073" i="1"/>
  <c r="K3068" i="1"/>
  <c r="K3063" i="1"/>
  <c r="K3058" i="1"/>
  <c r="K3057" i="1"/>
  <c r="K3052" i="1"/>
  <c r="K3047" i="1"/>
  <c r="K3042" i="1"/>
  <c r="K3041" i="1"/>
  <c r="K3036" i="1"/>
  <c r="K3031" i="1"/>
  <c r="K3026" i="1"/>
  <c r="K3025" i="1"/>
  <c r="K3020" i="1"/>
  <c r="K3012" i="1"/>
  <c r="M3001" i="1"/>
  <c r="K3001" i="1"/>
  <c r="K3000" i="1"/>
  <c r="M2991" i="1"/>
  <c r="K2991" i="1"/>
  <c r="M2987" i="1"/>
  <c r="K2987" i="1"/>
  <c r="K2984" i="1"/>
  <c r="K2980" i="1"/>
  <c r="M2966" i="1"/>
  <c r="K2966" i="1"/>
  <c r="M2962" i="1"/>
  <c r="K2962" i="1"/>
  <c r="M2959" i="1"/>
  <c r="K2959" i="1"/>
  <c r="M2955" i="1"/>
  <c r="K2955" i="1"/>
  <c r="K2952" i="1"/>
  <c r="K2948" i="1"/>
  <c r="K2941" i="1"/>
  <c r="M2938" i="1"/>
  <c r="K2938" i="1"/>
  <c r="K2918" i="1"/>
  <c r="M2910" i="1"/>
  <c r="K2910" i="1"/>
  <c r="K2886" i="1"/>
  <c r="M2789" i="1"/>
  <c r="K2789" i="1"/>
  <c r="M2771" i="1"/>
  <c r="K2771" i="1"/>
  <c r="M2752" i="1"/>
  <c r="K2752" i="1"/>
  <c r="M2749" i="1"/>
  <c r="K2749" i="1"/>
  <c r="M2743" i="1"/>
  <c r="K2743" i="1"/>
  <c r="M2739" i="1"/>
  <c r="K2739" i="1"/>
  <c r="M2737" i="1"/>
  <c r="K2737" i="1"/>
  <c r="M2731" i="1"/>
  <c r="K2731" i="1"/>
  <c r="M2726" i="1"/>
  <c r="K2726" i="1"/>
  <c r="K2720" i="1"/>
  <c r="M2720" i="1"/>
  <c r="M2709" i="1"/>
  <c r="K2709" i="1"/>
  <c r="M2702" i="1"/>
  <c r="K2702" i="1"/>
  <c r="M2696" i="1"/>
  <c r="K2696" i="1"/>
  <c r="M2691" i="1"/>
  <c r="K2691" i="1"/>
  <c r="M2673" i="1"/>
  <c r="K2673" i="1"/>
  <c r="M2671" i="1"/>
  <c r="K2671" i="1"/>
  <c r="M2667" i="1"/>
  <c r="K2667" i="1"/>
  <c r="M2658" i="1"/>
  <c r="K2658" i="1"/>
  <c r="M2641" i="1"/>
  <c r="K2641" i="1"/>
  <c r="M2628" i="1"/>
  <c r="K2628" i="1"/>
  <c r="M2622" i="1"/>
  <c r="K2622" i="1"/>
  <c r="M2613" i="1"/>
  <c r="K2613" i="1"/>
  <c r="M2611" i="1"/>
  <c r="K2611" i="1"/>
  <c r="M2564" i="1"/>
  <c r="K2564" i="1"/>
  <c r="M2896" i="1"/>
  <c r="M2864" i="1"/>
  <c r="M2832" i="1"/>
  <c r="M2800" i="1"/>
  <c r="M2794" i="1"/>
  <c r="K2794" i="1"/>
  <c r="M2779" i="1"/>
  <c r="K2779" i="1"/>
  <c r="M2772" i="1"/>
  <c r="K2772" i="1"/>
  <c r="K2758" i="1"/>
  <c r="M2740" i="1"/>
  <c r="K2740" i="1"/>
  <c r="M2678" i="1"/>
  <c r="K2678" i="1"/>
  <c r="M2664" i="1"/>
  <c r="K2664" i="1"/>
  <c r="M2653" i="1"/>
  <c r="K2653" i="1"/>
  <c r="M2649" i="1"/>
  <c r="K2649" i="1"/>
  <c r="M2647" i="1"/>
  <c r="K2647" i="1"/>
  <c r="M2643" i="1"/>
  <c r="K2643" i="1"/>
  <c r="M2634" i="1"/>
  <c r="K2634" i="1"/>
  <c r="M2619" i="1"/>
  <c r="K2619" i="1"/>
  <c r="M2617" i="1"/>
  <c r="K2617" i="1"/>
  <c r="M2595" i="1"/>
  <c r="K2595" i="1"/>
  <c r="M2587" i="1"/>
  <c r="K2587" i="1"/>
  <c r="M2580" i="1"/>
  <c r="K2580" i="1"/>
  <c r="M2575" i="1"/>
  <c r="K2575" i="1"/>
  <c r="M2567" i="1"/>
  <c r="K2567" i="1"/>
  <c r="M2555" i="1"/>
  <c r="K2555" i="1"/>
  <c r="M2547" i="1"/>
  <c r="K2547" i="1"/>
  <c r="K2882" i="1"/>
  <c r="K2877" i="1"/>
  <c r="K2870" i="1"/>
  <c r="K2863" i="1"/>
  <c r="K2857" i="1"/>
  <c r="K2850" i="1"/>
  <c r="K2845" i="1"/>
  <c r="K2838" i="1"/>
  <c r="K2831" i="1"/>
  <c r="K2825" i="1"/>
  <c r="K2818" i="1"/>
  <c r="K2813" i="1"/>
  <c r="K2806" i="1"/>
  <c r="K2799" i="1"/>
  <c r="K2786" i="1"/>
  <c r="K2784" i="1"/>
  <c r="M2784" i="1"/>
  <c r="K2783" i="1"/>
  <c r="M2780" i="1"/>
  <c r="K2780" i="1"/>
  <c r="K2773" i="1"/>
  <c r="K2762" i="1"/>
  <c r="K2755" i="1"/>
  <c r="M2732" i="1"/>
  <c r="K2732" i="1"/>
  <c r="M2730" i="1"/>
  <c r="K2730" i="1"/>
  <c r="K2724" i="1"/>
  <c r="M2719" i="1"/>
  <c r="K2719" i="1"/>
  <c r="M2715" i="1"/>
  <c r="K2715" i="1"/>
  <c r="M2713" i="1"/>
  <c r="K2713" i="1"/>
  <c r="K2700" i="1"/>
  <c r="M2692" i="1"/>
  <c r="K2692" i="1"/>
  <c r="M2690" i="1"/>
  <c r="K2690" i="1"/>
  <c r="M2685" i="1"/>
  <c r="K2685" i="1"/>
  <c r="K2681" i="1"/>
  <c r="K2675" i="1"/>
  <c r="K2669" i="1"/>
  <c r="M2661" i="1"/>
  <c r="K2661" i="1"/>
  <c r="M2659" i="1"/>
  <c r="K2659" i="1"/>
  <c r="M2640" i="1"/>
  <c r="K2640" i="1"/>
  <c r="M2629" i="1"/>
  <c r="K2629" i="1"/>
  <c r="M2563" i="1"/>
  <c r="K2563" i="1"/>
  <c r="K2993" i="1"/>
  <c r="K2985" i="1"/>
  <c r="K2977" i="1"/>
  <c r="K2969" i="1"/>
  <c r="K2961" i="1"/>
  <c r="K2953" i="1"/>
  <c r="K2945" i="1"/>
  <c r="K2940" i="1"/>
  <c r="K2935" i="1"/>
  <c r="K2930" i="1"/>
  <c r="K2929" i="1"/>
  <c r="K2924" i="1"/>
  <c r="K2919" i="1"/>
  <c r="K2914" i="1"/>
  <c r="K2913" i="1"/>
  <c r="K2908" i="1"/>
  <c r="K2903" i="1"/>
  <c r="K2897" i="1"/>
  <c r="K2892" i="1"/>
  <c r="K2891" i="1"/>
  <c r="K2890" i="1"/>
  <c r="K2885" i="1"/>
  <c r="K2878" i="1"/>
  <c r="K2871" i="1"/>
  <c r="K2865" i="1"/>
  <c r="K2860" i="1"/>
  <c r="K2859" i="1"/>
  <c r="K2858" i="1"/>
  <c r="K2853" i="1"/>
  <c r="K2846" i="1"/>
  <c r="K2839" i="1"/>
  <c r="K2833" i="1"/>
  <c r="K2828" i="1"/>
  <c r="K2827" i="1"/>
  <c r="K2826" i="1"/>
  <c r="K2821" i="1"/>
  <c r="K2814" i="1"/>
  <c r="K2807" i="1"/>
  <c r="K2801" i="1"/>
  <c r="K2796" i="1"/>
  <c r="K2795" i="1"/>
  <c r="K2790" i="1"/>
  <c r="K2787" i="1"/>
  <c r="K2781" i="1"/>
  <c r="K2777" i="1"/>
  <c r="K2766" i="1"/>
  <c r="K2763" i="1"/>
  <c r="K2756" i="1"/>
  <c r="M2716" i="1"/>
  <c r="K2716" i="1"/>
  <c r="M2665" i="1"/>
  <c r="K2665" i="1"/>
  <c r="K2651" i="1"/>
  <c r="K2645" i="1"/>
  <c r="M2637" i="1"/>
  <c r="K2637" i="1"/>
  <c r="M2635" i="1"/>
  <c r="K2635" i="1"/>
  <c r="M2616" i="1"/>
  <c r="K2616" i="1"/>
  <c r="M2596" i="1"/>
  <c r="K2596" i="1"/>
  <c r="M2588" i="1"/>
  <c r="K2588" i="1"/>
  <c r="M2583" i="1"/>
  <c r="K2583" i="1"/>
  <c r="M2579" i="1"/>
  <c r="K2579" i="1"/>
  <c r="M2551" i="1"/>
  <c r="K2551" i="1"/>
  <c r="K2782" i="1"/>
  <c r="K2776" i="1"/>
  <c r="K2770" i="1"/>
  <c r="K2765" i="1"/>
  <c r="K2759" i="1"/>
  <c r="K2753" i="1"/>
  <c r="K2748" i="1"/>
  <c r="K2747" i="1"/>
  <c r="K2746" i="1"/>
  <c r="K2742" i="1"/>
  <c r="K2735" i="1"/>
  <c r="K2729" i="1"/>
  <c r="K2725" i="1"/>
  <c r="K2718" i="1"/>
  <c r="K2712" i="1"/>
  <c r="K2708" i="1"/>
  <c r="K2707" i="1"/>
  <c r="K2706" i="1"/>
  <c r="K2701" i="1"/>
  <c r="K2695" i="1"/>
  <c r="K2689" i="1"/>
  <c r="K2688" i="1"/>
  <c r="K2684" i="1"/>
  <c r="K2683" i="1"/>
  <c r="K2682" i="1"/>
  <c r="K2677" i="1"/>
  <c r="K2676" i="1"/>
  <c r="K2670" i="1"/>
  <c r="K2663" i="1"/>
  <c r="K2657" i="1"/>
  <c r="K2656" i="1"/>
  <c r="K2652" i="1"/>
  <c r="K2646" i="1"/>
  <c r="K2639" i="1"/>
  <c r="K2633" i="1"/>
  <c r="K2632" i="1"/>
  <c r="K2627" i="1"/>
  <c r="K2626" i="1"/>
  <c r="K2621" i="1"/>
  <c r="K2615" i="1"/>
  <c r="K2609" i="1"/>
  <c r="K2608" i="1"/>
  <c r="K2604" i="1"/>
  <c r="K2603" i="1"/>
  <c r="K2602" i="1"/>
  <c r="K2594" i="1"/>
  <c r="K2586" i="1"/>
  <c r="K2581" i="1"/>
  <c r="K2574" i="1"/>
  <c r="K2568" i="1"/>
  <c r="K2561" i="1"/>
  <c r="K2556" i="1"/>
  <c r="K2550" i="1"/>
  <c r="K2545" i="1"/>
  <c r="K2610" i="1"/>
  <c r="K2605" i="1"/>
  <c r="K2597" i="1"/>
  <c r="K2589" i="1"/>
  <c r="K2582" i="1"/>
  <c r="K2576" i="1"/>
  <c r="K2569" i="1"/>
  <c r="K2562" i="1"/>
  <c r="K2557" i="1"/>
  <c r="K2552" i="1"/>
  <c r="K2546" i="1"/>
  <c r="K2666" i="1"/>
  <c r="K2642" i="1"/>
  <c r="K2600" i="1"/>
  <c r="K2599" i="1"/>
  <c r="K2592" i="1"/>
  <c r="K2591" i="1"/>
  <c r="K2572" i="1"/>
  <c r="K2571" i="1"/>
  <c r="K2565" i="1"/>
  <c r="K2559" i="1"/>
  <c r="K2543" i="1"/>
  <c r="M2527" i="1"/>
  <c r="K2527" i="1"/>
  <c r="M2519" i="1"/>
  <c r="K2519" i="1"/>
  <c r="K2506" i="1"/>
  <c r="M2506" i="1"/>
  <c r="K2528" i="1"/>
  <c r="M2528" i="1"/>
  <c r="K2520" i="1"/>
  <c r="M2520" i="1"/>
  <c r="M2505" i="1"/>
  <c r="K2505" i="1"/>
  <c r="K2533" i="1"/>
  <c r="M2533" i="1"/>
  <c r="K2512" i="1"/>
  <c r="M2512" i="1"/>
  <c r="M2479" i="1"/>
  <c r="K2479" i="1"/>
  <c r="K2468" i="1"/>
  <c r="M2468" i="1"/>
  <c r="K2464" i="1"/>
  <c r="M2464" i="1"/>
  <c r="K2460" i="1"/>
  <c r="M2460" i="1"/>
  <c r="M2447" i="1"/>
  <c r="K2447" i="1"/>
  <c r="K2436" i="1"/>
  <c r="M2436" i="1"/>
  <c r="K2432" i="1"/>
  <c r="M2432" i="1"/>
  <c r="K2428" i="1"/>
  <c r="M2428" i="1"/>
  <c r="K2412" i="1"/>
  <c r="M2412" i="1"/>
  <c r="M2399" i="1"/>
  <c r="K2399" i="1"/>
  <c r="K2388" i="1"/>
  <c r="M2388" i="1"/>
  <c r="K2384" i="1"/>
  <c r="M2384" i="1"/>
  <c r="M2542" i="1"/>
  <c r="K2542" i="1"/>
  <c r="K2537" i="1"/>
  <c r="M2537" i="1"/>
  <c r="M2535" i="1"/>
  <c r="K2535" i="1"/>
  <c r="K2498" i="1"/>
  <c r="M2498" i="1"/>
  <c r="K2494" i="1"/>
  <c r="M2494" i="1"/>
  <c r="K2493" i="1"/>
  <c r="M2493" i="1"/>
  <c r="M2482" i="1"/>
  <c r="K2482" i="1"/>
  <c r="K2473" i="1"/>
  <c r="M2473" i="1"/>
  <c r="M2534" i="1"/>
  <c r="K2534" i="1"/>
  <c r="K2529" i="1"/>
  <c r="M2529" i="1"/>
  <c r="M2525" i="1"/>
  <c r="K2523" i="1"/>
  <c r="M2517" i="1"/>
  <c r="M2511" i="1"/>
  <c r="M2503" i="1"/>
  <c r="M2540" i="1"/>
  <c r="M2526" i="1"/>
  <c r="K2526" i="1"/>
  <c r="M2518" i="1"/>
  <c r="K2518" i="1"/>
  <c r="M2504" i="1"/>
  <c r="K2504" i="1"/>
  <c r="M2497" i="1"/>
  <c r="K2497" i="1"/>
  <c r="K2495" i="1"/>
  <c r="M2495" i="1"/>
  <c r="M2450" i="1"/>
  <c r="K2450" i="1"/>
  <c r="K2441" i="1"/>
  <c r="M2441" i="1"/>
  <c r="M2402" i="1"/>
  <c r="K2402" i="1"/>
  <c r="K2393" i="1"/>
  <c r="M2393" i="1"/>
  <c r="K2484" i="1"/>
  <c r="M2484" i="1"/>
  <c r="K2480" i="1"/>
  <c r="M2480" i="1"/>
  <c r="K2476" i="1"/>
  <c r="M2476" i="1"/>
  <c r="M2463" i="1"/>
  <c r="K2463" i="1"/>
  <c r="K2452" i="1"/>
  <c r="M2452" i="1"/>
  <c r="K2448" i="1"/>
  <c r="M2448" i="1"/>
  <c r="K2444" i="1"/>
  <c r="M2444" i="1"/>
  <c r="M2431" i="1"/>
  <c r="K2431" i="1"/>
  <c r="K2420" i="1"/>
  <c r="M2420" i="1"/>
  <c r="M2418" i="1"/>
  <c r="K2418" i="1"/>
  <c r="M2415" i="1"/>
  <c r="K2415" i="1"/>
  <c r="K2404" i="1"/>
  <c r="M2404" i="1"/>
  <c r="K2400" i="1"/>
  <c r="M2400" i="1"/>
  <c r="K2396" i="1"/>
  <c r="M2396" i="1"/>
  <c r="M2383" i="1"/>
  <c r="K2383" i="1"/>
  <c r="M2521" i="1"/>
  <c r="M2513" i="1"/>
  <c r="M2507" i="1"/>
  <c r="M2499" i="1"/>
  <c r="M2496" i="1"/>
  <c r="K2496" i="1"/>
  <c r="K2489" i="1"/>
  <c r="M2489" i="1"/>
  <c r="M2466" i="1"/>
  <c r="K2466" i="1"/>
  <c r="K2457" i="1"/>
  <c r="M2457" i="1"/>
  <c r="M2434" i="1"/>
  <c r="K2434" i="1"/>
  <c r="K2425" i="1"/>
  <c r="M2425" i="1"/>
  <c r="K2409" i="1"/>
  <c r="M2409" i="1"/>
  <c r="M2386" i="1"/>
  <c r="K2386" i="1"/>
  <c r="K2488" i="1"/>
  <c r="M2488" i="1"/>
  <c r="M2486" i="1"/>
  <c r="K2486" i="1"/>
  <c r="K2472" i="1"/>
  <c r="M2472" i="1"/>
  <c r="M2470" i="1"/>
  <c r="K2470" i="1"/>
  <c r="K2456" i="1"/>
  <c r="M2456" i="1"/>
  <c r="M2454" i="1"/>
  <c r="K2454" i="1"/>
  <c r="K2440" i="1"/>
  <c r="M2440" i="1"/>
  <c r="M2438" i="1"/>
  <c r="K2438" i="1"/>
  <c r="K2424" i="1"/>
  <c r="M2424" i="1"/>
  <c r="M2422" i="1"/>
  <c r="K2422" i="1"/>
  <c r="K2408" i="1"/>
  <c r="M2408" i="1"/>
  <c r="M2406" i="1"/>
  <c r="K2406" i="1"/>
  <c r="K2392" i="1"/>
  <c r="M2392" i="1"/>
  <c r="M2390" i="1"/>
  <c r="K2390" i="1"/>
  <c r="M2490" i="1"/>
  <c r="K2490" i="1"/>
  <c r="M2477" i="1"/>
  <c r="M2474" i="1"/>
  <c r="K2474" i="1"/>
  <c r="M2461" i="1"/>
  <c r="M2458" i="1"/>
  <c r="K2458" i="1"/>
  <c r="M2445" i="1"/>
  <c r="M2442" i="1"/>
  <c r="K2442" i="1"/>
  <c r="M2429" i="1"/>
  <c r="M2426" i="1"/>
  <c r="K2426" i="1"/>
  <c r="M2413" i="1"/>
  <c r="M2410" i="1"/>
  <c r="K2410" i="1"/>
  <c r="M2397" i="1"/>
  <c r="M2394" i="1"/>
  <c r="K2394" i="1"/>
  <c r="M2381" i="1"/>
  <c r="K2483" i="1"/>
  <c r="M2478" i="1"/>
  <c r="K2478" i="1"/>
  <c r="K2467" i="1"/>
  <c r="M2462" i="1"/>
  <c r="K2462" i="1"/>
  <c r="K2451" i="1"/>
  <c r="M2446" i="1"/>
  <c r="K2446" i="1"/>
  <c r="K2435" i="1"/>
  <c r="M2430" i="1"/>
  <c r="K2430" i="1"/>
  <c r="K2416" i="1"/>
  <c r="M2416" i="1"/>
  <c r="M2414" i="1"/>
  <c r="K2414" i="1"/>
  <c r="K2403" i="1"/>
  <c r="M2398" i="1"/>
  <c r="K2398" i="1"/>
  <c r="K2387" i="1"/>
  <c r="M2382" i="1"/>
  <c r="K2382" i="1"/>
  <c r="A12" i="1" l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P2380" i="1"/>
  <c r="P2379" i="1"/>
  <c r="J2379" i="1" s="1"/>
  <c r="M2379" i="1" s="1"/>
  <c r="P2378" i="1"/>
  <c r="J2378" i="1" s="1"/>
  <c r="M2378" i="1" s="1"/>
  <c r="P2377" i="1"/>
  <c r="P2376" i="1"/>
  <c r="P2375" i="1"/>
  <c r="J2375" i="1" s="1"/>
  <c r="M2375" i="1" s="1"/>
  <c r="P2374" i="1"/>
  <c r="J2374" i="1" s="1"/>
  <c r="M2374" i="1" s="1"/>
  <c r="P2373" i="1"/>
  <c r="P2372" i="1"/>
  <c r="J2372" i="1" s="1"/>
  <c r="M2372" i="1" s="1"/>
  <c r="P2371" i="1"/>
  <c r="J2371" i="1" s="1"/>
  <c r="M2371" i="1" s="1"/>
  <c r="P2370" i="1"/>
  <c r="J2370" i="1" s="1"/>
  <c r="M2370" i="1" s="1"/>
  <c r="P2369" i="1"/>
  <c r="P2368" i="1"/>
  <c r="P2367" i="1"/>
  <c r="P2366" i="1"/>
  <c r="J2366" i="1" s="1"/>
  <c r="M2366" i="1" s="1"/>
  <c r="P2365" i="1"/>
  <c r="P2364" i="1"/>
  <c r="P2363" i="1"/>
  <c r="J2363" i="1" s="1"/>
  <c r="M2363" i="1" s="1"/>
  <c r="P2362" i="1"/>
  <c r="J2362" i="1" s="1"/>
  <c r="M2362" i="1" s="1"/>
  <c r="P2361" i="1"/>
  <c r="P2360" i="1"/>
  <c r="P2359" i="1"/>
  <c r="J2359" i="1" s="1"/>
  <c r="M2359" i="1" s="1"/>
  <c r="P2358" i="1"/>
  <c r="J2358" i="1" s="1"/>
  <c r="M2358" i="1" s="1"/>
  <c r="P2357" i="1"/>
  <c r="P2356" i="1"/>
  <c r="J2356" i="1" s="1"/>
  <c r="M2356" i="1" s="1"/>
  <c r="P2355" i="1"/>
  <c r="J2355" i="1" s="1"/>
  <c r="M2355" i="1" s="1"/>
  <c r="P2354" i="1"/>
  <c r="J2354" i="1" s="1"/>
  <c r="M2354" i="1" s="1"/>
  <c r="P2353" i="1"/>
  <c r="P2352" i="1"/>
  <c r="P2351" i="1"/>
  <c r="P2350" i="1"/>
  <c r="J2350" i="1" s="1"/>
  <c r="M2350" i="1" s="1"/>
  <c r="P2349" i="1"/>
  <c r="P2348" i="1"/>
  <c r="P2347" i="1"/>
  <c r="J2347" i="1" s="1"/>
  <c r="M2347" i="1" s="1"/>
  <c r="P2346" i="1"/>
  <c r="J2346" i="1" s="1"/>
  <c r="M2346" i="1" s="1"/>
  <c r="P2345" i="1"/>
  <c r="P2344" i="1"/>
  <c r="P2343" i="1"/>
  <c r="J2343" i="1" s="1"/>
  <c r="M2343" i="1" s="1"/>
  <c r="P2342" i="1"/>
  <c r="J2342" i="1" s="1"/>
  <c r="M2342" i="1" s="1"/>
  <c r="P2341" i="1"/>
  <c r="P2340" i="1"/>
  <c r="J2340" i="1" s="1"/>
  <c r="M2340" i="1" s="1"/>
  <c r="P2339" i="1"/>
  <c r="J2339" i="1" s="1"/>
  <c r="M2339" i="1" s="1"/>
  <c r="P2338" i="1"/>
  <c r="J2338" i="1" s="1"/>
  <c r="M2338" i="1" s="1"/>
  <c r="P2337" i="1"/>
  <c r="P2336" i="1"/>
  <c r="P2335" i="1"/>
  <c r="P2334" i="1"/>
  <c r="J2334" i="1" s="1"/>
  <c r="M2334" i="1" s="1"/>
  <c r="P2333" i="1"/>
  <c r="P2332" i="1"/>
  <c r="P2331" i="1"/>
  <c r="J2331" i="1" s="1"/>
  <c r="M2331" i="1" s="1"/>
  <c r="P2330" i="1"/>
  <c r="J2330" i="1" s="1"/>
  <c r="M2330" i="1" s="1"/>
  <c r="P2329" i="1"/>
  <c r="P2328" i="1"/>
  <c r="P2327" i="1"/>
  <c r="J2327" i="1" s="1"/>
  <c r="M2327" i="1" s="1"/>
  <c r="P2326" i="1"/>
  <c r="J2326" i="1" s="1"/>
  <c r="M2326" i="1" s="1"/>
  <c r="P2325" i="1"/>
  <c r="P2324" i="1"/>
  <c r="J2324" i="1" s="1"/>
  <c r="M2324" i="1" s="1"/>
  <c r="P2323" i="1"/>
  <c r="J2323" i="1" s="1"/>
  <c r="M2323" i="1" s="1"/>
  <c r="P2322" i="1"/>
  <c r="J2322" i="1" s="1"/>
  <c r="M2322" i="1" s="1"/>
  <c r="P2321" i="1"/>
  <c r="P2320" i="1"/>
  <c r="P2319" i="1"/>
  <c r="P2318" i="1"/>
  <c r="J2318" i="1" s="1"/>
  <c r="M2318" i="1" s="1"/>
  <c r="P2317" i="1"/>
  <c r="P2316" i="1"/>
  <c r="P2315" i="1"/>
  <c r="J2315" i="1" s="1"/>
  <c r="M2315" i="1" s="1"/>
  <c r="P2314" i="1"/>
  <c r="J2314" i="1" s="1"/>
  <c r="M2314" i="1" s="1"/>
  <c r="P2313" i="1"/>
  <c r="P2312" i="1"/>
  <c r="P2311" i="1"/>
  <c r="J2311" i="1" s="1"/>
  <c r="M2311" i="1" s="1"/>
  <c r="P2310" i="1"/>
  <c r="J2310" i="1" s="1"/>
  <c r="M2310" i="1" s="1"/>
  <c r="P2309" i="1"/>
  <c r="P2308" i="1"/>
  <c r="J2308" i="1" s="1"/>
  <c r="M2308" i="1" s="1"/>
  <c r="P2307" i="1"/>
  <c r="J2307" i="1" s="1"/>
  <c r="M2307" i="1" s="1"/>
  <c r="P2306" i="1"/>
  <c r="J2306" i="1" s="1"/>
  <c r="M2306" i="1" s="1"/>
  <c r="P2305" i="1"/>
  <c r="P2304" i="1"/>
  <c r="P2303" i="1"/>
  <c r="P2302" i="1"/>
  <c r="J2302" i="1" s="1"/>
  <c r="M2302" i="1" s="1"/>
  <c r="P2301" i="1"/>
  <c r="P2300" i="1"/>
  <c r="P2299" i="1"/>
  <c r="J2299" i="1" s="1"/>
  <c r="M2299" i="1" s="1"/>
  <c r="P2298" i="1"/>
  <c r="J2298" i="1" s="1"/>
  <c r="M2298" i="1" s="1"/>
  <c r="P2297" i="1"/>
  <c r="P2296" i="1"/>
  <c r="P2295" i="1"/>
  <c r="J2295" i="1" s="1"/>
  <c r="M2295" i="1" s="1"/>
  <c r="P2294" i="1"/>
  <c r="J2294" i="1" s="1"/>
  <c r="M2294" i="1" s="1"/>
  <c r="P2293" i="1"/>
  <c r="P2292" i="1"/>
  <c r="J2292" i="1" s="1"/>
  <c r="M2292" i="1" s="1"/>
  <c r="P2291" i="1"/>
  <c r="J2291" i="1" s="1"/>
  <c r="M2291" i="1" s="1"/>
  <c r="P2290" i="1"/>
  <c r="J2290" i="1" s="1"/>
  <c r="M2290" i="1" s="1"/>
  <c r="P2289" i="1"/>
  <c r="P2288" i="1"/>
  <c r="P2287" i="1"/>
  <c r="J2287" i="1" s="1"/>
  <c r="P2286" i="1"/>
  <c r="J2286" i="1" s="1"/>
  <c r="M2286" i="1" s="1"/>
  <c r="P2285" i="1"/>
  <c r="P2284" i="1"/>
  <c r="P2283" i="1"/>
  <c r="J2283" i="1" s="1"/>
  <c r="M2283" i="1" s="1"/>
  <c r="P2282" i="1"/>
  <c r="J2282" i="1" s="1"/>
  <c r="M2282" i="1" s="1"/>
  <c r="P2281" i="1"/>
  <c r="P2280" i="1"/>
  <c r="P2279" i="1"/>
  <c r="J2279" i="1" s="1"/>
  <c r="M2279" i="1" s="1"/>
  <c r="P2278" i="1"/>
  <c r="J2278" i="1" s="1"/>
  <c r="M2278" i="1" s="1"/>
  <c r="P2277" i="1"/>
  <c r="P2276" i="1"/>
  <c r="J2276" i="1" s="1"/>
  <c r="M2276" i="1" s="1"/>
  <c r="P2275" i="1"/>
  <c r="J2275" i="1" s="1"/>
  <c r="M2275" i="1" s="1"/>
  <c r="P2274" i="1"/>
  <c r="J2274" i="1" s="1"/>
  <c r="M2274" i="1" s="1"/>
  <c r="P2273" i="1"/>
  <c r="P2272" i="1"/>
  <c r="P2271" i="1"/>
  <c r="P2270" i="1"/>
  <c r="J2270" i="1" s="1"/>
  <c r="M2270" i="1" s="1"/>
  <c r="P2269" i="1"/>
  <c r="P2268" i="1"/>
  <c r="P2267" i="1"/>
  <c r="J2267" i="1" s="1"/>
  <c r="M2267" i="1" s="1"/>
  <c r="P2266" i="1"/>
  <c r="J2266" i="1" s="1"/>
  <c r="M2266" i="1" s="1"/>
  <c r="P2265" i="1"/>
  <c r="P2264" i="1"/>
  <c r="P2263" i="1"/>
  <c r="J2263" i="1" s="1"/>
  <c r="M2263" i="1" s="1"/>
  <c r="P2262" i="1"/>
  <c r="J2262" i="1" s="1"/>
  <c r="M2262" i="1" s="1"/>
  <c r="P2261" i="1"/>
  <c r="P2260" i="1"/>
  <c r="J2260" i="1" s="1"/>
  <c r="M2260" i="1" s="1"/>
  <c r="P2259" i="1"/>
  <c r="J2259" i="1" s="1"/>
  <c r="M2259" i="1" s="1"/>
  <c r="P2258" i="1"/>
  <c r="J2258" i="1" s="1"/>
  <c r="M2258" i="1" s="1"/>
  <c r="P2257" i="1"/>
  <c r="P2256" i="1"/>
  <c r="P2255" i="1"/>
  <c r="P2254" i="1"/>
  <c r="J2254" i="1" s="1"/>
  <c r="M2254" i="1" s="1"/>
  <c r="P2253" i="1"/>
  <c r="P2252" i="1"/>
  <c r="P2251" i="1"/>
  <c r="J2251" i="1" s="1"/>
  <c r="M2251" i="1" s="1"/>
  <c r="P2250" i="1"/>
  <c r="J2250" i="1" s="1"/>
  <c r="P2249" i="1"/>
  <c r="P2248" i="1"/>
  <c r="P2247" i="1"/>
  <c r="J2247" i="1" s="1"/>
  <c r="M2247" i="1" s="1"/>
  <c r="P2246" i="1"/>
  <c r="J2246" i="1" s="1"/>
  <c r="M2246" i="1" s="1"/>
  <c r="P2245" i="1"/>
  <c r="P2244" i="1"/>
  <c r="J2244" i="1" s="1"/>
  <c r="M2244" i="1" s="1"/>
  <c r="P2243" i="1"/>
  <c r="J2243" i="1" s="1"/>
  <c r="M2243" i="1" s="1"/>
  <c r="P2242" i="1"/>
  <c r="J2242" i="1" s="1"/>
  <c r="M2242" i="1" s="1"/>
  <c r="P2241" i="1"/>
  <c r="P2240" i="1"/>
  <c r="P2239" i="1"/>
  <c r="P2238" i="1"/>
  <c r="J2238" i="1" s="1"/>
  <c r="M2238" i="1" s="1"/>
  <c r="P2237" i="1"/>
  <c r="P2236" i="1"/>
  <c r="P2235" i="1"/>
  <c r="J2235" i="1" s="1"/>
  <c r="M2235" i="1" s="1"/>
  <c r="P2234" i="1"/>
  <c r="J2234" i="1" s="1"/>
  <c r="M2234" i="1" s="1"/>
  <c r="P2233" i="1"/>
  <c r="P2232" i="1"/>
  <c r="P2231" i="1"/>
  <c r="J2231" i="1" s="1"/>
  <c r="M2231" i="1" s="1"/>
  <c r="P2230" i="1"/>
  <c r="J2230" i="1" s="1"/>
  <c r="M2230" i="1" s="1"/>
  <c r="P2229" i="1"/>
  <c r="P2228" i="1"/>
  <c r="J2228" i="1" s="1"/>
  <c r="M2228" i="1" s="1"/>
  <c r="P2227" i="1"/>
  <c r="J2227" i="1" s="1"/>
  <c r="M2227" i="1" s="1"/>
  <c r="P2226" i="1"/>
  <c r="J2226" i="1" s="1"/>
  <c r="M2226" i="1" s="1"/>
  <c r="P2225" i="1"/>
  <c r="P2224" i="1"/>
  <c r="P2223" i="1"/>
  <c r="J2223" i="1" s="1"/>
  <c r="M2223" i="1" s="1"/>
  <c r="P2222" i="1"/>
  <c r="J2222" i="1" s="1"/>
  <c r="M2222" i="1" s="1"/>
  <c r="P2221" i="1"/>
  <c r="J2221" i="1" s="1"/>
  <c r="M2221" i="1" s="1"/>
  <c r="P2220" i="1"/>
  <c r="P2219" i="1"/>
  <c r="J2219" i="1" s="1"/>
  <c r="M2219" i="1" s="1"/>
  <c r="P2218" i="1"/>
  <c r="J2218" i="1" s="1"/>
  <c r="M2218" i="1" s="1"/>
  <c r="P2217" i="1"/>
  <c r="P2216" i="1"/>
  <c r="P2215" i="1"/>
  <c r="J2215" i="1" s="1"/>
  <c r="M2215" i="1" s="1"/>
  <c r="P2214" i="1"/>
  <c r="J2214" i="1" s="1"/>
  <c r="M2214" i="1" s="1"/>
  <c r="P2213" i="1"/>
  <c r="J2213" i="1" s="1"/>
  <c r="P2212" i="1"/>
  <c r="J2212" i="1" s="1"/>
  <c r="M2212" i="1" s="1"/>
  <c r="P2211" i="1"/>
  <c r="J2211" i="1" s="1"/>
  <c r="M2211" i="1" s="1"/>
  <c r="P2210" i="1"/>
  <c r="J2210" i="1" s="1"/>
  <c r="M2210" i="1" s="1"/>
  <c r="P2209" i="1"/>
  <c r="P2208" i="1"/>
  <c r="P2207" i="1"/>
  <c r="P2206" i="1"/>
  <c r="J2206" i="1" s="1"/>
  <c r="M2206" i="1" s="1"/>
  <c r="P2205" i="1"/>
  <c r="J2205" i="1" s="1"/>
  <c r="M2205" i="1" s="1"/>
  <c r="P2204" i="1"/>
  <c r="P2203" i="1"/>
  <c r="J2203" i="1" s="1"/>
  <c r="M2203" i="1" s="1"/>
  <c r="P2202" i="1"/>
  <c r="P2201" i="1"/>
  <c r="J2201" i="1" s="1"/>
  <c r="M2201" i="1" s="1"/>
  <c r="P2200" i="1"/>
  <c r="J2200" i="1" s="1"/>
  <c r="P2199" i="1"/>
  <c r="J2199" i="1" s="1"/>
  <c r="M2199" i="1" s="1"/>
  <c r="P2198" i="1"/>
  <c r="J2198" i="1" s="1"/>
  <c r="M2198" i="1" s="1"/>
  <c r="P2197" i="1"/>
  <c r="J2197" i="1" s="1"/>
  <c r="M2197" i="1" s="1"/>
  <c r="P2196" i="1"/>
  <c r="P2195" i="1"/>
  <c r="P2194" i="1"/>
  <c r="P2193" i="1"/>
  <c r="J2193" i="1" s="1"/>
  <c r="M2193" i="1" s="1"/>
  <c r="P2192" i="1"/>
  <c r="J2192" i="1" s="1"/>
  <c r="M2192" i="1" s="1"/>
  <c r="P2191" i="1"/>
  <c r="P2190" i="1"/>
  <c r="J2190" i="1" s="1"/>
  <c r="M2190" i="1" s="1"/>
  <c r="P2189" i="1"/>
  <c r="J2189" i="1" s="1"/>
  <c r="M2189" i="1" s="1"/>
  <c r="P2188" i="1"/>
  <c r="P2187" i="1"/>
  <c r="P2186" i="1"/>
  <c r="J2186" i="1" s="1"/>
  <c r="M2186" i="1" s="1"/>
  <c r="P2185" i="1"/>
  <c r="J2185" i="1" s="1"/>
  <c r="M2185" i="1" s="1"/>
  <c r="P2184" i="1"/>
  <c r="J2184" i="1" s="1"/>
  <c r="P2183" i="1"/>
  <c r="J2183" i="1" s="1"/>
  <c r="M2183" i="1" s="1"/>
  <c r="P2182" i="1"/>
  <c r="J2182" i="1" s="1"/>
  <c r="M2182" i="1" s="1"/>
  <c r="P2181" i="1"/>
  <c r="J2181" i="1" s="1"/>
  <c r="M2181" i="1" s="1"/>
  <c r="P2180" i="1"/>
  <c r="P2179" i="1"/>
  <c r="P2178" i="1"/>
  <c r="P2177" i="1"/>
  <c r="J2177" i="1" s="1"/>
  <c r="M2177" i="1" s="1"/>
  <c r="P2176" i="1"/>
  <c r="J2176" i="1" s="1"/>
  <c r="M2176" i="1" s="1"/>
  <c r="P2175" i="1"/>
  <c r="P2174" i="1"/>
  <c r="J2174" i="1" s="1"/>
  <c r="M2174" i="1" s="1"/>
  <c r="P2173" i="1"/>
  <c r="J2173" i="1" s="1"/>
  <c r="M2173" i="1" s="1"/>
  <c r="P2172" i="1"/>
  <c r="P2171" i="1"/>
  <c r="P2170" i="1"/>
  <c r="J2170" i="1" s="1"/>
  <c r="M2170" i="1" s="1"/>
  <c r="P2169" i="1"/>
  <c r="J2169" i="1" s="1"/>
  <c r="P2168" i="1"/>
  <c r="J2168" i="1" s="1"/>
  <c r="M2168" i="1" s="1"/>
  <c r="P2167" i="1"/>
  <c r="J2167" i="1" s="1"/>
  <c r="M2167" i="1" s="1"/>
  <c r="P2166" i="1"/>
  <c r="J2166" i="1" s="1"/>
  <c r="M2166" i="1" s="1"/>
  <c r="P2165" i="1"/>
  <c r="J2165" i="1" s="1"/>
  <c r="P2164" i="1"/>
  <c r="P2163" i="1"/>
  <c r="P2162" i="1"/>
  <c r="P2161" i="1"/>
  <c r="J2161" i="1" s="1"/>
  <c r="P2160" i="1"/>
  <c r="J2160" i="1" s="1"/>
  <c r="M2160" i="1" s="1"/>
  <c r="P2159" i="1"/>
  <c r="P2158" i="1"/>
  <c r="J2158" i="1" s="1"/>
  <c r="M2158" i="1" s="1"/>
  <c r="P2157" i="1"/>
  <c r="J2157" i="1" s="1"/>
  <c r="P2156" i="1"/>
  <c r="P2155" i="1"/>
  <c r="P2154" i="1"/>
  <c r="J2154" i="1" s="1"/>
  <c r="M2154" i="1" s="1"/>
  <c r="P2153" i="1"/>
  <c r="J2153" i="1" s="1"/>
  <c r="P2152" i="1"/>
  <c r="J2152" i="1" s="1"/>
  <c r="M2152" i="1" s="1"/>
  <c r="P2151" i="1"/>
  <c r="J2151" i="1" s="1"/>
  <c r="M2151" i="1" s="1"/>
  <c r="P2150" i="1"/>
  <c r="J2150" i="1" s="1"/>
  <c r="M2150" i="1" s="1"/>
  <c r="P2149" i="1"/>
  <c r="J2149" i="1" s="1"/>
  <c r="P2148" i="1"/>
  <c r="P2147" i="1"/>
  <c r="P2146" i="1"/>
  <c r="P2145" i="1"/>
  <c r="J2145" i="1" s="1"/>
  <c r="P2144" i="1"/>
  <c r="J2144" i="1" s="1"/>
  <c r="M2144" i="1" s="1"/>
  <c r="P2143" i="1"/>
  <c r="P2142" i="1"/>
  <c r="J2142" i="1" s="1"/>
  <c r="M2142" i="1" s="1"/>
  <c r="P2141" i="1"/>
  <c r="J2141" i="1" s="1"/>
  <c r="P2140" i="1"/>
  <c r="P2139" i="1"/>
  <c r="P2138" i="1"/>
  <c r="J2138" i="1" s="1"/>
  <c r="M2138" i="1" s="1"/>
  <c r="P2137" i="1"/>
  <c r="J2137" i="1" s="1"/>
  <c r="P2136" i="1"/>
  <c r="J2136" i="1" s="1"/>
  <c r="M2136" i="1" s="1"/>
  <c r="P2135" i="1"/>
  <c r="J2135" i="1" s="1"/>
  <c r="M2135" i="1" s="1"/>
  <c r="P2134" i="1"/>
  <c r="J2134" i="1" s="1"/>
  <c r="M2134" i="1" s="1"/>
  <c r="P2133" i="1"/>
  <c r="J2133" i="1" s="1"/>
  <c r="P2132" i="1"/>
  <c r="P2131" i="1"/>
  <c r="J2131" i="1" s="1"/>
  <c r="M2131" i="1" s="1"/>
  <c r="P2130" i="1"/>
  <c r="P2129" i="1"/>
  <c r="J2129" i="1" s="1"/>
  <c r="P2128" i="1"/>
  <c r="P2127" i="1"/>
  <c r="P2126" i="1"/>
  <c r="J2126" i="1" s="1"/>
  <c r="M2126" i="1" s="1"/>
  <c r="P2125" i="1"/>
  <c r="J2125" i="1" s="1"/>
  <c r="P2124" i="1"/>
  <c r="P2123" i="1"/>
  <c r="P2122" i="1"/>
  <c r="J2122" i="1" s="1"/>
  <c r="M2122" i="1" s="1"/>
  <c r="P2121" i="1"/>
  <c r="J2121" i="1" s="1"/>
  <c r="P2120" i="1"/>
  <c r="P2119" i="1"/>
  <c r="J2119" i="1" s="1"/>
  <c r="M2119" i="1" s="1"/>
  <c r="P2118" i="1"/>
  <c r="J2118" i="1" s="1"/>
  <c r="M2118" i="1" s="1"/>
  <c r="P2117" i="1"/>
  <c r="J2117" i="1" s="1"/>
  <c r="P2116" i="1"/>
  <c r="J2116" i="1" s="1"/>
  <c r="M2116" i="1" s="1"/>
  <c r="P2115" i="1"/>
  <c r="P2114" i="1"/>
  <c r="P2113" i="1"/>
  <c r="J2113" i="1" s="1"/>
  <c r="P2112" i="1"/>
  <c r="P2111" i="1"/>
  <c r="J2111" i="1" s="1"/>
  <c r="M2111" i="1" s="1"/>
  <c r="P2110" i="1"/>
  <c r="J2110" i="1" s="1"/>
  <c r="M2110" i="1" s="1"/>
  <c r="P2109" i="1"/>
  <c r="J2109" i="1" s="1"/>
  <c r="P2108" i="1"/>
  <c r="J2108" i="1" s="1"/>
  <c r="M2108" i="1" s="1"/>
  <c r="P2107" i="1"/>
  <c r="P2106" i="1"/>
  <c r="J2106" i="1" s="1"/>
  <c r="M2106" i="1" s="1"/>
  <c r="P2105" i="1"/>
  <c r="J2105" i="1" s="1"/>
  <c r="P2104" i="1"/>
  <c r="P2103" i="1"/>
  <c r="J2103" i="1" s="1"/>
  <c r="M2103" i="1" s="1"/>
  <c r="P2102" i="1"/>
  <c r="J2102" i="1" s="1"/>
  <c r="M2102" i="1" s="1"/>
  <c r="P2101" i="1"/>
  <c r="J2101" i="1" s="1"/>
  <c r="P2100" i="1"/>
  <c r="P2099" i="1"/>
  <c r="P2098" i="1"/>
  <c r="P2097" i="1"/>
  <c r="J2097" i="1" s="1"/>
  <c r="P2096" i="1"/>
  <c r="P2095" i="1"/>
  <c r="P2094" i="1"/>
  <c r="J2094" i="1" s="1"/>
  <c r="M2094" i="1" s="1"/>
  <c r="P2093" i="1"/>
  <c r="J2093" i="1" s="1"/>
  <c r="P2092" i="1"/>
  <c r="J2092" i="1" s="1"/>
  <c r="M2092" i="1" s="1"/>
  <c r="P2091" i="1"/>
  <c r="P2090" i="1"/>
  <c r="J2090" i="1" s="1"/>
  <c r="M2090" i="1" s="1"/>
  <c r="P2089" i="1"/>
  <c r="J2089" i="1" s="1"/>
  <c r="P2088" i="1"/>
  <c r="P2087" i="1"/>
  <c r="J2087" i="1" s="1"/>
  <c r="M2087" i="1" s="1"/>
  <c r="P2086" i="1"/>
  <c r="J2086" i="1" s="1"/>
  <c r="M2086" i="1" s="1"/>
  <c r="P2085" i="1"/>
  <c r="J2085" i="1" s="1"/>
  <c r="P2084" i="1"/>
  <c r="P2083" i="1"/>
  <c r="P2082" i="1"/>
  <c r="P2081" i="1"/>
  <c r="J2081" i="1" s="1"/>
  <c r="P2080" i="1"/>
  <c r="P2079" i="1"/>
  <c r="P2078" i="1"/>
  <c r="J2078" i="1" s="1"/>
  <c r="M2078" i="1" s="1"/>
  <c r="P2077" i="1"/>
  <c r="J2077" i="1" s="1"/>
  <c r="P2076" i="1"/>
  <c r="J2076" i="1" s="1"/>
  <c r="M2076" i="1" s="1"/>
  <c r="P2075" i="1"/>
  <c r="P2074" i="1"/>
  <c r="J2074" i="1" s="1"/>
  <c r="M2074" i="1" s="1"/>
  <c r="P2073" i="1"/>
  <c r="J2073" i="1" s="1"/>
  <c r="P2072" i="1"/>
  <c r="P2071" i="1"/>
  <c r="J2071" i="1" s="1"/>
  <c r="M2071" i="1" s="1"/>
  <c r="P2070" i="1"/>
  <c r="J2070" i="1" s="1"/>
  <c r="M2070" i="1" s="1"/>
  <c r="P2069" i="1"/>
  <c r="J2069" i="1" s="1"/>
  <c r="P2068" i="1"/>
  <c r="P2067" i="1"/>
  <c r="P2066" i="1"/>
  <c r="P2065" i="1"/>
  <c r="J2065" i="1" s="1"/>
  <c r="P2064" i="1"/>
  <c r="P2063" i="1"/>
  <c r="P2062" i="1"/>
  <c r="P2061" i="1"/>
  <c r="J2061" i="1" s="1"/>
  <c r="P2060" i="1"/>
  <c r="P2059" i="1"/>
  <c r="J2059" i="1" s="1"/>
  <c r="M2059" i="1" s="1"/>
  <c r="P2058" i="1"/>
  <c r="J2058" i="1" s="1"/>
  <c r="M2058" i="1" s="1"/>
  <c r="P2057" i="1"/>
  <c r="J2057" i="1" s="1"/>
  <c r="P2056" i="1"/>
  <c r="P2055" i="1"/>
  <c r="J2055" i="1" s="1"/>
  <c r="M2055" i="1" s="1"/>
  <c r="P2054" i="1"/>
  <c r="J2054" i="1" s="1"/>
  <c r="M2054" i="1" s="1"/>
  <c r="P2053" i="1"/>
  <c r="J2053" i="1" s="1"/>
  <c r="P2052" i="1"/>
  <c r="P2051" i="1"/>
  <c r="P2050" i="1"/>
  <c r="J2050" i="1" s="1"/>
  <c r="M2050" i="1" s="1"/>
  <c r="P2049" i="1"/>
  <c r="J2049" i="1" s="1"/>
  <c r="P2048" i="1"/>
  <c r="P2047" i="1"/>
  <c r="P2046" i="1"/>
  <c r="J2046" i="1" s="1"/>
  <c r="M2046" i="1" s="1"/>
  <c r="P2045" i="1"/>
  <c r="J2045" i="1" s="1"/>
  <c r="P2044" i="1"/>
  <c r="P2043" i="1"/>
  <c r="J2043" i="1" s="1"/>
  <c r="M2043" i="1" s="1"/>
  <c r="P2042" i="1"/>
  <c r="J2042" i="1" s="1"/>
  <c r="M2042" i="1" s="1"/>
  <c r="P2041" i="1"/>
  <c r="J2041" i="1" s="1"/>
  <c r="P2040" i="1"/>
  <c r="J2040" i="1" s="1"/>
  <c r="M2040" i="1" s="1"/>
  <c r="P2039" i="1"/>
  <c r="J2039" i="1" s="1"/>
  <c r="M2039" i="1" s="1"/>
  <c r="P2038" i="1"/>
  <c r="J2038" i="1" s="1"/>
  <c r="M2038" i="1" s="1"/>
  <c r="P2037" i="1"/>
  <c r="J2037" i="1" s="1"/>
  <c r="P2036" i="1"/>
  <c r="P2035" i="1"/>
  <c r="P2034" i="1"/>
  <c r="J2034" i="1" s="1"/>
  <c r="M2034" i="1" s="1"/>
  <c r="P2033" i="1"/>
  <c r="J2033" i="1" s="1"/>
  <c r="P2032" i="1"/>
  <c r="P2031" i="1"/>
  <c r="P2030" i="1"/>
  <c r="J2030" i="1" s="1"/>
  <c r="M2030" i="1" s="1"/>
  <c r="P2029" i="1"/>
  <c r="J2029" i="1" s="1"/>
  <c r="P2028" i="1"/>
  <c r="P2027" i="1"/>
  <c r="J2027" i="1" s="1"/>
  <c r="M2027" i="1" s="1"/>
  <c r="P2026" i="1"/>
  <c r="J2026" i="1" s="1"/>
  <c r="M2026" i="1" s="1"/>
  <c r="P2025" i="1"/>
  <c r="J2025" i="1" s="1"/>
  <c r="P2024" i="1"/>
  <c r="P2023" i="1"/>
  <c r="J2023" i="1" s="1"/>
  <c r="M2023" i="1" s="1"/>
  <c r="P2022" i="1"/>
  <c r="J2022" i="1" s="1"/>
  <c r="M2022" i="1" s="1"/>
  <c r="P2021" i="1"/>
  <c r="J2021" i="1" s="1"/>
  <c r="P2020" i="1"/>
  <c r="P2019" i="1"/>
  <c r="P2018" i="1"/>
  <c r="P2017" i="1"/>
  <c r="J2017" i="1" s="1"/>
  <c r="M2017" i="1" s="1"/>
  <c r="P2016" i="1"/>
  <c r="P2015" i="1"/>
  <c r="P2014" i="1"/>
  <c r="J2014" i="1" s="1"/>
  <c r="M2014" i="1" s="1"/>
  <c r="P2013" i="1"/>
  <c r="J2013" i="1" s="1"/>
  <c r="M2013" i="1" s="1"/>
  <c r="P2012" i="1"/>
  <c r="J2012" i="1" s="1"/>
  <c r="M2012" i="1" s="1"/>
  <c r="P2011" i="1"/>
  <c r="P2010" i="1"/>
  <c r="J2010" i="1" s="1"/>
  <c r="M2010" i="1" s="1"/>
  <c r="P2009" i="1"/>
  <c r="J2009" i="1" s="1"/>
  <c r="M2009" i="1" s="1"/>
  <c r="P2008" i="1"/>
  <c r="P2007" i="1"/>
  <c r="J2007" i="1" s="1"/>
  <c r="M2007" i="1" s="1"/>
  <c r="P2006" i="1"/>
  <c r="J2006" i="1" s="1"/>
  <c r="M2006" i="1" s="1"/>
  <c r="P2005" i="1"/>
  <c r="J2005" i="1" s="1"/>
  <c r="M2005" i="1" s="1"/>
  <c r="P2004" i="1"/>
  <c r="J2004" i="1" s="1"/>
  <c r="M2004" i="1" s="1"/>
  <c r="P2003" i="1"/>
  <c r="J2003" i="1" s="1"/>
  <c r="M2003" i="1" s="1"/>
  <c r="P2002" i="1"/>
  <c r="P2001" i="1"/>
  <c r="J2001" i="1" s="1"/>
  <c r="M2001" i="1" s="1"/>
  <c r="P2000" i="1"/>
  <c r="J2000" i="1" s="1"/>
  <c r="M2000" i="1" s="1"/>
  <c r="P1999" i="1"/>
  <c r="J1999" i="1" s="1"/>
  <c r="M1999" i="1" s="1"/>
  <c r="P1998" i="1"/>
  <c r="P1997" i="1"/>
  <c r="J1997" i="1" s="1"/>
  <c r="M1997" i="1" s="1"/>
  <c r="P1996" i="1"/>
  <c r="J1996" i="1" s="1"/>
  <c r="M1996" i="1" s="1"/>
  <c r="P1995" i="1"/>
  <c r="J1995" i="1" s="1"/>
  <c r="M1995" i="1" s="1"/>
  <c r="P1994" i="1"/>
  <c r="P1993" i="1"/>
  <c r="J1993" i="1" s="1"/>
  <c r="M1993" i="1" s="1"/>
  <c r="P1992" i="1"/>
  <c r="J1992" i="1" s="1"/>
  <c r="M1992" i="1" s="1"/>
  <c r="P1991" i="1"/>
  <c r="J1991" i="1" s="1"/>
  <c r="M1991" i="1" s="1"/>
  <c r="P1990" i="1"/>
  <c r="P1989" i="1"/>
  <c r="J1989" i="1" s="1"/>
  <c r="M1989" i="1" s="1"/>
  <c r="P1988" i="1"/>
  <c r="P1987" i="1"/>
  <c r="J1987" i="1" s="1"/>
  <c r="M1987" i="1" s="1"/>
  <c r="P1986" i="1"/>
  <c r="P1985" i="1"/>
  <c r="J1985" i="1" s="1"/>
  <c r="K1985" i="1" s="1"/>
  <c r="P1984" i="1"/>
  <c r="J1984" i="1" s="1"/>
  <c r="M1984" i="1" s="1"/>
  <c r="P1983" i="1"/>
  <c r="J1983" i="1" s="1"/>
  <c r="M1983" i="1" s="1"/>
  <c r="P1982" i="1"/>
  <c r="P1981" i="1"/>
  <c r="J1981" i="1" s="1"/>
  <c r="M1981" i="1" s="1"/>
  <c r="P1980" i="1"/>
  <c r="J1980" i="1" s="1"/>
  <c r="M1980" i="1" s="1"/>
  <c r="P1979" i="1"/>
  <c r="J1979" i="1" s="1"/>
  <c r="M1979" i="1" s="1"/>
  <c r="P1978" i="1"/>
  <c r="P1977" i="1"/>
  <c r="P1976" i="1"/>
  <c r="J1976" i="1" s="1"/>
  <c r="M1976" i="1" s="1"/>
  <c r="P1975" i="1"/>
  <c r="J1975" i="1" s="1"/>
  <c r="M1975" i="1" s="1"/>
  <c r="P1974" i="1"/>
  <c r="P1973" i="1"/>
  <c r="J1973" i="1" s="1"/>
  <c r="M1973" i="1" s="1"/>
  <c r="P1972" i="1"/>
  <c r="J1972" i="1" s="1"/>
  <c r="M1972" i="1" s="1"/>
  <c r="P1971" i="1"/>
  <c r="J1971" i="1" s="1"/>
  <c r="M1971" i="1" s="1"/>
  <c r="P1970" i="1"/>
  <c r="P1969" i="1"/>
  <c r="J1969" i="1" s="1"/>
  <c r="M1969" i="1" s="1"/>
  <c r="P1968" i="1"/>
  <c r="J1968" i="1" s="1"/>
  <c r="M1968" i="1" s="1"/>
  <c r="P1967" i="1"/>
  <c r="J1967" i="1" s="1"/>
  <c r="M1967" i="1" s="1"/>
  <c r="P1966" i="1"/>
  <c r="P1965" i="1"/>
  <c r="J1965" i="1" s="1"/>
  <c r="M1965" i="1" s="1"/>
  <c r="P1964" i="1"/>
  <c r="J1964" i="1" s="1"/>
  <c r="M1964" i="1" s="1"/>
  <c r="P1963" i="1"/>
  <c r="J1963" i="1" s="1"/>
  <c r="M1963" i="1" s="1"/>
  <c r="P1962" i="1"/>
  <c r="P1961" i="1"/>
  <c r="J1961" i="1" s="1"/>
  <c r="M1961" i="1" s="1"/>
  <c r="P1960" i="1"/>
  <c r="P1959" i="1"/>
  <c r="J1959" i="1" s="1"/>
  <c r="M1959" i="1" s="1"/>
  <c r="P1958" i="1"/>
  <c r="P1957" i="1"/>
  <c r="J1957" i="1" s="1"/>
  <c r="M1957" i="1" s="1"/>
  <c r="P1956" i="1"/>
  <c r="J1956" i="1" s="1"/>
  <c r="M1956" i="1" s="1"/>
  <c r="P1955" i="1"/>
  <c r="J1955" i="1" s="1"/>
  <c r="M1955" i="1" s="1"/>
  <c r="P1954" i="1"/>
  <c r="P1953" i="1"/>
  <c r="J1953" i="1" s="1"/>
  <c r="M1953" i="1" s="1"/>
  <c r="P1952" i="1"/>
  <c r="J1952" i="1" s="1"/>
  <c r="M1952" i="1" s="1"/>
  <c r="P1951" i="1"/>
  <c r="J1951" i="1" s="1"/>
  <c r="M1951" i="1" s="1"/>
  <c r="P1950" i="1"/>
  <c r="P1949" i="1"/>
  <c r="J1949" i="1" s="1"/>
  <c r="M1949" i="1" s="1"/>
  <c r="P1948" i="1"/>
  <c r="J1948" i="1" s="1"/>
  <c r="M1948" i="1" s="1"/>
  <c r="P1947" i="1"/>
  <c r="J1947" i="1" s="1"/>
  <c r="M1947" i="1" s="1"/>
  <c r="P1946" i="1"/>
  <c r="P1945" i="1"/>
  <c r="J1945" i="1" s="1"/>
  <c r="M1945" i="1" s="1"/>
  <c r="P1944" i="1"/>
  <c r="J1944" i="1" s="1"/>
  <c r="M1944" i="1" s="1"/>
  <c r="P1943" i="1"/>
  <c r="J1943" i="1" s="1"/>
  <c r="M1943" i="1" s="1"/>
  <c r="P1942" i="1"/>
  <c r="P1941" i="1"/>
  <c r="P1940" i="1"/>
  <c r="J1940" i="1" s="1"/>
  <c r="M1940" i="1" s="1"/>
  <c r="P1939" i="1"/>
  <c r="J1939" i="1" s="1"/>
  <c r="M1939" i="1" s="1"/>
  <c r="P1938" i="1"/>
  <c r="P1937" i="1"/>
  <c r="J1937" i="1" s="1"/>
  <c r="M1937" i="1" s="1"/>
  <c r="P1936" i="1"/>
  <c r="J1936" i="1" s="1"/>
  <c r="M1936" i="1" s="1"/>
  <c r="P1935" i="1"/>
  <c r="J1935" i="1" s="1"/>
  <c r="M1935" i="1" s="1"/>
  <c r="P1934" i="1"/>
  <c r="P1933" i="1"/>
  <c r="J1933" i="1" s="1"/>
  <c r="M1933" i="1" s="1"/>
  <c r="P1932" i="1"/>
  <c r="J1932" i="1" s="1"/>
  <c r="M1932" i="1" s="1"/>
  <c r="P1931" i="1"/>
  <c r="J1931" i="1" s="1"/>
  <c r="M1931" i="1" s="1"/>
  <c r="P1930" i="1"/>
  <c r="P1929" i="1"/>
  <c r="J1929" i="1" s="1"/>
  <c r="M1929" i="1" s="1"/>
  <c r="P1928" i="1"/>
  <c r="J1928" i="1" s="1"/>
  <c r="M1928" i="1" s="1"/>
  <c r="P1927" i="1"/>
  <c r="J1927" i="1" s="1"/>
  <c r="M1927" i="1" s="1"/>
  <c r="P1926" i="1"/>
  <c r="P1925" i="1"/>
  <c r="J1925" i="1" s="1"/>
  <c r="M1925" i="1" s="1"/>
  <c r="P1924" i="1"/>
  <c r="J1924" i="1" s="1"/>
  <c r="M1924" i="1" s="1"/>
  <c r="P1923" i="1"/>
  <c r="J1923" i="1" s="1"/>
  <c r="M1923" i="1" s="1"/>
  <c r="P1922" i="1"/>
  <c r="P1921" i="1"/>
  <c r="J1921" i="1" s="1"/>
  <c r="M1921" i="1" s="1"/>
  <c r="P1920" i="1"/>
  <c r="J1920" i="1" s="1"/>
  <c r="M1920" i="1" s="1"/>
  <c r="P1919" i="1"/>
  <c r="J1919" i="1" s="1"/>
  <c r="M1919" i="1" s="1"/>
  <c r="P1918" i="1"/>
  <c r="P1917" i="1"/>
  <c r="J1917" i="1" s="1"/>
  <c r="M1917" i="1" s="1"/>
  <c r="P1916" i="1"/>
  <c r="J1916" i="1" s="1"/>
  <c r="M1916" i="1" s="1"/>
  <c r="P1915" i="1"/>
  <c r="J1915" i="1" s="1"/>
  <c r="M1915" i="1" s="1"/>
  <c r="P1914" i="1"/>
  <c r="P1913" i="1"/>
  <c r="J1913" i="1" s="1"/>
  <c r="P1912" i="1"/>
  <c r="P1911" i="1"/>
  <c r="J1911" i="1" s="1"/>
  <c r="M1911" i="1" s="1"/>
  <c r="P1910" i="1"/>
  <c r="P1909" i="1"/>
  <c r="J1909" i="1" s="1"/>
  <c r="M1909" i="1" s="1"/>
  <c r="P1908" i="1"/>
  <c r="J1908" i="1" s="1"/>
  <c r="M1908" i="1" s="1"/>
  <c r="P1907" i="1"/>
  <c r="J1907" i="1" s="1"/>
  <c r="M1907" i="1" s="1"/>
  <c r="P1906" i="1"/>
  <c r="P1905" i="1"/>
  <c r="J1905" i="1" s="1"/>
  <c r="P1904" i="1"/>
  <c r="J1904" i="1" s="1"/>
  <c r="M1904" i="1" s="1"/>
  <c r="P1903" i="1"/>
  <c r="J1903" i="1" s="1"/>
  <c r="M1903" i="1" s="1"/>
  <c r="P1902" i="1"/>
  <c r="P1901" i="1"/>
  <c r="J1901" i="1" s="1"/>
  <c r="M1901" i="1" s="1"/>
  <c r="P1900" i="1"/>
  <c r="J1900" i="1" s="1"/>
  <c r="M1900" i="1" s="1"/>
  <c r="P1899" i="1"/>
  <c r="J1899" i="1" s="1"/>
  <c r="M1899" i="1" s="1"/>
  <c r="P1898" i="1"/>
  <c r="P1897" i="1"/>
  <c r="J1897" i="1" s="1"/>
  <c r="M1897" i="1" s="1"/>
  <c r="P1896" i="1"/>
  <c r="P1895" i="1"/>
  <c r="J1895" i="1" s="1"/>
  <c r="M1895" i="1" s="1"/>
  <c r="P1894" i="1"/>
  <c r="P1893" i="1"/>
  <c r="J1893" i="1" s="1"/>
  <c r="M1893" i="1" s="1"/>
  <c r="P1892" i="1"/>
  <c r="J1892" i="1" s="1"/>
  <c r="M1892" i="1" s="1"/>
  <c r="P1891" i="1"/>
  <c r="J1891" i="1" s="1"/>
  <c r="M1891" i="1" s="1"/>
  <c r="P1890" i="1"/>
  <c r="P1889" i="1"/>
  <c r="J1889" i="1" s="1"/>
  <c r="M1889" i="1" s="1"/>
  <c r="P1888" i="1"/>
  <c r="J1888" i="1" s="1"/>
  <c r="M1888" i="1" s="1"/>
  <c r="P1887" i="1"/>
  <c r="J1887" i="1" s="1"/>
  <c r="M1887" i="1" s="1"/>
  <c r="P1886" i="1"/>
  <c r="P1885" i="1"/>
  <c r="J1885" i="1" s="1"/>
  <c r="M1885" i="1" s="1"/>
  <c r="P1884" i="1"/>
  <c r="J1884" i="1" s="1"/>
  <c r="M1884" i="1" s="1"/>
  <c r="P1883" i="1"/>
  <c r="J1883" i="1" s="1"/>
  <c r="M1883" i="1" s="1"/>
  <c r="P1882" i="1"/>
  <c r="P1881" i="1"/>
  <c r="P1880" i="1"/>
  <c r="J1880" i="1" s="1"/>
  <c r="M1880" i="1" s="1"/>
  <c r="P1879" i="1"/>
  <c r="J1879" i="1" s="1"/>
  <c r="M1879" i="1" s="1"/>
  <c r="P1878" i="1"/>
  <c r="P1877" i="1"/>
  <c r="J1877" i="1" s="1"/>
  <c r="P1876" i="1"/>
  <c r="J1876" i="1" s="1"/>
  <c r="M1876" i="1" s="1"/>
  <c r="P1875" i="1"/>
  <c r="J1875" i="1" s="1"/>
  <c r="M1875" i="1" s="1"/>
  <c r="P1874" i="1"/>
  <c r="P1873" i="1"/>
  <c r="J1873" i="1" s="1"/>
  <c r="M1873" i="1" s="1"/>
  <c r="P1872" i="1"/>
  <c r="J1872" i="1" s="1"/>
  <c r="M1872" i="1" s="1"/>
  <c r="P1871" i="1"/>
  <c r="J1871" i="1" s="1"/>
  <c r="M1871" i="1" s="1"/>
  <c r="P1870" i="1"/>
  <c r="P1869" i="1"/>
  <c r="J1869" i="1" s="1"/>
  <c r="M1869" i="1" s="1"/>
  <c r="P1868" i="1"/>
  <c r="J1868" i="1" s="1"/>
  <c r="M1868" i="1" s="1"/>
  <c r="P1867" i="1"/>
  <c r="J1867" i="1" s="1"/>
  <c r="M1867" i="1" s="1"/>
  <c r="P1866" i="1"/>
  <c r="P1865" i="1"/>
  <c r="J1865" i="1" s="1"/>
  <c r="M1865" i="1" s="1"/>
  <c r="P1864" i="1"/>
  <c r="J1864" i="1" s="1"/>
  <c r="M1864" i="1" s="1"/>
  <c r="P1863" i="1"/>
  <c r="J1863" i="1" s="1"/>
  <c r="P1862" i="1"/>
  <c r="P1861" i="1"/>
  <c r="P1860" i="1"/>
  <c r="J1860" i="1" s="1"/>
  <c r="M1860" i="1" s="1"/>
  <c r="P1859" i="1"/>
  <c r="J1859" i="1" s="1"/>
  <c r="M1859" i="1" s="1"/>
  <c r="P1858" i="1"/>
  <c r="P1857" i="1"/>
  <c r="J1857" i="1" s="1"/>
  <c r="P1856" i="1"/>
  <c r="J1856" i="1" s="1"/>
  <c r="M1856" i="1" s="1"/>
  <c r="P1855" i="1"/>
  <c r="J1855" i="1" s="1"/>
  <c r="M1855" i="1" s="1"/>
  <c r="P1854" i="1"/>
  <c r="P1853" i="1"/>
  <c r="J1853" i="1" s="1"/>
  <c r="M1853" i="1" s="1"/>
  <c r="P1852" i="1"/>
  <c r="J1852" i="1" s="1"/>
  <c r="M1852" i="1" s="1"/>
  <c r="P1851" i="1"/>
  <c r="J1851" i="1" s="1"/>
  <c r="M1851" i="1" s="1"/>
  <c r="P1850" i="1"/>
  <c r="P1849" i="1"/>
  <c r="J1849" i="1" s="1"/>
  <c r="M1849" i="1" s="1"/>
  <c r="P1848" i="1"/>
  <c r="P1847" i="1"/>
  <c r="J1847" i="1" s="1"/>
  <c r="M1847" i="1" s="1"/>
  <c r="P1846" i="1"/>
  <c r="P1845" i="1"/>
  <c r="J1845" i="1" s="1"/>
  <c r="M1845" i="1" s="1"/>
  <c r="P1844" i="1"/>
  <c r="J1844" i="1" s="1"/>
  <c r="M1844" i="1" s="1"/>
  <c r="P1843" i="1"/>
  <c r="J1843" i="1" s="1"/>
  <c r="M1843" i="1" s="1"/>
  <c r="P1842" i="1"/>
  <c r="P1841" i="1"/>
  <c r="J1841" i="1" s="1"/>
  <c r="M1841" i="1" s="1"/>
  <c r="P1840" i="1"/>
  <c r="J1840" i="1" s="1"/>
  <c r="M1840" i="1" s="1"/>
  <c r="P1839" i="1"/>
  <c r="J1839" i="1" s="1"/>
  <c r="M1839" i="1" s="1"/>
  <c r="P1838" i="1"/>
  <c r="P1837" i="1"/>
  <c r="J1837" i="1" s="1"/>
  <c r="M1837" i="1" s="1"/>
  <c r="P1836" i="1"/>
  <c r="J1836" i="1" s="1"/>
  <c r="M1836" i="1" s="1"/>
  <c r="P1835" i="1"/>
  <c r="J1835" i="1" s="1"/>
  <c r="M1835" i="1" s="1"/>
  <c r="P1834" i="1"/>
  <c r="P1833" i="1"/>
  <c r="J1833" i="1" s="1"/>
  <c r="M1833" i="1" s="1"/>
  <c r="P1832" i="1"/>
  <c r="J1832" i="1" s="1"/>
  <c r="M1832" i="1" s="1"/>
  <c r="P1831" i="1"/>
  <c r="J1831" i="1" s="1"/>
  <c r="M1831" i="1" s="1"/>
  <c r="P1830" i="1"/>
  <c r="P1829" i="1"/>
  <c r="P1828" i="1"/>
  <c r="J1828" i="1" s="1"/>
  <c r="M1828" i="1" s="1"/>
  <c r="P1827" i="1"/>
  <c r="J1827" i="1" s="1"/>
  <c r="M1827" i="1" s="1"/>
  <c r="P1826" i="1"/>
  <c r="P1825" i="1"/>
  <c r="J1825" i="1" s="1"/>
  <c r="M1825" i="1" s="1"/>
  <c r="P1824" i="1"/>
  <c r="J1824" i="1" s="1"/>
  <c r="M1824" i="1" s="1"/>
  <c r="P1823" i="1"/>
  <c r="J1823" i="1" s="1"/>
  <c r="M1823" i="1" s="1"/>
  <c r="P1822" i="1"/>
  <c r="P1821" i="1"/>
  <c r="J1821" i="1" s="1"/>
  <c r="M1821" i="1" s="1"/>
  <c r="P1820" i="1"/>
  <c r="J1820" i="1" s="1"/>
  <c r="M1820" i="1" s="1"/>
  <c r="P1819" i="1"/>
  <c r="J1819" i="1" s="1"/>
  <c r="M1819" i="1" s="1"/>
  <c r="P1818" i="1"/>
  <c r="P1817" i="1"/>
  <c r="P1816" i="1"/>
  <c r="J1816" i="1" s="1"/>
  <c r="M1816" i="1" s="1"/>
  <c r="P1815" i="1"/>
  <c r="J1815" i="1" s="1"/>
  <c r="M1815" i="1" s="1"/>
  <c r="P1814" i="1"/>
  <c r="P1813" i="1"/>
  <c r="J1813" i="1" s="1"/>
  <c r="M1813" i="1" s="1"/>
  <c r="P1812" i="1"/>
  <c r="J1812" i="1" s="1"/>
  <c r="M1812" i="1" s="1"/>
  <c r="P1811" i="1"/>
  <c r="J1811" i="1" s="1"/>
  <c r="M1811" i="1" s="1"/>
  <c r="P1810" i="1"/>
  <c r="P1809" i="1"/>
  <c r="P1808" i="1"/>
  <c r="J1808" i="1" s="1"/>
  <c r="P1807" i="1"/>
  <c r="J1807" i="1" s="1"/>
  <c r="M1807" i="1" s="1"/>
  <c r="P1806" i="1"/>
  <c r="P1805" i="1"/>
  <c r="J1805" i="1" s="1"/>
  <c r="M1805" i="1" s="1"/>
  <c r="P1804" i="1"/>
  <c r="J1804" i="1" s="1"/>
  <c r="M1804" i="1" s="1"/>
  <c r="P1803" i="1"/>
  <c r="J1803" i="1" s="1"/>
  <c r="M1803" i="1" s="1"/>
  <c r="P1802" i="1"/>
  <c r="P1801" i="1"/>
  <c r="P1800" i="1"/>
  <c r="P1799" i="1"/>
  <c r="J1799" i="1" s="1"/>
  <c r="M1799" i="1" s="1"/>
  <c r="P1798" i="1"/>
  <c r="P1797" i="1"/>
  <c r="J1797" i="1" s="1"/>
  <c r="P1796" i="1"/>
  <c r="J1796" i="1" s="1"/>
  <c r="M1796" i="1" s="1"/>
  <c r="P1795" i="1"/>
  <c r="J1795" i="1" s="1"/>
  <c r="M1795" i="1" s="1"/>
  <c r="P1794" i="1"/>
  <c r="P1793" i="1"/>
  <c r="P1792" i="1"/>
  <c r="J1792" i="1" s="1"/>
  <c r="M1792" i="1" s="1"/>
  <c r="P1791" i="1"/>
  <c r="J1791" i="1" s="1"/>
  <c r="M1791" i="1" s="1"/>
  <c r="P1790" i="1"/>
  <c r="P1789" i="1"/>
  <c r="J1789" i="1" s="1"/>
  <c r="M1789" i="1" s="1"/>
  <c r="P1788" i="1"/>
  <c r="J1788" i="1" s="1"/>
  <c r="M1788" i="1" s="1"/>
  <c r="P1787" i="1"/>
  <c r="J1787" i="1" s="1"/>
  <c r="M1787" i="1" s="1"/>
  <c r="P1786" i="1"/>
  <c r="P1785" i="1"/>
  <c r="P1784" i="1"/>
  <c r="P1783" i="1"/>
  <c r="J1783" i="1" s="1"/>
  <c r="M1783" i="1" s="1"/>
  <c r="P1782" i="1"/>
  <c r="P1781" i="1"/>
  <c r="J1781" i="1" s="1"/>
  <c r="P1780" i="1"/>
  <c r="J1780" i="1" s="1"/>
  <c r="M1780" i="1" s="1"/>
  <c r="P1779" i="1"/>
  <c r="J1779" i="1" s="1"/>
  <c r="M1779" i="1" s="1"/>
  <c r="P1778" i="1"/>
  <c r="P1777" i="1"/>
  <c r="P1776" i="1"/>
  <c r="J1776" i="1" s="1"/>
  <c r="M1776" i="1" s="1"/>
  <c r="P1775" i="1"/>
  <c r="J1775" i="1" s="1"/>
  <c r="M1775" i="1" s="1"/>
  <c r="P1774" i="1"/>
  <c r="P1773" i="1"/>
  <c r="J1773" i="1" s="1"/>
  <c r="M1773" i="1" s="1"/>
  <c r="P1772" i="1"/>
  <c r="J1772" i="1" s="1"/>
  <c r="M1772" i="1" s="1"/>
  <c r="P1771" i="1"/>
  <c r="J1771" i="1" s="1"/>
  <c r="M1771" i="1" s="1"/>
  <c r="P1770" i="1"/>
  <c r="P1769" i="1"/>
  <c r="P1768" i="1"/>
  <c r="P1767" i="1"/>
  <c r="J1767" i="1" s="1"/>
  <c r="M1767" i="1" s="1"/>
  <c r="P1766" i="1"/>
  <c r="P1765" i="1"/>
  <c r="J1765" i="1" s="1"/>
  <c r="M1765" i="1" s="1"/>
  <c r="P1764" i="1"/>
  <c r="P1763" i="1"/>
  <c r="J1763" i="1" s="1"/>
  <c r="M1763" i="1" s="1"/>
  <c r="P1762" i="1"/>
  <c r="P1761" i="1"/>
  <c r="J1761" i="1" s="1"/>
  <c r="M1761" i="1" s="1"/>
  <c r="P1760" i="1"/>
  <c r="J1760" i="1" s="1"/>
  <c r="M1760" i="1" s="1"/>
  <c r="P1759" i="1"/>
  <c r="J1759" i="1" s="1"/>
  <c r="M1759" i="1" s="1"/>
  <c r="P1758" i="1"/>
  <c r="P1757" i="1"/>
  <c r="J1757" i="1" s="1"/>
  <c r="M1757" i="1" s="1"/>
  <c r="P1756" i="1"/>
  <c r="J1756" i="1" s="1"/>
  <c r="M1756" i="1" s="1"/>
  <c r="P1755" i="1"/>
  <c r="J1755" i="1" s="1"/>
  <c r="M1755" i="1" s="1"/>
  <c r="P1754" i="1"/>
  <c r="P1753" i="1"/>
  <c r="P1752" i="1"/>
  <c r="J1752" i="1" s="1"/>
  <c r="M1752" i="1" s="1"/>
  <c r="P1751" i="1"/>
  <c r="J1751" i="1" s="1"/>
  <c r="M1751" i="1" s="1"/>
  <c r="P1750" i="1"/>
  <c r="P1749" i="1"/>
  <c r="J1749" i="1" s="1"/>
  <c r="M1749" i="1" s="1"/>
  <c r="P1748" i="1"/>
  <c r="J1748" i="1" s="1"/>
  <c r="M1748" i="1" s="1"/>
  <c r="P1747" i="1"/>
  <c r="J1747" i="1" s="1"/>
  <c r="M1747" i="1" s="1"/>
  <c r="P1746" i="1"/>
  <c r="P1745" i="1"/>
  <c r="J1745" i="1" s="1"/>
  <c r="M1745" i="1" s="1"/>
  <c r="P1744" i="1"/>
  <c r="J1744" i="1" s="1"/>
  <c r="M1744" i="1" s="1"/>
  <c r="P1743" i="1"/>
  <c r="J1743" i="1" s="1"/>
  <c r="M1743" i="1" s="1"/>
  <c r="P1742" i="1"/>
  <c r="P1741" i="1"/>
  <c r="J1741" i="1" s="1"/>
  <c r="M1741" i="1" s="1"/>
  <c r="P1740" i="1"/>
  <c r="J1740" i="1" s="1"/>
  <c r="M1740" i="1" s="1"/>
  <c r="P1739" i="1"/>
  <c r="J1739" i="1" s="1"/>
  <c r="M1739" i="1" s="1"/>
  <c r="P1738" i="1"/>
  <c r="P1737" i="1"/>
  <c r="P1736" i="1"/>
  <c r="P1735" i="1"/>
  <c r="J1735" i="1" s="1"/>
  <c r="M1735" i="1" s="1"/>
  <c r="P1734" i="1"/>
  <c r="P1733" i="1"/>
  <c r="J1733" i="1" s="1"/>
  <c r="M1733" i="1" s="1"/>
  <c r="P1732" i="1"/>
  <c r="J1732" i="1" s="1"/>
  <c r="M1732" i="1" s="1"/>
  <c r="P1731" i="1"/>
  <c r="J1731" i="1" s="1"/>
  <c r="M1731" i="1" s="1"/>
  <c r="P1730" i="1"/>
  <c r="P1729" i="1"/>
  <c r="P1728" i="1"/>
  <c r="J1728" i="1" s="1"/>
  <c r="M1728" i="1" s="1"/>
  <c r="P1727" i="1"/>
  <c r="J1727" i="1" s="1"/>
  <c r="M1727" i="1" s="1"/>
  <c r="P1726" i="1"/>
  <c r="P1725" i="1"/>
  <c r="J1725" i="1" s="1"/>
  <c r="M1725" i="1" s="1"/>
  <c r="P1724" i="1"/>
  <c r="J1724" i="1" s="1"/>
  <c r="M1724" i="1" s="1"/>
  <c r="P1723" i="1"/>
  <c r="J1723" i="1" s="1"/>
  <c r="M1723" i="1" s="1"/>
  <c r="P1722" i="1"/>
  <c r="P1721" i="1"/>
  <c r="P1720" i="1"/>
  <c r="J1720" i="1" s="1"/>
  <c r="M1720" i="1" s="1"/>
  <c r="P1719" i="1"/>
  <c r="J1719" i="1" s="1"/>
  <c r="M1719" i="1" s="1"/>
  <c r="P1718" i="1"/>
  <c r="P1717" i="1"/>
  <c r="J1717" i="1" s="1"/>
  <c r="M1717" i="1" s="1"/>
  <c r="P1716" i="1"/>
  <c r="J1716" i="1" s="1"/>
  <c r="M1716" i="1" s="1"/>
  <c r="P1715" i="1"/>
  <c r="J1715" i="1" s="1"/>
  <c r="M1715" i="1" s="1"/>
  <c r="P1714" i="1"/>
  <c r="P1713" i="1"/>
  <c r="P1712" i="1"/>
  <c r="J1712" i="1" s="1"/>
  <c r="M1712" i="1" s="1"/>
  <c r="P1711" i="1"/>
  <c r="J1711" i="1" s="1"/>
  <c r="M1711" i="1" s="1"/>
  <c r="P1710" i="1"/>
  <c r="P1709" i="1"/>
  <c r="J1709" i="1" s="1"/>
  <c r="M1709" i="1" s="1"/>
  <c r="P1708" i="1"/>
  <c r="J1708" i="1" s="1"/>
  <c r="M1708" i="1" s="1"/>
  <c r="P1707" i="1"/>
  <c r="J1707" i="1" s="1"/>
  <c r="M1707" i="1" s="1"/>
  <c r="P1706" i="1"/>
  <c r="P1705" i="1"/>
  <c r="J1705" i="1" s="1"/>
  <c r="M1705" i="1" s="1"/>
  <c r="P1704" i="1"/>
  <c r="P1703" i="1"/>
  <c r="J1703" i="1" s="1"/>
  <c r="M1703" i="1" s="1"/>
  <c r="P1702" i="1"/>
  <c r="P1701" i="1"/>
  <c r="P1700" i="1"/>
  <c r="J1700" i="1" s="1"/>
  <c r="M1700" i="1" s="1"/>
  <c r="P1699" i="1"/>
  <c r="J1699" i="1" s="1"/>
  <c r="M1699" i="1" s="1"/>
  <c r="P1698" i="1"/>
  <c r="P1697" i="1"/>
  <c r="P1696" i="1"/>
  <c r="J1696" i="1" s="1"/>
  <c r="M1696" i="1" s="1"/>
  <c r="P1695" i="1"/>
  <c r="J1695" i="1" s="1"/>
  <c r="M1695" i="1" s="1"/>
  <c r="P1694" i="1"/>
  <c r="P1693" i="1"/>
  <c r="J1693" i="1" s="1"/>
  <c r="M1693" i="1" s="1"/>
  <c r="P1692" i="1"/>
  <c r="J1692" i="1" s="1"/>
  <c r="M1692" i="1" s="1"/>
  <c r="P1691" i="1"/>
  <c r="J1691" i="1" s="1"/>
  <c r="M1691" i="1" s="1"/>
  <c r="P1690" i="1"/>
  <c r="P1689" i="1"/>
  <c r="J1689" i="1" s="1"/>
  <c r="M1689" i="1" s="1"/>
  <c r="P1688" i="1"/>
  <c r="J1688" i="1" s="1"/>
  <c r="M1688" i="1" s="1"/>
  <c r="P1687" i="1"/>
  <c r="J1687" i="1" s="1"/>
  <c r="M1687" i="1" s="1"/>
  <c r="P1686" i="1"/>
  <c r="P1685" i="1"/>
  <c r="P1684" i="1"/>
  <c r="J1684" i="1" s="1"/>
  <c r="M1684" i="1" s="1"/>
  <c r="P1683" i="1"/>
  <c r="J1683" i="1" s="1"/>
  <c r="M1683" i="1" s="1"/>
  <c r="P1682" i="1"/>
  <c r="P1681" i="1"/>
  <c r="J1681" i="1" s="1"/>
  <c r="M1681" i="1" s="1"/>
  <c r="P1680" i="1"/>
  <c r="J1680" i="1" s="1"/>
  <c r="P1679" i="1"/>
  <c r="J1679" i="1" s="1"/>
  <c r="M1679" i="1" s="1"/>
  <c r="P1678" i="1"/>
  <c r="J1678" i="1" s="1"/>
  <c r="M1678" i="1" s="1"/>
  <c r="P1677" i="1"/>
  <c r="J1677" i="1" s="1"/>
  <c r="M1677" i="1" s="1"/>
  <c r="P1676" i="1"/>
  <c r="P1675" i="1"/>
  <c r="P1674" i="1"/>
  <c r="J1674" i="1" s="1"/>
  <c r="M1674" i="1" s="1"/>
  <c r="P1673" i="1"/>
  <c r="J1673" i="1" s="1"/>
  <c r="M1673" i="1" s="1"/>
  <c r="P1672" i="1"/>
  <c r="P1671" i="1"/>
  <c r="J1671" i="1" s="1"/>
  <c r="P1670" i="1"/>
  <c r="J1670" i="1" s="1"/>
  <c r="M1670" i="1" s="1"/>
  <c r="P1669" i="1"/>
  <c r="J1669" i="1" s="1"/>
  <c r="M1669" i="1" s="1"/>
  <c r="P1668" i="1"/>
  <c r="P1667" i="1"/>
  <c r="J1667" i="1" s="1"/>
  <c r="M1667" i="1" s="1"/>
  <c r="P1666" i="1"/>
  <c r="P1665" i="1"/>
  <c r="J1665" i="1" s="1"/>
  <c r="M1665" i="1" s="1"/>
  <c r="P1664" i="1"/>
  <c r="P1663" i="1"/>
  <c r="P1662" i="1"/>
  <c r="J1662" i="1" s="1"/>
  <c r="M1662" i="1" s="1"/>
  <c r="P1661" i="1"/>
  <c r="J1661" i="1" s="1"/>
  <c r="M1661" i="1" s="1"/>
  <c r="P1660" i="1"/>
  <c r="P1659" i="1"/>
  <c r="P1658" i="1"/>
  <c r="J1658" i="1" s="1"/>
  <c r="M1658" i="1" s="1"/>
  <c r="P1657" i="1"/>
  <c r="J1657" i="1" s="1"/>
  <c r="M1657" i="1" s="1"/>
  <c r="P1656" i="1"/>
  <c r="P1655" i="1"/>
  <c r="J1655" i="1" s="1"/>
  <c r="M1655" i="1" s="1"/>
  <c r="P1654" i="1"/>
  <c r="J1654" i="1" s="1"/>
  <c r="M1654" i="1" s="1"/>
  <c r="P1653" i="1"/>
  <c r="J1653" i="1" s="1"/>
  <c r="M1653" i="1" s="1"/>
  <c r="P1652" i="1"/>
  <c r="J1652" i="1" s="1"/>
  <c r="M1652" i="1" s="1"/>
  <c r="P1651" i="1"/>
  <c r="P1650" i="1"/>
  <c r="P1649" i="1"/>
  <c r="J1649" i="1" s="1"/>
  <c r="M1649" i="1" s="1"/>
  <c r="P1648" i="1"/>
  <c r="P1647" i="1"/>
  <c r="P1646" i="1"/>
  <c r="J1646" i="1" s="1"/>
  <c r="M1646" i="1" s="1"/>
  <c r="P1645" i="1"/>
  <c r="J1645" i="1" s="1"/>
  <c r="P1644" i="1"/>
  <c r="P1643" i="1"/>
  <c r="J1643" i="1" s="1"/>
  <c r="M1643" i="1" s="1"/>
  <c r="P1642" i="1"/>
  <c r="J1642" i="1" s="1"/>
  <c r="P1641" i="1"/>
  <c r="J1641" i="1" s="1"/>
  <c r="M1641" i="1" s="1"/>
  <c r="P1640" i="1"/>
  <c r="P1639" i="1"/>
  <c r="J1639" i="1" s="1"/>
  <c r="M1639" i="1" s="1"/>
  <c r="P1638" i="1"/>
  <c r="P1637" i="1"/>
  <c r="J1637" i="1" s="1"/>
  <c r="M1637" i="1" s="1"/>
  <c r="P1636" i="1"/>
  <c r="P1635" i="1"/>
  <c r="J1635" i="1" s="1"/>
  <c r="M1635" i="1" s="1"/>
  <c r="P1634" i="1"/>
  <c r="J1634" i="1" s="1"/>
  <c r="M1634" i="1" s="1"/>
  <c r="P1633" i="1"/>
  <c r="J1633" i="1" s="1"/>
  <c r="M1633" i="1" s="1"/>
  <c r="P1632" i="1"/>
  <c r="P1631" i="1"/>
  <c r="P1630" i="1"/>
  <c r="J1630" i="1" s="1"/>
  <c r="M1630" i="1" s="1"/>
  <c r="P1629" i="1"/>
  <c r="J1629" i="1" s="1"/>
  <c r="M1629" i="1" s="1"/>
  <c r="P1628" i="1"/>
  <c r="J1628" i="1" s="1"/>
  <c r="M1628" i="1" s="1"/>
  <c r="P1627" i="1"/>
  <c r="J1627" i="1" s="1"/>
  <c r="M1627" i="1" s="1"/>
  <c r="P1626" i="1"/>
  <c r="J1626" i="1" s="1"/>
  <c r="M1626" i="1" s="1"/>
  <c r="P1625" i="1"/>
  <c r="J1625" i="1" s="1"/>
  <c r="M1625" i="1" s="1"/>
  <c r="P1624" i="1"/>
  <c r="P1623" i="1"/>
  <c r="J1623" i="1" s="1"/>
  <c r="M1623" i="1" s="1"/>
  <c r="P1622" i="1"/>
  <c r="J1622" i="1" s="1"/>
  <c r="M1622" i="1" s="1"/>
  <c r="P1621" i="1"/>
  <c r="J1621" i="1" s="1"/>
  <c r="M1621" i="1" s="1"/>
  <c r="P1620" i="1"/>
  <c r="P1619" i="1"/>
  <c r="P1618" i="1"/>
  <c r="P1617" i="1"/>
  <c r="J1617" i="1" s="1"/>
  <c r="M1617" i="1" s="1"/>
  <c r="P1616" i="1"/>
  <c r="P1615" i="1"/>
  <c r="J1615" i="1" s="1"/>
  <c r="M1615" i="1" s="1"/>
  <c r="P1614" i="1"/>
  <c r="J1614" i="1" s="1"/>
  <c r="M1614" i="1" s="1"/>
  <c r="P1613" i="1"/>
  <c r="J1613" i="1" s="1"/>
  <c r="M1613" i="1" s="1"/>
  <c r="P1612" i="1"/>
  <c r="P1611" i="1"/>
  <c r="J1611" i="1" s="1"/>
  <c r="M1611" i="1" s="1"/>
  <c r="P1610" i="1"/>
  <c r="J1610" i="1" s="1"/>
  <c r="M1610" i="1" s="1"/>
  <c r="P1609" i="1"/>
  <c r="J1609" i="1" s="1"/>
  <c r="M1609" i="1" s="1"/>
  <c r="P1608" i="1"/>
  <c r="P1607" i="1"/>
  <c r="J1607" i="1" s="1"/>
  <c r="M1607" i="1" s="1"/>
  <c r="P1606" i="1"/>
  <c r="J1606" i="1" s="1"/>
  <c r="M1606" i="1" s="1"/>
  <c r="P1605" i="1"/>
  <c r="J1605" i="1" s="1"/>
  <c r="M1605" i="1" s="1"/>
  <c r="P1604" i="1"/>
  <c r="J1604" i="1" s="1"/>
  <c r="P1603" i="1"/>
  <c r="J1603" i="1" s="1"/>
  <c r="M1603" i="1" s="1"/>
  <c r="P1602" i="1"/>
  <c r="J1602" i="1" s="1"/>
  <c r="M1602" i="1" s="1"/>
  <c r="P1601" i="1"/>
  <c r="J1601" i="1" s="1"/>
  <c r="M1601" i="1" s="1"/>
  <c r="P1600" i="1"/>
  <c r="P1599" i="1"/>
  <c r="P1598" i="1"/>
  <c r="J1598" i="1" s="1"/>
  <c r="M1598" i="1" s="1"/>
  <c r="P1597" i="1"/>
  <c r="J1597" i="1" s="1"/>
  <c r="M1597" i="1" s="1"/>
  <c r="P1596" i="1"/>
  <c r="P1595" i="1"/>
  <c r="J1595" i="1" s="1"/>
  <c r="M1595" i="1" s="1"/>
  <c r="P1594" i="1"/>
  <c r="J1594" i="1" s="1"/>
  <c r="M1594" i="1" s="1"/>
  <c r="P1593" i="1"/>
  <c r="J1593" i="1" s="1"/>
  <c r="M1593" i="1" s="1"/>
  <c r="P1592" i="1"/>
  <c r="J1592" i="1" s="1"/>
  <c r="P1591" i="1"/>
  <c r="J1591" i="1" s="1"/>
  <c r="P1590" i="1"/>
  <c r="J1590" i="1" s="1"/>
  <c r="M1590" i="1" s="1"/>
  <c r="P1589" i="1"/>
  <c r="J1589" i="1" s="1"/>
  <c r="M1589" i="1" s="1"/>
  <c r="P1588" i="1"/>
  <c r="P1587" i="1"/>
  <c r="P1586" i="1"/>
  <c r="J1586" i="1" s="1"/>
  <c r="M1586" i="1" s="1"/>
  <c r="P1585" i="1"/>
  <c r="J1585" i="1" s="1"/>
  <c r="M1585" i="1" s="1"/>
  <c r="P1584" i="1"/>
  <c r="P1583" i="1"/>
  <c r="J1583" i="1" s="1"/>
  <c r="P1582" i="1"/>
  <c r="J1582" i="1" s="1"/>
  <c r="M1582" i="1" s="1"/>
  <c r="P1581" i="1"/>
  <c r="J1581" i="1" s="1"/>
  <c r="M1581" i="1" s="1"/>
  <c r="P1580" i="1"/>
  <c r="J1580" i="1" s="1"/>
  <c r="M1580" i="1" s="1"/>
  <c r="P1579" i="1"/>
  <c r="J1579" i="1" s="1"/>
  <c r="M1579" i="1" s="1"/>
  <c r="P1578" i="1"/>
  <c r="J1578" i="1" s="1"/>
  <c r="M1578" i="1" s="1"/>
  <c r="P1577" i="1"/>
  <c r="J1577" i="1" s="1"/>
  <c r="M1577" i="1" s="1"/>
  <c r="P1576" i="1"/>
  <c r="P1575" i="1"/>
  <c r="J1575" i="1" s="1"/>
  <c r="M1575" i="1" s="1"/>
  <c r="P1574" i="1"/>
  <c r="J1574" i="1" s="1"/>
  <c r="M1574" i="1" s="1"/>
  <c r="P1573" i="1"/>
  <c r="J1573" i="1" s="1"/>
  <c r="M1573" i="1" s="1"/>
  <c r="P1572" i="1"/>
  <c r="P1571" i="1"/>
  <c r="J1571" i="1" s="1"/>
  <c r="M1571" i="1" s="1"/>
  <c r="P1570" i="1"/>
  <c r="J1570" i="1" s="1"/>
  <c r="M1570" i="1" s="1"/>
  <c r="P1569" i="1"/>
  <c r="J1569" i="1" s="1"/>
  <c r="M1569" i="1" s="1"/>
  <c r="P1568" i="1"/>
  <c r="P1567" i="1"/>
  <c r="J1567" i="1" s="1"/>
  <c r="M1567" i="1" s="1"/>
  <c r="P1566" i="1"/>
  <c r="J1566" i="1" s="1"/>
  <c r="M1566" i="1" s="1"/>
  <c r="P1565" i="1"/>
  <c r="J1565" i="1" s="1"/>
  <c r="M1565" i="1" s="1"/>
  <c r="P1564" i="1"/>
  <c r="J1564" i="1" s="1"/>
  <c r="M1564" i="1" s="1"/>
  <c r="P1563" i="1"/>
  <c r="J1563" i="1" s="1"/>
  <c r="M1563" i="1" s="1"/>
  <c r="P1562" i="1"/>
  <c r="P1561" i="1"/>
  <c r="J1561" i="1" s="1"/>
  <c r="M1561" i="1" s="1"/>
  <c r="P1560" i="1"/>
  <c r="P1559" i="1"/>
  <c r="J1559" i="1" s="1"/>
  <c r="P1558" i="1"/>
  <c r="P1557" i="1"/>
  <c r="J1557" i="1" s="1"/>
  <c r="M1557" i="1" s="1"/>
  <c r="P1556" i="1"/>
  <c r="J1556" i="1" s="1"/>
  <c r="M1556" i="1" s="1"/>
  <c r="P1555" i="1"/>
  <c r="P1554" i="1"/>
  <c r="P1553" i="1"/>
  <c r="J1553" i="1" s="1"/>
  <c r="M1553" i="1" s="1"/>
  <c r="P1552" i="1"/>
  <c r="P1551" i="1"/>
  <c r="P1550" i="1"/>
  <c r="J1550" i="1" s="1"/>
  <c r="M1550" i="1" s="1"/>
  <c r="P1549" i="1"/>
  <c r="J1549" i="1" s="1"/>
  <c r="M1549" i="1" s="1"/>
  <c r="P1548" i="1"/>
  <c r="P1547" i="1"/>
  <c r="J1547" i="1" s="1"/>
  <c r="M1547" i="1" s="1"/>
  <c r="P1546" i="1"/>
  <c r="J1546" i="1" s="1"/>
  <c r="M1546" i="1" s="1"/>
  <c r="P1545" i="1"/>
  <c r="J1545" i="1" s="1"/>
  <c r="M1545" i="1" s="1"/>
  <c r="P1544" i="1"/>
  <c r="P1543" i="1"/>
  <c r="P1542" i="1"/>
  <c r="J1542" i="1" s="1"/>
  <c r="M1542" i="1" s="1"/>
  <c r="P1541" i="1"/>
  <c r="J1541" i="1" s="1"/>
  <c r="M1541" i="1" s="1"/>
  <c r="P1540" i="1"/>
  <c r="J1540" i="1" s="1"/>
  <c r="M1540" i="1" s="1"/>
  <c r="P1539" i="1"/>
  <c r="J1539" i="1" s="1"/>
  <c r="P1538" i="1"/>
  <c r="J1538" i="1" s="1"/>
  <c r="M1538" i="1" s="1"/>
  <c r="P1537" i="1"/>
  <c r="J1537" i="1" s="1"/>
  <c r="M1537" i="1" s="1"/>
  <c r="P1536" i="1"/>
  <c r="P1535" i="1"/>
  <c r="P1534" i="1"/>
  <c r="J1534" i="1" s="1"/>
  <c r="M1534" i="1" s="1"/>
  <c r="P1533" i="1"/>
  <c r="J1533" i="1" s="1"/>
  <c r="M1533" i="1" s="1"/>
  <c r="P1532" i="1"/>
  <c r="J1532" i="1" s="1"/>
  <c r="M1532" i="1" s="1"/>
  <c r="P1531" i="1"/>
  <c r="J1531" i="1" s="1"/>
  <c r="M1531" i="1" s="1"/>
  <c r="P1530" i="1"/>
  <c r="J1530" i="1" s="1"/>
  <c r="M1530" i="1" s="1"/>
  <c r="P1529" i="1"/>
  <c r="J1529" i="1" s="1"/>
  <c r="M1529" i="1" s="1"/>
  <c r="P1528" i="1"/>
  <c r="P1527" i="1"/>
  <c r="J1527" i="1" s="1"/>
  <c r="P1526" i="1"/>
  <c r="J1526" i="1" s="1"/>
  <c r="M1526" i="1" s="1"/>
  <c r="P1525" i="1"/>
  <c r="J1525" i="1" s="1"/>
  <c r="M1525" i="1" s="1"/>
  <c r="P1524" i="1"/>
  <c r="P1523" i="1"/>
  <c r="P1522" i="1"/>
  <c r="J1522" i="1" s="1"/>
  <c r="M1522" i="1" s="1"/>
  <c r="P1521" i="1"/>
  <c r="J1521" i="1" s="1"/>
  <c r="M1521" i="1" s="1"/>
  <c r="P1520" i="1"/>
  <c r="J1520" i="1" s="1"/>
  <c r="M1520" i="1" s="1"/>
  <c r="P1519" i="1"/>
  <c r="J1519" i="1" s="1"/>
  <c r="P1518" i="1"/>
  <c r="J1518" i="1" s="1"/>
  <c r="M1518" i="1" s="1"/>
  <c r="P1517" i="1"/>
  <c r="J1517" i="1" s="1"/>
  <c r="M1517" i="1" s="1"/>
  <c r="P1516" i="1"/>
  <c r="P1515" i="1"/>
  <c r="J1515" i="1" s="1"/>
  <c r="M1515" i="1" s="1"/>
  <c r="P1514" i="1"/>
  <c r="J1514" i="1" s="1"/>
  <c r="M1514" i="1" s="1"/>
  <c r="P1513" i="1"/>
  <c r="J1513" i="1" s="1"/>
  <c r="M1513" i="1" s="1"/>
  <c r="P1512" i="1"/>
  <c r="P1511" i="1"/>
  <c r="P1510" i="1"/>
  <c r="P1509" i="1"/>
  <c r="J1509" i="1" s="1"/>
  <c r="M1509" i="1" s="1"/>
  <c r="P1508" i="1"/>
  <c r="P1507" i="1"/>
  <c r="J1507" i="1" s="1"/>
  <c r="P1506" i="1"/>
  <c r="J1506" i="1" s="1"/>
  <c r="M1506" i="1" s="1"/>
  <c r="P1505" i="1"/>
  <c r="J1505" i="1" s="1"/>
  <c r="M1505" i="1" s="1"/>
  <c r="P1504" i="1"/>
  <c r="P1503" i="1"/>
  <c r="J1503" i="1" s="1"/>
  <c r="M1503" i="1" s="1"/>
  <c r="P1502" i="1"/>
  <c r="J1502" i="1" s="1"/>
  <c r="M1502" i="1" s="1"/>
  <c r="P1501" i="1"/>
  <c r="J1501" i="1" s="1"/>
  <c r="M1501" i="1" s="1"/>
  <c r="P1500" i="1"/>
  <c r="P1499" i="1"/>
  <c r="J1499" i="1" s="1"/>
  <c r="M1499" i="1" s="1"/>
  <c r="P1498" i="1"/>
  <c r="J1498" i="1" s="1"/>
  <c r="M1498" i="1" s="1"/>
  <c r="P1497" i="1"/>
  <c r="J1497" i="1" s="1"/>
  <c r="M1497" i="1" s="1"/>
  <c r="P1496" i="1"/>
  <c r="J1496" i="1" s="1"/>
  <c r="M1496" i="1" s="1"/>
  <c r="P1495" i="1"/>
  <c r="J1495" i="1" s="1"/>
  <c r="P1494" i="1"/>
  <c r="J1494" i="1" s="1"/>
  <c r="M1494" i="1" s="1"/>
  <c r="P1493" i="1"/>
  <c r="J1493" i="1" s="1"/>
  <c r="M1493" i="1" s="1"/>
  <c r="P1492" i="1"/>
  <c r="P1491" i="1"/>
  <c r="P1490" i="1"/>
  <c r="J1490" i="1" s="1"/>
  <c r="M1490" i="1" s="1"/>
  <c r="P1489" i="1"/>
  <c r="J1489" i="1" s="1"/>
  <c r="M1489" i="1" s="1"/>
  <c r="P1488" i="1"/>
  <c r="P1487" i="1"/>
  <c r="J1487" i="1" s="1"/>
  <c r="M1487" i="1" s="1"/>
  <c r="P1486" i="1"/>
  <c r="J1486" i="1" s="1"/>
  <c r="M1486" i="1" s="1"/>
  <c r="P1485" i="1"/>
  <c r="J1485" i="1" s="1"/>
  <c r="M1485" i="1" s="1"/>
  <c r="P1484" i="1"/>
  <c r="J1484" i="1" s="1"/>
  <c r="M1484" i="1" s="1"/>
  <c r="P1483" i="1"/>
  <c r="J1483" i="1" s="1"/>
  <c r="M1483" i="1" s="1"/>
  <c r="P1482" i="1"/>
  <c r="J1482" i="1" s="1"/>
  <c r="M1482" i="1" s="1"/>
  <c r="P1481" i="1"/>
  <c r="J1481" i="1" s="1"/>
  <c r="M1481" i="1" s="1"/>
  <c r="P1480" i="1"/>
  <c r="P1479" i="1"/>
  <c r="P1478" i="1"/>
  <c r="J1478" i="1" s="1"/>
  <c r="M1478" i="1" s="1"/>
  <c r="P1477" i="1"/>
  <c r="J1477" i="1" s="1"/>
  <c r="M1477" i="1" s="1"/>
  <c r="P1476" i="1"/>
  <c r="P1475" i="1"/>
  <c r="J1475" i="1" s="1"/>
  <c r="M1475" i="1" s="1"/>
  <c r="P1474" i="1"/>
  <c r="J1474" i="1" s="1"/>
  <c r="M1474" i="1" s="1"/>
  <c r="P1473" i="1"/>
  <c r="J1473" i="1" s="1"/>
  <c r="M1473" i="1" s="1"/>
  <c r="P1472" i="1"/>
  <c r="J1472" i="1" s="1"/>
  <c r="M1472" i="1" s="1"/>
  <c r="P1471" i="1"/>
  <c r="P1470" i="1"/>
  <c r="J1470" i="1" s="1"/>
  <c r="M1470" i="1" s="1"/>
  <c r="P1469" i="1"/>
  <c r="J1469" i="1" s="1"/>
  <c r="M1469" i="1" s="1"/>
  <c r="P1468" i="1"/>
  <c r="P1467" i="1"/>
  <c r="J1467" i="1" s="1"/>
  <c r="M1467" i="1" s="1"/>
  <c r="P1466" i="1"/>
  <c r="J1466" i="1" s="1"/>
  <c r="M1466" i="1" s="1"/>
  <c r="P1465" i="1"/>
  <c r="J1465" i="1" s="1"/>
  <c r="M1465" i="1" s="1"/>
  <c r="P1464" i="1"/>
  <c r="P1463" i="1"/>
  <c r="J1463" i="1" s="1"/>
  <c r="P1462" i="1"/>
  <c r="J1462" i="1" s="1"/>
  <c r="M1462" i="1" s="1"/>
  <c r="P1461" i="1"/>
  <c r="J1461" i="1" s="1"/>
  <c r="M1461" i="1" s="1"/>
  <c r="P1460" i="1"/>
  <c r="J1460" i="1" s="1"/>
  <c r="M1460" i="1" s="1"/>
  <c r="P1459" i="1"/>
  <c r="P1458" i="1"/>
  <c r="J1458" i="1" s="1"/>
  <c r="M1458" i="1" s="1"/>
  <c r="P1457" i="1"/>
  <c r="J1457" i="1" s="1"/>
  <c r="M1457" i="1" s="1"/>
  <c r="P1456" i="1"/>
  <c r="P1455" i="1"/>
  <c r="J1455" i="1" s="1"/>
  <c r="M1455" i="1" s="1"/>
  <c r="P1454" i="1"/>
  <c r="J1454" i="1" s="1"/>
  <c r="M1454" i="1" s="1"/>
  <c r="P1453" i="1"/>
  <c r="J1453" i="1" s="1"/>
  <c r="M1453" i="1" s="1"/>
  <c r="P1452" i="1"/>
  <c r="P1451" i="1"/>
  <c r="J1451" i="1" s="1"/>
  <c r="M1451" i="1" s="1"/>
  <c r="P1450" i="1"/>
  <c r="J1450" i="1" s="1"/>
  <c r="M1450" i="1" s="1"/>
  <c r="P1449" i="1"/>
  <c r="J1449" i="1" s="1"/>
  <c r="M1449" i="1" s="1"/>
  <c r="P1448" i="1"/>
  <c r="J1448" i="1" s="1"/>
  <c r="M1448" i="1" s="1"/>
  <c r="P1447" i="1"/>
  <c r="P1446" i="1"/>
  <c r="P1445" i="1"/>
  <c r="J1445" i="1" s="1"/>
  <c r="M1445" i="1" s="1"/>
  <c r="P1444" i="1"/>
  <c r="P1443" i="1"/>
  <c r="J1443" i="1" s="1"/>
  <c r="M1443" i="1" s="1"/>
  <c r="P1442" i="1"/>
  <c r="J1442" i="1" s="1"/>
  <c r="M1442" i="1" s="1"/>
  <c r="P1441" i="1"/>
  <c r="J1441" i="1" s="1"/>
  <c r="M1441" i="1" s="1"/>
  <c r="P1440" i="1"/>
  <c r="J1440" i="1" s="1"/>
  <c r="M1440" i="1" s="1"/>
  <c r="P1439" i="1"/>
  <c r="P1438" i="1"/>
  <c r="J1438" i="1" s="1"/>
  <c r="M1438" i="1" s="1"/>
  <c r="P1437" i="1"/>
  <c r="J1437" i="1" s="1"/>
  <c r="M1437" i="1" s="1"/>
  <c r="P1436" i="1"/>
  <c r="P1435" i="1"/>
  <c r="J1435" i="1" s="1"/>
  <c r="M1435" i="1" s="1"/>
  <c r="P1434" i="1"/>
  <c r="J1434" i="1" s="1"/>
  <c r="M1434" i="1" s="1"/>
  <c r="P1433" i="1"/>
  <c r="J1433" i="1" s="1"/>
  <c r="M1433" i="1" s="1"/>
  <c r="P1432" i="1"/>
  <c r="P1431" i="1"/>
  <c r="P1430" i="1"/>
  <c r="P1429" i="1"/>
  <c r="J1429" i="1" s="1"/>
  <c r="M1429" i="1" s="1"/>
  <c r="P1428" i="1"/>
  <c r="P1427" i="1"/>
  <c r="J1427" i="1" s="1"/>
  <c r="M1427" i="1" s="1"/>
  <c r="P1426" i="1"/>
  <c r="J1426" i="1" s="1"/>
  <c r="M1426" i="1" s="1"/>
  <c r="P1425" i="1"/>
  <c r="J1425" i="1" s="1"/>
  <c r="P1424" i="1"/>
  <c r="P1423" i="1"/>
  <c r="P1422" i="1"/>
  <c r="J1422" i="1" s="1"/>
  <c r="M1422" i="1" s="1"/>
  <c r="P1421" i="1"/>
  <c r="J1421" i="1" s="1"/>
  <c r="M1421" i="1" s="1"/>
  <c r="P1420" i="1"/>
  <c r="P1419" i="1"/>
  <c r="J1419" i="1" s="1"/>
  <c r="M1419" i="1" s="1"/>
  <c r="P1418" i="1"/>
  <c r="J1418" i="1" s="1"/>
  <c r="M1418" i="1" s="1"/>
  <c r="P1417" i="1"/>
  <c r="J1417" i="1" s="1"/>
  <c r="M1417" i="1" s="1"/>
  <c r="P1416" i="1"/>
  <c r="P1415" i="1"/>
  <c r="P1414" i="1"/>
  <c r="J1414" i="1" s="1"/>
  <c r="M1414" i="1" s="1"/>
  <c r="P1413" i="1"/>
  <c r="J1413" i="1" s="1"/>
  <c r="M1413" i="1" s="1"/>
  <c r="P1412" i="1"/>
  <c r="J1412" i="1" s="1"/>
  <c r="M1412" i="1" s="1"/>
  <c r="P1411" i="1"/>
  <c r="J1411" i="1" s="1"/>
  <c r="M1411" i="1" s="1"/>
  <c r="P1410" i="1"/>
  <c r="J1410" i="1" s="1"/>
  <c r="M1410" i="1" s="1"/>
  <c r="P1409" i="1"/>
  <c r="J1409" i="1" s="1"/>
  <c r="M1409" i="1" s="1"/>
  <c r="P1408" i="1"/>
  <c r="P1407" i="1"/>
  <c r="P1406" i="1"/>
  <c r="J1406" i="1" s="1"/>
  <c r="M1406" i="1" s="1"/>
  <c r="P1405" i="1"/>
  <c r="J1405" i="1" s="1"/>
  <c r="M1405" i="1" s="1"/>
  <c r="P1404" i="1"/>
  <c r="J1404" i="1" s="1"/>
  <c r="M1404" i="1" s="1"/>
  <c r="P1403" i="1"/>
  <c r="J1403" i="1" s="1"/>
  <c r="M1403" i="1" s="1"/>
  <c r="P1402" i="1"/>
  <c r="J1402" i="1" s="1"/>
  <c r="M1402" i="1" s="1"/>
  <c r="P1401" i="1"/>
  <c r="J1401" i="1" s="1"/>
  <c r="M1401" i="1" s="1"/>
  <c r="P1400" i="1"/>
  <c r="P1399" i="1"/>
  <c r="J1399" i="1" s="1"/>
  <c r="M1399" i="1" s="1"/>
  <c r="P1398" i="1"/>
  <c r="J1398" i="1" s="1"/>
  <c r="M1398" i="1" s="1"/>
  <c r="P1397" i="1"/>
  <c r="J1397" i="1" s="1"/>
  <c r="M1397" i="1" s="1"/>
  <c r="P1396" i="1"/>
  <c r="P1395" i="1"/>
  <c r="P1394" i="1"/>
  <c r="J1394" i="1" s="1"/>
  <c r="M1394" i="1" s="1"/>
  <c r="P1393" i="1"/>
  <c r="J1393" i="1" s="1"/>
  <c r="M1393" i="1" s="1"/>
  <c r="P1392" i="1"/>
  <c r="J1392" i="1" s="1"/>
  <c r="M1392" i="1" s="1"/>
  <c r="P1391" i="1"/>
  <c r="P1390" i="1"/>
  <c r="J1390" i="1" s="1"/>
  <c r="M1390" i="1" s="1"/>
  <c r="P1389" i="1"/>
  <c r="J1389" i="1" s="1"/>
  <c r="M1389" i="1" s="1"/>
  <c r="P1388" i="1"/>
  <c r="P1387" i="1"/>
  <c r="J1387" i="1" s="1"/>
  <c r="M1387" i="1" s="1"/>
  <c r="P1386" i="1"/>
  <c r="J1386" i="1" s="1"/>
  <c r="M1386" i="1" s="1"/>
  <c r="P1385" i="1"/>
  <c r="J1385" i="1" s="1"/>
  <c r="M1385" i="1" s="1"/>
  <c r="P1384" i="1"/>
  <c r="P1383" i="1"/>
  <c r="J1383" i="1" s="1"/>
  <c r="M1383" i="1" s="1"/>
  <c r="P1382" i="1"/>
  <c r="P1381" i="1"/>
  <c r="J1381" i="1" s="1"/>
  <c r="M1381" i="1" s="1"/>
  <c r="P1380" i="1"/>
  <c r="P1379" i="1"/>
  <c r="J1379" i="1" s="1"/>
  <c r="M1379" i="1" s="1"/>
  <c r="P1378" i="1"/>
  <c r="J1378" i="1" s="1"/>
  <c r="M1378" i="1" s="1"/>
  <c r="P1377" i="1"/>
  <c r="J1377" i="1" s="1"/>
  <c r="M1377" i="1" s="1"/>
  <c r="P1376" i="1"/>
  <c r="P1375" i="1"/>
  <c r="P1374" i="1"/>
  <c r="J1374" i="1" s="1"/>
  <c r="M1374" i="1" s="1"/>
  <c r="P1373" i="1"/>
  <c r="J1373" i="1" s="1"/>
  <c r="M1373" i="1" s="1"/>
  <c r="P1372" i="1"/>
  <c r="J1372" i="1" s="1"/>
  <c r="M1372" i="1" s="1"/>
  <c r="P1371" i="1"/>
  <c r="P1370" i="1"/>
  <c r="J1370" i="1" s="1"/>
  <c r="M1370" i="1" s="1"/>
  <c r="P1369" i="1"/>
  <c r="J1369" i="1" s="1"/>
  <c r="M1369" i="1" s="1"/>
  <c r="P1368" i="1"/>
  <c r="P1367" i="1"/>
  <c r="P1366" i="1"/>
  <c r="J1366" i="1" s="1"/>
  <c r="M1366" i="1" s="1"/>
  <c r="P1365" i="1"/>
  <c r="J1365" i="1" s="1"/>
  <c r="M1365" i="1" s="1"/>
  <c r="P1364" i="1"/>
  <c r="J1364" i="1" s="1"/>
  <c r="M1364" i="1" s="1"/>
  <c r="P1363" i="1"/>
  <c r="P1362" i="1"/>
  <c r="J1362" i="1" s="1"/>
  <c r="M1362" i="1" s="1"/>
  <c r="P1361" i="1"/>
  <c r="J1361" i="1" s="1"/>
  <c r="M1361" i="1" s="1"/>
  <c r="P1360" i="1"/>
  <c r="P1359" i="1"/>
  <c r="P1358" i="1"/>
  <c r="J1358" i="1" s="1"/>
  <c r="M1358" i="1" s="1"/>
  <c r="P1357" i="1"/>
  <c r="J1357" i="1" s="1"/>
  <c r="M1357" i="1" s="1"/>
  <c r="P1356" i="1"/>
  <c r="J1356" i="1" s="1"/>
  <c r="M1356" i="1" s="1"/>
  <c r="P1355" i="1"/>
  <c r="J1355" i="1" s="1"/>
  <c r="M1355" i="1" s="1"/>
  <c r="P1354" i="1"/>
  <c r="J1354" i="1" s="1"/>
  <c r="M1354" i="1" s="1"/>
  <c r="P1353" i="1"/>
  <c r="J1353" i="1" s="1"/>
  <c r="M1353" i="1" s="1"/>
  <c r="P1352" i="1"/>
  <c r="P1351" i="1"/>
  <c r="J1351" i="1" s="1"/>
  <c r="M1351" i="1" s="1"/>
  <c r="P1350" i="1"/>
  <c r="J1350" i="1" s="1"/>
  <c r="M1350" i="1" s="1"/>
  <c r="P1349" i="1"/>
  <c r="J1349" i="1" s="1"/>
  <c r="M1349" i="1" s="1"/>
  <c r="P1348" i="1"/>
  <c r="P1347" i="1"/>
  <c r="P1346" i="1"/>
  <c r="J1346" i="1" s="1"/>
  <c r="M1346" i="1" s="1"/>
  <c r="P1345" i="1"/>
  <c r="J1345" i="1" s="1"/>
  <c r="M1345" i="1" s="1"/>
  <c r="P1344" i="1"/>
  <c r="J1344" i="1" s="1"/>
  <c r="M1344" i="1" s="1"/>
  <c r="P1343" i="1"/>
  <c r="J1343" i="1" s="1"/>
  <c r="M1343" i="1" s="1"/>
  <c r="P1342" i="1"/>
  <c r="J1342" i="1" s="1"/>
  <c r="M1342" i="1" s="1"/>
  <c r="P1341" i="1"/>
  <c r="J1341" i="1" s="1"/>
  <c r="M1341" i="1" s="1"/>
  <c r="P1340" i="1"/>
  <c r="P1339" i="1"/>
  <c r="J1339" i="1" s="1"/>
  <c r="M1339" i="1" s="1"/>
  <c r="P1338" i="1"/>
  <c r="J1338" i="1" s="1"/>
  <c r="M1338" i="1" s="1"/>
  <c r="P1337" i="1"/>
  <c r="J1337" i="1" s="1"/>
  <c r="M1337" i="1" s="1"/>
  <c r="P1336" i="1"/>
  <c r="P1335" i="1"/>
  <c r="P1334" i="1"/>
  <c r="J1334" i="1" s="1"/>
  <c r="M1334" i="1" s="1"/>
  <c r="P1333" i="1"/>
  <c r="J1333" i="1" s="1"/>
  <c r="M1333" i="1" s="1"/>
  <c r="P1332" i="1"/>
  <c r="J1332" i="1" s="1"/>
  <c r="M1332" i="1" s="1"/>
  <c r="P1331" i="1"/>
  <c r="J1331" i="1" s="1"/>
  <c r="M1331" i="1" s="1"/>
  <c r="P1330" i="1"/>
  <c r="J1330" i="1" s="1"/>
  <c r="M1330" i="1" s="1"/>
  <c r="P1329" i="1"/>
  <c r="J1329" i="1" s="1"/>
  <c r="M1329" i="1" s="1"/>
  <c r="P1328" i="1"/>
  <c r="P1327" i="1"/>
  <c r="P1326" i="1"/>
  <c r="J1326" i="1" s="1"/>
  <c r="M1326" i="1" s="1"/>
  <c r="P1325" i="1"/>
  <c r="J1325" i="1" s="1"/>
  <c r="M1325" i="1" s="1"/>
  <c r="P1324" i="1"/>
  <c r="P1323" i="1"/>
  <c r="J1323" i="1" s="1"/>
  <c r="M1323" i="1" s="1"/>
  <c r="P1322" i="1"/>
  <c r="J1322" i="1" s="1"/>
  <c r="M1322" i="1" s="1"/>
  <c r="P1321" i="1"/>
  <c r="J1321" i="1" s="1"/>
  <c r="M1321" i="1" s="1"/>
  <c r="P1320" i="1"/>
  <c r="J1320" i="1" s="1"/>
  <c r="M1320" i="1" s="1"/>
  <c r="P1319" i="1"/>
  <c r="J1319" i="1" s="1"/>
  <c r="M1319" i="1" s="1"/>
  <c r="P1318" i="1"/>
  <c r="J1318" i="1" s="1"/>
  <c r="M1318" i="1" s="1"/>
  <c r="P1317" i="1"/>
  <c r="J1317" i="1" s="1"/>
  <c r="M1317" i="1" s="1"/>
  <c r="P1316" i="1"/>
  <c r="P1315" i="1"/>
  <c r="J1315" i="1" s="1"/>
  <c r="M1315" i="1" s="1"/>
  <c r="P1314" i="1"/>
  <c r="J1314" i="1" s="1"/>
  <c r="M1314" i="1" s="1"/>
  <c r="P1313" i="1"/>
  <c r="J1313" i="1" s="1"/>
  <c r="M1313" i="1" s="1"/>
  <c r="P1312" i="1"/>
  <c r="P1311" i="1"/>
  <c r="J1311" i="1" s="1"/>
  <c r="P1310" i="1"/>
  <c r="J1310" i="1" s="1"/>
  <c r="M1310" i="1" s="1"/>
  <c r="P1309" i="1"/>
  <c r="J1309" i="1" s="1"/>
  <c r="M1309" i="1" s="1"/>
  <c r="P1308" i="1"/>
  <c r="P1307" i="1"/>
  <c r="J1307" i="1" s="1"/>
  <c r="M1307" i="1" s="1"/>
  <c r="P1306" i="1"/>
  <c r="J1306" i="1" s="1"/>
  <c r="M1306" i="1" s="1"/>
  <c r="P1305" i="1"/>
  <c r="J1305" i="1" s="1"/>
  <c r="M1305" i="1" s="1"/>
  <c r="P1304" i="1"/>
  <c r="J1304" i="1" s="1"/>
  <c r="M1304" i="1" s="1"/>
  <c r="P1303" i="1"/>
  <c r="J1303" i="1" s="1"/>
  <c r="M1303" i="1" s="1"/>
  <c r="P1302" i="1"/>
  <c r="J1302" i="1" s="1"/>
  <c r="M1302" i="1" s="1"/>
  <c r="P1301" i="1"/>
  <c r="J1301" i="1" s="1"/>
  <c r="M1301" i="1" s="1"/>
  <c r="P1300" i="1"/>
  <c r="P1299" i="1"/>
  <c r="J1299" i="1" s="1"/>
  <c r="M1299" i="1" s="1"/>
  <c r="P1298" i="1"/>
  <c r="J1298" i="1" s="1"/>
  <c r="M1298" i="1" s="1"/>
  <c r="P1297" i="1"/>
  <c r="J1297" i="1" s="1"/>
  <c r="M1297" i="1" s="1"/>
  <c r="P1296" i="1"/>
  <c r="P1295" i="1"/>
  <c r="J1295" i="1" s="1"/>
  <c r="M1295" i="1" s="1"/>
  <c r="P1294" i="1"/>
  <c r="J1294" i="1" s="1"/>
  <c r="M1294" i="1" s="1"/>
  <c r="P1293" i="1"/>
  <c r="J1293" i="1" s="1"/>
  <c r="M1293" i="1" s="1"/>
  <c r="P1292" i="1"/>
  <c r="P1291" i="1"/>
  <c r="J1291" i="1" s="1"/>
  <c r="M1291" i="1" s="1"/>
  <c r="P1290" i="1"/>
  <c r="J1290" i="1" s="1"/>
  <c r="M1290" i="1" s="1"/>
  <c r="P1289" i="1"/>
  <c r="J1289" i="1" s="1"/>
  <c r="M1289" i="1" s="1"/>
  <c r="P1288" i="1"/>
  <c r="J1288" i="1" s="1"/>
  <c r="M1288" i="1" s="1"/>
  <c r="P1287" i="1"/>
  <c r="J1287" i="1" s="1"/>
  <c r="M1287" i="1" s="1"/>
  <c r="P1286" i="1"/>
  <c r="J1286" i="1" s="1"/>
  <c r="M1286" i="1" s="1"/>
  <c r="P1285" i="1"/>
  <c r="J1285" i="1" s="1"/>
  <c r="M1285" i="1" s="1"/>
  <c r="P1284" i="1"/>
  <c r="P1283" i="1"/>
  <c r="P1282" i="1"/>
  <c r="J1282" i="1" s="1"/>
  <c r="M1282" i="1" s="1"/>
  <c r="P1281" i="1"/>
  <c r="J1281" i="1" s="1"/>
  <c r="M1281" i="1" s="1"/>
  <c r="P1280" i="1"/>
  <c r="P1279" i="1"/>
  <c r="J1279" i="1" s="1"/>
  <c r="M1279" i="1" s="1"/>
  <c r="P1278" i="1"/>
  <c r="J1278" i="1" s="1"/>
  <c r="M1278" i="1" s="1"/>
  <c r="P1277" i="1"/>
  <c r="J1277" i="1" s="1"/>
  <c r="M1277" i="1" s="1"/>
  <c r="P1276" i="1"/>
  <c r="J1276" i="1" s="1"/>
  <c r="P1275" i="1"/>
  <c r="J1275" i="1" s="1"/>
  <c r="M1275" i="1" s="1"/>
  <c r="P1274" i="1"/>
  <c r="J1274" i="1" s="1"/>
  <c r="M1274" i="1" s="1"/>
  <c r="P1273" i="1"/>
  <c r="J1273" i="1" s="1"/>
  <c r="M1273" i="1" s="1"/>
  <c r="P1272" i="1"/>
  <c r="P1271" i="1"/>
  <c r="P1270" i="1"/>
  <c r="J1270" i="1" s="1"/>
  <c r="M1270" i="1" s="1"/>
  <c r="P1269" i="1"/>
  <c r="J1269" i="1" s="1"/>
  <c r="M1269" i="1" s="1"/>
  <c r="P1268" i="1"/>
  <c r="P1267" i="1"/>
  <c r="J1267" i="1" s="1"/>
  <c r="M1267" i="1" s="1"/>
  <c r="P1266" i="1"/>
  <c r="J1266" i="1" s="1"/>
  <c r="M1266" i="1" s="1"/>
  <c r="P1265" i="1"/>
  <c r="J1265" i="1" s="1"/>
  <c r="M1265" i="1" s="1"/>
  <c r="P1264" i="1"/>
  <c r="J1264" i="1" s="1"/>
  <c r="M1264" i="1" s="1"/>
  <c r="P1263" i="1"/>
  <c r="J1263" i="1" s="1"/>
  <c r="P1262" i="1"/>
  <c r="J1262" i="1" s="1"/>
  <c r="M1262" i="1" s="1"/>
  <c r="P1261" i="1"/>
  <c r="J1261" i="1" s="1"/>
  <c r="M1261" i="1" s="1"/>
  <c r="P1260" i="1"/>
  <c r="P1259" i="1"/>
  <c r="J1259" i="1" s="1"/>
  <c r="M1259" i="1" s="1"/>
  <c r="P1258" i="1"/>
  <c r="J1258" i="1" s="1"/>
  <c r="M1258" i="1" s="1"/>
  <c r="P1257" i="1"/>
  <c r="J1257" i="1" s="1"/>
  <c r="M1257" i="1" s="1"/>
  <c r="P1256" i="1"/>
  <c r="P1255" i="1"/>
  <c r="J1255" i="1" s="1"/>
  <c r="M1255" i="1" s="1"/>
  <c r="P1254" i="1"/>
  <c r="J1254" i="1" s="1"/>
  <c r="M1254" i="1" s="1"/>
  <c r="P1253" i="1"/>
  <c r="J1253" i="1" s="1"/>
  <c r="M1253" i="1" s="1"/>
  <c r="P1252" i="1"/>
  <c r="P1251" i="1"/>
  <c r="P1250" i="1"/>
  <c r="J1250" i="1" s="1"/>
  <c r="M1250" i="1" s="1"/>
  <c r="P1249" i="1"/>
  <c r="J1249" i="1" s="1"/>
  <c r="M1249" i="1" s="1"/>
  <c r="P1248" i="1"/>
  <c r="P1247" i="1"/>
  <c r="J1247" i="1" s="1"/>
  <c r="M1247" i="1" s="1"/>
  <c r="P1246" i="1"/>
  <c r="J1246" i="1" s="1"/>
  <c r="M1246" i="1" s="1"/>
  <c r="P1245" i="1"/>
  <c r="J1245" i="1" s="1"/>
  <c r="M1245" i="1" s="1"/>
  <c r="P1244" i="1"/>
  <c r="P1243" i="1"/>
  <c r="J1243" i="1" s="1"/>
  <c r="P1242" i="1"/>
  <c r="J1242" i="1" s="1"/>
  <c r="M1242" i="1" s="1"/>
  <c r="P1241" i="1"/>
  <c r="J1241" i="1" s="1"/>
  <c r="M1241" i="1" s="1"/>
  <c r="P1240" i="1"/>
  <c r="J1240" i="1" s="1"/>
  <c r="M1240" i="1" s="1"/>
  <c r="P1239" i="1"/>
  <c r="J1239" i="1" s="1"/>
  <c r="M1239" i="1" s="1"/>
  <c r="P1238" i="1"/>
  <c r="J1238" i="1" s="1"/>
  <c r="M1238" i="1" s="1"/>
  <c r="P1237" i="1"/>
  <c r="J1237" i="1" s="1"/>
  <c r="M1237" i="1" s="1"/>
  <c r="P1236" i="1"/>
  <c r="P1235" i="1"/>
  <c r="J1235" i="1" s="1"/>
  <c r="M1235" i="1" s="1"/>
  <c r="P1234" i="1"/>
  <c r="J1234" i="1" s="1"/>
  <c r="M1234" i="1" s="1"/>
  <c r="P1233" i="1"/>
  <c r="J1233" i="1" s="1"/>
  <c r="M1233" i="1" s="1"/>
  <c r="P1232" i="1"/>
  <c r="P1231" i="1"/>
  <c r="J1231" i="1" s="1"/>
  <c r="M1231" i="1" s="1"/>
  <c r="P1230" i="1"/>
  <c r="J1230" i="1" s="1"/>
  <c r="M1230" i="1" s="1"/>
  <c r="P1229" i="1"/>
  <c r="J1229" i="1" s="1"/>
  <c r="M1229" i="1" s="1"/>
  <c r="P1228" i="1"/>
  <c r="P1227" i="1"/>
  <c r="J1227" i="1" s="1"/>
  <c r="M1227" i="1" s="1"/>
  <c r="P1226" i="1"/>
  <c r="J1226" i="1" s="1"/>
  <c r="M1226" i="1" s="1"/>
  <c r="P1225" i="1"/>
  <c r="J1225" i="1" s="1"/>
  <c r="M1225" i="1" s="1"/>
  <c r="P1224" i="1"/>
  <c r="J1224" i="1" s="1"/>
  <c r="M1224" i="1" s="1"/>
  <c r="P1223" i="1"/>
  <c r="J1223" i="1" s="1"/>
  <c r="M1223" i="1" s="1"/>
  <c r="P1222" i="1"/>
  <c r="J1222" i="1" s="1"/>
  <c r="M1222" i="1" s="1"/>
  <c r="P1221" i="1"/>
  <c r="P1220" i="1"/>
  <c r="J1220" i="1" s="1"/>
  <c r="M1220" i="1" s="1"/>
  <c r="P1219" i="1"/>
  <c r="J1219" i="1" s="1"/>
  <c r="M1219" i="1" s="1"/>
  <c r="P1218" i="1"/>
  <c r="J1218" i="1" s="1"/>
  <c r="M1218" i="1" s="1"/>
  <c r="P1217" i="1"/>
  <c r="P1216" i="1"/>
  <c r="P1215" i="1"/>
  <c r="J1215" i="1" s="1"/>
  <c r="M1215" i="1" s="1"/>
  <c r="P1214" i="1"/>
  <c r="J1214" i="1" s="1"/>
  <c r="M1214" i="1" s="1"/>
  <c r="P1213" i="1"/>
  <c r="P1212" i="1"/>
  <c r="J1212" i="1" s="1"/>
  <c r="M1212" i="1" s="1"/>
  <c r="P1211" i="1"/>
  <c r="J1211" i="1" s="1"/>
  <c r="M1211" i="1" s="1"/>
  <c r="P1210" i="1"/>
  <c r="J1210" i="1" s="1"/>
  <c r="M1210" i="1" s="1"/>
  <c r="P1209" i="1"/>
  <c r="P1208" i="1"/>
  <c r="J1208" i="1" s="1"/>
  <c r="M1208" i="1" s="1"/>
  <c r="P1207" i="1"/>
  <c r="J1207" i="1" s="1"/>
  <c r="M1207" i="1" s="1"/>
  <c r="P1206" i="1"/>
  <c r="J1206" i="1" s="1"/>
  <c r="M1206" i="1" s="1"/>
  <c r="P1205" i="1"/>
  <c r="P1204" i="1"/>
  <c r="J1204" i="1" s="1"/>
  <c r="M1204" i="1" s="1"/>
  <c r="P1203" i="1"/>
  <c r="J1203" i="1" s="1"/>
  <c r="M1203" i="1" s="1"/>
  <c r="P1202" i="1"/>
  <c r="J1202" i="1" s="1"/>
  <c r="M1202" i="1" s="1"/>
  <c r="P1201" i="1"/>
  <c r="P1200" i="1"/>
  <c r="J1200" i="1" s="1"/>
  <c r="M1200" i="1" s="1"/>
  <c r="P1199" i="1"/>
  <c r="J1199" i="1" s="1"/>
  <c r="M1199" i="1" s="1"/>
  <c r="P1198" i="1"/>
  <c r="J1198" i="1" s="1"/>
  <c r="M1198" i="1" s="1"/>
  <c r="P1197" i="1"/>
  <c r="P1196" i="1"/>
  <c r="J1196" i="1" s="1"/>
  <c r="M1196" i="1" s="1"/>
  <c r="P1195" i="1"/>
  <c r="J1195" i="1" s="1"/>
  <c r="M1195" i="1" s="1"/>
  <c r="P1194" i="1"/>
  <c r="J1194" i="1" s="1"/>
  <c r="M1194" i="1" s="1"/>
  <c r="P1193" i="1"/>
  <c r="P1192" i="1"/>
  <c r="J1192" i="1" s="1"/>
  <c r="M1192" i="1" s="1"/>
  <c r="P1191" i="1"/>
  <c r="J1191" i="1" s="1"/>
  <c r="M1191" i="1" s="1"/>
  <c r="P1190" i="1"/>
  <c r="J1190" i="1" s="1"/>
  <c r="P1189" i="1"/>
  <c r="P1188" i="1"/>
  <c r="J1188" i="1" s="1"/>
  <c r="M1188" i="1" s="1"/>
  <c r="P1187" i="1"/>
  <c r="J1187" i="1" s="1"/>
  <c r="M1187" i="1" s="1"/>
  <c r="P1186" i="1"/>
  <c r="J1186" i="1" s="1"/>
  <c r="M1186" i="1" s="1"/>
  <c r="P1185" i="1"/>
  <c r="P1184" i="1"/>
  <c r="J1184" i="1" s="1"/>
  <c r="M1184" i="1" s="1"/>
  <c r="P1183" i="1"/>
  <c r="J1183" i="1" s="1"/>
  <c r="M1183" i="1" s="1"/>
  <c r="P1182" i="1"/>
  <c r="J1182" i="1" s="1"/>
  <c r="M1182" i="1" s="1"/>
  <c r="P1181" i="1"/>
  <c r="P1180" i="1"/>
  <c r="J1180" i="1" s="1"/>
  <c r="M1180" i="1" s="1"/>
  <c r="P1179" i="1"/>
  <c r="J1179" i="1" s="1"/>
  <c r="M1179" i="1" s="1"/>
  <c r="P1178" i="1"/>
  <c r="J1178" i="1" s="1"/>
  <c r="M1178" i="1" s="1"/>
  <c r="P1177" i="1"/>
  <c r="P1176" i="1"/>
  <c r="J1176" i="1" s="1"/>
  <c r="M1176" i="1" s="1"/>
  <c r="P1175" i="1"/>
  <c r="J1175" i="1" s="1"/>
  <c r="K1175" i="1" s="1"/>
  <c r="P1174" i="1"/>
  <c r="J1174" i="1" s="1"/>
  <c r="M1174" i="1" s="1"/>
  <c r="P1173" i="1"/>
  <c r="P1172" i="1"/>
  <c r="J1172" i="1" s="1"/>
  <c r="M1172" i="1" s="1"/>
  <c r="P1171" i="1"/>
  <c r="J1171" i="1" s="1"/>
  <c r="M1171" i="1" s="1"/>
  <c r="P1170" i="1"/>
  <c r="J1170" i="1" s="1"/>
  <c r="M1170" i="1" s="1"/>
  <c r="P1169" i="1"/>
  <c r="P1168" i="1"/>
  <c r="J1168" i="1" s="1"/>
  <c r="P1167" i="1"/>
  <c r="J1167" i="1" s="1"/>
  <c r="M1167" i="1" s="1"/>
  <c r="P1166" i="1"/>
  <c r="J1166" i="1" s="1"/>
  <c r="M1166" i="1" s="1"/>
  <c r="P1165" i="1"/>
  <c r="P1164" i="1"/>
  <c r="J1164" i="1" s="1"/>
  <c r="M1164" i="1" s="1"/>
  <c r="P1163" i="1"/>
  <c r="J1163" i="1" s="1"/>
  <c r="M1163" i="1" s="1"/>
  <c r="P1162" i="1"/>
  <c r="J1162" i="1" s="1"/>
  <c r="M1162" i="1" s="1"/>
  <c r="P1161" i="1"/>
  <c r="P1160" i="1"/>
  <c r="J1160" i="1" s="1"/>
  <c r="M1160" i="1" s="1"/>
  <c r="P1159" i="1"/>
  <c r="J1159" i="1" s="1"/>
  <c r="M1159" i="1" s="1"/>
  <c r="P1158" i="1"/>
  <c r="J1158" i="1" s="1"/>
  <c r="P1157" i="1"/>
  <c r="P1156" i="1"/>
  <c r="J1156" i="1" s="1"/>
  <c r="M1156" i="1" s="1"/>
  <c r="P1155" i="1"/>
  <c r="J1155" i="1" s="1"/>
  <c r="M1155" i="1" s="1"/>
  <c r="P1154" i="1"/>
  <c r="J1154" i="1" s="1"/>
  <c r="M1154" i="1" s="1"/>
  <c r="P1153" i="1"/>
  <c r="P1152" i="1"/>
  <c r="P1151" i="1"/>
  <c r="J1151" i="1" s="1"/>
  <c r="M1151" i="1" s="1"/>
  <c r="P1150" i="1"/>
  <c r="J1150" i="1" s="1"/>
  <c r="M1150" i="1" s="1"/>
  <c r="P1149" i="1"/>
  <c r="P1148" i="1"/>
  <c r="J1148" i="1" s="1"/>
  <c r="M1148" i="1" s="1"/>
  <c r="P1147" i="1"/>
  <c r="J1147" i="1" s="1"/>
  <c r="M1147" i="1" s="1"/>
  <c r="P1146" i="1"/>
  <c r="J1146" i="1" s="1"/>
  <c r="M1146" i="1" s="1"/>
  <c r="P1145" i="1"/>
  <c r="P1144" i="1"/>
  <c r="J1144" i="1" s="1"/>
  <c r="M1144" i="1" s="1"/>
  <c r="P1143" i="1"/>
  <c r="J1143" i="1" s="1"/>
  <c r="M1143" i="1" s="1"/>
  <c r="P1142" i="1"/>
  <c r="J1142" i="1" s="1"/>
  <c r="P1141" i="1"/>
  <c r="P1140" i="1"/>
  <c r="P1139" i="1"/>
  <c r="J1139" i="1" s="1"/>
  <c r="M1139" i="1" s="1"/>
  <c r="P1138" i="1"/>
  <c r="J1138" i="1" s="1"/>
  <c r="M1138" i="1" s="1"/>
  <c r="P1137" i="1"/>
  <c r="P1136" i="1"/>
  <c r="J1136" i="1" s="1"/>
  <c r="P1135" i="1"/>
  <c r="J1135" i="1" s="1"/>
  <c r="M1135" i="1" s="1"/>
  <c r="P1134" i="1"/>
  <c r="J1134" i="1" s="1"/>
  <c r="M1134" i="1" s="1"/>
  <c r="P1133" i="1"/>
  <c r="P1132" i="1"/>
  <c r="J1132" i="1" s="1"/>
  <c r="M1132" i="1" s="1"/>
  <c r="P1131" i="1"/>
  <c r="J1131" i="1" s="1"/>
  <c r="M1131" i="1" s="1"/>
  <c r="P1130" i="1"/>
  <c r="J1130" i="1" s="1"/>
  <c r="M1130" i="1" s="1"/>
  <c r="P1129" i="1"/>
  <c r="P1128" i="1"/>
  <c r="J1128" i="1" s="1"/>
  <c r="M1128" i="1" s="1"/>
  <c r="P1127" i="1"/>
  <c r="J1127" i="1" s="1"/>
  <c r="M1127" i="1" s="1"/>
  <c r="P1126" i="1"/>
  <c r="J1126" i="1" s="1"/>
  <c r="P1125" i="1"/>
  <c r="P1124" i="1"/>
  <c r="J1124" i="1" s="1"/>
  <c r="P1123" i="1"/>
  <c r="J1123" i="1" s="1"/>
  <c r="M1123" i="1" s="1"/>
  <c r="P1122" i="1"/>
  <c r="J1122" i="1" s="1"/>
  <c r="M1122" i="1" s="1"/>
  <c r="P1121" i="1"/>
  <c r="P1120" i="1"/>
  <c r="J1120" i="1" s="1"/>
  <c r="M1120" i="1" s="1"/>
  <c r="P1119" i="1"/>
  <c r="J1119" i="1" s="1"/>
  <c r="M1119" i="1" s="1"/>
  <c r="P1118" i="1"/>
  <c r="J1118" i="1" s="1"/>
  <c r="M1118" i="1" s="1"/>
  <c r="P1117" i="1"/>
  <c r="P1116" i="1"/>
  <c r="J1116" i="1" s="1"/>
  <c r="M1116" i="1" s="1"/>
  <c r="P1115" i="1"/>
  <c r="J1115" i="1" s="1"/>
  <c r="M1115" i="1" s="1"/>
  <c r="P1114" i="1"/>
  <c r="J1114" i="1" s="1"/>
  <c r="M1114" i="1" s="1"/>
  <c r="P1113" i="1"/>
  <c r="P1112" i="1"/>
  <c r="P1111" i="1"/>
  <c r="J1111" i="1" s="1"/>
  <c r="M1111" i="1" s="1"/>
  <c r="P1110" i="1"/>
  <c r="J1110" i="1" s="1"/>
  <c r="P1109" i="1"/>
  <c r="P1108" i="1"/>
  <c r="J1108" i="1" s="1"/>
  <c r="M1108" i="1" s="1"/>
  <c r="P1107" i="1"/>
  <c r="J1107" i="1" s="1"/>
  <c r="M1107" i="1" s="1"/>
  <c r="P1106" i="1"/>
  <c r="J1106" i="1" s="1"/>
  <c r="M1106" i="1" s="1"/>
  <c r="P1105" i="1"/>
  <c r="P1104" i="1"/>
  <c r="P1103" i="1"/>
  <c r="J1103" i="1" s="1"/>
  <c r="M1103" i="1" s="1"/>
  <c r="P1102" i="1"/>
  <c r="J1102" i="1" s="1"/>
  <c r="M1102" i="1" s="1"/>
  <c r="P1101" i="1"/>
  <c r="P1100" i="1"/>
  <c r="J1100" i="1" s="1"/>
  <c r="M1100" i="1" s="1"/>
  <c r="P1099" i="1"/>
  <c r="J1099" i="1" s="1"/>
  <c r="K1099" i="1" s="1"/>
  <c r="P1098" i="1"/>
  <c r="J1098" i="1" s="1"/>
  <c r="P1097" i="1"/>
  <c r="P1096" i="1"/>
  <c r="P1095" i="1"/>
  <c r="J1095" i="1" s="1"/>
  <c r="M1095" i="1" s="1"/>
  <c r="P1094" i="1"/>
  <c r="J1094" i="1" s="1"/>
  <c r="M1094" i="1" s="1"/>
  <c r="P1093" i="1"/>
  <c r="P1092" i="1"/>
  <c r="J1092" i="1" s="1"/>
  <c r="M1092" i="1" s="1"/>
  <c r="P1091" i="1"/>
  <c r="J1091" i="1" s="1"/>
  <c r="M1091" i="1" s="1"/>
  <c r="P1090" i="1"/>
  <c r="J1090" i="1" s="1"/>
  <c r="M1090" i="1" s="1"/>
  <c r="P1089" i="1"/>
  <c r="P1088" i="1"/>
  <c r="J1088" i="1" s="1"/>
  <c r="M1088" i="1" s="1"/>
  <c r="P1087" i="1"/>
  <c r="J1087" i="1" s="1"/>
  <c r="M1087" i="1" s="1"/>
  <c r="P1086" i="1"/>
  <c r="J1086" i="1" s="1"/>
  <c r="P1085" i="1"/>
  <c r="P1084" i="1"/>
  <c r="J1084" i="1" s="1"/>
  <c r="M1084" i="1" s="1"/>
  <c r="P1083" i="1"/>
  <c r="J1083" i="1" s="1"/>
  <c r="M1083" i="1" s="1"/>
  <c r="P1082" i="1"/>
  <c r="J1082" i="1" s="1"/>
  <c r="P1081" i="1"/>
  <c r="P1080" i="1"/>
  <c r="J1080" i="1" s="1"/>
  <c r="P1079" i="1"/>
  <c r="J1079" i="1" s="1"/>
  <c r="M1079" i="1" s="1"/>
  <c r="P1078" i="1"/>
  <c r="J1078" i="1" s="1"/>
  <c r="M1078" i="1" s="1"/>
  <c r="P1077" i="1"/>
  <c r="P1076" i="1"/>
  <c r="J1076" i="1" s="1"/>
  <c r="M1076" i="1" s="1"/>
  <c r="P1075" i="1"/>
  <c r="J1075" i="1" s="1"/>
  <c r="M1075" i="1" s="1"/>
  <c r="P1074" i="1"/>
  <c r="J1074" i="1" s="1"/>
  <c r="M1074" i="1" s="1"/>
  <c r="P1073" i="1"/>
  <c r="P1072" i="1"/>
  <c r="J1072" i="1" s="1"/>
  <c r="M1072" i="1" s="1"/>
  <c r="P1071" i="1"/>
  <c r="J1071" i="1" s="1"/>
  <c r="M1071" i="1" s="1"/>
  <c r="P1070" i="1"/>
  <c r="J1070" i="1" s="1"/>
  <c r="M1070" i="1" s="1"/>
  <c r="P1069" i="1"/>
  <c r="P1068" i="1"/>
  <c r="J1068" i="1" s="1"/>
  <c r="M1068" i="1" s="1"/>
  <c r="P1067" i="1"/>
  <c r="J1067" i="1" s="1"/>
  <c r="M1067" i="1" s="1"/>
  <c r="P1066" i="1"/>
  <c r="J1066" i="1" s="1"/>
  <c r="P1065" i="1"/>
  <c r="P1064" i="1"/>
  <c r="J1064" i="1" s="1"/>
  <c r="M1064" i="1" s="1"/>
  <c r="P1063" i="1"/>
  <c r="J1063" i="1" s="1"/>
  <c r="M1063" i="1" s="1"/>
  <c r="P1062" i="1"/>
  <c r="J1062" i="1" s="1"/>
  <c r="M1062" i="1" s="1"/>
  <c r="P1061" i="1"/>
  <c r="P1060" i="1"/>
  <c r="P1059" i="1"/>
  <c r="J1059" i="1" s="1"/>
  <c r="M1059" i="1" s="1"/>
  <c r="P1058" i="1"/>
  <c r="J1058" i="1" s="1"/>
  <c r="M1058" i="1" s="1"/>
  <c r="P1057" i="1"/>
  <c r="P1056" i="1"/>
  <c r="J1056" i="1" s="1"/>
  <c r="M1056" i="1" s="1"/>
  <c r="P1055" i="1"/>
  <c r="J1055" i="1" s="1"/>
  <c r="M1055" i="1" s="1"/>
  <c r="P1054" i="1"/>
  <c r="J1054" i="1" s="1"/>
  <c r="P1053" i="1"/>
  <c r="P1052" i="1"/>
  <c r="J1052" i="1" s="1"/>
  <c r="M1052" i="1" s="1"/>
  <c r="P1051" i="1"/>
  <c r="J1051" i="1" s="1"/>
  <c r="M1051" i="1" s="1"/>
  <c r="P1050" i="1"/>
  <c r="J1050" i="1" s="1"/>
  <c r="M1050" i="1" s="1"/>
  <c r="P1049" i="1"/>
  <c r="P1048" i="1"/>
  <c r="J1048" i="1" s="1"/>
  <c r="M1048" i="1" s="1"/>
  <c r="P1047" i="1"/>
  <c r="J1047" i="1" s="1"/>
  <c r="M1047" i="1" s="1"/>
  <c r="P1046" i="1"/>
  <c r="J1046" i="1" s="1"/>
  <c r="P1045" i="1"/>
  <c r="P1044" i="1"/>
  <c r="P1043" i="1"/>
  <c r="J1043" i="1" s="1"/>
  <c r="M1043" i="1" s="1"/>
  <c r="P1042" i="1"/>
  <c r="J1042" i="1" s="1"/>
  <c r="M1042" i="1" s="1"/>
  <c r="P1041" i="1"/>
  <c r="P1040" i="1"/>
  <c r="J1040" i="1" s="1"/>
  <c r="M1040" i="1" s="1"/>
  <c r="P1039" i="1"/>
  <c r="J1039" i="1" s="1"/>
  <c r="M1039" i="1" s="1"/>
  <c r="P1038" i="1"/>
  <c r="J1038" i="1" s="1"/>
  <c r="M1038" i="1" s="1"/>
  <c r="P1037" i="1"/>
  <c r="P1036" i="1"/>
  <c r="J1036" i="1" s="1"/>
  <c r="M1036" i="1" s="1"/>
  <c r="P1035" i="1"/>
  <c r="J1035" i="1" s="1"/>
  <c r="M1035" i="1" s="1"/>
  <c r="P1034" i="1"/>
  <c r="J1034" i="1" s="1"/>
  <c r="M1034" i="1" s="1"/>
  <c r="P1033" i="1"/>
  <c r="P1032" i="1"/>
  <c r="P1031" i="1"/>
  <c r="J1031" i="1" s="1"/>
  <c r="M1031" i="1" s="1"/>
  <c r="P1030" i="1"/>
  <c r="J1030" i="1" s="1"/>
  <c r="P1029" i="1"/>
  <c r="P1028" i="1"/>
  <c r="J1028" i="1" s="1"/>
  <c r="M1028" i="1" s="1"/>
  <c r="P1027" i="1"/>
  <c r="J1027" i="1" s="1"/>
  <c r="M1027" i="1" s="1"/>
  <c r="P1026" i="1"/>
  <c r="J1026" i="1" s="1"/>
  <c r="M1026" i="1" s="1"/>
  <c r="P1025" i="1"/>
  <c r="P1024" i="1"/>
  <c r="P1023" i="1"/>
  <c r="J1023" i="1" s="1"/>
  <c r="M1023" i="1" s="1"/>
  <c r="P1022" i="1"/>
  <c r="J1022" i="1" s="1"/>
  <c r="M1022" i="1" s="1"/>
  <c r="P1021" i="1"/>
  <c r="P1020" i="1"/>
  <c r="J1020" i="1" s="1"/>
  <c r="M1020" i="1" s="1"/>
  <c r="P1019" i="1"/>
  <c r="J1019" i="1" s="1"/>
  <c r="M1019" i="1" s="1"/>
  <c r="P1018" i="1"/>
  <c r="J1018" i="1" s="1"/>
  <c r="M1018" i="1" s="1"/>
  <c r="P1017" i="1"/>
  <c r="P1016" i="1"/>
  <c r="J1016" i="1" s="1"/>
  <c r="M1016" i="1" s="1"/>
  <c r="P1015" i="1"/>
  <c r="J1015" i="1" s="1"/>
  <c r="M1015" i="1" s="1"/>
  <c r="P1014" i="1"/>
  <c r="J1014" i="1" s="1"/>
  <c r="M1014" i="1" s="1"/>
  <c r="P1013" i="1"/>
  <c r="P1012" i="1"/>
  <c r="J1012" i="1" s="1"/>
  <c r="M1012" i="1" s="1"/>
  <c r="P1011" i="1"/>
  <c r="J1011" i="1" s="1"/>
  <c r="M1011" i="1" s="1"/>
  <c r="P1010" i="1"/>
  <c r="J1010" i="1" s="1"/>
  <c r="M1010" i="1" s="1"/>
  <c r="P1009" i="1"/>
  <c r="P1008" i="1"/>
  <c r="J1008" i="1" s="1"/>
  <c r="M1008" i="1" s="1"/>
  <c r="P1007" i="1"/>
  <c r="J1007" i="1" s="1"/>
  <c r="M1007" i="1" s="1"/>
  <c r="P1006" i="1"/>
  <c r="J1006" i="1" s="1"/>
  <c r="M1006" i="1" s="1"/>
  <c r="P1005" i="1"/>
  <c r="P1004" i="1"/>
  <c r="J1004" i="1" s="1"/>
  <c r="M1004" i="1" s="1"/>
  <c r="P1003" i="1"/>
  <c r="P1002" i="1"/>
  <c r="J1002" i="1" s="1"/>
  <c r="M1002" i="1" s="1"/>
  <c r="P1001" i="1"/>
  <c r="P1000" i="1"/>
  <c r="J1000" i="1" s="1"/>
  <c r="P999" i="1"/>
  <c r="J999" i="1" s="1"/>
  <c r="M999" i="1" s="1"/>
  <c r="P998" i="1"/>
  <c r="J998" i="1" s="1"/>
  <c r="M998" i="1" s="1"/>
  <c r="P997" i="1"/>
  <c r="P996" i="1"/>
  <c r="J996" i="1" s="1"/>
  <c r="M996" i="1" s="1"/>
  <c r="P995" i="1"/>
  <c r="J995" i="1" s="1"/>
  <c r="M995" i="1" s="1"/>
  <c r="P994" i="1"/>
  <c r="J994" i="1" s="1"/>
  <c r="M994" i="1" s="1"/>
  <c r="P993" i="1"/>
  <c r="P992" i="1"/>
  <c r="J992" i="1" s="1"/>
  <c r="M992" i="1" s="1"/>
  <c r="P991" i="1"/>
  <c r="J991" i="1" s="1"/>
  <c r="P990" i="1"/>
  <c r="J990" i="1" s="1"/>
  <c r="P989" i="1"/>
  <c r="P988" i="1"/>
  <c r="J988" i="1" s="1"/>
  <c r="M988" i="1" s="1"/>
  <c r="P987" i="1"/>
  <c r="J987" i="1" s="1"/>
  <c r="M987" i="1" s="1"/>
  <c r="P986" i="1"/>
  <c r="J986" i="1" s="1"/>
  <c r="M986" i="1" s="1"/>
  <c r="P985" i="1"/>
  <c r="P984" i="1"/>
  <c r="J984" i="1" s="1"/>
  <c r="M984" i="1" s="1"/>
  <c r="P983" i="1"/>
  <c r="J983" i="1" s="1"/>
  <c r="M983" i="1" s="1"/>
  <c r="P982" i="1"/>
  <c r="J982" i="1" s="1"/>
  <c r="P981" i="1"/>
  <c r="P980" i="1"/>
  <c r="J980" i="1" s="1"/>
  <c r="M980" i="1" s="1"/>
  <c r="P979" i="1"/>
  <c r="J979" i="1" s="1"/>
  <c r="M979" i="1" s="1"/>
  <c r="P978" i="1"/>
  <c r="J978" i="1" s="1"/>
  <c r="M978" i="1" s="1"/>
  <c r="P977" i="1"/>
  <c r="P976" i="1"/>
  <c r="J976" i="1" s="1"/>
  <c r="M976" i="1" s="1"/>
  <c r="P975" i="1"/>
  <c r="J975" i="1" s="1"/>
  <c r="M975" i="1" s="1"/>
  <c r="P974" i="1"/>
  <c r="J974" i="1" s="1"/>
  <c r="M974" i="1" s="1"/>
  <c r="P973" i="1"/>
  <c r="P972" i="1"/>
  <c r="J972" i="1" s="1"/>
  <c r="M972" i="1" s="1"/>
  <c r="P971" i="1"/>
  <c r="J971" i="1" s="1"/>
  <c r="M971" i="1" s="1"/>
  <c r="P970" i="1"/>
  <c r="J970" i="1" s="1"/>
  <c r="M970" i="1" s="1"/>
  <c r="P969" i="1"/>
  <c r="P968" i="1"/>
  <c r="P967" i="1"/>
  <c r="J967" i="1" s="1"/>
  <c r="M967" i="1" s="1"/>
  <c r="P966" i="1"/>
  <c r="J966" i="1" s="1"/>
  <c r="M966" i="1" s="1"/>
  <c r="P965" i="1"/>
  <c r="P964" i="1"/>
  <c r="P963" i="1"/>
  <c r="J963" i="1" s="1"/>
  <c r="M963" i="1" s="1"/>
  <c r="P962" i="1"/>
  <c r="J962" i="1" s="1"/>
  <c r="P961" i="1"/>
  <c r="P960" i="1"/>
  <c r="J960" i="1" s="1"/>
  <c r="P959" i="1"/>
  <c r="J959" i="1" s="1"/>
  <c r="M959" i="1" s="1"/>
  <c r="P958" i="1"/>
  <c r="J958" i="1" s="1"/>
  <c r="M958" i="1" s="1"/>
  <c r="P957" i="1"/>
  <c r="P956" i="1"/>
  <c r="J956" i="1" s="1"/>
  <c r="M956" i="1" s="1"/>
  <c r="P955" i="1"/>
  <c r="J955" i="1" s="1"/>
  <c r="M955" i="1" s="1"/>
  <c r="P954" i="1"/>
  <c r="J954" i="1" s="1"/>
  <c r="M954" i="1" s="1"/>
  <c r="P953" i="1"/>
  <c r="P952" i="1"/>
  <c r="J952" i="1" s="1"/>
  <c r="M952" i="1" s="1"/>
  <c r="P951" i="1"/>
  <c r="J951" i="1" s="1"/>
  <c r="M951" i="1" s="1"/>
  <c r="P950" i="1"/>
  <c r="J950" i="1" s="1"/>
  <c r="M950" i="1" s="1"/>
  <c r="P949" i="1"/>
  <c r="P948" i="1"/>
  <c r="P947" i="1"/>
  <c r="J947" i="1" s="1"/>
  <c r="M947" i="1" s="1"/>
  <c r="P946" i="1"/>
  <c r="J946" i="1" s="1"/>
  <c r="M946" i="1" s="1"/>
  <c r="P945" i="1"/>
  <c r="P944" i="1"/>
  <c r="J944" i="1" s="1"/>
  <c r="M944" i="1" s="1"/>
  <c r="P943" i="1"/>
  <c r="J943" i="1" s="1"/>
  <c r="M943" i="1" s="1"/>
  <c r="P942" i="1"/>
  <c r="J942" i="1" s="1"/>
  <c r="M942" i="1" s="1"/>
  <c r="P941" i="1"/>
  <c r="P940" i="1"/>
  <c r="J940" i="1" s="1"/>
  <c r="M940" i="1" s="1"/>
  <c r="P939" i="1"/>
  <c r="J939" i="1" s="1"/>
  <c r="M939" i="1" s="1"/>
  <c r="P938" i="1"/>
  <c r="J938" i="1" s="1"/>
  <c r="M938" i="1" s="1"/>
  <c r="P937" i="1"/>
  <c r="P936" i="1"/>
  <c r="J936" i="1" s="1"/>
  <c r="P935" i="1"/>
  <c r="J935" i="1" s="1"/>
  <c r="M935" i="1" s="1"/>
  <c r="P934" i="1"/>
  <c r="J934" i="1" s="1"/>
  <c r="M934" i="1" s="1"/>
  <c r="P933" i="1"/>
  <c r="P932" i="1"/>
  <c r="J932" i="1" s="1"/>
  <c r="M932" i="1" s="1"/>
  <c r="P931" i="1"/>
  <c r="J931" i="1" s="1"/>
  <c r="M931" i="1" s="1"/>
  <c r="P930" i="1"/>
  <c r="J930" i="1" s="1"/>
  <c r="M930" i="1" s="1"/>
  <c r="P929" i="1"/>
  <c r="P928" i="1"/>
  <c r="J928" i="1" s="1"/>
  <c r="P927" i="1"/>
  <c r="J927" i="1" s="1"/>
  <c r="M927" i="1" s="1"/>
  <c r="P926" i="1"/>
  <c r="J926" i="1" s="1"/>
  <c r="M926" i="1" s="1"/>
  <c r="P925" i="1"/>
  <c r="P924" i="1"/>
  <c r="P923" i="1"/>
  <c r="J923" i="1" s="1"/>
  <c r="M923" i="1" s="1"/>
  <c r="P922" i="1"/>
  <c r="J922" i="1" s="1"/>
  <c r="M922" i="1" s="1"/>
  <c r="P921" i="1"/>
  <c r="P920" i="1"/>
  <c r="J920" i="1" s="1"/>
  <c r="M920" i="1" s="1"/>
  <c r="P919" i="1"/>
  <c r="J919" i="1" s="1"/>
  <c r="M919" i="1" s="1"/>
  <c r="P918" i="1"/>
  <c r="J918" i="1" s="1"/>
  <c r="M918" i="1" s="1"/>
  <c r="P917" i="1"/>
  <c r="P916" i="1"/>
  <c r="J916" i="1" s="1"/>
  <c r="M916" i="1" s="1"/>
  <c r="P915" i="1"/>
  <c r="J915" i="1" s="1"/>
  <c r="M915" i="1" s="1"/>
  <c r="P914" i="1"/>
  <c r="J914" i="1" s="1"/>
  <c r="M914" i="1" s="1"/>
  <c r="P913" i="1"/>
  <c r="P912" i="1"/>
  <c r="J912" i="1" s="1"/>
  <c r="M912" i="1" s="1"/>
  <c r="P911" i="1"/>
  <c r="J911" i="1" s="1"/>
  <c r="M911" i="1" s="1"/>
  <c r="P910" i="1"/>
  <c r="J910" i="1" s="1"/>
  <c r="M910" i="1" s="1"/>
  <c r="P909" i="1"/>
  <c r="P908" i="1"/>
  <c r="J908" i="1" s="1"/>
  <c r="M908" i="1" s="1"/>
  <c r="P907" i="1"/>
  <c r="J907" i="1" s="1"/>
  <c r="M907" i="1" s="1"/>
  <c r="P906" i="1"/>
  <c r="J906" i="1" s="1"/>
  <c r="M906" i="1" s="1"/>
  <c r="P905" i="1"/>
  <c r="P904" i="1"/>
  <c r="J904" i="1" s="1"/>
  <c r="M904" i="1" s="1"/>
  <c r="P903" i="1"/>
  <c r="J903" i="1" s="1"/>
  <c r="M903" i="1" s="1"/>
  <c r="P902" i="1"/>
  <c r="J902" i="1" s="1"/>
  <c r="M902" i="1" s="1"/>
  <c r="P901" i="1"/>
  <c r="P900" i="1"/>
  <c r="J900" i="1" s="1"/>
  <c r="M900" i="1" s="1"/>
  <c r="P899" i="1"/>
  <c r="J899" i="1" s="1"/>
  <c r="M899" i="1" s="1"/>
  <c r="P898" i="1"/>
  <c r="J898" i="1" s="1"/>
  <c r="M898" i="1" s="1"/>
  <c r="P897" i="1"/>
  <c r="P896" i="1"/>
  <c r="J896" i="1" s="1"/>
  <c r="K896" i="1" s="1"/>
  <c r="P895" i="1"/>
  <c r="J895" i="1" s="1"/>
  <c r="M895" i="1" s="1"/>
  <c r="P894" i="1"/>
  <c r="J894" i="1" s="1"/>
  <c r="M894" i="1" s="1"/>
  <c r="P893" i="1"/>
  <c r="P892" i="1"/>
  <c r="J892" i="1" s="1"/>
  <c r="M892" i="1" s="1"/>
  <c r="P891" i="1"/>
  <c r="J891" i="1" s="1"/>
  <c r="M891" i="1" s="1"/>
  <c r="P890" i="1"/>
  <c r="J890" i="1" s="1"/>
  <c r="M890" i="1" s="1"/>
  <c r="P889" i="1"/>
  <c r="P888" i="1"/>
  <c r="J888" i="1" s="1"/>
  <c r="M888" i="1" s="1"/>
  <c r="P887" i="1"/>
  <c r="J887" i="1" s="1"/>
  <c r="M887" i="1" s="1"/>
  <c r="P886" i="1"/>
  <c r="J886" i="1" s="1"/>
  <c r="M886" i="1" s="1"/>
  <c r="P885" i="1"/>
  <c r="P884" i="1"/>
  <c r="J884" i="1" s="1"/>
  <c r="P883" i="1"/>
  <c r="J883" i="1" s="1"/>
  <c r="M883" i="1" s="1"/>
  <c r="P882" i="1"/>
  <c r="J882" i="1" s="1"/>
  <c r="M882" i="1" s="1"/>
  <c r="P881" i="1"/>
  <c r="P880" i="1"/>
  <c r="P879" i="1"/>
  <c r="J879" i="1" s="1"/>
  <c r="M879" i="1" s="1"/>
  <c r="P878" i="1"/>
  <c r="J878" i="1" s="1"/>
  <c r="M878" i="1" s="1"/>
  <c r="P877" i="1"/>
  <c r="P876" i="1"/>
  <c r="J876" i="1" s="1"/>
  <c r="M876" i="1" s="1"/>
  <c r="P875" i="1"/>
  <c r="J875" i="1" s="1"/>
  <c r="M875" i="1" s="1"/>
  <c r="P874" i="1"/>
  <c r="J874" i="1" s="1"/>
  <c r="M874" i="1" s="1"/>
  <c r="P873" i="1"/>
  <c r="P872" i="1"/>
  <c r="P871" i="1"/>
  <c r="J871" i="1" s="1"/>
  <c r="M871" i="1" s="1"/>
  <c r="P870" i="1"/>
  <c r="J870" i="1" s="1"/>
  <c r="M870" i="1" s="1"/>
  <c r="P869" i="1"/>
  <c r="P868" i="1"/>
  <c r="J868" i="1" s="1"/>
  <c r="M868" i="1" s="1"/>
  <c r="P867" i="1"/>
  <c r="J867" i="1" s="1"/>
  <c r="M867" i="1" s="1"/>
  <c r="P866" i="1"/>
  <c r="J866" i="1" s="1"/>
  <c r="M866" i="1" s="1"/>
  <c r="P865" i="1"/>
  <c r="P864" i="1"/>
  <c r="P863" i="1"/>
  <c r="J863" i="1" s="1"/>
  <c r="M863" i="1" s="1"/>
  <c r="P862" i="1"/>
  <c r="J862" i="1" s="1"/>
  <c r="M862" i="1" s="1"/>
  <c r="P861" i="1"/>
  <c r="P860" i="1"/>
  <c r="J860" i="1" s="1"/>
  <c r="M860" i="1" s="1"/>
  <c r="P859" i="1"/>
  <c r="J859" i="1" s="1"/>
  <c r="M859" i="1" s="1"/>
  <c r="P858" i="1"/>
  <c r="J858" i="1" s="1"/>
  <c r="M858" i="1" s="1"/>
  <c r="P857" i="1"/>
  <c r="P856" i="1"/>
  <c r="J856" i="1" s="1"/>
  <c r="M856" i="1" s="1"/>
  <c r="P855" i="1"/>
  <c r="J855" i="1" s="1"/>
  <c r="M855" i="1" s="1"/>
  <c r="P854" i="1"/>
  <c r="J854" i="1" s="1"/>
  <c r="M854" i="1" s="1"/>
  <c r="P853" i="1"/>
  <c r="P852" i="1"/>
  <c r="P851" i="1"/>
  <c r="J851" i="1" s="1"/>
  <c r="M851" i="1" s="1"/>
  <c r="P850" i="1"/>
  <c r="J850" i="1" s="1"/>
  <c r="M850" i="1" s="1"/>
  <c r="P849" i="1"/>
  <c r="P848" i="1"/>
  <c r="J848" i="1" s="1"/>
  <c r="M848" i="1" s="1"/>
  <c r="P847" i="1"/>
  <c r="J847" i="1" s="1"/>
  <c r="M847" i="1" s="1"/>
  <c r="P846" i="1"/>
  <c r="J846" i="1" s="1"/>
  <c r="M846" i="1" s="1"/>
  <c r="P845" i="1"/>
  <c r="P844" i="1"/>
  <c r="J844" i="1" s="1"/>
  <c r="M844" i="1" s="1"/>
  <c r="P843" i="1"/>
  <c r="J843" i="1" s="1"/>
  <c r="M843" i="1" s="1"/>
  <c r="P842" i="1"/>
  <c r="J842" i="1" s="1"/>
  <c r="M842" i="1" s="1"/>
  <c r="P841" i="1"/>
  <c r="P840" i="1"/>
  <c r="J840" i="1" s="1"/>
  <c r="M840" i="1" s="1"/>
  <c r="P839" i="1"/>
  <c r="J839" i="1" s="1"/>
  <c r="M839" i="1" s="1"/>
  <c r="P838" i="1"/>
  <c r="J838" i="1" s="1"/>
  <c r="M838" i="1" s="1"/>
  <c r="P837" i="1"/>
  <c r="P836" i="1"/>
  <c r="P835" i="1"/>
  <c r="J835" i="1" s="1"/>
  <c r="M835" i="1" s="1"/>
  <c r="P834" i="1"/>
  <c r="J834" i="1" s="1"/>
  <c r="M834" i="1" s="1"/>
  <c r="P833" i="1"/>
  <c r="P832" i="1"/>
  <c r="J832" i="1" s="1"/>
  <c r="M832" i="1" s="1"/>
  <c r="P831" i="1"/>
  <c r="J831" i="1" s="1"/>
  <c r="M831" i="1" s="1"/>
  <c r="P830" i="1"/>
  <c r="J830" i="1" s="1"/>
  <c r="M830" i="1" s="1"/>
  <c r="P829" i="1"/>
  <c r="P828" i="1"/>
  <c r="J828" i="1" s="1"/>
  <c r="M828" i="1" s="1"/>
  <c r="P827" i="1"/>
  <c r="J827" i="1" s="1"/>
  <c r="M827" i="1" s="1"/>
  <c r="P826" i="1"/>
  <c r="J826" i="1" s="1"/>
  <c r="M826" i="1" s="1"/>
  <c r="P825" i="1"/>
  <c r="P824" i="1"/>
  <c r="J824" i="1" s="1"/>
  <c r="M824" i="1" s="1"/>
  <c r="P823" i="1"/>
  <c r="J823" i="1" s="1"/>
  <c r="M823" i="1" s="1"/>
  <c r="P822" i="1"/>
  <c r="J822" i="1" s="1"/>
  <c r="M822" i="1" s="1"/>
  <c r="P821" i="1"/>
  <c r="P820" i="1"/>
  <c r="J820" i="1" s="1"/>
  <c r="M820" i="1" s="1"/>
  <c r="P819" i="1"/>
  <c r="J819" i="1" s="1"/>
  <c r="M819" i="1" s="1"/>
  <c r="P818" i="1"/>
  <c r="J818" i="1" s="1"/>
  <c r="M818" i="1" s="1"/>
  <c r="P817" i="1"/>
  <c r="P816" i="1"/>
  <c r="J816" i="1" s="1"/>
  <c r="M816" i="1" s="1"/>
  <c r="P815" i="1"/>
  <c r="J815" i="1" s="1"/>
  <c r="M815" i="1" s="1"/>
  <c r="P814" i="1"/>
  <c r="J814" i="1" s="1"/>
  <c r="M814" i="1" s="1"/>
  <c r="P813" i="1"/>
  <c r="P812" i="1"/>
  <c r="J812" i="1" s="1"/>
  <c r="M812" i="1" s="1"/>
  <c r="P811" i="1"/>
  <c r="J811" i="1" s="1"/>
  <c r="M811" i="1" s="1"/>
  <c r="P810" i="1"/>
  <c r="J810" i="1" s="1"/>
  <c r="M810" i="1" s="1"/>
  <c r="P809" i="1"/>
  <c r="P808" i="1"/>
  <c r="J808" i="1" s="1"/>
  <c r="M808" i="1" s="1"/>
  <c r="P807" i="1"/>
  <c r="J807" i="1" s="1"/>
  <c r="M807" i="1" s="1"/>
  <c r="P806" i="1"/>
  <c r="J806" i="1" s="1"/>
  <c r="M806" i="1" s="1"/>
  <c r="P805" i="1"/>
  <c r="P804" i="1"/>
  <c r="J804" i="1" s="1"/>
  <c r="M804" i="1" s="1"/>
  <c r="P803" i="1"/>
  <c r="J803" i="1" s="1"/>
  <c r="M803" i="1" s="1"/>
  <c r="P802" i="1"/>
  <c r="J802" i="1" s="1"/>
  <c r="M802" i="1" s="1"/>
  <c r="P801" i="1"/>
  <c r="P800" i="1"/>
  <c r="J800" i="1" s="1"/>
  <c r="M800" i="1" s="1"/>
  <c r="P799" i="1"/>
  <c r="J799" i="1" s="1"/>
  <c r="M799" i="1" s="1"/>
  <c r="P798" i="1"/>
  <c r="J798" i="1" s="1"/>
  <c r="M798" i="1" s="1"/>
  <c r="P797" i="1"/>
  <c r="P796" i="1"/>
  <c r="J796" i="1" s="1"/>
  <c r="M796" i="1" s="1"/>
  <c r="P795" i="1"/>
  <c r="J795" i="1" s="1"/>
  <c r="M795" i="1" s="1"/>
  <c r="P794" i="1"/>
  <c r="J794" i="1" s="1"/>
  <c r="M794" i="1" s="1"/>
  <c r="P793" i="1"/>
  <c r="P792" i="1"/>
  <c r="J792" i="1" s="1"/>
  <c r="M792" i="1" s="1"/>
  <c r="P791" i="1"/>
  <c r="J791" i="1" s="1"/>
  <c r="M791" i="1" s="1"/>
  <c r="P790" i="1"/>
  <c r="J790" i="1" s="1"/>
  <c r="M790" i="1" s="1"/>
  <c r="P789" i="1"/>
  <c r="P788" i="1"/>
  <c r="J788" i="1" s="1"/>
  <c r="M788" i="1" s="1"/>
  <c r="P787" i="1"/>
  <c r="J787" i="1" s="1"/>
  <c r="M787" i="1" s="1"/>
  <c r="P786" i="1"/>
  <c r="J786" i="1" s="1"/>
  <c r="M786" i="1" s="1"/>
  <c r="P785" i="1"/>
  <c r="P784" i="1"/>
  <c r="J784" i="1" s="1"/>
  <c r="M784" i="1" s="1"/>
  <c r="P783" i="1"/>
  <c r="J783" i="1" s="1"/>
  <c r="M783" i="1" s="1"/>
  <c r="P782" i="1"/>
  <c r="J782" i="1" s="1"/>
  <c r="M782" i="1" s="1"/>
  <c r="P781" i="1"/>
  <c r="P780" i="1"/>
  <c r="J780" i="1" s="1"/>
  <c r="M780" i="1" s="1"/>
  <c r="P779" i="1"/>
  <c r="J779" i="1" s="1"/>
  <c r="M779" i="1" s="1"/>
  <c r="P778" i="1"/>
  <c r="J778" i="1" s="1"/>
  <c r="M778" i="1" s="1"/>
  <c r="P777" i="1"/>
  <c r="P776" i="1"/>
  <c r="J776" i="1" s="1"/>
  <c r="P775" i="1"/>
  <c r="J775" i="1" s="1"/>
  <c r="M775" i="1" s="1"/>
  <c r="P774" i="1"/>
  <c r="J774" i="1" s="1"/>
  <c r="M774" i="1" s="1"/>
  <c r="P773" i="1"/>
  <c r="P772" i="1"/>
  <c r="P771" i="1"/>
  <c r="J771" i="1" s="1"/>
  <c r="M771" i="1" s="1"/>
  <c r="P770" i="1"/>
  <c r="J770" i="1" s="1"/>
  <c r="M770" i="1" s="1"/>
  <c r="P769" i="1"/>
  <c r="P768" i="1"/>
  <c r="J768" i="1" s="1"/>
  <c r="M768" i="1" s="1"/>
  <c r="P767" i="1"/>
  <c r="J767" i="1" s="1"/>
  <c r="M767" i="1" s="1"/>
  <c r="P766" i="1"/>
  <c r="J766" i="1" s="1"/>
  <c r="M766" i="1" s="1"/>
  <c r="P765" i="1"/>
  <c r="P764" i="1"/>
  <c r="J764" i="1" s="1"/>
  <c r="M764" i="1" s="1"/>
  <c r="P763" i="1"/>
  <c r="J763" i="1" s="1"/>
  <c r="M763" i="1" s="1"/>
  <c r="P762" i="1"/>
  <c r="J762" i="1" s="1"/>
  <c r="M762" i="1" s="1"/>
  <c r="P761" i="1"/>
  <c r="P760" i="1"/>
  <c r="P759" i="1"/>
  <c r="P758" i="1"/>
  <c r="J758" i="1" s="1"/>
  <c r="M758" i="1" s="1"/>
  <c r="P757" i="1"/>
  <c r="P756" i="1"/>
  <c r="J756" i="1" s="1"/>
  <c r="M756" i="1" s="1"/>
  <c r="P755" i="1"/>
  <c r="J755" i="1" s="1"/>
  <c r="M755" i="1" s="1"/>
  <c r="P754" i="1"/>
  <c r="J754" i="1" s="1"/>
  <c r="M754" i="1" s="1"/>
  <c r="P753" i="1"/>
  <c r="P752" i="1"/>
  <c r="P751" i="1"/>
  <c r="J751" i="1" s="1"/>
  <c r="M751" i="1" s="1"/>
  <c r="P750" i="1"/>
  <c r="J750" i="1" s="1"/>
  <c r="M750" i="1" s="1"/>
  <c r="P749" i="1"/>
  <c r="P748" i="1"/>
  <c r="J748" i="1" s="1"/>
  <c r="M748" i="1" s="1"/>
  <c r="P747" i="1"/>
  <c r="J747" i="1" s="1"/>
  <c r="M747" i="1" s="1"/>
  <c r="P746" i="1"/>
  <c r="J746" i="1" s="1"/>
  <c r="M746" i="1" s="1"/>
  <c r="P745" i="1"/>
  <c r="P744" i="1"/>
  <c r="J744" i="1" s="1"/>
  <c r="M744" i="1" s="1"/>
  <c r="P743" i="1"/>
  <c r="J743" i="1" s="1"/>
  <c r="M743" i="1" s="1"/>
  <c r="P742" i="1"/>
  <c r="J742" i="1" s="1"/>
  <c r="M742" i="1" s="1"/>
  <c r="P741" i="1"/>
  <c r="P740" i="1"/>
  <c r="J740" i="1" s="1"/>
  <c r="M740" i="1" s="1"/>
  <c r="P739" i="1"/>
  <c r="J739" i="1" s="1"/>
  <c r="M739" i="1" s="1"/>
  <c r="P738" i="1"/>
  <c r="J738" i="1" s="1"/>
  <c r="M738" i="1" s="1"/>
  <c r="P737" i="1"/>
  <c r="P736" i="1"/>
  <c r="J736" i="1" s="1"/>
  <c r="M736" i="1" s="1"/>
  <c r="P735" i="1"/>
  <c r="J735" i="1" s="1"/>
  <c r="M735" i="1" s="1"/>
  <c r="P734" i="1"/>
  <c r="J734" i="1" s="1"/>
  <c r="M734" i="1" s="1"/>
  <c r="P733" i="1"/>
  <c r="P732" i="1"/>
  <c r="J732" i="1" s="1"/>
  <c r="M732" i="1" s="1"/>
  <c r="P731" i="1"/>
  <c r="J731" i="1" s="1"/>
  <c r="M731" i="1" s="1"/>
  <c r="P730" i="1"/>
  <c r="J730" i="1" s="1"/>
  <c r="M730" i="1" s="1"/>
  <c r="P729" i="1"/>
  <c r="P728" i="1"/>
  <c r="J728" i="1" s="1"/>
  <c r="M728" i="1" s="1"/>
  <c r="P727" i="1"/>
  <c r="J727" i="1" s="1"/>
  <c r="M727" i="1" s="1"/>
  <c r="P726" i="1"/>
  <c r="J726" i="1" s="1"/>
  <c r="M726" i="1" s="1"/>
  <c r="P725" i="1"/>
  <c r="P724" i="1"/>
  <c r="J724" i="1" s="1"/>
  <c r="M724" i="1" s="1"/>
  <c r="P723" i="1"/>
  <c r="J723" i="1" s="1"/>
  <c r="M723" i="1" s="1"/>
  <c r="P722" i="1"/>
  <c r="J722" i="1" s="1"/>
  <c r="M722" i="1" s="1"/>
  <c r="P721" i="1"/>
  <c r="P720" i="1"/>
  <c r="P719" i="1"/>
  <c r="J719" i="1" s="1"/>
  <c r="M719" i="1" s="1"/>
  <c r="P718" i="1"/>
  <c r="J718" i="1" s="1"/>
  <c r="M718" i="1" s="1"/>
  <c r="P717" i="1"/>
  <c r="P716" i="1"/>
  <c r="J716" i="1" s="1"/>
  <c r="M716" i="1" s="1"/>
  <c r="P715" i="1"/>
  <c r="J715" i="1" s="1"/>
  <c r="M715" i="1" s="1"/>
  <c r="P714" i="1"/>
  <c r="J714" i="1" s="1"/>
  <c r="M714" i="1" s="1"/>
  <c r="P713" i="1"/>
  <c r="P712" i="1"/>
  <c r="J712" i="1" s="1"/>
  <c r="M712" i="1" s="1"/>
  <c r="P711" i="1"/>
  <c r="J711" i="1" s="1"/>
  <c r="M711" i="1" s="1"/>
  <c r="P710" i="1"/>
  <c r="J710" i="1" s="1"/>
  <c r="M710" i="1" s="1"/>
  <c r="P709" i="1"/>
  <c r="P708" i="1"/>
  <c r="J708" i="1" s="1"/>
  <c r="M708" i="1" s="1"/>
  <c r="P707" i="1"/>
  <c r="J707" i="1" s="1"/>
  <c r="M707" i="1" s="1"/>
  <c r="P706" i="1"/>
  <c r="J706" i="1" s="1"/>
  <c r="M706" i="1" s="1"/>
  <c r="P705" i="1"/>
  <c r="P704" i="1"/>
  <c r="J704" i="1" s="1"/>
  <c r="M704" i="1" s="1"/>
  <c r="P703" i="1"/>
  <c r="J703" i="1" s="1"/>
  <c r="M703" i="1" s="1"/>
  <c r="P702" i="1"/>
  <c r="J702" i="1" s="1"/>
  <c r="M702" i="1" s="1"/>
  <c r="P701" i="1"/>
  <c r="P700" i="1"/>
  <c r="J700" i="1" s="1"/>
  <c r="M700" i="1" s="1"/>
  <c r="P699" i="1"/>
  <c r="J699" i="1" s="1"/>
  <c r="M699" i="1" s="1"/>
  <c r="P698" i="1"/>
  <c r="J698" i="1" s="1"/>
  <c r="M698" i="1" s="1"/>
  <c r="P697" i="1"/>
  <c r="P696" i="1"/>
  <c r="J696" i="1" s="1"/>
  <c r="M696" i="1" s="1"/>
  <c r="P695" i="1"/>
  <c r="J695" i="1" s="1"/>
  <c r="M695" i="1" s="1"/>
  <c r="P694" i="1"/>
  <c r="J694" i="1" s="1"/>
  <c r="M694" i="1" s="1"/>
  <c r="P693" i="1"/>
  <c r="P692" i="1"/>
  <c r="J692" i="1" s="1"/>
  <c r="M692" i="1" s="1"/>
  <c r="P691" i="1"/>
  <c r="J691" i="1" s="1"/>
  <c r="M691" i="1" s="1"/>
  <c r="P690" i="1"/>
  <c r="J690" i="1" s="1"/>
  <c r="M690" i="1" s="1"/>
  <c r="P689" i="1"/>
  <c r="P688" i="1"/>
  <c r="J688" i="1" s="1"/>
  <c r="M688" i="1" s="1"/>
  <c r="P687" i="1"/>
  <c r="J687" i="1" s="1"/>
  <c r="M687" i="1" s="1"/>
  <c r="P686" i="1"/>
  <c r="J686" i="1" s="1"/>
  <c r="M686" i="1" s="1"/>
  <c r="P685" i="1"/>
  <c r="P684" i="1"/>
  <c r="J684" i="1" s="1"/>
  <c r="M684" i="1" s="1"/>
  <c r="P683" i="1"/>
  <c r="J683" i="1" s="1"/>
  <c r="M683" i="1" s="1"/>
  <c r="P682" i="1"/>
  <c r="J682" i="1" s="1"/>
  <c r="M682" i="1" s="1"/>
  <c r="P681" i="1"/>
  <c r="P680" i="1"/>
  <c r="P679" i="1"/>
  <c r="J679" i="1" s="1"/>
  <c r="M679" i="1" s="1"/>
  <c r="P678" i="1"/>
  <c r="J678" i="1" s="1"/>
  <c r="M678" i="1" s="1"/>
  <c r="P677" i="1"/>
  <c r="P676" i="1"/>
  <c r="J676" i="1" s="1"/>
  <c r="M676" i="1" s="1"/>
  <c r="P675" i="1"/>
  <c r="J675" i="1" s="1"/>
  <c r="M675" i="1" s="1"/>
  <c r="P674" i="1"/>
  <c r="J674" i="1" s="1"/>
  <c r="M674" i="1" s="1"/>
  <c r="P673" i="1"/>
  <c r="P672" i="1"/>
  <c r="J672" i="1" s="1"/>
  <c r="P671" i="1"/>
  <c r="J671" i="1" s="1"/>
  <c r="M671" i="1" s="1"/>
  <c r="P670" i="1"/>
  <c r="J670" i="1" s="1"/>
  <c r="M670" i="1" s="1"/>
  <c r="P669" i="1"/>
  <c r="P668" i="1"/>
  <c r="J668" i="1" s="1"/>
  <c r="M668" i="1" s="1"/>
  <c r="P667" i="1"/>
  <c r="J667" i="1" s="1"/>
  <c r="M667" i="1" s="1"/>
  <c r="P666" i="1"/>
  <c r="J666" i="1" s="1"/>
  <c r="M666" i="1" s="1"/>
  <c r="P665" i="1"/>
  <c r="P664" i="1"/>
  <c r="J664" i="1" s="1"/>
  <c r="M664" i="1" s="1"/>
  <c r="P663" i="1"/>
  <c r="J663" i="1" s="1"/>
  <c r="P662" i="1"/>
  <c r="J662" i="1" s="1"/>
  <c r="M662" i="1" s="1"/>
  <c r="P661" i="1"/>
  <c r="P660" i="1"/>
  <c r="J660" i="1" s="1"/>
  <c r="M660" i="1" s="1"/>
  <c r="P659" i="1"/>
  <c r="J659" i="1" s="1"/>
  <c r="M659" i="1" s="1"/>
  <c r="P658" i="1"/>
  <c r="J658" i="1" s="1"/>
  <c r="M658" i="1" s="1"/>
  <c r="P657" i="1"/>
  <c r="P656" i="1"/>
  <c r="J656" i="1" s="1"/>
  <c r="M656" i="1" s="1"/>
  <c r="P655" i="1"/>
  <c r="J655" i="1" s="1"/>
  <c r="M655" i="1" s="1"/>
  <c r="P654" i="1"/>
  <c r="J654" i="1" s="1"/>
  <c r="M654" i="1" s="1"/>
  <c r="P653" i="1"/>
  <c r="P652" i="1"/>
  <c r="J652" i="1" s="1"/>
  <c r="M652" i="1" s="1"/>
  <c r="P651" i="1"/>
  <c r="J651" i="1" s="1"/>
  <c r="M651" i="1" s="1"/>
  <c r="P650" i="1"/>
  <c r="J650" i="1" s="1"/>
  <c r="M650" i="1" s="1"/>
  <c r="P649" i="1"/>
  <c r="P648" i="1"/>
  <c r="J648" i="1" s="1"/>
  <c r="P647" i="1"/>
  <c r="J647" i="1" s="1"/>
  <c r="M647" i="1" s="1"/>
  <c r="P646" i="1"/>
  <c r="J646" i="1" s="1"/>
  <c r="M646" i="1" s="1"/>
  <c r="P645" i="1"/>
  <c r="P644" i="1"/>
  <c r="J644" i="1" s="1"/>
  <c r="M644" i="1" s="1"/>
  <c r="P643" i="1"/>
  <c r="J643" i="1" s="1"/>
  <c r="P642" i="1"/>
  <c r="J642" i="1" s="1"/>
  <c r="M642" i="1" s="1"/>
  <c r="P641" i="1"/>
  <c r="P640" i="1"/>
  <c r="J640" i="1" s="1"/>
  <c r="M640" i="1" s="1"/>
  <c r="P639" i="1"/>
  <c r="J639" i="1" s="1"/>
  <c r="M639" i="1" s="1"/>
  <c r="P638" i="1"/>
  <c r="J638" i="1" s="1"/>
  <c r="M638" i="1" s="1"/>
  <c r="P637" i="1"/>
  <c r="P636" i="1"/>
  <c r="P635" i="1"/>
  <c r="J635" i="1" s="1"/>
  <c r="P634" i="1"/>
  <c r="J634" i="1" s="1"/>
  <c r="M634" i="1" s="1"/>
  <c r="P633" i="1"/>
  <c r="P632" i="1"/>
  <c r="J632" i="1" s="1"/>
  <c r="M632" i="1" s="1"/>
  <c r="P631" i="1"/>
  <c r="J631" i="1" s="1"/>
  <c r="K631" i="1" s="1"/>
  <c r="P630" i="1"/>
  <c r="J630" i="1" s="1"/>
  <c r="M630" i="1" s="1"/>
  <c r="P629" i="1"/>
  <c r="J629" i="1" s="1"/>
  <c r="P628" i="1"/>
  <c r="J628" i="1" s="1"/>
  <c r="M628" i="1" s="1"/>
  <c r="P627" i="1"/>
  <c r="J627" i="1" s="1"/>
  <c r="M627" i="1" s="1"/>
  <c r="P626" i="1"/>
  <c r="J626" i="1" s="1"/>
  <c r="M626" i="1" s="1"/>
  <c r="P625" i="1"/>
  <c r="P624" i="1"/>
  <c r="J624" i="1" s="1"/>
  <c r="M624" i="1" s="1"/>
  <c r="P623" i="1"/>
  <c r="J623" i="1" s="1"/>
  <c r="M623" i="1" s="1"/>
  <c r="P622" i="1"/>
  <c r="J622" i="1" s="1"/>
  <c r="M622" i="1" s="1"/>
  <c r="P621" i="1"/>
  <c r="P620" i="1"/>
  <c r="J620" i="1" s="1"/>
  <c r="M620" i="1" s="1"/>
  <c r="P619" i="1"/>
  <c r="J619" i="1" s="1"/>
  <c r="M619" i="1" s="1"/>
  <c r="P618" i="1"/>
  <c r="J618" i="1" s="1"/>
  <c r="M618" i="1" s="1"/>
  <c r="P617" i="1"/>
  <c r="P616" i="1"/>
  <c r="J616" i="1" s="1"/>
  <c r="M616" i="1" s="1"/>
  <c r="P615" i="1"/>
  <c r="J615" i="1" s="1"/>
  <c r="M615" i="1" s="1"/>
  <c r="P614" i="1"/>
  <c r="J614" i="1" s="1"/>
  <c r="M614" i="1" s="1"/>
  <c r="P613" i="1"/>
  <c r="P612" i="1"/>
  <c r="J612" i="1" s="1"/>
  <c r="M612" i="1" s="1"/>
  <c r="P611" i="1"/>
  <c r="J611" i="1" s="1"/>
  <c r="M611" i="1" s="1"/>
  <c r="P610" i="1"/>
  <c r="J610" i="1" s="1"/>
  <c r="M610" i="1" s="1"/>
  <c r="P609" i="1"/>
  <c r="P608" i="1"/>
  <c r="P607" i="1"/>
  <c r="J607" i="1" s="1"/>
  <c r="M607" i="1" s="1"/>
  <c r="P606" i="1"/>
  <c r="J606" i="1" s="1"/>
  <c r="M606" i="1" s="1"/>
  <c r="P605" i="1"/>
  <c r="P604" i="1"/>
  <c r="J604" i="1" s="1"/>
  <c r="M604" i="1" s="1"/>
  <c r="P603" i="1"/>
  <c r="J603" i="1" s="1"/>
  <c r="M603" i="1" s="1"/>
  <c r="P602" i="1"/>
  <c r="J602" i="1" s="1"/>
  <c r="M602" i="1" s="1"/>
  <c r="P601" i="1"/>
  <c r="P600" i="1"/>
  <c r="J600" i="1" s="1"/>
  <c r="M600" i="1" s="1"/>
  <c r="P599" i="1"/>
  <c r="J599" i="1" s="1"/>
  <c r="M599" i="1" s="1"/>
  <c r="P598" i="1"/>
  <c r="J598" i="1" s="1"/>
  <c r="M598" i="1" s="1"/>
  <c r="P597" i="1"/>
  <c r="P596" i="1"/>
  <c r="P595" i="1"/>
  <c r="J595" i="1" s="1"/>
  <c r="M595" i="1" s="1"/>
  <c r="P594" i="1"/>
  <c r="J594" i="1" s="1"/>
  <c r="M594" i="1" s="1"/>
  <c r="P593" i="1"/>
  <c r="P592" i="1"/>
  <c r="J592" i="1" s="1"/>
  <c r="M592" i="1" s="1"/>
  <c r="P591" i="1"/>
  <c r="J591" i="1" s="1"/>
  <c r="M591" i="1" s="1"/>
  <c r="P590" i="1"/>
  <c r="J590" i="1" s="1"/>
  <c r="M590" i="1" s="1"/>
  <c r="P589" i="1"/>
  <c r="P588" i="1"/>
  <c r="J588" i="1" s="1"/>
  <c r="M588" i="1" s="1"/>
  <c r="P587" i="1"/>
  <c r="J587" i="1" s="1"/>
  <c r="M587" i="1" s="1"/>
  <c r="P586" i="1"/>
  <c r="J586" i="1" s="1"/>
  <c r="M586" i="1" s="1"/>
  <c r="P585" i="1"/>
  <c r="P584" i="1"/>
  <c r="P583" i="1"/>
  <c r="J583" i="1" s="1"/>
  <c r="P582" i="1"/>
  <c r="J582" i="1" s="1"/>
  <c r="M582" i="1" s="1"/>
  <c r="P581" i="1"/>
  <c r="P580" i="1"/>
  <c r="J580" i="1" s="1"/>
  <c r="M580" i="1" s="1"/>
  <c r="P579" i="1"/>
  <c r="J579" i="1" s="1"/>
  <c r="M579" i="1" s="1"/>
  <c r="P578" i="1"/>
  <c r="J578" i="1" s="1"/>
  <c r="M578" i="1" s="1"/>
  <c r="P577" i="1"/>
  <c r="P576" i="1"/>
  <c r="J576" i="1" s="1"/>
  <c r="M576" i="1" s="1"/>
  <c r="P575" i="1"/>
  <c r="J575" i="1" s="1"/>
  <c r="M575" i="1" s="1"/>
  <c r="P574" i="1"/>
  <c r="J574" i="1" s="1"/>
  <c r="M574" i="1" s="1"/>
  <c r="P573" i="1"/>
  <c r="P572" i="1"/>
  <c r="J572" i="1" s="1"/>
  <c r="M572" i="1" s="1"/>
  <c r="P571" i="1"/>
  <c r="J571" i="1" s="1"/>
  <c r="M571" i="1" s="1"/>
  <c r="P570" i="1"/>
  <c r="J570" i="1" s="1"/>
  <c r="M570" i="1" s="1"/>
  <c r="P569" i="1"/>
  <c r="J569" i="1" s="1"/>
  <c r="M569" i="1" s="1"/>
  <c r="P568" i="1"/>
  <c r="J568" i="1" s="1"/>
  <c r="M568" i="1" s="1"/>
  <c r="P567" i="1"/>
  <c r="J567" i="1" s="1"/>
  <c r="M567" i="1" s="1"/>
  <c r="P566" i="1"/>
  <c r="J566" i="1" s="1"/>
  <c r="M566" i="1" s="1"/>
  <c r="P565" i="1"/>
  <c r="J565" i="1" s="1"/>
  <c r="M565" i="1" s="1"/>
  <c r="P564" i="1"/>
  <c r="J564" i="1" s="1"/>
  <c r="M564" i="1" s="1"/>
  <c r="P563" i="1"/>
  <c r="J563" i="1" s="1"/>
  <c r="M563" i="1" s="1"/>
  <c r="P562" i="1"/>
  <c r="J562" i="1" s="1"/>
  <c r="M562" i="1" s="1"/>
  <c r="P561" i="1"/>
  <c r="J561" i="1" s="1"/>
  <c r="M561" i="1" s="1"/>
  <c r="P560" i="1"/>
  <c r="P559" i="1"/>
  <c r="J559" i="1" s="1"/>
  <c r="M559" i="1" s="1"/>
  <c r="P558" i="1"/>
  <c r="J558" i="1" s="1"/>
  <c r="M558" i="1" s="1"/>
  <c r="P557" i="1"/>
  <c r="J557" i="1" s="1"/>
  <c r="P556" i="1"/>
  <c r="J556" i="1" s="1"/>
  <c r="M556" i="1" s="1"/>
  <c r="P555" i="1"/>
  <c r="J555" i="1" s="1"/>
  <c r="M555" i="1" s="1"/>
  <c r="P554" i="1"/>
  <c r="J554" i="1" s="1"/>
  <c r="M554" i="1" s="1"/>
  <c r="P553" i="1"/>
  <c r="J553" i="1" s="1"/>
  <c r="M553" i="1" s="1"/>
  <c r="P552" i="1"/>
  <c r="P551" i="1"/>
  <c r="J551" i="1" s="1"/>
  <c r="M551" i="1" s="1"/>
  <c r="P550" i="1"/>
  <c r="J550" i="1" s="1"/>
  <c r="M550" i="1" s="1"/>
  <c r="P549" i="1"/>
  <c r="J549" i="1" s="1"/>
  <c r="P548" i="1"/>
  <c r="J548" i="1" s="1"/>
  <c r="M548" i="1" s="1"/>
  <c r="P547" i="1"/>
  <c r="J547" i="1" s="1"/>
  <c r="M547" i="1" s="1"/>
  <c r="P546" i="1"/>
  <c r="J546" i="1" s="1"/>
  <c r="M546" i="1" s="1"/>
  <c r="P545" i="1"/>
  <c r="J545" i="1" s="1"/>
  <c r="M545" i="1" s="1"/>
  <c r="P544" i="1"/>
  <c r="J544" i="1" s="1"/>
  <c r="M544" i="1" s="1"/>
  <c r="P543" i="1"/>
  <c r="J543" i="1" s="1"/>
  <c r="M543" i="1" s="1"/>
  <c r="P542" i="1"/>
  <c r="J542" i="1" s="1"/>
  <c r="M542" i="1" s="1"/>
  <c r="P541" i="1"/>
  <c r="J541" i="1" s="1"/>
  <c r="P540" i="1"/>
  <c r="J540" i="1" s="1"/>
  <c r="M540" i="1" s="1"/>
  <c r="P539" i="1"/>
  <c r="J539" i="1" s="1"/>
  <c r="M539" i="1" s="1"/>
  <c r="P538" i="1"/>
  <c r="J538" i="1" s="1"/>
  <c r="M538" i="1" s="1"/>
  <c r="P537" i="1"/>
  <c r="J537" i="1" s="1"/>
  <c r="P536" i="1"/>
  <c r="J536" i="1" s="1"/>
  <c r="M536" i="1" s="1"/>
  <c r="P535" i="1"/>
  <c r="J535" i="1" s="1"/>
  <c r="M535" i="1" s="1"/>
  <c r="P534" i="1"/>
  <c r="J534" i="1" s="1"/>
  <c r="M534" i="1" s="1"/>
  <c r="P533" i="1"/>
  <c r="J533" i="1" s="1"/>
  <c r="M533" i="1" s="1"/>
  <c r="P532" i="1"/>
  <c r="J532" i="1" s="1"/>
  <c r="M532" i="1" s="1"/>
  <c r="P531" i="1"/>
  <c r="J531" i="1" s="1"/>
  <c r="M531" i="1" s="1"/>
  <c r="P530" i="1"/>
  <c r="J530" i="1" s="1"/>
  <c r="M530" i="1" s="1"/>
  <c r="P529" i="1"/>
  <c r="J529" i="1" s="1"/>
  <c r="M529" i="1" s="1"/>
  <c r="P528" i="1"/>
  <c r="J528" i="1" s="1"/>
  <c r="M528" i="1" s="1"/>
  <c r="P527" i="1"/>
  <c r="J527" i="1" s="1"/>
  <c r="M527" i="1" s="1"/>
  <c r="P526" i="1"/>
  <c r="J526" i="1" s="1"/>
  <c r="M526" i="1" s="1"/>
  <c r="P525" i="1"/>
  <c r="J525" i="1" s="1"/>
  <c r="P524" i="1"/>
  <c r="J524" i="1" s="1"/>
  <c r="M524" i="1" s="1"/>
  <c r="P523" i="1"/>
  <c r="J523" i="1" s="1"/>
  <c r="M523" i="1" s="1"/>
  <c r="P522" i="1"/>
  <c r="J522" i="1" s="1"/>
  <c r="M522" i="1" s="1"/>
  <c r="P521" i="1"/>
  <c r="J521" i="1" s="1"/>
  <c r="M521" i="1" s="1"/>
  <c r="P520" i="1"/>
  <c r="J520" i="1" s="1"/>
  <c r="M520" i="1" s="1"/>
  <c r="P519" i="1"/>
  <c r="J519" i="1" s="1"/>
  <c r="M519" i="1" s="1"/>
  <c r="P518" i="1"/>
  <c r="J518" i="1" s="1"/>
  <c r="M518" i="1" s="1"/>
  <c r="P517" i="1"/>
  <c r="P516" i="1"/>
  <c r="J516" i="1" s="1"/>
  <c r="M516" i="1" s="1"/>
  <c r="P515" i="1"/>
  <c r="J515" i="1" s="1"/>
  <c r="M515" i="1" s="1"/>
  <c r="P514" i="1"/>
  <c r="J514" i="1" s="1"/>
  <c r="M514" i="1" s="1"/>
  <c r="P513" i="1"/>
  <c r="P512" i="1"/>
  <c r="J512" i="1" s="1"/>
  <c r="M512" i="1" s="1"/>
  <c r="P511" i="1"/>
  <c r="J511" i="1" s="1"/>
  <c r="M511" i="1" s="1"/>
  <c r="P510" i="1"/>
  <c r="P509" i="1"/>
  <c r="J509" i="1" s="1"/>
  <c r="M509" i="1" s="1"/>
  <c r="P508" i="1"/>
  <c r="J508" i="1" s="1"/>
  <c r="M508" i="1" s="1"/>
  <c r="P507" i="1"/>
  <c r="J507" i="1" s="1"/>
  <c r="M507" i="1" s="1"/>
  <c r="P506" i="1"/>
  <c r="J506" i="1" s="1"/>
  <c r="M506" i="1" s="1"/>
  <c r="P505" i="1"/>
  <c r="J505" i="1" s="1"/>
  <c r="M505" i="1" s="1"/>
  <c r="P504" i="1"/>
  <c r="J504" i="1" s="1"/>
  <c r="M504" i="1" s="1"/>
  <c r="P503" i="1"/>
  <c r="J503" i="1" s="1"/>
  <c r="M503" i="1" s="1"/>
  <c r="P502" i="1"/>
  <c r="J502" i="1" s="1"/>
  <c r="P501" i="1"/>
  <c r="P500" i="1"/>
  <c r="J500" i="1" s="1"/>
  <c r="M500" i="1" s="1"/>
  <c r="P499" i="1"/>
  <c r="J499" i="1" s="1"/>
  <c r="M499" i="1" s="1"/>
  <c r="P498" i="1"/>
  <c r="J498" i="1" s="1"/>
  <c r="M498" i="1" s="1"/>
  <c r="P497" i="1"/>
  <c r="J497" i="1" s="1"/>
  <c r="M497" i="1" s="1"/>
  <c r="P496" i="1"/>
  <c r="J496" i="1" s="1"/>
  <c r="M496" i="1" s="1"/>
  <c r="P495" i="1"/>
  <c r="J495" i="1" s="1"/>
  <c r="M495" i="1" s="1"/>
  <c r="P494" i="1"/>
  <c r="J494" i="1" s="1"/>
  <c r="K494" i="1" s="1"/>
  <c r="P493" i="1"/>
  <c r="J493" i="1" s="1"/>
  <c r="M493" i="1" s="1"/>
  <c r="P492" i="1"/>
  <c r="J492" i="1" s="1"/>
  <c r="M492" i="1" s="1"/>
  <c r="P491" i="1"/>
  <c r="J491" i="1" s="1"/>
  <c r="M491" i="1" s="1"/>
  <c r="P490" i="1"/>
  <c r="J490" i="1" s="1"/>
  <c r="M490" i="1" s="1"/>
  <c r="P489" i="1"/>
  <c r="J489" i="1" s="1"/>
  <c r="M489" i="1" s="1"/>
  <c r="P488" i="1"/>
  <c r="J488" i="1" s="1"/>
  <c r="M488" i="1" s="1"/>
  <c r="P487" i="1"/>
  <c r="J487" i="1" s="1"/>
  <c r="M487" i="1" s="1"/>
  <c r="P486" i="1"/>
  <c r="J486" i="1" s="1"/>
  <c r="P485" i="1"/>
  <c r="J485" i="1" s="1"/>
  <c r="P484" i="1"/>
  <c r="J484" i="1" s="1"/>
  <c r="M484" i="1" s="1"/>
  <c r="P483" i="1"/>
  <c r="J483" i="1" s="1"/>
  <c r="M483" i="1" s="1"/>
  <c r="P482" i="1"/>
  <c r="J482" i="1" s="1"/>
  <c r="M482" i="1" s="1"/>
  <c r="P481" i="1"/>
  <c r="J481" i="1" s="1"/>
  <c r="M481" i="1" s="1"/>
  <c r="P480" i="1"/>
  <c r="J480" i="1" s="1"/>
  <c r="M480" i="1" s="1"/>
  <c r="P479" i="1"/>
  <c r="J479" i="1" s="1"/>
  <c r="M479" i="1" s="1"/>
  <c r="P478" i="1"/>
  <c r="J478" i="1" s="1"/>
  <c r="P477" i="1"/>
  <c r="J477" i="1" s="1"/>
  <c r="M477" i="1" s="1"/>
  <c r="P476" i="1"/>
  <c r="J476" i="1" s="1"/>
  <c r="M476" i="1" s="1"/>
  <c r="P475" i="1"/>
  <c r="J475" i="1" s="1"/>
  <c r="M475" i="1" s="1"/>
  <c r="P474" i="1"/>
  <c r="J474" i="1" s="1"/>
  <c r="M474" i="1" s="1"/>
  <c r="P473" i="1"/>
  <c r="J473" i="1" s="1"/>
  <c r="M473" i="1" s="1"/>
  <c r="P472" i="1"/>
  <c r="J472" i="1" s="1"/>
  <c r="M472" i="1" s="1"/>
  <c r="P471" i="1"/>
  <c r="J471" i="1" s="1"/>
  <c r="M471" i="1" s="1"/>
  <c r="P470" i="1"/>
  <c r="J470" i="1" s="1"/>
  <c r="M470" i="1" s="1"/>
  <c r="P469" i="1"/>
  <c r="J469" i="1" s="1"/>
  <c r="P468" i="1"/>
  <c r="J468" i="1" s="1"/>
  <c r="M468" i="1" s="1"/>
  <c r="P467" i="1"/>
  <c r="J467" i="1" s="1"/>
  <c r="M467" i="1" s="1"/>
  <c r="P466" i="1"/>
  <c r="P465" i="1"/>
  <c r="J465" i="1" s="1"/>
  <c r="M465" i="1" s="1"/>
  <c r="P464" i="1"/>
  <c r="J464" i="1" s="1"/>
  <c r="M464" i="1" s="1"/>
  <c r="P463" i="1"/>
  <c r="J463" i="1" s="1"/>
  <c r="M463" i="1" s="1"/>
  <c r="P462" i="1"/>
  <c r="J462" i="1" s="1"/>
  <c r="M462" i="1" s="1"/>
  <c r="P461" i="1"/>
  <c r="J461" i="1" s="1"/>
  <c r="P460" i="1"/>
  <c r="J460" i="1" s="1"/>
  <c r="M460" i="1" s="1"/>
  <c r="P459" i="1"/>
  <c r="J459" i="1" s="1"/>
  <c r="M459" i="1" s="1"/>
  <c r="P458" i="1"/>
  <c r="J458" i="1" s="1"/>
  <c r="P457" i="1"/>
  <c r="J457" i="1" s="1"/>
  <c r="M457" i="1" s="1"/>
  <c r="P456" i="1"/>
  <c r="J456" i="1" s="1"/>
  <c r="M456" i="1" s="1"/>
  <c r="P455" i="1"/>
  <c r="J455" i="1" s="1"/>
  <c r="M455" i="1" s="1"/>
  <c r="P454" i="1"/>
  <c r="J454" i="1" s="1"/>
  <c r="P453" i="1"/>
  <c r="J453" i="1" s="1"/>
  <c r="M453" i="1" s="1"/>
  <c r="P452" i="1"/>
  <c r="J452" i="1" s="1"/>
  <c r="P451" i="1"/>
  <c r="J451" i="1" s="1"/>
  <c r="M451" i="1" s="1"/>
  <c r="P450" i="1"/>
  <c r="J450" i="1" s="1"/>
  <c r="M450" i="1" s="1"/>
  <c r="P449" i="1"/>
  <c r="P448" i="1"/>
  <c r="J448" i="1" s="1"/>
  <c r="M448" i="1" s="1"/>
  <c r="P447" i="1"/>
  <c r="J447" i="1" s="1"/>
  <c r="M447" i="1" s="1"/>
  <c r="P446" i="1"/>
  <c r="J446" i="1" s="1"/>
  <c r="P445" i="1"/>
  <c r="J445" i="1" s="1"/>
  <c r="M445" i="1" s="1"/>
  <c r="P444" i="1"/>
  <c r="J444" i="1" s="1"/>
  <c r="M444" i="1" s="1"/>
  <c r="P443" i="1"/>
  <c r="J443" i="1" s="1"/>
  <c r="M443" i="1" s="1"/>
  <c r="P442" i="1"/>
  <c r="J442" i="1" s="1"/>
  <c r="M442" i="1" s="1"/>
  <c r="P441" i="1"/>
  <c r="J441" i="1" s="1"/>
  <c r="M441" i="1" s="1"/>
  <c r="P440" i="1"/>
  <c r="J440" i="1" s="1"/>
  <c r="M440" i="1" s="1"/>
  <c r="P439" i="1"/>
  <c r="J439" i="1" s="1"/>
  <c r="M439" i="1" s="1"/>
  <c r="P438" i="1"/>
  <c r="J438" i="1" s="1"/>
  <c r="M438" i="1" s="1"/>
  <c r="P437" i="1"/>
  <c r="P436" i="1"/>
  <c r="J436" i="1" s="1"/>
  <c r="M436" i="1" s="1"/>
  <c r="P435" i="1"/>
  <c r="J435" i="1" s="1"/>
  <c r="M435" i="1" s="1"/>
  <c r="P434" i="1"/>
  <c r="P433" i="1"/>
  <c r="J433" i="1" s="1"/>
  <c r="M433" i="1" s="1"/>
  <c r="P432" i="1"/>
  <c r="J432" i="1" s="1"/>
  <c r="M432" i="1" s="1"/>
  <c r="P431" i="1"/>
  <c r="J431" i="1" s="1"/>
  <c r="M431" i="1" s="1"/>
  <c r="P430" i="1"/>
  <c r="J430" i="1" s="1"/>
  <c r="P429" i="1"/>
  <c r="J429" i="1" s="1"/>
  <c r="P428" i="1"/>
  <c r="J428" i="1" s="1"/>
  <c r="M428" i="1" s="1"/>
  <c r="P427" i="1"/>
  <c r="J427" i="1" s="1"/>
  <c r="M427" i="1" s="1"/>
  <c r="P426" i="1"/>
  <c r="J426" i="1" s="1"/>
  <c r="M426" i="1" s="1"/>
  <c r="P425" i="1"/>
  <c r="J425" i="1" s="1"/>
  <c r="M425" i="1" s="1"/>
  <c r="P424" i="1"/>
  <c r="J424" i="1" s="1"/>
  <c r="M424" i="1" s="1"/>
  <c r="P423" i="1"/>
  <c r="J423" i="1" s="1"/>
  <c r="M423" i="1" s="1"/>
  <c r="P422" i="1"/>
  <c r="J422" i="1" s="1"/>
  <c r="P421" i="1"/>
  <c r="J421" i="1" s="1"/>
  <c r="M421" i="1" s="1"/>
  <c r="P420" i="1"/>
  <c r="J420" i="1" s="1"/>
  <c r="M420" i="1" s="1"/>
  <c r="P419" i="1"/>
  <c r="J419" i="1" s="1"/>
  <c r="M419" i="1" s="1"/>
  <c r="P418" i="1"/>
  <c r="P417" i="1"/>
  <c r="J417" i="1" s="1"/>
  <c r="M417" i="1" s="1"/>
  <c r="P416" i="1"/>
  <c r="J416" i="1" s="1"/>
  <c r="M416" i="1" s="1"/>
  <c r="P415" i="1"/>
  <c r="J415" i="1" s="1"/>
  <c r="M415" i="1" s="1"/>
  <c r="P414" i="1"/>
  <c r="J414" i="1" s="1"/>
  <c r="P413" i="1"/>
  <c r="J413" i="1" s="1"/>
  <c r="M413" i="1" s="1"/>
  <c r="P412" i="1"/>
  <c r="J412" i="1" s="1"/>
  <c r="M412" i="1" s="1"/>
  <c r="P411" i="1"/>
  <c r="J411" i="1" s="1"/>
  <c r="M411" i="1" s="1"/>
  <c r="P410" i="1"/>
  <c r="J410" i="1" s="1"/>
  <c r="P409" i="1"/>
  <c r="J409" i="1" s="1"/>
  <c r="M409" i="1" s="1"/>
  <c r="P408" i="1"/>
  <c r="J408" i="1" s="1"/>
  <c r="M408" i="1" s="1"/>
  <c r="P407" i="1"/>
  <c r="J407" i="1" s="1"/>
  <c r="M407" i="1" s="1"/>
  <c r="P406" i="1"/>
  <c r="J406" i="1" s="1"/>
  <c r="P405" i="1"/>
  <c r="P404" i="1"/>
  <c r="J404" i="1" s="1"/>
  <c r="M404" i="1" s="1"/>
  <c r="P403" i="1"/>
  <c r="J403" i="1" s="1"/>
  <c r="M403" i="1" s="1"/>
  <c r="P402" i="1"/>
  <c r="J402" i="1" s="1"/>
  <c r="P401" i="1"/>
  <c r="J401" i="1" s="1"/>
  <c r="M401" i="1" s="1"/>
  <c r="P400" i="1"/>
  <c r="J400" i="1" s="1"/>
  <c r="M400" i="1" s="1"/>
  <c r="P399" i="1"/>
  <c r="J399" i="1" s="1"/>
  <c r="M399" i="1" s="1"/>
  <c r="P398" i="1"/>
  <c r="J398" i="1" s="1"/>
  <c r="P397" i="1"/>
  <c r="J397" i="1" s="1"/>
  <c r="M397" i="1" s="1"/>
  <c r="P396" i="1"/>
  <c r="J396" i="1" s="1"/>
  <c r="M396" i="1" s="1"/>
  <c r="P395" i="1"/>
  <c r="J395" i="1" s="1"/>
  <c r="M395" i="1" s="1"/>
  <c r="P394" i="1"/>
  <c r="J394" i="1" s="1"/>
  <c r="P393" i="1"/>
  <c r="J393" i="1" s="1"/>
  <c r="M393" i="1" s="1"/>
  <c r="P392" i="1"/>
  <c r="J392" i="1" s="1"/>
  <c r="M392" i="1" s="1"/>
  <c r="P391" i="1"/>
  <c r="P390" i="1"/>
  <c r="J390" i="1" s="1"/>
  <c r="M390" i="1" s="1"/>
  <c r="P389" i="1"/>
  <c r="J389" i="1" s="1"/>
  <c r="M389" i="1" s="1"/>
  <c r="P388" i="1"/>
  <c r="J388" i="1" s="1"/>
  <c r="M388" i="1" s="1"/>
  <c r="P387" i="1"/>
  <c r="P386" i="1"/>
  <c r="J386" i="1" s="1"/>
  <c r="M386" i="1" s="1"/>
  <c r="P385" i="1"/>
  <c r="J385" i="1" s="1"/>
  <c r="M385" i="1" s="1"/>
  <c r="P384" i="1"/>
  <c r="J384" i="1" s="1"/>
  <c r="M384" i="1" s="1"/>
  <c r="P383" i="1"/>
  <c r="P382" i="1"/>
  <c r="J382" i="1" s="1"/>
  <c r="M382" i="1" s="1"/>
  <c r="P381" i="1"/>
  <c r="J381" i="1" s="1"/>
  <c r="M381" i="1" s="1"/>
  <c r="P380" i="1"/>
  <c r="J380" i="1" s="1"/>
  <c r="M380" i="1" s="1"/>
  <c r="P379" i="1"/>
  <c r="P378" i="1"/>
  <c r="J378" i="1" s="1"/>
  <c r="M378" i="1" s="1"/>
  <c r="P377" i="1"/>
  <c r="J377" i="1" s="1"/>
  <c r="M377" i="1" s="1"/>
  <c r="P376" i="1"/>
  <c r="J376" i="1" s="1"/>
  <c r="M376" i="1" s="1"/>
  <c r="P375" i="1"/>
  <c r="P374" i="1"/>
  <c r="J374" i="1" s="1"/>
  <c r="M374" i="1" s="1"/>
  <c r="P373" i="1"/>
  <c r="J373" i="1" s="1"/>
  <c r="M373" i="1" s="1"/>
  <c r="P372" i="1"/>
  <c r="J372" i="1" s="1"/>
  <c r="M372" i="1" s="1"/>
  <c r="P371" i="1"/>
  <c r="P370" i="1"/>
  <c r="J370" i="1" s="1"/>
  <c r="M370" i="1" s="1"/>
  <c r="P369" i="1"/>
  <c r="J369" i="1" s="1"/>
  <c r="M369" i="1" s="1"/>
  <c r="P368" i="1"/>
  <c r="J368" i="1" s="1"/>
  <c r="M368" i="1" s="1"/>
  <c r="P367" i="1"/>
  <c r="P366" i="1"/>
  <c r="J366" i="1" s="1"/>
  <c r="M366" i="1" s="1"/>
  <c r="P365" i="1"/>
  <c r="J365" i="1" s="1"/>
  <c r="M365" i="1" s="1"/>
  <c r="P364" i="1"/>
  <c r="J364" i="1" s="1"/>
  <c r="M364" i="1" s="1"/>
  <c r="P363" i="1"/>
  <c r="P362" i="1"/>
  <c r="J362" i="1" s="1"/>
  <c r="P361" i="1"/>
  <c r="J361" i="1" s="1"/>
  <c r="M361" i="1" s="1"/>
  <c r="P360" i="1"/>
  <c r="J360" i="1" s="1"/>
  <c r="M360" i="1" s="1"/>
  <c r="P359" i="1"/>
  <c r="P358" i="1"/>
  <c r="J358" i="1" s="1"/>
  <c r="P357" i="1"/>
  <c r="J357" i="1" s="1"/>
  <c r="M357" i="1" s="1"/>
  <c r="P356" i="1"/>
  <c r="J356" i="1" s="1"/>
  <c r="M356" i="1" s="1"/>
  <c r="P355" i="1"/>
  <c r="P354" i="1"/>
  <c r="J354" i="1" s="1"/>
  <c r="M354" i="1" s="1"/>
  <c r="P353" i="1"/>
  <c r="J353" i="1" s="1"/>
  <c r="M353" i="1" s="1"/>
  <c r="P352" i="1"/>
  <c r="J352" i="1" s="1"/>
  <c r="M352" i="1" s="1"/>
  <c r="P351" i="1"/>
  <c r="P350" i="1"/>
  <c r="J350" i="1" s="1"/>
  <c r="M350" i="1" s="1"/>
  <c r="P349" i="1"/>
  <c r="J349" i="1" s="1"/>
  <c r="M349" i="1" s="1"/>
  <c r="P348" i="1"/>
  <c r="J348" i="1" s="1"/>
  <c r="M348" i="1" s="1"/>
  <c r="P347" i="1"/>
  <c r="P346" i="1"/>
  <c r="J346" i="1" s="1"/>
  <c r="M346" i="1" s="1"/>
  <c r="P345" i="1"/>
  <c r="J345" i="1" s="1"/>
  <c r="M345" i="1" s="1"/>
  <c r="P344" i="1"/>
  <c r="P343" i="1"/>
  <c r="P342" i="1"/>
  <c r="J342" i="1" s="1"/>
  <c r="P341" i="1"/>
  <c r="J341" i="1" s="1"/>
  <c r="M341" i="1" s="1"/>
  <c r="P340" i="1"/>
  <c r="J340" i="1" s="1"/>
  <c r="M340" i="1" s="1"/>
  <c r="P339" i="1"/>
  <c r="P338" i="1"/>
  <c r="J338" i="1" s="1"/>
  <c r="M338" i="1" s="1"/>
  <c r="P337" i="1"/>
  <c r="J337" i="1" s="1"/>
  <c r="M337" i="1" s="1"/>
  <c r="P336" i="1"/>
  <c r="J336" i="1" s="1"/>
  <c r="M336" i="1" s="1"/>
  <c r="P335" i="1"/>
  <c r="P334" i="1"/>
  <c r="J334" i="1" s="1"/>
  <c r="M334" i="1" s="1"/>
  <c r="P333" i="1"/>
  <c r="J333" i="1" s="1"/>
  <c r="M333" i="1" s="1"/>
  <c r="P332" i="1"/>
  <c r="J332" i="1" s="1"/>
  <c r="M332" i="1" s="1"/>
  <c r="P331" i="1"/>
  <c r="P330" i="1"/>
  <c r="J330" i="1" s="1"/>
  <c r="M330" i="1" s="1"/>
  <c r="P329" i="1"/>
  <c r="J329" i="1" s="1"/>
  <c r="M329" i="1" s="1"/>
  <c r="P328" i="1"/>
  <c r="J328" i="1" s="1"/>
  <c r="M328" i="1" s="1"/>
  <c r="P327" i="1"/>
  <c r="J327" i="1" s="1"/>
  <c r="M327" i="1" s="1"/>
  <c r="P326" i="1"/>
  <c r="J326" i="1" s="1"/>
  <c r="M326" i="1" s="1"/>
  <c r="P325" i="1"/>
  <c r="J325" i="1" s="1"/>
  <c r="M325" i="1" s="1"/>
  <c r="P324" i="1"/>
  <c r="P323" i="1"/>
  <c r="J323" i="1" s="1"/>
  <c r="M323" i="1" s="1"/>
  <c r="P322" i="1"/>
  <c r="J322" i="1" s="1"/>
  <c r="M322" i="1" s="1"/>
  <c r="P321" i="1"/>
  <c r="J321" i="1" s="1"/>
  <c r="M321" i="1" s="1"/>
  <c r="P320" i="1"/>
  <c r="P319" i="1"/>
  <c r="J319" i="1" s="1"/>
  <c r="M319" i="1" s="1"/>
  <c r="P318" i="1"/>
  <c r="J318" i="1" s="1"/>
  <c r="M318" i="1" s="1"/>
  <c r="P317" i="1"/>
  <c r="J317" i="1" s="1"/>
  <c r="M317" i="1" s="1"/>
  <c r="P316" i="1"/>
  <c r="P315" i="1"/>
  <c r="J315" i="1" s="1"/>
  <c r="P314" i="1"/>
  <c r="J314" i="1" s="1"/>
  <c r="M314" i="1" s="1"/>
  <c r="P313" i="1"/>
  <c r="J313" i="1" s="1"/>
  <c r="M313" i="1" s="1"/>
  <c r="P312" i="1"/>
  <c r="P311" i="1"/>
  <c r="J311" i="1" s="1"/>
  <c r="M311" i="1" s="1"/>
  <c r="P310" i="1"/>
  <c r="J310" i="1" s="1"/>
  <c r="M310" i="1" s="1"/>
  <c r="P309" i="1"/>
  <c r="J309" i="1" s="1"/>
  <c r="M309" i="1" s="1"/>
  <c r="P308" i="1"/>
  <c r="P307" i="1"/>
  <c r="P306" i="1"/>
  <c r="J306" i="1" s="1"/>
  <c r="M306" i="1" s="1"/>
  <c r="P305" i="1"/>
  <c r="J305" i="1" s="1"/>
  <c r="M305" i="1" s="1"/>
  <c r="P304" i="1"/>
  <c r="P303" i="1"/>
  <c r="J303" i="1" s="1"/>
  <c r="M303" i="1" s="1"/>
  <c r="P302" i="1"/>
  <c r="J302" i="1" s="1"/>
  <c r="M302" i="1" s="1"/>
  <c r="P301" i="1"/>
  <c r="J301" i="1" s="1"/>
  <c r="M301" i="1" s="1"/>
  <c r="P300" i="1"/>
  <c r="P299" i="1"/>
  <c r="J299" i="1" s="1"/>
  <c r="M299" i="1" s="1"/>
  <c r="P298" i="1"/>
  <c r="J298" i="1" s="1"/>
  <c r="M298" i="1" s="1"/>
  <c r="P297" i="1"/>
  <c r="J297" i="1" s="1"/>
  <c r="M297" i="1" s="1"/>
  <c r="P296" i="1"/>
  <c r="P295" i="1"/>
  <c r="J295" i="1" s="1"/>
  <c r="M295" i="1" s="1"/>
  <c r="P294" i="1"/>
  <c r="J294" i="1" s="1"/>
  <c r="M294" i="1" s="1"/>
  <c r="P293" i="1"/>
  <c r="J293" i="1" s="1"/>
  <c r="M293" i="1" s="1"/>
  <c r="P292" i="1"/>
  <c r="P291" i="1"/>
  <c r="J291" i="1" s="1"/>
  <c r="M291" i="1" s="1"/>
  <c r="P290" i="1"/>
  <c r="J290" i="1" s="1"/>
  <c r="M290" i="1" s="1"/>
  <c r="P289" i="1"/>
  <c r="J289" i="1" s="1"/>
  <c r="M289" i="1" s="1"/>
  <c r="P288" i="1"/>
  <c r="P287" i="1"/>
  <c r="J287" i="1" s="1"/>
  <c r="M287" i="1" s="1"/>
  <c r="P286" i="1"/>
  <c r="J286" i="1" s="1"/>
  <c r="M286" i="1" s="1"/>
  <c r="P285" i="1"/>
  <c r="J285" i="1" s="1"/>
  <c r="M285" i="1" s="1"/>
  <c r="P284" i="1"/>
  <c r="P283" i="1"/>
  <c r="P282" i="1"/>
  <c r="J282" i="1" s="1"/>
  <c r="M282" i="1" s="1"/>
  <c r="P281" i="1"/>
  <c r="J281" i="1" s="1"/>
  <c r="M281" i="1" s="1"/>
  <c r="P280" i="1"/>
  <c r="P279" i="1"/>
  <c r="J279" i="1" s="1"/>
  <c r="M279" i="1" s="1"/>
  <c r="P278" i="1"/>
  <c r="J278" i="1" s="1"/>
  <c r="M278" i="1" s="1"/>
  <c r="P277" i="1"/>
  <c r="J277" i="1" s="1"/>
  <c r="M277" i="1" s="1"/>
  <c r="P276" i="1"/>
  <c r="P275" i="1"/>
  <c r="P274" i="1"/>
  <c r="J274" i="1" s="1"/>
  <c r="M274" i="1" s="1"/>
  <c r="P273" i="1"/>
  <c r="J273" i="1" s="1"/>
  <c r="M273" i="1" s="1"/>
  <c r="P272" i="1"/>
  <c r="P271" i="1"/>
  <c r="J271" i="1" s="1"/>
  <c r="M271" i="1" s="1"/>
  <c r="P270" i="1"/>
  <c r="J270" i="1" s="1"/>
  <c r="M270" i="1" s="1"/>
  <c r="P269" i="1"/>
  <c r="J269" i="1" s="1"/>
  <c r="M269" i="1" s="1"/>
  <c r="P268" i="1"/>
  <c r="P267" i="1"/>
  <c r="P266" i="1"/>
  <c r="J266" i="1" s="1"/>
  <c r="M266" i="1" s="1"/>
  <c r="P265" i="1"/>
  <c r="J265" i="1" s="1"/>
  <c r="M265" i="1" s="1"/>
  <c r="P264" i="1"/>
  <c r="P263" i="1"/>
  <c r="J263" i="1" s="1"/>
  <c r="M263" i="1" s="1"/>
  <c r="P262" i="1"/>
  <c r="J262" i="1" s="1"/>
  <c r="M262" i="1" s="1"/>
  <c r="P261" i="1"/>
  <c r="J261" i="1" s="1"/>
  <c r="M261" i="1" s="1"/>
  <c r="P260" i="1"/>
  <c r="P259" i="1"/>
  <c r="J259" i="1" s="1"/>
  <c r="M259" i="1" s="1"/>
  <c r="P258" i="1"/>
  <c r="J258" i="1" s="1"/>
  <c r="M258" i="1" s="1"/>
  <c r="P257" i="1"/>
  <c r="J257" i="1" s="1"/>
  <c r="M257" i="1" s="1"/>
  <c r="P256" i="1"/>
  <c r="P255" i="1"/>
  <c r="J255" i="1" s="1"/>
  <c r="P254" i="1"/>
  <c r="J254" i="1" s="1"/>
  <c r="M254" i="1" s="1"/>
  <c r="P253" i="1"/>
  <c r="J253" i="1" s="1"/>
  <c r="M253" i="1" s="1"/>
  <c r="P252" i="1"/>
  <c r="P251" i="1"/>
  <c r="J251" i="1" s="1"/>
  <c r="M251" i="1" s="1"/>
  <c r="P250" i="1"/>
  <c r="J250" i="1" s="1"/>
  <c r="M250" i="1" s="1"/>
  <c r="P249" i="1"/>
  <c r="J249" i="1" s="1"/>
  <c r="P248" i="1"/>
  <c r="P247" i="1"/>
  <c r="J247" i="1" s="1"/>
  <c r="M247" i="1" s="1"/>
  <c r="P246" i="1"/>
  <c r="J246" i="1" s="1"/>
  <c r="M246" i="1" s="1"/>
  <c r="P245" i="1"/>
  <c r="J245" i="1" s="1"/>
  <c r="M245" i="1" s="1"/>
  <c r="P244" i="1"/>
  <c r="J244" i="1" s="1"/>
  <c r="M244" i="1" s="1"/>
  <c r="P243" i="1"/>
  <c r="P242" i="1"/>
  <c r="J242" i="1" s="1"/>
  <c r="M242" i="1" s="1"/>
  <c r="P241" i="1"/>
  <c r="J241" i="1" s="1"/>
  <c r="M241" i="1" s="1"/>
  <c r="P240" i="1"/>
  <c r="J240" i="1" s="1"/>
  <c r="M240" i="1" s="1"/>
  <c r="P239" i="1"/>
  <c r="P238" i="1"/>
  <c r="J238" i="1" s="1"/>
  <c r="M238" i="1" s="1"/>
  <c r="P237" i="1"/>
  <c r="J237" i="1" s="1"/>
  <c r="M237" i="1" s="1"/>
  <c r="P236" i="1"/>
  <c r="J236" i="1" s="1"/>
  <c r="M236" i="1" s="1"/>
  <c r="P235" i="1"/>
  <c r="P234" i="1"/>
  <c r="J234" i="1" s="1"/>
  <c r="M234" i="1" s="1"/>
  <c r="P233" i="1"/>
  <c r="J233" i="1" s="1"/>
  <c r="M233" i="1" s="1"/>
  <c r="P232" i="1"/>
  <c r="J232" i="1" s="1"/>
  <c r="M232" i="1" s="1"/>
  <c r="P231" i="1"/>
  <c r="P230" i="1"/>
  <c r="J230" i="1" s="1"/>
  <c r="P229" i="1"/>
  <c r="J229" i="1" s="1"/>
  <c r="M229" i="1" s="1"/>
  <c r="P228" i="1"/>
  <c r="P227" i="1"/>
  <c r="J227" i="1" s="1"/>
  <c r="M227" i="1" s="1"/>
  <c r="P226" i="1"/>
  <c r="J226" i="1" s="1"/>
  <c r="M226" i="1" s="1"/>
  <c r="P225" i="1"/>
  <c r="J225" i="1" s="1"/>
  <c r="M225" i="1" s="1"/>
  <c r="P224" i="1"/>
  <c r="P223" i="1"/>
  <c r="P222" i="1"/>
  <c r="J222" i="1" s="1"/>
  <c r="M222" i="1" s="1"/>
  <c r="P221" i="1"/>
  <c r="J221" i="1" s="1"/>
  <c r="M221" i="1" s="1"/>
  <c r="P220" i="1"/>
  <c r="P219" i="1"/>
  <c r="J219" i="1" s="1"/>
  <c r="M219" i="1" s="1"/>
  <c r="P218" i="1"/>
  <c r="J218" i="1" s="1"/>
  <c r="M218" i="1" s="1"/>
  <c r="P217" i="1"/>
  <c r="J217" i="1" s="1"/>
  <c r="M217" i="1" s="1"/>
  <c r="P216" i="1"/>
  <c r="P215" i="1"/>
  <c r="J215" i="1" s="1"/>
  <c r="P214" i="1"/>
  <c r="J214" i="1" s="1"/>
  <c r="M214" i="1" s="1"/>
  <c r="P213" i="1"/>
  <c r="J213" i="1" s="1"/>
  <c r="M213" i="1" s="1"/>
  <c r="P212" i="1"/>
  <c r="P211" i="1"/>
  <c r="J211" i="1" s="1"/>
  <c r="M211" i="1" s="1"/>
  <c r="P210" i="1"/>
  <c r="J210" i="1" s="1"/>
  <c r="M210" i="1" s="1"/>
  <c r="P209" i="1"/>
  <c r="J209" i="1" s="1"/>
  <c r="M209" i="1" s="1"/>
  <c r="P208" i="1"/>
  <c r="P207" i="1"/>
  <c r="J207" i="1" s="1"/>
  <c r="M207" i="1" s="1"/>
  <c r="P206" i="1"/>
  <c r="J206" i="1" s="1"/>
  <c r="P205" i="1"/>
  <c r="J205" i="1" s="1"/>
  <c r="M205" i="1" s="1"/>
  <c r="P204" i="1"/>
  <c r="P203" i="1"/>
  <c r="J203" i="1" s="1"/>
  <c r="M203" i="1" s="1"/>
  <c r="P202" i="1"/>
  <c r="J202" i="1" s="1"/>
  <c r="M202" i="1" s="1"/>
  <c r="P201" i="1"/>
  <c r="J201" i="1" s="1"/>
  <c r="M201" i="1" s="1"/>
  <c r="P200" i="1"/>
  <c r="P199" i="1"/>
  <c r="P198" i="1"/>
  <c r="J198" i="1" s="1"/>
  <c r="M198" i="1" s="1"/>
  <c r="P197" i="1"/>
  <c r="J197" i="1" s="1"/>
  <c r="M197" i="1" s="1"/>
  <c r="P196" i="1"/>
  <c r="P195" i="1"/>
  <c r="J195" i="1" s="1"/>
  <c r="M195" i="1" s="1"/>
  <c r="P194" i="1"/>
  <c r="J194" i="1" s="1"/>
  <c r="M194" i="1" s="1"/>
  <c r="P193" i="1"/>
  <c r="J193" i="1" s="1"/>
  <c r="M193" i="1" s="1"/>
  <c r="P192" i="1"/>
  <c r="P191" i="1"/>
  <c r="J191" i="1" s="1"/>
  <c r="M191" i="1" s="1"/>
  <c r="P190" i="1"/>
  <c r="J190" i="1" s="1"/>
  <c r="M190" i="1" s="1"/>
  <c r="P189" i="1"/>
  <c r="J189" i="1" s="1"/>
  <c r="P188" i="1"/>
  <c r="P187" i="1"/>
  <c r="J187" i="1" s="1"/>
  <c r="M187" i="1" s="1"/>
  <c r="P186" i="1"/>
  <c r="J186" i="1" s="1"/>
  <c r="M186" i="1" s="1"/>
  <c r="P185" i="1"/>
  <c r="J185" i="1" s="1"/>
  <c r="M185" i="1" s="1"/>
  <c r="P184" i="1"/>
  <c r="P183" i="1"/>
  <c r="J183" i="1" s="1"/>
  <c r="M183" i="1" s="1"/>
  <c r="P182" i="1"/>
  <c r="J182" i="1" s="1"/>
  <c r="M182" i="1" s="1"/>
  <c r="P181" i="1"/>
  <c r="J181" i="1" s="1"/>
  <c r="M181" i="1" s="1"/>
  <c r="P180" i="1"/>
  <c r="P179" i="1"/>
  <c r="J179" i="1" s="1"/>
  <c r="M179" i="1" s="1"/>
  <c r="P178" i="1"/>
  <c r="J178" i="1" s="1"/>
  <c r="M178" i="1" s="1"/>
  <c r="P177" i="1"/>
  <c r="J177" i="1" s="1"/>
  <c r="M177" i="1" s="1"/>
  <c r="P176" i="1"/>
  <c r="P175" i="1"/>
  <c r="P174" i="1"/>
  <c r="J174" i="1" s="1"/>
  <c r="M174" i="1" s="1"/>
  <c r="P173" i="1"/>
  <c r="J173" i="1" s="1"/>
  <c r="M173" i="1" s="1"/>
  <c r="P172" i="1"/>
  <c r="P171" i="1"/>
  <c r="J171" i="1" s="1"/>
  <c r="M171" i="1" s="1"/>
  <c r="P170" i="1"/>
  <c r="J170" i="1" s="1"/>
  <c r="M170" i="1" s="1"/>
  <c r="P169" i="1"/>
  <c r="J169" i="1" s="1"/>
  <c r="M169" i="1" s="1"/>
  <c r="P168" i="1"/>
  <c r="P167" i="1"/>
  <c r="J167" i="1" s="1"/>
  <c r="M167" i="1" s="1"/>
  <c r="P166" i="1"/>
  <c r="J166" i="1" s="1"/>
  <c r="M166" i="1" s="1"/>
  <c r="P165" i="1"/>
  <c r="J165" i="1" s="1"/>
  <c r="M165" i="1" s="1"/>
  <c r="P164" i="1"/>
  <c r="P163" i="1"/>
  <c r="J163" i="1" s="1"/>
  <c r="P162" i="1"/>
  <c r="J162" i="1" s="1"/>
  <c r="M162" i="1" s="1"/>
  <c r="P161" i="1"/>
  <c r="J161" i="1" s="1"/>
  <c r="M161" i="1" s="1"/>
  <c r="P160" i="1"/>
  <c r="P159" i="1"/>
  <c r="J159" i="1" s="1"/>
  <c r="M159" i="1" s="1"/>
  <c r="P158" i="1"/>
  <c r="J158" i="1" s="1"/>
  <c r="M158" i="1" s="1"/>
  <c r="P157" i="1"/>
  <c r="J157" i="1" s="1"/>
  <c r="M157" i="1" s="1"/>
  <c r="P156" i="1"/>
  <c r="P155" i="1"/>
  <c r="J155" i="1" s="1"/>
  <c r="M155" i="1" s="1"/>
  <c r="P154" i="1"/>
  <c r="J154" i="1" s="1"/>
  <c r="M154" i="1" s="1"/>
  <c r="P153" i="1"/>
  <c r="P152" i="1"/>
  <c r="J152" i="1" s="1"/>
  <c r="M152" i="1" s="1"/>
  <c r="P151" i="1"/>
  <c r="J151" i="1" s="1"/>
  <c r="M151" i="1" s="1"/>
  <c r="P150" i="1"/>
  <c r="J150" i="1" s="1"/>
  <c r="M150" i="1" s="1"/>
  <c r="P149" i="1"/>
  <c r="P148" i="1"/>
  <c r="J148" i="1" s="1"/>
  <c r="M148" i="1" s="1"/>
  <c r="P147" i="1"/>
  <c r="J147" i="1" s="1"/>
  <c r="M147" i="1" s="1"/>
  <c r="P146" i="1"/>
  <c r="J146" i="1" s="1"/>
  <c r="M146" i="1" s="1"/>
  <c r="P145" i="1"/>
  <c r="J145" i="1" s="1"/>
  <c r="M145" i="1" s="1"/>
  <c r="P144" i="1"/>
  <c r="J144" i="1" s="1"/>
  <c r="M144" i="1" s="1"/>
  <c r="P143" i="1"/>
  <c r="J143" i="1" s="1"/>
  <c r="M143" i="1" s="1"/>
  <c r="P142" i="1"/>
  <c r="J142" i="1" s="1"/>
  <c r="M142" i="1" s="1"/>
  <c r="P141" i="1"/>
  <c r="J141" i="1" s="1"/>
  <c r="M141" i="1" s="1"/>
  <c r="P140" i="1"/>
  <c r="J140" i="1" s="1"/>
  <c r="M140" i="1" s="1"/>
  <c r="P139" i="1"/>
  <c r="J139" i="1" s="1"/>
  <c r="M139" i="1" s="1"/>
  <c r="P138" i="1"/>
  <c r="J138" i="1" s="1"/>
  <c r="M138" i="1" s="1"/>
  <c r="P137" i="1"/>
  <c r="P136" i="1"/>
  <c r="J136" i="1" s="1"/>
  <c r="M136" i="1" s="1"/>
  <c r="P135" i="1"/>
  <c r="J135" i="1" s="1"/>
  <c r="M135" i="1" s="1"/>
  <c r="P134" i="1"/>
  <c r="J134" i="1" s="1"/>
  <c r="M134" i="1" s="1"/>
  <c r="P133" i="1"/>
  <c r="P132" i="1"/>
  <c r="J132" i="1" s="1"/>
  <c r="M132" i="1" s="1"/>
  <c r="P131" i="1"/>
  <c r="J131" i="1" s="1"/>
  <c r="M131" i="1" s="1"/>
  <c r="P130" i="1"/>
  <c r="J130" i="1" s="1"/>
  <c r="M130" i="1" s="1"/>
  <c r="P129" i="1"/>
  <c r="J129" i="1" s="1"/>
  <c r="M129" i="1" s="1"/>
  <c r="P128" i="1"/>
  <c r="J128" i="1" s="1"/>
  <c r="P127" i="1"/>
  <c r="J127" i="1" s="1"/>
  <c r="M127" i="1" s="1"/>
  <c r="P126" i="1"/>
  <c r="J126" i="1" s="1"/>
  <c r="M126" i="1" s="1"/>
  <c r="P125" i="1"/>
  <c r="J125" i="1" s="1"/>
  <c r="M125" i="1" s="1"/>
  <c r="P124" i="1"/>
  <c r="J124" i="1" s="1"/>
  <c r="M124" i="1" s="1"/>
  <c r="P123" i="1"/>
  <c r="J123" i="1" s="1"/>
  <c r="M123" i="1" s="1"/>
  <c r="P122" i="1"/>
  <c r="J122" i="1" s="1"/>
  <c r="M122" i="1" s="1"/>
  <c r="P121" i="1"/>
  <c r="P120" i="1"/>
  <c r="J120" i="1" s="1"/>
  <c r="M120" i="1" s="1"/>
  <c r="P119" i="1"/>
  <c r="J119" i="1" s="1"/>
  <c r="M119" i="1" s="1"/>
  <c r="P118" i="1"/>
  <c r="J118" i="1" s="1"/>
  <c r="M118" i="1" s="1"/>
  <c r="P117" i="1"/>
  <c r="P116" i="1"/>
  <c r="J116" i="1" s="1"/>
  <c r="M116" i="1" s="1"/>
  <c r="P115" i="1"/>
  <c r="J115" i="1" s="1"/>
  <c r="M115" i="1" s="1"/>
  <c r="P114" i="1"/>
  <c r="J114" i="1" s="1"/>
  <c r="M114" i="1" s="1"/>
  <c r="P113" i="1"/>
  <c r="J113" i="1" s="1"/>
  <c r="M113" i="1" s="1"/>
  <c r="P112" i="1"/>
  <c r="J112" i="1" s="1"/>
  <c r="M112" i="1" s="1"/>
  <c r="P111" i="1"/>
  <c r="J111" i="1" s="1"/>
  <c r="M111" i="1" s="1"/>
  <c r="P110" i="1"/>
  <c r="J110" i="1" s="1"/>
  <c r="M110" i="1" s="1"/>
  <c r="P109" i="1"/>
  <c r="J109" i="1" s="1"/>
  <c r="P108" i="1"/>
  <c r="J108" i="1" s="1"/>
  <c r="M108" i="1" s="1"/>
  <c r="P107" i="1"/>
  <c r="J107" i="1" s="1"/>
  <c r="M107" i="1" s="1"/>
  <c r="P106" i="1"/>
  <c r="J106" i="1" s="1"/>
  <c r="M106" i="1" s="1"/>
  <c r="P105" i="1"/>
  <c r="P104" i="1"/>
  <c r="J104" i="1" s="1"/>
  <c r="M104" i="1" s="1"/>
  <c r="P103" i="1"/>
  <c r="J103" i="1" s="1"/>
  <c r="M103" i="1" s="1"/>
  <c r="P102" i="1"/>
  <c r="J102" i="1" s="1"/>
  <c r="M102" i="1" s="1"/>
  <c r="P101" i="1"/>
  <c r="P100" i="1"/>
  <c r="J100" i="1" s="1"/>
  <c r="M100" i="1" s="1"/>
  <c r="P99" i="1"/>
  <c r="J99" i="1" s="1"/>
  <c r="M99" i="1" s="1"/>
  <c r="P98" i="1"/>
  <c r="J98" i="1" s="1"/>
  <c r="M98" i="1" s="1"/>
  <c r="P97" i="1"/>
  <c r="J97" i="1" s="1"/>
  <c r="M97" i="1" s="1"/>
  <c r="P96" i="1"/>
  <c r="J96" i="1" s="1"/>
  <c r="M96" i="1" s="1"/>
  <c r="P95" i="1"/>
  <c r="J95" i="1" s="1"/>
  <c r="M95" i="1" s="1"/>
  <c r="P94" i="1"/>
  <c r="J94" i="1" s="1"/>
  <c r="M94" i="1" s="1"/>
  <c r="P93" i="1"/>
  <c r="J93" i="1" s="1"/>
  <c r="M93" i="1" s="1"/>
  <c r="P92" i="1"/>
  <c r="J92" i="1" s="1"/>
  <c r="P91" i="1"/>
  <c r="J91" i="1" s="1"/>
  <c r="M91" i="1" s="1"/>
  <c r="P90" i="1"/>
  <c r="J90" i="1" s="1"/>
  <c r="M90" i="1" s="1"/>
  <c r="P89" i="1"/>
  <c r="P88" i="1"/>
  <c r="J88" i="1" s="1"/>
  <c r="M88" i="1" s="1"/>
  <c r="P87" i="1"/>
  <c r="J87" i="1" s="1"/>
  <c r="M87" i="1" s="1"/>
  <c r="P86" i="1"/>
  <c r="J86" i="1" s="1"/>
  <c r="P85" i="1"/>
  <c r="P84" i="1"/>
  <c r="J84" i="1" s="1"/>
  <c r="M84" i="1" s="1"/>
  <c r="P83" i="1"/>
  <c r="J83" i="1" s="1"/>
  <c r="M83" i="1" s="1"/>
  <c r="P82" i="1"/>
  <c r="J82" i="1" s="1"/>
  <c r="M82" i="1" s="1"/>
  <c r="P81" i="1"/>
  <c r="J81" i="1" s="1"/>
  <c r="P80" i="1"/>
  <c r="J80" i="1" s="1"/>
  <c r="M80" i="1" s="1"/>
  <c r="P79" i="1"/>
  <c r="J79" i="1" s="1"/>
  <c r="M79" i="1" s="1"/>
  <c r="P78" i="1"/>
  <c r="J78" i="1" s="1"/>
  <c r="M78" i="1" s="1"/>
  <c r="P77" i="1"/>
  <c r="J77" i="1" s="1"/>
  <c r="M77" i="1" s="1"/>
  <c r="P76" i="1"/>
  <c r="J76" i="1" s="1"/>
  <c r="P75" i="1"/>
  <c r="J75" i="1" s="1"/>
  <c r="M75" i="1" s="1"/>
  <c r="P74" i="1"/>
  <c r="J74" i="1" s="1"/>
  <c r="M74" i="1" s="1"/>
  <c r="P73" i="1"/>
  <c r="P72" i="1"/>
  <c r="J72" i="1" s="1"/>
  <c r="M72" i="1" s="1"/>
  <c r="P71" i="1"/>
  <c r="J71" i="1" s="1"/>
  <c r="M71" i="1" s="1"/>
  <c r="P70" i="1"/>
  <c r="J70" i="1" s="1"/>
  <c r="M70" i="1" s="1"/>
  <c r="P69" i="1"/>
  <c r="P68" i="1"/>
  <c r="J68" i="1" s="1"/>
  <c r="P67" i="1"/>
  <c r="J67" i="1" s="1"/>
  <c r="M67" i="1" s="1"/>
  <c r="P66" i="1"/>
  <c r="J66" i="1" s="1"/>
  <c r="M66" i="1" s="1"/>
  <c r="P65" i="1"/>
  <c r="J65" i="1" s="1"/>
  <c r="M65" i="1" s="1"/>
  <c r="P64" i="1"/>
  <c r="J64" i="1" s="1"/>
  <c r="M64" i="1" s="1"/>
  <c r="P63" i="1"/>
  <c r="J63" i="1" s="1"/>
  <c r="M63" i="1" s="1"/>
  <c r="P62" i="1"/>
  <c r="J62" i="1" s="1"/>
  <c r="M62" i="1" s="1"/>
  <c r="P61" i="1"/>
  <c r="J61" i="1" s="1"/>
  <c r="M61" i="1" s="1"/>
  <c r="P60" i="1"/>
  <c r="J60" i="1" s="1"/>
  <c r="M60" i="1" s="1"/>
  <c r="P59" i="1"/>
  <c r="J59" i="1" s="1"/>
  <c r="M59" i="1" s="1"/>
  <c r="P58" i="1"/>
  <c r="J58" i="1" s="1"/>
  <c r="M58" i="1" s="1"/>
  <c r="P57" i="1"/>
  <c r="P56" i="1"/>
  <c r="J56" i="1" s="1"/>
  <c r="M56" i="1" s="1"/>
  <c r="P55" i="1"/>
  <c r="J55" i="1" s="1"/>
  <c r="M55" i="1" s="1"/>
  <c r="P54" i="1"/>
  <c r="J54" i="1" s="1"/>
  <c r="M54" i="1" s="1"/>
  <c r="P53" i="1"/>
  <c r="P52" i="1"/>
  <c r="J52" i="1" s="1"/>
  <c r="M52" i="1" s="1"/>
  <c r="P51" i="1"/>
  <c r="J51" i="1" s="1"/>
  <c r="M51" i="1" s="1"/>
  <c r="P50" i="1"/>
  <c r="J50" i="1" s="1"/>
  <c r="M50" i="1" s="1"/>
  <c r="P49" i="1"/>
  <c r="J49" i="1" s="1"/>
  <c r="M49" i="1" s="1"/>
  <c r="P48" i="1"/>
  <c r="J48" i="1" s="1"/>
  <c r="M48" i="1" s="1"/>
  <c r="P47" i="1"/>
  <c r="J47" i="1" s="1"/>
  <c r="M47" i="1" s="1"/>
  <c r="P46" i="1"/>
  <c r="J46" i="1" s="1"/>
  <c r="M46" i="1" s="1"/>
  <c r="P45" i="1"/>
  <c r="J45" i="1" s="1"/>
  <c r="M45" i="1" s="1"/>
  <c r="P44" i="1"/>
  <c r="J44" i="1" s="1"/>
  <c r="M44" i="1" s="1"/>
  <c r="P43" i="1"/>
  <c r="J43" i="1" s="1"/>
  <c r="M43" i="1" s="1"/>
  <c r="P42" i="1"/>
  <c r="J42" i="1" s="1"/>
  <c r="M42" i="1" s="1"/>
  <c r="P41" i="1"/>
  <c r="P40" i="1"/>
  <c r="J40" i="1" s="1"/>
  <c r="P39" i="1"/>
  <c r="J39" i="1" s="1"/>
  <c r="M39" i="1" s="1"/>
  <c r="P38" i="1"/>
  <c r="J38" i="1" s="1"/>
  <c r="M38" i="1" s="1"/>
  <c r="P37" i="1"/>
  <c r="P36" i="1"/>
  <c r="J36" i="1" s="1"/>
  <c r="M36" i="1" s="1"/>
  <c r="P35" i="1"/>
  <c r="J35" i="1" s="1"/>
  <c r="M35" i="1" s="1"/>
  <c r="P34" i="1"/>
  <c r="J34" i="1" s="1"/>
  <c r="M34" i="1" s="1"/>
  <c r="P33" i="1"/>
  <c r="J33" i="1" s="1"/>
  <c r="M33" i="1" s="1"/>
  <c r="P32" i="1"/>
  <c r="J32" i="1" s="1"/>
  <c r="P31" i="1"/>
  <c r="J31" i="1" s="1"/>
  <c r="M31" i="1" s="1"/>
  <c r="P30" i="1"/>
  <c r="J30" i="1" s="1"/>
  <c r="M30" i="1" s="1"/>
  <c r="P29" i="1"/>
  <c r="J29" i="1" s="1"/>
  <c r="M29" i="1" s="1"/>
  <c r="P28" i="1"/>
  <c r="J28" i="1" s="1"/>
  <c r="P27" i="1"/>
  <c r="J27" i="1" s="1"/>
  <c r="M27" i="1" s="1"/>
  <c r="P26" i="1"/>
  <c r="J26" i="1" s="1"/>
  <c r="M26" i="1" s="1"/>
  <c r="P25" i="1"/>
  <c r="P24" i="1"/>
  <c r="J24" i="1" s="1"/>
  <c r="M24" i="1" s="1"/>
  <c r="P23" i="1"/>
  <c r="J23" i="1" s="1"/>
  <c r="M23" i="1" s="1"/>
  <c r="P22" i="1"/>
  <c r="J22" i="1" s="1"/>
  <c r="M22" i="1" s="1"/>
  <c r="P21" i="1"/>
  <c r="P20" i="1"/>
  <c r="J20" i="1" s="1"/>
  <c r="M20" i="1" s="1"/>
  <c r="P19" i="1"/>
  <c r="J19" i="1" s="1"/>
  <c r="M19" i="1" s="1"/>
  <c r="P18" i="1"/>
  <c r="J18" i="1" s="1"/>
  <c r="M18" i="1" s="1"/>
  <c r="P17" i="1"/>
  <c r="J17" i="1" s="1"/>
  <c r="M17" i="1" s="1"/>
  <c r="P16" i="1"/>
  <c r="J16" i="1" s="1"/>
  <c r="M16" i="1" s="1"/>
  <c r="P15" i="1"/>
  <c r="J15" i="1" s="1"/>
  <c r="M15" i="1" s="1"/>
  <c r="P14" i="1"/>
  <c r="J14" i="1" s="1"/>
  <c r="M14" i="1" s="1"/>
  <c r="P13" i="1"/>
  <c r="J13" i="1" s="1"/>
  <c r="M13" i="1" s="1"/>
  <c r="P12" i="1"/>
  <c r="J12" i="1" s="1"/>
  <c r="M12" i="1" s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J2380" i="1"/>
  <c r="M2380" i="1" s="1"/>
  <c r="J2377" i="1"/>
  <c r="M2377" i="1" s="1"/>
  <c r="J2376" i="1"/>
  <c r="J2373" i="1"/>
  <c r="M2373" i="1" s="1"/>
  <c r="J2369" i="1"/>
  <c r="M2369" i="1" s="1"/>
  <c r="J2368" i="1"/>
  <c r="M2368" i="1" s="1"/>
  <c r="J2367" i="1"/>
  <c r="J2365" i="1"/>
  <c r="M2365" i="1" s="1"/>
  <c r="J2364" i="1"/>
  <c r="M2364" i="1" s="1"/>
  <c r="J2361" i="1"/>
  <c r="J2360" i="1"/>
  <c r="M2360" i="1" s="1"/>
  <c r="J2357" i="1"/>
  <c r="J2353" i="1"/>
  <c r="M2353" i="1" s="1"/>
  <c r="J2352" i="1"/>
  <c r="M2352" i="1" s="1"/>
  <c r="J2351" i="1"/>
  <c r="J2349" i="1"/>
  <c r="M2349" i="1" s="1"/>
  <c r="J2348" i="1"/>
  <c r="M2348" i="1" s="1"/>
  <c r="J2345" i="1"/>
  <c r="M2345" i="1" s="1"/>
  <c r="J2344" i="1"/>
  <c r="M2344" i="1" s="1"/>
  <c r="J2341" i="1"/>
  <c r="M2341" i="1" s="1"/>
  <c r="J2337" i="1"/>
  <c r="M2337" i="1" s="1"/>
  <c r="J2336" i="1"/>
  <c r="M2336" i="1" s="1"/>
  <c r="J2335" i="1"/>
  <c r="M2335" i="1" s="1"/>
  <c r="J2333" i="1"/>
  <c r="J2332" i="1"/>
  <c r="M2332" i="1" s="1"/>
  <c r="J2329" i="1"/>
  <c r="J2328" i="1"/>
  <c r="M2328" i="1" s="1"/>
  <c r="J2325" i="1"/>
  <c r="J2321" i="1"/>
  <c r="J2320" i="1"/>
  <c r="M2320" i="1" s="1"/>
  <c r="J2319" i="1"/>
  <c r="M2319" i="1" s="1"/>
  <c r="J2317" i="1"/>
  <c r="J2316" i="1"/>
  <c r="M2316" i="1" s="1"/>
  <c r="J2313" i="1"/>
  <c r="J2312" i="1"/>
  <c r="J2309" i="1"/>
  <c r="J2305" i="1"/>
  <c r="M2305" i="1" s="1"/>
  <c r="J2304" i="1"/>
  <c r="M2304" i="1" s="1"/>
  <c r="J2303" i="1"/>
  <c r="M2303" i="1" s="1"/>
  <c r="J2301" i="1"/>
  <c r="M2301" i="1" s="1"/>
  <c r="J2300" i="1"/>
  <c r="M2300" i="1" s="1"/>
  <c r="J2297" i="1"/>
  <c r="M2297" i="1" s="1"/>
  <c r="J2296" i="1"/>
  <c r="M2296" i="1" s="1"/>
  <c r="J2293" i="1"/>
  <c r="J2289" i="1"/>
  <c r="M2289" i="1" s="1"/>
  <c r="J2288" i="1"/>
  <c r="M2288" i="1" s="1"/>
  <c r="M2287" i="1"/>
  <c r="J2285" i="1"/>
  <c r="M2285" i="1" s="1"/>
  <c r="J2284" i="1"/>
  <c r="M2284" i="1" s="1"/>
  <c r="J2281" i="1"/>
  <c r="M2281" i="1" s="1"/>
  <c r="J2280" i="1"/>
  <c r="M2280" i="1" s="1"/>
  <c r="J2277" i="1"/>
  <c r="M2277" i="1" s="1"/>
  <c r="J2273" i="1"/>
  <c r="M2273" i="1" s="1"/>
  <c r="J2272" i="1"/>
  <c r="M2272" i="1" s="1"/>
  <c r="J2271" i="1"/>
  <c r="M2271" i="1" s="1"/>
  <c r="J2269" i="1"/>
  <c r="M2269" i="1" s="1"/>
  <c r="J2268" i="1"/>
  <c r="J2265" i="1"/>
  <c r="M2265" i="1" s="1"/>
  <c r="J2264" i="1"/>
  <c r="J2261" i="1"/>
  <c r="M2261" i="1" s="1"/>
  <c r="J2257" i="1"/>
  <c r="M2257" i="1" s="1"/>
  <c r="J2256" i="1"/>
  <c r="M2256" i="1" s="1"/>
  <c r="J2255" i="1"/>
  <c r="J2253" i="1"/>
  <c r="J2252" i="1"/>
  <c r="M2252" i="1" s="1"/>
  <c r="J2249" i="1"/>
  <c r="J2248" i="1"/>
  <c r="J2245" i="1"/>
  <c r="M2245" i="1" s="1"/>
  <c r="J2241" i="1"/>
  <c r="M2241" i="1" s="1"/>
  <c r="J2240" i="1"/>
  <c r="M2240" i="1" s="1"/>
  <c r="J2239" i="1"/>
  <c r="J2237" i="1"/>
  <c r="M2237" i="1" s="1"/>
  <c r="J2236" i="1"/>
  <c r="M2236" i="1" s="1"/>
  <c r="J2233" i="1"/>
  <c r="M2233" i="1" s="1"/>
  <c r="J2232" i="1"/>
  <c r="M2232" i="1" s="1"/>
  <c r="J2229" i="1"/>
  <c r="J2225" i="1"/>
  <c r="M2225" i="1" s="1"/>
  <c r="J2224" i="1"/>
  <c r="M2224" i="1" s="1"/>
  <c r="J2220" i="1"/>
  <c r="M2220" i="1" s="1"/>
  <c r="J2217" i="1"/>
  <c r="M2217" i="1" s="1"/>
  <c r="J2216" i="1"/>
  <c r="J2209" i="1"/>
  <c r="M2209" i="1" s="1"/>
  <c r="J2208" i="1"/>
  <c r="M2208" i="1" s="1"/>
  <c r="J2207" i="1"/>
  <c r="J2204" i="1"/>
  <c r="M2204" i="1" s="1"/>
  <c r="J2202" i="1"/>
  <c r="M2202" i="1" s="1"/>
  <c r="J2196" i="1"/>
  <c r="J2195" i="1"/>
  <c r="M2195" i="1" s="1"/>
  <c r="J2194" i="1"/>
  <c r="M2194" i="1" s="1"/>
  <c r="J2191" i="1"/>
  <c r="M2191" i="1" s="1"/>
  <c r="J2188" i="1"/>
  <c r="M2188" i="1" s="1"/>
  <c r="J2187" i="1"/>
  <c r="M2187" i="1" s="1"/>
  <c r="J2180" i="1"/>
  <c r="J2179" i="1"/>
  <c r="M2179" i="1" s="1"/>
  <c r="J2178" i="1"/>
  <c r="M2178" i="1" s="1"/>
  <c r="J2175" i="1"/>
  <c r="J2172" i="1"/>
  <c r="M2172" i="1" s="1"/>
  <c r="J2171" i="1"/>
  <c r="M2171" i="1" s="1"/>
  <c r="J2164" i="1"/>
  <c r="M2164" i="1" s="1"/>
  <c r="J2163" i="1"/>
  <c r="M2163" i="1" s="1"/>
  <c r="J2162" i="1"/>
  <c r="M2162" i="1" s="1"/>
  <c r="J2159" i="1"/>
  <c r="J2156" i="1"/>
  <c r="M2156" i="1" s="1"/>
  <c r="J2155" i="1"/>
  <c r="M2155" i="1" s="1"/>
  <c r="J2148" i="1"/>
  <c r="M2148" i="1" s="1"/>
  <c r="J2147" i="1"/>
  <c r="M2147" i="1" s="1"/>
  <c r="J2146" i="1"/>
  <c r="M2146" i="1" s="1"/>
  <c r="J2143" i="1"/>
  <c r="J2140" i="1"/>
  <c r="M2140" i="1" s="1"/>
  <c r="J2139" i="1"/>
  <c r="M2139" i="1" s="1"/>
  <c r="J2132" i="1"/>
  <c r="M2132" i="1" s="1"/>
  <c r="J2130" i="1"/>
  <c r="M2130" i="1" s="1"/>
  <c r="J2128" i="1"/>
  <c r="M2128" i="1" s="1"/>
  <c r="J2127" i="1"/>
  <c r="M2127" i="1" s="1"/>
  <c r="J2124" i="1"/>
  <c r="M2124" i="1" s="1"/>
  <c r="J2123" i="1"/>
  <c r="M2123" i="1" s="1"/>
  <c r="J2120" i="1"/>
  <c r="M2120" i="1" s="1"/>
  <c r="J2115" i="1"/>
  <c r="M2115" i="1" s="1"/>
  <c r="J2114" i="1"/>
  <c r="M2114" i="1" s="1"/>
  <c r="J2112" i="1"/>
  <c r="J2107" i="1"/>
  <c r="M2107" i="1" s="1"/>
  <c r="J2104" i="1"/>
  <c r="M2104" i="1" s="1"/>
  <c r="J2100" i="1"/>
  <c r="J2099" i="1"/>
  <c r="M2099" i="1" s="1"/>
  <c r="J2098" i="1"/>
  <c r="M2098" i="1" s="1"/>
  <c r="J2096" i="1"/>
  <c r="M2096" i="1" s="1"/>
  <c r="J2095" i="1"/>
  <c r="M2095" i="1" s="1"/>
  <c r="J2091" i="1"/>
  <c r="M2091" i="1" s="1"/>
  <c r="J2088" i="1"/>
  <c r="M2088" i="1" s="1"/>
  <c r="J2084" i="1"/>
  <c r="M2084" i="1" s="1"/>
  <c r="J2083" i="1"/>
  <c r="M2083" i="1" s="1"/>
  <c r="J2082" i="1"/>
  <c r="M2082" i="1" s="1"/>
  <c r="J2080" i="1"/>
  <c r="M2080" i="1" s="1"/>
  <c r="J2079" i="1"/>
  <c r="M2079" i="1" s="1"/>
  <c r="J2075" i="1"/>
  <c r="M2075" i="1" s="1"/>
  <c r="J2072" i="1"/>
  <c r="M2072" i="1" s="1"/>
  <c r="J2068" i="1"/>
  <c r="J2067" i="1"/>
  <c r="M2067" i="1" s="1"/>
  <c r="J2066" i="1"/>
  <c r="M2066" i="1" s="1"/>
  <c r="J2064" i="1"/>
  <c r="M2064" i="1" s="1"/>
  <c r="J2063" i="1"/>
  <c r="M2063" i="1" s="1"/>
  <c r="J2062" i="1"/>
  <c r="M2062" i="1" s="1"/>
  <c r="J2060" i="1"/>
  <c r="M2060" i="1" s="1"/>
  <c r="J2056" i="1"/>
  <c r="M2056" i="1" s="1"/>
  <c r="J2052" i="1"/>
  <c r="M2052" i="1" s="1"/>
  <c r="J2051" i="1"/>
  <c r="M2051" i="1" s="1"/>
  <c r="J2048" i="1"/>
  <c r="M2048" i="1" s="1"/>
  <c r="J2047" i="1"/>
  <c r="M2047" i="1" s="1"/>
  <c r="J2044" i="1"/>
  <c r="J2036" i="1"/>
  <c r="M2036" i="1" s="1"/>
  <c r="J2035" i="1"/>
  <c r="M2035" i="1" s="1"/>
  <c r="J2032" i="1"/>
  <c r="J2031" i="1"/>
  <c r="M2031" i="1" s="1"/>
  <c r="J2028" i="1"/>
  <c r="M2028" i="1" s="1"/>
  <c r="J2024" i="1"/>
  <c r="M2024" i="1" s="1"/>
  <c r="J2020" i="1"/>
  <c r="J2019" i="1"/>
  <c r="M2019" i="1" s="1"/>
  <c r="J2018" i="1"/>
  <c r="M2018" i="1" s="1"/>
  <c r="J2016" i="1"/>
  <c r="M2016" i="1" s="1"/>
  <c r="J2015" i="1"/>
  <c r="M2015" i="1" s="1"/>
  <c r="J2011" i="1"/>
  <c r="M2011" i="1" s="1"/>
  <c r="J2008" i="1"/>
  <c r="M2008" i="1" s="1"/>
  <c r="J2002" i="1"/>
  <c r="J1998" i="1"/>
  <c r="M1998" i="1" s="1"/>
  <c r="J1994" i="1"/>
  <c r="M1994" i="1" s="1"/>
  <c r="J1990" i="1"/>
  <c r="M1990" i="1" s="1"/>
  <c r="J1988" i="1"/>
  <c r="M1988" i="1" s="1"/>
  <c r="J1986" i="1"/>
  <c r="M1986" i="1" s="1"/>
  <c r="J1982" i="1"/>
  <c r="M1982" i="1" s="1"/>
  <c r="J1978" i="1"/>
  <c r="M1978" i="1" s="1"/>
  <c r="J1977" i="1"/>
  <c r="M1977" i="1" s="1"/>
  <c r="J1974" i="1"/>
  <c r="M1974" i="1" s="1"/>
  <c r="J1970" i="1"/>
  <c r="M1970" i="1" s="1"/>
  <c r="J1966" i="1"/>
  <c r="M1966" i="1" s="1"/>
  <c r="J1962" i="1"/>
  <c r="M1962" i="1" s="1"/>
  <c r="J1960" i="1"/>
  <c r="M1960" i="1" s="1"/>
  <c r="J1958" i="1"/>
  <c r="M1958" i="1" s="1"/>
  <c r="J1954" i="1"/>
  <c r="M1954" i="1" s="1"/>
  <c r="J1950" i="1"/>
  <c r="M1950" i="1" s="1"/>
  <c r="J1946" i="1"/>
  <c r="M1946" i="1" s="1"/>
  <c r="J1942" i="1"/>
  <c r="J1941" i="1"/>
  <c r="M1941" i="1" s="1"/>
  <c r="J1938" i="1"/>
  <c r="J1934" i="1"/>
  <c r="J1930" i="1"/>
  <c r="J1926" i="1"/>
  <c r="J1922" i="1"/>
  <c r="M1922" i="1" s="1"/>
  <c r="J1918" i="1"/>
  <c r="M1918" i="1" s="1"/>
  <c r="J1914" i="1"/>
  <c r="M1914" i="1" s="1"/>
  <c r="J1912" i="1"/>
  <c r="M1912" i="1" s="1"/>
  <c r="J1910" i="1"/>
  <c r="M1910" i="1" s="1"/>
  <c r="J1906" i="1"/>
  <c r="M1906" i="1" s="1"/>
  <c r="J1902" i="1"/>
  <c r="M1902" i="1" s="1"/>
  <c r="J1898" i="1"/>
  <c r="M1898" i="1" s="1"/>
  <c r="J1896" i="1"/>
  <c r="M1896" i="1" s="1"/>
  <c r="J1894" i="1"/>
  <c r="M1894" i="1" s="1"/>
  <c r="J1890" i="1"/>
  <c r="M1890" i="1" s="1"/>
  <c r="J1886" i="1"/>
  <c r="M1886" i="1" s="1"/>
  <c r="J1882" i="1"/>
  <c r="M1882" i="1" s="1"/>
  <c r="J1881" i="1"/>
  <c r="M1881" i="1" s="1"/>
  <c r="J1878" i="1"/>
  <c r="M1878" i="1" s="1"/>
  <c r="J1874" i="1"/>
  <c r="M1874" i="1" s="1"/>
  <c r="J1870" i="1"/>
  <c r="M1870" i="1" s="1"/>
  <c r="J1866" i="1"/>
  <c r="M1866" i="1" s="1"/>
  <c r="J1862" i="1"/>
  <c r="M1862" i="1" s="1"/>
  <c r="J1861" i="1"/>
  <c r="M1861" i="1" s="1"/>
  <c r="J1858" i="1"/>
  <c r="M1858" i="1" s="1"/>
  <c r="J1854" i="1"/>
  <c r="M1854" i="1" s="1"/>
  <c r="J1850" i="1"/>
  <c r="J1848" i="1"/>
  <c r="M1848" i="1" s="1"/>
  <c r="J1846" i="1"/>
  <c r="M1846" i="1" s="1"/>
  <c r="J1842" i="1"/>
  <c r="M1842" i="1" s="1"/>
  <c r="J1838" i="1"/>
  <c r="M1838" i="1" s="1"/>
  <c r="J1834" i="1"/>
  <c r="M1834" i="1" s="1"/>
  <c r="J1830" i="1"/>
  <c r="M1830" i="1" s="1"/>
  <c r="J1829" i="1"/>
  <c r="M1829" i="1" s="1"/>
  <c r="J1826" i="1"/>
  <c r="M1826" i="1" s="1"/>
  <c r="J1822" i="1"/>
  <c r="J1818" i="1"/>
  <c r="M1818" i="1" s="1"/>
  <c r="J1817" i="1"/>
  <c r="M1817" i="1" s="1"/>
  <c r="J1814" i="1"/>
  <c r="M1814" i="1" s="1"/>
  <c r="J1810" i="1"/>
  <c r="M1810" i="1" s="1"/>
  <c r="J1809" i="1"/>
  <c r="M1809" i="1" s="1"/>
  <c r="M1808" i="1"/>
  <c r="J1806" i="1"/>
  <c r="J1802" i="1"/>
  <c r="M1802" i="1" s="1"/>
  <c r="J1801" i="1"/>
  <c r="M1801" i="1" s="1"/>
  <c r="J1800" i="1"/>
  <c r="M1800" i="1" s="1"/>
  <c r="J1798" i="1"/>
  <c r="M1798" i="1" s="1"/>
  <c r="J1794" i="1"/>
  <c r="M1794" i="1" s="1"/>
  <c r="J1793" i="1"/>
  <c r="M1793" i="1" s="1"/>
  <c r="J1790" i="1"/>
  <c r="M1790" i="1" s="1"/>
  <c r="J1786" i="1"/>
  <c r="M1786" i="1" s="1"/>
  <c r="J1785" i="1"/>
  <c r="M1785" i="1" s="1"/>
  <c r="J1784" i="1"/>
  <c r="M1784" i="1" s="1"/>
  <c r="J1782" i="1"/>
  <c r="M1782" i="1" s="1"/>
  <c r="J1778" i="1"/>
  <c r="M1778" i="1" s="1"/>
  <c r="J1777" i="1"/>
  <c r="M1777" i="1" s="1"/>
  <c r="J1774" i="1"/>
  <c r="J1770" i="1"/>
  <c r="M1770" i="1" s="1"/>
  <c r="J1769" i="1"/>
  <c r="M1769" i="1" s="1"/>
  <c r="J1768" i="1"/>
  <c r="M1768" i="1" s="1"/>
  <c r="J1766" i="1"/>
  <c r="M1766" i="1" s="1"/>
  <c r="J1764" i="1"/>
  <c r="M1764" i="1" s="1"/>
  <c r="J1762" i="1"/>
  <c r="J1758" i="1"/>
  <c r="M1758" i="1" s="1"/>
  <c r="J1754" i="1"/>
  <c r="M1754" i="1" s="1"/>
  <c r="J1753" i="1"/>
  <c r="M1753" i="1" s="1"/>
  <c r="J1750" i="1"/>
  <c r="J1746" i="1"/>
  <c r="M1746" i="1" s="1"/>
  <c r="J1742" i="1"/>
  <c r="M1742" i="1" s="1"/>
  <c r="J1738" i="1"/>
  <c r="J1737" i="1"/>
  <c r="M1737" i="1" s="1"/>
  <c r="J1736" i="1"/>
  <c r="M1736" i="1" s="1"/>
  <c r="J1734" i="1"/>
  <c r="M1734" i="1" s="1"/>
  <c r="J1730" i="1"/>
  <c r="J1729" i="1"/>
  <c r="M1729" i="1" s="1"/>
  <c r="J1726" i="1"/>
  <c r="M1726" i="1" s="1"/>
  <c r="J1722" i="1"/>
  <c r="M1722" i="1" s="1"/>
  <c r="J1721" i="1"/>
  <c r="M1721" i="1" s="1"/>
  <c r="J1718" i="1"/>
  <c r="J1714" i="1"/>
  <c r="M1714" i="1" s="1"/>
  <c r="J1713" i="1"/>
  <c r="J1710" i="1"/>
  <c r="M1710" i="1" s="1"/>
  <c r="J1706" i="1"/>
  <c r="M1706" i="1" s="1"/>
  <c r="J1704" i="1"/>
  <c r="M1704" i="1" s="1"/>
  <c r="J1702" i="1"/>
  <c r="M1702" i="1" s="1"/>
  <c r="J1701" i="1"/>
  <c r="M1701" i="1" s="1"/>
  <c r="J1698" i="1"/>
  <c r="M1698" i="1" s="1"/>
  <c r="J1697" i="1"/>
  <c r="M1697" i="1" s="1"/>
  <c r="J1694" i="1"/>
  <c r="M1694" i="1" s="1"/>
  <c r="J1690" i="1"/>
  <c r="J1686" i="1"/>
  <c r="M1686" i="1" s="1"/>
  <c r="J1685" i="1"/>
  <c r="M1685" i="1" s="1"/>
  <c r="J1682" i="1"/>
  <c r="M1682" i="1" s="1"/>
  <c r="J1676" i="1"/>
  <c r="M1676" i="1" s="1"/>
  <c r="J1675" i="1"/>
  <c r="M1675" i="1" s="1"/>
  <c r="J1672" i="1"/>
  <c r="M1671" i="1"/>
  <c r="J1668" i="1"/>
  <c r="M1668" i="1" s="1"/>
  <c r="J1666" i="1"/>
  <c r="M1666" i="1" s="1"/>
  <c r="J1664" i="1"/>
  <c r="J1663" i="1"/>
  <c r="M1663" i="1" s="1"/>
  <c r="J1660" i="1"/>
  <c r="J1659" i="1"/>
  <c r="M1659" i="1" s="1"/>
  <c r="J1656" i="1"/>
  <c r="J1651" i="1"/>
  <c r="M1651" i="1" s="1"/>
  <c r="J1650" i="1"/>
  <c r="M1650" i="1" s="1"/>
  <c r="J1648" i="1"/>
  <c r="J1647" i="1"/>
  <c r="M1647" i="1" s="1"/>
  <c r="J1644" i="1"/>
  <c r="M1644" i="1" s="1"/>
  <c r="M1642" i="1"/>
  <c r="J1640" i="1"/>
  <c r="M1640" i="1" s="1"/>
  <c r="J1638" i="1"/>
  <c r="J1636" i="1"/>
  <c r="M1636" i="1" s="1"/>
  <c r="J1632" i="1"/>
  <c r="M1632" i="1" s="1"/>
  <c r="J1631" i="1"/>
  <c r="J1624" i="1"/>
  <c r="J1620" i="1"/>
  <c r="J1619" i="1"/>
  <c r="M1619" i="1" s="1"/>
  <c r="J1618" i="1"/>
  <c r="M1618" i="1" s="1"/>
  <c r="J1616" i="1"/>
  <c r="M1616" i="1" s="1"/>
  <c r="J1612" i="1"/>
  <c r="M1612" i="1" s="1"/>
  <c r="J1608" i="1"/>
  <c r="M1608" i="1" s="1"/>
  <c r="J1600" i="1"/>
  <c r="M1600" i="1" s="1"/>
  <c r="J1599" i="1"/>
  <c r="M1599" i="1" s="1"/>
  <c r="J1596" i="1"/>
  <c r="M1596" i="1" s="1"/>
  <c r="J1588" i="1"/>
  <c r="M1588" i="1" s="1"/>
  <c r="J1587" i="1"/>
  <c r="M1587" i="1" s="1"/>
  <c r="J1584" i="1"/>
  <c r="J1576" i="1"/>
  <c r="M1576" i="1" s="1"/>
  <c r="J1572" i="1"/>
  <c r="J1568" i="1"/>
  <c r="M1568" i="1" s="1"/>
  <c r="J1562" i="1"/>
  <c r="M1562" i="1" s="1"/>
  <c r="J1560" i="1"/>
  <c r="M1560" i="1" s="1"/>
  <c r="J1558" i="1"/>
  <c r="J1555" i="1"/>
  <c r="M1555" i="1" s="1"/>
  <c r="J1554" i="1"/>
  <c r="M1554" i="1" s="1"/>
  <c r="J1552" i="1"/>
  <c r="J1551" i="1"/>
  <c r="M1551" i="1" s="1"/>
  <c r="J1548" i="1"/>
  <c r="M1548" i="1" s="1"/>
  <c r="J1544" i="1"/>
  <c r="J1543" i="1"/>
  <c r="M1543" i="1" s="1"/>
  <c r="M1539" i="1"/>
  <c r="J1536" i="1"/>
  <c r="J1535" i="1"/>
  <c r="M1535" i="1" s="1"/>
  <c r="J1528" i="1"/>
  <c r="M1528" i="1" s="1"/>
  <c r="J1524" i="1"/>
  <c r="M1524" i="1" s="1"/>
  <c r="J1523" i="1"/>
  <c r="M1523" i="1" s="1"/>
  <c r="J1516" i="1"/>
  <c r="M1516" i="1" s="1"/>
  <c r="J1512" i="1"/>
  <c r="M1512" i="1" s="1"/>
  <c r="J1511" i="1"/>
  <c r="M1511" i="1" s="1"/>
  <c r="J1510" i="1"/>
  <c r="M1510" i="1" s="1"/>
  <c r="J1508" i="1"/>
  <c r="M1508" i="1" s="1"/>
  <c r="J1504" i="1"/>
  <c r="M1504" i="1" s="1"/>
  <c r="J1500" i="1"/>
  <c r="J1492" i="1"/>
  <c r="J1491" i="1"/>
  <c r="M1491" i="1" s="1"/>
  <c r="J1488" i="1"/>
  <c r="M1488" i="1" s="1"/>
  <c r="J1480" i="1"/>
  <c r="M1480" i="1" s="1"/>
  <c r="J1479" i="1"/>
  <c r="M1479" i="1" s="1"/>
  <c r="J1476" i="1"/>
  <c r="M1476" i="1" s="1"/>
  <c r="J1471" i="1"/>
  <c r="M1471" i="1" s="1"/>
  <c r="J1468" i="1"/>
  <c r="M1468" i="1" s="1"/>
  <c r="J1464" i="1"/>
  <c r="M1464" i="1" s="1"/>
  <c r="J1459" i="1"/>
  <c r="M1459" i="1" s="1"/>
  <c r="J1456" i="1"/>
  <c r="M1456" i="1" s="1"/>
  <c r="J1452" i="1"/>
  <c r="M1452" i="1" s="1"/>
  <c r="J1447" i="1"/>
  <c r="M1447" i="1" s="1"/>
  <c r="J1446" i="1"/>
  <c r="M1446" i="1" s="1"/>
  <c r="J1444" i="1"/>
  <c r="M1444" i="1" s="1"/>
  <c r="J1439" i="1"/>
  <c r="M1439" i="1" s="1"/>
  <c r="J1436" i="1"/>
  <c r="M1436" i="1" s="1"/>
  <c r="J1432" i="1"/>
  <c r="M1432" i="1" s="1"/>
  <c r="J1431" i="1"/>
  <c r="M1431" i="1" s="1"/>
  <c r="J1430" i="1"/>
  <c r="M1430" i="1" s="1"/>
  <c r="J1428" i="1"/>
  <c r="M1428" i="1" s="1"/>
  <c r="J1424" i="1"/>
  <c r="M1424" i="1" s="1"/>
  <c r="J1423" i="1"/>
  <c r="M1423" i="1" s="1"/>
  <c r="J1420" i="1"/>
  <c r="M1420" i="1" s="1"/>
  <c r="J1416" i="1"/>
  <c r="M1416" i="1" s="1"/>
  <c r="J1415" i="1"/>
  <c r="M1415" i="1" s="1"/>
  <c r="J1408" i="1"/>
  <c r="M1408" i="1" s="1"/>
  <c r="J1407" i="1"/>
  <c r="M1407" i="1" s="1"/>
  <c r="J1400" i="1"/>
  <c r="J1396" i="1"/>
  <c r="M1396" i="1" s="1"/>
  <c r="J1395" i="1"/>
  <c r="M1395" i="1" s="1"/>
  <c r="J1391" i="1"/>
  <c r="J1388" i="1"/>
  <c r="M1388" i="1" s="1"/>
  <c r="J1384" i="1"/>
  <c r="M1384" i="1" s="1"/>
  <c r="J1382" i="1"/>
  <c r="M1382" i="1" s="1"/>
  <c r="J1380" i="1"/>
  <c r="J1376" i="1"/>
  <c r="M1376" i="1" s="1"/>
  <c r="J1375" i="1"/>
  <c r="M1375" i="1" s="1"/>
  <c r="J1371" i="1"/>
  <c r="J1368" i="1"/>
  <c r="M1368" i="1" s="1"/>
  <c r="J1367" i="1"/>
  <c r="M1367" i="1" s="1"/>
  <c r="J1363" i="1"/>
  <c r="J1360" i="1"/>
  <c r="M1360" i="1" s="1"/>
  <c r="J1359" i="1"/>
  <c r="M1359" i="1" s="1"/>
  <c r="J1352" i="1"/>
  <c r="M1352" i="1" s="1"/>
  <c r="J1348" i="1"/>
  <c r="J1347" i="1"/>
  <c r="M1347" i="1" s="1"/>
  <c r="J1340" i="1"/>
  <c r="M1340" i="1" s="1"/>
  <c r="J1336" i="1"/>
  <c r="M1336" i="1" s="1"/>
  <c r="J1335" i="1"/>
  <c r="M1335" i="1" s="1"/>
  <c r="J1328" i="1"/>
  <c r="J1327" i="1"/>
  <c r="M1327" i="1" s="1"/>
  <c r="J1324" i="1"/>
  <c r="M1324" i="1" s="1"/>
  <c r="J1316" i="1"/>
  <c r="M1316" i="1" s="1"/>
  <c r="J1312" i="1"/>
  <c r="M1312" i="1" s="1"/>
  <c r="J1308" i="1"/>
  <c r="M1308" i="1" s="1"/>
  <c r="J1300" i="1"/>
  <c r="M1300" i="1" s="1"/>
  <c r="J1296" i="1"/>
  <c r="M1296" i="1" s="1"/>
  <c r="J1292" i="1"/>
  <c r="M1292" i="1" s="1"/>
  <c r="J1284" i="1"/>
  <c r="J1283" i="1"/>
  <c r="M1283" i="1" s="1"/>
  <c r="J1280" i="1"/>
  <c r="M1280" i="1" s="1"/>
  <c r="J1272" i="1"/>
  <c r="J1271" i="1"/>
  <c r="M1271" i="1" s="1"/>
  <c r="J1268" i="1"/>
  <c r="M1268" i="1" s="1"/>
  <c r="J1260" i="1"/>
  <c r="M1260" i="1" s="1"/>
  <c r="J1256" i="1"/>
  <c r="J1252" i="1"/>
  <c r="J1251" i="1"/>
  <c r="M1251" i="1" s="1"/>
  <c r="J1248" i="1"/>
  <c r="M1248" i="1" s="1"/>
  <c r="J1244" i="1"/>
  <c r="M1244" i="1" s="1"/>
  <c r="M1243" i="1"/>
  <c r="J1236" i="1"/>
  <c r="M1236" i="1" s="1"/>
  <c r="J1232" i="1"/>
  <c r="M1232" i="1" s="1"/>
  <c r="J1228" i="1"/>
  <c r="M1228" i="1" s="1"/>
  <c r="J1221" i="1"/>
  <c r="M1221" i="1" s="1"/>
  <c r="J1217" i="1"/>
  <c r="J1216" i="1"/>
  <c r="M1216" i="1" s="1"/>
  <c r="J1213" i="1"/>
  <c r="M1213" i="1" s="1"/>
  <c r="J1209" i="1"/>
  <c r="M1209" i="1" s="1"/>
  <c r="J1205" i="1"/>
  <c r="J1201" i="1"/>
  <c r="M1201" i="1" s="1"/>
  <c r="J1197" i="1"/>
  <c r="M1197" i="1" s="1"/>
  <c r="J1193" i="1"/>
  <c r="M1193" i="1" s="1"/>
  <c r="J1189" i="1"/>
  <c r="M1189" i="1" s="1"/>
  <c r="J1185" i="1"/>
  <c r="M1185" i="1" s="1"/>
  <c r="J1181" i="1"/>
  <c r="M1181" i="1" s="1"/>
  <c r="J1177" i="1"/>
  <c r="M1177" i="1" s="1"/>
  <c r="J1173" i="1"/>
  <c r="M1173" i="1" s="1"/>
  <c r="J1169" i="1"/>
  <c r="M1169" i="1" s="1"/>
  <c r="J1165" i="1"/>
  <c r="M1165" i="1" s="1"/>
  <c r="J1161" i="1"/>
  <c r="M1161" i="1" s="1"/>
  <c r="J1157" i="1"/>
  <c r="M1157" i="1" s="1"/>
  <c r="J1153" i="1"/>
  <c r="M1153" i="1" s="1"/>
  <c r="J1152" i="1"/>
  <c r="M1152" i="1" s="1"/>
  <c r="J1149" i="1"/>
  <c r="M1149" i="1" s="1"/>
  <c r="J1145" i="1"/>
  <c r="M1145" i="1" s="1"/>
  <c r="J1141" i="1"/>
  <c r="M1141" i="1" s="1"/>
  <c r="J1140" i="1"/>
  <c r="M1140" i="1" s="1"/>
  <c r="J1137" i="1"/>
  <c r="M1137" i="1" s="1"/>
  <c r="J1133" i="1"/>
  <c r="M1133" i="1" s="1"/>
  <c r="J1129" i="1"/>
  <c r="M1129" i="1" s="1"/>
  <c r="J1125" i="1"/>
  <c r="M1125" i="1" s="1"/>
  <c r="M1124" i="1"/>
  <c r="J1121" i="1"/>
  <c r="J1117" i="1"/>
  <c r="M1117" i="1" s="1"/>
  <c r="J1113" i="1"/>
  <c r="M1113" i="1" s="1"/>
  <c r="J1112" i="1"/>
  <c r="M1112" i="1" s="1"/>
  <c r="J1109" i="1"/>
  <c r="M1109" i="1" s="1"/>
  <c r="J1105" i="1"/>
  <c r="M1105" i="1" s="1"/>
  <c r="J1104" i="1"/>
  <c r="M1104" i="1" s="1"/>
  <c r="J1101" i="1"/>
  <c r="M1101" i="1" s="1"/>
  <c r="M1099" i="1"/>
  <c r="J1097" i="1"/>
  <c r="M1097" i="1" s="1"/>
  <c r="J1096" i="1"/>
  <c r="M1096" i="1" s="1"/>
  <c r="J1093" i="1"/>
  <c r="M1093" i="1" s="1"/>
  <c r="J1089" i="1"/>
  <c r="J1085" i="1"/>
  <c r="M1085" i="1" s="1"/>
  <c r="J1081" i="1"/>
  <c r="M1081" i="1" s="1"/>
  <c r="J1077" i="1"/>
  <c r="M1077" i="1" s="1"/>
  <c r="J1073" i="1"/>
  <c r="M1073" i="1" s="1"/>
  <c r="J1069" i="1"/>
  <c r="M1069" i="1" s="1"/>
  <c r="J1065" i="1"/>
  <c r="J1061" i="1"/>
  <c r="M1061" i="1" s="1"/>
  <c r="J1060" i="1"/>
  <c r="M1060" i="1" s="1"/>
  <c r="J1057" i="1"/>
  <c r="M1057" i="1" s="1"/>
  <c r="J1053" i="1"/>
  <c r="M1053" i="1" s="1"/>
  <c r="J1049" i="1"/>
  <c r="J1045" i="1"/>
  <c r="M1045" i="1" s="1"/>
  <c r="J1044" i="1"/>
  <c r="M1044" i="1" s="1"/>
  <c r="J1041" i="1"/>
  <c r="M1041" i="1" s="1"/>
  <c r="J1037" i="1"/>
  <c r="M1037" i="1" s="1"/>
  <c r="J1033" i="1"/>
  <c r="M1033" i="1" s="1"/>
  <c r="J1032" i="1"/>
  <c r="M1032" i="1" s="1"/>
  <c r="J1029" i="1"/>
  <c r="M1029" i="1" s="1"/>
  <c r="J1025" i="1"/>
  <c r="M1025" i="1" s="1"/>
  <c r="J1024" i="1"/>
  <c r="J1021" i="1"/>
  <c r="M1021" i="1" s="1"/>
  <c r="J1017" i="1"/>
  <c r="M1017" i="1" s="1"/>
  <c r="J1013" i="1"/>
  <c r="M1013" i="1" s="1"/>
  <c r="J1009" i="1"/>
  <c r="M1009" i="1" s="1"/>
  <c r="J1005" i="1"/>
  <c r="M1005" i="1" s="1"/>
  <c r="J1003" i="1"/>
  <c r="M1003" i="1" s="1"/>
  <c r="J1001" i="1"/>
  <c r="M1001" i="1" s="1"/>
  <c r="J997" i="1"/>
  <c r="J993" i="1"/>
  <c r="M993" i="1" s="1"/>
  <c r="M991" i="1"/>
  <c r="J989" i="1"/>
  <c r="M989" i="1" s="1"/>
  <c r="J985" i="1"/>
  <c r="M985" i="1" s="1"/>
  <c r="J981" i="1"/>
  <c r="M981" i="1" s="1"/>
  <c r="J977" i="1"/>
  <c r="J973" i="1"/>
  <c r="M973" i="1" s="1"/>
  <c r="J969" i="1"/>
  <c r="M969" i="1" s="1"/>
  <c r="J968" i="1"/>
  <c r="M968" i="1" s="1"/>
  <c r="J965" i="1"/>
  <c r="M965" i="1" s="1"/>
  <c r="J964" i="1"/>
  <c r="M964" i="1" s="1"/>
  <c r="J961" i="1"/>
  <c r="M961" i="1" s="1"/>
  <c r="J957" i="1"/>
  <c r="M957" i="1" s="1"/>
  <c r="J953" i="1"/>
  <c r="M953" i="1" s="1"/>
  <c r="J949" i="1"/>
  <c r="M949" i="1" s="1"/>
  <c r="J948" i="1"/>
  <c r="M948" i="1" s="1"/>
  <c r="J945" i="1"/>
  <c r="M945" i="1" s="1"/>
  <c r="J941" i="1"/>
  <c r="M941" i="1" s="1"/>
  <c r="J937" i="1"/>
  <c r="J933" i="1"/>
  <c r="M933" i="1" s="1"/>
  <c r="J929" i="1"/>
  <c r="J925" i="1"/>
  <c r="M925" i="1" s="1"/>
  <c r="J924" i="1"/>
  <c r="M924" i="1" s="1"/>
  <c r="J921" i="1"/>
  <c r="J917" i="1"/>
  <c r="J913" i="1"/>
  <c r="M913" i="1" s="1"/>
  <c r="J909" i="1"/>
  <c r="J905" i="1"/>
  <c r="M905" i="1" s="1"/>
  <c r="J901" i="1"/>
  <c r="J897" i="1"/>
  <c r="M897" i="1" s="1"/>
  <c r="M896" i="1"/>
  <c r="J893" i="1"/>
  <c r="J889" i="1"/>
  <c r="M889" i="1" s="1"/>
  <c r="J885" i="1"/>
  <c r="J881" i="1"/>
  <c r="J880" i="1"/>
  <c r="M880" i="1" s="1"/>
  <c r="J877" i="1"/>
  <c r="J873" i="1"/>
  <c r="J872" i="1"/>
  <c r="M872" i="1" s="1"/>
  <c r="J869" i="1"/>
  <c r="M869" i="1" s="1"/>
  <c r="J865" i="1"/>
  <c r="J864" i="1"/>
  <c r="M864" i="1" s="1"/>
  <c r="J861" i="1"/>
  <c r="M861" i="1" s="1"/>
  <c r="J857" i="1"/>
  <c r="M857" i="1" s="1"/>
  <c r="J853" i="1"/>
  <c r="M853" i="1" s="1"/>
  <c r="J852" i="1"/>
  <c r="M852" i="1" s="1"/>
  <c r="J849" i="1"/>
  <c r="J845" i="1"/>
  <c r="J841" i="1"/>
  <c r="J837" i="1"/>
  <c r="M837" i="1" s="1"/>
  <c r="J836" i="1"/>
  <c r="M836" i="1" s="1"/>
  <c r="J833" i="1"/>
  <c r="M833" i="1" s="1"/>
  <c r="J829" i="1"/>
  <c r="J825" i="1"/>
  <c r="J821" i="1"/>
  <c r="M821" i="1" s="1"/>
  <c r="J817" i="1"/>
  <c r="J813" i="1"/>
  <c r="M813" i="1" s="1"/>
  <c r="J809" i="1"/>
  <c r="M809" i="1" s="1"/>
  <c r="J805" i="1"/>
  <c r="J801" i="1"/>
  <c r="J797" i="1"/>
  <c r="M797" i="1" s="1"/>
  <c r="J793" i="1"/>
  <c r="M793" i="1" s="1"/>
  <c r="J789" i="1"/>
  <c r="J785" i="1"/>
  <c r="J781" i="1"/>
  <c r="J777" i="1"/>
  <c r="M777" i="1" s="1"/>
  <c r="J773" i="1"/>
  <c r="J772" i="1"/>
  <c r="M772" i="1" s="1"/>
  <c r="J769" i="1"/>
  <c r="M769" i="1" s="1"/>
  <c r="J765" i="1"/>
  <c r="M765" i="1" s="1"/>
  <c r="J761" i="1"/>
  <c r="J760" i="1"/>
  <c r="M760" i="1" s="1"/>
  <c r="J759" i="1"/>
  <c r="M759" i="1" s="1"/>
  <c r="J757" i="1"/>
  <c r="J753" i="1"/>
  <c r="M753" i="1" s="1"/>
  <c r="J752" i="1"/>
  <c r="J749" i="1"/>
  <c r="J745" i="1"/>
  <c r="J741" i="1"/>
  <c r="J737" i="1"/>
  <c r="M737" i="1" s="1"/>
  <c r="J733" i="1"/>
  <c r="M733" i="1" s="1"/>
  <c r="J729" i="1"/>
  <c r="J725" i="1"/>
  <c r="J721" i="1"/>
  <c r="J720" i="1"/>
  <c r="M720" i="1" s="1"/>
  <c r="J717" i="1"/>
  <c r="J713" i="1"/>
  <c r="J709" i="1"/>
  <c r="M709" i="1" s="1"/>
  <c r="J705" i="1"/>
  <c r="M705" i="1" s="1"/>
  <c r="J701" i="1"/>
  <c r="J697" i="1"/>
  <c r="M697" i="1" s="1"/>
  <c r="J693" i="1"/>
  <c r="J689" i="1"/>
  <c r="J685" i="1"/>
  <c r="J681" i="1"/>
  <c r="M681" i="1" s="1"/>
  <c r="J680" i="1"/>
  <c r="J677" i="1"/>
  <c r="M677" i="1" s="1"/>
  <c r="J673" i="1"/>
  <c r="M673" i="1" s="1"/>
  <c r="J669" i="1"/>
  <c r="J665" i="1"/>
  <c r="M665" i="1" s="1"/>
  <c r="J661" i="1"/>
  <c r="J657" i="1"/>
  <c r="M657" i="1" s="1"/>
  <c r="J653" i="1"/>
  <c r="J649" i="1"/>
  <c r="J645" i="1"/>
  <c r="M645" i="1" s="1"/>
  <c r="J641" i="1"/>
  <c r="J637" i="1"/>
  <c r="M637" i="1" s="1"/>
  <c r="J636" i="1"/>
  <c r="M636" i="1" s="1"/>
  <c r="J633" i="1"/>
  <c r="J625" i="1"/>
  <c r="J621" i="1"/>
  <c r="J617" i="1"/>
  <c r="M617" i="1" s="1"/>
  <c r="J613" i="1"/>
  <c r="J609" i="1"/>
  <c r="M609" i="1" s="1"/>
  <c r="J608" i="1"/>
  <c r="M608" i="1" s="1"/>
  <c r="J605" i="1"/>
  <c r="J601" i="1"/>
  <c r="M601" i="1" s="1"/>
  <c r="J597" i="1"/>
  <c r="J596" i="1"/>
  <c r="M596" i="1" s="1"/>
  <c r="J593" i="1"/>
  <c r="J589" i="1"/>
  <c r="M589" i="1" s="1"/>
  <c r="J585" i="1"/>
  <c r="M585" i="1" s="1"/>
  <c r="J584" i="1"/>
  <c r="M584" i="1" s="1"/>
  <c r="J581" i="1"/>
  <c r="M581" i="1" s="1"/>
  <c r="J577" i="1"/>
  <c r="J573" i="1"/>
  <c r="J560" i="1"/>
  <c r="M560" i="1" s="1"/>
  <c r="J552" i="1"/>
  <c r="M552" i="1" s="1"/>
  <c r="J517" i="1"/>
  <c r="J513" i="1"/>
  <c r="K513" i="1" s="1"/>
  <c r="J510" i="1"/>
  <c r="J501" i="1"/>
  <c r="J466" i="1"/>
  <c r="K466" i="1" s="1"/>
  <c r="J449" i="1"/>
  <c r="M449" i="1" s="1"/>
  <c r="J437" i="1"/>
  <c r="M437" i="1" s="1"/>
  <c r="J434" i="1"/>
  <c r="K434" i="1" s="1"/>
  <c r="J418" i="1"/>
  <c r="J405" i="1"/>
  <c r="M405" i="1" s="1"/>
  <c r="J391" i="1"/>
  <c r="J387" i="1"/>
  <c r="J383" i="1"/>
  <c r="J379" i="1"/>
  <c r="J375" i="1"/>
  <c r="J371" i="1"/>
  <c r="J367" i="1"/>
  <c r="J363" i="1"/>
  <c r="J359" i="1"/>
  <c r="J355" i="1"/>
  <c r="J351" i="1"/>
  <c r="M351" i="1" s="1"/>
  <c r="J347" i="1"/>
  <c r="J343" i="1"/>
  <c r="K343" i="1" s="1"/>
  <c r="J339" i="1"/>
  <c r="J335" i="1"/>
  <c r="M335" i="1" s="1"/>
  <c r="J331" i="1"/>
  <c r="J324" i="1"/>
  <c r="J320" i="1"/>
  <c r="J316" i="1"/>
  <c r="M316" i="1" s="1"/>
  <c r="J312" i="1"/>
  <c r="J308" i="1"/>
  <c r="J307" i="1"/>
  <c r="M307" i="1" s="1"/>
  <c r="J304" i="1"/>
  <c r="J300" i="1"/>
  <c r="J296" i="1"/>
  <c r="J292" i="1"/>
  <c r="M292" i="1" s="1"/>
  <c r="J288" i="1"/>
  <c r="J284" i="1"/>
  <c r="J283" i="1"/>
  <c r="M283" i="1" s="1"/>
  <c r="J280" i="1"/>
  <c r="M280" i="1" s="1"/>
  <c r="J276" i="1"/>
  <c r="J275" i="1"/>
  <c r="M275" i="1" s="1"/>
  <c r="J272" i="1"/>
  <c r="J268" i="1"/>
  <c r="J267" i="1"/>
  <c r="M267" i="1" s="1"/>
  <c r="J264" i="1"/>
  <c r="J260" i="1"/>
  <c r="J256" i="1"/>
  <c r="J252" i="1"/>
  <c r="M252" i="1" s="1"/>
  <c r="J248" i="1"/>
  <c r="J243" i="1"/>
  <c r="J239" i="1"/>
  <c r="K239" i="1" s="1"/>
  <c r="J235" i="1"/>
  <c r="J231" i="1"/>
  <c r="J228" i="1"/>
  <c r="J224" i="1"/>
  <c r="J223" i="1"/>
  <c r="M223" i="1" s="1"/>
  <c r="J220" i="1"/>
  <c r="J216" i="1"/>
  <c r="J212" i="1"/>
  <c r="J208" i="1"/>
  <c r="J204" i="1"/>
  <c r="J200" i="1"/>
  <c r="J199" i="1"/>
  <c r="J196" i="1"/>
  <c r="J192" i="1"/>
  <c r="J188" i="1"/>
  <c r="J184" i="1"/>
  <c r="J180" i="1"/>
  <c r="J176" i="1"/>
  <c r="M176" i="1" s="1"/>
  <c r="J175" i="1"/>
  <c r="J172" i="1"/>
  <c r="J168" i="1"/>
  <c r="J164" i="1"/>
  <c r="M164" i="1" s="1"/>
  <c r="J160" i="1"/>
  <c r="M160" i="1" s="1"/>
  <c r="J156" i="1"/>
  <c r="M156" i="1" s="1"/>
  <c r="J153" i="1"/>
  <c r="M153" i="1" s="1"/>
  <c r="J149" i="1"/>
  <c r="M149" i="1" s="1"/>
  <c r="J137" i="1"/>
  <c r="M137" i="1" s="1"/>
  <c r="J133" i="1"/>
  <c r="M133" i="1" s="1"/>
  <c r="J121" i="1"/>
  <c r="M121" i="1" s="1"/>
  <c r="J117" i="1"/>
  <c r="M117" i="1" s="1"/>
  <c r="J105" i="1"/>
  <c r="M105" i="1" s="1"/>
  <c r="J101" i="1"/>
  <c r="M101" i="1" s="1"/>
  <c r="J89" i="1"/>
  <c r="M89" i="1" s="1"/>
  <c r="J85" i="1"/>
  <c r="M85" i="1" s="1"/>
  <c r="J73" i="1"/>
  <c r="M73" i="1" s="1"/>
  <c r="J69" i="1"/>
  <c r="M69" i="1" s="1"/>
  <c r="J57" i="1"/>
  <c r="M57" i="1" s="1"/>
  <c r="J53" i="1"/>
  <c r="J41" i="1"/>
  <c r="M41" i="1" s="1"/>
  <c r="J37" i="1"/>
  <c r="J25" i="1"/>
  <c r="M25" i="1" s="1"/>
  <c r="J21" i="1"/>
  <c r="M21" i="1" s="1"/>
  <c r="K2379" i="1"/>
  <c r="K2378" i="1"/>
  <c r="K2375" i="1"/>
  <c r="K2374" i="1"/>
  <c r="K2372" i="1"/>
  <c r="K2371" i="1"/>
  <c r="K2370" i="1"/>
  <c r="K2366" i="1"/>
  <c r="K2363" i="1"/>
  <c r="K2362" i="1"/>
  <c r="K2359" i="1"/>
  <c r="K2358" i="1"/>
  <c r="K2356" i="1"/>
  <c r="K2355" i="1"/>
  <c r="K2354" i="1"/>
  <c r="K2350" i="1"/>
  <c r="K2347" i="1"/>
  <c r="K2346" i="1"/>
  <c r="K2343" i="1"/>
  <c r="K2342" i="1"/>
  <c r="K2340" i="1"/>
  <c r="K2339" i="1"/>
  <c r="K2334" i="1"/>
  <c r="K2331" i="1"/>
  <c r="K2330" i="1"/>
  <c r="K2327" i="1"/>
  <c r="K2326" i="1"/>
  <c r="K2324" i="1"/>
  <c r="K2323" i="1"/>
  <c r="K2322" i="1"/>
  <c r="K2315" i="1"/>
  <c r="K2314" i="1"/>
  <c r="K2311" i="1"/>
  <c r="K2308" i="1"/>
  <c r="K2307" i="1"/>
  <c r="K2306" i="1"/>
  <c r="K2302" i="1"/>
  <c r="K2299" i="1"/>
  <c r="K2295" i="1"/>
  <c r="K2294" i="1"/>
  <c r="K2292" i="1"/>
  <c r="K2291" i="1"/>
  <c r="K2290" i="1"/>
  <c r="K2287" i="1"/>
  <c r="K2286" i="1"/>
  <c r="K2283" i="1"/>
  <c r="K2282" i="1"/>
  <c r="K2279" i="1"/>
  <c r="K2278" i="1"/>
  <c r="K2276" i="1"/>
  <c r="K2275" i="1"/>
  <c r="K2274" i="1"/>
  <c r="K2267" i="1"/>
  <c r="K2266" i="1"/>
  <c r="K2263" i="1"/>
  <c r="K2260" i="1"/>
  <c r="K2259" i="1"/>
  <c r="K2251" i="1"/>
  <c r="K2247" i="1"/>
  <c r="K2244" i="1"/>
  <c r="K2243" i="1"/>
  <c r="K2238" i="1"/>
  <c r="K2235" i="1"/>
  <c r="K2231" i="1"/>
  <c r="K2230" i="1"/>
  <c r="K2228" i="1"/>
  <c r="K2227" i="1"/>
  <c r="K2223" i="1"/>
  <c r="K2222" i="1"/>
  <c r="K2219" i="1"/>
  <c r="K2215" i="1"/>
  <c r="K2214" i="1"/>
  <c r="K2212" i="1"/>
  <c r="K2211" i="1"/>
  <c r="K2210" i="1"/>
  <c r="K2206" i="1"/>
  <c r="K2203" i="1"/>
  <c r="K2199" i="1"/>
  <c r="K2198" i="1"/>
  <c r="K2197" i="1"/>
  <c r="K2190" i="1"/>
  <c r="K2186" i="1"/>
  <c r="K2185" i="1"/>
  <c r="K2183" i="1"/>
  <c r="K2182" i="1"/>
  <c r="K2177" i="1"/>
  <c r="K2174" i="1"/>
  <c r="K2170" i="1"/>
  <c r="K2167" i="1"/>
  <c r="K2166" i="1"/>
  <c r="K2158" i="1"/>
  <c r="K2154" i="1"/>
  <c r="K2151" i="1"/>
  <c r="K2150" i="1"/>
  <c r="K2142" i="1"/>
  <c r="K2138" i="1"/>
  <c r="K2135" i="1"/>
  <c r="K2134" i="1"/>
  <c r="K2131" i="1"/>
  <c r="K2126" i="1"/>
  <c r="K2122" i="1"/>
  <c r="K2119" i="1"/>
  <c r="K2118" i="1"/>
  <c r="K2111" i="1"/>
  <c r="K2110" i="1"/>
  <c r="K2106" i="1"/>
  <c r="K2103" i="1"/>
  <c r="K2102" i="1"/>
  <c r="K2094" i="1"/>
  <c r="K2090" i="1"/>
  <c r="K2087" i="1"/>
  <c r="K2086" i="1"/>
  <c r="K2078" i="1"/>
  <c r="K2074" i="1"/>
  <c r="K2071" i="1"/>
  <c r="K2070" i="1"/>
  <c r="K2059" i="1"/>
  <c r="K2058" i="1"/>
  <c r="K2055" i="1"/>
  <c r="K2054" i="1"/>
  <c r="K2050" i="1"/>
  <c r="K2046" i="1"/>
  <c r="K2043" i="1"/>
  <c r="K2042" i="1"/>
  <c r="K2039" i="1"/>
  <c r="K2038" i="1"/>
  <c r="K2034" i="1"/>
  <c r="K2030" i="1"/>
  <c r="K2027" i="1"/>
  <c r="K2026" i="1"/>
  <c r="K2023" i="1"/>
  <c r="K2022" i="1"/>
  <c r="K2014" i="1"/>
  <c r="K2010" i="1"/>
  <c r="K2007" i="1"/>
  <c r="K2006" i="1"/>
  <c r="K2004" i="1"/>
  <c r="K2000" i="1"/>
  <c r="K1999" i="1"/>
  <c r="K1996" i="1"/>
  <c r="K1984" i="1"/>
  <c r="K1980" i="1"/>
  <c r="K1972" i="1"/>
  <c r="K1968" i="1"/>
  <c r="K1967" i="1"/>
  <c r="K1964" i="1"/>
  <c r="K1956" i="1"/>
  <c r="K1953" i="1"/>
  <c r="K1952" i="1"/>
  <c r="K1948" i="1"/>
  <c r="K1944" i="1"/>
  <c r="K1940" i="1"/>
  <c r="K1939" i="1"/>
  <c r="K1936" i="1"/>
  <c r="K1932" i="1"/>
  <c r="K1924" i="1"/>
  <c r="K1920" i="1"/>
  <c r="K1916" i="1"/>
  <c r="K1908" i="1"/>
  <c r="K1904" i="1"/>
  <c r="K1895" i="1"/>
  <c r="K1892" i="1"/>
  <c r="K1891" i="1"/>
  <c r="K1888" i="1"/>
  <c r="K1880" i="1"/>
  <c r="K1872" i="1"/>
  <c r="K1868" i="1"/>
  <c r="K1860" i="1"/>
  <c r="K1849" i="1"/>
  <c r="K1845" i="1"/>
  <c r="K1840" i="1"/>
  <c r="K1836" i="1"/>
  <c r="K1825" i="1"/>
  <c r="K1824" i="1"/>
  <c r="K1816" i="1"/>
  <c r="K1812" i="1"/>
  <c r="K1808" i="1"/>
  <c r="K1796" i="1"/>
  <c r="K1788" i="1"/>
  <c r="K1780" i="1"/>
  <c r="K1773" i="1"/>
  <c r="K1772" i="1"/>
  <c r="K1760" i="1"/>
  <c r="K1756" i="1"/>
  <c r="K1749" i="1"/>
  <c r="K1748" i="1"/>
  <c r="K1741" i="1"/>
  <c r="K1740" i="1"/>
  <c r="K1733" i="1"/>
  <c r="K1728" i="1"/>
  <c r="K1725" i="1"/>
  <c r="K1724" i="1"/>
  <c r="K1716" i="1"/>
  <c r="K1712" i="1"/>
  <c r="K1709" i="1"/>
  <c r="K1700" i="1"/>
  <c r="K1696" i="1"/>
  <c r="K1689" i="1"/>
  <c r="K1684" i="1"/>
  <c r="K1679" i="1"/>
  <c r="K1678" i="1"/>
  <c r="K1677" i="1"/>
  <c r="K1674" i="1"/>
  <c r="K1673" i="1"/>
  <c r="K1671" i="1"/>
  <c r="K1670" i="1"/>
  <c r="K1669" i="1"/>
  <c r="K1667" i="1"/>
  <c r="K1665" i="1"/>
  <c r="K1662" i="1"/>
  <c r="K1661" i="1"/>
  <c r="K1658" i="1"/>
  <c r="K1657" i="1"/>
  <c r="K1655" i="1"/>
  <c r="K1654" i="1"/>
  <c r="K1653" i="1"/>
  <c r="K1649" i="1"/>
  <c r="K1643" i="1"/>
  <c r="K1642" i="1"/>
  <c r="K1641" i="1"/>
  <c r="K1639" i="1"/>
  <c r="K1635" i="1"/>
  <c r="K1634" i="1"/>
  <c r="K1630" i="1"/>
  <c r="K1629" i="1"/>
  <c r="K1627" i="1"/>
  <c r="K1626" i="1"/>
  <c r="K1622" i="1"/>
  <c r="K1621" i="1"/>
  <c r="K1615" i="1"/>
  <c r="K1614" i="1"/>
  <c r="K1613" i="1"/>
  <c r="K1611" i="1"/>
  <c r="K1610" i="1"/>
  <c r="K1607" i="1"/>
  <c r="K1606" i="1"/>
  <c r="K1603" i="1"/>
  <c r="K1602" i="1"/>
  <c r="K1601" i="1"/>
  <c r="K1598" i="1"/>
  <c r="K1595" i="1"/>
  <c r="K1594" i="1"/>
  <c r="K1590" i="1"/>
  <c r="K1589" i="1"/>
  <c r="K1586" i="1"/>
  <c r="K1582" i="1"/>
  <c r="K1581" i="1"/>
  <c r="K1579" i="1"/>
  <c r="K1578" i="1"/>
  <c r="K1574" i="1"/>
  <c r="K1570" i="1"/>
  <c r="K1566" i="1"/>
  <c r="K1563" i="1"/>
  <c r="K1557" i="1"/>
  <c r="K1550" i="1"/>
  <c r="K1547" i="1"/>
  <c r="K1546" i="1"/>
  <c r="K1542" i="1"/>
  <c r="K1541" i="1"/>
  <c r="K1539" i="1"/>
  <c r="K1538" i="1"/>
  <c r="K1534" i="1"/>
  <c r="K1531" i="1"/>
  <c r="K1530" i="1"/>
  <c r="K1529" i="1"/>
  <c r="K1526" i="1"/>
  <c r="K1522" i="1"/>
  <c r="K1518" i="1"/>
  <c r="K1515" i="1"/>
  <c r="K1514" i="1"/>
  <c r="K1506" i="1"/>
  <c r="K1502" i="1"/>
  <c r="K1499" i="1"/>
  <c r="K1498" i="1"/>
  <c r="K1494" i="1"/>
  <c r="K1490" i="1"/>
  <c r="K1487" i="1"/>
  <c r="K1486" i="1"/>
  <c r="K1483" i="1"/>
  <c r="K1482" i="1"/>
  <c r="K1478" i="1"/>
  <c r="K1474" i="1"/>
  <c r="K1470" i="1"/>
  <c r="K1467" i="1"/>
  <c r="K1466" i="1"/>
  <c r="K1462" i="1"/>
  <c r="K1458" i="1"/>
  <c r="K1455" i="1"/>
  <c r="K1454" i="1"/>
  <c r="K1451" i="1"/>
  <c r="K1450" i="1"/>
  <c r="K1443" i="1"/>
  <c r="K1442" i="1"/>
  <c r="K1438" i="1"/>
  <c r="K1435" i="1"/>
  <c r="K1434" i="1"/>
  <c r="K1427" i="1"/>
  <c r="K1426" i="1"/>
  <c r="K1422" i="1"/>
  <c r="K1419" i="1"/>
  <c r="K1418" i="1"/>
  <c r="K1414" i="1"/>
  <c r="K1411" i="1"/>
  <c r="K1410" i="1"/>
  <c r="K1403" i="1"/>
  <c r="K1402" i="1"/>
  <c r="K1399" i="1"/>
  <c r="K1390" i="1"/>
  <c r="K1389" i="1"/>
  <c r="K1387" i="1"/>
  <c r="K1383" i="1"/>
  <c r="K1379" i="1"/>
  <c r="K1370" i="1"/>
  <c r="K1369" i="1"/>
  <c r="K1358" i="1"/>
  <c r="K1355" i="1"/>
  <c r="K1343" i="1"/>
  <c r="K1342" i="1"/>
  <c r="K1339" i="1"/>
  <c r="K1334" i="1"/>
  <c r="K1330" i="1"/>
  <c r="K1323" i="1"/>
  <c r="K1322" i="1"/>
  <c r="K1319" i="1"/>
  <c r="K1307" i="1"/>
  <c r="K1306" i="1"/>
  <c r="K1303" i="1"/>
  <c r="K1291" i="1"/>
  <c r="K1290" i="1"/>
  <c r="K1279" i="1"/>
  <c r="K1275" i="1"/>
  <c r="K1274" i="1"/>
  <c r="K1262" i="1"/>
  <c r="K1259" i="1"/>
  <c r="K1250" i="1"/>
  <c r="K1243" i="1"/>
  <c r="K1239" i="1"/>
  <c r="K1223" i="1"/>
  <c r="K1215" i="1"/>
  <c r="K1212" i="1"/>
  <c r="K1211" i="1"/>
  <c r="K1208" i="1"/>
  <c r="K1204" i="1"/>
  <c r="K1203" i="1"/>
  <c r="K1196" i="1"/>
  <c r="K1187" i="1"/>
  <c r="K1184" i="1"/>
  <c r="K1180" i="1"/>
  <c r="K1176" i="1"/>
  <c r="K1172" i="1"/>
  <c r="K1164" i="1"/>
  <c r="K1160" i="1"/>
  <c r="K1159" i="1"/>
  <c r="K1156" i="1"/>
  <c r="K1148" i="1"/>
  <c r="K1144" i="1"/>
  <c r="K1132" i="1"/>
  <c r="K1128" i="1"/>
  <c r="K1124" i="1"/>
  <c r="K1120" i="1"/>
  <c r="K1116" i="1"/>
  <c r="K1115" i="1"/>
  <c r="K1108" i="1"/>
  <c r="K1107" i="1"/>
  <c r="K1100" i="1"/>
  <c r="K1095" i="1"/>
  <c r="K1092" i="1"/>
  <c r="K1087" i="1"/>
  <c r="K1084" i="1"/>
  <c r="K1083" i="1"/>
  <c r="K1072" i="1"/>
  <c r="K1071" i="1"/>
  <c r="K1068" i="1"/>
  <c r="K1064" i="1"/>
  <c r="K1059" i="1"/>
  <c r="K1052" i="1"/>
  <c r="K1047" i="1"/>
  <c r="K1043" i="1"/>
  <c r="K1040" i="1"/>
  <c r="K1039" i="1"/>
  <c r="K1035" i="1"/>
  <c r="K1031" i="1"/>
  <c r="K1023" i="1"/>
  <c r="K1020" i="1"/>
  <c r="K1019" i="1"/>
  <c r="K1011" i="1"/>
  <c r="K1007" i="1"/>
  <c r="K999" i="1"/>
  <c r="K996" i="1"/>
  <c r="K995" i="1"/>
  <c r="K991" i="1"/>
  <c r="K988" i="1"/>
  <c r="K980" i="1"/>
  <c r="K979" i="1"/>
  <c r="K975" i="1"/>
  <c r="K972" i="1"/>
  <c r="K971" i="1"/>
  <c r="K963" i="1"/>
  <c r="K959" i="1"/>
  <c r="K952" i="1"/>
  <c r="K947" i="1"/>
  <c r="K943" i="1"/>
  <c r="K942" i="1"/>
  <c r="K940" i="1"/>
  <c r="K939" i="1"/>
  <c r="K935" i="1"/>
  <c r="K934" i="1"/>
  <c r="K932" i="1"/>
  <c r="K931" i="1"/>
  <c r="K927" i="1"/>
  <c r="K923" i="1"/>
  <c r="K911" i="1"/>
  <c r="K908" i="1"/>
  <c r="K899" i="1"/>
  <c r="K883" i="1"/>
  <c r="K868" i="1"/>
  <c r="K867" i="1"/>
  <c r="K863" i="1"/>
  <c r="K860" i="1"/>
  <c r="K851" i="1"/>
  <c r="K847" i="1"/>
  <c r="K843" i="1"/>
  <c r="K823" i="1"/>
  <c r="K819" i="1"/>
  <c r="K816" i="1"/>
  <c r="K815" i="1"/>
  <c r="K811" i="1"/>
  <c r="K807" i="1"/>
  <c r="K796" i="1"/>
  <c r="K795" i="1"/>
  <c r="K787" i="1"/>
  <c r="K784" i="1"/>
  <c r="K783" i="1"/>
  <c r="K780" i="1"/>
  <c r="K779" i="1"/>
  <c r="K771" i="1"/>
  <c r="K768" i="1"/>
  <c r="K767" i="1"/>
  <c r="K755" i="1"/>
  <c r="K751" i="1"/>
  <c r="K748" i="1"/>
  <c r="K739" i="1"/>
  <c r="K735" i="1"/>
  <c r="K728" i="1"/>
  <c r="K724" i="1"/>
  <c r="K723" i="1"/>
  <c r="K716" i="1"/>
  <c r="K704" i="1"/>
  <c r="K687" i="1"/>
  <c r="K668" i="1"/>
  <c r="K660" i="1"/>
  <c r="K640" i="1"/>
  <c r="K628" i="1"/>
  <c r="K624" i="1"/>
  <c r="K619" i="1"/>
  <c r="K611" i="1"/>
  <c r="K600" i="1"/>
  <c r="K588" i="1"/>
  <c r="K587" i="1"/>
  <c r="K579" i="1"/>
  <c r="K564" i="1"/>
  <c r="K563" i="1"/>
  <c r="K556" i="1"/>
  <c r="K555" i="1"/>
  <c r="K539" i="1"/>
  <c r="K536" i="1"/>
  <c r="K523" i="1"/>
  <c r="K520" i="1"/>
  <c r="K512" i="1"/>
  <c r="K500" i="1"/>
  <c r="K493" i="1"/>
  <c r="K489" i="1"/>
  <c r="K484" i="1"/>
  <c r="K481" i="1"/>
  <c r="K477" i="1"/>
  <c r="K476" i="1"/>
  <c r="K468" i="1"/>
  <c r="K453" i="1"/>
  <c r="K448" i="1"/>
  <c r="K445" i="1"/>
  <c r="K428" i="1"/>
  <c r="K425" i="1"/>
  <c r="K421" i="1"/>
  <c r="K417" i="1"/>
  <c r="K409" i="1"/>
  <c r="K408" i="1"/>
  <c r="K396" i="1"/>
  <c r="K385" i="1"/>
  <c r="K353" i="1"/>
  <c r="K349" i="1"/>
  <c r="K319" i="1"/>
  <c r="K183" i="1"/>
  <c r="K20" i="1"/>
  <c r="K1338" i="1" l="1"/>
  <c r="K1346" i="1"/>
  <c r="K1374" i="1"/>
  <c r="K1394" i="1"/>
  <c r="K258" i="1"/>
  <c r="K382" i="1"/>
  <c r="K1234" i="1"/>
  <c r="K1258" i="1"/>
  <c r="K1362" i="1"/>
  <c r="K1386" i="1"/>
  <c r="K386" i="1"/>
  <c r="K1278" i="1"/>
  <c r="K1298" i="1"/>
  <c r="K1310" i="1"/>
  <c r="K1326" i="1"/>
  <c r="K1354" i="1"/>
  <c r="K1366" i="1"/>
  <c r="K1378" i="1"/>
  <c r="K1398" i="1"/>
  <c r="K1406" i="1"/>
  <c r="K2338" i="1"/>
  <c r="K2320" i="1"/>
  <c r="A156" i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K1889" i="1"/>
  <c r="K1937" i="1"/>
  <c r="K1917" i="1"/>
  <c r="K2005" i="1"/>
  <c r="K1885" i="1"/>
  <c r="K1914" i="1"/>
  <c r="K1981" i="1"/>
  <c r="M1985" i="1"/>
  <c r="K1804" i="1"/>
  <c r="K1821" i="1"/>
  <c r="K1837" i="1"/>
  <c r="K1856" i="1"/>
  <c r="K1876" i="1"/>
  <c r="K1361" i="1"/>
  <c r="K1421" i="1"/>
  <c r="K1429" i="1"/>
  <c r="K1465" i="1"/>
  <c r="K1485" i="1"/>
  <c r="K1505" i="1"/>
  <c r="K1397" i="1"/>
  <c r="K182" i="1"/>
  <c r="K1846" i="1"/>
  <c r="K1894" i="1"/>
  <c r="K2273" i="1"/>
  <c r="K2136" i="1"/>
  <c r="K2280" i="1"/>
  <c r="K2303" i="1"/>
  <c r="K318" i="1"/>
  <c r="M1877" i="1"/>
  <c r="K1877" i="1"/>
  <c r="M1797" i="1"/>
  <c r="K1797" i="1"/>
  <c r="K1693" i="1"/>
  <c r="K1789" i="1"/>
  <c r="K1853" i="1"/>
  <c r="K1869" i="1"/>
  <c r="K1901" i="1"/>
  <c r="K1929" i="1"/>
  <c r="K1949" i="1"/>
  <c r="K1997" i="1"/>
  <c r="K1692" i="1"/>
  <c r="K1708" i="1"/>
  <c r="K1717" i="1"/>
  <c r="K1732" i="1"/>
  <c r="K1744" i="1"/>
  <c r="K1757" i="1"/>
  <c r="K1776" i="1"/>
  <c r="K1792" i="1"/>
  <c r="K1805" i="1"/>
  <c r="K1820" i="1"/>
  <c r="K1828" i="1"/>
  <c r="K1844" i="1"/>
  <c r="K1852" i="1"/>
  <c r="K1864" i="1"/>
  <c r="K1873" i="1"/>
  <c r="K1884" i="1"/>
  <c r="K1900" i="1"/>
  <c r="K1909" i="1"/>
  <c r="K1933" i="1"/>
  <c r="K1965" i="1"/>
  <c r="K1973" i="1"/>
  <c r="K262" i="1"/>
  <c r="K906" i="1"/>
  <c r="K879" i="1"/>
  <c r="K1062" i="1"/>
  <c r="K1345" i="1"/>
  <c r="K1070" i="1"/>
  <c r="K1297" i="1"/>
  <c r="K827" i="1"/>
  <c r="K875" i="1"/>
  <c r="K903" i="1"/>
  <c r="K915" i="1"/>
  <c r="K987" i="1"/>
  <c r="K1015" i="1"/>
  <c r="K1027" i="1"/>
  <c r="K1055" i="1"/>
  <c r="K1067" i="1"/>
  <c r="K1091" i="1"/>
  <c r="K1103" i="1"/>
  <c r="K1233" i="1"/>
  <c r="K1289" i="1"/>
  <c r="K676" i="1"/>
  <c r="K736" i="1"/>
  <c r="K691" i="1"/>
  <c r="K671" i="1"/>
  <c r="K659" i="1"/>
  <c r="K675" i="1"/>
  <c r="K298" i="1"/>
  <c r="K326" i="1"/>
  <c r="K369" i="1"/>
  <c r="K210" i="1"/>
  <c r="K314" i="1"/>
  <c r="K329" i="1"/>
  <c r="K373" i="1"/>
  <c r="K432" i="1"/>
  <c r="K464" i="1"/>
  <c r="K496" i="1"/>
  <c r="K551" i="1"/>
  <c r="K599" i="1"/>
  <c r="K715" i="1"/>
  <c r="K475" i="1"/>
  <c r="K51" i="1"/>
  <c r="K218" i="1"/>
  <c r="K302" i="1"/>
  <c r="K970" i="1"/>
  <c r="K978" i="1"/>
  <c r="K1078" i="1"/>
  <c r="K1090" i="1"/>
  <c r="K139" i="1"/>
  <c r="K158" i="1"/>
  <c r="K1646" i="1"/>
  <c r="K83" i="1"/>
  <c r="K194" i="1"/>
  <c r="K357" i="1"/>
  <c r="K377" i="1"/>
  <c r="K400" i="1"/>
  <c r="K424" i="1"/>
  <c r="K436" i="1"/>
  <c r="K472" i="1"/>
  <c r="K492" i="1"/>
  <c r="K515" i="1"/>
  <c r="K543" i="1"/>
  <c r="K603" i="1"/>
  <c r="K647" i="1"/>
  <c r="K695" i="1"/>
  <c r="K162" i="1"/>
  <c r="K229" i="1"/>
  <c r="K266" i="1"/>
  <c r="K306" i="1"/>
  <c r="K333" i="1"/>
  <c r="K412" i="1"/>
  <c r="K480" i="1"/>
  <c r="K504" i="1"/>
  <c r="K527" i="1"/>
  <c r="K571" i="1"/>
  <c r="K667" i="1"/>
  <c r="K103" i="1"/>
  <c r="K178" i="1"/>
  <c r="K198" i="1"/>
  <c r="K233" i="1"/>
  <c r="K290" i="1"/>
  <c r="K310" i="1"/>
  <c r="K322" i="1"/>
  <c r="K337" i="1"/>
  <c r="K365" i="1"/>
  <c r="K381" i="1"/>
  <c r="K389" i="1"/>
  <c r="K404" i="1"/>
  <c r="K416" i="1"/>
  <c r="K444" i="1"/>
  <c r="K460" i="1"/>
  <c r="K508" i="1"/>
  <c r="K519" i="1"/>
  <c r="K535" i="1"/>
  <c r="K547" i="1"/>
  <c r="K559" i="1"/>
  <c r="K575" i="1"/>
  <c r="K591" i="1"/>
  <c r="K607" i="1"/>
  <c r="K627" i="1"/>
  <c r="K655" i="1"/>
  <c r="K679" i="1"/>
  <c r="K703" i="1"/>
  <c r="K719" i="1"/>
  <c r="K731" i="1"/>
  <c r="K747" i="1"/>
  <c r="K763" i="1"/>
  <c r="K775" i="1"/>
  <c r="K799" i="1"/>
  <c r="K831" i="1"/>
  <c r="K859" i="1"/>
  <c r="K895" i="1"/>
  <c r="K907" i="1"/>
  <c r="K919" i="1"/>
  <c r="K43" i="1"/>
  <c r="K123" i="1"/>
  <c r="K166" i="1"/>
  <c r="K39" i="1"/>
  <c r="K91" i="1"/>
  <c r="K147" i="1"/>
  <c r="K174" i="1"/>
  <c r="K186" i="1"/>
  <c r="K214" i="1"/>
  <c r="K237" i="1"/>
  <c r="K274" i="1"/>
  <c r="K514" i="1"/>
  <c r="K690" i="1"/>
  <c r="K1249" i="1"/>
  <c r="K1170" i="1"/>
  <c r="K1134" i="1"/>
  <c r="K1150" i="1"/>
  <c r="K1171" i="1"/>
  <c r="K1182" i="1"/>
  <c r="K1191" i="1"/>
  <c r="K1333" i="1"/>
  <c r="K1409" i="1"/>
  <c r="K1111" i="1"/>
  <c r="K1135" i="1"/>
  <c r="K1151" i="1"/>
  <c r="K1163" i="1"/>
  <c r="K1183" i="1"/>
  <c r="K1210" i="1"/>
  <c r="K1241" i="1"/>
  <c r="K1257" i="1"/>
  <c r="K1273" i="1"/>
  <c r="K1294" i="1"/>
  <c r="K1305" i="1"/>
  <c r="K1314" i="1"/>
  <c r="K1325" i="1"/>
  <c r="K1377" i="1"/>
  <c r="K1437" i="1"/>
  <c r="K1457" i="1"/>
  <c r="K1521" i="1"/>
  <c r="K1178" i="1"/>
  <c r="K1198" i="1"/>
  <c r="K1225" i="1"/>
  <c r="K1321" i="1"/>
  <c r="K1341" i="1"/>
  <c r="K1385" i="1"/>
  <c r="K1453" i="1"/>
  <c r="K1473" i="1"/>
  <c r="K1493" i="1"/>
  <c r="K1577" i="1"/>
  <c r="K1417" i="1"/>
  <c r="K1433" i="1"/>
  <c r="K1549" i="1"/>
  <c r="K1569" i="1"/>
  <c r="K1609" i="1"/>
  <c r="K1123" i="1"/>
  <c r="K1138" i="1"/>
  <c r="K1154" i="1"/>
  <c r="K1179" i="1"/>
  <c r="K1194" i="1"/>
  <c r="K1199" i="1"/>
  <c r="K1206" i="1"/>
  <c r="K1219" i="1"/>
  <c r="K1229" i="1"/>
  <c r="K1237" i="1"/>
  <c r="K1245" i="1"/>
  <c r="K1253" i="1"/>
  <c r="K1266" i="1"/>
  <c r="K1281" i="1"/>
  <c r="K1301" i="1"/>
  <c r="K1329" i="1"/>
  <c r="K1337" i="1"/>
  <c r="K1349" i="1"/>
  <c r="K1373" i="1"/>
  <c r="K1441" i="1"/>
  <c r="K1449" i="1"/>
  <c r="K1509" i="1"/>
  <c r="K1545" i="1"/>
  <c r="K1593" i="1"/>
  <c r="K1605" i="1"/>
  <c r="K1637" i="1"/>
  <c r="K1122" i="1"/>
  <c r="K1130" i="1"/>
  <c r="K1146" i="1"/>
  <c r="K1218" i="1"/>
  <c r="K1265" i="1"/>
  <c r="K1313" i="1"/>
  <c r="K1445" i="1"/>
  <c r="K1481" i="1"/>
  <c r="K1537" i="1"/>
  <c r="K1561" i="1"/>
  <c r="K1597" i="1"/>
  <c r="K1118" i="1"/>
  <c r="K1131" i="1"/>
  <c r="K1147" i="1"/>
  <c r="K1166" i="1"/>
  <c r="K1357" i="1"/>
  <c r="K1365" i="1"/>
  <c r="K1393" i="1"/>
  <c r="K1405" i="1"/>
  <c r="K1461" i="1"/>
  <c r="K1501" i="1"/>
  <c r="K1517" i="1"/>
  <c r="K1525" i="1"/>
  <c r="K1585" i="1"/>
  <c r="K1625" i="1"/>
  <c r="K1119" i="1"/>
  <c r="K1139" i="1"/>
  <c r="K1155" i="1"/>
  <c r="K1162" i="1"/>
  <c r="K1167" i="1"/>
  <c r="K1174" i="1"/>
  <c r="K1186" i="1"/>
  <c r="K1195" i="1"/>
  <c r="K1202" i="1"/>
  <c r="K1214" i="1"/>
  <c r="K1230" i="1"/>
  <c r="K1246" i="1"/>
  <c r="K1254" i="1"/>
  <c r="K1261" i="1"/>
  <c r="K1270" i="1"/>
  <c r="K1277" i="1"/>
  <c r="K1285" i="1"/>
  <c r="K1309" i="1"/>
  <c r="K1317" i="1"/>
  <c r="K1353" i="1"/>
  <c r="K1381" i="1"/>
  <c r="K1401" i="1"/>
  <c r="K1413" i="1"/>
  <c r="K1469" i="1"/>
  <c r="K1477" i="1"/>
  <c r="K1489" i="1"/>
  <c r="K1497" i="1"/>
  <c r="K1513" i="1"/>
  <c r="K1533" i="1"/>
  <c r="K1553" i="1"/>
  <c r="K1565" i="1"/>
  <c r="K1573" i="1"/>
  <c r="K1617" i="1"/>
  <c r="K1633" i="1"/>
  <c r="K15" i="1"/>
  <c r="K71" i="1"/>
  <c r="K119" i="1"/>
  <c r="K151" i="1"/>
  <c r="K170" i="1"/>
  <c r="K202" i="1"/>
  <c r="K226" i="1"/>
  <c r="K270" i="1"/>
  <c r="J344" i="1"/>
  <c r="M344" i="1" s="1"/>
  <c r="K19" i="1"/>
  <c r="K67" i="1"/>
  <c r="K99" i="1"/>
  <c r="K131" i="1"/>
  <c r="K155" i="1"/>
  <c r="K23" i="1"/>
  <c r="K59" i="1"/>
  <c r="K87" i="1"/>
  <c r="K107" i="1"/>
  <c r="K135" i="1"/>
  <c r="K35" i="1"/>
  <c r="K55" i="1"/>
  <c r="K75" i="1"/>
  <c r="K95" i="1"/>
  <c r="K115" i="1"/>
  <c r="K882" i="1"/>
  <c r="K898" i="1"/>
  <c r="K922" i="1"/>
  <c r="K930" i="1"/>
  <c r="K958" i="1"/>
  <c r="K738" i="1"/>
  <c r="K798" i="1"/>
  <c r="K826" i="1"/>
  <c r="K862" i="1"/>
  <c r="K870" i="1"/>
  <c r="K1022" i="1"/>
  <c r="K1058" i="1"/>
  <c r="K914" i="1"/>
  <c r="K623" i="1"/>
  <c r="K639" i="1"/>
  <c r="K782" i="1"/>
  <c r="K790" i="1"/>
  <c r="K894" i="1"/>
  <c r="K910" i="1"/>
  <c r="K918" i="1"/>
  <c r="K926" i="1"/>
  <c r="K950" i="1"/>
  <c r="K986" i="1"/>
  <c r="K994" i="1"/>
  <c r="K1002" i="1"/>
  <c r="K1018" i="1"/>
  <c r="K1050" i="1"/>
  <c r="K1074" i="1"/>
  <c r="K1094" i="1"/>
  <c r="K1102" i="1"/>
  <c r="K27" i="1"/>
  <c r="K126" i="1"/>
  <c r="K2127" i="1"/>
  <c r="K1921" i="1"/>
  <c r="K1950" i="1"/>
  <c r="K1960" i="1"/>
  <c r="K1061" i="1"/>
  <c r="K1769" i="1"/>
  <c r="K1778" i="1"/>
  <c r="K1992" i="1"/>
  <c r="K2019" i="1"/>
  <c r="K2281" i="1"/>
  <c r="K2341" i="1"/>
  <c r="K2277" i="1"/>
  <c r="K1372" i="1"/>
  <c r="K1912" i="1"/>
  <c r="K1986" i="1"/>
  <c r="K2152" i="1"/>
  <c r="K1512" i="1"/>
  <c r="K1726" i="1"/>
  <c r="K1356" i="1"/>
  <c r="K1829" i="1"/>
  <c r="K1882" i="1"/>
  <c r="K2067" i="1"/>
  <c r="K1352" i="1"/>
  <c r="K133" i="1"/>
  <c r="K77" i="1"/>
  <c r="K637" i="1"/>
  <c r="K561" i="1"/>
  <c r="K1152" i="1"/>
  <c r="K1675" i="1"/>
  <c r="K2144" i="1"/>
  <c r="K1705" i="1"/>
  <c r="K1057" i="1"/>
  <c r="K1459" i="1"/>
  <c r="K1688" i="1"/>
  <c r="K1790" i="1"/>
  <c r="K1742" i="1"/>
  <c r="K1798" i="1"/>
  <c r="K673" i="1"/>
  <c r="K1169" i="1"/>
  <c r="K1316" i="1"/>
  <c r="K1782" i="1"/>
  <c r="K1813" i="1"/>
  <c r="K1928" i="1"/>
  <c r="K2062" i="1"/>
  <c r="K2176" i="1"/>
  <c r="K2301" i="1"/>
  <c r="K1887" i="1"/>
  <c r="K1898" i="1"/>
  <c r="K1903" i="1"/>
  <c r="K1918" i="1"/>
  <c r="K1923" i="1"/>
  <c r="K1935" i="1"/>
  <c r="K1946" i="1"/>
  <c r="K1955" i="1"/>
  <c r="K1995" i="1"/>
  <c r="K2013" i="1"/>
  <c r="K2098" i="1"/>
  <c r="K2245" i="1"/>
  <c r="K2252" i="1"/>
  <c r="K2337" i="1"/>
  <c r="K2028" i="1"/>
  <c r="K1862" i="1"/>
  <c r="K1883" i="1"/>
  <c r="K1931" i="1"/>
  <c r="K1971" i="1"/>
  <c r="K1983" i="1"/>
  <c r="K1987" i="1"/>
  <c r="K2099" i="1"/>
  <c r="K2192" i="1"/>
  <c r="K2218" i="1"/>
  <c r="K2226" i="1"/>
  <c r="K2242" i="1"/>
  <c r="K2246" i="1"/>
  <c r="K2254" i="1"/>
  <c r="K2365" i="1"/>
  <c r="K1963" i="1"/>
  <c r="K1975" i="1"/>
  <c r="K2191" i="1"/>
  <c r="K1710" i="1"/>
  <c r="K1729" i="1"/>
  <c r="K1834" i="1"/>
  <c r="K1870" i="1"/>
  <c r="K1893" i="1"/>
  <c r="K1899" i="1"/>
  <c r="K1910" i="1"/>
  <c r="K1915" i="1"/>
  <c r="K1919" i="1"/>
  <c r="K1941" i="1"/>
  <c r="K1947" i="1"/>
  <c r="K1951" i="1"/>
  <c r="K1976" i="1"/>
  <c r="K2003" i="1"/>
  <c r="K2040" i="1"/>
  <c r="K2083" i="1"/>
  <c r="K2091" i="1"/>
  <c r="K2107" i="1"/>
  <c r="K2115" i="1"/>
  <c r="K2148" i="1"/>
  <c r="K2181" i="1"/>
  <c r="K2262" i="1"/>
  <c r="K2269" i="1"/>
  <c r="K1694" i="1"/>
  <c r="K1706" i="1"/>
  <c r="K1754" i="1"/>
  <c r="K1764" i="1"/>
  <c r="K1794" i="1"/>
  <c r="K1801" i="1"/>
  <c r="K1809" i="1"/>
  <c r="K1817" i="1"/>
  <c r="K1879" i="1"/>
  <c r="K1907" i="1"/>
  <c r="K1911" i="1"/>
  <c r="K1927" i="1"/>
  <c r="K1943" i="1"/>
  <c r="K1959" i="1"/>
  <c r="K1979" i="1"/>
  <c r="K1991" i="1"/>
  <c r="K2009" i="1"/>
  <c r="K2017" i="1"/>
  <c r="K2060" i="1"/>
  <c r="K2092" i="1"/>
  <c r="K2108" i="1"/>
  <c r="K2116" i="1"/>
  <c r="K2124" i="1"/>
  <c r="K2132" i="1"/>
  <c r="K2189" i="1"/>
  <c r="K2193" i="1"/>
  <c r="K2201" i="1"/>
  <c r="K2204" i="1"/>
  <c r="K2234" i="1"/>
  <c r="K2258" i="1"/>
  <c r="K2270" i="1"/>
  <c r="K2285" i="1"/>
  <c r="K2298" i="1"/>
  <c r="K2310" i="1"/>
  <c r="K2318" i="1"/>
  <c r="K706" i="1"/>
  <c r="K1032" i="1"/>
  <c r="K1096" i="1"/>
  <c r="K1681" i="1"/>
  <c r="K1766" i="1"/>
  <c r="K1832" i="1"/>
  <c r="K2179" i="1"/>
  <c r="K2208" i="1"/>
  <c r="K2377" i="1"/>
  <c r="K328" i="1"/>
  <c r="K442" i="1"/>
  <c r="K606" i="1"/>
  <c r="K630" i="1"/>
  <c r="K662" i="1"/>
  <c r="K682" i="1"/>
  <c r="K834" i="1"/>
  <c r="K854" i="1"/>
  <c r="K890" i="1"/>
  <c r="K946" i="1"/>
  <c r="K954" i="1"/>
  <c r="K966" i="1"/>
  <c r="K974" i="1"/>
  <c r="K998" i="1"/>
  <c r="K1010" i="1"/>
  <c r="K1026" i="1"/>
  <c r="K1034" i="1"/>
  <c r="K1041" i="1"/>
  <c r="K1106" i="1"/>
  <c r="K1114" i="1"/>
  <c r="K1197" i="1"/>
  <c r="K1248" i="1"/>
  <c r="K1659" i="1"/>
  <c r="K1666" i="1"/>
  <c r="K1682" i="1"/>
  <c r="K1826" i="1"/>
  <c r="K1841" i="1"/>
  <c r="K1881" i="1"/>
  <c r="K2036" i="1"/>
  <c r="K2048" i="1"/>
  <c r="K2075" i="1"/>
  <c r="K2164" i="1"/>
  <c r="K2209" i="1"/>
  <c r="K2220" i="1"/>
  <c r="K2353" i="1"/>
  <c r="K66" i="1"/>
  <c r="K447" i="1"/>
  <c r="K2047" i="1"/>
  <c r="M255" i="1"/>
  <c r="K255" i="1"/>
  <c r="M648" i="1"/>
  <c r="K648" i="1"/>
  <c r="M1507" i="1"/>
  <c r="K1507" i="1"/>
  <c r="K195" i="1"/>
  <c r="K211" i="1"/>
  <c r="K227" i="1"/>
  <c r="K295" i="1"/>
  <c r="K350" i="1"/>
  <c r="K401" i="1"/>
  <c r="K509" i="1"/>
  <c r="K540" i="1"/>
  <c r="K576" i="1"/>
  <c r="K604" i="1"/>
  <c r="K616" i="1"/>
  <c r="K684" i="1"/>
  <c r="K692" i="1"/>
  <c r="K792" i="1"/>
  <c r="K812" i="1"/>
  <c r="K820" i="1"/>
  <c r="K828" i="1"/>
  <c r="K844" i="1"/>
  <c r="K876" i="1"/>
  <c r="K888" i="1"/>
  <c r="K1036" i="1"/>
  <c r="K1085" i="1"/>
  <c r="K1364" i="1"/>
  <c r="K1520" i="1"/>
  <c r="K1599" i="1"/>
  <c r="K1702" i="1"/>
  <c r="K1746" i="1"/>
  <c r="K1785" i="1"/>
  <c r="K1814" i="1"/>
  <c r="K1842" i="1"/>
  <c r="K1874" i="1"/>
  <c r="K1977" i="1"/>
  <c r="K2001" i="1"/>
  <c r="K2012" i="1"/>
  <c r="K2018" i="1"/>
  <c r="K2031" i="1"/>
  <c r="K2051" i="1"/>
  <c r="K2076" i="1"/>
  <c r="K2160" i="1"/>
  <c r="K2168" i="1"/>
  <c r="K2205" i="1"/>
  <c r="K2221" i="1"/>
  <c r="K2232" i="1"/>
  <c r="K2261" i="1"/>
  <c r="K2300" i="1"/>
  <c r="K2305" i="1"/>
  <c r="K2316" i="1"/>
  <c r="K2349" i="1"/>
  <c r="K2369" i="1"/>
  <c r="K2373" i="1"/>
  <c r="K370" i="1"/>
  <c r="K1336" i="1"/>
  <c r="M2143" i="1"/>
  <c r="K2143" i="1"/>
  <c r="M2159" i="1"/>
  <c r="K2159" i="1"/>
  <c r="M2175" i="1"/>
  <c r="K2175" i="1"/>
  <c r="M2180" i="1"/>
  <c r="K2180" i="1"/>
  <c r="M2196" i="1"/>
  <c r="K2196" i="1"/>
  <c r="M2229" i="1"/>
  <c r="K2229" i="1"/>
  <c r="M2268" i="1"/>
  <c r="K2268" i="1"/>
  <c r="M2321" i="1"/>
  <c r="K2321" i="1"/>
  <c r="K1193" i="1"/>
  <c r="K1511" i="1"/>
  <c r="K144" i="1"/>
  <c r="K808" i="1"/>
  <c r="K1612" i="1"/>
  <c r="M2184" i="1"/>
  <c r="K2184" i="1"/>
  <c r="M2200" i="1"/>
  <c r="K2200" i="1"/>
  <c r="M2293" i="1"/>
  <c r="K2293" i="1"/>
  <c r="M2333" i="1"/>
  <c r="K2333" i="1"/>
  <c r="K257" i="1"/>
  <c r="K1133" i="1"/>
  <c r="K36" i="1"/>
  <c r="K467" i="1"/>
  <c r="K554" i="1"/>
  <c r="K1141" i="1"/>
  <c r="K1479" i="1"/>
  <c r="K1698" i="1"/>
  <c r="K1722" i="1"/>
  <c r="K1734" i="1"/>
  <c r="K1866" i="1"/>
  <c r="K1974" i="1"/>
  <c r="K2236" i="1"/>
  <c r="K244" i="1"/>
  <c r="K267" i="1"/>
  <c r="K1016" i="1"/>
  <c r="K2187" i="1"/>
  <c r="K2240" i="1"/>
  <c r="K431" i="1"/>
  <c r="K617" i="1"/>
  <c r="K1153" i="1"/>
  <c r="K1752" i="1"/>
  <c r="K1858" i="1"/>
  <c r="K1890" i="1"/>
  <c r="K1906" i="1"/>
  <c r="K1961" i="1"/>
  <c r="K1970" i="1"/>
  <c r="K1978" i="1"/>
  <c r="K1982" i="1"/>
  <c r="K2265" i="1"/>
  <c r="K2297" i="1"/>
  <c r="K89" i="1"/>
  <c r="K221" i="1"/>
  <c r="K246" i="1"/>
  <c r="K273" i="1"/>
  <c r="K352" i="1"/>
  <c r="K455" i="1"/>
  <c r="K590" i="1"/>
  <c r="K609" i="1"/>
  <c r="K846" i="1"/>
  <c r="K886" i="1"/>
  <c r="K902" i="1"/>
  <c r="K938" i="1"/>
  <c r="K1006" i="1"/>
  <c r="K1014" i="1"/>
  <c r="K1025" i="1"/>
  <c r="K1038" i="1"/>
  <c r="K1042" i="1"/>
  <c r="K1388" i="1"/>
  <c r="K1686" i="1"/>
  <c r="K1714" i="1"/>
  <c r="K1761" i="1"/>
  <c r="K1810" i="1"/>
  <c r="K1878" i="1"/>
  <c r="K1958" i="1"/>
  <c r="K1962" i="1"/>
  <c r="K1966" i="1"/>
  <c r="K2011" i="1"/>
  <c r="K2066" i="1"/>
  <c r="K2082" i="1"/>
  <c r="K2095" i="1"/>
  <c r="K2155" i="1"/>
  <c r="K2162" i="1"/>
  <c r="K2195" i="1"/>
  <c r="K2237" i="1"/>
  <c r="K2257" i="1"/>
  <c r="K2284" i="1"/>
  <c r="K2289" i="1"/>
  <c r="K2319" i="1"/>
  <c r="K2328" i="1"/>
  <c r="K2345" i="1"/>
  <c r="K173" i="1"/>
  <c r="K65" i="1"/>
  <c r="K378" i="1"/>
  <c r="K482" i="1"/>
  <c r="K569" i="1"/>
  <c r="K677" i="1"/>
  <c r="K1005" i="1"/>
  <c r="K1017" i="1"/>
  <c r="K137" i="1"/>
  <c r="K149" i="1"/>
  <c r="K912" i="1"/>
  <c r="K44" i="1"/>
  <c r="K113" i="1"/>
  <c r="K121" i="1"/>
  <c r="K437" i="1"/>
  <c r="K612" i="1"/>
  <c r="K645" i="1"/>
  <c r="K683" i="1"/>
  <c r="K836" i="1"/>
  <c r="K1221" i="1"/>
  <c r="M343" i="1"/>
  <c r="K291" i="1"/>
  <c r="K992" i="1"/>
  <c r="K13" i="1"/>
  <c r="K69" i="1"/>
  <c r="K93" i="1"/>
  <c r="K120" i="1"/>
  <c r="K361" i="1"/>
  <c r="K584" i="1"/>
  <c r="K1189" i="1"/>
  <c r="K1444" i="1"/>
  <c r="K1475" i="1"/>
  <c r="K1568" i="1"/>
  <c r="M434" i="1"/>
  <c r="K165" i="1"/>
  <c r="K348" i="1"/>
  <c r="K364" i="1"/>
  <c r="K395" i="1"/>
  <c r="K530" i="1"/>
  <c r="K570" i="1"/>
  <c r="K586" i="1"/>
  <c r="K618" i="1"/>
  <c r="K710" i="1"/>
  <c r="K762" i="1"/>
  <c r="K814" i="1"/>
  <c r="K1340" i="1"/>
  <c r="K1770" i="1"/>
  <c r="K1886" i="1"/>
  <c r="K1922" i="1"/>
  <c r="K1993" i="1"/>
  <c r="K2063" i="1"/>
  <c r="K114" i="1"/>
  <c r="K177" i="1"/>
  <c r="K197" i="1"/>
  <c r="K217" i="1"/>
  <c r="K236" i="1"/>
  <c r="K261" i="1"/>
  <c r="K451" i="1"/>
  <c r="K534" i="1"/>
  <c r="K550" i="1"/>
  <c r="K594" i="1"/>
  <c r="K674" i="1"/>
  <c r="K678" i="1"/>
  <c r="K726" i="1"/>
  <c r="K742" i="1"/>
  <c r="K822" i="1"/>
  <c r="K858" i="1"/>
  <c r="K1407" i="1"/>
  <c r="K1448" i="1"/>
  <c r="K1524" i="1"/>
  <c r="K1758" i="1"/>
  <c r="K1830" i="1"/>
  <c r="K1954" i="1"/>
  <c r="K2052" i="1"/>
  <c r="K2079" i="1"/>
  <c r="K42" i="1"/>
  <c r="K50" i="1"/>
  <c r="K70" i="1"/>
  <c r="K82" i="1"/>
  <c r="K90" i="1"/>
  <c r="K106" i="1"/>
  <c r="K142" i="1"/>
  <c r="K150" i="1"/>
  <c r="K191" i="1"/>
  <c r="K286" i="1"/>
  <c r="K297" i="1"/>
  <c r="K317" i="1"/>
  <c r="K360" i="1"/>
  <c r="K384" i="1"/>
  <c r="K423" i="1"/>
  <c r="K479" i="1"/>
  <c r="K483" i="1"/>
  <c r="K499" i="1"/>
  <c r="K526" i="1"/>
  <c r="K558" i="1"/>
  <c r="K574" i="1"/>
  <c r="K580" i="1"/>
  <c r="K596" i="1"/>
  <c r="K610" i="1"/>
  <c r="K646" i="1"/>
  <c r="K654" i="1"/>
  <c r="K694" i="1"/>
  <c r="K722" i="1"/>
  <c r="K754" i="1"/>
  <c r="K766" i="1"/>
  <c r="K806" i="1"/>
  <c r="K850" i="1"/>
  <c r="K866" i="1"/>
  <c r="K874" i="1"/>
  <c r="K1616" i="1"/>
  <c r="K1623" i="1"/>
  <c r="K1647" i="1"/>
  <c r="K1697" i="1"/>
  <c r="K1704" i="1"/>
  <c r="K1802" i="1"/>
  <c r="K1838" i="1"/>
  <c r="K1865" i="1"/>
  <c r="K1896" i="1"/>
  <c r="K2015" i="1"/>
  <c r="K2128" i="1"/>
  <c r="K2178" i="1"/>
  <c r="K2271" i="1"/>
  <c r="M1024" i="1"/>
  <c r="K1024" i="1"/>
  <c r="M1205" i="1"/>
  <c r="K1205" i="1"/>
  <c r="M1713" i="1"/>
  <c r="K1713" i="1"/>
  <c r="M1738" i="1"/>
  <c r="K1738" i="1"/>
  <c r="M1857" i="1"/>
  <c r="K1857" i="1"/>
  <c r="M1913" i="1"/>
  <c r="K1913" i="1"/>
  <c r="M1930" i="1"/>
  <c r="K1930" i="1"/>
  <c r="M2002" i="1"/>
  <c r="K2002" i="1"/>
  <c r="M2216" i="1"/>
  <c r="K2216" i="1"/>
  <c r="M962" i="1"/>
  <c r="K962" i="1"/>
  <c r="M982" i="1"/>
  <c r="K982" i="1"/>
  <c r="M990" i="1"/>
  <c r="K990" i="1"/>
  <c r="M1030" i="1"/>
  <c r="K1030" i="1"/>
  <c r="M1046" i="1"/>
  <c r="K1046" i="1"/>
  <c r="M1054" i="1"/>
  <c r="K1054" i="1"/>
  <c r="M1066" i="1"/>
  <c r="K1066" i="1"/>
  <c r="M1082" i="1"/>
  <c r="K1082" i="1"/>
  <c r="M1086" i="1"/>
  <c r="K1086" i="1"/>
  <c r="M1098" i="1"/>
  <c r="K1098" i="1"/>
  <c r="M1110" i="1"/>
  <c r="K1110" i="1"/>
  <c r="M1126" i="1"/>
  <c r="K1126" i="1"/>
  <c r="M1142" i="1"/>
  <c r="K1142" i="1"/>
  <c r="M1158" i="1"/>
  <c r="K1158" i="1"/>
  <c r="M1190" i="1"/>
  <c r="K1190" i="1"/>
  <c r="M1500" i="1"/>
  <c r="K1500" i="1"/>
  <c r="M1750" i="1"/>
  <c r="K1750" i="1"/>
  <c r="M1942" i="1"/>
  <c r="K1942" i="1"/>
  <c r="M2020" i="1"/>
  <c r="K2020" i="1"/>
  <c r="M2100" i="1"/>
  <c r="K2100" i="1"/>
  <c r="M2112" i="1"/>
  <c r="K2112" i="1"/>
  <c r="M2249" i="1"/>
  <c r="K2249" i="1"/>
  <c r="M2367" i="1"/>
  <c r="K2367" i="1"/>
  <c r="K154" i="1"/>
  <c r="K419" i="1"/>
  <c r="K443" i="1"/>
  <c r="K658" i="1"/>
  <c r="K2360" i="1"/>
  <c r="M1000" i="1"/>
  <c r="K1000" i="1"/>
  <c r="M1121" i="1"/>
  <c r="K1121" i="1"/>
  <c r="M1136" i="1"/>
  <c r="K1136" i="1"/>
  <c r="M1217" i="1"/>
  <c r="K1217" i="1"/>
  <c r="M1252" i="1"/>
  <c r="K1252" i="1"/>
  <c r="M1263" i="1"/>
  <c r="K1263" i="1"/>
  <c r="M1272" i="1"/>
  <c r="K1272" i="1"/>
  <c r="M1656" i="1"/>
  <c r="K1656" i="1"/>
  <c r="M1774" i="1"/>
  <c r="K1774" i="1"/>
  <c r="M1806" i="1"/>
  <c r="K1806" i="1"/>
  <c r="M1822" i="1"/>
  <c r="K1822" i="1"/>
  <c r="M1934" i="1"/>
  <c r="K1934" i="1"/>
  <c r="M1572" i="1"/>
  <c r="K1572" i="1"/>
  <c r="M1730" i="1"/>
  <c r="K1730" i="1"/>
  <c r="M1781" i="1"/>
  <c r="K1781" i="1"/>
  <c r="M1905" i="1"/>
  <c r="K1905" i="1"/>
  <c r="M2032" i="1"/>
  <c r="K2032" i="1"/>
  <c r="M2044" i="1"/>
  <c r="K2044" i="1"/>
  <c r="M2068" i="1"/>
  <c r="K2068" i="1"/>
  <c r="M2207" i="1"/>
  <c r="K2207" i="1"/>
  <c r="M2255" i="1"/>
  <c r="K2255" i="1"/>
  <c r="M2264" i="1"/>
  <c r="K2264" i="1"/>
  <c r="M2312" i="1"/>
  <c r="K2312" i="1"/>
  <c r="M2351" i="1"/>
  <c r="K2351" i="1"/>
  <c r="M2376" i="1"/>
  <c r="K2376" i="1"/>
  <c r="K18" i="1"/>
  <c r="K102" i="1"/>
  <c r="K138" i="1"/>
  <c r="K205" i="1"/>
  <c r="K313" i="1"/>
  <c r="K372" i="1"/>
  <c r="K495" i="1"/>
  <c r="K511" i="1"/>
  <c r="K522" i="1"/>
  <c r="K538" i="1"/>
  <c r="K626" i="1"/>
  <c r="K642" i="1"/>
  <c r="K666" i="1"/>
  <c r="K698" i="1"/>
  <c r="K718" i="1"/>
  <c r="K734" i="1"/>
  <c r="K750" i="1"/>
  <c r="K778" i="1"/>
  <c r="K1721" i="1"/>
  <c r="K1786" i="1"/>
  <c r="K2084" i="1"/>
  <c r="K2335" i="1"/>
  <c r="K2344" i="1"/>
  <c r="K46" i="1"/>
  <c r="K94" i="1"/>
  <c r="K209" i="1"/>
  <c r="K269" i="1"/>
  <c r="K285" i="1"/>
  <c r="K305" i="1"/>
  <c r="K388" i="1"/>
  <c r="K407" i="1"/>
  <c r="K415" i="1"/>
  <c r="K427" i="1"/>
  <c r="K463" i="1"/>
  <c r="K471" i="1"/>
  <c r="K491" i="1"/>
  <c r="K507" i="1"/>
  <c r="K518" i="1"/>
  <c r="K614" i="1"/>
  <c r="K638" i="1"/>
  <c r="K650" i="1"/>
  <c r="K714" i="1"/>
  <c r="K770" i="1"/>
  <c r="K802" i="1"/>
  <c r="K810" i="1"/>
  <c r="K842" i="1"/>
  <c r="K1312" i="1"/>
  <c r="K1765" i="1"/>
  <c r="K1818" i="1"/>
  <c r="K1848" i="1"/>
  <c r="K1988" i="1"/>
  <c r="K2120" i="1"/>
  <c r="K2139" i="1"/>
  <c r="K2146" i="1"/>
  <c r="K2171" i="1"/>
  <c r="K2194" i="1"/>
  <c r="K2224" i="1"/>
  <c r="K2233" i="1"/>
  <c r="K2296" i="1"/>
  <c r="M977" i="1"/>
  <c r="K977" i="1"/>
  <c r="M1168" i="1"/>
  <c r="K1168" i="1"/>
  <c r="M1276" i="1"/>
  <c r="K1276" i="1"/>
  <c r="M1495" i="1"/>
  <c r="K1495" i="1"/>
  <c r="M1690" i="1"/>
  <c r="K1690" i="1"/>
  <c r="M1718" i="1"/>
  <c r="K1718" i="1"/>
  <c r="M1762" i="1"/>
  <c r="K1762" i="1"/>
  <c r="M1850" i="1"/>
  <c r="K1850" i="1"/>
  <c r="M1926" i="1"/>
  <c r="K1926" i="1"/>
  <c r="M1938" i="1"/>
  <c r="K1938" i="1"/>
  <c r="K1990" i="1"/>
  <c r="K1994" i="1"/>
  <c r="K1998" i="1"/>
  <c r="K2008" i="1"/>
  <c r="K2016" i="1"/>
  <c r="M92" i="1"/>
  <c r="K92" i="1"/>
  <c r="M2213" i="1"/>
  <c r="K2213" i="1"/>
  <c r="M2239" i="1"/>
  <c r="K2239" i="1"/>
  <c r="M2248" i="1"/>
  <c r="K2248" i="1"/>
  <c r="M2253" i="1"/>
  <c r="K2253" i="1"/>
  <c r="M2309" i="1"/>
  <c r="K2309" i="1"/>
  <c r="M2317" i="1"/>
  <c r="K2317" i="1"/>
  <c r="M2325" i="1"/>
  <c r="K2325" i="1"/>
  <c r="M2357" i="1"/>
  <c r="K2357" i="1"/>
  <c r="K29" i="1"/>
  <c r="K190" i="1"/>
  <c r="K490" i="1"/>
  <c r="K521" i="1"/>
  <c r="K581" i="1"/>
  <c r="K924" i="1"/>
  <c r="K961" i="1"/>
  <c r="K1076" i="1"/>
  <c r="K1113" i="1"/>
  <c r="K1293" i="1"/>
  <c r="K1300" i="1"/>
  <c r="K1551" i="1"/>
  <c r="K1720" i="1"/>
  <c r="K1737" i="1"/>
  <c r="K1854" i="1"/>
  <c r="K1902" i="1"/>
  <c r="K1969" i="1"/>
  <c r="M2313" i="1"/>
  <c r="K2313" i="1"/>
  <c r="M2329" i="1"/>
  <c r="K2329" i="1"/>
  <c r="M2361" i="1"/>
  <c r="K2361" i="1"/>
  <c r="M631" i="1"/>
  <c r="M1863" i="1"/>
  <c r="K1863" i="1"/>
  <c r="M2250" i="1"/>
  <c r="K2250" i="1"/>
  <c r="K1687" i="1"/>
  <c r="K1707" i="1"/>
  <c r="K1719" i="1"/>
  <c r="K1731" i="1"/>
  <c r="K1747" i="1"/>
  <c r="K1763" i="1"/>
  <c r="K1775" i="1"/>
  <c r="K1787" i="1"/>
  <c r="K1799" i="1"/>
  <c r="K1815" i="1"/>
  <c r="K1823" i="1"/>
  <c r="K1831" i="1"/>
  <c r="K1839" i="1"/>
  <c r="K1847" i="1"/>
  <c r="K1855" i="1"/>
  <c r="K1871" i="1"/>
  <c r="K2188" i="1"/>
  <c r="K2202" i="1"/>
  <c r="K2217" i="1"/>
  <c r="K2225" i="1"/>
  <c r="K1683" i="1"/>
  <c r="K1691" i="1"/>
  <c r="K1699" i="1"/>
  <c r="K1711" i="1"/>
  <c r="K1723" i="1"/>
  <c r="K1735" i="1"/>
  <c r="K1743" i="1"/>
  <c r="K1755" i="1"/>
  <c r="K1771" i="1"/>
  <c r="K1783" i="1"/>
  <c r="K1795" i="1"/>
  <c r="K1803" i="1"/>
  <c r="K1811" i="1"/>
  <c r="K1827" i="1"/>
  <c r="K1835" i="1"/>
  <c r="K1843" i="1"/>
  <c r="K1851" i="1"/>
  <c r="K2080" i="1"/>
  <c r="K2096" i="1"/>
  <c r="K2123" i="1"/>
  <c r="K1736" i="1"/>
  <c r="K1768" i="1"/>
  <c r="K1784" i="1"/>
  <c r="K1800" i="1"/>
  <c r="K2114" i="1"/>
  <c r="K2130" i="1"/>
  <c r="K2140" i="1"/>
  <c r="K2156" i="1"/>
  <c r="K2172" i="1"/>
  <c r="K1695" i="1"/>
  <c r="K1703" i="1"/>
  <c r="K1715" i="1"/>
  <c r="K1727" i="1"/>
  <c r="K1739" i="1"/>
  <c r="K1751" i="1"/>
  <c r="K1759" i="1"/>
  <c r="K1767" i="1"/>
  <c r="K1779" i="1"/>
  <c r="K1791" i="1"/>
  <c r="K1807" i="1"/>
  <c r="K1819" i="1"/>
  <c r="K1859" i="1"/>
  <c r="K1867" i="1"/>
  <c r="K1875" i="1"/>
  <c r="K2064" i="1"/>
  <c r="K2241" i="1"/>
  <c r="K1685" i="1"/>
  <c r="K1701" i="1"/>
  <c r="K1745" i="1"/>
  <c r="K1753" i="1"/>
  <c r="K1777" i="1"/>
  <c r="K1793" i="1"/>
  <c r="K1833" i="1"/>
  <c r="K1861" i="1"/>
  <c r="K1897" i="1"/>
  <c r="K1925" i="1"/>
  <c r="K1945" i="1"/>
  <c r="K1957" i="1"/>
  <c r="K1989" i="1"/>
  <c r="K2024" i="1"/>
  <c r="K2035" i="1"/>
  <c r="K2056" i="1"/>
  <c r="K2072" i="1"/>
  <c r="K2088" i="1"/>
  <c r="K2104" i="1"/>
  <c r="K2147" i="1"/>
  <c r="K2163" i="1"/>
  <c r="K2256" i="1"/>
  <c r="K2272" i="1"/>
  <c r="K2288" i="1"/>
  <c r="K2304" i="1"/>
  <c r="K2332" i="1"/>
  <c r="K2336" i="1"/>
  <c r="K2348" i="1"/>
  <c r="K2352" i="1"/>
  <c r="K2364" i="1"/>
  <c r="K2368" i="1"/>
  <c r="K2380" i="1"/>
  <c r="M2021" i="1"/>
  <c r="K2021" i="1"/>
  <c r="M2025" i="1"/>
  <c r="K2025" i="1"/>
  <c r="M2029" i="1"/>
  <c r="K2029" i="1"/>
  <c r="M2033" i="1"/>
  <c r="K2033" i="1"/>
  <c r="M2037" i="1"/>
  <c r="K2037" i="1"/>
  <c r="M2041" i="1"/>
  <c r="K2041" i="1"/>
  <c r="M2045" i="1"/>
  <c r="K2045" i="1"/>
  <c r="M2049" i="1"/>
  <c r="K2049" i="1"/>
  <c r="M2053" i="1"/>
  <c r="K2053" i="1"/>
  <c r="M2057" i="1"/>
  <c r="K2057" i="1"/>
  <c r="M2061" i="1"/>
  <c r="K2061" i="1"/>
  <c r="M2065" i="1"/>
  <c r="K2065" i="1"/>
  <c r="M2069" i="1"/>
  <c r="K2069" i="1"/>
  <c r="M2073" i="1"/>
  <c r="K2073" i="1"/>
  <c r="M2077" i="1"/>
  <c r="K2077" i="1"/>
  <c r="M2081" i="1"/>
  <c r="K2081" i="1"/>
  <c r="M2085" i="1"/>
  <c r="K2085" i="1"/>
  <c r="M2089" i="1"/>
  <c r="K2089" i="1"/>
  <c r="M2093" i="1"/>
  <c r="K2093" i="1"/>
  <c r="M2097" i="1"/>
  <c r="K2097" i="1"/>
  <c r="M2101" i="1"/>
  <c r="K2101" i="1"/>
  <c r="M2105" i="1"/>
  <c r="K2105" i="1"/>
  <c r="M2109" i="1"/>
  <c r="K2109" i="1"/>
  <c r="M2113" i="1"/>
  <c r="K2113" i="1"/>
  <c r="M2117" i="1"/>
  <c r="K2117" i="1"/>
  <c r="M2121" i="1"/>
  <c r="K2121" i="1"/>
  <c r="M2125" i="1"/>
  <c r="K2125" i="1"/>
  <c r="M2129" i="1"/>
  <c r="K2129" i="1"/>
  <c r="M2133" i="1"/>
  <c r="K2133" i="1"/>
  <c r="M2137" i="1"/>
  <c r="K2137" i="1"/>
  <c r="M2141" i="1"/>
  <c r="K2141" i="1"/>
  <c r="M2145" i="1"/>
  <c r="K2145" i="1"/>
  <c r="M2149" i="1"/>
  <c r="K2149" i="1"/>
  <c r="M2153" i="1"/>
  <c r="K2153" i="1"/>
  <c r="M2157" i="1"/>
  <c r="K2157" i="1"/>
  <c r="M2161" i="1"/>
  <c r="K2161" i="1"/>
  <c r="M2165" i="1"/>
  <c r="K2165" i="1"/>
  <c r="M2169" i="1"/>
  <c r="K2169" i="1"/>
  <c r="K2173" i="1"/>
  <c r="K56" i="1"/>
  <c r="K160" i="1"/>
  <c r="K327" i="1"/>
  <c r="K544" i="1"/>
  <c r="K964" i="1"/>
  <c r="K1001" i="1"/>
  <c r="K1045" i="1"/>
  <c r="K1165" i="1"/>
  <c r="K1207" i="1"/>
  <c r="K1368" i="1"/>
  <c r="K1415" i="1"/>
  <c r="K1440" i="1"/>
  <c r="K1491" i="1"/>
  <c r="K1535" i="1"/>
  <c r="K176" i="1"/>
  <c r="K250" i="1"/>
  <c r="K334" i="1"/>
  <c r="K889" i="1"/>
  <c r="K1280" i="1"/>
  <c r="K1396" i="1"/>
  <c r="K57" i="1"/>
  <c r="K73" i="1"/>
  <c r="K223" i="1"/>
  <c r="K251" i="1"/>
  <c r="K259" i="1"/>
  <c r="K316" i="1"/>
  <c r="K335" i="1"/>
  <c r="K354" i="1"/>
  <c r="K465" i="1"/>
  <c r="K524" i="1"/>
  <c r="K545" i="1"/>
  <c r="K553" i="1"/>
  <c r="K651" i="1"/>
  <c r="K664" i="1"/>
  <c r="K753" i="1"/>
  <c r="K856" i="1"/>
  <c r="K904" i="1"/>
  <c r="K913" i="1"/>
  <c r="K949" i="1"/>
  <c r="K956" i="1"/>
  <c r="K965" i="1"/>
  <c r="K989" i="1"/>
  <c r="K993" i="1"/>
  <c r="K1008" i="1"/>
  <c r="K1053" i="1"/>
  <c r="K1104" i="1"/>
  <c r="K1149" i="1"/>
  <c r="K1157" i="1"/>
  <c r="K1224" i="1"/>
  <c r="K1231" i="1"/>
  <c r="K1244" i="1"/>
  <c r="K1327" i="1"/>
  <c r="K1347" i="1"/>
  <c r="K1460" i="1"/>
  <c r="K1471" i="1"/>
  <c r="K1516" i="1"/>
  <c r="K1564" i="1"/>
  <c r="K1600" i="1"/>
  <c r="K125" i="1"/>
  <c r="K156" i="1"/>
  <c r="K164" i="1"/>
  <c r="K292" i="1"/>
  <c r="K311" i="1"/>
  <c r="K323" i="1"/>
  <c r="K426" i="1"/>
  <c r="K498" i="1"/>
  <c r="K506" i="1"/>
  <c r="K565" i="1"/>
  <c r="K572" i="1"/>
  <c r="K585" i="1"/>
  <c r="K589" i="1"/>
  <c r="K595" i="1"/>
  <c r="K608" i="1"/>
  <c r="K632" i="1"/>
  <c r="K652" i="1"/>
  <c r="K665" i="1"/>
  <c r="K869" i="1"/>
  <c r="K905" i="1"/>
  <c r="K933" i="1"/>
  <c r="K944" i="1"/>
  <c r="K957" i="1"/>
  <c r="K973" i="1"/>
  <c r="K1009" i="1"/>
  <c r="K1029" i="1"/>
  <c r="K1033" i="1"/>
  <c r="K1077" i="1"/>
  <c r="K1125" i="1"/>
  <c r="K1140" i="1"/>
  <c r="K1177" i="1"/>
  <c r="K1181" i="1"/>
  <c r="K1200" i="1"/>
  <c r="K1240" i="1"/>
  <c r="K1267" i="1"/>
  <c r="K1299" i="1"/>
  <c r="K1304" i="1"/>
  <c r="K1308" i="1"/>
  <c r="K1324" i="1"/>
  <c r="K1335" i="1"/>
  <c r="K1360" i="1"/>
  <c r="K1376" i="1"/>
  <c r="K1408" i="1"/>
  <c r="K1424" i="1"/>
  <c r="K1431" i="1"/>
  <c r="K1446" i="1"/>
  <c r="K1503" i="1"/>
  <c r="K1508" i="1"/>
  <c r="K1528" i="1"/>
  <c r="K1543" i="1"/>
  <c r="K1650" i="1"/>
  <c r="M513" i="1"/>
  <c r="M1371" i="1"/>
  <c r="K1371" i="1"/>
  <c r="M1492" i="1"/>
  <c r="K1492" i="1"/>
  <c r="K1432" i="1"/>
  <c r="K430" i="1"/>
  <c r="M430" i="1"/>
  <c r="M452" i="1"/>
  <c r="K452" i="1"/>
  <c r="M485" i="1"/>
  <c r="K485" i="1"/>
  <c r="M885" i="1"/>
  <c r="K885" i="1"/>
  <c r="M936" i="1"/>
  <c r="K936" i="1"/>
  <c r="M997" i="1"/>
  <c r="K997" i="1"/>
  <c r="M1049" i="1"/>
  <c r="K1049" i="1"/>
  <c r="M1065" i="1"/>
  <c r="K1065" i="1"/>
  <c r="M1080" i="1"/>
  <c r="K1080" i="1"/>
  <c r="M1089" i="1"/>
  <c r="K1089" i="1"/>
  <c r="M1256" i="1"/>
  <c r="K1256" i="1"/>
  <c r="M1284" i="1"/>
  <c r="K1284" i="1"/>
  <c r="M1311" i="1"/>
  <c r="K1311" i="1"/>
  <c r="M1328" i="1"/>
  <c r="K1328" i="1"/>
  <c r="M1348" i="1"/>
  <c r="K1348" i="1"/>
  <c r="M1363" i="1"/>
  <c r="K1363" i="1"/>
  <c r="M1391" i="1"/>
  <c r="K1391" i="1"/>
  <c r="M1592" i="1"/>
  <c r="K1592" i="1"/>
  <c r="M1624" i="1"/>
  <c r="K1624" i="1"/>
  <c r="K1480" i="1"/>
  <c r="M243" i="1"/>
  <c r="K243" i="1"/>
  <c r="M362" i="1"/>
  <c r="K362" i="1"/>
  <c r="M458" i="1"/>
  <c r="K458" i="1"/>
  <c r="K247" i="1"/>
  <c r="K338" i="1"/>
  <c r="K474" i="1"/>
  <c r="K1416" i="1"/>
  <c r="K1452" i="1"/>
  <c r="K1472" i="1"/>
  <c r="M37" i="1"/>
  <c r="K37" i="1"/>
  <c r="M175" i="1"/>
  <c r="K175" i="1"/>
  <c r="M206" i="1"/>
  <c r="K206" i="1"/>
  <c r="M1380" i="1"/>
  <c r="K1380" i="1"/>
  <c r="M1400" i="1"/>
  <c r="K1400" i="1"/>
  <c r="M1425" i="1"/>
  <c r="K1425" i="1"/>
  <c r="M1463" i="1"/>
  <c r="K1463" i="1"/>
  <c r="M1559" i="1"/>
  <c r="K1559" i="1"/>
  <c r="M1584" i="1"/>
  <c r="K1584" i="1"/>
  <c r="M1604" i="1"/>
  <c r="K1604" i="1"/>
  <c r="M1660" i="1"/>
  <c r="K1660" i="1"/>
  <c r="K22" i="1"/>
  <c r="K30" i="1"/>
  <c r="K78" i="1"/>
  <c r="K110" i="1"/>
  <c r="K161" i="1"/>
  <c r="K185" i="1"/>
  <c r="K193" i="1"/>
  <c r="K245" i="1"/>
  <c r="K265" i="1"/>
  <c r="K277" i="1"/>
  <c r="K293" i="1"/>
  <c r="K309" i="1"/>
  <c r="K380" i="1"/>
  <c r="K438" i="1"/>
  <c r="K864" i="1"/>
  <c r="K1268" i="1"/>
  <c r="K1663" i="1"/>
  <c r="M1648" i="1"/>
  <c r="K1648" i="1"/>
  <c r="K85" i="1"/>
  <c r="K129" i="1"/>
  <c r="K134" i="1"/>
  <c r="K145" i="1"/>
  <c r="K225" i="1"/>
  <c r="K289" i="1"/>
  <c r="K301" i="1"/>
  <c r="K325" i="1"/>
  <c r="K340" i="1"/>
  <c r="K368" i="1"/>
  <c r="K392" i="1"/>
  <c r="K403" i="1"/>
  <c r="K433" i="1"/>
  <c r="K601" i="1"/>
  <c r="K620" i="1"/>
  <c r="K968" i="1"/>
  <c r="K985" i="1"/>
  <c r="K14" i="1"/>
  <c r="K26" i="1"/>
  <c r="K34" i="1"/>
  <c r="K38" i="1"/>
  <c r="K62" i="1"/>
  <c r="K74" i="1"/>
  <c r="K80" i="1"/>
  <c r="K98" i="1"/>
  <c r="K104" i="1"/>
  <c r="K111" i="1"/>
  <c r="K117" i="1"/>
  <c r="K130" i="1"/>
  <c r="K140" i="1"/>
  <c r="K153" i="1"/>
  <c r="K157" i="1"/>
  <c r="K169" i="1"/>
  <c r="K181" i="1"/>
  <c r="K201" i="1"/>
  <c r="K207" i="1"/>
  <c r="K213" i="1"/>
  <c r="K219" i="1"/>
  <c r="K232" i="1"/>
  <c r="K253" i="1"/>
  <c r="K271" i="1"/>
  <c r="K281" i="1"/>
  <c r="K321" i="1"/>
  <c r="K332" i="1"/>
  <c r="K336" i="1"/>
  <c r="K341" i="1"/>
  <c r="K356" i="1"/>
  <c r="K376" i="1"/>
  <c r="K393" i="1"/>
  <c r="K399" i="1"/>
  <c r="K411" i="1"/>
  <c r="K435" i="1"/>
  <c r="K439" i="1"/>
  <c r="K459" i="1"/>
  <c r="K487" i="1"/>
  <c r="K497" i="1"/>
  <c r="K503" i="1"/>
  <c r="K529" i="1"/>
  <c r="K542" i="1"/>
  <c r="K546" i="1"/>
  <c r="K552" i="1"/>
  <c r="K562" i="1"/>
  <c r="K566" i="1"/>
  <c r="K578" i="1"/>
  <c r="K582" i="1"/>
  <c r="K598" i="1"/>
  <c r="K602" i="1"/>
  <c r="K622" i="1"/>
  <c r="K634" i="1"/>
  <c r="K670" i="1"/>
  <c r="K686" i="1"/>
  <c r="K702" i="1"/>
  <c r="K709" i="1"/>
  <c r="K730" i="1"/>
  <c r="K746" i="1"/>
  <c r="K758" i="1"/>
  <c r="K774" i="1"/>
  <c r="K786" i="1"/>
  <c r="K794" i="1"/>
  <c r="K813" i="1"/>
  <c r="K818" i="1"/>
  <c r="K830" i="1"/>
  <c r="K838" i="1"/>
  <c r="K948" i="1"/>
  <c r="K1013" i="1"/>
  <c r="K1044" i="1"/>
  <c r="K1069" i="1"/>
  <c r="K1185" i="1"/>
  <c r="K1213" i="1"/>
  <c r="K1222" i="1"/>
  <c r="K1251" i="1"/>
  <c r="K1260" i="1"/>
  <c r="K1269" i="1"/>
  <c r="K1315" i="1"/>
  <c r="K1430" i="1"/>
  <c r="K1439" i="1"/>
  <c r="K1447" i="1"/>
  <c r="K1652" i="1"/>
  <c r="K525" i="1"/>
  <c r="M525" i="1"/>
  <c r="K240" i="1"/>
  <c r="K462" i="1"/>
  <c r="K804" i="1"/>
  <c r="K1073" i="1"/>
  <c r="K1105" i="1"/>
  <c r="K1220" i="1"/>
  <c r="K1548" i="1"/>
  <c r="K1587" i="1"/>
  <c r="K1596" i="1"/>
  <c r="K45" i="1"/>
  <c r="K234" i="1"/>
  <c r="K505" i="1"/>
  <c r="K528" i="1"/>
  <c r="K636" i="1"/>
  <c r="K697" i="1"/>
  <c r="K769" i="1"/>
  <c r="K887" i="1"/>
  <c r="K1004" i="1"/>
  <c r="K1088" i="1"/>
  <c r="K1137" i="1"/>
  <c r="K1255" i="1"/>
  <c r="K1555" i="1"/>
  <c r="K921" i="1"/>
  <c r="M921" i="1"/>
  <c r="K105" i="1"/>
  <c r="K203" i="1"/>
  <c r="K861" i="1"/>
  <c r="K953" i="1"/>
  <c r="K976" i="1"/>
  <c r="K1056" i="1"/>
  <c r="K1161" i="1"/>
  <c r="K1173" i="1"/>
  <c r="K61" i="1"/>
  <c r="K112" i="1"/>
  <c r="K171" i="1"/>
  <c r="K241" i="1"/>
  <c r="K294" i="1"/>
  <c r="K299" i="1"/>
  <c r="K737" i="1"/>
  <c r="K744" i="1"/>
  <c r="K1012" i="1"/>
  <c r="K1028" i="1"/>
  <c r="K1048" i="1"/>
  <c r="K1079" i="1"/>
  <c r="K1097" i="1"/>
  <c r="K1129" i="1"/>
  <c r="K1192" i="1"/>
  <c r="K1247" i="1"/>
  <c r="K1271" i="1"/>
  <c r="K1331" i="1"/>
  <c r="K1395" i="1"/>
  <c r="K1540" i="1"/>
  <c r="K1560" i="1"/>
  <c r="K1588" i="1"/>
  <c r="K1676" i="1"/>
  <c r="K97" i="1"/>
  <c r="K141" i="1"/>
  <c r="K152" i="1"/>
  <c r="K187" i="1"/>
  <c r="K252" i="1"/>
  <c r="K275" i="1"/>
  <c r="K307" i="1"/>
  <c r="K405" i="1"/>
  <c r="K681" i="1"/>
  <c r="K727" i="1"/>
  <c r="K756" i="1"/>
  <c r="K788" i="1"/>
  <c r="K900" i="1"/>
  <c r="K920" i="1"/>
  <c r="K925" i="1"/>
  <c r="K984" i="1"/>
  <c r="K1021" i="1"/>
  <c r="K1037" i="1"/>
  <c r="K1063" i="1"/>
  <c r="K1112" i="1"/>
  <c r="K1201" i="1"/>
  <c r="K1209" i="1"/>
  <c r="K1232" i="1"/>
  <c r="K1264" i="1"/>
  <c r="K1287" i="1"/>
  <c r="K1320" i="1"/>
  <c r="K1332" i="1"/>
  <c r="K1344" i="1"/>
  <c r="K1423" i="1"/>
  <c r="K1523" i="1"/>
  <c r="K1532" i="1"/>
  <c r="K1556" i="1"/>
  <c r="K1571" i="1"/>
  <c r="K1576" i="1"/>
  <c r="K1580" i="1"/>
  <c r="K1619" i="1"/>
  <c r="K1628" i="1"/>
  <c r="K1644" i="1"/>
  <c r="K1651" i="1"/>
  <c r="K1668" i="1"/>
  <c r="M494" i="1"/>
  <c r="K179" i="1"/>
  <c r="K280" i="1"/>
  <c r="K330" i="1"/>
  <c r="K533" i="1"/>
  <c r="K797" i="1"/>
  <c r="K967" i="1"/>
  <c r="K1145" i="1"/>
  <c r="K1295" i="1"/>
  <c r="K1608" i="1"/>
  <c r="K1636" i="1"/>
  <c r="M717" i="1"/>
  <c r="K717" i="1"/>
  <c r="K592" i="1"/>
  <c r="K821" i="1"/>
  <c r="K832" i="1"/>
  <c r="K852" i="1"/>
  <c r="M28" i="1"/>
  <c r="K28" i="1"/>
  <c r="M53" i="1"/>
  <c r="K53" i="1"/>
  <c r="M68" i="1"/>
  <c r="K68" i="1"/>
  <c r="M199" i="1"/>
  <c r="K199" i="1"/>
  <c r="M230" i="1"/>
  <c r="K230" i="1"/>
  <c r="M960" i="1"/>
  <c r="K960" i="1"/>
  <c r="M1519" i="1"/>
  <c r="K1519" i="1"/>
  <c r="M1536" i="1"/>
  <c r="K1536" i="1"/>
  <c r="M1552" i="1"/>
  <c r="K1552" i="1"/>
  <c r="M1583" i="1"/>
  <c r="K1583" i="1"/>
  <c r="M1620" i="1"/>
  <c r="K1620" i="1"/>
  <c r="M1638" i="1"/>
  <c r="K1638" i="1"/>
  <c r="K47" i="1"/>
  <c r="K222" i="1"/>
  <c r="K238" i="1"/>
  <c r="K345" i="1"/>
  <c r="K351" i="1"/>
  <c r="K531" i="1"/>
  <c r="K656" i="1"/>
  <c r="K733" i="1"/>
  <c r="K743" i="1"/>
  <c r="K759" i="1"/>
  <c r="K809" i="1"/>
  <c r="K945" i="1"/>
  <c r="K128" i="1"/>
  <c r="M128" i="1"/>
  <c r="M163" i="1"/>
  <c r="K163" i="1"/>
  <c r="M184" i="1"/>
  <c r="K184" i="1"/>
  <c r="M928" i="1"/>
  <c r="K928" i="1"/>
  <c r="M937" i="1"/>
  <c r="K937" i="1"/>
  <c r="M358" i="1"/>
  <c r="K358" i="1"/>
  <c r="M501" i="1"/>
  <c r="K501" i="1"/>
  <c r="M680" i="1"/>
  <c r="K680" i="1"/>
  <c r="M701" i="1"/>
  <c r="K701" i="1"/>
  <c r="M725" i="1"/>
  <c r="K725" i="1"/>
  <c r="M785" i="1"/>
  <c r="K785" i="1"/>
  <c r="M86" i="1"/>
  <c r="K86" i="1"/>
  <c r="M189" i="1"/>
  <c r="K189" i="1"/>
  <c r="M249" i="1"/>
  <c r="K249" i="1"/>
  <c r="M109" i="1"/>
  <c r="K109" i="1"/>
  <c r="M469" i="1"/>
  <c r="K469" i="1"/>
  <c r="M643" i="1"/>
  <c r="K643" i="1"/>
  <c r="M672" i="1"/>
  <c r="K672" i="1"/>
  <c r="M776" i="1"/>
  <c r="K776" i="1"/>
  <c r="M877" i="1"/>
  <c r="K877" i="1"/>
  <c r="K548" i="1"/>
  <c r="K567" i="1"/>
  <c r="K696" i="1"/>
  <c r="K837" i="1"/>
  <c r="K857" i="1"/>
  <c r="M315" i="1"/>
  <c r="K315" i="1"/>
  <c r="M324" i="1"/>
  <c r="K324" i="1"/>
  <c r="M342" i="1"/>
  <c r="K342" i="1"/>
  <c r="M363" i="1"/>
  <c r="K363" i="1"/>
  <c r="M429" i="1"/>
  <c r="K429" i="1"/>
  <c r="M461" i="1"/>
  <c r="K461" i="1"/>
  <c r="M583" i="1"/>
  <c r="K583" i="1"/>
  <c r="M635" i="1"/>
  <c r="K635" i="1"/>
  <c r="M663" i="1"/>
  <c r="K663" i="1"/>
  <c r="M752" i="1"/>
  <c r="K752" i="1"/>
  <c r="M845" i="1"/>
  <c r="K845" i="1"/>
  <c r="M884" i="1"/>
  <c r="K884" i="1"/>
  <c r="K101" i="1"/>
  <c r="K516" i="1"/>
  <c r="K765" i="1"/>
  <c r="K793" i="1"/>
  <c r="K803" i="1"/>
  <c r="M32" i="1"/>
  <c r="K32" i="1"/>
  <c r="M40" i="1"/>
  <c r="K40" i="1"/>
  <c r="M76" i="1"/>
  <c r="K76" i="1"/>
  <c r="M81" i="1"/>
  <c r="K81" i="1"/>
  <c r="M215" i="1"/>
  <c r="K215" i="1"/>
  <c r="M1527" i="1"/>
  <c r="K1527" i="1"/>
  <c r="M1544" i="1"/>
  <c r="K1544" i="1"/>
  <c r="M1558" i="1"/>
  <c r="K1558" i="1"/>
  <c r="M1591" i="1"/>
  <c r="K1591" i="1"/>
  <c r="M1631" i="1"/>
  <c r="K1631" i="1"/>
  <c r="M1645" i="1"/>
  <c r="K1645" i="1"/>
  <c r="K48" i="1"/>
  <c r="K263" i="1"/>
  <c r="K450" i="1"/>
  <c r="K488" i="1"/>
  <c r="K532" i="1"/>
  <c r="K568" i="1"/>
  <c r="K688" i="1"/>
  <c r="K720" i="1"/>
  <c r="K848" i="1"/>
  <c r="K853" i="1"/>
  <c r="K871" i="1"/>
  <c r="K1235" i="1"/>
  <c r="K16" i="1"/>
  <c r="K24" i="1"/>
  <c r="K21" i="1"/>
  <c r="K33" i="1"/>
  <c r="K41" i="1"/>
  <c r="K49" i="1"/>
  <c r="K54" i="1"/>
  <c r="K58" i="1"/>
  <c r="K63" i="1"/>
  <c r="K72" i="1"/>
  <c r="K100" i="1"/>
  <c r="K118" i="1"/>
  <c r="K122" i="1"/>
  <c r="K127" i="1"/>
  <c r="K132" i="1"/>
  <c r="K146" i="1"/>
  <c r="K282" i="1"/>
  <c r="K374" i="1"/>
  <c r="K420" i="1"/>
  <c r="K457" i="1"/>
  <c r="K470" i="1"/>
  <c r="K615" i="1"/>
  <c r="K644" i="1"/>
  <c r="K705" i="1"/>
  <c r="K711" i="1"/>
  <c r="K777" i="1"/>
  <c r="K824" i="1"/>
  <c r="K839" i="1"/>
  <c r="K878" i="1"/>
  <c r="K916" i="1"/>
  <c r="K969" i="1"/>
  <c r="K981" i="1"/>
  <c r="K1060" i="1"/>
  <c r="K1081" i="1"/>
  <c r="K1093" i="1"/>
  <c r="K1101" i="1"/>
  <c r="K1109" i="1"/>
  <c r="K1117" i="1"/>
  <c r="K1188" i="1"/>
  <c r="K1216" i="1"/>
  <c r="K1228" i="1"/>
  <c r="K1236" i="1"/>
  <c r="K1283" i="1"/>
  <c r="K1288" i="1"/>
  <c r="K1292" i="1"/>
  <c r="K1296" i="1"/>
  <c r="K1351" i="1"/>
  <c r="K1359" i="1"/>
  <c r="K1367" i="1"/>
  <c r="K1375" i="1"/>
  <c r="K1384" i="1"/>
  <c r="K1392" i="1"/>
  <c r="K1404" i="1"/>
  <c r="K1412" i="1"/>
  <c r="K1420" i="1"/>
  <c r="K1428" i="1"/>
  <c r="K1436" i="1"/>
  <c r="K1456" i="1"/>
  <c r="K1464" i="1"/>
  <c r="K1468" i="1"/>
  <c r="K1476" i="1"/>
  <c r="K1484" i="1"/>
  <c r="K1488" i="1"/>
  <c r="K1496" i="1"/>
  <c r="K1504" i="1"/>
  <c r="K1567" i="1"/>
  <c r="K1575" i="1"/>
  <c r="K1632" i="1"/>
  <c r="K1640" i="1"/>
  <c r="M1664" i="1"/>
  <c r="K1664" i="1"/>
  <c r="M1672" i="1"/>
  <c r="K1672" i="1"/>
  <c r="K287" i="1"/>
  <c r="K560" i="1"/>
  <c r="K657" i="1"/>
  <c r="K760" i="1"/>
  <c r="K833" i="1"/>
  <c r="K891" i="1"/>
  <c r="K897" i="1"/>
  <c r="K1227" i="1"/>
  <c r="M1680" i="1"/>
  <c r="K1680" i="1"/>
  <c r="K941" i="1"/>
  <c r="M1175" i="1"/>
  <c r="K951" i="1"/>
  <c r="K955" i="1"/>
  <c r="K983" i="1"/>
  <c r="K1003" i="1"/>
  <c r="K1051" i="1"/>
  <c r="K1075" i="1"/>
  <c r="K1127" i="1"/>
  <c r="K1143" i="1"/>
  <c r="K1226" i="1"/>
  <c r="K1238" i="1"/>
  <c r="K1242" i="1"/>
  <c r="K1282" i="1"/>
  <c r="K1286" i="1"/>
  <c r="K1302" i="1"/>
  <c r="K1318" i="1"/>
  <c r="K1350" i="1"/>
  <c r="K1382" i="1"/>
  <c r="K1510" i="1"/>
  <c r="K1554" i="1"/>
  <c r="K1562" i="1"/>
  <c r="K1618" i="1"/>
  <c r="M801" i="1"/>
  <c r="K801" i="1"/>
  <c r="M829" i="1"/>
  <c r="K829" i="1"/>
  <c r="M841" i="1"/>
  <c r="K841" i="1"/>
  <c r="M865" i="1"/>
  <c r="K865" i="1"/>
  <c r="M873" i="1"/>
  <c r="K873" i="1"/>
  <c r="M881" i="1"/>
  <c r="K881" i="1"/>
  <c r="M893" i="1"/>
  <c r="K893" i="1"/>
  <c r="M901" i="1"/>
  <c r="K901" i="1"/>
  <c r="M172" i="1"/>
  <c r="K172" i="1"/>
  <c r="M371" i="1"/>
  <c r="K371" i="1"/>
  <c r="M394" i="1"/>
  <c r="K394" i="1"/>
  <c r="M410" i="1"/>
  <c r="K410" i="1"/>
  <c r="M689" i="1"/>
  <c r="K689" i="1"/>
  <c r="M729" i="1"/>
  <c r="K729" i="1"/>
  <c r="M745" i="1"/>
  <c r="K745" i="1"/>
  <c r="M761" i="1"/>
  <c r="K761" i="1"/>
  <c r="M781" i="1"/>
  <c r="K781" i="1"/>
  <c r="M805" i="1"/>
  <c r="K805" i="1"/>
  <c r="M825" i="1"/>
  <c r="K825" i="1"/>
  <c r="M929" i="1"/>
  <c r="K929" i="1"/>
  <c r="K12" i="1"/>
  <c r="K440" i="1"/>
  <c r="K449" i="1"/>
  <c r="K699" i="1"/>
  <c r="K707" i="1"/>
  <c r="K835" i="1"/>
  <c r="K892" i="1"/>
  <c r="M168" i="1"/>
  <c r="K168" i="1"/>
  <c r="M196" i="1"/>
  <c r="K196" i="1"/>
  <c r="M212" i="1"/>
  <c r="K212" i="1"/>
  <c r="M228" i="1"/>
  <c r="K228" i="1"/>
  <c r="M235" i="1"/>
  <c r="K235" i="1"/>
  <c r="M272" i="1"/>
  <c r="K272" i="1"/>
  <c r="M304" i="1"/>
  <c r="K304" i="1"/>
  <c r="M331" i="1"/>
  <c r="K331" i="1"/>
  <c r="M359" i="1"/>
  <c r="K359" i="1"/>
  <c r="M391" i="1"/>
  <c r="K391" i="1"/>
  <c r="M633" i="1"/>
  <c r="K633" i="1"/>
  <c r="M641" i="1"/>
  <c r="K641" i="1"/>
  <c r="M653" i="1"/>
  <c r="K653" i="1"/>
  <c r="M669" i="1"/>
  <c r="K669" i="1"/>
  <c r="M713" i="1"/>
  <c r="K713" i="1"/>
  <c r="M749" i="1"/>
  <c r="K749" i="1"/>
  <c r="M773" i="1"/>
  <c r="K773" i="1"/>
  <c r="K79" i="1"/>
  <c r="K279" i="1"/>
  <c r="K283" i="1"/>
  <c r="K441" i="1"/>
  <c r="K700" i="1"/>
  <c r="K708" i="1"/>
  <c r="K712" i="1"/>
  <c r="K764" i="1"/>
  <c r="K772" i="1"/>
  <c r="K791" i="1"/>
  <c r="K840" i="1"/>
  <c r="K880" i="1"/>
  <c r="M339" i="1"/>
  <c r="K339" i="1"/>
  <c r="M347" i="1"/>
  <c r="K347" i="1"/>
  <c r="M355" i="1"/>
  <c r="K355" i="1"/>
  <c r="M367" i="1"/>
  <c r="K367" i="1"/>
  <c r="M375" i="1"/>
  <c r="K375" i="1"/>
  <c r="M387" i="1"/>
  <c r="K387" i="1"/>
  <c r="M398" i="1"/>
  <c r="K398" i="1"/>
  <c r="M406" i="1"/>
  <c r="K406" i="1"/>
  <c r="M414" i="1"/>
  <c r="K414" i="1"/>
  <c r="M422" i="1"/>
  <c r="K422" i="1"/>
  <c r="M478" i="1"/>
  <c r="K478" i="1"/>
  <c r="M486" i="1"/>
  <c r="K486" i="1"/>
  <c r="M510" i="1"/>
  <c r="K510" i="1"/>
  <c r="M537" i="1"/>
  <c r="K537" i="1"/>
  <c r="M557" i="1"/>
  <c r="K557" i="1"/>
  <c r="M573" i="1"/>
  <c r="K573" i="1"/>
  <c r="M597" i="1"/>
  <c r="K597" i="1"/>
  <c r="M605" i="1"/>
  <c r="K605" i="1"/>
  <c r="M613" i="1"/>
  <c r="K613" i="1"/>
  <c r="M621" i="1"/>
  <c r="K621" i="1"/>
  <c r="M649" i="1"/>
  <c r="K649" i="1"/>
  <c r="M685" i="1"/>
  <c r="K685" i="1"/>
  <c r="M188" i="1"/>
  <c r="K188" i="1"/>
  <c r="M264" i="1"/>
  <c r="K264" i="1"/>
  <c r="M789" i="1"/>
  <c r="K789" i="1"/>
  <c r="M817" i="1"/>
  <c r="K817" i="1"/>
  <c r="M909" i="1"/>
  <c r="K909" i="1"/>
  <c r="K278" i="1"/>
  <c r="K390" i="1"/>
  <c r="M204" i="1"/>
  <c r="K204" i="1"/>
  <c r="M220" i="1"/>
  <c r="K220" i="1"/>
  <c r="M260" i="1"/>
  <c r="K260" i="1"/>
  <c r="M284" i="1"/>
  <c r="K284" i="1"/>
  <c r="M296" i="1"/>
  <c r="K296" i="1"/>
  <c r="M312" i="1"/>
  <c r="K312" i="1"/>
  <c r="M320" i="1"/>
  <c r="K320" i="1"/>
  <c r="M383" i="1"/>
  <c r="K383" i="1"/>
  <c r="M629" i="1"/>
  <c r="K629" i="1"/>
  <c r="M661" i="1"/>
  <c r="K661" i="1"/>
  <c r="M693" i="1"/>
  <c r="K693" i="1"/>
  <c r="M741" i="1"/>
  <c r="K741" i="1"/>
  <c r="M757" i="1"/>
  <c r="K757" i="1"/>
  <c r="K31" i="1"/>
  <c r="K143" i="1"/>
  <c r="K242" i="1"/>
  <c r="K303" i="1"/>
  <c r="K346" i="1"/>
  <c r="K17" i="1"/>
  <c r="K25" i="1"/>
  <c r="K52" i="1"/>
  <c r="K60" i="1"/>
  <c r="K64" i="1"/>
  <c r="K84" i="1"/>
  <c r="K88" i="1"/>
  <c r="K96" i="1"/>
  <c r="K108" i="1"/>
  <c r="K116" i="1"/>
  <c r="K124" i="1"/>
  <c r="K136" i="1"/>
  <c r="K148" i="1"/>
  <c r="K159" i="1"/>
  <c r="K167" i="1"/>
  <c r="K254" i="1"/>
  <c r="K366" i="1"/>
  <c r="K397" i="1"/>
  <c r="K413" i="1"/>
  <c r="K456" i="1"/>
  <c r="K473" i="1"/>
  <c r="K732" i="1"/>
  <c r="K740" i="1"/>
  <c r="K800" i="1"/>
  <c r="K855" i="1"/>
  <c r="K872" i="1"/>
  <c r="M200" i="1"/>
  <c r="K200" i="1"/>
  <c r="M216" i="1"/>
  <c r="K216" i="1"/>
  <c r="M231" i="1"/>
  <c r="K231" i="1"/>
  <c r="M239" i="1"/>
  <c r="M248" i="1"/>
  <c r="K248" i="1"/>
  <c r="M256" i="1"/>
  <c r="K256" i="1"/>
  <c r="M268" i="1"/>
  <c r="K268" i="1"/>
  <c r="M276" i="1"/>
  <c r="K276" i="1"/>
  <c r="M300" i="1"/>
  <c r="K300" i="1"/>
  <c r="M308" i="1"/>
  <c r="K308" i="1"/>
  <c r="M446" i="1"/>
  <c r="K446" i="1"/>
  <c r="M454" i="1"/>
  <c r="K454" i="1"/>
  <c r="M466" i="1"/>
  <c r="M502" i="1"/>
  <c r="K502" i="1"/>
  <c r="M517" i="1"/>
  <c r="K517" i="1"/>
  <c r="M541" i="1"/>
  <c r="K541" i="1"/>
  <c r="M549" i="1"/>
  <c r="K549" i="1"/>
  <c r="M577" i="1"/>
  <c r="K577" i="1"/>
  <c r="M593" i="1"/>
  <c r="K593" i="1"/>
  <c r="M625" i="1"/>
  <c r="K625" i="1"/>
  <c r="M180" i="1"/>
  <c r="K180" i="1"/>
  <c r="M192" i="1"/>
  <c r="K192" i="1"/>
  <c r="M208" i="1"/>
  <c r="K208" i="1"/>
  <c r="M224" i="1"/>
  <c r="K224" i="1"/>
  <c r="M288" i="1"/>
  <c r="K288" i="1"/>
  <c r="M379" i="1"/>
  <c r="K379" i="1"/>
  <c r="M402" i="1"/>
  <c r="K402" i="1"/>
  <c r="M418" i="1"/>
  <c r="K418" i="1"/>
  <c r="M721" i="1"/>
  <c r="K721" i="1"/>
  <c r="M849" i="1"/>
  <c r="K849" i="1"/>
  <c r="M917" i="1"/>
  <c r="K917" i="1"/>
  <c r="A228" i="1" l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K344" i="1"/>
  <c r="A328" i="1" l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l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l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</calcChain>
</file>

<file path=xl/comments1.xml><?xml version="1.0" encoding="utf-8"?>
<comments xmlns="http://schemas.openxmlformats.org/spreadsheetml/2006/main">
  <authors>
    <author>Magaly Lara</author>
    <author>Sirley Johana Corredor Monsalve</author>
  </authors>
  <commentList>
    <comment ref="A11" authorId="0" shapeId="0">
      <text>
        <r>
          <rPr>
            <sz val="9"/>
            <color indexed="81"/>
            <rFont val="Tahoma"/>
            <family val="2"/>
          </rPr>
          <t xml:space="preserve">Número consecutivo por orden de llegada del requerimiento. </t>
        </r>
      </text>
    </comment>
    <comment ref="B11" authorId="1" shapeId="0">
      <text>
        <r>
          <rPr>
            <sz val="9"/>
            <color indexed="81"/>
            <rFont val="Tahoma"/>
            <family val="2"/>
          </rPr>
          <t xml:space="preserve">Número de radicado que genera el Sistema de Gestión Documental ORFEO o el módulo de solicitud de información.  Para peticiones correspondientes a "ORIENTACION" dejar en blanco.
</t>
        </r>
      </text>
    </comment>
    <comment ref="C11" authorId="1" shapeId="0">
      <text>
        <r>
          <rPr>
            <sz val="9"/>
            <color indexed="81"/>
            <rFont val="Tahoma"/>
            <family val="2"/>
          </rPr>
          <t>Registrar en orden cronológico la fecha de llegada del requerimiento.</t>
        </r>
      </text>
    </comment>
    <comment ref="D11" authorId="1" shapeId="0">
      <text>
        <r>
          <rPr>
            <sz val="9"/>
            <color indexed="81"/>
            <rFont val="Tahoma"/>
            <family val="2"/>
          </rPr>
          <t xml:space="preserve">Seleccionar uno de los canales que se encuentran únicamente dentro del filtro. No estan aprobados otros canales de comunicación.
</t>
        </r>
      </text>
    </comment>
    <comment ref="E11" authorId="1" shapeId="0">
      <text>
        <r>
          <rPr>
            <sz val="9"/>
            <color indexed="81"/>
            <rFont val="Tahoma"/>
            <family val="2"/>
          </rPr>
          <t>El Tipo de Requerimiento registrado aquí debe ser únicamente el que el filtro presenta, no puede ser otro. De su correcta clasificación depende el tiempo de respuesta</t>
        </r>
      </text>
    </comment>
    <comment ref="F11" authorId="1" shapeId="0">
      <text>
        <r>
          <rPr>
            <sz val="9"/>
            <color indexed="81"/>
            <rFont val="Tahoma"/>
            <family val="2"/>
          </rPr>
          <t>Hace referencia al contenido del Requerimiento (tema). Si se presentará otra opción, es necesario hacer la sugerencia al Grupo de Atención al Ciudadano.</t>
        </r>
      </text>
    </comment>
    <comment ref="G11" authorId="1" shapeId="0">
      <text>
        <r>
          <rPr>
            <sz val="9"/>
            <color indexed="81"/>
            <rFont val="Tahoma"/>
            <family val="2"/>
          </rPr>
          <t xml:space="preserve">Dependencia a la que se escala el requerimiento (siempre por ORFEO) , cuando no es competencia de su área.
De lo contrario, seleccionar su dependencia. </t>
        </r>
      </text>
    </comment>
    <comment ref="H11" authorId="1" shapeId="0">
      <text>
        <r>
          <rPr>
            <sz val="9"/>
            <color indexed="81"/>
            <rFont val="Tahoma"/>
            <family val="2"/>
          </rPr>
          <t>Fecha de respuesta al requerimiento que debe ser la misma que se registra en el ORFEO.</t>
        </r>
      </text>
    </comment>
    <comment ref="I11" authorId="1" shapeId="0">
      <text>
        <r>
          <rPr>
            <sz val="9"/>
            <color indexed="81"/>
            <rFont val="Tahoma"/>
            <family val="2"/>
          </rPr>
          <t xml:space="preserve">Canal por el cual se envía la respuesta al ciudadano.
</t>
        </r>
      </text>
    </comment>
  </commentList>
</comments>
</file>

<file path=xl/sharedStrings.xml><?xml version="1.0" encoding="utf-8"?>
<sst xmlns="http://schemas.openxmlformats.org/spreadsheetml/2006/main" count="38156" uniqueCount="216">
  <si>
    <t>Código: M-AC-F003</t>
  </si>
  <si>
    <t>Página: 1 de 1</t>
  </si>
  <si>
    <t>Dependencia:</t>
  </si>
  <si>
    <t>No.</t>
  </si>
  <si>
    <t>ONG/ORG</t>
  </si>
  <si>
    <t>AREA OPERATIVA No. 1</t>
  </si>
  <si>
    <t>AREA OPERATIVA No. 10</t>
  </si>
  <si>
    <t>AREA OPERATIVA No. 11</t>
  </si>
  <si>
    <t>AREA OPERATIVA No. 2</t>
  </si>
  <si>
    <t>AREA OPERATIVA No. 3</t>
  </si>
  <si>
    <t>AREA OPERATIVA No. 4</t>
  </si>
  <si>
    <t>AREA OPERATIVA No. 5</t>
  </si>
  <si>
    <t>AREA OPERATIVA No. 6</t>
  </si>
  <si>
    <t>AREA OPERATIVA No. 7</t>
  </si>
  <si>
    <t>AREA OPERATIVA No. 8</t>
  </si>
  <si>
    <t>AREA OPERATIVA No. 9</t>
  </si>
  <si>
    <t>GRUPO DE COMUNICACIONES</t>
  </si>
  <si>
    <t>GRUPO DE CONTABILIDAD</t>
  </si>
  <si>
    <t>GRUPO DE CONTROL DISCIPLINARIO INTERNO</t>
  </si>
  <si>
    <t>GRUPO DE PRESUPUESTO</t>
  </si>
  <si>
    <t>DEPENDENCIA QUE DA RESPUESTA O LA QUE SE DIRECCIONA</t>
  </si>
  <si>
    <t>FECHA DE RESOLUCIÓN DEL REQUERIMIENTO
(dd/mm/aaaa)</t>
  </si>
  <si>
    <t>CANAL POR EL CUAL FUE RESUELTO EL REQUERIMIENTO</t>
  </si>
  <si>
    <t>¿REQUERIMIENTO FUE ESCALADO?</t>
  </si>
  <si>
    <t>TIPO DE ENTIDAD O USUARIO</t>
  </si>
  <si>
    <t>GÉNERO</t>
  </si>
  <si>
    <t>TIPO DE REQUERIMIENTO</t>
  </si>
  <si>
    <t>Período de Reporte</t>
  </si>
  <si>
    <t>No.  DE REQUERIMIENTO</t>
  </si>
  <si>
    <t>FECHA DE REQUERIMIENTO
(dd/mm/aaaa)</t>
  </si>
  <si>
    <t>PRODUCTO O SERVICIO AL CUAL SE REFIERE EL REQUERIMIENTO</t>
  </si>
  <si>
    <t>FECHA OPORTUNA DE RESPUESTA</t>
  </si>
  <si>
    <t>ESTADO (A TIEMPO, FUERA DE TIEMPO, SIN RESPUESTA)</t>
  </si>
  <si>
    <t>DÍAS VENCIDOS CON RESPECTO A FECHA OPORTUNA DE RESPUESTA</t>
  </si>
  <si>
    <t>DATOS DEL REQUERIMIENTO</t>
  </si>
  <si>
    <t>POSTURA DE REQUERIMIENTO</t>
  </si>
  <si>
    <t>ANÁLISIS DE RESPUESTAS</t>
  </si>
  <si>
    <t>GRUPO DE SERVICIOS ADMINISTRATIVOS</t>
  </si>
  <si>
    <t>SIA</t>
  </si>
  <si>
    <t>OFICINA DE CONTROL INTERNO</t>
  </si>
  <si>
    <t>SUBDIRECCIÓN DE HIDROLOGÍA</t>
  </si>
  <si>
    <t>SUBDIRECCIÓN DE METEOROLOGÍA</t>
  </si>
  <si>
    <t>SUBDIRECCIÓN DE ESTUDIOS AMBIENTALES</t>
  </si>
  <si>
    <t>GRUPO DE ATENCIÓN AL CIUDADANO</t>
  </si>
  <si>
    <t>GRUPO DE ADMINISTRACIÓN Y DESARROLLO DEL TALENTO HUMANO</t>
  </si>
  <si>
    <t>GRUPO DE TESORERÍA</t>
  </si>
  <si>
    <t>GRUPO DE GESTIÓN DOCUMENTAL Y CENTRO DE DOCUMENTACIÓN</t>
  </si>
  <si>
    <t>OFICINA ASESORA DE PLANEACIÓN</t>
  </si>
  <si>
    <t>DIRECCIÓN GENERAL</t>
  </si>
  <si>
    <t>SECRETARÍA GENERAL</t>
  </si>
  <si>
    <t>OFICINA ASESORA JURÍDICA</t>
  </si>
  <si>
    <t>OFICINA DE INFORMÁTICA</t>
  </si>
  <si>
    <t>OFICINA DEL SERVICIO DE PRONÓSTICOS Y ALERTAS</t>
  </si>
  <si>
    <t>SUBDIRECCIÓN DE ECOSISTEMAS E INFORMACIÓN AMBIENTAL</t>
  </si>
  <si>
    <t>PRODUCTO O SERVICIO</t>
  </si>
  <si>
    <t>SIRH</t>
  </si>
  <si>
    <t>SISTEMA DE INFORMACIÓN DEL RECURDO HÍDRICO</t>
  </si>
  <si>
    <t>SISTEMA DE INFORMACIÓN AMBIENTAL</t>
  </si>
  <si>
    <t>ERA</t>
  </si>
  <si>
    <t>EVALUACIÓN REGIONAL DEL AGUA</t>
  </si>
  <si>
    <t>DEPENDENCIA QUE DA RESPUESTA O A LA QUE SE DIRECCIONA</t>
  </si>
  <si>
    <t>TIEMPO QUE TARDÓ EN  DAR RESPUESTA</t>
  </si>
  <si>
    <t xml:space="preserve">Término </t>
  </si>
  <si>
    <t>CIUDADANO</t>
  </si>
  <si>
    <t xml:space="preserve">ACADEMIA </t>
  </si>
  <si>
    <t>EMPRESA PRIVADA</t>
  </si>
  <si>
    <t>ENTIDAD PÚBLICA</t>
  </si>
  <si>
    <t>EXTRANJERO</t>
  </si>
  <si>
    <t>FUNCIONARIO IDEAM</t>
  </si>
  <si>
    <t>FEMENINO</t>
  </si>
  <si>
    <t>MASCULINO</t>
  </si>
  <si>
    <t>PERSONA JURÍDICA</t>
  </si>
  <si>
    <t>AGRADECIMIENTO/FELICITACION</t>
  </si>
  <si>
    <t>CERTIFICACIONES DE TIEMPO, CLIMA Y EVENTOS HIDROLÓGICOS</t>
  </si>
  <si>
    <t>CONSULTA</t>
  </si>
  <si>
    <t>DENUNCIA</t>
  </si>
  <si>
    <t>PETICIÓN</t>
  </si>
  <si>
    <t>PETICIÓN ENTRE AUTORIDADES</t>
  </si>
  <si>
    <t>PETICION VERBAL</t>
  </si>
  <si>
    <t>QUEJA</t>
  </si>
  <si>
    <t>RECLAMO</t>
  </si>
  <si>
    <t>REMISIÓN POR COMPETENCIA</t>
  </si>
  <si>
    <t>SOLICITUD CONGRESITAS</t>
  </si>
  <si>
    <t>SOLICITUD DE INFORMACIÓN Y DOCUMENTOS</t>
  </si>
  <si>
    <t>SOLICITUD JUDICIAL</t>
  </si>
  <si>
    <t>SUGERENCIA</t>
  </si>
  <si>
    <t>ACREDITACIÓN DE LABORATORIOS</t>
  </si>
  <si>
    <t>ADMINISTRATIVA</t>
  </si>
  <si>
    <t>AGUAS SUBTERRANEAS</t>
  </si>
  <si>
    <t>ASESORÍAS Y CHARLAS</t>
  </si>
  <si>
    <t>BOSQUES</t>
  </si>
  <si>
    <t>CAMBIO CLIMÁTICO</t>
  </si>
  <si>
    <t>CERTIFICACIONES DE TIEMPO Y CLIMA</t>
  </si>
  <si>
    <t>CERTIFICACIONES HIDROLOGICAS</t>
  </si>
  <si>
    <t>CLIMATOLOGÍA</t>
  </si>
  <si>
    <t>ESTUDIO NACIONAL DEL AGUA</t>
  </si>
  <si>
    <t>INFORMES AMBIENTALES</t>
  </si>
  <si>
    <t>JURIDICO</t>
  </si>
  <si>
    <t>LABORATORIO DE CALIDAD AMBIENTAL</t>
  </si>
  <si>
    <t>MEDIOS DE COMUNICACIÓN</t>
  </si>
  <si>
    <t>METEOROLOGÍA AERONAÚTICA</t>
  </si>
  <si>
    <t>MODELACIÓN HIDROLÓGICA</t>
  </si>
  <si>
    <t>MODELAMIENTO METEOROLÓGICO</t>
  </si>
  <si>
    <t>OPERACIÓN DE REDES</t>
  </si>
  <si>
    <t>PRONÓSTICOS Y ALERTAS</t>
  </si>
  <si>
    <t>REGISTROS AMBIENTALES</t>
  </si>
  <si>
    <t>SEDIMENTOS</t>
  </si>
  <si>
    <t>SOLICITUD DE INFORMACIÓN HIDROMETEOROLÓGICA</t>
  </si>
  <si>
    <t>SUELOS Y TIERRAS</t>
  </si>
  <si>
    <t>VISITAS ACADÉMICAS</t>
  </si>
  <si>
    <t>WEB Y CORREO</t>
  </si>
  <si>
    <t>ZONIFICACIÓN HIDROGRÁFICA</t>
  </si>
  <si>
    <t>MEDIO DE RECEPCIÓN</t>
  </si>
  <si>
    <t>ATENCIÓN PRESENCIAL</t>
  </si>
  <si>
    <t>ATENCIÓN TELEFÓNICA</t>
  </si>
  <si>
    <t>BUZÓN DE SUGERENCIAS</t>
  </si>
  <si>
    <t>CHAT</t>
  </si>
  <si>
    <t>CORREO CERTIFICADO</t>
  </si>
  <si>
    <t>CORREO ELECTRÓNICO</t>
  </si>
  <si>
    <t>FAX</t>
  </si>
  <si>
    <t>INTERNO</t>
  </si>
  <si>
    <t>MODULO CONTACTENOS</t>
  </si>
  <si>
    <t>WEB (MÓDULO DE SOLICITUD DE INFORMACIÓN HIDROMETEOROLÓGICA)</t>
  </si>
  <si>
    <t>SI</t>
  </si>
  <si>
    <t>NO</t>
  </si>
  <si>
    <t>PRESENCIAL</t>
  </si>
  <si>
    <t>MEDIO RECEPCIÓN</t>
  </si>
  <si>
    <t>Versión: 06</t>
  </si>
  <si>
    <t>Fecha: 01/12/2016</t>
  </si>
  <si>
    <t>DÍAS NO  LABORABLES 2018</t>
  </si>
  <si>
    <t>CORREO ELECTRONICO</t>
  </si>
  <si>
    <t>02-10-2018</t>
  </si>
  <si>
    <t> 20189050076542</t>
  </si>
  <si>
    <t> 20189050076552 </t>
  </si>
  <si>
    <t> 20189910129522 </t>
  </si>
  <si>
    <t> 20189050076992   </t>
  </si>
  <si>
    <t> 20189050077002</t>
  </si>
  <si>
    <t> 20189050077032 </t>
  </si>
  <si>
    <t> 20189050077142</t>
  </si>
  <si>
    <t> 20189050077372 </t>
  </si>
  <si>
    <t> 20189050077392</t>
  </si>
  <si>
    <t> 20189050077492</t>
  </si>
  <si>
    <t> 20189050076962</t>
  </si>
  <si>
    <t>04-10-2018</t>
  </si>
  <si>
    <t>06-10-2018</t>
  </si>
  <si>
    <t>08-10-2018</t>
  </si>
  <si>
    <t>09-10-2018</t>
  </si>
  <si>
    <t> 20189050078652</t>
  </si>
  <si>
    <t>11-10-2018</t>
  </si>
  <si>
    <t> 20189050079032</t>
  </si>
  <si>
    <t> 20189050079082</t>
  </si>
  <si>
    <t>20189050079132 </t>
  </si>
  <si>
    <t> 20189050080042</t>
  </si>
  <si>
    <t> 20189050080072 </t>
  </si>
  <si>
    <t> 20189050080102</t>
  </si>
  <si>
    <t> 20189050080112</t>
  </si>
  <si>
    <t> 20189050080122 </t>
  </si>
  <si>
    <t> 20189050080132 </t>
  </si>
  <si>
    <t> 20189050080142</t>
  </si>
  <si>
    <t> 20189050080152</t>
  </si>
  <si>
    <t> 20189050080182</t>
  </si>
  <si>
    <t> 20189050080192 </t>
  </si>
  <si>
    <t>12-10-2018</t>
  </si>
  <si>
    <t>17-10-2018</t>
  </si>
  <si>
    <t> 20189050080222</t>
  </si>
  <si>
    <t> 20189050080232</t>
  </si>
  <si>
    <t> 20189050080302</t>
  </si>
  <si>
    <t> 20189050080372 </t>
  </si>
  <si>
    <t> 20189050080452</t>
  </si>
  <si>
    <t> 20189050080552  </t>
  </si>
  <si>
    <t> 20189050080592 </t>
  </si>
  <si>
    <t> 20189050080612 </t>
  </si>
  <si>
    <t> 20189050080702 </t>
  </si>
  <si>
    <t> 20189050080752</t>
  </si>
  <si>
    <t> 20189050080772 </t>
  </si>
  <si>
    <t> 20189050080832 </t>
  </si>
  <si>
    <t> 20189050080852</t>
  </si>
  <si>
    <t> 20189050080872</t>
  </si>
  <si>
    <t> 20189050080882</t>
  </si>
  <si>
    <t> 20189050080962 </t>
  </si>
  <si>
    <t> 20189050080972</t>
  </si>
  <si>
    <t> 20189050080992 </t>
  </si>
  <si>
    <t>19-10-2018</t>
  </si>
  <si>
    <t>20-10-2018</t>
  </si>
  <si>
    <t>23-10-2018</t>
  </si>
  <si>
    <t>25-10-2018</t>
  </si>
  <si>
    <t>27-10-2018</t>
  </si>
  <si>
    <t>29-10-2018</t>
  </si>
  <si>
    <t>30-10-2018</t>
  </si>
  <si>
    <t>31-10-2018</t>
  </si>
  <si>
    <t>02-11-2018</t>
  </si>
  <si>
    <t>06-11-2018</t>
  </si>
  <si>
    <t>08-11-2018</t>
  </si>
  <si>
    <t>14-11-2018</t>
  </si>
  <si>
    <t>16-11-2018</t>
  </si>
  <si>
    <t>18-11-2018</t>
  </si>
  <si>
    <t>17-11-2018</t>
  </si>
  <si>
    <t>20-11-2018</t>
  </si>
  <si>
    <t>22-11-2018</t>
  </si>
  <si>
    <t>23-11-2018</t>
  </si>
  <si>
    <t>24-11-2018</t>
  </si>
  <si>
    <t>25-11-2018</t>
  </si>
  <si>
    <t>28-11-2018</t>
  </si>
  <si>
    <t>Correo electrónico</t>
  </si>
  <si>
    <t>01-12-2018</t>
  </si>
  <si>
    <t>04-12-2018</t>
  </si>
  <si>
    <t>02-12-2018</t>
  </si>
  <si>
    <t>06-12-2018</t>
  </si>
  <si>
    <t>09-12-2018</t>
  </si>
  <si>
    <t>08-12-2018</t>
  </si>
  <si>
    <t>10-12-2018</t>
  </si>
  <si>
    <t>13-12-2018</t>
  </si>
  <si>
    <t>12-12-2018</t>
  </si>
  <si>
    <t>17-12-2018</t>
  </si>
  <si>
    <t>19-12-2018</t>
  </si>
  <si>
    <t>20-12-2018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</si>
</sst>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;@"/>
    <numFmt numFmtId="165" formatCode="d/mm/yyyy;@"/>
  </numFmts>
  <fonts count="14" x14ac:knownFonts="1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sz val="9"/>
      <color indexed="81"/>
      <name val="Tahoma"/>
      <family val="2"/>
    </font>
    <font>
      <b/>
      <sz val="14"/>
      <name val="Arial Narrow"/>
      <family val="2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1" fillId="0" borderId="0" applyNumberFormat="0" applyFill="0" applyBorder="0" applyAlignment="0" applyProtection="0"/>
    <xf numFmtId="0" fontId="12" fillId="0" borderId="0"/>
    <xf numFmtId="0" fontId="13" fillId="0" borderId="0"/>
  </cellStyleXfs>
  <cellXfs count="85">
    <xf numFmtId="0" fontId="0" fillId="0" borderId="0" xfId="0"/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0" fontId="0" fillId="0" borderId="0" xfId="0" applyFont="1" applyProtection="1">
      <protection locked="0"/>
    </xf>
    <xf numFmtId="1" fontId="0" fillId="0" borderId="0" xfId="0" applyNumberFormat="1" applyFont="1" applyProtection="1">
      <protection locked="0"/>
    </xf>
    <xf numFmtId="164" fontId="0" fillId="0" borderId="0" xfId="0" applyNumberFormat="1" applyFont="1" applyProtection="1">
      <protection locked="0"/>
    </xf>
    <xf numFmtId="14" fontId="0" fillId="0" borderId="0" xfId="0" applyNumberFormat="1" applyProtection="1"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0" xfId="0" applyNumberFormat="1" applyFont="1" applyFill="1" applyProtection="1">
      <protection locked="0"/>
    </xf>
    <xf numFmtId="164" fontId="0" fillId="0" borderId="0" xfId="0" applyNumberFormat="1" applyFont="1" applyFill="1" applyProtection="1">
      <protection locked="0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1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164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164" fontId="6" fillId="4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0" fontId="0" fillId="0" borderId="2" xfId="0" applyBorder="1" applyProtection="1">
      <protection locked="0"/>
    </xf>
    <xf numFmtId="1" fontId="0" fillId="0" borderId="2" xfId="0" applyNumberFormat="1" applyBorder="1" applyProtection="1">
      <protection locked="0"/>
    </xf>
    <xf numFmtId="165" fontId="0" fillId="0" borderId="2" xfId="0" applyNumberFormat="1" applyBorder="1" applyProtection="1">
      <protection locked="0"/>
    </xf>
    <xf numFmtId="14" fontId="0" fillId="0" borderId="3" xfId="0" applyNumberFormat="1" applyBorder="1" applyProtection="1">
      <protection hidden="1"/>
    </xf>
    <xf numFmtId="0" fontId="0" fillId="0" borderId="2" xfId="0" applyBorder="1" applyAlignment="1" applyProtection="1">
      <alignment horizontal="center"/>
      <protection hidden="1"/>
    </xf>
    <xf numFmtId="14" fontId="0" fillId="0" borderId="2" xfId="0" applyNumberFormat="1" applyBorder="1" applyProtection="1">
      <protection hidden="1"/>
    </xf>
    <xf numFmtId="0" fontId="0" fillId="0" borderId="2" xfId="0" applyBorder="1" applyProtection="1">
      <protection hidden="1"/>
    </xf>
    <xf numFmtId="0" fontId="7" fillId="0" borderId="10" xfId="0" applyFont="1" applyFill="1" applyBorder="1" applyProtection="1">
      <protection locked="0"/>
    </xf>
    <xf numFmtId="0" fontId="8" fillId="6" borderId="10" xfId="0" applyFont="1" applyFill="1" applyBorder="1" applyAlignment="1" applyProtection="1">
      <alignment horizontal="left"/>
      <protection locked="0"/>
    </xf>
    <xf numFmtId="0" fontId="7" fillId="6" borderId="10" xfId="0" applyFont="1" applyFill="1" applyBorder="1" applyProtection="1">
      <protection locked="0"/>
    </xf>
    <xf numFmtId="0" fontId="8" fillId="6" borderId="10" xfId="0" applyFont="1" applyFill="1" applyBorder="1" applyAlignment="1" applyProtection="1">
      <alignment horizontal="center" wrapText="1"/>
      <protection locked="0"/>
    </xf>
    <xf numFmtId="14" fontId="7" fillId="6" borderId="10" xfId="0" applyNumberFormat="1" applyFont="1" applyFill="1" applyBorder="1" applyAlignment="1" applyProtection="1">
      <alignment horizontal="center"/>
      <protection locked="0"/>
    </xf>
    <xf numFmtId="0" fontId="8" fillId="6" borderId="10" xfId="0" applyFont="1" applyFill="1" applyBorder="1" applyAlignment="1" applyProtection="1">
      <alignment horizontal="center"/>
      <protection locked="0"/>
    </xf>
    <xf numFmtId="0" fontId="0" fillId="7" borderId="1" xfId="0" applyFill="1" applyBorder="1" applyProtection="1"/>
    <xf numFmtId="1" fontId="7" fillId="0" borderId="1" xfId="0" applyNumberFormat="1" applyFont="1" applyBorder="1" applyProtection="1">
      <protection locked="0"/>
    </xf>
    <xf numFmtId="14" fontId="7" fillId="0" borderId="1" xfId="0" applyNumberFormat="1" applyFont="1" applyBorder="1" applyProtection="1">
      <protection locked="0"/>
    </xf>
    <xf numFmtId="0" fontId="7" fillId="0" borderId="1" xfId="0" applyFont="1" applyBorder="1" applyAlignment="1" applyProtection="1">
      <alignment wrapText="1"/>
      <protection locked="0"/>
    </xf>
    <xf numFmtId="14" fontId="7" fillId="0" borderId="1" xfId="0" applyNumberFormat="1" applyFont="1" applyBorder="1" applyAlignment="1" applyProtection="1">
      <alignment wrapText="1"/>
      <protection locked="0"/>
    </xf>
    <xf numFmtId="0" fontId="0" fillId="7" borderId="3" xfId="0" applyFill="1" applyBorder="1" applyAlignment="1" applyProtection="1">
      <alignment horizontal="center"/>
      <protection hidden="1"/>
    </xf>
    <xf numFmtId="1" fontId="0" fillId="7" borderId="3" xfId="0" applyNumberFormat="1" applyFill="1" applyBorder="1" applyProtection="1">
      <protection hidden="1"/>
    </xf>
    <xf numFmtId="2" fontId="0" fillId="7" borderId="0" xfId="0" applyNumberFormat="1" applyFill="1" applyProtection="1">
      <protection locked="0"/>
    </xf>
    <xf numFmtId="0" fontId="0" fillId="7" borderId="0" xfId="0" applyFill="1" applyProtection="1">
      <protection locked="0"/>
    </xf>
    <xf numFmtId="0" fontId="5" fillId="7" borderId="0" xfId="0" applyFont="1" applyFill="1" applyProtection="1">
      <protection locked="0"/>
    </xf>
    <xf numFmtId="0" fontId="7" fillId="7" borderId="0" xfId="0" applyFont="1" applyFill="1" applyProtection="1">
      <protection locked="0"/>
    </xf>
    <xf numFmtId="0" fontId="7" fillId="0" borderId="0" xfId="0" applyFont="1" applyProtection="1">
      <protection locked="0"/>
    </xf>
    <xf numFmtId="1" fontId="7" fillId="7" borderId="1" xfId="0" applyNumberFormat="1" applyFont="1" applyFill="1" applyBorder="1" applyProtection="1">
      <protection locked="0"/>
    </xf>
    <xf numFmtId="14" fontId="7" fillId="7" borderId="1" xfId="0" applyNumberFormat="1" applyFont="1" applyFill="1" applyBorder="1" applyProtection="1">
      <protection locked="0"/>
    </xf>
    <xf numFmtId="0" fontId="7" fillId="7" borderId="1" xfId="0" applyFont="1" applyFill="1" applyBorder="1" applyAlignment="1" applyProtection="1">
      <alignment wrapText="1"/>
      <protection locked="0"/>
    </xf>
    <xf numFmtId="14" fontId="7" fillId="7" borderId="1" xfId="0" applyNumberFormat="1" applyFont="1" applyFill="1" applyBorder="1" applyAlignment="1" applyProtection="1">
      <alignment wrapText="1"/>
      <protection locked="0"/>
    </xf>
    <xf numFmtId="14" fontId="0" fillId="7" borderId="1" xfId="0" applyNumberFormat="1" applyFill="1" applyBorder="1"/>
    <xf numFmtId="14" fontId="0" fillId="7" borderId="3" xfId="0" applyNumberFormat="1" applyFill="1" applyBorder="1" applyProtection="1">
      <protection hidden="1"/>
    </xf>
    <xf numFmtId="14" fontId="0" fillId="0" borderId="0" xfId="0" applyNumberFormat="1"/>
    <xf numFmtId="0" fontId="0" fillId="9" borderId="1" xfId="0" applyFont="1" applyFill="1" applyBorder="1" applyProtection="1">
      <protection locked="0" hidden="1"/>
    </xf>
    <xf numFmtId="0" fontId="0" fillId="9" borderId="4" xfId="0" applyFill="1" applyBorder="1" applyProtection="1">
      <protection locked="0"/>
    </xf>
    <xf numFmtId="14" fontId="0" fillId="9" borderId="0" xfId="0" applyNumberFormat="1" applyFill="1"/>
    <xf numFmtId="14" fontId="7" fillId="9" borderId="1" xfId="0" applyNumberFormat="1" applyFont="1" applyFill="1" applyBorder="1" applyProtection="1">
      <protection locked="0"/>
    </xf>
    <xf numFmtId="0" fontId="0" fillId="9" borderId="1" xfId="0" applyFill="1" applyBorder="1" applyProtection="1">
      <protection locked="0"/>
    </xf>
    <xf numFmtId="0" fontId="7" fillId="9" borderId="1" xfId="0" applyFont="1" applyFill="1" applyBorder="1" applyProtection="1">
      <protection locked="0"/>
    </xf>
    <xf numFmtId="14" fontId="7" fillId="9" borderId="1" xfId="0" applyNumberFormat="1" applyFont="1" applyFill="1" applyBorder="1" applyAlignment="1"/>
    <xf numFmtId="0" fontId="0" fillId="9" borderId="1" xfId="0" applyFont="1" applyFill="1" applyBorder="1" applyProtection="1">
      <protection locked="0"/>
    </xf>
    <xf numFmtId="14" fontId="0" fillId="9" borderId="1" xfId="0" applyNumberFormat="1" applyFill="1" applyBorder="1"/>
    <xf numFmtId="14" fontId="0" fillId="9" borderId="1" xfId="0" applyNumberFormat="1" applyFill="1" applyBorder="1" applyProtection="1">
      <protection locked="0"/>
    </xf>
    <xf numFmtId="14" fontId="0" fillId="9" borderId="1" xfId="0" applyNumberFormat="1" applyFont="1" applyFill="1" applyBorder="1" applyProtection="1">
      <protection locked="0"/>
    </xf>
    <xf numFmtId="14" fontId="7" fillId="9" borderId="1" xfId="0" applyNumberFormat="1" applyFont="1" applyFill="1" applyBorder="1" applyAlignment="1" applyProtection="1">
      <alignment wrapText="1"/>
      <protection locked="0"/>
    </xf>
    <xf numFmtId="1" fontId="7" fillId="9" borderId="1" xfId="0" applyNumberFormat="1" applyFont="1" applyFill="1" applyBorder="1" applyProtection="1">
      <protection locked="0"/>
    </xf>
    <xf numFmtId="0" fontId="7" fillId="9" borderId="1" xfId="0" applyFont="1" applyFill="1" applyBorder="1" applyAlignment="1" applyProtection="1">
      <alignment wrapText="1"/>
      <protection locked="0"/>
    </xf>
    <xf numFmtId="1" fontId="7" fillId="7" borderId="4" xfId="0" applyNumberFormat="1" applyFont="1" applyFill="1" applyBorder="1" applyProtection="1">
      <protection locked="0"/>
    </xf>
    <xf numFmtId="14" fontId="7" fillId="7" borderId="4" xfId="0" applyNumberFormat="1" applyFont="1" applyFill="1" applyBorder="1" applyProtection="1">
      <protection locked="0"/>
    </xf>
    <xf numFmtId="0" fontId="7" fillId="7" borderId="4" xfId="0" applyFont="1" applyFill="1" applyBorder="1" applyAlignment="1" applyProtection="1">
      <alignment wrapText="1"/>
      <protection locked="0"/>
    </xf>
    <xf numFmtId="14" fontId="7" fillId="7" borderId="4" xfId="0" applyNumberFormat="1" applyFont="1" applyFill="1" applyBorder="1" applyAlignment="1" applyProtection="1">
      <alignment wrapText="1"/>
      <protection locked="0"/>
    </xf>
    <xf numFmtId="14" fontId="0" fillId="7" borderId="2" xfId="0" applyNumberFormat="1" applyFill="1" applyBorder="1" applyProtection="1">
      <protection locked="0"/>
    </xf>
    <xf numFmtId="14" fontId="7" fillId="7" borderId="13" xfId="0" applyNumberFormat="1" applyFont="1" applyFill="1" applyBorder="1" applyProtection="1">
      <protection locked="0"/>
    </xf>
    <xf numFmtId="1" fontId="0" fillId="7" borderId="2" xfId="0" applyNumberFormat="1" applyFill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 applyProtection="1">
      <alignment horizontal="center"/>
      <protection locked="0"/>
    </xf>
    <xf numFmtId="0" fontId="9" fillId="3" borderId="1" xfId="0" applyFont="1" applyFill="1" applyBorder="1" applyAlignment="1" applyProtection="1">
      <alignment horizontal="center"/>
      <protection locked="0"/>
    </xf>
    <xf numFmtId="0" fontId="9" fillId="4" borderId="1" xfId="0" applyFont="1" applyFill="1" applyBorder="1" applyAlignment="1" applyProtection="1">
      <alignment horizontal="center"/>
      <protection locked="0"/>
    </xf>
    <xf numFmtId="0" fontId="10" fillId="8" borderId="11" xfId="0" applyFont="1" applyFill="1" applyBorder="1" applyAlignment="1" applyProtection="1">
      <alignment horizontal="left" wrapText="1"/>
      <protection locked="0"/>
    </xf>
    <xf numFmtId="0" fontId="10" fillId="8" borderId="12" xfId="0" applyFont="1" applyFill="1" applyBorder="1" applyAlignment="1" applyProtection="1">
      <alignment horizontal="left" wrapText="1"/>
      <protection locked="0"/>
    </xf>
    <xf numFmtId="0" fontId="9" fillId="2" borderId="1" xfId="0" applyFont="1" applyFill="1" applyBorder="1" applyAlignment="1" applyProtection="1">
      <alignment horizontal="center"/>
      <protection locked="0"/>
    </xf>
  </cellXfs>
  <cellStyles count="4">
    <cellStyle name="Hipervínculo 2" xfId="1"/>
    <cellStyle name="Normal" xfId="0" builtinId="0"/>
    <cellStyle name="Normal 2" xfId="2"/>
    <cellStyle name="Normal 3" xfId="3"/>
  </cellStyles>
  <dxfs count="18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152400</xdr:rowOff>
    </xdr:from>
    <xdr:to>
      <xdr:col>2</xdr:col>
      <xdr:colOff>342900</xdr:colOff>
      <xdr:row>3</xdr:row>
      <xdr:rowOff>171450</xdr:rowOff>
    </xdr:to>
    <xdr:pic>
      <xdr:nvPicPr>
        <xdr:cNvPr id="1120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52400"/>
          <a:ext cx="13811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2004</xdr:row>
      <xdr:rowOff>0</xdr:rowOff>
    </xdr:from>
    <xdr:to>
      <xdr:col>1</xdr:col>
      <xdr:colOff>9525</xdr:colOff>
      <xdr:row>2004</xdr:row>
      <xdr:rowOff>9525</xdr:rowOff>
    </xdr:to>
    <xdr:pic>
      <xdr:nvPicPr>
        <xdr:cNvPr id="3" name="2 Imagen" descr="http://orfeo.ideam.gov.co:8080/pqr/images/pixel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1719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2004</xdr:row>
      <xdr:rowOff>0</xdr:rowOff>
    </xdr:from>
    <xdr:to>
      <xdr:col>1</xdr:col>
      <xdr:colOff>9525</xdr:colOff>
      <xdr:row>2004</xdr:row>
      <xdr:rowOff>9525</xdr:rowOff>
    </xdr:to>
    <xdr:pic>
      <xdr:nvPicPr>
        <xdr:cNvPr id="4" name="2 Imagen" descr="http://orfeo.ideam.gov.co:8080/pqr/images/pixel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1719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3501</xdr:row>
      <xdr:rowOff>0</xdr:rowOff>
    </xdr:from>
    <xdr:to>
      <xdr:col>1</xdr:col>
      <xdr:colOff>9525</xdr:colOff>
      <xdr:row>3501</xdr:row>
      <xdr:rowOff>9525</xdr:rowOff>
    </xdr:to>
    <xdr:pic>
      <xdr:nvPicPr>
        <xdr:cNvPr id="5" name="2 Imagen" descr="http://orfeo.ideam.gov.co:8080/pqr/images/pixel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000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3651</xdr:row>
      <xdr:rowOff>0</xdr:rowOff>
    </xdr:from>
    <xdr:to>
      <xdr:col>1</xdr:col>
      <xdr:colOff>9525</xdr:colOff>
      <xdr:row>3651</xdr:row>
      <xdr:rowOff>9525</xdr:rowOff>
    </xdr:to>
    <xdr:pic>
      <xdr:nvPicPr>
        <xdr:cNvPr id="6" name="2 Imagen" descr="http://orfeo.ideam.gov.co:8080/pqr/images/pixel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000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5642</xdr:row>
      <xdr:rowOff>0</xdr:rowOff>
    </xdr:from>
    <xdr:to>
      <xdr:col>1</xdr:col>
      <xdr:colOff>9525</xdr:colOff>
      <xdr:row>5642</xdr:row>
      <xdr:rowOff>9525</xdr:rowOff>
    </xdr:to>
    <xdr:pic>
      <xdr:nvPicPr>
        <xdr:cNvPr id="7" name="2 Imagen" descr="http://orfeo.ideam.gov.co:8080/pqr/images/pixel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00389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5642</xdr:row>
      <xdr:rowOff>0</xdr:rowOff>
    </xdr:from>
    <xdr:to>
      <xdr:col>1</xdr:col>
      <xdr:colOff>9525</xdr:colOff>
      <xdr:row>5642</xdr:row>
      <xdr:rowOff>9525</xdr:rowOff>
    </xdr:to>
    <xdr:pic>
      <xdr:nvPicPr>
        <xdr:cNvPr id="8" name="2 Imagen" descr="http://orfeo.ideam.gov.co:8080/pqr/images/pixel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00389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5276</xdr:row>
      <xdr:rowOff>0</xdr:rowOff>
    </xdr:from>
    <xdr:to>
      <xdr:col>1</xdr:col>
      <xdr:colOff>9525</xdr:colOff>
      <xdr:row>5276</xdr:row>
      <xdr:rowOff>9525</xdr:rowOff>
    </xdr:to>
    <xdr:pic>
      <xdr:nvPicPr>
        <xdr:cNvPr id="9" name="2 Imagen" descr="http://orfeo.ideam.gov.co:8080/pqr/images/pixel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59778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5634</xdr:row>
      <xdr:rowOff>0</xdr:rowOff>
    </xdr:from>
    <xdr:to>
      <xdr:col>1</xdr:col>
      <xdr:colOff>9525</xdr:colOff>
      <xdr:row>5634</xdr:row>
      <xdr:rowOff>9525</xdr:rowOff>
    </xdr:to>
    <xdr:pic>
      <xdr:nvPicPr>
        <xdr:cNvPr id="10" name="2 Imagen" descr="http://orfeo.ideam.gov.co:8080/pqr/images/pixel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59505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5788</xdr:row>
      <xdr:rowOff>0</xdr:rowOff>
    </xdr:from>
    <xdr:to>
      <xdr:col>1</xdr:col>
      <xdr:colOff>9525</xdr:colOff>
      <xdr:row>5788</xdr:row>
      <xdr:rowOff>9525</xdr:rowOff>
    </xdr:to>
    <xdr:pic>
      <xdr:nvPicPr>
        <xdr:cNvPr id="11" name="2 Imagen" descr="http://orfeo.ideam.gov.co:8080/pqr/images/pixel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9164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6146</xdr:row>
      <xdr:rowOff>0</xdr:rowOff>
    </xdr:from>
    <xdr:to>
      <xdr:col>1</xdr:col>
      <xdr:colOff>9525</xdr:colOff>
      <xdr:row>6146</xdr:row>
      <xdr:rowOff>9525</xdr:rowOff>
    </xdr:to>
    <xdr:pic>
      <xdr:nvPicPr>
        <xdr:cNvPr id="12" name="2 Imagen" descr="http://orfeo.ideam.gov.co:8080/pqr/images/pixel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91960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ENRRY\ATENCION%20AL%20CIUDADANO\FORMATOPQRSDgrupoAtencio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castro\Desktop\M-AC-F003%20FORMATO%20REGISTRO%20ORDENADO%20PQRSDF-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rozo\AppData\Local\Temp\FORMATOPQRSDgrupoAtencion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urcia\Desktop\F-M-%20A-MY-JN%202017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rchivo%20tecnico\Amparo\F-M-%20A-MY-JN%202017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rozo\Downloads\MARCELA\contrato%20205-2017\PQRS%20MARCELA%202017%20cont%202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olina\AppData\Local\Microsoft\Windows\Temporary%20Internet%20Files\Content.Outlook\ATO3BDXO\MARCELA\contrato%20205-2017\PQRS%20MARCELA%202017%20cont%20205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tovar\Desktop\PQRS\CONTROL%20PQR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urcia\Desktop\F-M-%20A-MY-JN%202017.xlsm-junio%2024-201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1"/>
      <sheetName val="parametros"/>
      <sheetName val="SUMINISTRO"/>
      <sheetName val="FORMULARIO"/>
      <sheetName val="DATOS"/>
      <sheetName val="FORMATOPQRSDgrupoAtencion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RTA PQRS AGO 2016"/>
      <sheetName val="RTA PQRS SEPT 2016"/>
      <sheetName val="RTA PQRS OCT. 2016"/>
      <sheetName val="RTA PQRS NOV. 2016"/>
      <sheetName val="RTA PQRS DIC 2016 (2)"/>
      <sheetName val="Hoja2"/>
    </sheetNames>
    <sheetDataSet>
      <sheetData sheetId="0">
        <row r="2">
          <cell r="A2" t="str">
            <v>NOMBRE PROPIO</v>
          </cell>
        </row>
        <row r="3">
          <cell r="A3" t="str">
            <v>NR/NS</v>
          </cell>
        </row>
        <row r="4">
          <cell r="A4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1"/>
      <sheetName val="parametros"/>
      <sheetName val="SUMINISTRO"/>
      <sheetName val="FORMULARIO"/>
      <sheetName val="DATOS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1"/>
      <sheetName val="PARAMETROS"/>
      <sheetName val="FORMULARIO"/>
      <sheetName val="DATOS"/>
    </sheetNames>
    <sheetDataSet>
      <sheetData sheetId="0"/>
      <sheetData sheetId="1">
        <row r="11">
          <cell r="B11" t="str">
            <v>FEMENINO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1"/>
      <sheetName val="PARAMETROS"/>
      <sheetName val="FORMULARIO"/>
      <sheetName val="DATOS"/>
    </sheetNames>
    <sheetDataSet>
      <sheetData sheetId="0"/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RAMETROS"/>
      <sheetName val="FEBRERO"/>
      <sheetName val="MARZO"/>
      <sheetName val="ABRIL"/>
      <sheetName val="MAYO"/>
      <sheetName val="JUNIO"/>
      <sheetName val="JULIO"/>
      <sheetName val="AGOSTO"/>
      <sheetName val="OCTUBRE"/>
      <sheetName val="SEPTIEMBRE"/>
      <sheetName val="NOVIEMBRE"/>
      <sheetName val="DICIEMBRE"/>
      <sheetName val="Hoja1"/>
    </sheetNames>
    <sheetDataSet>
      <sheetData sheetId="0"/>
      <sheetData sheetId="1">
        <row r="16">
          <cell r="B16" t="str">
            <v>AREA OPERATIVA No. 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RAMETROS"/>
      <sheetName val="FEBRERO"/>
      <sheetName val="MARZO"/>
      <sheetName val="ABRIL"/>
      <sheetName val="MAYO"/>
      <sheetName val="JUNIO"/>
      <sheetName val="JULIO"/>
      <sheetName val="AGOSTO"/>
      <sheetName val="OCTUBRE"/>
      <sheetName val="SEPTIEMBRE"/>
      <sheetName val="NOVIEMBRE"/>
      <sheetName val="DICIEMBRE"/>
      <sheetName val="Hoja1"/>
    </sheetNames>
    <sheetDataSet>
      <sheetData sheetId="0" refreshError="1"/>
      <sheetData sheetId="1">
        <row r="11">
          <cell r="B11" t="str">
            <v>FEMENINO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Registro PQRS HENRY"/>
      <sheetName val="Registro PQRS"/>
      <sheetName val="ARCHIVO Y ATENCION"/>
      <sheetName val="Hoja1"/>
      <sheetName val="Hoja2"/>
      <sheetName val="DIRECTORIO"/>
    </sheetNames>
    <sheetDataSet>
      <sheetData sheetId="0">
        <row r="2">
          <cell r="A2" t="str">
            <v>En nombre propio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1"/>
      <sheetName val="PARAMETROS"/>
      <sheetName val="FORMULARIO"/>
      <sheetName val="DATOS"/>
    </sheetNames>
    <sheetDataSet>
      <sheetData sheetId="0" refreshError="1"/>
      <sheetData sheetId="1">
        <row r="11">
          <cell r="B11" t="str">
            <v>FEMENINO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7084"/>
  <sheetViews>
    <sheetView tabSelected="1" topLeftCell="G11" workbookViewId="0">
      <pane ySplit="1" topLeftCell="A7078" activePane="bottomLeft" state="frozen"/>
      <selection activeCell="H11" sqref="H11"/>
      <selection pane="bottomLeft" activeCell="L7082" sqref="L7082"/>
    </sheetView>
  </sheetViews>
  <sheetFormatPr baseColWidth="10" defaultRowHeight="15" x14ac:dyDescent="0.25"/>
  <cols>
    <col min="1" max="1" width="5.5703125" style="18" customWidth="1"/>
    <col min="2" max="2" width="16.7109375" style="19" customWidth="1"/>
    <col min="3" max="3" width="14.28515625" style="20" customWidth="1"/>
    <col min="4" max="4" width="24.85546875" style="18" customWidth="1"/>
    <col min="5" max="5" width="36" style="18" bestFit="1" customWidth="1"/>
    <col min="6" max="6" width="21.28515625" style="18" customWidth="1"/>
    <col min="7" max="7" width="28.140625" style="18" customWidth="1"/>
    <col min="8" max="8" width="14.5703125" style="18" customWidth="1"/>
    <col min="9" max="9" width="11.42578125" style="18" customWidth="1"/>
    <col min="10" max="10" width="22.7109375" style="23" customWidth="1"/>
    <col min="11" max="11" width="31.42578125" style="22" customWidth="1"/>
    <col min="12" max="12" width="30.28515625" style="24" customWidth="1"/>
    <col min="13" max="13" width="32.85546875" style="24" customWidth="1"/>
    <col min="14" max="15" width="11.42578125" style="1"/>
    <col min="16" max="16" width="11.42578125" style="2" customWidth="1"/>
    <col min="17" max="21" width="11.42578125" style="1" customWidth="1"/>
    <col min="22" max="22" width="11.5703125" style="1" customWidth="1"/>
    <col min="23" max="23" width="11.42578125" style="1" customWidth="1"/>
    <col min="24" max="24" width="61.7109375" style="25" customWidth="1"/>
    <col min="25" max="28" width="11.42578125" style="25" customWidth="1"/>
    <col min="29" max="29" width="25" style="25" customWidth="1"/>
    <col min="30" max="30" width="11.42578125" style="2" customWidth="1"/>
    <col min="31" max="16384" width="11.42578125" style="1"/>
  </cols>
  <sheetData>
    <row r="1" spans="1:29" x14ac:dyDescent="0.25">
      <c r="A1" s="71"/>
      <c r="B1" s="71"/>
      <c r="C1" s="71"/>
      <c r="D1" s="72"/>
      <c r="E1" s="72"/>
      <c r="F1" s="72"/>
      <c r="G1" s="72"/>
      <c r="H1" s="72"/>
      <c r="I1" s="72"/>
      <c r="J1" s="72"/>
      <c r="K1" s="73"/>
      <c r="L1" s="78" t="s">
        <v>0</v>
      </c>
      <c r="M1" s="78"/>
    </row>
    <row r="2" spans="1:29" ht="30" x14ac:dyDescent="0.25">
      <c r="A2" s="71"/>
      <c r="B2" s="71"/>
      <c r="C2" s="71"/>
      <c r="D2" s="74"/>
      <c r="E2" s="74"/>
      <c r="F2" s="74"/>
      <c r="G2" s="74"/>
      <c r="H2" s="74"/>
      <c r="I2" s="74"/>
      <c r="J2" s="74"/>
      <c r="K2" s="75"/>
      <c r="L2" s="78" t="s">
        <v>127</v>
      </c>
      <c r="M2" s="78"/>
      <c r="X2" s="26" t="s">
        <v>24</v>
      </c>
      <c r="Y2" s="27"/>
      <c r="Z2" s="27"/>
      <c r="AA2" s="27"/>
      <c r="AB2" s="27"/>
      <c r="AC2" s="28" t="s">
        <v>129</v>
      </c>
    </row>
    <row r="3" spans="1:29" x14ac:dyDescent="0.25">
      <c r="A3" s="71"/>
      <c r="B3" s="71"/>
      <c r="C3" s="71"/>
      <c r="D3" s="74"/>
      <c r="E3" s="74"/>
      <c r="F3" s="74"/>
      <c r="G3" s="74"/>
      <c r="H3" s="74"/>
      <c r="I3" s="74"/>
      <c r="J3" s="74"/>
      <c r="K3" s="75"/>
      <c r="L3" s="78" t="s">
        <v>128</v>
      </c>
      <c r="M3" s="78"/>
      <c r="X3" s="27" t="s">
        <v>63</v>
      </c>
      <c r="Y3" s="27"/>
      <c r="Z3" s="27"/>
      <c r="AA3" s="27"/>
      <c r="AB3" s="27"/>
      <c r="AC3" s="29">
        <v>43101</v>
      </c>
    </row>
    <row r="4" spans="1:29" ht="30" customHeight="1" x14ac:dyDescent="0.25">
      <c r="A4" s="71"/>
      <c r="B4" s="71"/>
      <c r="C4" s="71"/>
      <c r="D4" s="76"/>
      <c r="E4" s="76"/>
      <c r="F4" s="76"/>
      <c r="G4" s="76"/>
      <c r="H4" s="76"/>
      <c r="I4" s="76"/>
      <c r="J4" s="76"/>
      <c r="K4" s="77"/>
      <c r="L4" s="78" t="s">
        <v>1</v>
      </c>
      <c r="M4" s="78"/>
      <c r="X4" s="27" t="s">
        <v>64</v>
      </c>
      <c r="Y4" s="27"/>
      <c r="Z4" s="27"/>
      <c r="AA4" s="27"/>
      <c r="AB4" s="27"/>
      <c r="AC4" s="29">
        <v>43106</v>
      </c>
    </row>
    <row r="5" spans="1:29" x14ac:dyDescent="0.25">
      <c r="A5" s="3"/>
      <c r="B5" s="4"/>
      <c r="C5" s="5"/>
      <c r="D5" s="3"/>
      <c r="E5" s="3"/>
      <c r="F5" s="3"/>
      <c r="G5" s="5"/>
      <c r="H5" s="5"/>
      <c r="I5" s="5"/>
      <c r="J5" s="6"/>
      <c r="K5" s="7"/>
      <c r="L5" s="1"/>
      <c r="M5" s="1"/>
      <c r="X5" s="27" t="s">
        <v>65</v>
      </c>
      <c r="Y5" s="27"/>
      <c r="Z5" s="27"/>
      <c r="AA5" s="27"/>
      <c r="AB5" s="27"/>
      <c r="AC5" s="29">
        <v>43107</v>
      </c>
    </row>
    <row r="6" spans="1:29" ht="15.75" x14ac:dyDescent="0.25">
      <c r="A6" s="3"/>
      <c r="B6" s="82" t="s">
        <v>2</v>
      </c>
      <c r="C6" s="83"/>
      <c r="D6" s="3"/>
      <c r="E6" s="3"/>
      <c r="F6" s="3"/>
      <c r="G6" s="5"/>
      <c r="H6" s="5"/>
      <c r="I6" s="5"/>
      <c r="J6" s="6"/>
      <c r="K6" s="7"/>
      <c r="L6" s="1"/>
      <c r="M6" s="1"/>
      <c r="X6" s="27" t="s">
        <v>66</v>
      </c>
      <c r="Y6" s="27"/>
      <c r="Z6" s="27"/>
      <c r="AA6" s="27"/>
      <c r="AB6" s="27"/>
      <c r="AC6" s="29">
        <v>43108</v>
      </c>
    </row>
    <row r="7" spans="1:29" x14ac:dyDescent="0.25">
      <c r="A7" s="3"/>
      <c r="B7" s="8"/>
      <c r="C7" s="9"/>
      <c r="D7" s="3"/>
      <c r="E7" s="3"/>
      <c r="F7" s="3"/>
      <c r="G7" s="5"/>
      <c r="H7" s="5"/>
      <c r="I7" s="5"/>
      <c r="J7" s="6"/>
      <c r="K7" s="7"/>
      <c r="L7" s="1"/>
      <c r="M7" s="1"/>
      <c r="X7" s="27" t="s">
        <v>67</v>
      </c>
      <c r="Y7" s="27"/>
      <c r="Z7" s="27"/>
      <c r="AA7" s="27"/>
      <c r="AB7" s="27"/>
      <c r="AC7" s="29">
        <v>43113</v>
      </c>
    </row>
    <row r="8" spans="1:29" ht="15.75" x14ac:dyDescent="0.25">
      <c r="A8" s="3"/>
      <c r="B8" s="82" t="s">
        <v>27</v>
      </c>
      <c r="C8" s="83"/>
      <c r="D8" s="3"/>
      <c r="E8" s="3"/>
      <c r="F8" s="3"/>
      <c r="G8" s="5"/>
      <c r="H8" s="5"/>
      <c r="I8" s="5"/>
      <c r="J8" s="6"/>
      <c r="K8" s="7"/>
      <c r="L8" s="1"/>
      <c r="M8" s="1"/>
      <c r="X8" s="27" t="s">
        <v>68</v>
      </c>
      <c r="Y8" s="27"/>
      <c r="Z8" s="27"/>
      <c r="AA8" s="27"/>
      <c r="AB8" s="27"/>
      <c r="AC8" s="29">
        <v>43114</v>
      </c>
    </row>
    <row r="9" spans="1:29" x14ac:dyDescent="0.25">
      <c r="A9" s="3"/>
      <c r="B9" s="4"/>
      <c r="C9" s="5"/>
      <c r="D9" s="3"/>
      <c r="E9" s="3"/>
      <c r="F9" s="3"/>
      <c r="G9" s="5"/>
      <c r="H9" s="5"/>
      <c r="I9" s="5"/>
      <c r="J9" s="6"/>
      <c r="K9" s="7"/>
      <c r="L9" s="1"/>
      <c r="M9" s="1"/>
      <c r="X9" s="27" t="s">
        <v>4</v>
      </c>
      <c r="Y9" s="27"/>
      <c r="Z9" s="27"/>
      <c r="AA9" s="27"/>
      <c r="AB9" s="27"/>
      <c r="AC9" s="29">
        <v>43120</v>
      </c>
    </row>
    <row r="10" spans="1:29" ht="18.75" x14ac:dyDescent="0.3">
      <c r="A10" s="84" t="s">
        <v>34</v>
      </c>
      <c r="B10" s="84"/>
      <c r="C10" s="84"/>
      <c r="D10" s="80" t="s">
        <v>35</v>
      </c>
      <c r="E10" s="80"/>
      <c r="F10" s="80"/>
      <c r="G10" s="81"/>
      <c r="H10" s="81"/>
      <c r="I10" s="81"/>
      <c r="J10" s="79" t="s">
        <v>36</v>
      </c>
      <c r="K10" s="79"/>
      <c r="L10" s="79"/>
      <c r="M10" s="79"/>
      <c r="X10" s="27"/>
      <c r="Y10" s="27"/>
      <c r="Z10" s="27"/>
      <c r="AA10" s="27"/>
      <c r="AB10" s="27"/>
      <c r="AC10" s="29">
        <v>43121</v>
      </c>
    </row>
    <row r="11" spans="1:29" ht="63.75" x14ac:dyDescent="0.25">
      <c r="A11" s="10" t="s">
        <v>3</v>
      </c>
      <c r="B11" s="11" t="s">
        <v>28</v>
      </c>
      <c r="C11" s="12" t="s">
        <v>29</v>
      </c>
      <c r="D11" s="13" t="s">
        <v>126</v>
      </c>
      <c r="E11" s="14" t="s">
        <v>26</v>
      </c>
      <c r="F11" s="13" t="s">
        <v>30</v>
      </c>
      <c r="G11" s="15" t="s">
        <v>60</v>
      </c>
      <c r="H11" s="15" t="s">
        <v>21</v>
      </c>
      <c r="I11" s="15" t="s">
        <v>22</v>
      </c>
      <c r="J11" s="16" t="s">
        <v>31</v>
      </c>
      <c r="K11" s="17" t="s">
        <v>32</v>
      </c>
      <c r="L11" s="17" t="s">
        <v>61</v>
      </c>
      <c r="M11" s="17" t="s">
        <v>33</v>
      </c>
      <c r="X11" s="30" t="s">
        <v>25</v>
      </c>
      <c r="Y11" s="27"/>
      <c r="Z11" s="27"/>
      <c r="AA11" s="27"/>
      <c r="AB11" s="27"/>
      <c r="AC11" s="29">
        <v>43127</v>
      </c>
    </row>
    <row r="12" spans="1:29" s="42" customFormat="1" ht="45" x14ac:dyDescent="0.25">
      <c r="A12" s="31">
        <f>IF(B12&lt;&gt;"",1,"")</f>
        <v>1</v>
      </c>
      <c r="B12" s="43">
        <v>20189050076062</v>
      </c>
      <c r="C12" s="44">
        <v>43374</v>
      </c>
      <c r="D12" s="45" t="s">
        <v>121</v>
      </c>
      <c r="E12" s="45" t="s">
        <v>73</v>
      </c>
      <c r="F12" s="45" t="s">
        <v>92</v>
      </c>
      <c r="G12" s="45" t="s">
        <v>41</v>
      </c>
      <c r="H12" s="44">
        <v>43382</v>
      </c>
      <c r="I12" s="46" t="s">
        <v>118</v>
      </c>
      <c r="J12" s="21">
        <f>IFERROR(WORKDAY(C12,P12,DiasNOLaborables),"")</f>
        <v>43419</v>
      </c>
      <c r="K12" s="36" t="str">
        <f>+IF(C12="","",IF(H12="","",(IF(H12&lt;=J12,"A TIEMPO","FUERA DE TIEMPO"))))</f>
        <v>A TIEMPO</v>
      </c>
      <c r="L12" s="36">
        <f>IF(H12="","",NETWORKDAYS(Hoja1!C12+1,Hoja1!H12,DiasNOLaborables))</f>
        <v>6</v>
      </c>
      <c r="M12" s="37" t="str">
        <f>IF(NETWORKDAYS(J12+1,H12,DiasNOLaborables)&lt;=0,"",NETWORKDAYS(J12+1,H12,DiasNOLaborables))</f>
        <v/>
      </c>
      <c r="N12" s="38"/>
      <c r="O12" s="39"/>
      <c r="P12" s="40">
        <f>IFERROR(VLOOKUP(E12,$X$50:$Y$63,2),"")</f>
        <v>30</v>
      </c>
      <c r="Q12" s="39"/>
      <c r="R12" s="41"/>
      <c r="X12" s="42" t="s">
        <v>69</v>
      </c>
      <c r="AC12" s="42">
        <v>43128</v>
      </c>
    </row>
    <row r="13" spans="1:29" s="42" customFormat="1" ht="45" x14ac:dyDescent="0.25">
      <c r="A13" s="31">
        <f>IF(B13&lt;&gt;"",A12+1,"")</f>
        <v>2</v>
      </c>
      <c r="B13" s="43">
        <v>20189050076072</v>
      </c>
      <c r="C13" s="44">
        <v>43374</v>
      </c>
      <c r="D13" s="45" t="s">
        <v>121</v>
      </c>
      <c r="E13" s="45" t="s">
        <v>73</v>
      </c>
      <c r="F13" s="45" t="s">
        <v>92</v>
      </c>
      <c r="G13" s="45" t="s">
        <v>41</v>
      </c>
      <c r="H13" s="44">
        <v>43390</v>
      </c>
      <c r="I13" s="46" t="s">
        <v>118</v>
      </c>
      <c r="J13" s="21">
        <f>IFERROR(WORKDAY(C13,P13,DiasNOLaborables),"")</f>
        <v>43419</v>
      </c>
      <c r="K13" s="36" t="str">
        <f>+IF(C13="","",IF(H13="","",(IF(H13&lt;=J13,"A TIEMPO","FUERA DE TIEMPO"))))</f>
        <v>A TIEMPO</v>
      </c>
      <c r="L13" s="36">
        <f>IF(H13="","",NETWORKDAYS(Hoja1!C13+1,Hoja1!H13,DiasNOLaborables))</f>
        <v>11</v>
      </c>
      <c r="M13" s="37" t="str">
        <f>IF(NETWORKDAYS(J13+1,H13,DiasNOLaborables)&lt;=0,"",NETWORKDAYS(J13+1,H13,DiasNOLaborables))</f>
        <v/>
      </c>
      <c r="N13" s="38"/>
      <c r="O13" s="39"/>
      <c r="P13" s="40">
        <f>IFERROR(VLOOKUP(E13,$X$50:$Y$63,2),"")</f>
        <v>30</v>
      </c>
      <c r="Q13" s="39"/>
      <c r="R13" s="41"/>
      <c r="X13" s="42" t="s">
        <v>70</v>
      </c>
      <c r="AC13" s="42">
        <v>43134</v>
      </c>
    </row>
    <row r="14" spans="1:29" s="42" customFormat="1" ht="45" x14ac:dyDescent="0.25">
      <c r="A14" s="31">
        <f t="shared" ref="A14:A77" si="0">IF(B14&lt;&gt;"",A13+1,"")</f>
        <v>3</v>
      </c>
      <c r="B14" s="43">
        <v>20189050076082</v>
      </c>
      <c r="C14" s="44">
        <v>43374</v>
      </c>
      <c r="D14" s="45" t="s">
        <v>121</v>
      </c>
      <c r="E14" s="45" t="s">
        <v>83</v>
      </c>
      <c r="F14" s="45" t="s">
        <v>87</v>
      </c>
      <c r="G14" s="45" t="s">
        <v>44</v>
      </c>
      <c r="H14" s="44">
        <v>43383</v>
      </c>
      <c r="I14" s="46" t="s">
        <v>118</v>
      </c>
      <c r="J14" s="21">
        <f>IFERROR(WORKDAY(C14,P14,DiasNOLaborables),"")</f>
        <v>43389</v>
      </c>
      <c r="K14" s="36" t="str">
        <f>+IF(C14="","",IF(H14="","",(IF(H14&lt;=J14,"A TIEMPO","FUERA DE TIEMPO"))))</f>
        <v>A TIEMPO</v>
      </c>
      <c r="L14" s="36">
        <f>IF(H14="","",NETWORKDAYS(Hoja1!C14+1,Hoja1!H14,DiasNOLaborables))</f>
        <v>7</v>
      </c>
      <c r="M14" s="37" t="str">
        <f>IF(NETWORKDAYS(J14+1,H14,DiasNOLaborables)&lt;=0,"",NETWORKDAYS(J14+1,H14,DiasNOLaborables))</f>
        <v/>
      </c>
      <c r="N14" s="38"/>
      <c r="O14" s="39"/>
      <c r="P14" s="40">
        <f>IFERROR(VLOOKUP(E14,$X$50:$Y$63,2),"")</f>
        <v>10</v>
      </c>
      <c r="Q14" s="39"/>
      <c r="R14" s="41"/>
      <c r="X14" s="42" t="s">
        <v>71</v>
      </c>
      <c r="AC14" s="42">
        <v>43135</v>
      </c>
    </row>
    <row r="15" spans="1:29" s="42" customFormat="1" ht="45" x14ac:dyDescent="0.25">
      <c r="A15" s="31">
        <f t="shared" si="0"/>
        <v>4</v>
      </c>
      <c r="B15" s="43">
        <v>20189050076092</v>
      </c>
      <c r="C15" s="44">
        <v>43374</v>
      </c>
      <c r="D15" s="45" t="s">
        <v>121</v>
      </c>
      <c r="E15" s="45" t="s">
        <v>83</v>
      </c>
      <c r="F15" s="45" t="s">
        <v>87</v>
      </c>
      <c r="G15" s="45" t="s">
        <v>44</v>
      </c>
      <c r="H15" s="44">
        <v>43385</v>
      </c>
      <c r="I15" s="46" t="s">
        <v>118</v>
      </c>
      <c r="J15" s="21">
        <f>IFERROR(WORKDAY(C15,P15,DiasNOLaborables),"")</f>
        <v>43389</v>
      </c>
      <c r="K15" s="36" t="str">
        <f>+IF(C15="","",IF(H15="","",(IF(H15&lt;=J15,"A TIEMPO","FUERA DE TIEMPO"))))</f>
        <v>A TIEMPO</v>
      </c>
      <c r="L15" s="36">
        <f>IF(H15="","",NETWORKDAYS(Hoja1!C15+1,Hoja1!H15,DiasNOLaborables))</f>
        <v>9</v>
      </c>
      <c r="M15" s="37" t="str">
        <f>IF(NETWORKDAYS(J15+1,H15,DiasNOLaborables)&lt;=0,"",NETWORKDAYS(J15+1,H15,DiasNOLaborables))</f>
        <v/>
      </c>
      <c r="N15" s="38"/>
      <c r="O15" s="39"/>
      <c r="P15" s="40">
        <f>IFERROR(VLOOKUP(E15,$X$50:$Y$63,2),"")</f>
        <v>10</v>
      </c>
      <c r="Q15" s="39"/>
      <c r="R15" s="41"/>
      <c r="AC15" s="42">
        <v>43141</v>
      </c>
    </row>
    <row r="16" spans="1:29" s="42" customFormat="1" ht="45" x14ac:dyDescent="0.25">
      <c r="A16" s="31">
        <f t="shared" si="0"/>
        <v>5</v>
      </c>
      <c r="B16" s="43">
        <v>20189050076152</v>
      </c>
      <c r="C16" s="44">
        <v>43374</v>
      </c>
      <c r="D16" s="45" t="s">
        <v>118</v>
      </c>
      <c r="E16" s="45" t="s">
        <v>83</v>
      </c>
      <c r="F16" s="45" t="s">
        <v>94</v>
      </c>
      <c r="G16" s="45" t="s">
        <v>41</v>
      </c>
      <c r="H16" s="44">
        <v>43378</v>
      </c>
      <c r="I16" s="46" t="s">
        <v>118</v>
      </c>
      <c r="J16" s="21">
        <f>IFERROR(WORKDAY(C16,P16,DiasNOLaborables),"")</f>
        <v>43389</v>
      </c>
      <c r="K16" s="36" t="str">
        <f>+IF(C16="","",IF(H16="","",(IF(H16&lt;=J16,"A TIEMPO","FUERA DE TIEMPO"))))</f>
        <v>A TIEMPO</v>
      </c>
      <c r="L16" s="36">
        <f>IF(H16="","",NETWORKDAYS(Hoja1!C16+1,Hoja1!H16,DiasNOLaborables))</f>
        <v>4</v>
      </c>
      <c r="M16" s="37" t="str">
        <f>IF(NETWORKDAYS(J16+1,H16,DiasNOLaborables)&lt;=0,"",NETWORKDAYS(J16+1,H16,DiasNOLaborables))</f>
        <v/>
      </c>
      <c r="N16" s="38"/>
      <c r="O16" s="39"/>
      <c r="P16" s="40">
        <f>IFERROR(VLOOKUP(E16,$X$50:$Y$63,2),"")</f>
        <v>10</v>
      </c>
      <c r="Q16" s="39"/>
      <c r="R16" s="41"/>
      <c r="X16" s="42" t="s">
        <v>20</v>
      </c>
      <c r="AC16" s="42">
        <v>43142</v>
      </c>
    </row>
    <row r="17" spans="1:29" s="42" customFormat="1" ht="45" x14ac:dyDescent="0.25">
      <c r="A17" s="31">
        <f t="shared" si="0"/>
        <v>6</v>
      </c>
      <c r="B17" s="43">
        <v>20189050076162</v>
      </c>
      <c r="C17" s="44">
        <v>43374</v>
      </c>
      <c r="D17" s="45" t="s">
        <v>118</v>
      </c>
      <c r="E17" s="45" t="s">
        <v>83</v>
      </c>
      <c r="F17" s="45" t="s">
        <v>105</v>
      </c>
      <c r="G17" s="45" t="s">
        <v>42</v>
      </c>
      <c r="H17" s="44">
        <v>43344</v>
      </c>
      <c r="I17" s="46" t="s">
        <v>118</v>
      </c>
      <c r="J17" s="21">
        <f>IFERROR(WORKDAY(C17,P17,DiasNOLaborables),"")</f>
        <v>43389</v>
      </c>
      <c r="K17" s="36" t="str">
        <f>+IF(C17="","",IF(H17="","",(IF(H17&lt;=J17,"A TIEMPO","FUERA DE TIEMPO"))))</f>
        <v>A TIEMPO</v>
      </c>
      <c r="L17" s="36">
        <f>IF(H17="","",NETWORKDAYS(Hoja1!C17+1,Hoja1!H17,DiasNOLaborables))</f>
        <v>-22</v>
      </c>
      <c r="M17" s="37" t="str">
        <f>IF(NETWORKDAYS(J17+1,H17,DiasNOLaborables)&lt;=0,"",NETWORKDAYS(J17+1,H17,DiasNOLaborables))</f>
        <v/>
      </c>
      <c r="N17" s="38"/>
      <c r="O17" s="39"/>
      <c r="P17" s="40">
        <f>IFERROR(VLOOKUP(E17,$X$50:$Y$63,2),"")</f>
        <v>10</v>
      </c>
      <c r="Q17" s="39"/>
      <c r="R17" s="41"/>
      <c r="X17" s="42" t="s">
        <v>5</v>
      </c>
      <c r="AC17" s="42">
        <v>43148</v>
      </c>
    </row>
    <row r="18" spans="1:29" s="42" customFormat="1" ht="45" x14ac:dyDescent="0.25">
      <c r="A18" s="31">
        <f t="shared" si="0"/>
        <v>7</v>
      </c>
      <c r="B18" s="43">
        <v>20189050076172</v>
      </c>
      <c r="C18" s="44">
        <v>43374</v>
      </c>
      <c r="D18" s="45" t="s">
        <v>130</v>
      </c>
      <c r="E18" s="45" t="s">
        <v>83</v>
      </c>
      <c r="F18" s="45" t="s">
        <v>105</v>
      </c>
      <c r="G18" s="45" t="s">
        <v>42</v>
      </c>
      <c r="H18" s="44">
        <v>43374</v>
      </c>
      <c r="I18" s="46" t="s">
        <v>118</v>
      </c>
      <c r="J18" s="21">
        <f>IFERROR(WORKDAY(C18,P18,DiasNOLaborables),"")</f>
        <v>43389</v>
      </c>
      <c r="K18" s="36" t="str">
        <f>+IF(C18="","",IF(H18="","",(IF(H18&lt;=J18,"A TIEMPO","FUERA DE TIEMPO"))))</f>
        <v>A TIEMPO</v>
      </c>
      <c r="L18" s="36">
        <f>IF(H18="","",NETWORKDAYS(Hoja1!C18+1,Hoja1!H18,DiasNOLaborables))</f>
        <v>-2</v>
      </c>
      <c r="M18" s="37" t="str">
        <f>IF(NETWORKDAYS(J18+1,H18,DiasNOLaborables)&lt;=0,"",NETWORKDAYS(J18+1,H18,DiasNOLaborables))</f>
        <v/>
      </c>
      <c r="N18" s="38"/>
      <c r="O18" s="39"/>
      <c r="P18" s="40">
        <f>IFERROR(VLOOKUP(E18,$X$50:$Y$63,2),"")</f>
        <v>10</v>
      </c>
      <c r="Q18" s="39"/>
      <c r="R18" s="41"/>
      <c r="X18" s="42" t="s">
        <v>6</v>
      </c>
      <c r="AC18" s="42">
        <v>43149</v>
      </c>
    </row>
    <row r="19" spans="1:29" s="42" customFormat="1" ht="45" x14ac:dyDescent="0.25">
      <c r="A19" s="31">
        <f t="shared" si="0"/>
        <v>8</v>
      </c>
      <c r="B19" s="43">
        <v>20189050076182</v>
      </c>
      <c r="C19" s="44">
        <v>43374</v>
      </c>
      <c r="D19" s="45" t="s">
        <v>118</v>
      </c>
      <c r="E19" s="45" t="s">
        <v>76</v>
      </c>
      <c r="F19" s="45" t="s">
        <v>90</v>
      </c>
      <c r="G19" s="45" t="s">
        <v>53</v>
      </c>
      <c r="H19" s="44">
        <v>43392</v>
      </c>
      <c r="I19" s="46" t="s">
        <v>118</v>
      </c>
      <c r="J19" s="21">
        <f>IFERROR(WORKDAY(C19,P19,DiasNOLaborables),"")</f>
        <v>43396</v>
      </c>
      <c r="K19" s="36" t="str">
        <f>+IF(C19="","",IF(H19="","",(IF(H19&lt;=J19,"A TIEMPO","FUERA DE TIEMPO"))))</f>
        <v>A TIEMPO</v>
      </c>
      <c r="L19" s="36">
        <f>IF(H19="","",NETWORKDAYS(Hoja1!C19+1,Hoja1!H19,DiasNOLaborables))</f>
        <v>13</v>
      </c>
      <c r="M19" s="37" t="str">
        <f>IF(NETWORKDAYS(J19+1,H19,DiasNOLaborables)&lt;=0,"",NETWORKDAYS(J19+1,H19,DiasNOLaborables))</f>
        <v/>
      </c>
      <c r="N19" s="38"/>
      <c r="O19" s="39"/>
      <c r="P19" s="40">
        <f>IFERROR(VLOOKUP(E19,$X$50:$Y$63,2),"")</f>
        <v>15</v>
      </c>
      <c r="Q19" s="39"/>
      <c r="R19" s="41"/>
      <c r="X19" s="42" t="s">
        <v>7</v>
      </c>
      <c r="AC19" s="42">
        <v>43155</v>
      </c>
    </row>
    <row r="20" spans="1:29" s="42" customFormat="1" ht="45" x14ac:dyDescent="0.25">
      <c r="A20" s="31">
        <f t="shared" si="0"/>
        <v>9</v>
      </c>
      <c r="B20" s="43">
        <v>20189050076192</v>
      </c>
      <c r="C20" s="44">
        <v>43374</v>
      </c>
      <c r="D20" s="45" t="s">
        <v>118</v>
      </c>
      <c r="E20" s="45" t="s">
        <v>83</v>
      </c>
      <c r="F20" s="45" t="s">
        <v>105</v>
      </c>
      <c r="G20" s="45" t="s">
        <v>42</v>
      </c>
      <c r="H20" s="44">
        <v>43374</v>
      </c>
      <c r="I20" s="46" t="s">
        <v>118</v>
      </c>
      <c r="J20" s="21">
        <f>IFERROR(WORKDAY(C20,P20,DiasNOLaborables),"")</f>
        <v>43389</v>
      </c>
      <c r="K20" s="36" t="str">
        <f>+IF(C20="","",IF(H20="","",(IF(H20&lt;=J20,"A TIEMPO","FUERA DE TIEMPO"))))</f>
        <v>A TIEMPO</v>
      </c>
      <c r="L20" s="36">
        <f>IF(H20="","",NETWORKDAYS(Hoja1!C20+1,Hoja1!H20,DiasNOLaborables))</f>
        <v>-2</v>
      </c>
      <c r="M20" s="37" t="str">
        <f>IF(NETWORKDAYS(J20+1,H20,DiasNOLaborables)&lt;=0,"",NETWORKDAYS(J20+1,H20,DiasNOLaborables))</f>
        <v/>
      </c>
      <c r="N20" s="38"/>
      <c r="O20" s="39"/>
      <c r="P20" s="40">
        <f>IFERROR(VLOOKUP(E20,$X$50:$Y$63,2),"")</f>
        <v>10</v>
      </c>
      <c r="Q20" s="39"/>
      <c r="R20" s="41"/>
      <c r="X20" s="42" t="s">
        <v>8</v>
      </c>
      <c r="AC20" s="42">
        <v>43156</v>
      </c>
    </row>
    <row r="21" spans="1:29" s="42" customFormat="1" ht="45" x14ac:dyDescent="0.25">
      <c r="A21" s="31">
        <f t="shared" si="0"/>
        <v>10</v>
      </c>
      <c r="B21" s="43">
        <v>20189050076212</v>
      </c>
      <c r="C21" s="44">
        <v>43374</v>
      </c>
      <c r="D21" s="45" t="s">
        <v>118</v>
      </c>
      <c r="E21" s="45" t="s">
        <v>83</v>
      </c>
      <c r="F21" s="45" t="s">
        <v>105</v>
      </c>
      <c r="G21" s="45" t="s">
        <v>42</v>
      </c>
      <c r="H21" s="44">
        <v>43374</v>
      </c>
      <c r="I21" s="46" t="s">
        <v>118</v>
      </c>
      <c r="J21" s="21">
        <f>IFERROR(WORKDAY(C21,P21,DiasNOLaborables),"")</f>
        <v>43389</v>
      </c>
      <c r="K21" s="36" t="str">
        <f>+IF(C21="","",IF(H21="","",(IF(H21&lt;=J21,"A TIEMPO","FUERA DE TIEMPO"))))</f>
        <v>A TIEMPO</v>
      </c>
      <c r="L21" s="36">
        <f>IF(H21="","",NETWORKDAYS(Hoja1!C21+1,Hoja1!H21,DiasNOLaborables))</f>
        <v>-2</v>
      </c>
      <c r="M21" s="37" t="str">
        <f>IF(NETWORKDAYS(J21+1,H21,DiasNOLaborables)&lt;=0,"",NETWORKDAYS(J21+1,H21,DiasNOLaborables))</f>
        <v/>
      </c>
      <c r="N21" s="38"/>
      <c r="O21" s="39"/>
      <c r="P21" s="40">
        <f>IFERROR(VLOOKUP(E21,$X$50:$Y$63,2),"")</f>
        <v>10</v>
      </c>
      <c r="Q21" s="39"/>
      <c r="R21" s="41"/>
      <c r="X21" s="42" t="s">
        <v>9</v>
      </c>
      <c r="AC21" s="42">
        <v>43162</v>
      </c>
    </row>
    <row r="22" spans="1:29" s="42" customFormat="1" ht="45" x14ac:dyDescent="0.25">
      <c r="A22" s="31">
        <f t="shared" si="0"/>
        <v>11</v>
      </c>
      <c r="B22" s="43">
        <v>20189050076292</v>
      </c>
      <c r="C22" s="44">
        <v>43374</v>
      </c>
      <c r="D22" s="45" t="s">
        <v>118</v>
      </c>
      <c r="E22" s="45" t="s">
        <v>83</v>
      </c>
      <c r="F22" s="45" t="s">
        <v>90</v>
      </c>
      <c r="G22" s="45" t="s">
        <v>53</v>
      </c>
      <c r="H22" s="44">
        <v>43402</v>
      </c>
      <c r="I22" s="46" t="s">
        <v>118</v>
      </c>
      <c r="J22" s="21">
        <f>IFERROR(WORKDAY(C22,P22,DiasNOLaborables),"")</f>
        <v>43389</v>
      </c>
      <c r="K22" s="36" t="str">
        <f>+IF(C22="","",IF(H22="","",(IF(H22&lt;=J22,"A TIEMPO","FUERA DE TIEMPO"))))</f>
        <v>FUERA DE TIEMPO</v>
      </c>
      <c r="L22" s="36">
        <f>IF(H22="","",NETWORKDAYS(Hoja1!C22+1,Hoja1!H22,DiasNOLaborables))</f>
        <v>19</v>
      </c>
      <c r="M22" s="37">
        <f>IF(NETWORKDAYS(J22+1,H22,DiasNOLaborables)&lt;=0,"",NETWORKDAYS(J22+1,H22,DiasNOLaborables))</f>
        <v>9</v>
      </c>
      <c r="N22" s="38"/>
      <c r="O22" s="39"/>
      <c r="P22" s="40">
        <f>IFERROR(VLOOKUP(E22,$X$50:$Y$63,2),"")</f>
        <v>10</v>
      </c>
      <c r="Q22" s="39"/>
      <c r="R22" s="41"/>
      <c r="X22" s="42" t="s">
        <v>10</v>
      </c>
      <c r="AC22" s="42">
        <v>43163</v>
      </c>
    </row>
    <row r="23" spans="1:29" s="42" customFormat="1" ht="45" x14ac:dyDescent="0.25">
      <c r="A23" s="31">
        <f t="shared" si="0"/>
        <v>12</v>
      </c>
      <c r="B23" s="43">
        <v>20189050076312</v>
      </c>
      <c r="C23" s="44">
        <v>43374</v>
      </c>
      <c r="D23" s="45" t="s">
        <v>121</v>
      </c>
      <c r="E23" s="45" t="s">
        <v>83</v>
      </c>
      <c r="F23" s="45" t="s">
        <v>104</v>
      </c>
      <c r="G23" s="45" t="s">
        <v>52</v>
      </c>
      <c r="H23" s="44">
        <v>43376</v>
      </c>
      <c r="I23" s="46" t="s">
        <v>118</v>
      </c>
      <c r="J23" s="21">
        <f>IFERROR(WORKDAY(C23,P23,DiasNOLaborables),"")</f>
        <v>43389</v>
      </c>
      <c r="K23" s="36" t="str">
        <f>+IF(C23="","",IF(H23="","",(IF(H23&lt;=J23,"A TIEMPO","FUERA DE TIEMPO"))))</f>
        <v>A TIEMPO</v>
      </c>
      <c r="L23" s="36">
        <f>IF(H23="","",NETWORKDAYS(Hoja1!C23+1,Hoja1!H23,DiasNOLaborables))</f>
        <v>2</v>
      </c>
      <c r="M23" s="37" t="str">
        <f>IF(NETWORKDAYS(J23+1,H23,DiasNOLaborables)&lt;=0,"",NETWORKDAYS(J23+1,H23,DiasNOLaborables))</f>
        <v/>
      </c>
      <c r="N23" s="38"/>
      <c r="O23" s="39"/>
      <c r="P23" s="40">
        <f>IFERROR(VLOOKUP(E23,$X$50:$Y$63,2),"")</f>
        <v>10</v>
      </c>
      <c r="Q23" s="39"/>
      <c r="R23" s="41"/>
      <c r="X23" s="42" t="s">
        <v>11</v>
      </c>
      <c r="AC23" s="42">
        <v>43169</v>
      </c>
    </row>
    <row r="24" spans="1:29" s="42" customFormat="1" ht="45" x14ac:dyDescent="0.25">
      <c r="A24" s="31">
        <f t="shared" si="0"/>
        <v>13</v>
      </c>
      <c r="B24" s="43">
        <v>20189050076332</v>
      </c>
      <c r="C24" s="44">
        <v>43374</v>
      </c>
      <c r="D24" s="45" t="s">
        <v>121</v>
      </c>
      <c r="E24" s="45" t="s">
        <v>76</v>
      </c>
      <c r="F24" s="45" t="s">
        <v>94</v>
      </c>
      <c r="G24" s="45" t="s">
        <v>41</v>
      </c>
      <c r="H24" s="44">
        <v>43390</v>
      </c>
      <c r="I24" s="46" t="s">
        <v>118</v>
      </c>
      <c r="J24" s="21">
        <f>IFERROR(WORKDAY(C24,P24,DiasNOLaborables),"")</f>
        <v>43396</v>
      </c>
      <c r="K24" s="36" t="str">
        <f>+IF(C24="","",IF(H24="","",(IF(H24&lt;=J24,"A TIEMPO","FUERA DE TIEMPO"))))</f>
        <v>A TIEMPO</v>
      </c>
      <c r="L24" s="36">
        <f>IF(H24="","",NETWORKDAYS(Hoja1!C24+1,Hoja1!H24,DiasNOLaborables))</f>
        <v>11</v>
      </c>
      <c r="M24" s="37" t="str">
        <f>IF(NETWORKDAYS(J24+1,H24,DiasNOLaborables)&lt;=0,"",NETWORKDAYS(J24+1,H24,DiasNOLaborables))</f>
        <v/>
      </c>
      <c r="N24" s="38"/>
      <c r="O24" s="39"/>
      <c r="P24" s="40">
        <f>IFERROR(VLOOKUP(E24,$X$50:$Y$63,2),"")</f>
        <v>15</v>
      </c>
      <c r="Q24" s="39"/>
      <c r="R24" s="41"/>
      <c r="X24" s="42" t="s">
        <v>12</v>
      </c>
      <c r="AC24" s="42">
        <v>43170</v>
      </c>
    </row>
    <row r="25" spans="1:29" s="42" customFormat="1" ht="45" x14ac:dyDescent="0.25">
      <c r="A25" s="31">
        <f t="shared" si="0"/>
        <v>14</v>
      </c>
      <c r="B25" s="43">
        <v>20189050076342</v>
      </c>
      <c r="C25" s="44">
        <v>43374</v>
      </c>
      <c r="D25" s="45" t="s">
        <v>118</v>
      </c>
      <c r="E25" s="45" t="s">
        <v>73</v>
      </c>
      <c r="F25" s="45" t="s">
        <v>92</v>
      </c>
      <c r="G25" s="45" t="s">
        <v>41</v>
      </c>
      <c r="H25" s="44">
        <v>43390</v>
      </c>
      <c r="I25" s="46" t="s">
        <v>118</v>
      </c>
      <c r="J25" s="21">
        <f>IFERROR(WORKDAY(C25,P25,DiasNOLaborables),"")</f>
        <v>43419</v>
      </c>
      <c r="K25" s="36" t="str">
        <f>+IF(C25="","",IF(H25="","",(IF(H25&lt;=J25,"A TIEMPO","FUERA DE TIEMPO"))))</f>
        <v>A TIEMPO</v>
      </c>
      <c r="L25" s="36">
        <f>IF(H25="","",NETWORKDAYS(Hoja1!C25+1,Hoja1!H25,DiasNOLaborables))</f>
        <v>11</v>
      </c>
      <c r="M25" s="37" t="str">
        <f>IF(NETWORKDAYS(J25+1,H25,DiasNOLaborables)&lt;=0,"",NETWORKDAYS(J25+1,H25,DiasNOLaborables))</f>
        <v/>
      </c>
      <c r="N25" s="38"/>
      <c r="O25" s="39"/>
      <c r="P25" s="40">
        <f>IFERROR(VLOOKUP(E25,$X$50:$Y$63,2),"")</f>
        <v>30</v>
      </c>
      <c r="Q25" s="39"/>
      <c r="R25" s="41"/>
      <c r="X25" s="42" t="s">
        <v>13</v>
      </c>
      <c r="AC25" s="42">
        <v>43176</v>
      </c>
    </row>
    <row r="26" spans="1:29" s="42" customFormat="1" ht="45" x14ac:dyDescent="0.25">
      <c r="A26" s="31">
        <f t="shared" si="0"/>
        <v>15</v>
      </c>
      <c r="B26" s="43">
        <v>20189050076352</v>
      </c>
      <c r="C26" s="44">
        <v>43374</v>
      </c>
      <c r="D26" s="45" t="s">
        <v>121</v>
      </c>
      <c r="E26" s="45" t="s">
        <v>83</v>
      </c>
      <c r="F26" s="45" t="s">
        <v>94</v>
      </c>
      <c r="G26" s="45" t="s">
        <v>41</v>
      </c>
      <c r="H26" s="44">
        <v>43378</v>
      </c>
      <c r="I26" s="46" t="s">
        <v>118</v>
      </c>
      <c r="J26" s="21">
        <f>IFERROR(WORKDAY(C26,P26,DiasNOLaborables),"")</f>
        <v>43389</v>
      </c>
      <c r="K26" s="36" t="str">
        <f>+IF(C26="","",IF(H26="","",(IF(H26&lt;=J26,"A TIEMPO","FUERA DE TIEMPO"))))</f>
        <v>A TIEMPO</v>
      </c>
      <c r="L26" s="36">
        <f>IF(H26="","",NETWORKDAYS(Hoja1!C26+1,Hoja1!H26,DiasNOLaborables))</f>
        <v>4</v>
      </c>
      <c r="M26" s="37" t="str">
        <f>IF(NETWORKDAYS(J26+1,H26,DiasNOLaborables)&lt;=0,"",NETWORKDAYS(J26+1,H26,DiasNOLaborables))</f>
        <v/>
      </c>
      <c r="N26" s="38"/>
      <c r="O26" s="39"/>
      <c r="P26" s="40">
        <f>IFERROR(VLOOKUP(E26,$X$50:$Y$63,2),"")</f>
        <v>10</v>
      </c>
      <c r="Q26" s="39"/>
      <c r="R26" s="41"/>
      <c r="X26" s="42" t="s">
        <v>14</v>
      </c>
      <c r="AC26" s="42">
        <v>43177</v>
      </c>
    </row>
    <row r="27" spans="1:29" s="42" customFormat="1" ht="45" x14ac:dyDescent="0.25">
      <c r="A27" s="31">
        <f t="shared" si="0"/>
        <v>16</v>
      </c>
      <c r="B27" s="43">
        <v>20189050076372</v>
      </c>
      <c r="C27" s="44">
        <v>43374</v>
      </c>
      <c r="D27" s="45" t="s">
        <v>121</v>
      </c>
      <c r="E27" s="45" t="s">
        <v>75</v>
      </c>
      <c r="F27" s="45" t="s">
        <v>87</v>
      </c>
      <c r="G27" s="45" t="s">
        <v>18</v>
      </c>
      <c r="H27" s="44">
        <v>43375</v>
      </c>
      <c r="I27" s="46" t="s">
        <v>118</v>
      </c>
      <c r="J27" s="21">
        <f>IFERROR(WORKDAY(C27,P27,DiasNOLaborables),"")</f>
        <v>43396</v>
      </c>
      <c r="K27" s="36" t="str">
        <f>+IF(C27="","",IF(H27="","",(IF(H27&lt;=J27,"A TIEMPO","FUERA DE TIEMPO"))))</f>
        <v>A TIEMPO</v>
      </c>
      <c r="L27" s="36">
        <f>IF(H27="","",NETWORKDAYS(Hoja1!C27+1,Hoja1!H27,DiasNOLaborables))</f>
        <v>1</v>
      </c>
      <c r="M27" s="37" t="str">
        <f>IF(NETWORKDAYS(J27+1,H27,DiasNOLaborables)&lt;=0,"",NETWORKDAYS(J27+1,H27,DiasNOLaborables))</f>
        <v/>
      </c>
      <c r="N27" s="38"/>
      <c r="O27" s="39"/>
      <c r="P27" s="40">
        <f>IFERROR(VLOOKUP(E27,$X$50:$Y$63,2),"")</f>
        <v>15</v>
      </c>
      <c r="Q27" s="39"/>
      <c r="R27" s="41"/>
      <c r="X27" s="42" t="s">
        <v>15</v>
      </c>
      <c r="AC27" s="42">
        <v>43178</v>
      </c>
    </row>
    <row r="28" spans="1:29" s="42" customFormat="1" ht="45" x14ac:dyDescent="0.25">
      <c r="A28" s="31">
        <f t="shared" si="0"/>
        <v>17</v>
      </c>
      <c r="B28" s="43">
        <v>20189910127882</v>
      </c>
      <c r="C28" s="44">
        <v>43374</v>
      </c>
      <c r="D28" s="45" t="s">
        <v>117</v>
      </c>
      <c r="E28" s="45" t="s">
        <v>73</v>
      </c>
      <c r="F28" s="45" t="s">
        <v>92</v>
      </c>
      <c r="G28" s="45" t="s">
        <v>41</v>
      </c>
      <c r="H28" s="44">
        <v>43399</v>
      </c>
      <c r="I28" s="46" t="s">
        <v>117</v>
      </c>
      <c r="J28" s="21">
        <f>IFERROR(WORKDAY(C28,P28,DiasNOLaborables),"")</f>
        <v>43419</v>
      </c>
      <c r="K28" s="36" t="str">
        <f>+IF(C28="","",IF(H28="","",(IF(H28&lt;=J28,"A TIEMPO","FUERA DE TIEMPO"))))</f>
        <v>A TIEMPO</v>
      </c>
      <c r="L28" s="36">
        <f>IF(H28="","",NETWORKDAYS(Hoja1!C28+1,Hoja1!H28,DiasNOLaborables))</f>
        <v>18</v>
      </c>
      <c r="M28" s="37" t="str">
        <f>IF(NETWORKDAYS(J28+1,H28,DiasNOLaborables)&lt;=0,"",NETWORKDAYS(J28+1,H28,DiasNOLaborables))</f>
        <v/>
      </c>
      <c r="N28" s="38"/>
      <c r="O28" s="39"/>
      <c r="P28" s="40">
        <f>IFERROR(VLOOKUP(E28,$X$50:$Y$63,2),"")</f>
        <v>30</v>
      </c>
      <c r="Q28" s="39"/>
      <c r="R28" s="41"/>
      <c r="X28" s="42" t="s">
        <v>48</v>
      </c>
      <c r="AC28" s="42">
        <v>43188</v>
      </c>
    </row>
    <row r="29" spans="1:29" s="42" customFormat="1" ht="45" x14ac:dyDescent="0.25">
      <c r="A29" s="31">
        <f t="shared" si="0"/>
        <v>18</v>
      </c>
      <c r="B29" s="43">
        <v>20189050076392</v>
      </c>
      <c r="C29" s="44">
        <v>43374</v>
      </c>
      <c r="D29" s="45" t="s">
        <v>121</v>
      </c>
      <c r="E29" s="45" t="s">
        <v>73</v>
      </c>
      <c r="F29" s="45" t="s">
        <v>92</v>
      </c>
      <c r="G29" s="45" t="s">
        <v>41</v>
      </c>
      <c r="H29" s="44">
        <v>43391</v>
      </c>
      <c r="I29" s="46" t="s">
        <v>118</v>
      </c>
      <c r="J29" s="21">
        <f>IFERROR(WORKDAY(C29,P29,DiasNOLaborables),"")</f>
        <v>43419</v>
      </c>
      <c r="K29" s="36" t="str">
        <f>+IF(C29="","",IF(H29="","",(IF(H29&lt;=J29,"A TIEMPO","FUERA DE TIEMPO"))))</f>
        <v>A TIEMPO</v>
      </c>
      <c r="L29" s="36">
        <f>IF(H29="","",NETWORKDAYS(Hoja1!C29+1,Hoja1!H29,DiasNOLaborables))</f>
        <v>12</v>
      </c>
      <c r="M29" s="37" t="str">
        <f>IF(NETWORKDAYS(J29+1,H29,DiasNOLaborables)&lt;=0,"",NETWORKDAYS(J29+1,H29,DiasNOLaborables))</f>
        <v/>
      </c>
      <c r="N29" s="38"/>
      <c r="O29" s="39"/>
      <c r="P29" s="40">
        <f>IFERROR(VLOOKUP(E29,$X$50:$Y$63,2),"")</f>
        <v>30</v>
      </c>
      <c r="Q29" s="39"/>
      <c r="R29" s="41"/>
      <c r="X29" s="42" t="s">
        <v>44</v>
      </c>
      <c r="AC29" s="42">
        <v>43189</v>
      </c>
    </row>
    <row r="30" spans="1:29" s="42" customFormat="1" ht="45" x14ac:dyDescent="0.25">
      <c r="A30" s="31">
        <f t="shared" si="0"/>
        <v>19</v>
      </c>
      <c r="B30" s="43">
        <v>20189050076272</v>
      </c>
      <c r="C30" s="44">
        <v>43374</v>
      </c>
      <c r="D30" s="45" t="s">
        <v>121</v>
      </c>
      <c r="E30" s="45" t="s">
        <v>73</v>
      </c>
      <c r="F30" s="45" t="s">
        <v>92</v>
      </c>
      <c r="G30" s="45" t="s">
        <v>41</v>
      </c>
      <c r="H30" s="44">
        <v>43382</v>
      </c>
      <c r="I30" s="46" t="s">
        <v>118</v>
      </c>
      <c r="J30" s="21">
        <f>IFERROR(WORKDAY(C30,P30,DiasNOLaborables),"")</f>
        <v>43419</v>
      </c>
      <c r="K30" s="36" t="str">
        <f>+IF(C30="","",IF(H30="","",(IF(H30&lt;=J30,"A TIEMPO","FUERA DE TIEMPO"))))</f>
        <v>A TIEMPO</v>
      </c>
      <c r="L30" s="36">
        <f>IF(H30="","",NETWORKDAYS(Hoja1!C30+1,Hoja1!H30,DiasNOLaborables))</f>
        <v>6</v>
      </c>
      <c r="M30" s="37" t="str">
        <f>IF(NETWORKDAYS(J30+1,H30,DiasNOLaborables)&lt;=0,"",NETWORKDAYS(J30+1,H30,DiasNOLaborables))</f>
        <v/>
      </c>
      <c r="N30" s="38"/>
      <c r="O30" s="39"/>
      <c r="P30" s="40">
        <f>IFERROR(VLOOKUP(E30,$X$50:$Y$63,2),"")</f>
        <v>30</v>
      </c>
      <c r="Q30" s="39"/>
      <c r="R30" s="41"/>
      <c r="X30" s="42" t="s">
        <v>43</v>
      </c>
      <c r="AC30" s="42">
        <v>43190</v>
      </c>
    </row>
    <row r="31" spans="1:29" s="42" customFormat="1" ht="45" x14ac:dyDescent="0.25">
      <c r="A31" s="31">
        <f t="shared" si="0"/>
        <v>20</v>
      </c>
      <c r="B31" s="43">
        <v>20189050076412</v>
      </c>
      <c r="C31" s="44">
        <v>43374</v>
      </c>
      <c r="D31" s="45" t="s">
        <v>121</v>
      </c>
      <c r="E31" s="45" t="s">
        <v>83</v>
      </c>
      <c r="F31" s="45" t="s">
        <v>105</v>
      </c>
      <c r="G31" s="45" t="s">
        <v>42</v>
      </c>
      <c r="H31" s="44">
        <v>43381</v>
      </c>
      <c r="I31" s="46" t="s">
        <v>118</v>
      </c>
      <c r="J31" s="21">
        <f>IFERROR(WORKDAY(C31,P31,DiasNOLaborables),"")</f>
        <v>43389</v>
      </c>
      <c r="K31" s="36" t="str">
        <f>+IF(C31="","",IF(H31="","",(IF(H31&lt;=J31,"A TIEMPO","FUERA DE TIEMPO"))))</f>
        <v>A TIEMPO</v>
      </c>
      <c r="L31" s="36">
        <f>IF(H31="","",NETWORKDAYS(Hoja1!C31+1,Hoja1!H31,DiasNOLaborables))</f>
        <v>5</v>
      </c>
      <c r="M31" s="37" t="str">
        <f>IF(NETWORKDAYS(J31+1,H31,DiasNOLaborables)&lt;=0,"",NETWORKDAYS(J31+1,H31,DiasNOLaborables))</f>
        <v/>
      </c>
      <c r="N31" s="38"/>
      <c r="O31" s="39"/>
      <c r="P31" s="40">
        <f>IFERROR(VLOOKUP(E31,$X$50:$Y$63,2),"")</f>
        <v>10</v>
      </c>
      <c r="Q31" s="39"/>
      <c r="R31" s="41"/>
      <c r="X31" s="42" t="s">
        <v>16</v>
      </c>
      <c r="AC31" s="42">
        <v>43191</v>
      </c>
    </row>
    <row r="32" spans="1:29" s="42" customFormat="1" ht="45" x14ac:dyDescent="0.25">
      <c r="A32" s="31">
        <f t="shared" si="0"/>
        <v>21</v>
      </c>
      <c r="B32" s="43">
        <v>20189050076442</v>
      </c>
      <c r="C32" s="44">
        <v>43374</v>
      </c>
      <c r="D32" s="45" t="s">
        <v>121</v>
      </c>
      <c r="E32" s="45" t="s">
        <v>83</v>
      </c>
      <c r="F32" s="45" t="s">
        <v>55</v>
      </c>
      <c r="G32" s="45" t="s">
        <v>40</v>
      </c>
      <c r="H32" s="44">
        <v>43382</v>
      </c>
      <c r="I32" s="46" t="s">
        <v>118</v>
      </c>
      <c r="J32" s="21">
        <f>IFERROR(WORKDAY(C32,P32,DiasNOLaborables),"")</f>
        <v>43389</v>
      </c>
      <c r="K32" s="36" t="str">
        <f>+IF(C32="","",IF(H32="","",(IF(H32&lt;=J32,"A TIEMPO","FUERA DE TIEMPO"))))</f>
        <v>A TIEMPO</v>
      </c>
      <c r="L32" s="36">
        <f>IF(H32="","",NETWORKDAYS(Hoja1!C32+1,Hoja1!H32,DiasNOLaborables))</f>
        <v>6</v>
      </c>
      <c r="M32" s="37" t="str">
        <f>IF(NETWORKDAYS(J32+1,H32,DiasNOLaborables)&lt;=0,"",NETWORKDAYS(J32+1,H32,DiasNOLaborables))</f>
        <v/>
      </c>
      <c r="N32" s="38"/>
      <c r="O32" s="39"/>
      <c r="P32" s="40">
        <f>IFERROR(VLOOKUP(E32,$X$50:$Y$63,2),"")</f>
        <v>10</v>
      </c>
      <c r="Q32" s="39"/>
      <c r="R32" s="41"/>
      <c r="X32" s="42" t="s">
        <v>17</v>
      </c>
      <c r="AC32" s="42">
        <v>43197</v>
      </c>
    </row>
    <row r="33" spans="1:29" s="42" customFormat="1" ht="45" x14ac:dyDescent="0.25">
      <c r="A33" s="31">
        <f t="shared" si="0"/>
        <v>22</v>
      </c>
      <c r="B33" s="43">
        <v>20189910128112</v>
      </c>
      <c r="C33" s="44">
        <v>43374</v>
      </c>
      <c r="D33" s="45" t="s">
        <v>117</v>
      </c>
      <c r="E33" s="45" t="s">
        <v>76</v>
      </c>
      <c r="F33" s="45" t="s">
        <v>90</v>
      </c>
      <c r="G33" s="45" t="s">
        <v>53</v>
      </c>
      <c r="H33" s="44">
        <v>43397</v>
      </c>
      <c r="I33" s="46" t="s">
        <v>118</v>
      </c>
      <c r="J33" s="21">
        <f>IFERROR(WORKDAY(C33,P33,DiasNOLaborables),"")</f>
        <v>43396</v>
      </c>
      <c r="K33" s="36" t="str">
        <f>+IF(C33="","",IF(H33="","",(IF(H33&lt;=J33,"A TIEMPO","FUERA DE TIEMPO"))))</f>
        <v>FUERA DE TIEMPO</v>
      </c>
      <c r="L33" s="36">
        <f>IF(H33="","",NETWORKDAYS(Hoja1!C33+1,Hoja1!H33,DiasNOLaborables))</f>
        <v>16</v>
      </c>
      <c r="M33" s="37">
        <f>IF(NETWORKDAYS(J33+1,H33,DiasNOLaborables)&lt;=0,"",NETWORKDAYS(J33+1,H33,DiasNOLaborables))</f>
        <v>1</v>
      </c>
      <c r="N33" s="38"/>
      <c r="O33" s="39"/>
      <c r="P33" s="40">
        <f>IFERROR(VLOOKUP(E33,$X$50:$Y$63,2),"")</f>
        <v>15</v>
      </c>
      <c r="Q33" s="39"/>
      <c r="R33" s="41"/>
      <c r="X33" s="42" t="s">
        <v>18</v>
      </c>
      <c r="AC33" s="42">
        <v>43198</v>
      </c>
    </row>
    <row r="34" spans="1:29" s="42" customFormat="1" ht="45" x14ac:dyDescent="0.25">
      <c r="A34" s="31">
        <f t="shared" si="0"/>
        <v>23</v>
      </c>
      <c r="B34" s="43">
        <v>20189910128192</v>
      </c>
      <c r="C34" s="44">
        <v>43374</v>
      </c>
      <c r="D34" s="45" t="s">
        <v>117</v>
      </c>
      <c r="E34" s="45" t="s">
        <v>76</v>
      </c>
      <c r="F34" s="45" t="s">
        <v>92</v>
      </c>
      <c r="G34" s="45" t="s">
        <v>41</v>
      </c>
      <c r="H34" s="44">
        <v>43395</v>
      </c>
      <c r="I34" s="46" t="s">
        <v>118</v>
      </c>
      <c r="J34" s="21">
        <f>IFERROR(WORKDAY(C34,P34,DiasNOLaborables),"")</f>
        <v>43396</v>
      </c>
      <c r="K34" s="36" t="str">
        <f>+IF(C34="","",IF(H34="","",(IF(H34&lt;=J34,"A TIEMPO","FUERA DE TIEMPO"))))</f>
        <v>A TIEMPO</v>
      </c>
      <c r="L34" s="36">
        <f>IF(H34="","",NETWORKDAYS(Hoja1!C34+1,Hoja1!H34,DiasNOLaborables))</f>
        <v>14</v>
      </c>
      <c r="M34" s="37" t="str">
        <f>IF(NETWORKDAYS(J34+1,H34,DiasNOLaborables)&lt;=0,"",NETWORKDAYS(J34+1,H34,DiasNOLaborables))</f>
        <v/>
      </c>
      <c r="N34" s="38"/>
      <c r="O34" s="39"/>
      <c r="P34" s="40">
        <f>IFERROR(VLOOKUP(E34,$X$50:$Y$63,2),"")</f>
        <v>15</v>
      </c>
      <c r="Q34" s="39"/>
      <c r="R34" s="41"/>
      <c r="X34" s="42" t="s">
        <v>46</v>
      </c>
      <c r="AC34" s="42">
        <v>43204</v>
      </c>
    </row>
    <row r="35" spans="1:29" s="42" customFormat="1" ht="60" x14ac:dyDescent="0.25">
      <c r="A35" s="31">
        <f t="shared" si="0"/>
        <v>24</v>
      </c>
      <c r="B35" s="43">
        <v>20189910129522</v>
      </c>
      <c r="C35" s="44">
        <v>43375</v>
      </c>
      <c r="D35" s="45" t="s">
        <v>117</v>
      </c>
      <c r="E35" s="45" t="s">
        <v>83</v>
      </c>
      <c r="F35" s="45" t="s">
        <v>107</v>
      </c>
      <c r="G35" s="45" t="s">
        <v>43</v>
      </c>
      <c r="H35" s="44">
        <v>43385</v>
      </c>
      <c r="I35" s="46" t="s">
        <v>118</v>
      </c>
      <c r="J35" s="21">
        <f>IFERROR(WORKDAY(C35,P35,DiasNOLaborables),"")</f>
        <v>43390</v>
      </c>
      <c r="K35" s="36" t="str">
        <f>+IF(C35="","",IF(H35="","",(IF(H35&lt;=J35,"A TIEMPO","FUERA DE TIEMPO"))))</f>
        <v>A TIEMPO</v>
      </c>
      <c r="L35" s="36">
        <f>IF(H35="","",NETWORKDAYS(Hoja1!C35+1,Hoja1!H35,DiasNOLaborables))</f>
        <v>8</v>
      </c>
      <c r="M35" s="37" t="str">
        <f>IF(NETWORKDAYS(J35+1,H35,DiasNOLaborables)&lt;=0,"",NETWORKDAYS(J35+1,H35,DiasNOLaborables))</f>
        <v/>
      </c>
      <c r="N35" s="38"/>
      <c r="O35" s="39"/>
      <c r="P35" s="40">
        <f>IFERROR(VLOOKUP(E35,$X$50:$Y$63,2),"")</f>
        <v>10</v>
      </c>
      <c r="Q35" s="39"/>
      <c r="R35" s="41"/>
      <c r="X35" s="42" t="s">
        <v>19</v>
      </c>
      <c r="AC35" s="42">
        <v>43205</v>
      </c>
    </row>
    <row r="36" spans="1:29" s="42" customFormat="1" ht="45" x14ac:dyDescent="0.25">
      <c r="A36" s="31">
        <f t="shared" si="0"/>
        <v>25</v>
      </c>
      <c r="B36" s="43">
        <v>20189910129772</v>
      </c>
      <c r="C36" s="44">
        <v>43375</v>
      </c>
      <c r="D36" s="45" t="s">
        <v>117</v>
      </c>
      <c r="E36" s="45" t="s">
        <v>73</v>
      </c>
      <c r="F36" s="45" t="s">
        <v>92</v>
      </c>
      <c r="G36" s="45" t="s">
        <v>41</v>
      </c>
      <c r="H36" s="44">
        <v>43385</v>
      </c>
      <c r="I36" s="46" t="s">
        <v>118</v>
      </c>
      <c r="J36" s="21">
        <f>IFERROR(WORKDAY(C36,P36,DiasNOLaborables),"")</f>
        <v>43420</v>
      </c>
      <c r="K36" s="36" t="str">
        <f>+IF(C36="","",IF(H36="","",(IF(H36&lt;=J36,"A TIEMPO","FUERA DE TIEMPO"))))</f>
        <v>A TIEMPO</v>
      </c>
      <c r="L36" s="36">
        <f>IF(H36="","",NETWORKDAYS(Hoja1!C36+1,Hoja1!H36,DiasNOLaborables))</f>
        <v>8</v>
      </c>
      <c r="M36" s="37" t="str">
        <f>IF(NETWORKDAYS(J36+1,H36,DiasNOLaborables)&lt;=0,"",NETWORKDAYS(J36+1,H36,DiasNOLaborables))</f>
        <v/>
      </c>
      <c r="N36" s="38"/>
      <c r="O36" s="39"/>
      <c r="P36" s="40">
        <f>IFERROR(VLOOKUP(E36,$X$50:$Y$63,2),"")</f>
        <v>30</v>
      </c>
      <c r="Q36" s="39"/>
      <c r="R36" s="41"/>
      <c r="X36" s="42" t="s">
        <v>37</v>
      </c>
      <c r="AC36" s="42">
        <v>43211</v>
      </c>
    </row>
    <row r="37" spans="1:29" s="42" customFormat="1" ht="45" x14ac:dyDescent="0.25">
      <c r="A37" s="31">
        <f t="shared" si="0"/>
        <v>26</v>
      </c>
      <c r="B37" s="43">
        <v>20189050076512</v>
      </c>
      <c r="C37" s="44">
        <v>43375</v>
      </c>
      <c r="D37" s="45" t="s">
        <v>118</v>
      </c>
      <c r="E37" s="45" t="s">
        <v>83</v>
      </c>
      <c r="F37" s="45" t="s">
        <v>90</v>
      </c>
      <c r="G37" s="45" t="s">
        <v>53</v>
      </c>
      <c r="H37" s="44">
        <v>43384</v>
      </c>
      <c r="I37" s="46" t="s">
        <v>118</v>
      </c>
      <c r="J37" s="21">
        <f>IFERROR(WORKDAY(C37,P37,DiasNOLaborables),"")</f>
        <v>43390</v>
      </c>
      <c r="K37" s="36" t="str">
        <f>+IF(C37="","",IF(H37="","",(IF(H37&lt;=J37,"A TIEMPO","FUERA DE TIEMPO"))))</f>
        <v>A TIEMPO</v>
      </c>
      <c r="L37" s="36">
        <f>IF(H37="","",NETWORKDAYS(Hoja1!C37+1,Hoja1!H37,DiasNOLaborables))</f>
        <v>7</v>
      </c>
      <c r="M37" s="37" t="str">
        <f>IF(NETWORKDAYS(J37+1,H37,DiasNOLaborables)&lt;=0,"",NETWORKDAYS(J37+1,H37,DiasNOLaborables))</f>
        <v/>
      </c>
      <c r="N37" s="38"/>
      <c r="O37" s="39"/>
      <c r="P37" s="40">
        <f>IFERROR(VLOOKUP(E37,$X$50:$Y$63,2),"")</f>
        <v>10</v>
      </c>
      <c r="Q37" s="39"/>
      <c r="R37" s="41"/>
      <c r="X37" s="42" t="s">
        <v>45</v>
      </c>
      <c r="AC37" s="42">
        <v>43212</v>
      </c>
    </row>
    <row r="38" spans="1:29" s="42" customFormat="1" ht="45" x14ac:dyDescent="0.25">
      <c r="A38" s="31">
        <f t="shared" si="0"/>
        <v>27</v>
      </c>
      <c r="B38" s="43">
        <v>20189050076532</v>
      </c>
      <c r="C38" s="44">
        <v>43375</v>
      </c>
      <c r="D38" s="45" t="s">
        <v>118</v>
      </c>
      <c r="E38" s="45" t="s">
        <v>76</v>
      </c>
      <c r="F38" s="45" t="s">
        <v>90</v>
      </c>
      <c r="G38" s="45" t="s">
        <v>53</v>
      </c>
      <c r="H38" s="44">
        <v>43395</v>
      </c>
      <c r="I38" s="46" t="s">
        <v>118</v>
      </c>
      <c r="J38" s="21">
        <f>IFERROR(WORKDAY(C38,P38,DiasNOLaborables),"")</f>
        <v>43397</v>
      </c>
      <c r="K38" s="36" t="str">
        <f>+IF(C38="","",IF(H38="","",(IF(H38&lt;=J38,"A TIEMPO","FUERA DE TIEMPO"))))</f>
        <v>A TIEMPO</v>
      </c>
      <c r="L38" s="36">
        <f>IF(H38="","",NETWORKDAYS(Hoja1!C38+1,Hoja1!H38,DiasNOLaborables))</f>
        <v>13</v>
      </c>
      <c r="M38" s="37" t="str">
        <f>IF(NETWORKDAYS(J38+1,H38,DiasNOLaborables)&lt;=0,"",NETWORKDAYS(J38+1,H38,DiasNOLaborables))</f>
        <v/>
      </c>
      <c r="N38" s="38"/>
      <c r="O38" s="39"/>
      <c r="P38" s="40">
        <f>IFERROR(VLOOKUP(E38,$X$50:$Y$63,2),"")</f>
        <v>15</v>
      </c>
      <c r="Q38" s="39"/>
      <c r="R38" s="41"/>
      <c r="X38" s="42" t="s">
        <v>47</v>
      </c>
      <c r="AC38" s="42">
        <v>43218</v>
      </c>
    </row>
    <row r="39" spans="1:29" s="42" customFormat="1" ht="45" x14ac:dyDescent="0.25">
      <c r="A39" s="31">
        <f t="shared" si="0"/>
        <v>28</v>
      </c>
      <c r="B39" s="43">
        <v>20189050076572</v>
      </c>
      <c r="C39" s="44">
        <v>43375</v>
      </c>
      <c r="D39" s="45" t="s">
        <v>130</v>
      </c>
      <c r="E39" s="45" t="s">
        <v>83</v>
      </c>
      <c r="F39" s="45" t="s">
        <v>105</v>
      </c>
      <c r="G39" s="45" t="s">
        <v>42</v>
      </c>
      <c r="H39" s="44">
        <v>43375</v>
      </c>
      <c r="I39" s="46" t="s">
        <v>118</v>
      </c>
      <c r="J39" s="21">
        <f>IFERROR(WORKDAY(C39,P39,DiasNOLaborables),"")</f>
        <v>43390</v>
      </c>
      <c r="K39" s="36" t="str">
        <f>+IF(C39="","",IF(H39="","",(IF(H39&lt;=J39,"A TIEMPO","FUERA DE TIEMPO"))))</f>
        <v>A TIEMPO</v>
      </c>
      <c r="L39" s="36">
        <f>IF(H39="","",NETWORKDAYS(Hoja1!C39+1,Hoja1!H39,DiasNOLaborables))</f>
        <v>-2</v>
      </c>
      <c r="M39" s="37" t="str">
        <f>IF(NETWORKDAYS(J39+1,H39,DiasNOLaborables)&lt;=0,"",NETWORKDAYS(J39+1,H39,DiasNOLaborables))</f>
        <v/>
      </c>
      <c r="N39" s="38"/>
      <c r="O39" s="39"/>
      <c r="P39" s="40">
        <f>IFERROR(VLOOKUP(E39,$X$50:$Y$63,2),"")</f>
        <v>10</v>
      </c>
      <c r="Q39" s="39"/>
      <c r="R39" s="41"/>
      <c r="X39" s="42" t="s">
        <v>50</v>
      </c>
      <c r="AC39" s="42">
        <v>43219</v>
      </c>
    </row>
    <row r="40" spans="1:29" s="42" customFormat="1" ht="45" x14ac:dyDescent="0.25">
      <c r="A40" s="31">
        <f t="shared" si="0"/>
        <v>29</v>
      </c>
      <c r="B40" s="43">
        <v>20189050076582</v>
      </c>
      <c r="C40" s="44">
        <v>43375</v>
      </c>
      <c r="D40" s="45" t="s">
        <v>118</v>
      </c>
      <c r="E40" s="45" t="s">
        <v>73</v>
      </c>
      <c r="F40" s="45" t="s">
        <v>92</v>
      </c>
      <c r="G40" s="45" t="s">
        <v>41</v>
      </c>
      <c r="H40" s="44">
        <v>43390</v>
      </c>
      <c r="I40" s="46" t="s">
        <v>118</v>
      </c>
      <c r="J40" s="21">
        <f>IFERROR(WORKDAY(C40,P40,DiasNOLaborables),"")</f>
        <v>43420</v>
      </c>
      <c r="K40" s="36" t="str">
        <f>+IF(C40="","",IF(H40="","",(IF(H40&lt;=J40,"A TIEMPO","FUERA DE TIEMPO"))))</f>
        <v>A TIEMPO</v>
      </c>
      <c r="L40" s="36">
        <f>IF(H40="","",NETWORKDAYS(Hoja1!C40+1,Hoja1!H40,DiasNOLaborables))</f>
        <v>10</v>
      </c>
      <c r="M40" s="37" t="str">
        <f>IF(NETWORKDAYS(J40+1,H40,DiasNOLaborables)&lt;=0,"",NETWORKDAYS(J40+1,H40,DiasNOLaborables))</f>
        <v/>
      </c>
      <c r="N40" s="38"/>
      <c r="O40" s="39"/>
      <c r="P40" s="40">
        <f>IFERROR(VLOOKUP(E40,$X$50:$Y$63,2),"")</f>
        <v>30</v>
      </c>
      <c r="Q40" s="39"/>
      <c r="R40" s="41"/>
      <c r="X40" s="42" t="s">
        <v>39</v>
      </c>
      <c r="AC40" s="42">
        <v>43221</v>
      </c>
    </row>
    <row r="41" spans="1:29" s="42" customFormat="1" ht="45" x14ac:dyDescent="0.25">
      <c r="A41" s="31">
        <f t="shared" si="0"/>
        <v>30</v>
      </c>
      <c r="B41" s="43">
        <v>20189050076602</v>
      </c>
      <c r="C41" s="44">
        <v>43375</v>
      </c>
      <c r="D41" s="45" t="s">
        <v>118</v>
      </c>
      <c r="E41" s="45" t="s">
        <v>83</v>
      </c>
      <c r="F41" s="45" t="s">
        <v>105</v>
      </c>
      <c r="G41" s="45" t="s">
        <v>42</v>
      </c>
      <c r="H41" s="44">
        <v>43376</v>
      </c>
      <c r="I41" s="46" t="s">
        <v>118</v>
      </c>
      <c r="J41" s="21">
        <f>IFERROR(WORKDAY(C41,P41,DiasNOLaborables),"")</f>
        <v>43390</v>
      </c>
      <c r="K41" s="36" t="str">
        <f>+IF(C41="","",IF(H41="","",(IF(H41&lt;=J41,"A TIEMPO","FUERA DE TIEMPO"))))</f>
        <v>A TIEMPO</v>
      </c>
      <c r="L41" s="36">
        <f>IF(H41="","",NETWORKDAYS(Hoja1!C41+1,Hoja1!H41,DiasNOLaborables))</f>
        <v>1</v>
      </c>
      <c r="M41" s="37" t="str">
        <f>IF(NETWORKDAYS(J41+1,H41,DiasNOLaborables)&lt;=0,"",NETWORKDAYS(J41+1,H41,DiasNOLaborables))</f>
        <v/>
      </c>
      <c r="N41" s="38"/>
      <c r="O41" s="39"/>
      <c r="P41" s="40">
        <f>IFERROR(VLOOKUP(E41,$X$50:$Y$63,2),"")</f>
        <v>10</v>
      </c>
      <c r="Q41" s="39"/>
      <c r="R41" s="41"/>
      <c r="X41" s="42" t="s">
        <v>51</v>
      </c>
      <c r="AC41" s="42">
        <v>43225</v>
      </c>
    </row>
    <row r="42" spans="1:29" s="42" customFormat="1" ht="45" x14ac:dyDescent="0.25">
      <c r="A42" s="31">
        <f t="shared" si="0"/>
        <v>31</v>
      </c>
      <c r="B42" s="43">
        <v>20189050076492</v>
      </c>
      <c r="C42" s="44">
        <v>43375</v>
      </c>
      <c r="D42" s="45" t="s">
        <v>121</v>
      </c>
      <c r="E42" s="45" t="s">
        <v>73</v>
      </c>
      <c r="F42" s="45" t="s">
        <v>92</v>
      </c>
      <c r="G42" s="45" t="s">
        <v>41</v>
      </c>
      <c r="H42" s="44">
        <v>43377</v>
      </c>
      <c r="I42" s="46" t="s">
        <v>118</v>
      </c>
      <c r="J42" s="21">
        <f>IFERROR(WORKDAY(C42,P42,DiasNOLaborables),"")</f>
        <v>43420</v>
      </c>
      <c r="K42" s="36" t="str">
        <f>+IF(C42="","",IF(H42="","",(IF(H42&lt;=J42,"A TIEMPO","FUERA DE TIEMPO"))))</f>
        <v>A TIEMPO</v>
      </c>
      <c r="L42" s="36">
        <f>IF(H42="","",NETWORKDAYS(Hoja1!C42+1,Hoja1!H42,DiasNOLaborables))</f>
        <v>2</v>
      </c>
      <c r="M42" s="37" t="str">
        <f>IF(NETWORKDAYS(J42+1,H42,DiasNOLaborables)&lt;=0,"",NETWORKDAYS(J42+1,H42,DiasNOLaborables))</f>
        <v/>
      </c>
      <c r="N42" s="38"/>
      <c r="O42" s="39"/>
      <c r="P42" s="40">
        <f>IFERROR(VLOOKUP(E42,$X$50:$Y$63,2),"")</f>
        <v>30</v>
      </c>
      <c r="Q42" s="39"/>
      <c r="R42" s="41"/>
      <c r="X42" s="42" t="s">
        <v>52</v>
      </c>
      <c r="AC42" s="42">
        <v>43226</v>
      </c>
    </row>
    <row r="43" spans="1:29" s="42" customFormat="1" ht="45" x14ac:dyDescent="0.25">
      <c r="A43" s="31">
        <f t="shared" si="0"/>
        <v>32</v>
      </c>
      <c r="B43" s="43">
        <v>20189050076502</v>
      </c>
      <c r="C43" s="44">
        <v>43375</v>
      </c>
      <c r="D43" s="45" t="s">
        <v>121</v>
      </c>
      <c r="E43" s="45" t="s">
        <v>83</v>
      </c>
      <c r="F43" s="45" t="s">
        <v>87</v>
      </c>
      <c r="G43" s="45" t="s">
        <v>18</v>
      </c>
      <c r="H43" s="44">
        <v>43376</v>
      </c>
      <c r="I43" s="46" t="s">
        <v>118</v>
      </c>
      <c r="J43" s="21">
        <f>IFERROR(WORKDAY(C43,P43,DiasNOLaborables),"")</f>
        <v>43390</v>
      </c>
      <c r="K43" s="36" t="str">
        <f>+IF(C43="","",IF(H43="","",(IF(H43&lt;=J43,"A TIEMPO","FUERA DE TIEMPO"))))</f>
        <v>A TIEMPO</v>
      </c>
      <c r="L43" s="36">
        <f>IF(H43="","",NETWORKDAYS(Hoja1!C43+1,Hoja1!H43,DiasNOLaborables))</f>
        <v>1</v>
      </c>
      <c r="M43" s="37" t="str">
        <f>IF(NETWORKDAYS(J43+1,H43,DiasNOLaborables)&lt;=0,"",NETWORKDAYS(J43+1,H43,DiasNOLaborables))</f>
        <v/>
      </c>
      <c r="N43" s="38"/>
      <c r="O43" s="39"/>
      <c r="P43" s="40">
        <f>IFERROR(VLOOKUP(E43,$X$50:$Y$63,2),"")</f>
        <v>10</v>
      </c>
      <c r="Q43" s="39"/>
      <c r="R43" s="41"/>
      <c r="X43" s="42" t="s">
        <v>49</v>
      </c>
      <c r="AC43" s="42">
        <v>43232</v>
      </c>
    </row>
    <row r="44" spans="1:29" s="42" customFormat="1" ht="45" x14ac:dyDescent="0.25">
      <c r="A44" s="31">
        <f t="shared" si="0"/>
        <v>33</v>
      </c>
      <c r="B44" s="43">
        <v>20189050076522</v>
      </c>
      <c r="C44" s="44">
        <v>43375</v>
      </c>
      <c r="D44" s="45" t="s">
        <v>121</v>
      </c>
      <c r="E44" s="45" t="s">
        <v>83</v>
      </c>
      <c r="F44" s="45" t="s">
        <v>86</v>
      </c>
      <c r="G44" s="45" t="s">
        <v>42</v>
      </c>
      <c r="H44" s="44">
        <v>43383</v>
      </c>
      <c r="I44" s="46" t="s">
        <v>118</v>
      </c>
      <c r="J44" s="21">
        <f>IFERROR(WORKDAY(C44,P44,DiasNOLaborables),"")</f>
        <v>43390</v>
      </c>
      <c r="K44" s="36" t="str">
        <f>+IF(C44="","",IF(H44="","",(IF(H44&lt;=J44,"A TIEMPO","FUERA DE TIEMPO"))))</f>
        <v>A TIEMPO</v>
      </c>
      <c r="L44" s="36">
        <f>IF(H44="","",NETWORKDAYS(Hoja1!C44+1,Hoja1!H44,DiasNOLaborables))</f>
        <v>6</v>
      </c>
      <c r="M44" s="37" t="str">
        <f>IF(NETWORKDAYS(J44+1,H44,DiasNOLaborables)&lt;=0,"",NETWORKDAYS(J44+1,H44,DiasNOLaborables))</f>
        <v/>
      </c>
      <c r="N44" s="38"/>
      <c r="O44" s="39"/>
      <c r="P44" s="40">
        <f>IFERROR(VLOOKUP(E44,$X$50:$Y$63,2),"")</f>
        <v>10</v>
      </c>
      <c r="Q44" s="39"/>
      <c r="R44" s="41"/>
      <c r="X44" s="42" t="s">
        <v>53</v>
      </c>
      <c r="AC44" s="42">
        <v>43233</v>
      </c>
    </row>
    <row r="45" spans="1:29" s="42" customFormat="1" ht="45" x14ac:dyDescent="0.25">
      <c r="A45" s="31">
        <f t="shared" si="0"/>
        <v>34</v>
      </c>
      <c r="B45" s="43">
        <v>20189050076562</v>
      </c>
      <c r="C45" s="44">
        <v>43375</v>
      </c>
      <c r="D45" s="45" t="s">
        <v>121</v>
      </c>
      <c r="E45" s="45" t="s">
        <v>83</v>
      </c>
      <c r="F45" s="45" t="s">
        <v>87</v>
      </c>
      <c r="G45" s="45" t="s">
        <v>44</v>
      </c>
      <c r="H45" s="44">
        <v>43377</v>
      </c>
      <c r="I45" s="46" t="s">
        <v>118</v>
      </c>
      <c r="J45" s="21">
        <f>IFERROR(WORKDAY(C45,P45,DiasNOLaborables),"")</f>
        <v>43390</v>
      </c>
      <c r="K45" s="36" t="str">
        <f>+IF(C45="","",IF(H45="","",(IF(H45&lt;=J45,"A TIEMPO","FUERA DE TIEMPO"))))</f>
        <v>A TIEMPO</v>
      </c>
      <c r="L45" s="36">
        <f>IF(H45="","",NETWORKDAYS(Hoja1!C45+1,Hoja1!H45,DiasNOLaborables))</f>
        <v>2</v>
      </c>
      <c r="M45" s="37" t="str">
        <f>IF(NETWORKDAYS(J45+1,H45,DiasNOLaborables)&lt;=0,"",NETWORKDAYS(J45+1,H45,DiasNOLaborables))</f>
        <v/>
      </c>
      <c r="N45" s="38"/>
      <c r="O45" s="39"/>
      <c r="P45" s="40">
        <f>IFERROR(VLOOKUP(E45,$X$50:$Y$63,2),"")</f>
        <v>10</v>
      </c>
      <c r="Q45" s="39"/>
      <c r="R45" s="41"/>
      <c r="X45" s="42" t="s">
        <v>42</v>
      </c>
      <c r="AC45" s="42">
        <v>43234</v>
      </c>
    </row>
    <row r="46" spans="1:29" s="42" customFormat="1" ht="45" x14ac:dyDescent="0.25">
      <c r="A46" s="31">
        <f t="shared" si="0"/>
        <v>35</v>
      </c>
      <c r="B46" s="43">
        <v>20189050076622</v>
      </c>
      <c r="C46" s="44">
        <v>43375</v>
      </c>
      <c r="D46" s="45" t="s">
        <v>118</v>
      </c>
      <c r="E46" s="45" t="s">
        <v>83</v>
      </c>
      <c r="F46" s="45" t="s">
        <v>105</v>
      </c>
      <c r="G46" s="45" t="s">
        <v>42</v>
      </c>
      <c r="H46" s="44">
        <v>43376</v>
      </c>
      <c r="I46" s="46" t="s">
        <v>118</v>
      </c>
      <c r="J46" s="21">
        <f>IFERROR(WORKDAY(C46,P46,DiasNOLaborables),"")</f>
        <v>43390</v>
      </c>
      <c r="K46" s="36" t="str">
        <f>+IF(C46="","",IF(H46="","",(IF(H46&lt;=J46,"A TIEMPO","FUERA DE TIEMPO"))))</f>
        <v>A TIEMPO</v>
      </c>
      <c r="L46" s="36">
        <f>IF(H46="","",NETWORKDAYS(Hoja1!C46+1,Hoja1!H46,DiasNOLaborables))</f>
        <v>1</v>
      </c>
      <c r="M46" s="37" t="str">
        <f>IF(NETWORKDAYS(J46+1,H46,DiasNOLaborables)&lt;=0,"",NETWORKDAYS(J46+1,H46,DiasNOLaborables))</f>
        <v/>
      </c>
      <c r="N46" s="38"/>
      <c r="O46" s="39"/>
      <c r="P46" s="40">
        <f>IFERROR(VLOOKUP(E46,$X$50:$Y$63,2),"")</f>
        <v>10</v>
      </c>
      <c r="Q46" s="39"/>
      <c r="R46" s="41"/>
      <c r="X46" s="42" t="s">
        <v>40</v>
      </c>
      <c r="AC46" s="42">
        <v>43239</v>
      </c>
    </row>
    <row r="47" spans="1:29" s="42" customFormat="1" ht="45" x14ac:dyDescent="0.25">
      <c r="A47" s="31">
        <f t="shared" si="0"/>
        <v>36</v>
      </c>
      <c r="B47" s="43">
        <v>20189050076632</v>
      </c>
      <c r="C47" s="44">
        <v>43375</v>
      </c>
      <c r="D47" s="45" t="s">
        <v>121</v>
      </c>
      <c r="E47" s="45" t="s">
        <v>83</v>
      </c>
      <c r="F47" s="45" t="s">
        <v>87</v>
      </c>
      <c r="G47" s="45" t="s">
        <v>44</v>
      </c>
      <c r="H47" s="44">
        <v>43375</v>
      </c>
      <c r="I47" s="46" t="s">
        <v>118</v>
      </c>
      <c r="J47" s="21">
        <f>IFERROR(WORKDAY(C47,P47,DiasNOLaborables),"")</f>
        <v>43390</v>
      </c>
      <c r="K47" s="36" t="str">
        <f>+IF(C47="","",IF(H47="","",(IF(H47&lt;=J47,"A TIEMPO","FUERA DE TIEMPO"))))</f>
        <v>A TIEMPO</v>
      </c>
      <c r="L47" s="36">
        <f>IF(H47="","",NETWORKDAYS(Hoja1!C47+1,Hoja1!H47,DiasNOLaborables))</f>
        <v>-2</v>
      </c>
      <c r="M47" s="37" t="str">
        <f>IF(NETWORKDAYS(J47+1,H47,DiasNOLaborables)&lt;=0,"",NETWORKDAYS(J47+1,H47,DiasNOLaborables))</f>
        <v/>
      </c>
      <c r="N47" s="38"/>
      <c r="O47" s="39"/>
      <c r="P47" s="40">
        <f>IFERROR(VLOOKUP(E47,$X$50:$Y$63,2),"")</f>
        <v>10</v>
      </c>
      <c r="Q47" s="39"/>
      <c r="R47" s="41"/>
      <c r="X47" s="42" t="s">
        <v>41</v>
      </c>
      <c r="AC47" s="42">
        <v>43240</v>
      </c>
    </row>
    <row r="48" spans="1:29" s="42" customFormat="1" ht="45" x14ac:dyDescent="0.25">
      <c r="A48" s="31">
        <f t="shared" si="0"/>
        <v>37</v>
      </c>
      <c r="B48" s="43">
        <v>20189050076642</v>
      </c>
      <c r="C48" s="44">
        <v>43375</v>
      </c>
      <c r="D48" s="45" t="s">
        <v>121</v>
      </c>
      <c r="E48" s="45" t="s">
        <v>83</v>
      </c>
      <c r="F48" s="45" t="s">
        <v>105</v>
      </c>
      <c r="G48" s="45" t="s">
        <v>42</v>
      </c>
      <c r="H48" s="44">
        <v>43375</v>
      </c>
      <c r="I48" s="46" t="s">
        <v>118</v>
      </c>
      <c r="J48" s="21">
        <f>IFERROR(WORKDAY(C48,P48,DiasNOLaborables),"")</f>
        <v>43390</v>
      </c>
      <c r="K48" s="36" t="str">
        <f>+IF(C48="","",IF(H48="","",(IF(H48&lt;=J48,"A TIEMPO","FUERA DE TIEMPO"))))</f>
        <v>A TIEMPO</v>
      </c>
      <c r="L48" s="36">
        <f>IF(H48="","",NETWORKDAYS(Hoja1!C48+1,Hoja1!H48,DiasNOLaborables))</f>
        <v>-2</v>
      </c>
      <c r="M48" s="37" t="str">
        <f>IF(NETWORKDAYS(J48+1,H48,DiasNOLaborables)&lt;=0,"",NETWORKDAYS(J48+1,H48,DiasNOLaborables))</f>
        <v/>
      </c>
      <c r="N48" s="38"/>
      <c r="O48" s="39"/>
      <c r="P48" s="40">
        <f>IFERROR(VLOOKUP(E48,$X$50:$Y$63,2),"")</f>
        <v>10</v>
      </c>
      <c r="Q48" s="39"/>
      <c r="R48" s="41"/>
      <c r="AC48" s="42">
        <v>43246</v>
      </c>
    </row>
    <row r="49" spans="1:29" s="42" customFormat="1" ht="45" x14ac:dyDescent="0.25">
      <c r="A49" s="31">
        <f t="shared" si="0"/>
        <v>38</v>
      </c>
      <c r="B49" s="43">
        <v>20189050076652</v>
      </c>
      <c r="C49" s="44">
        <v>43375</v>
      </c>
      <c r="D49" s="45" t="s">
        <v>118</v>
      </c>
      <c r="E49" s="45" t="s">
        <v>83</v>
      </c>
      <c r="F49" s="45" t="s">
        <v>105</v>
      </c>
      <c r="G49" s="45" t="s">
        <v>42</v>
      </c>
      <c r="H49" s="44">
        <v>43375</v>
      </c>
      <c r="I49" s="46" t="s">
        <v>118</v>
      </c>
      <c r="J49" s="21">
        <f>IFERROR(WORKDAY(C49,P49,DiasNOLaborables),"")</f>
        <v>43390</v>
      </c>
      <c r="K49" s="36" t="str">
        <f>+IF(C49="","",IF(H49="","",(IF(H49&lt;=J49,"A TIEMPO","FUERA DE TIEMPO"))))</f>
        <v>A TIEMPO</v>
      </c>
      <c r="L49" s="36">
        <f>IF(H49="","",NETWORKDAYS(Hoja1!C49+1,Hoja1!H49,DiasNOLaborables))</f>
        <v>-2</v>
      </c>
      <c r="M49" s="37" t="str">
        <f>IF(NETWORKDAYS(J49+1,H49,DiasNOLaborables)&lt;=0,"",NETWORKDAYS(J49+1,H49,DiasNOLaborables))</f>
        <v/>
      </c>
      <c r="N49" s="38"/>
      <c r="O49" s="39"/>
      <c r="P49" s="40">
        <f>IFERROR(VLOOKUP(E49,$X$50:$Y$63,2),"")</f>
        <v>10</v>
      </c>
      <c r="Q49" s="39"/>
      <c r="R49" s="41"/>
      <c r="X49" s="42" t="s">
        <v>26</v>
      </c>
      <c r="Y49" s="42" t="s">
        <v>62</v>
      </c>
      <c r="AC49" s="42">
        <v>43247</v>
      </c>
    </row>
    <row r="50" spans="1:29" s="42" customFormat="1" ht="45" x14ac:dyDescent="0.25">
      <c r="A50" s="31">
        <f t="shared" si="0"/>
        <v>39</v>
      </c>
      <c r="B50" s="43">
        <v>20189050076662</v>
      </c>
      <c r="C50" s="44">
        <v>43375</v>
      </c>
      <c r="D50" s="45" t="s">
        <v>118</v>
      </c>
      <c r="E50" s="45" t="s">
        <v>83</v>
      </c>
      <c r="F50" s="45" t="s">
        <v>105</v>
      </c>
      <c r="G50" s="45" t="s">
        <v>42</v>
      </c>
      <c r="H50" s="44">
        <v>43377</v>
      </c>
      <c r="I50" s="46" t="s">
        <v>118</v>
      </c>
      <c r="J50" s="21">
        <f>IFERROR(WORKDAY(C50,P50,DiasNOLaborables),"")</f>
        <v>43390</v>
      </c>
      <c r="K50" s="36" t="str">
        <f>+IF(C50="","",IF(H50="","",(IF(H50&lt;=J50,"A TIEMPO","FUERA DE TIEMPO"))))</f>
        <v>A TIEMPO</v>
      </c>
      <c r="L50" s="36">
        <f>IF(H50="","",NETWORKDAYS(Hoja1!C50+1,Hoja1!H50,DiasNOLaborables))</f>
        <v>2</v>
      </c>
      <c r="M50" s="37" t="str">
        <f>IF(NETWORKDAYS(J50+1,H50,DiasNOLaborables)&lt;=0,"",NETWORKDAYS(J50+1,H50,DiasNOLaborables))</f>
        <v/>
      </c>
      <c r="N50" s="38"/>
      <c r="O50" s="39"/>
      <c r="P50" s="40">
        <f>IFERROR(VLOOKUP(E50,$X$50:$Y$63,2),"")</f>
        <v>10</v>
      </c>
      <c r="Q50" s="39"/>
      <c r="R50" s="41"/>
      <c r="X50" s="42" t="s">
        <v>72</v>
      </c>
      <c r="Y50" s="42">
        <v>15</v>
      </c>
      <c r="AC50" s="42">
        <v>43253</v>
      </c>
    </row>
    <row r="51" spans="1:29" s="42" customFormat="1" ht="45" x14ac:dyDescent="0.25">
      <c r="A51" s="31">
        <f t="shared" si="0"/>
        <v>40</v>
      </c>
      <c r="B51" s="43">
        <v>20189050076672</v>
      </c>
      <c r="C51" s="44">
        <v>43375</v>
      </c>
      <c r="D51" s="45" t="s">
        <v>118</v>
      </c>
      <c r="E51" s="45" t="s">
        <v>83</v>
      </c>
      <c r="F51" s="45" t="s">
        <v>105</v>
      </c>
      <c r="G51" s="45" t="s">
        <v>42</v>
      </c>
      <c r="H51" s="44">
        <v>43375</v>
      </c>
      <c r="I51" s="46" t="s">
        <v>118</v>
      </c>
      <c r="J51" s="21">
        <f>IFERROR(WORKDAY(C51,P51,DiasNOLaborables),"")</f>
        <v>43390</v>
      </c>
      <c r="K51" s="36" t="str">
        <f>+IF(C51="","",IF(H51="","",(IF(H51&lt;=J51,"A TIEMPO","FUERA DE TIEMPO"))))</f>
        <v>A TIEMPO</v>
      </c>
      <c r="L51" s="36">
        <f>IF(H51="","",NETWORKDAYS(Hoja1!C51+1,Hoja1!H51,DiasNOLaborables))</f>
        <v>-2</v>
      </c>
      <c r="M51" s="37" t="str">
        <f>IF(NETWORKDAYS(J51+1,H51,DiasNOLaborables)&lt;=0,"",NETWORKDAYS(J51+1,H51,DiasNOLaborables))</f>
        <v/>
      </c>
      <c r="N51" s="38"/>
      <c r="O51" s="39"/>
      <c r="P51" s="40">
        <f>IFERROR(VLOOKUP(E51,$X$50:$Y$63,2),"")</f>
        <v>10</v>
      </c>
      <c r="Q51" s="39"/>
      <c r="R51" s="41"/>
      <c r="X51" s="42" t="s">
        <v>73</v>
      </c>
      <c r="Y51" s="42">
        <v>30</v>
      </c>
      <c r="AC51" s="42">
        <v>43254</v>
      </c>
    </row>
    <row r="52" spans="1:29" s="42" customFormat="1" ht="60" x14ac:dyDescent="0.25">
      <c r="A52" s="31">
        <f t="shared" si="0"/>
        <v>41</v>
      </c>
      <c r="B52" s="43">
        <v>20189050076682</v>
      </c>
      <c r="C52" s="44">
        <v>43375</v>
      </c>
      <c r="D52" s="45" t="s">
        <v>118</v>
      </c>
      <c r="E52" s="45" t="s">
        <v>83</v>
      </c>
      <c r="F52" s="45" t="s">
        <v>107</v>
      </c>
      <c r="G52" s="45" t="s">
        <v>41</v>
      </c>
      <c r="H52" s="44">
        <v>43378</v>
      </c>
      <c r="I52" s="46" t="s">
        <v>118</v>
      </c>
      <c r="J52" s="21">
        <f>IFERROR(WORKDAY(C52,P52,DiasNOLaborables),"")</f>
        <v>43390</v>
      </c>
      <c r="K52" s="36" t="str">
        <f>+IF(C52="","",IF(H52="","",(IF(H52&lt;=J52,"A TIEMPO","FUERA DE TIEMPO"))))</f>
        <v>A TIEMPO</v>
      </c>
      <c r="L52" s="36">
        <f>IF(H52="","",NETWORKDAYS(Hoja1!C52+1,Hoja1!H52,DiasNOLaborables))</f>
        <v>3</v>
      </c>
      <c r="M52" s="37" t="str">
        <f>IF(NETWORKDAYS(J52+1,H52,DiasNOLaborables)&lt;=0,"",NETWORKDAYS(J52+1,H52,DiasNOLaborables))</f>
        <v/>
      </c>
      <c r="N52" s="38"/>
      <c r="O52" s="39"/>
      <c r="P52" s="40">
        <f>IFERROR(VLOOKUP(E52,$X$50:$Y$63,2),"")</f>
        <v>10</v>
      </c>
      <c r="Q52" s="39"/>
      <c r="R52" s="41"/>
      <c r="X52" s="42" t="s">
        <v>74</v>
      </c>
      <c r="Y52" s="42">
        <v>30</v>
      </c>
      <c r="AC52" s="42">
        <v>43255</v>
      </c>
    </row>
    <row r="53" spans="1:29" s="42" customFormat="1" ht="45" x14ac:dyDescent="0.25">
      <c r="A53" s="31">
        <f t="shared" si="0"/>
        <v>42</v>
      </c>
      <c r="B53" s="43">
        <v>20189050076692</v>
      </c>
      <c r="C53" s="44">
        <v>43375</v>
      </c>
      <c r="D53" s="45" t="s">
        <v>118</v>
      </c>
      <c r="E53" s="45" t="s">
        <v>83</v>
      </c>
      <c r="F53" s="45" t="s">
        <v>104</v>
      </c>
      <c r="G53" s="45" t="s">
        <v>52</v>
      </c>
      <c r="H53" s="44">
        <v>43378</v>
      </c>
      <c r="I53" s="46" t="s">
        <v>118</v>
      </c>
      <c r="J53" s="21">
        <f>IFERROR(WORKDAY(C53,P53,DiasNOLaborables),"")</f>
        <v>43390</v>
      </c>
      <c r="K53" s="36" t="str">
        <f>+IF(C53="","",IF(H53="","",(IF(H53&lt;=J53,"A TIEMPO","FUERA DE TIEMPO"))))</f>
        <v>A TIEMPO</v>
      </c>
      <c r="L53" s="36">
        <f>IF(H53="","",NETWORKDAYS(Hoja1!C53+1,Hoja1!H53,DiasNOLaborables))</f>
        <v>3</v>
      </c>
      <c r="M53" s="37" t="str">
        <f>IF(NETWORKDAYS(J53+1,H53,DiasNOLaborables)&lt;=0,"",NETWORKDAYS(J53+1,H53,DiasNOLaborables))</f>
        <v/>
      </c>
      <c r="N53" s="38"/>
      <c r="O53" s="39"/>
      <c r="P53" s="40">
        <f>IFERROR(VLOOKUP(E53,$X$50:$Y$63,2),"")</f>
        <v>10</v>
      </c>
      <c r="Q53" s="39"/>
      <c r="R53" s="41"/>
      <c r="X53" s="42" t="s">
        <v>75</v>
      </c>
      <c r="Y53" s="42">
        <v>15</v>
      </c>
      <c r="AC53" s="42">
        <v>43260</v>
      </c>
    </row>
    <row r="54" spans="1:29" s="42" customFormat="1" ht="45" x14ac:dyDescent="0.25">
      <c r="A54" s="31">
        <f t="shared" si="0"/>
        <v>43</v>
      </c>
      <c r="B54" s="43">
        <v>20189050076702</v>
      </c>
      <c r="C54" s="44">
        <v>43375</v>
      </c>
      <c r="D54" s="45" t="s">
        <v>118</v>
      </c>
      <c r="E54" s="45" t="s">
        <v>83</v>
      </c>
      <c r="F54" s="45" t="s">
        <v>98</v>
      </c>
      <c r="G54" s="45" t="s">
        <v>40</v>
      </c>
      <c r="H54" s="44">
        <v>43383</v>
      </c>
      <c r="I54" s="46" t="s">
        <v>118</v>
      </c>
      <c r="J54" s="21">
        <f>IFERROR(WORKDAY(C54,P54,DiasNOLaborables),"")</f>
        <v>43390</v>
      </c>
      <c r="K54" s="36" t="str">
        <f>+IF(C54="","",IF(H54="","",(IF(H54&lt;=J54,"A TIEMPO","FUERA DE TIEMPO"))))</f>
        <v>A TIEMPO</v>
      </c>
      <c r="L54" s="36">
        <f>IF(H54="","",NETWORKDAYS(Hoja1!C54+1,Hoja1!H54,DiasNOLaborables))</f>
        <v>6</v>
      </c>
      <c r="M54" s="37" t="str">
        <f>IF(NETWORKDAYS(J54+1,H54,DiasNOLaborables)&lt;=0,"",NETWORKDAYS(J54+1,H54,DiasNOLaborables))</f>
        <v/>
      </c>
      <c r="N54" s="38"/>
      <c r="O54" s="39"/>
      <c r="P54" s="40">
        <f>IFERROR(VLOOKUP(E54,$X$50:$Y$63,2),"")</f>
        <v>10</v>
      </c>
      <c r="Q54" s="39"/>
      <c r="R54" s="41"/>
      <c r="X54" s="42" t="s">
        <v>76</v>
      </c>
      <c r="Y54" s="42">
        <v>15</v>
      </c>
      <c r="AC54" s="42">
        <v>43261</v>
      </c>
    </row>
    <row r="55" spans="1:29" s="42" customFormat="1" ht="45" x14ac:dyDescent="0.25">
      <c r="A55" s="31">
        <f t="shared" si="0"/>
        <v>44</v>
      </c>
      <c r="B55" s="43">
        <v>20187040001052</v>
      </c>
      <c r="C55" s="44">
        <v>43375</v>
      </c>
      <c r="D55" s="45" t="s">
        <v>117</v>
      </c>
      <c r="E55" s="45" t="s">
        <v>73</v>
      </c>
      <c r="F55" s="45" t="s">
        <v>92</v>
      </c>
      <c r="G55" s="45" t="s">
        <v>41</v>
      </c>
      <c r="H55" s="44">
        <v>43382</v>
      </c>
      <c r="I55" s="46" t="s">
        <v>117</v>
      </c>
      <c r="J55" s="21">
        <f>IFERROR(WORKDAY(C55,P55,DiasNOLaborables),"")</f>
        <v>43420</v>
      </c>
      <c r="K55" s="36" t="str">
        <f>+IF(C55="","",IF(H55="","",(IF(H55&lt;=J55,"A TIEMPO","FUERA DE TIEMPO"))))</f>
        <v>A TIEMPO</v>
      </c>
      <c r="L55" s="36">
        <f>IF(H55="","",NETWORKDAYS(Hoja1!C55+1,Hoja1!H55,DiasNOLaborables))</f>
        <v>5</v>
      </c>
      <c r="M55" s="37" t="str">
        <f>IF(NETWORKDAYS(J55+1,H55,DiasNOLaborables)&lt;=0,"",NETWORKDAYS(J55+1,H55,DiasNOLaborables))</f>
        <v/>
      </c>
      <c r="N55" s="38"/>
      <c r="O55" s="39"/>
      <c r="P55" s="40">
        <f>IFERROR(VLOOKUP(E55,$X$50:$Y$63,2),"")</f>
        <v>30</v>
      </c>
      <c r="Q55" s="39"/>
      <c r="R55" s="41"/>
      <c r="X55" s="42" t="s">
        <v>77</v>
      </c>
      <c r="Y55" s="42">
        <v>10</v>
      </c>
      <c r="AC55" s="42">
        <v>43262</v>
      </c>
    </row>
    <row r="56" spans="1:29" s="42" customFormat="1" ht="45" x14ac:dyDescent="0.25">
      <c r="A56" s="31">
        <f t="shared" si="0"/>
        <v>45</v>
      </c>
      <c r="B56" s="43">
        <v>20189050076732</v>
      </c>
      <c r="C56" s="44">
        <v>43375</v>
      </c>
      <c r="D56" s="45" t="s">
        <v>121</v>
      </c>
      <c r="E56" s="45" t="s">
        <v>83</v>
      </c>
      <c r="F56" s="45" t="s">
        <v>87</v>
      </c>
      <c r="G56" s="45" t="s">
        <v>44</v>
      </c>
      <c r="H56" s="44">
        <v>43377</v>
      </c>
      <c r="I56" s="46" t="s">
        <v>118</v>
      </c>
      <c r="J56" s="21">
        <f>IFERROR(WORKDAY(C56,P56,DiasNOLaborables),"")</f>
        <v>43390</v>
      </c>
      <c r="K56" s="36" t="str">
        <f>+IF(C56="","",IF(H56="","",(IF(H56&lt;=J56,"A TIEMPO","FUERA DE TIEMPO"))))</f>
        <v>A TIEMPO</v>
      </c>
      <c r="L56" s="36">
        <f>IF(H56="","",NETWORKDAYS(Hoja1!C56+1,Hoja1!H56,DiasNOLaborables))</f>
        <v>2</v>
      </c>
      <c r="M56" s="37" t="str">
        <f>IF(NETWORKDAYS(J56+1,H56,DiasNOLaborables)&lt;=0,"",NETWORKDAYS(J56+1,H56,DiasNOLaborables))</f>
        <v/>
      </c>
      <c r="N56" s="38"/>
      <c r="O56" s="39"/>
      <c r="P56" s="40">
        <f>IFERROR(VLOOKUP(E56,$X$50:$Y$63,2),"")</f>
        <v>10</v>
      </c>
      <c r="Q56" s="39"/>
      <c r="R56" s="41"/>
      <c r="X56" s="42" t="s">
        <v>78</v>
      </c>
      <c r="Y56" s="42">
        <v>15</v>
      </c>
      <c r="AC56" s="42">
        <v>43267</v>
      </c>
    </row>
    <row r="57" spans="1:29" s="42" customFormat="1" ht="45" x14ac:dyDescent="0.25">
      <c r="A57" s="31">
        <f t="shared" si="0"/>
        <v>46</v>
      </c>
      <c r="B57" s="43">
        <v>20189050076742</v>
      </c>
      <c r="C57" s="44">
        <v>43375</v>
      </c>
      <c r="D57" s="45" t="s">
        <v>121</v>
      </c>
      <c r="E57" s="45" t="s">
        <v>83</v>
      </c>
      <c r="F57" s="45" t="s">
        <v>87</v>
      </c>
      <c r="G57" s="45" t="s">
        <v>45</v>
      </c>
      <c r="H57" s="44">
        <v>43375</v>
      </c>
      <c r="I57" s="46" t="s">
        <v>118</v>
      </c>
      <c r="J57" s="21">
        <f>IFERROR(WORKDAY(C57,P57,DiasNOLaborables),"")</f>
        <v>43390</v>
      </c>
      <c r="K57" s="36" t="str">
        <f>+IF(C57="","",IF(H57="","",(IF(H57&lt;=J57,"A TIEMPO","FUERA DE TIEMPO"))))</f>
        <v>A TIEMPO</v>
      </c>
      <c r="L57" s="36">
        <f>IF(H57="","",NETWORKDAYS(Hoja1!C57+1,Hoja1!H57,DiasNOLaborables))</f>
        <v>-2</v>
      </c>
      <c r="M57" s="37" t="str">
        <f>IF(NETWORKDAYS(J57+1,H57,DiasNOLaborables)&lt;=0,"",NETWORKDAYS(J57+1,H57,DiasNOLaborables))</f>
        <v/>
      </c>
      <c r="N57" s="38"/>
      <c r="O57" s="39"/>
      <c r="P57" s="40">
        <f>IFERROR(VLOOKUP(E57,$X$50:$Y$63,2),"")</f>
        <v>10</v>
      </c>
      <c r="Q57" s="39"/>
      <c r="R57" s="41"/>
      <c r="X57" s="42" t="s">
        <v>79</v>
      </c>
      <c r="Y57" s="42">
        <v>15</v>
      </c>
      <c r="AC57" s="42">
        <v>43268</v>
      </c>
    </row>
    <row r="58" spans="1:29" s="42" customFormat="1" ht="45" x14ac:dyDescent="0.25">
      <c r="A58" s="31">
        <f t="shared" si="0"/>
        <v>47</v>
      </c>
      <c r="B58" s="43">
        <v>20189910127662</v>
      </c>
      <c r="C58" s="44">
        <v>43375</v>
      </c>
      <c r="D58" s="45" t="s">
        <v>121</v>
      </c>
      <c r="E58" s="45" t="s">
        <v>76</v>
      </c>
      <c r="F58" s="45" t="s">
        <v>87</v>
      </c>
      <c r="G58" s="45" t="s">
        <v>44</v>
      </c>
      <c r="H58" s="44">
        <v>43396</v>
      </c>
      <c r="I58" s="46" t="s">
        <v>117</v>
      </c>
      <c r="J58" s="21">
        <f>IFERROR(WORKDAY(C58,P58,DiasNOLaborables),"")</f>
        <v>43397</v>
      </c>
      <c r="K58" s="36" t="str">
        <f>+IF(C58="","",IF(H58="","",(IF(H58&lt;=J58,"A TIEMPO","FUERA DE TIEMPO"))))</f>
        <v>A TIEMPO</v>
      </c>
      <c r="L58" s="36">
        <f>IF(H58="","",NETWORKDAYS(Hoja1!C58+1,Hoja1!H58,DiasNOLaborables))</f>
        <v>14</v>
      </c>
      <c r="M58" s="37" t="str">
        <f>IF(NETWORKDAYS(J58+1,H58,DiasNOLaborables)&lt;=0,"",NETWORKDAYS(J58+1,H58,DiasNOLaborables))</f>
        <v/>
      </c>
      <c r="N58" s="38"/>
      <c r="O58" s="39"/>
      <c r="P58" s="40">
        <f>IFERROR(VLOOKUP(E58,$X$50:$Y$63,2),"")</f>
        <v>15</v>
      </c>
      <c r="Q58" s="39"/>
      <c r="R58" s="41"/>
      <c r="X58" s="42" t="s">
        <v>80</v>
      </c>
      <c r="Y58" s="42">
        <v>15</v>
      </c>
      <c r="AC58" s="42">
        <v>43274</v>
      </c>
    </row>
    <row r="59" spans="1:29" s="42" customFormat="1" ht="45" x14ac:dyDescent="0.25">
      <c r="A59" s="31">
        <f t="shared" si="0"/>
        <v>48</v>
      </c>
      <c r="B59" s="43">
        <v>20187080002722</v>
      </c>
      <c r="C59" s="44">
        <v>43375</v>
      </c>
      <c r="D59" s="45" t="s">
        <v>121</v>
      </c>
      <c r="E59" s="45" t="s">
        <v>83</v>
      </c>
      <c r="F59" s="45" t="s">
        <v>87</v>
      </c>
      <c r="G59" s="45" t="s">
        <v>44</v>
      </c>
      <c r="H59" s="44">
        <v>43383</v>
      </c>
      <c r="I59" s="46" t="s">
        <v>117</v>
      </c>
      <c r="J59" s="21">
        <f>IFERROR(WORKDAY(C59,P59,DiasNOLaborables),"")</f>
        <v>43390</v>
      </c>
      <c r="K59" s="36" t="str">
        <f>+IF(C59="","",IF(H59="","",(IF(H59&lt;=J59,"A TIEMPO","FUERA DE TIEMPO"))))</f>
        <v>A TIEMPO</v>
      </c>
      <c r="L59" s="36">
        <f>IF(H59="","",NETWORKDAYS(Hoja1!C59+1,Hoja1!H59,DiasNOLaborables))</f>
        <v>6</v>
      </c>
      <c r="M59" s="37" t="str">
        <f>IF(NETWORKDAYS(J59+1,H59,DiasNOLaborables)&lt;=0,"",NETWORKDAYS(J59+1,H59,DiasNOLaborables))</f>
        <v/>
      </c>
      <c r="N59" s="38"/>
      <c r="O59" s="39"/>
      <c r="P59" s="40">
        <f>IFERROR(VLOOKUP(E59,$X$50:$Y$63,2),"")</f>
        <v>10</v>
      </c>
      <c r="Q59" s="39"/>
      <c r="R59" s="41"/>
      <c r="X59" s="42" t="s">
        <v>81</v>
      </c>
      <c r="Y59" s="42">
        <v>5</v>
      </c>
      <c r="AC59" s="42">
        <v>43275</v>
      </c>
    </row>
    <row r="60" spans="1:29" s="42" customFormat="1" ht="45" x14ac:dyDescent="0.25">
      <c r="A60" s="31">
        <f t="shared" si="0"/>
        <v>49</v>
      </c>
      <c r="B60" s="43">
        <v>20189050076812</v>
      </c>
      <c r="C60" s="44">
        <v>43375</v>
      </c>
      <c r="D60" s="45" t="s">
        <v>121</v>
      </c>
      <c r="E60" s="45" t="s">
        <v>83</v>
      </c>
      <c r="F60" s="45" t="s">
        <v>86</v>
      </c>
      <c r="G60" s="45" t="s">
        <v>42</v>
      </c>
      <c r="H60" s="44">
        <v>43382</v>
      </c>
      <c r="I60" s="46" t="s">
        <v>118</v>
      </c>
      <c r="J60" s="21">
        <f>IFERROR(WORKDAY(C60,P60,DiasNOLaborables),"")</f>
        <v>43390</v>
      </c>
      <c r="K60" s="36" t="str">
        <f>+IF(C60="","",IF(H60="","",(IF(H60&lt;=J60,"A TIEMPO","FUERA DE TIEMPO"))))</f>
        <v>A TIEMPO</v>
      </c>
      <c r="L60" s="36">
        <f>IF(H60="","",NETWORKDAYS(Hoja1!C60+1,Hoja1!H60,DiasNOLaborables))</f>
        <v>5</v>
      </c>
      <c r="M60" s="37" t="str">
        <f>IF(NETWORKDAYS(J60+1,H60,DiasNOLaborables)&lt;=0,"",NETWORKDAYS(J60+1,H60,DiasNOLaborables))</f>
        <v/>
      </c>
      <c r="N60" s="38"/>
      <c r="O60" s="39"/>
      <c r="P60" s="40">
        <f>IFERROR(VLOOKUP(E60,$X$50:$Y$63,2),"")</f>
        <v>10</v>
      </c>
      <c r="Q60" s="39"/>
      <c r="R60" s="41"/>
      <c r="X60" s="42" t="s">
        <v>82</v>
      </c>
      <c r="Y60" s="42">
        <v>5</v>
      </c>
      <c r="AC60" s="42">
        <v>43281</v>
      </c>
    </row>
    <row r="61" spans="1:29" s="42" customFormat="1" ht="45" x14ac:dyDescent="0.25">
      <c r="A61" s="31">
        <f t="shared" si="0"/>
        <v>50</v>
      </c>
      <c r="B61" s="43">
        <v>20189050076882</v>
      </c>
      <c r="C61" s="44">
        <v>43376</v>
      </c>
      <c r="D61" s="45" t="s">
        <v>118</v>
      </c>
      <c r="E61" s="45" t="s">
        <v>83</v>
      </c>
      <c r="F61" s="45" t="s">
        <v>90</v>
      </c>
      <c r="G61" s="45" t="s">
        <v>53</v>
      </c>
      <c r="H61" s="44">
        <v>43384</v>
      </c>
      <c r="I61" s="46" t="s">
        <v>117</v>
      </c>
      <c r="J61" s="21">
        <f>IFERROR(WORKDAY(C61,P61,DiasNOLaborables),"")</f>
        <v>43391</v>
      </c>
      <c r="K61" s="36" t="str">
        <f>+IF(C61="","",IF(H61="","",(IF(H61&lt;=J61,"A TIEMPO","FUERA DE TIEMPO"))))</f>
        <v>A TIEMPO</v>
      </c>
      <c r="L61" s="36">
        <f>IF(H61="","",NETWORKDAYS(Hoja1!C61+1,Hoja1!H61,DiasNOLaborables))</f>
        <v>6</v>
      </c>
      <c r="M61" s="37" t="str">
        <f>IF(NETWORKDAYS(J61+1,H61,DiasNOLaborables)&lt;=0,"",NETWORKDAYS(J61+1,H61,DiasNOLaborables))</f>
        <v/>
      </c>
      <c r="N61" s="38"/>
      <c r="O61" s="39"/>
      <c r="P61" s="40">
        <f>IFERROR(VLOOKUP(E61,$X$50:$Y$63,2),"")</f>
        <v>10</v>
      </c>
      <c r="Q61" s="39"/>
      <c r="R61" s="41"/>
      <c r="X61" s="42" t="s">
        <v>83</v>
      </c>
      <c r="Y61" s="42">
        <v>10</v>
      </c>
      <c r="AC61" s="42">
        <v>43282</v>
      </c>
    </row>
    <row r="62" spans="1:29" s="42" customFormat="1" ht="60" x14ac:dyDescent="0.25">
      <c r="A62" s="31">
        <f t="shared" si="0"/>
        <v>51</v>
      </c>
      <c r="B62" s="43">
        <v>20189050076962</v>
      </c>
      <c r="C62" s="44">
        <v>43376</v>
      </c>
      <c r="D62" s="45" t="s">
        <v>130</v>
      </c>
      <c r="E62" s="45" t="s">
        <v>83</v>
      </c>
      <c r="F62" s="45" t="s">
        <v>107</v>
      </c>
      <c r="G62" s="45" t="s">
        <v>41</v>
      </c>
      <c r="H62" s="44">
        <v>43390</v>
      </c>
      <c r="I62" s="46" t="s">
        <v>118</v>
      </c>
      <c r="J62" s="21">
        <f>IFERROR(WORKDAY(C62,P62,DiasNOLaborables),"")</f>
        <v>43391</v>
      </c>
      <c r="K62" s="36" t="str">
        <f>+IF(C62="","",IF(H62="","",(IF(H62&lt;=J62,"A TIEMPO","FUERA DE TIEMPO"))))</f>
        <v>A TIEMPO</v>
      </c>
      <c r="L62" s="36">
        <f>IF(H62="","",NETWORKDAYS(Hoja1!C62+1,Hoja1!H62,DiasNOLaborables))</f>
        <v>9</v>
      </c>
      <c r="M62" s="37" t="str">
        <f>IF(NETWORKDAYS(J62+1,H62,DiasNOLaborables)&lt;=0,"",NETWORKDAYS(J62+1,H62,DiasNOLaborables))</f>
        <v/>
      </c>
      <c r="N62" s="38"/>
      <c r="O62" s="39"/>
      <c r="P62" s="40">
        <f>IFERROR(VLOOKUP(E62,$X$50:$Y$63,2),"")</f>
        <v>10</v>
      </c>
      <c r="Q62" s="39"/>
      <c r="R62" s="41"/>
      <c r="X62" s="42" t="s">
        <v>84</v>
      </c>
      <c r="Y62" s="42">
        <v>5</v>
      </c>
      <c r="AC62" s="42">
        <v>43288</v>
      </c>
    </row>
    <row r="63" spans="1:29" s="42" customFormat="1" ht="60" x14ac:dyDescent="0.25">
      <c r="A63" s="31">
        <f t="shared" si="0"/>
        <v>52</v>
      </c>
      <c r="B63" s="43">
        <v>20189050076972</v>
      </c>
      <c r="C63" s="44">
        <v>43376</v>
      </c>
      <c r="D63" s="45" t="s">
        <v>121</v>
      </c>
      <c r="E63" s="45" t="s">
        <v>83</v>
      </c>
      <c r="F63" s="45" t="s">
        <v>107</v>
      </c>
      <c r="G63" s="45" t="s">
        <v>41</v>
      </c>
      <c r="H63" s="44">
        <v>43390</v>
      </c>
      <c r="I63" s="46" t="s">
        <v>118</v>
      </c>
      <c r="J63" s="21">
        <f>IFERROR(WORKDAY(C63,P63,DiasNOLaborables),"")</f>
        <v>43391</v>
      </c>
      <c r="K63" s="36" t="str">
        <f>+IF(C63="","",IF(H63="","",(IF(H63&lt;=J63,"A TIEMPO","FUERA DE TIEMPO"))))</f>
        <v>A TIEMPO</v>
      </c>
      <c r="L63" s="36">
        <f>IF(H63="","",NETWORKDAYS(Hoja1!C63+1,Hoja1!H63,DiasNOLaborables))</f>
        <v>9</v>
      </c>
      <c r="M63" s="37" t="str">
        <f>IF(NETWORKDAYS(J63+1,H63,DiasNOLaborables)&lt;=0,"",NETWORKDAYS(J63+1,H63,DiasNOLaborables))</f>
        <v/>
      </c>
      <c r="N63" s="38"/>
      <c r="O63" s="39"/>
      <c r="P63" s="40">
        <f>IFERROR(VLOOKUP(E63,$X$50:$Y$63,2),"")</f>
        <v>10</v>
      </c>
      <c r="Q63" s="39"/>
      <c r="R63" s="41"/>
      <c r="X63" s="42" t="s">
        <v>85</v>
      </c>
      <c r="Y63" s="42">
        <v>15</v>
      </c>
      <c r="AC63" s="42">
        <v>43289</v>
      </c>
    </row>
    <row r="64" spans="1:29" s="42" customFormat="1" ht="45" x14ac:dyDescent="0.25">
      <c r="A64" s="31">
        <f t="shared" si="0"/>
        <v>53</v>
      </c>
      <c r="B64" s="43">
        <v>20189050076842</v>
      </c>
      <c r="C64" s="44">
        <v>43376</v>
      </c>
      <c r="D64" s="45" t="s">
        <v>121</v>
      </c>
      <c r="E64" s="45" t="s">
        <v>73</v>
      </c>
      <c r="F64" s="45" t="s">
        <v>92</v>
      </c>
      <c r="G64" s="45" t="s">
        <v>41</v>
      </c>
      <c r="H64" s="44">
        <v>43382</v>
      </c>
      <c r="I64" s="46" t="s">
        <v>118</v>
      </c>
      <c r="J64" s="21">
        <f>IFERROR(WORKDAY(C64,P64,DiasNOLaborables),"")</f>
        <v>43423</v>
      </c>
      <c r="K64" s="36" t="str">
        <f>+IF(C64="","",IF(H64="","",(IF(H64&lt;=J64,"A TIEMPO","FUERA DE TIEMPO"))))</f>
        <v>A TIEMPO</v>
      </c>
      <c r="L64" s="36">
        <f>IF(H64="","",NETWORKDAYS(Hoja1!C64+1,Hoja1!H64,DiasNOLaborables))</f>
        <v>4</v>
      </c>
      <c r="M64" s="37" t="str">
        <f>IF(NETWORKDAYS(J64+1,H64,DiasNOLaborables)&lt;=0,"",NETWORKDAYS(J64+1,H64,DiasNOLaborables))</f>
        <v/>
      </c>
      <c r="N64" s="38"/>
      <c r="O64" s="39"/>
      <c r="P64" s="40">
        <f>IFERROR(VLOOKUP(E64,$X$50:$Y$63,2),"")</f>
        <v>30</v>
      </c>
      <c r="Q64" s="39"/>
      <c r="R64" s="41"/>
      <c r="AC64" s="42">
        <v>43295</v>
      </c>
    </row>
    <row r="65" spans="1:29" s="42" customFormat="1" ht="45" x14ac:dyDescent="0.25">
      <c r="A65" s="31">
        <f t="shared" si="0"/>
        <v>54</v>
      </c>
      <c r="B65" s="43">
        <v>20189050076852</v>
      </c>
      <c r="C65" s="44">
        <v>43376</v>
      </c>
      <c r="D65" s="45" t="s">
        <v>121</v>
      </c>
      <c r="E65" s="45" t="s">
        <v>83</v>
      </c>
      <c r="F65" s="45" t="s">
        <v>87</v>
      </c>
      <c r="G65" s="45" t="s">
        <v>44</v>
      </c>
      <c r="H65" s="44">
        <v>43382</v>
      </c>
      <c r="I65" s="46" t="s">
        <v>118</v>
      </c>
      <c r="J65" s="21">
        <f>IFERROR(WORKDAY(C65,P65,DiasNOLaborables),"")</f>
        <v>43391</v>
      </c>
      <c r="K65" s="36" t="str">
        <f>+IF(C65="","",IF(H65="","",(IF(H65&lt;=J65,"A TIEMPO","FUERA DE TIEMPO"))))</f>
        <v>A TIEMPO</v>
      </c>
      <c r="L65" s="36">
        <f>IF(H65="","",NETWORKDAYS(Hoja1!C65+1,Hoja1!H65,DiasNOLaborables))</f>
        <v>4</v>
      </c>
      <c r="M65" s="37" t="str">
        <f>IF(NETWORKDAYS(J65+1,H65,DiasNOLaborables)&lt;=0,"",NETWORKDAYS(J65+1,H65,DiasNOLaborables))</f>
        <v/>
      </c>
      <c r="N65" s="38"/>
      <c r="O65" s="39"/>
      <c r="P65" s="40">
        <f>IFERROR(VLOOKUP(E65,$X$50:$Y$63,2),"")</f>
        <v>10</v>
      </c>
      <c r="Q65" s="39"/>
      <c r="R65" s="41"/>
      <c r="X65" s="42" t="s">
        <v>54</v>
      </c>
      <c r="AC65" s="42">
        <v>43296</v>
      </c>
    </row>
    <row r="66" spans="1:29" s="42" customFormat="1" ht="45" x14ac:dyDescent="0.25">
      <c r="A66" s="31">
        <f t="shared" si="0"/>
        <v>55</v>
      </c>
      <c r="B66" s="43">
        <v>20189050076902</v>
      </c>
      <c r="C66" s="44">
        <v>43376</v>
      </c>
      <c r="D66" s="45" t="s">
        <v>121</v>
      </c>
      <c r="E66" s="45" t="s">
        <v>83</v>
      </c>
      <c r="F66" s="45" t="s">
        <v>87</v>
      </c>
      <c r="G66" s="45" t="s">
        <v>44</v>
      </c>
      <c r="H66" s="44">
        <v>43382</v>
      </c>
      <c r="I66" s="46" t="s">
        <v>118</v>
      </c>
      <c r="J66" s="21">
        <f>IFERROR(WORKDAY(C66,P66,DiasNOLaborables),"")</f>
        <v>43391</v>
      </c>
      <c r="K66" s="36" t="str">
        <f>+IF(C66="","",IF(H66="","",(IF(H66&lt;=J66,"A TIEMPO","FUERA DE TIEMPO"))))</f>
        <v>A TIEMPO</v>
      </c>
      <c r="L66" s="36">
        <f>IF(H66="","",NETWORKDAYS(Hoja1!C66+1,Hoja1!H66,DiasNOLaborables))</f>
        <v>4</v>
      </c>
      <c r="M66" s="37" t="str">
        <f>IF(NETWORKDAYS(J66+1,H66,DiasNOLaborables)&lt;=0,"",NETWORKDAYS(J66+1,H66,DiasNOLaborables))</f>
        <v/>
      </c>
      <c r="N66" s="38"/>
      <c r="O66" s="39"/>
      <c r="P66" s="40">
        <f>IFERROR(VLOOKUP(E66,$X$50:$Y$63,2),"")</f>
        <v>10</v>
      </c>
      <c r="Q66" s="39"/>
      <c r="R66" s="41"/>
      <c r="X66" s="42" t="s">
        <v>86</v>
      </c>
      <c r="AC66" s="42">
        <v>43301</v>
      </c>
    </row>
    <row r="67" spans="1:29" s="42" customFormat="1" ht="45" x14ac:dyDescent="0.25">
      <c r="A67" s="31">
        <f t="shared" si="0"/>
        <v>56</v>
      </c>
      <c r="B67" s="43">
        <v>20189050076912</v>
      </c>
      <c r="C67" s="44">
        <v>43376</v>
      </c>
      <c r="D67" s="45" t="s">
        <v>121</v>
      </c>
      <c r="E67" s="45" t="s">
        <v>73</v>
      </c>
      <c r="F67" s="45" t="s">
        <v>92</v>
      </c>
      <c r="G67" s="45" t="s">
        <v>41</v>
      </c>
      <c r="H67" s="44">
        <v>43385</v>
      </c>
      <c r="I67" s="46" t="s">
        <v>117</v>
      </c>
      <c r="J67" s="21">
        <f>IFERROR(WORKDAY(C67,P67,DiasNOLaborables),"")</f>
        <v>43423</v>
      </c>
      <c r="K67" s="36" t="str">
        <f>+IF(C67="","",IF(H67="","",(IF(H67&lt;=J67,"A TIEMPO","FUERA DE TIEMPO"))))</f>
        <v>A TIEMPO</v>
      </c>
      <c r="L67" s="36">
        <f>IF(H67="","",NETWORKDAYS(Hoja1!C67+1,Hoja1!H67,DiasNOLaborables))</f>
        <v>7</v>
      </c>
      <c r="M67" s="37" t="str">
        <f>IF(NETWORKDAYS(J67+1,H67,DiasNOLaborables)&lt;=0,"",NETWORKDAYS(J67+1,H67,DiasNOLaborables))</f>
        <v/>
      </c>
      <c r="N67" s="38"/>
      <c r="O67" s="39"/>
      <c r="P67" s="40">
        <f>IFERROR(VLOOKUP(E67,$X$50:$Y$63,2),"")</f>
        <v>30</v>
      </c>
      <c r="Q67" s="39"/>
      <c r="R67" s="41"/>
      <c r="X67" s="42" t="s">
        <v>87</v>
      </c>
      <c r="AC67" s="42">
        <v>43302</v>
      </c>
    </row>
    <row r="68" spans="1:29" s="42" customFormat="1" ht="45" x14ac:dyDescent="0.25">
      <c r="A68" s="31">
        <f t="shared" si="0"/>
        <v>57</v>
      </c>
      <c r="B68" s="43">
        <v>20189050076932</v>
      </c>
      <c r="C68" s="44">
        <v>43376</v>
      </c>
      <c r="D68" s="45" t="s">
        <v>121</v>
      </c>
      <c r="E68" s="45" t="s">
        <v>83</v>
      </c>
      <c r="F68" s="45" t="s">
        <v>87</v>
      </c>
      <c r="G68" s="45" t="s">
        <v>44</v>
      </c>
      <c r="H68" s="44">
        <v>43382</v>
      </c>
      <c r="I68" s="46" t="s">
        <v>118</v>
      </c>
      <c r="J68" s="21">
        <f>IFERROR(WORKDAY(C68,P68,DiasNOLaborables),"")</f>
        <v>43391</v>
      </c>
      <c r="K68" s="36" t="str">
        <f>+IF(C68="","",IF(H68="","",(IF(H68&lt;=J68,"A TIEMPO","FUERA DE TIEMPO"))))</f>
        <v>A TIEMPO</v>
      </c>
      <c r="L68" s="36">
        <f>IF(H68="","",NETWORKDAYS(Hoja1!C68+1,Hoja1!H68,DiasNOLaborables))</f>
        <v>4</v>
      </c>
      <c r="M68" s="37" t="str">
        <f>IF(NETWORKDAYS(J68+1,H68,DiasNOLaborables)&lt;=0,"",NETWORKDAYS(J68+1,H68,DiasNOLaborables))</f>
        <v/>
      </c>
      <c r="N68" s="38"/>
      <c r="O68" s="39"/>
      <c r="P68" s="40">
        <f>IFERROR(VLOOKUP(E68,$X$50:$Y$63,2),"")</f>
        <v>10</v>
      </c>
      <c r="Q68" s="39"/>
      <c r="R68" s="41"/>
      <c r="X68" s="42" t="s">
        <v>88</v>
      </c>
      <c r="AC68" s="42">
        <v>43303</v>
      </c>
    </row>
    <row r="69" spans="1:29" s="42" customFormat="1" ht="45" x14ac:dyDescent="0.25">
      <c r="A69" s="31">
        <f t="shared" si="0"/>
        <v>58</v>
      </c>
      <c r="B69" s="43">
        <v>20189050076952</v>
      </c>
      <c r="C69" s="44">
        <v>43376</v>
      </c>
      <c r="D69" s="45" t="s">
        <v>121</v>
      </c>
      <c r="E69" s="45" t="s">
        <v>83</v>
      </c>
      <c r="F69" s="45" t="s">
        <v>94</v>
      </c>
      <c r="G69" s="45" t="s">
        <v>41</v>
      </c>
      <c r="H69" s="44">
        <v>43382</v>
      </c>
      <c r="I69" s="46" t="s">
        <v>118</v>
      </c>
      <c r="J69" s="21">
        <f>IFERROR(WORKDAY(C69,P69,DiasNOLaborables),"")</f>
        <v>43391</v>
      </c>
      <c r="K69" s="36" t="str">
        <f>+IF(C69="","",IF(H69="","",(IF(H69&lt;=J69,"A TIEMPO","FUERA DE TIEMPO"))))</f>
        <v>A TIEMPO</v>
      </c>
      <c r="L69" s="36">
        <f>IF(H69="","",NETWORKDAYS(Hoja1!C69+1,Hoja1!H69,DiasNOLaborables))</f>
        <v>4</v>
      </c>
      <c r="M69" s="37" t="str">
        <f>IF(NETWORKDAYS(J69+1,H69,DiasNOLaborables)&lt;=0,"",NETWORKDAYS(J69+1,H69,DiasNOLaborables))</f>
        <v/>
      </c>
      <c r="N69" s="38"/>
      <c r="O69" s="39"/>
      <c r="P69" s="40">
        <f>IFERROR(VLOOKUP(E69,$X$50:$Y$63,2),"")</f>
        <v>10</v>
      </c>
      <c r="Q69" s="39"/>
      <c r="R69" s="41"/>
      <c r="X69" s="42" t="s">
        <v>89</v>
      </c>
      <c r="AC69" s="42">
        <v>43309</v>
      </c>
    </row>
    <row r="70" spans="1:29" s="42" customFormat="1" ht="45" x14ac:dyDescent="0.25">
      <c r="A70" s="31">
        <f t="shared" si="0"/>
        <v>59</v>
      </c>
      <c r="B70" s="43">
        <v>20189050076982</v>
      </c>
      <c r="C70" s="44">
        <v>43376</v>
      </c>
      <c r="D70" s="45" t="s">
        <v>121</v>
      </c>
      <c r="E70" s="45" t="s">
        <v>76</v>
      </c>
      <c r="F70" s="45" t="s">
        <v>94</v>
      </c>
      <c r="G70" s="45" t="s">
        <v>53</v>
      </c>
      <c r="H70" s="44">
        <v>43392</v>
      </c>
      <c r="I70" s="46" t="s">
        <v>118</v>
      </c>
      <c r="J70" s="21">
        <f>IFERROR(WORKDAY(C70,P70,DiasNOLaborables),"")</f>
        <v>43398</v>
      </c>
      <c r="K70" s="36" t="str">
        <f>+IF(C70="","",IF(H70="","",(IF(H70&lt;=J70,"A TIEMPO","FUERA DE TIEMPO"))))</f>
        <v>A TIEMPO</v>
      </c>
      <c r="L70" s="36">
        <f>IF(H70="","",NETWORKDAYS(Hoja1!C70+1,Hoja1!H70,DiasNOLaborables))</f>
        <v>11</v>
      </c>
      <c r="M70" s="37" t="str">
        <f>IF(NETWORKDAYS(J70+1,H70,DiasNOLaborables)&lt;=0,"",NETWORKDAYS(J70+1,H70,DiasNOLaborables))</f>
        <v/>
      </c>
      <c r="N70" s="38"/>
      <c r="O70" s="39"/>
      <c r="P70" s="40">
        <f>IFERROR(VLOOKUP(E70,$X$50:$Y$63,2),"")</f>
        <v>15</v>
      </c>
      <c r="Q70" s="39"/>
      <c r="R70" s="41"/>
      <c r="X70" s="42" t="s">
        <v>90</v>
      </c>
      <c r="AC70" s="42">
        <v>43310</v>
      </c>
    </row>
    <row r="71" spans="1:29" s="42" customFormat="1" ht="45" x14ac:dyDescent="0.25">
      <c r="A71" s="31">
        <f t="shared" si="0"/>
        <v>60</v>
      </c>
      <c r="B71" s="43">
        <v>20189050077012</v>
      </c>
      <c r="C71" s="44">
        <v>43376</v>
      </c>
      <c r="D71" s="45" t="s">
        <v>121</v>
      </c>
      <c r="E71" s="45" t="s">
        <v>76</v>
      </c>
      <c r="F71" s="45" t="s">
        <v>94</v>
      </c>
      <c r="G71" s="45" t="s">
        <v>41</v>
      </c>
      <c r="H71" s="44">
        <v>43395</v>
      </c>
      <c r="I71" s="46" t="s">
        <v>118</v>
      </c>
      <c r="J71" s="21">
        <f>IFERROR(WORKDAY(C71,P71,DiasNOLaborables),"")</f>
        <v>43398</v>
      </c>
      <c r="K71" s="36" t="str">
        <f>+IF(C71="","",IF(H71="","",(IF(H71&lt;=J71,"A TIEMPO","FUERA DE TIEMPO"))))</f>
        <v>A TIEMPO</v>
      </c>
      <c r="L71" s="36">
        <f>IF(H71="","",NETWORKDAYS(Hoja1!C71+1,Hoja1!H71,DiasNOLaborables))</f>
        <v>12</v>
      </c>
      <c r="M71" s="37" t="str">
        <f>IF(NETWORKDAYS(J71+1,H71,DiasNOLaborables)&lt;=0,"",NETWORKDAYS(J71+1,H71,DiasNOLaborables))</f>
        <v/>
      </c>
      <c r="N71" s="38"/>
      <c r="O71" s="39"/>
      <c r="P71" s="40">
        <f>IFERROR(VLOOKUP(E71,$X$50:$Y$63,2),"")</f>
        <v>15</v>
      </c>
      <c r="Q71" s="39"/>
      <c r="R71" s="41"/>
      <c r="X71" s="42" t="s">
        <v>91</v>
      </c>
      <c r="AC71" s="42">
        <v>43316</v>
      </c>
    </row>
    <row r="72" spans="1:29" s="42" customFormat="1" ht="45" x14ac:dyDescent="0.25">
      <c r="A72" s="31">
        <f t="shared" si="0"/>
        <v>61</v>
      </c>
      <c r="B72" s="43">
        <v>20189050077022</v>
      </c>
      <c r="C72" s="44">
        <v>43376</v>
      </c>
      <c r="D72" s="45" t="s">
        <v>121</v>
      </c>
      <c r="E72" s="45" t="s">
        <v>76</v>
      </c>
      <c r="F72" s="45" t="s">
        <v>94</v>
      </c>
      <c r="G72" s="45" t="s">
        <v>41</v>
      </c>
      <c r="H72" s="44">
        <v>43399</v>
      </c>
      <c r="I72" s="46" t="s">
        <v>118</v>
      </c>
      <c r="J72" s="21">
        <f>IFERROR(WORKDAY(C72,P72,DiasNOLaborables),"")</f>
        <v>43398</v>
      </c>
      <c r="K72" s="36" t="str">
        <f>+IF(C72="","",IF(H72="","",(IF(H72&lt;=J72,"A TIEMPO","FUERA DE TIEMPO"))))</f>
        <v>FUERA DE TIEMPO</v>
      </c>
      <c r="L72" s="36">
        <f>IF(H72="","",NETWORKDAYS(Hoja1!C72+1,Hoja1!H72,DiasNOLaborables))</f>
        <v>16</v>
      </c>
      <c r="M72" s="37">
        <f>IF(NETWORKDAYS(J72+1,H72,DiasNOLaborables)&lt;=0,"",NETWORKDAYS(J72+1,H72,DiasNOLaborables))</f>
        <v>1</v>
      </c>
      <c r="N72" s="38"/>
      <c r="O72" s="39"/>
      <c r="P72" s="40">
        <f>IFERROR(VLOOKUP(E72,$X$50:$Y$63,2),"")</f>
        <v>15</v>
      </c>
      <c r="Q72" s="39"/>
      <c r="R72" s="41"/>
      <c r="X72" s="42" t="s">
        <v>92</v>
      </c>
      <c r="AC72" s="42">
        <v>43317</v>
      </c>
    </row>
    <row r="73" spans="1:29" s="42" customFormat="1" ht="45" x14ac:dyDescent="0.25">
      <c r="A73" s="31">
        <f t="shared" si="0"/>
        <v>62</v>
      </c>
      <c r="B73" s="43">
        <v>20187050002652</v>
      </c>
      <c r="C73" s="44">
        <v>43376</v>
      </c>
      <c r="D73" s="45" t="s">
        <v>117</v>
      </c>
      <c r="E73" s="45" t="s">
        <v>83</v>
      </c>
      <c r="F73" s="45" t="s">
        <v>55</v>
      </c>
      <c r="G73" s="45" t="s">
        <v>40</v>
      </c>
      <c r="H73" s="44">
        <v>43385</v>
      </c>
      <c r="I73" s="46" t="s">
        <v>118</v>
      </c>
      <c r="J73" s="21">
        <f>IFERROR(WORKDAY(C73,P73,DiasNOLaborables),"")</f>
        <v>43391</v>
      </c>
      <c r="K73" s="36" t="str">
        <f>+IF(C73="","",IF(H73="","",(IF(H73&lt;=J73,"A TIEMPO","FUERA DE TIEMPO"))))</f>
        <v>A TIEMPO</v>
      </c>
      <c r="L73" s="36">
        <f>IF(H73="","",NETWORKDAYS(Hoja1!C73+1,Hoja1!H73,DiasNOLaborables))</f>
        <v>7</v>
      </c>
      <c r="M73" s="37" t="str">
        <f>IF(NETWORKDAYS(J73+1,H73,DiasNOLaborables)&lt;=0,"",NETWORKDAYS(J73+1,H73,DiasNOLaborables))</f>
        <v/>
      </c>
      <c r="N73" s="38"/>
      <c r="O73" s="39"/>
      <c r="P73" s="40">
        <f>IFERROR(VLOOKUP(E73,$X$50:$Y$63,2),"")</f>
        <v>10</v>
      </c>
      <c r="Q73" s="39"/>
      <c r="R73" s="41"/>
      <c r="X73" s="42" t="s">
        <v>93</v>
      </c>
      <c r="AC73" s="42">
        <v>43319</v>
      </c>
    </row>
    <row r="74" spans="1:29" s="42" customFormat="1" ht="45" x14ac:dyDescent="0.25">
      <c r="A74" s="31">
        <f t="shared" si="0"/>
        <v>63</v>
      </c>
      <c r="B74" s="43">
        <v>20189050077042</v>
      </c>
      <c r="C74" s="44">
        <v>43376</v>
      </c>
      <c r="D74" s="45" t="s">
        <v>121</v>
      </c>
      <c r="E74" s="45" t="s">
        <v>73</v>
      </c>
      <c r="F74" s="45" t="s">
        <v>92</v>
      </c>
      <c r="G74" s="45" t="s">
        <v>41</v>
      </c>
      <c r="H74" s="44">
        <v>43390</v>
      </c>
      <c r="I74" s="46" t="s">
        <v>118</v>
      </c>
      <c r="J74" s="21">
        <f>IFERROR(WORKDAY(C74,P74,DiasNOLaborables),"")</f>
        <v>43423</v>
      </c>
      <c r="K74" s="36" t="str">
        <f>+IF(C74="","",IF(H74="","",(IF(H74&lt;=J74,"A TIEMPO","FUERA DE TIEMPO"))))</f>
        <v>A TIEMPO</v>
      </c>
      <c r="L74" s="36">
        <f>IF(H74="","",NETWORKDAYS(Hoja1!C74+1,Hoja1!H74,DiasNOLaborables))</f>
        <v>9</v>
      </c>
      <c r="M74" s="37" t="str">
        <f>IF(NETWORKDAYS(J74+1,H74,DiasNOLaborables)&lt;=0,"",NETWORKDAYS(J74+1,H74,DiasNOLaborables))</f>
        <v/>
      </c>
      <c r="N74" s="38"/>
      <c r="O74" s="39"/>
      <c r="P74" s="40">
        <f>IFERROR(VLOOKUP(E74,$X$50:$Y$63,2),"")</f>
        <v>30</v>
      </c>
      <c r="Q74" s="39"/>
      <c r="R74" s="41"/>
      <c r="X74" s="42" t="s">
        <v>94</v>
      </c>
      <c r="AC74" s="42">
        <v>43323</v>
      </c>
    </row>
    <row r="75" spans="1:29" s="42" customFormat="1" ht="45" x14ac:dyDescent="0.25">
      <c r="A75" s="31">
        <f t="shared" si="0"/>
        <v>64</v>
      </c>
      <c r="B75" s="43">
        <v>20189050077052</v>
      </c>
      <c r="C75" s="44">
        <v>43376</v>
      </c>
      <c r="D75" s="45" t="s">
        <v>121</v>
      </c>
      <c r="E75" s="45" t="s">
        <v>73</v>
      </c>
      <c r="F75" s="45" t="s">
        <v>92</v>
      </c>
      <c r="G75" s="45" t="s">
        <v>41</v>
      </c>
      <c r="H75" s="44">
        <v>43390</v>
      </c>
      <c r="I75" s="46" t="s">
        <v>118</v>
      </c>
      <c r="J75" s="21">
        <f>IFERROR(WORKDAY(C75,P75,DiasNOLaborables),"")</f>
        <v>43423</v>
      </c>
      <c r="K75" s="36" t="str">
        <f>+IF(C75="","",IF(H75="","",(IF(H75&lt;=J75,"A TIEMPO","FUERA DE TIEMPO"))))</f>
        <v>A TIEMPO</v>
      </c>
      <c r="L75" s="36">
        <f>IF(H75="","",NETWORKDAYS(Hoja1!C75+1,Hoja1!H75,DiasNOLaborables))</f>
        <v>9</v>
      </c>
      <c r="M75" s="37" t="str">
        <f>IF(NETWORKDAYS(J75+1,H75,DiasNOLaborables)&lt;=0,"",NETWORKDAYS(J75+1,H75,DiasNOLaborables))</f>
        <v/>
      </c>
      <c r="N75" s="38"/>
      <c r="O75" s="39"/>
      <c r="P75" s="40">
        <f>IFERROR(VLOOKUP(E75,$X$50:$Y$63,2),"")</f>
        <v>30</v>
      </c>
      <c r="Q75" s="39"/>
      <c r="R75" s="41"/>
      <c r="X75" s="42" t="s">
        <v>58</v>
      </c>
      <c r="Y75" s="42" t="s">
        <v>59</v>
      </c>
      <c r="AC75" s="42">
        <v>43324</v>
      </c>
    </row>
    <row r="76" spans="1:29" s="42" customFormat="1" ht="45" x14ac:dyDescent="0.25">
      <c r="A76" s="31">
        <f t="shared" si="0"/>
        <v>65</v>
      </c>
      <c r="B76" s="43">
        <v>20189050077062</v>
      </c>
      <c r="C76" s="44">
        <v>43376</v>
      </c>
      <c r="D76" s="45" t="s">
        <v>121</v>
      </c>
      <c r="E76" s="45" t="s">
        <v>83</v>
      </c>
      <c r="F76" s="45" t="s">
        <v>87</v>
      </c>
      <c r="G76" s="45" t="s">
        <v>45</v>
      </c>
      <c r="H76" s="44">
        <v>43376</v>
      </c>
      <c r="I76" s="46" t="s">
        <v>118</v>
      </c>
      <c r="J76" s="21">
        <f>IFERROR(WORKDAY(C76,P76,DiasNOLaborables),"")</f>
        <v>43391</v>
      </c>
      <c r="K76" s="36" t="str">
        <f>+IF(C76="","",IF(H76="","",(IF(H76&lt;=J76,"A TIEMPO","FUERA DE TIEMPO"))))</f>
        <v>A TIEMPO</v>
      </c>
      <c r="L76" s="36">
        <f>IF(H76="","",NETWORKDAYS(Hoja1!C76+1,Hoja1!H76,DiasNOLaborables))</f>
        <v>-2</v>
      </c>
      <c r="M76" s="37" t="str">
        <f>IF(NETWORKDAYS(J76+1,H76,DiasNOLaborables)&lt;=0,"",NETWORKDAYS(J76+1,H76,DiasNOLaborables))</f>
        <v/>
      </c>
      <c r="N76" s="38"/>
      <c r="O76" s="39"/>
      <c r="P76" s="40">
        <f>IFERROR(VLOOKUP(E76,$X$50:$Y$63,2),"")</f>
        <v>10</v>
      </c>
      <c r="Q76" s="39"/>
      <c r="R76" s="41"/>
      <c r="X76" s="42" t="s">
        <v>95</v>
      </c>
      <c r="AC76" s="42">
        <v>43330</v>
      </c>
    </row>
    <row r="77" spans="1:29" s="42" customFormat="1" ht="45" x14ac:dyDescent="0.25">
      <c r="A77" s="31">
        <f t="shared" si="0"/>
        <v>66</v>
      </c>
      <c r="B77" s="43">
        <v>20189050077072</v>
      </c>
      <c r="C77" s="44">
        <v>43376</v>
      </c>
      <c r="D77" s="45" t="s">
        <v>121</v>
      </c>
      <c r="E77" s="45" t="s">
        <v>83</v>
      </c>
      <c r="F77" s="45" t="s">
        <v>87</v>
      </c>
      <c r="G77" s="45" t="s">
        <v>45</v>
      </c>
      <c r="H77" s="44">
        <v>43376</v>
      </c>
      <c r="I77" s="46" t="s">
        <v>118</v>
      </c>
      <c r="J77" s="21">
        <f>IFERROR(WORKDAY(C77,P77,DiasNOLaborables),"")</f>
        <v>43391</v>
      </c>
      <c r="K77" s="36" t="str">
        <f>+IF(C77="","",IF(H77="","",(IF(H77&lt;=J77,"A TIEMPO","FUERA DE TIEMPO"))))</f>
        <v>A TIEMPO</v>
      </c>
      <c r="L77" s="36">
        <f>IF(H77="","",NETWORKDAYS(Hoja1!C77+1,Hoja1!H77,DiasNOLaborables))</f>
        <v>-2</v>
      </c>
      <c r="M77" s="37" t="str">
        <f>IF(NETWORKDAYS(J77+1,H77,DiasNOLaborables)&lt;=0,"",NETWORKDAYS(J77+1,H77,DiasNOLaborables))</f>
        <v/>
      </c>
      <c r="N77" s="38"/>
      <c r="O77" s="39"/>
      <c r="P77" s="40">
        <f>IFERROR(VLOOKUP(E77,$X$50:$Y$63,2),"")</f>
        <v>10</v>
      </c>
      <c r="Q77" s="39"/>
      <c r="R77" s="41"/>
      <c r="X77" s="42" t="s">
        <v>96</v>
      </c>
      <c r="AC77" s="42">
        <v>43331</v>
      </c>
    </row>
    <row r="78" spans="1:29" s="42" customFormat="1" ht="45" x14ac:dyDescent="0.25">
      <c r="A78" s="31">
        <f t="shared" ref="A78:A141" si="1">IF(B78&lt;&gt;"",A77+1,"")</f>
        <v>67</v>
      </c>
      <c r="B78" s="43">
        <v>20189050077122</v>
      </c>
      <c r="C78" s="44">
        <v>43376</v>
      </c>
      <c r="D78" s="45" t="s">
        <v>121</v>
      </c>
      <c r="E78" s="45" t="s">
        <v>83</v>
      </c>
      <c r="F78" s="45" t="s">
        <v>94</v>
      </c>
      <c r="G78" s="45" t="s">
        <v>41</v>
      </c>
      <c r="H78" s="44">
        <v>43382</v>
      </c>
      <c r="I78" s="46" t="s">
        <v>118</v>
      </c>
      <c r="J78" s="21">
        <f>IFERROR(WORKDAY(C78,P78,DiasNOLaborables),"")</f>
        <v>43391</v>
      </c>
      <c r="K78" s="36" t="str">
        <f>+IF(C78="","",IF(H78="","",(IF(H78&lt;=J78,"A TIEMPO","FUERA DE TIEMPO"))))</f>
        <v>A TIEMPO</v>
      </c>
      <c r="L78" s="36">
        <f>IF(H78="","",NETWORKDAYS(Hoja1!C78+1,Hoja1!H78,DiasNOLaborables))</f>
        <v>4</v>
      </c>
      <c r="M78" s="37" t="str">
        <f>IF(NETWORKDAYS(J78+1,H78,DiasNOLaborables)&lt;=0,"",NETWORKDAYS(J78+1,H78,DiasNOLaborables))</f>
        <v/>
      </c>
      <c r="N78" s="38"/>
      <c r="O78" s="39"/>
      <c r="P78" s="40">
        <f>IFERROR(VLOOKUP(E78,$X$50:$Y$63,2),"")</f>
        <v>10</v>
      </c>
      <c r="Q78" s="39"/>
      <c r="R78" s="41"/>
      <c r="X78" s="42" t="s">
        <v>97</v>
      </c>
      <c r="AC78" s="42">
        <v>43332</v>
      </c>
    </row>
    <row r="79" spans="1:29" s="42" customFormat="1" ht="45" x14ac:dyDescent="0.25">
      <c r="A79" s="31">
        <f t="shared" si="1"/>
        <v>68</v>
      </c>
      <c r="B79" s="43">
        <v>20189050077152</v>
      </c>
      <c r="C79" s="44">
        <v>43376</v>
      </c>
      <c r="D79" s="45" t="s">
        <v>118</v>
      </c>
      <c r="E79" s="45" t="s">
        <v>83</v>
      </c>
      <c r="F79" s="45" t="s">
        <v>94</v>
      </c>
      <c r="G79" s="45" t="s">
        <v>41</v>
      </c>
      <c r="H79" s="44">
        <v>43382</v>
      </c>
      <c r="I79" s="46" t="s">
        <v>118</v>
      </c>
      <c r="J79" s="21">
        <f>IFERROR(WORKDAY(C79,P79,DiasNOLaborables),"")</f>
        <v>43391</v>
      </c>
      <c r="K79" s="36" t="str">
        <f>+IF(C79="","",IF(H79="","",(IF(H79&lt;=J79,"A TIEMPO","FUERA DE TIEMPO"))))</f>
        <v>A TIEMPO</v>
      </c>
      <c r="L79" s="36">
        <f>IF(H79="","",NETWORKDAYS(Hoja1!C79+1,Hoja1!H79,DiasNOLaborables))</f>
        <v>4</v>
      </c>
      <c r="M79" s="37" t="str">
        <f>IF(NETWORKDAYS(J79+1,H79,DiasNOLaborables)&lt;=0,"",NETWORKDAYS(J79+1,H79,DiasNOLaborables))</f>
        <v/>
      </c>
      <c r="N79" s="38"/>
      <c r="O79" s="39"/>
      <c r="P79" s="40">
        <f>IFERROR(VLOOKUP(E79,$X$50:$Y$63,2),"")</f>
        <v>10</v>
      </c>
      <c r="Q79" s="39"/>
      <c r="R79" s="41"/>
      <c r="X79" s="42" t="s">
        <v>98</v>
      </c>
      <c r="AC79" s="42">
        <v>43337</v>
      </c>
    </row>
    <row r="80" spans="1:29" s="42" customFormat="1" ht="45" x14ac:dyDescent="0.25">
      <c r="A80" s="31">
        <f t="shared" si="1"/>
        <v>69</v>
      </c>
      <c r="B80" s="43">
        <v>20189050077212</v>
      </c>
      <c r="C80" s="44">
        <v>43376</v>
      </c>
      <c r="D80" s="45" t="s">
        <v>121</v>
      </c>
      <c r="E80" s="45" t="s">
        <v>73</v>
      </c>
      <c r="F80" s="45" t="s">
        <v>92</v>
      </c>
      <c r="G80" s="45" t="s">
        <v>41</v>
      </c>
      <c r="H80" s="44">
        <v>43392</v>
      </c>
      <c r="I80" s="46" t="s">
        <v>118</v>
      </c>
      <c r="J80" s="21">
        <f>IFERROR(WORKDAY(C80,P80,DiasNOLaborables),"")</f>
        <v>43423</v>
      </c>
      <c r="K80" s="36" t="str">
        <f>+IF(C80="","",IF(H80="","",(IF(H80&lt;=J80,"A TIEMPO","FUERA DE TIEMPO"))))</f>
        <v>A TIEMPO</v>
      </c>
      <c r="L80" s="36">
        <f>IF(H80="","",NETWORKDAYS(Hoja1!C80+1,Hoja1!H80,DiasNOLaborables))</f>
        <v>11</v>
      </c>
      <c r="M80" s="37" t="str">
        <f>IF(NETWORKDAYS(J80+1,H80,DiasNOLaborables)&lt;=0,"",NETWORKDAYS(J80+1,H80,DiasNOLaborables))</f>
        <v/>
      </c>
      <c r="N80" s="38"/>
      <c r="O80" s="39"/>
      <c r="P80" s="40">
        <f>IFERROR(VLOOKUP(E80,$X$50:$Y$63,2),"")</f>
        <v>30</v>
      </c>
      <c r="Q80" s="39"/>
      <c r="R80" s="41"/>
      <c r="X80" s="42" t="s">
        <v>99</v>
      </c>
      <c r="AC80" s="42">
        <v>43338</v>
      </c>
    </row>
    <row r="81" spans="1:29" s="42" customFormat="1" ht="45" x14ac:dyDescent="0.25">
      <c r="A81" s="31">
        <f t="shared" si="1"/>
        <v>70</v>
      </c>
      <c r="B81" s="43">
        <v>20189050077282</v>
      </c>
      <c r="C81" s="44">
        <v>43377</v>
      </c>
      <c r="D81" s="45" t="s">
        <v>121</v>
      </c>
      <c r="E81" s="45" t="s">
        <v>83</v>
      </c>
      <c r="F81" s="45" t="s">
        <v>87</v>
      </c>
      <c r="G81" s="45" t="s">
        <v>44</v>
      </c>
      <c r="H81" s="44">
        <v>43382</v>
      </c>
      <c r="I81" s="46" t="s">
        <v>118</v>
      </c>
      <c r="J81" s="21">
        <f>IFERROR(WORKDAY(C81,P81,DiasNOLaborables),"")</f>
        <v>43392</v>
      </c>
      <c r="K81" s="36" t="str">
        <f>+IF(C81="","",IF(H81="","",(IF(H81&lt;=J81,"A TIEMPO","FUERA DE TIEMPO"))))</f>
        <v>A TIEMPO</v>
      </c>
      <c r="L81" s="36">
        <f>IF(H81="","",NETWORKDAYS(Hoja1!C81+1,Hoja1!H81,DiasNOLaborables))</f>
        <v>3</v>
      </c>
      <c r="M81" s="37" t="str">
        <f>IF(NETWORKDAYS(J81+1,H81,DiasNOLaborables)&lt;=0,"",NETWORKDAYS(J81+1,H81,DiasNOLaborables))</f>
        <v/>
      </c>
      <c r="N81" s="38"/>
      <c r="O81" s="39"/>
      <c r="P81" s="40">
        <f>IFERROR(VLOOKUP(E81,$X$50:$Y$63,2),"")</f>
        <v>10</v>
      </c>
      <c r="Q81" s="39"/>
      <c r="R81" s="41"/>
      <c r="X81" s="42" t="s">
        <v>100</v>
      </c>
      <c r="AC81" s="42">
        <v>43344</v>
      </c>
    </row>
    <row r="82" spans="1:29" s="42" customFormat="1" ht="45" x14ac:dyDescent="0.25">
      <c r="A82" s="31">
        <f t="shared" si="1"/>
        <v>71</v>
      </c>
      <c r="B82" s="43">
        <v>20189050077352</v>
      </c>
      <c r="C82" s="44">
        <v>43377</v>
      </c>
      <c r="D82" s="45" t="s">
        <v>118</v>
      </c>
      <c r="E82" s="45" t="s">
        <v>73</v>
      </c>
      <c r="F82" s="45" t="s">
        <v>92</v>
      </c>
      <c r="G82" s="45" t="s">
        <v>41</v>
      </c>
      <c r="H82" s="44">
        <v>43389</v>
      </c>
      <c r="I82" s="46" t="s">
        <v>118</v>
      </c>
      <c r="J82" s="21">
        <f>IFERROR(WORKDAY(C82,P82,DiasNOLaborables),"")</f>
        <v>43424</v>
      </c>
      <c r="K82" s="36" t="str">
        <f>+IF(C82="","",IF(H82="","",(IF(H82&lt;=J82,"A TIEMPO","FUERA DE TIEMPO"))))</f>
        <v>A TIEMPO</v>
      </c>
      <c r="L82" s="36">
        <f>IF(H82="","",NETWORKDAYS(Hoja1!C82+1,Hoja1!H82,DiasNOLaborables))</f>
        <v>7</v>
      </c>
      <c r="M82" s="37" t="str">
        <f>IF(NETWORKDAYS(J82+1,H82,DiasNOLaborables)&lt;=0,"",NETWORKDAYS(J82+1,H82,DiasNOLaborables))</f>
        <v/>
      </c>
      <c r="N82" s="38"/>
      <c r="O82" s="39"/>
      <c r="P82" s="40">
        <f>IFERROR(VLOOKUP(E82,$X$50:$Y$63,2),"")</f>
        <v>30</v>
      </c>
      <c r="Q82" s="39"/>
      <c r="R82" s="41"/>
      <c r="X82" s="42" t="s">
        <v>101</v>
      </c>
      <c r="AC82" s="42">
        <v>43345</v>
      </c>
    </row>
    <row r="83" spans="1:29" s="42" customFormat="1" ht="45" x14ac:dyDescent="0.25">
      <c r="A83" s="31">
        <f t="shared" si="1"/>
        <v>72</v>
      </c>
      <c r="B83" s="43">
        <v>20189050077362</v>
      </c>
      <c r="C83" s="44">
        <v>43377</v>
      </c>
      <c r="D83" s="45" t="s">
        <v>118</v>
      </c>
      <c r="E83" s="45" t="s">
        <v>73</v>
      </c>
      <c r="F83" s="45" t="s">
        <v>92</v>
      </c>
      <c r="G83" s="45" t="s">
        <v>41</v>
      </c>
      <c r="H83" s="44">
        <v>43390</v>
      </c>
      <c r="I83" s="46" t="s">
        <v>118</v>
      </c>
      <c r="J83" s="21">
        <f>IFERROR(WORKDAY(C83,P83,DiasNOLaborables),"")</f>
        <v>43424</v>
      </c>
      <c r="K83" s="36" t="str">
        <f>+IF(C83="","",IF(H83="","",(IF(H83&lt;=J83,"A TIEMPO","FUERA DE TIEMPO"))))</f>
        <v>A TIEMPO</v>
      </c>
      <c r="L83" s="36">
        <f>IF(H83="","",NETWORKDAYS(Hoja1!C83+1,Hoja1!H83,DiasNOLaborables))</f>
        <v>8</v>
      </c>
      <c r="M83" s="37" t="str">
        <f>IF(NETWORKDAYS(J83+1,H83,DiasNOLaborables)&lt;=0,"",NETWORKDAYS(J83+1,H83,DiasNOLaborables))</f>
        <v/>
      </c>
      <c r="N83" s="38"/>
      <c r="O83" s="39"/>
      <c r="P83" s="40">
        <f>IFERROR(VLOOKUP(E83,$X$50:$Y$63,2),"")</f>
        <v>30</v>
      </c>
      <c r="Q83" s="39"/>
      <c r="R83" s="41"/>
      <c r="X83" s="42" t="s">
        <v>102</v>
      </c>
      <c r="AC83" s="42">
        <v>43351</v>
      </c>
    </row>
    <row r="84" spans="1:29" s="42" customFormat="1" ht="45" x14ac:dyDescent="0.25">
      <c r="A84" s="31">
        <f t="shared" si="1"/>
        <v>73</v>
      </c>
      <c r="B84" s="43">
        <v>20189050077382</v>
      </c>
      <c r="C84" s="44">
        <v>43377</v>
      </c>
      <c r="D84" s="45" t="s">
        <v>118</v>
      </c>
      <c r="E84" s="45" t="s">
        <v>83</v>
      </c>
      <c r="F84" s="45" t="s">
        <v>105</v>
      </c>
      <c r="G84" s="45" t="s">
        <v>42</v>
      </c>
      <c r="H84" s="44">
        <v>43377</v>
      </c>
      <c r="I84" s="46" t="s">
        <v>118</v>
      </c>
      <c r="J84" s="21">
        <f>IFERROR(WORKDAY(C84,P84,DiasNOLaborables),"")</f>
        <v>43392</v>
      </c>
      <c r="K84" s="36" t="str">
        <f>+IF(C84="","",IF(H84="","",(IF(H84&lt;=J84,"A TIEMPO","FUERA DE TIEMPO"))))</f>
        <v>A TIEMPO</v>
      </c>
      <c r="L84" s="36">
        <f>IF(H84="","",NETWORKDAYS(Hoja1!C84+1,Hoja1!H84,DiasNOLaborables))</f>
        <v>-2</v>
      </c>
      <c r="M84" s="37" t="str">
        <f>IF(NETWORKDAYS(J84+1,H84,DiasNOLaborables)&lt;=0,"",NETWORKDAYS(J84+1,H84,DiasNOLaborables))</f>
        <v/>
      </c>
      <c r="N84" s="38"/>
      <c r="O84" s="39"/>
      <c r="P84" s="40">
        <f>IFERROR(VLOOKUP(E84,$X$50:$Y$63,2),"")</f>
        <v>10</v>
      </c>
      <c r="Q84" s="39"/>
      <c r="R84" s="41"/>
      <c r="X84" s="42" t="s">
        <v>103</v>
      </c>
      <c r="AC84" s="42">
        <v>43352</v>
      </c>
    </row>
    <row r="85" spans="1:29" s="42" customFormat="1" ht="45" x14ac:dyDescent="0.25">
      <c r="A85" s="31">
        <f t="shared" si="1"/>
        <v>74</v>
      </c>
      <c r="B85" s="43">
        <v>20189050077412</v>
      </c>
      <c r="C85" s="44">
        <v>43377</v>
      </c>
      <c r="D85" s="45" t="s">
        <v>118</v>
      </c>
      <c r="E85" s="45" t="s">
        <v>83</v>
      </c>
      <c r="F85" s="45" t="s">
        <v>86</v>
      </c>
      <c r="G85" s="45" t="s">
        <v>42</v>
      </c>
      <c r="H85" s="44">
        <v>43385</v>
      </c>
      <c r="I85" s="46" t="s">
        <v>118</v>
      </c>
      <c r="J85" s="21">
        <f>IFERROR(WORKDAY(C85,P85,DiasNOLaborables),"")</f>
        <v>43392</v>
      </c>
      <c r="K85" s="36" t="str">
        <f>+IF(C85="","",IF(H85="","",(IF(H85&lt;=J85,"A TIEMPO","FUERA DE TIEMPO"))))</f>
        <v>A TIEMPO</v>
      </c>
      <c r="L85" s="36">
        <f>IF(H85="","",NETWORKDAYS(Hoja1!C85+1,Hoja1!H85,DiasNOLaborables))</f>
        <v>6</v>
      </c>
      <c r="M85" s="37" t="str">
        <f>IF(NETWORKDAYS(J85+1,H85,DiasNOLaborables)&lt;=0,"",NETWORKDAYS(J85+1,H85,DiasNOLaborables))</f>
        <v/>
      </c>
      <c r="N85" s="38"/>
      <c r="O85" s="39"/>
      <c r="P85" s="40">
        <f>IFERROR(VLOOKUP(E85,$X$50:$Y$63,2),"")</f>
        <v>10</v>
      </c>
      <c r="Q85" s="39"/>
      <c r="R85" s="41"/>
      <c r="X85" s="42" t="s">
        <v>104</v>
      </c>
      <c r="AC85" s="42">
        <v>43358</v>
      </c>
    </row>
    <row r="86" spans="1:29" s="41" customFormat="1" ht="45" x14ac:dyDescent="0.25">
      <c r="A86" s="31">
        <f t="shared" si="1"/>
        <v>75</v>
      </c>
      <c r="B86" s="43">
        <v>20189050077402</v>
      </c>
      <c r="C86" s="44">
        <v>43377</v>
      </c>
      <c r="D86" s="45" t="s">
        <v>118</v>
      </c>
      <c r="E86" s="45" t="s">
        <v>73</v>
      </c>
      <c r="F86" s="45" t="s">
        <v>92</v>
      </c>
      <c r="G86" s="45" t="s">
        <v>41</v>
      </c>
      <c r="H86" s="44">
        <v>43391</v>
      </c>
      <c r="I86" s="46" t="s">
        <v>118</v>
      </c>
      <c r="J86" s="48">
        <f>IFERROR(WORKDAY(C86,P86,DiasNOLaborables),"")</f>
        <v>43424</v>
      </c>
      <c r="K86" s="36" t="str">
        <f>+IF(C86="","",IF(H86="","",(IF(H86&lt;=J86,"A TIEMPO","FUERA DE TIEMPO"))))</f>
        <v>A TIEMPO</v>
      </c>
      <c r="L86" s="36">
        <f>IF(H86="","",NETWORKDAYS(Hoja1!C86+1,Hoja1!H86,DiasNOLaborables))</f>
        <v>9</v>
      </c>
      <c r="M86" s="37" t="str">
        <f>IF(NETWORKDAYS(J86+1,H86,DiasNOLaborables)&lt;=0,"",NETWORKDAYS(J86+1,H86,DiasNOLaborables))</f>
        <v/>
      </c>
      <c r="N86" s="38"/>
      <c r="O86" s="39"/>
      <c r="P86" s="40">
        <f>IFERROR(VLOOKUP(E86,$X$50:$Y$63,2),"")</f>
        <v>30</v>
      </c>
      <c r="Q86" s="39"/>
      <c r="X86" s="41" t="s">
        <v>105</v>
      </c>
      <c r="AC86" s="41">
        <v>43359</v>
      </c>
    </row>
    <row r="87" spans="1:29" s="42" customFormat="1" ht="45" x14ac:dyDescent="0.25">
      <c r="A87" s="31">
        <f t="shared" si="1"/>
        <v>76</v>
      </c>
      <c r="B87" s="43">
        <v>20189050077512</v>
      </c>
      <c r="C87" s="44">
        <v>43377</v>
      </c>
      <c r="D87" s="45" t="s">
        <v>118</v>
      </c>
      <c r="E87" s="45" t="s">
        <v>76</v>
      </c>
      <c r="F87" s="45" t="s">
        <v>97</v>
      </c>
      <c r="G87" s="45" t="s">
        <v>50</v>
      </c>
      <c r="H87" s="44">
        <v>43382</v>
      </c>
      <c r="I87" s="46" t="s">
        <v>118</v>
      </c>
      <c r="J87" s="21">
        <f>IFERROR(WORKDAY(C87,P87,DiasNOLaborables),"")</f>
        <v>43399</v>
      </c>
      <c r="K87" s="36" t="str">
        <f>+IF(C87="","",IF(H87="","",(IF(H87&lt;=J87,"A TIEMPO","FUERA DE TIEMPO"))))</f>
        <v>A TIEMPO</v>
      </c>
      <c r="L87" s="36">
        <f>IF(H87="","",NETWORKDAYS(Hoja1!C87+1,Hoja1!H87,DiasNOLaborables))</f>
        <v>3</v>
      </c>
      <c r="M87" s="37" t="str">
        <f>IF(NETWORKDAYS(J87+1,H87,DiasNOLaborables)&lt;=0,"",NETWORKDAYS(J87+1,H87,DiasNOLaborables))</f>
        <v/>
      </c>
      <c r="N87" s="38"/>
      <c r="O87" s="39"/>
      <c r="P87" s="40">
        <f>IFERROR(VLOOKUP(E87,$X$50:$Y$63,2),"")</f>
        <v>15</v>
      </c>
      <c r="Q87" s="39"/>
      <c r="R87" s="41"/>
      <c r="X87" s="42" t="s">
        <v>106</v>
      </c>
      <c r="AC87" s="42">
        <v>43365</v>
      </c>
    </row>
    <row r="88" spans="1:29" s="42" customFormat="1" ht="45" x14ac:dyDescent="0.25">
      <c r="A88" s="31">
        <f t="shared" si="1"/>
        <v>77</v>
      </c>
      <c r="B88" s="43">
        <v>20189050077472</v>
      </c>
      <c r="C88" s="44">
        <v>43377</v>
      </c>
      <c r="D88" s="45" t="s">
        <v>121</v>
      </c>
      <c r="E88" s="45" t="s">
        <v>76</v>
      </c>
      <c r="F88" s="45" t="s">
        <v>87</v>
      </c>
      <c r="G88" s="45" t="s">
        <v>44</v>
      </c>
      <c r="H88" s="44">
        <v>43397</v>
      </c>
      <c r="I88" s="46" t="s">
        <v>118</v>
      </c>
      <c r="J88" s="21">
        <f>IFERROR(WORKDAY(C88,P88,DiasNOLaborables),"")</f>
        <v>43399</v>
      </c>
      <c r="K88" s="36" t="str">
        <f>+IF(C88="","",IF(H88="","",(IF(H88&lt;=J88,"A TIEMPO","FUERA DE TIEMPO"))))</f>
        <v>A TIEMPO</v>
      </c>
      <c r="L88" s="36">
        <f>IF(H88="","",NETWORKDAYS(Hoja1!C88+1,Hoja1!H88,DiasNOLaborables))</f>
        <v>13</v>
      </c>
      <c r="M88" s="37" t="str">
        <f>IF(NETWORKDAYS(J88+1,H88,DiasNOLaborables)&lt;=0,"",NETWORKDAYS(J88+1,H88,DiasNOLaborables))</f>
        <v/>
      </c>
      <c r="N88" s="38"/>
      <c r="O88" s="39"/>
      <c r="P88" s="40">
        <f>IFERROR(VLOOKUP(E88,$X$50:$Y$63,2),"")</f>
        <v>15</v>
      </c>
      <c r="Q88" s="39"/>
      <c r="R88" s="41"/>
      <c r="X88" s="42" t="s">
        <v>38</v>
      </c>
      <c r="Y88" s="42" t="s">
        <v>57</v>
      </c>
      <c r="AC88" s="42">
        <v>43366</v>
      </c>
    </row>
    <row r="89" spans="1:29" s="42" customFormat="1" ht="45" x14ac:dyDescent="0.25">
      <c r="A89" s="31">
        <f t="shared" si="1"/>
        <v>78</v>
      </c>
      <c r="B89" s="43">
        <v>20189050077462</v>
      </c>
      <c r="C89" s="44">
        <v>43377</v>
      </c>
      <c r="D89" s="45" t="s">
        <v>121</v>
      </c>
      <c r="E89" s="45" t="s">
        <v>73</v>
      </c>
      <c r="F89" s="45" t="s">
        <v>92</v>
      </c>
      <c r="G89" s="45" t="s">
        <v>41</v>
      </c>
      <c r="H89" s="44">
        <v>43382</v>
      </c>
      <c r="I89" s="46" t="s">
        <v>118</v>
      </c>
      <c r="J89" s="21">
        <f>IFERROR(WORKDAY(C89,P89,DiasNOLaborables),"")</f>
        <v>43424</v>
      </c>
      <c r="K89" s="36" t="str">
        <f>+IF(C89="","",IF(H89="","",(IF(H89&lt;=J89,"A TIEMPO","FUERA DE TIEMPO"))))</f>
        <v>A TIEMPO</v>
      </c>
      <c r="L89" s="36">
        <f>IF(H89="","",NETWORKDAYS(Hoja1!C89+1,Hoja1!H89,DiasNOLaborables))</f>
        <v>3</v>
      </c>
      <c r="M89" s="37" t="str">
        <f>IF(NETWORKDAYS(J89+1,H89,DiasNOLaborables)&lt;=0,"",NETWORKDAYS(J89+1,H89,DiasNOLaborables))</f>
        <v/>
      </c>
      <c r="N89" s="38"/>
      <c r="O89" s="39"/>
      <c r="P89" s="40">
        <f>IFERROR(VLOOKUP(E89,$X$50:$Y$63,2),"")</f>
        <v>30</v>
      </c>
      <c r="Q89" s="39"/>
      <c r="R89" s="41"/>
      <c r="X89" s="42" t="s">
        <v>55</v>
      </c>
      <c r="Y89" s="42" t="s">
        <v>56</v>
      </c>
      <c r="AC89" s="42">
        <v>43372</v>
      </c>
    </row>
    <row r="90" spans="1:29" s="42" customFormat="1" ht="45" x14ac:dyDescent="0.25">
      <c r="A90" s="31">
        <f t="shared" si="1"/>
        <v>79</v>
      </c>
      <c r="B90" s="43">
        <v>20189050077522</v>
      </c>
      <c r="C90" s="44">
        <v>43377</v>
      </c>
      <c r="D90" s="45" t="s">
        <v>121</v>
      </c>
      <c r="E90" s="45" t="s">
        <v>76</v>
      </c>
      <c r="F90" s="45" t="s">
        <v>87</v>
      </c>
      <c r="G90" s="45" t="s">
        <v>44</v>
      </c>
      <c r="H90" s="44">
        <v>43397</v>
      </c>
      <c r="I90" s="46" t="s">
        <v>118</v>
      </c>
      <c r="J90" s="21">
        <f>IFERROR(WORKDAY(C90,P90,DiasNOLaborables),"")</f>
        <v>43399</v>
      </c>
      <c r="K90" s="36" t="str">
        <f>+IF(C90="","",IF(H90="","",(IF(H90&lt;=J90,"A TIEMPO","FUERA DE TIEMPO"))))</f>
        <v>A TIEMPO</v>
      </c>
      <c r="L90" s="36">
        <f>IF(H90="","",NETWORKDAYS(Hoja1!C90+1,Hoja1!H90,DiasNOLaborables))</f>
        <v>13</v>
      </c>
      <c r="M90" s="37" t="str">
        <f>IF(NETWORKDAYS(J90+1,H90,DiasNOLaborables)&lt;=0,"",NETWORKDAYS(J90+1,H90,DiasNOLaborables))</f>
        <v/>
      </c>
      <c r="N90" s="38"/>
      <c r="O90" s="39"/>
      <c r="P90" s="40">
        <f>IFERROR(VLOOKUP(E90,$X$50:$Y$63,2),"")</f>
        <v>15</v>
      </c>
      <c r="Q90" s="39"/>
      <c r="R90" s="41"/>
      <c r="X90" s="42" t="s">
        <v>107</v>
      </c>
      <c r="AC90" s="42">
        <v>43373</v>
      </c>
    </row>
    <row r="91" spans="1:29" s="42" customFormat="1" ht="45" x14ac:dyDescent="0.25">
      <c r="A91" s="31">
        <f t="shared" si="1"/>
        <v>80</v>
      </c>
      <c r="B91" s="43">
        <v>20189050077642</v>
      </c>
      <c r="C91" s="44">
        <v>43377</v>
      </c>
      <c r="D91" s="45" t="s">
        <v>121</v>
      </c>
      <c r="E91" s="45" t="s">
        <v>76</v>
      </c>
      <c r="F91" s="45" t="s">
        <v>94</v>
      </c>
      <c r="G91" s="45" t="s">
        <v>41</v>
      </c>
      <c r="H91" s="44">
        <v>43395</v>
      </c>
      <c r="I91" s="46" t="s">
        <v>118</v>
      </c>
      <c r="J91" s="21">
        <f>IFERROR(WORKDAY(C91,P91,DiasNOLaborables),"")</f>
        <v>43399</v>
      </c>
      <c r="K91" s="36" t="str">
        <f>+IF(C91="","",IF(H91="","",(IF(H91&lt;=J91,"A TIEMPO","FUERA DE TIEMPO"))))</f>
        <v>A TIEMPO</v>
      </c>
      <c r="L91" s="36">
        <f>IF(H91="","",NETWORKDAYS(Hoja1!C91+1,Hoja1!H91,DiasNOLaborables))</f>
        <v>11</v>
      </c>
      <c r="M91" s="37" t="str">
        <f>IF(NETWORKDAYS(J91+1,H91,DiasNOLaborables)&lt;=0,"",NETWORKDAYS(J91+1,H91,DiasNOLaborables))</f>
        <v/>
      </c>
      <c r="N91" s="38"/>
      <c r="O91" s="39"/>
      <c r="P91" s="40">
        <f>IFERROR(VLOOKUP(E91,$X$50:$Y$63,2),"")</f>
        <v>15</v>
      </c>
      <c r="Q91" s="39"/>
      <c r="R91" s="41"/>
      <c r="X91" s="42" t="s">
        <v>108</v>
      </c>
      <c r="AC91" s="42">
        <v>43379</v>
      </c>
    </row>
    <row r="92" spans="1:29" s="42" customFormat="1" ht="45" x14ac:dyDescent="0.25">
      <c r="A92" s="31">
        <f t="shared" si="1"/>
        <v>81</v>
      </c>
      <c r="B92" s="43">
        <v>20189050077652</v>
      </c>
      <c r="C92" s="44">
        <v>43377</v>
      </c>
      <c r="D92" s="45" t="s">
        <v>121</v>
      </c>
      <c r="E92" s="45" t="s">
        <v>83</v>
      </c>
      <c r="F92" s="45" t="s">
        <v>55</v>
      </c>
      <c r="G92" s="45" t="s">
        <v>40</v>
      </c>
      <c r="H92" s="44">
        <v>43403</v>
      </c>
      <c r="I92" s="46" t="s">
        <v>118</v>
      </c>
      <c r="J92" s="21">
        <f>IFERROR(WORKDAY(C92,P92,DiasNOLaborables),"")</f>
        <v>43392</v>
      </c>
      <c r="K92" s="36" t="str">
        <f>+IF(C92="","",IF(H92="","",(IF(H92&lt;=J92,"A TIEMPO","FUERA DE TIEMPO"))))</f>
        <v>FUERA DE TIEMPO</v>
      </c>
      <c r="L92" s="36">
        <f>IF(H92="","",NETWORKDAYS(Hoja1!C92+1,Hoja1!H92,DiasNOLaborables))</f>
        <v>17</v>
      </c>
      <c r="M92" s="37">
        <f>IF(NETWORKDAYS(J92+1,H92,DiasNOLaborables)&lt;=0,"",NETWORKDAYS(J92+1,H92,DiasNOLaborables))</f>
        <v>7</v>
      </c>
      <c r="N92" s="38"/>
      <c r="O92" s="39"/>
      <c r="P92" s="40">
        <f>IFERROR(VLOOKUP(E92,$X$50:$Y$63,2),"")</f>
        <v>10</v>
      </c>
      <c r="Q92" s="39"/>
      <c r="R92" s="41"/>
      <c r="X92" s="42" t="s">
        <v>109</v>
      </c>
      <c r="AC92" s="42">
        <v>43380</v>
      </c>
    </row>
    <row r="93" spans="1:29" s="42" customFormat="1" ht="45" x14ac:dyDescent="0.25">
      <c r="A93" s="31">
        <f t="shared" si="1"/>
        <v>82</v>
      </c>
      <c r="B93" s="43">
        <v>20189050077662</v>
      </c>
      <c r="C93" s="44">
        <v>43378</v>
      </c>
      <c r="D93" s="45" t="s">
        <v>121</v>
      </c>
      <c r="E93" s="45" t="s">
        <v>83</v>
      </c>
      <c r="F93" s="45" t="s">
        <v>87</v>
      </c>
      <c r="G93" s="45" t="s">
        <v>44</v>
      </c>
      <c r="H93" s="44">
        <v>43382</v>
      </c>
      <c r="I93" s="46" t="s">
        <v>118</v>
      </c>
      <c r="J93" s="21">
        <f>IFERROR(WORKDAY(C93,P93,DiasNOLaborables),"")</f>
        <v>43395</v>
      </c>
      <c r="K93" s="36" t="str">
        <f>+IF(C93="","",IF(H93="","",(IF(H93&lt;=J93,"A TIEMPO","FUERA DE TIEMPO"))))</f>
        <v>A TIEMPO</v>
      </c>
      <c r="L93" s="36">
        <f>IF(H93="","",NETWORKDAYS(Hoja1!C93+1,Hoja1!H93,DiasNOLaborables))</f>
        <v>2</v>
      </c>
      <c r="M93" s="37" t="str">
        <f>IF(NETWORKDAYS(J93+1,H93,DiasNOLaborables)&lt;=0,"",NETWORKDAYS(J93+1,H93,DiasNOLaborables))</f>
        <v/>
      </c>
      <c r="N93" s="38"/>
      <c r="O93" s="39"/>
      <c r="P93" s="40">
        <f>IFERROR(VLOOKUP(E93,$X$50:$Y$63,2),"")</f>
        <v>10</v>
      </c>
      <c r="Q93" s="39"/>
      <c r="R93" s="41"/>
      <c r="X93" s="42" t="s">
        <v>110</v>
      </c>
      <c r="AC93" s="42">
        <v>43386</v>
      </c>
    </row>
    <row r="94" spans="1:29" s="42" customFormat="1" ht="45" x14ac:dyDescent="0.25">
      <c r="A94" s="31">
        <f t="shared" si="1"/>
        <v>83</v>
      </c>
      <c r="B94" s="43">
        <v>20189050077672</v>
      </c>
      <c r="C94" s="44">
        <v>43378</v>
      </c>
      <c r="D94" s="45" t="s">
        <v>118</v>
      </c>
      <c r="E94" s="45" t="s">
        <v>83</v>
      </c>
      <c r="F94" s="45" t="s">
        <v>87</v>
      </c>
      <c r="G94" s="45" t="s">
        <v>45</v>
      </c>
      <c r="H94" s="44">
        <v>43378</v>
      </c>
      <c r="I94" s="46" t="s">
        <v>118</v>
      </c>
      <c r="J94" s="21">
        <f>IFERROR(WORKDAY(C94,P94,DiasNOLaborables),"")</f>
        <v>43395</v>
      </c>
      <c r="K94" s="36" t="str">
        <f>+IF(C94="","",IF(H94="","",(IF(H94&lt;=J94,"A TIEMPO","FUERA DE TIEMPO"))))</f>
        <v>A TIEMPO</v>
      </c>
      <c r="L94" s="36">
        <f>IF(H94="","",NETWORKDAYS(Hoja1!C94+1,Hoja1!H94,DiasNOLaborables))</f>
        <v>-1</v>
      </c>
      <c r="M94" s="37" t="str">
        <f>IF(NETWORKDAYS(J94+1,H94,DiasNOLaborables)&lt;=0,"",NETWORKDAYS(J94+1,H94,DiasNOLaborables))</f>
        <v/>
      </c>
      <c r="N94" s="38"/>
      <c r="O94" s="39"/>
      <c r="P94" s="40">
        <f>IFERROR(VLOOKUP(E94,$X$50:$Y$63,2),"")</f>
        <v>10</v>
      </c>
      <c r="Q94" s="39"/>
      <c r="R94" s="41"/>
      <c r="X94" s="42" t="s">
        <v>111</v>
      </c>
      <c r="AC94" s="42">
        <v>43387</v>
      </c>
    </row>
    <row r="95" spans="1:29" s="42" customFormat="1" ht="45" x14ac:dyDescent="0.25">
      <c r="A95" s="31">
        <f t="shared" si="1"/>
        <v>84</v>
      </c>
      <c r="B95" s="43">
        <v>20189050077682</v>
      </c>
      <c r="C95" s="44">
        <v>43378</v>
      </c>
      <c r="D95" s="45" t="s">
        <v>118</v>
      </c>
      <c r="E95" s="45" t="s">
        <v>76</v>
      </c>
      <c r="F95" s="45" t="s">
        <v>90</v>
      </c>
      <c r="G95" s="45" t="s">
        <v>53</v>
      </c>
      <c r="H95" s="44">
        <v>43402</v>
      </c>
      <c r="I95" s="46" t="s">
        <v>118</v>
      </c>
      <c r="J95" s="21">
        <f>IFERROR(WORKDAY(C95,P95,DiasNOLaborables),"")</f>
        <v>43402</v>
      </c>
      <c r="K95" s="36" t="str">
        <f>+IF(C95="","",IF(H95="","",(IF(H95&lt;=J95,"A TIEMPO","FUERA DE TIEMPO"))))</f>
        <v>A TIEMPO</v>
      </c>
      <c r="L95" s="36">
        <f>IF(H95="","",NETWORKDAYS(Hoja1!C95+1,Hoja1!H95,DiasNOLaborables))</f>
        <v>15</v>
      </c>
      <c r="M95" s="37" t="str">
        <f>IF(NETWORKDAYS(J95+1,H95,DiasNOLaborables)&lt;=0,"",NETWORKDAYS(J95+1,H95,DiasNOLaborables))</f>
        <v/>
      </c>
      <c r="N95" s="38"/>
      <c r="O95" s="39"/>
      <c r="P95" s="40">
        <f>IFERROR(VLOOKUP(E95,$X$50:$Y$63,2),"")</f>
        <v>15</v>
      </c>
      <c r="Q95" s="39"/>
      <c r="R95" s="41"/>
      <c r="AC95" s="42">
        <v>43388</v>
      </c>
    </row>
    <row r="96" spans="1:29" s="42" customFormat="1" ht="45" x14ac:dyDescent="0.25">
      <c r="A96" s="31">
        <f t="shared" si="1"/>
        <v>85</v>
      </c>
      <c r="B96" s="43">
        <v>20189050077692</v>
      </c>
      <c r="C96" s="44">
        <v>43378</v>
      </c>
      <c r="D96" s="45" t="s">
        <v>121</v>
      </c>
      <c r="E96" s="45" t="s">
        <v>83</v>
      </c>
      <c r="F96" s="45" t="s">
        <v>94</v>
      </c>
      <c r="G96" s="45" t="s">
        <v>41</v>
      </c>
      <c r="H96" s="44">
        <v>43384</v>
      </c>
      <c r="I96" s="46" t="s">
        <v>118</v>
      </c>
      <c r="J96" s="21">
        <f>IFERROR(WORKDAY(C96,P96,DiasNOLaborables),"")</f>
        <v>43395</v>
      </c>
      <c r="K96" s="36" t="str">
        <f>+IF(C96="","",IF(H96="","",(IF(H96&lt;=J96,"A TIEMPO","FUERA DE TIEMPO"))))</f>
        <v>A TIEMPO</v>
      </c>
      <c r="L96" s="36">
        <f>IF(H96="","",NETWORKDAYS(Hoja1!C96+1,Hoja1!H96,DiasNOLaborables))</f>
        <v>4</v>
      </c>
      <c r="M96" s="37" t="str">
        <f>IF(NETWORKDAYS(J96+1,H96,DiasNOLaborables)&lt;=0,"",NETWORKDAYS(J96+1,H96,DiasNOLaborables))</f>
        <v/>
      </c>
      <c r="N96" s="38"/>
      <c r="O96" s="39"/>
      <c r="P96" s="40">
        <f>IFERROR(VLOOKUP(E96,$X$50:$Y$63,2),"")</f>
        <v>10</v>
      </c>
      <c r="Q96" s="39"/>
      <c r="R96" s="41"/>
      <c r="X96" s="42" t="s">
        <v>112</v>
      </c>
      <c r="AC96" s="42">
        <v>43393</v>
      </c>
    </row>
    <row r="97" spans="1:29" s="42" customFormat="1" ht="45" x14ac:dyDescent="0.25">
      <c r="A97" s="31">
        <f t="shared" si="1"/>
        <v>86</v>
      </c>
      <c r="B97" s="43">
        <v>20189050077712</v>
      </c>
      <c r="C97" s="44">
        <v>43378</v>
      </c>
      <c r="D97" s="45" t="s">
        <v>118</v>
      </c>
      <c r="E97" s="45" t="s">
        <v>73</v>
      </c>
      <c r="F97" s="45" t="s">
        <v>92</v>
      </c>
      <c r="G97" s="45" t="s">
        <v>41</v>
      </c>
      <c r="H97" s="44">
        <v>43398</v>
      </c>
      <c r="I97" s="46" t="s">
        <v>118</v>
      </c>
      <c r="J97" s="21">
        <f>IFERROR(WORKDAY(C97,P97,DiasNOLaborables),"")</f>
        <v>43425</v>
      </c>
      <c r="K97" s="36" t="str">
        <f>+IF(C97="","",IF(H97="","",(IF(H97&lt;=J97,"A TIEMPO","FUERA DE TIEMPO"))))</f>
        <v>A TIEMPO</v>
      </c>
      <c r="L97" s="36">
        <f>IF(H97="","",NETWORKDAYS(Hoja1!C97+1,Hoja1!H97,DiasNOLaborables))</f>
        <v>13</v>
      </c>
      <c r="M97" s="37" t="str">
        <f>IF(NETWORKDAYS(J97+1,H97,DiasNOLaborables)&lt;=0,"",NETWORKDAYS(J97+1,H97,DiasNOLaborables))</f>
        <v/>
      </c>
      <c r="N97" s="38"/>
      <c r="O97" s="39"/>
      <c r="P97" s="40">
        <f>IFERROR(VLOOKUP(E97,$X$50:$Y$63,2),"")</f>
        <v>30</v>
      </c>
      <c r="Q97" s="39"/>
      <c r="R97" s="41"/>
      <c r="X97" s="42" t="s">
        <v>113</v>
      </c>
      <c r="AC97" s="42">
        <v>43394</v>
      </c>
    </row>
    <row r="98" spans="1:29" s="42" customFormat="1" ht="45" x14ac:dyDescent="0.25">
      <c r="A98" s="31">
        <f t="shared" si="1"/>
        <v>87</v>
      </c>
      <c r="B98" s="43">
        <v>20189050077952</v>
      </c>
      <c r="C98" s="44">
        <v>43378</v>
      </c>
      <c r="D98" s="45" t="s">
        <v>118</v>
      </c>
      <c r="E98" s="45" t="s">
        <v>83</v>
      </c>
      <c r="F98" s="45" t="s">
        <v>87</v>
      </c>
      <c r="G98" s="45" t="s">
        <v>14</v>
      </c>
      <c r="H98" s="44">
        <v>43382</v>
      </c>
      <c r="I98" s="46" t="s">
        <v>118</v>
      </c>
      <c r="J98" s="21">
        <f>IFERROR(WORKDAY(C98,P98,DiasNOLaborables),"")</f>
        <v>43395</v>
      </c>
      <c r="K98" s="36" t="str">
        <f>+IF(C98="","",IF(H98="","",(IF(H98&lt;=J98,"A TIEMPO","FUERA DE TIEMPO"))))</f>
        <v>A TIEMPO</v>
      </c>
      <c r="L98" s="36">
        <f>IF(H98="","",NETWORKDAYS(Hoja1!C98+1,Hoja1!H98,DiasNOLaborables))</f>
        <v>2</v>
      </c>
      <c r="M98" s="37" t="str">
        <f>IF(NETWORKDAYS(J98+1,H98,DiasNOLaborables)&lt;=0,"",NETWORKDAYS(J98+1,H98,DiasNOLaborables))</f>
        <v/>
      </c>
      <c r="N98" s="38"/>
      <c r="O98" s="39"/>
      <c r="P98" s="40">
        <f>IFERROR(VLOOKUP(E98,$X$50:$Y$63,2),"")</f>
        <v>10</v>
      </c>
      <c r="Q98" s="39"/>
      <c r="R98" s="41"/>
      <c r="X98" s="42" t="s">
        <v>114</v>
      </c>
      <c r="AC98" s="42">
        <v>43400</v>
      </c>
    </row>
    <row r="99" spans="1:29" s="42" customFormat="1" ht="45" x14ac:dyDescent="0.25">
      <c r="A99" s="31">
        <f t="shared" si="1"/>
        <v>88</v>
      </c>
      <c r="B99" s="43">
        <v>20189050077982</v>
      </c>
      <c r="C99" s="44">
        <v>43378</v>
      </c>
      <c r="D99" s="45" t="s">
        <v>118</v>
      </c>
      <c r="E99" s="45" t="s">
        <v>83</v>
      </c>
      <c r="F99" s="45" t="s">
        <v>90</v>
      </c>
      <c r="G99" s="45" t="s">
        <v>53</v>
      </c>
      <c r="H99" s="44">
        <v>43384</v>
      </c>
      <c r="I99" s="46" t="s">
        <v>118</v>
      </c>
      <c r="J99" s="21">
        <f>IFERROR(WORKDAY(C99,P99,DiasNOLaborables),"")</f>
        <v>43395</v>
      </c>
      <c r="K99" s="36" t="str">
        <f>+IF(C99="","",IF(H99="","",(IF(H99&lt;=J99,"A TIEMPO","FUERA DE TIEMPO"))))</f>
        <v>A TIEMPO</v>
      </c>
      <c r="L99" s="36">
        <f>IF(H99="","",NETWORKDAYS(Hoja1!C99+1,Hoja1!H99,DiasNOLaborables))</f>
        <v>4</v>
      </c>
      <c r="M99" s="37" t="str">
        <f>IF(NETWORKDAYS(J99+1,H99,DiasNOLaborables)&lt;=0,"",NETWORKDAYS(J99+1,H99,DiasNOLaborables))</f>
        <v/>
      </c>
      <c r="N99" s="38"/>
      <c r="O99" s="39"/>
      <c r="P99" s="40">
        <f>IFERROR(VLOOKUP(E99,$X$50:$Y$63,2),"")</f>
        <v>10</v>
      </c>
      <c r="Q99" s="39"/>
      <c r="R99" s="41"/>
      <c r="X99" s="42" t="s">
        <v>115</v>
      </c>
      <c r="AC99" s="42">
        <v>43401</v>
      </c>
    </row>
    <row r="100" spans="1:29" s="42" customFormat="1" ht="45" x14ac:dyDescent="0.25">
      <c r="A100" s="31">
        <f t="shared" si="1"/>
        <v>89</v>
      </c>
      <c r="B100" s="43">
        <v>20187050002672</v>
      </c>
      <c r="C100" s="44">
        <v>43378</v>
      </c>
      <c r="D100" s="45" t="s">
        <v>117</v>
      </c>
      <c r="E100" s="45" t="s">
        <v>83</v>
      </c>
      <c r="F100" s="45" t="s">
        <v>55</v>
      </c>
      <c r="G100" s="45" t="s">
        <v>40</v>
      </c>
      <c r="H100" s="44">
        <v>43385</v>
      </c>
      <c r="I100" s="46" t="s">
        <v>118</v>
      </c>
      <c r="J100" s="21">
        <f>IFERROR(WORKDAY(C100,P100,DiasNOLaborables),"")</f>
        <v>43395</v>
      </c>
      <c r="K100" s="36" t="str">
        <f>+IF(C100="","",IF(H100="","",(IF(H100&lt;=J100,"A TIEMPO","FUERA DE TIEMPO"))))</f>
        <v>A TIEMPO</v>
      </c>
      <c r="L100" s="36">
        <f>IF(H100="","",NETWORKDAYS(Hoja1!C100+1,Hoja1!H100,DiasNOLaborables))</f>
        <v>5</v>
      </c>
      <c r="M100" s="37" t="str">
        <f>IF(NETWORKDAYS(J100+1,H100,DiasNOLaborables)&lt;=0,"",NETWORKDAYS(J100+1,H100,DiasNOLaborables))</f>
        <v/>
      </c>
      <c r="N100" s="38"/>
      <c r="O100" s="39"/>
      <c r="P100" s="40">
        <f>IFERROR(VLOOKUP(E100,$X$50:$Y$63,2),"")</f>
        <v>10</v>
      </c>
      <c r="Q100" s="39"/>
      <c r="R100" s="41"/>
      <c r="X100" s="42" t="s">
        <v>116</v>
      </c>
      <c r="AC100" s="42">
        <v>43407</v>
      </c>
    </row>
    <row r="101" spans="1:29" s="42" customFormat="1" ht="45" x14ac:dyDescent="0.25">
      <c r="A101" s="31">
        <f t="shared" si="1"/>
        <v>90</v>
      </c>
      <c r="B101" s="43">
        <v>20189050077792</v>
      </c>
      <c r="C101" s="44">
        <v>43378</v>
      </c>
      <c r="D101" s="45" t="s">
        <v>121</v>
      </c>
      <c r="E101" s="45" t="s">
        <v>73</v>
      </c>
      <c r="F101" s="45" t="s">
        <v>92</v>
      </c>
      <c r="G101" s="45" t="s">
        <v>41</v>
      </c>
      <c r="H101" s="44">
        <v>43395</v>
      </c>
      <c r="I101" s="46" t="s">
        <v>118</v>
      </c>
      <c r="J101" s="21">
        <f>IFERROR(WORKDAY(C101,P101,DiasNOLaborables),"")</f>
        <v>43425</v>
      </c>
      <c r="K101" s="36" t="str">
        <f>+IF(C101="","",IF(H101="","",(IF(H101&lt;=J101,"A TIEMPO","FUERA DE TIEMPO"))))</f>
        <v>A TIEMPO</v>
      </c>
      <c r="L101" s="36">
        <f>IF(H101="","",NETWORKDAYS(Hoja1!C101+1,Hoja1!H101,DiasNOLaborables))</f>
        <v>10</v>
      </c>
      <c r="M101" s="37" t="str">
        <f>IF(NETWORKDAYS(J101+1,H101,DiasNOLaborables)&lt;=0,"",NETWORKDAYS(J101+1,H101,DiasNOLaborables))</f>
        <v/>
      </c>
      <c r="N101" s="38"/>
      <c r="O101" s="39"/>
      <c r="P101" s="40">
        <f>IFERROR(VLOOKUP(E101,$X$50:$Y$63,2),"")</f>
        <v>30</v>
      </c>
      <c r="Q101" s="39"/>
      <c r="R101" s="41"/>
      <c r="X101" s="42" t="s">
        <v>117</v>
      </c>
      <c r="AC101" s="42">
        <v>43408</v>
      </c>
    </row>
    <row r="102" spans="1:29" s="42" customFormat="1" ht="60" x14ac:dyDescent="0.25">
      <c r="A102" s="31">
        <f t="shared" si="1"/>
        <v>91</v>
      </c>
      <c r="B102" s="43">
        <v>20189050077942</v>
      </c>
      <c r="C102" s="44">
        <v>43378</v>
      </c>
      <c r="D102" s="45" t="s">
        <v>118</v>
      </c>
      <c r="E102" s="45" t="s">
        <v>83</v>
      </c>
      <c r="F102" s="45" t="s">
        <v>107</v>
      </c>
      <c r="G102" s="45" t="s">
        <v>41</v>
      </c>
      <c r="H102" s="44">
        <v>43384</v>
      </c>
      <c r="I102" s="46" t="s">
        <v>118</v>
      </c>
      <c r="J102" s="21">
        <f>IFERROR(WORKDAY(C102,P102,DiasNOLaborables),"")</f>
        <v>43395</v>
      </c>
      <c r="K102" s="36" t="str">
        <f>+IF(C102="","",IF(H102="","",(IF(H102&lt;=J102,"A TIEMPO","FUERA DE TIEMPO"))))</f>
        <v>A TIEMPO</v>
      </c>
      <c r="L102" s="36">
        <f>IF(H102="","",NETWORKDAYS(Hoja1!C102+1,Hoja1!H102,DiasNOLaborables))</f>
        <v>4</v>
      </c>
      <c r="M102" s="37" t="str">
        <f>IF(NETWORKDAYS(J102+1,H102,DiasNOLaborables)&lt;=0,"",NETWORKDAYS(J102+1,H102,DiasNOLaborables))</f>
        <v/>
      </c>
      <c r="N102" s="38"/>
      <c r="O102" s="39"/>
      <c r="P102" s="40">
        <f>IFERROR(VLOOKUP(E102,$X$50:$Y$63,2),"")</f>
        <v>10</v>
      </c>
      <c r="Q102" s="39"/>
      <c r="R102" s="41"/>
      <c r="X102" s="42" t="s">
        <v>118</v>
      </c>
      <c r="AC102" s="42">
        <v>43409</v>
      </c>
    </row>
    <row r="103" spans="1:29" s="42" customFormat="1" ht="45" x14ac:dyDescent="0.25">
      <c r="A103" s="31">
        <f t="shared" si="1"/>
        <v>92</v>
      </c>
      <c r="B103" s="43">
        <v>20189050078122</v>
      </c>
      <c r="C103" s="44">
        <v>43379</v>
      </c>
      <c r="D103" s="45" t="s">
        <v>121</v>
      </c>
      <c r="E103" s="45" t="s">
        <v>76</v>
      </c>
      <c r="F103" s="45" t="s">
        <v>104</v>
      </c>
      <c r="G103" s="45" t="s">
        <v>52</v>
      </c>
      <c r="H103" s="44">
        <v>43399</v>
      </c>
      <c r="I103" s="46" t="s">
        <v>117</v>
      </c>
      <c r="J103" s="21">
        <f>IFERROR(WORKDAY(C103,P103,DiasNOLaborables),"")</f>
        <v>43402</v>
      </c>
      <c r="K103" s="36" t="str">
        <f>+IF(C103="","",IF(H103="","",(IF(H103&lt;=J103,"A TIEMPO","FUERA DE TIEMPO"))))</f>
        <v>A TIEMPO</v>
      </c>
      <c r="L103" s="36">
        <f>IF(H103="","",NETWORKDAYS(Hoja1!C103+1,Hoja1!H103,DiasNOLaborables))</f>
        <v>14</v>
      </c>
      <c r="M103" s="37" t="str">
        <f>IF(NETWORKDAYS(J103+1,H103,DiasNOLaborables)&lt;=0,"",NETWORKDAYS(J103+1,H103,DiasNOLaborables))</f>
        <v/>
      </c>
      <c r="N103" s="38"/>
      <c r="O103" s="39"/>
      <c r="P103" s="40">
        <f>IFERROR(VLOOKUP(E103,$X$50:$Y$63,2),"")</f>
        <v>15</v>
      </c>
      <c r="Q103" s="39"/>
      <c r="R103" s="41"/>
      <c r="X103" s="42" t="s">
        <v>119</v>
      </c>
      <c r="AC103" s="42">
        <v>43414</v>
      </c>
    </row>
    <row r="104" spans="1:29" s="42" customFormat="1" ht="45" x14ac:dyDescent="0.25">
      <c r="A104" s="31">
        <f t="shared" si="1"/>
        <v>93</v>
      </c>
      <c r="B104" s="43">
        <v>20189050078142</v>
      </c>
      <c r="C104" s="44">
        <v>43379</v>
      </c>
      <c r="D104" s="45" t="s">
        <v>121</v>
      </c>
      <c r="E104" s="45" t="s">
        <v>83</v>
      </c>
      <c r="F104" s="45" t="s">
        <v>55</v>
      </c>
      <c r="G104" s="45" t="s">
        <v>40</v>
      </c>
      <c r="H104" s="44">
        <v>43385</v>
      </c>
      <c r="I104" s="46" t="s">
        <v>118</v>
      </c>
      <c r="J104" s="21">
        <f>IFERROR(WORKDAY(C104,P104,DiasNOLaborables),"")</f>
        <v>43395</v>
      </c>
      <c r="K104" s="36" t="str">
        <f>+IF(C104="","",IF(H104="","",(IF(H104&lt;=J104,"A TIEMPO","FUERA DE TIEMPO"))))</f>
        <v>A TIEMPO</v>
      </c>
      <c r="L104" s="36">
        <f>IF(H104="","",NETWORKDAYS(Hoja1!C104+1,Hoja1!H104,DiasNOLaborables))</f>
        <v>5</v>
      </c>
      <c r="M104" s="37" t="str">
        <f>IF(NETWORKDAYS(J104+1,H104,DiasNOLaborables)&lt;=0,"",NETWORKDAYS(J104+1,H104,DiasNOLaborables))</f>
        <v/>
      </c>
      <c r="N104" s="38"/>
      <c r="O104" s="39"/>
      <c r="P104" s="40">
        <f>IFERROR(VLOOKUP(E104,$X$50:$Y$63,2),"")</f>
        <v>10</v>
      </c>
      <c r="Q104" s="39"/>
      <c r="R104" s="41"/>
      <c r="X104" s="42" t="s">
        <v>120</v>
      </c>
      <c r="AC104" s="42">
        <v>43415</v>
      </c>
    </row>
    <row r="105" spans="1:29" s="42" customFormat="1" ht="45" x14ac:dyDescent="0.25">
      <c r="A105" s="31">
        <f t="shared" si="1"/>
        <v>94</v>
      </c>
      <c r="B105" s="43">
        <v>20189050078322</v>
      </c>
      <c r="C105" s="44">
        <v>43381</v>
      </c>
      <c r="D105" s="45" t="s">
        <v>121</v>
      </c>
      <c r="E105" s="45" t="s">
        <v>83</v>
      </c>
      <c r="F105" s="45" t="s">
        <v>87</v>
      </c>
      <c r="G105" s="45" t="s">
        <v>44</v>
      </c>
      <c r="H105" s="44">
        <v>43382</v>
      </c>
      <c r="I105" s="46" t="s">
        <v>118</v>
      </c>
      <c r="J105" s="21">
        <f>IFERROR(WORKDAY(C105,P105,DiasNOLaborables),"")</f>
        <v>43396</v>
      </c>
      <c r="K105" s="36" t="str">
        <f>+IF(C105="","",IF(H105="","",(IF(H105&lt;=J105,"A TIEMPO","FUERA DE TIEMPO"))))</f>
        <v>A TIEMPO</v>
      </c>
      <c r="L105" s="36">
        <f>IF(H105="","",NETWORKDAYS(Hoja1!C105+1,Hoja1!H105,DiasNOLaborables))</f>
        <v>1</v>
      </c>
      <c r="M105" s="37" t="str">
        <f>IF(NETWORKDAYS(J105+1,H105,DiasNOLaborables)&lt;=0,"",NETWORKDAYS(J105+1,H105,DiasNOLaborables))</f>
        <v/>
      </c>
      <c r="N105" s="38"/>
      <c r="O105" s="39"/>
      <c r="P105" s="40">
        <f>IFERROR(VLOOKUP(E105,$X$50:$Y$63,2),"")</f>
        <v>10</v>
      </c>
      <c r="Q105" s="39"/>
      <c r="R105" s="41"/>
      <c r="X105" s="42" t="s">
        <v>121</v>
      </c>
      <c r="AC105" s="42">
        <v>43416</v>
      </c>
    </row>
    <row r="106" spans="1:29" s="42" customFormat="1" ht="45" x14ac:dyDescent="0.25">
      <c r="A106" s="31">
        <f t="shared" si="1"/>
        <v>95</v>
      </c>
      <c r="B106" s="43">
        <v>20189050078332</v>
      </c>
      <c r="C106" s="44">
        <v>43381</v>
      </c>
      <c r="D106" s="45" t="s">
        <v>121</v>
      </c>
      <c r="E106" s="45" t="s">
        <v>83</v>
      </c>
      <c r="F106" s="45" t="s">
        <v>87</v>
      </c>
      <c r="G106" s="45" t="s">
        <v>44</v>
      </c>
      <c r="H106" s="44">
        <v>43382</v>
      </c>
      <c r="I106" s="46" t="s">
        <v>118</v>
      </c>
      <c r="J106" s="21">
        <f>IFERROR(WORKDAY(C106,P106,DiasNOLaborables),"")</f>
        <v>43396</v>
      </c>
      <c r="K106" s="36" t="str">
        <f>+IF(C106="","",IF(H106="","",(IF(H106&lt;=J106,"A TIEMPO","FUERA DE TIEMPO"))))</f>
        <v>A TIEMPO</v>
      </c>
      <c r="L106" s="36">
        <f>IF(H106="","",NETWORKDAYS(Hoja1!C106+1,Hoja1!H106,DiasNOLaborables))</f>
        <v>1</v>
      </c>
      <c r="M106" s="37" t="str">
        <f>IF(NETWORKDAYS(J106+1,H106,DiasNOLaborables)&lt;=0,"",NETWORKDAYS(J106+1,H106,DiasNOLaborables))</f>
        <v/>
      </c>
      <c r="N106" s="38"/>
      <c r="O106" s="39"/>
      <c r="P106" s="40">
        <f>IFERROR(VLOOKUP(E106,$X$50:$Y$63,2),"")</f>
        <v>10</v>
      </c>
      <c r="Q106" s="39"/>
      <c r="R106" s="41"/>
      <c r="X106" s="42" t="s">
        <v>122</v>
      </c>
      <c r="AC106" s="42">
        <v>43421</v>
      </c>
    </row>
    <row r="107" spans="1:29" s="42" customFormat="1" ht="45" x14ac:dyDescent="0.25">
      <c r="A107" s="31">
        <f t="shared" si="1"/>
        <v>96</v>
      </c>
      <c r="B107" s="43">
        <v>20189050078352</v>
      </c>
      <c r="C107" s="44">
        <v>43381</v>
      </c>
      <c r="D107" s="45" t="s">
        <v>118</v>
      </c>
      <c r="E107" s="45" t="s">
        <v>73</v>
      </c>
      <c r="F107" s="45" t="s">
        <v>92</v>
      </c>
      <c r="G107" s="45" t="s">
        <v>41</v>
      </c>
      <c r="H107" s="44">
        <v>43396</v>
      </c>
      <c r="I107" s="46" t="s">
        <v>118</v>
      </c>
      <c r="J107" s="21">
        <f>IFERROR(WORKDAY(C107,P107,DiasNOLaborables),"")</f>
        <v>43426</v>
      </c>
      <c r="K107" s="36" t="str">
        <f>+IF(C107="","",IF(H107="","",(IF(H107&lt;=J107,"A TIEMPO","FUERA DE TIEMPO"))))</f>
        <v>A TIEMPO</v>
      </c>
      <c r="L107" s="36">
        <f>IF(H107="","",NETWORKDAYS(Hoja1!C107+1,Hoja1!H107,DiasNOLaborables))</f>
        <v>10</v>
      </c>
      <c r="M107" s="37" t="str">
        <f>IF(NETWORKDAYS(J107+1,H107,DiasNOLaborables)&lt;=0,"",NETWORKDAYS(J107+1,H107,DiasNOLaborables))</f>
        <v/>
      </c>
      <c r="N107" s="38"/>
      <c r="O107" s="39"/>
      <c r="P107" s="40">
        <f>IFERROR(VLOOKUP(E107,$X$50:$Y$63,2),"")</f>
        <v>30</v>
      </c>
      <c r="Q107" s="39"/>
      <c r="R107" s="41"/>
      <c r="AC107" s="42">
        <v>43422</v>
      </c>
    </row>
    <row r="108" spans="1:29" s="42" customFormat="1" ht="45" x14ac:dyDescent="0.25">
      <c r="A108" s="31">
        <f t="shared" si="1"/>
        <v>97</v>
      </c>
      <c r="B108" s="43">
        <v>20189050078382</v>
      </c>
      <c r="C108" s="44">
        <v>43381</v>
      </c>
      <c r="D108" s="45" t="s">
        <v>121</v>
      </c>
      <c r="E108" s="45" t="s">
        <v>83</v>
      </c>
      <c r="F108" s="45" t="s">
        <v>104</v>
      </c>
      <c r="G108" s="45" t="s">
        <v>52</v>
      </c>
      <c r="H108" s="44">
        <v>43383</v>
      </c>
      <c r="I108" s="46" t="s">
        <v>118</v>
      </c>
      <c r="J108" s="21">
        <f>IFERROR(WORKDAY(C108,P108,DiasNOLaborables),"")</f>
        <v>43396</v>
      </c>
      <c r="K108" s="36" t="str">
        <f>+IF(C108="","",IF(H108="","",(IF(H108&lt;=J108,"A TIEMPO","FUERA DE TIEMPO"))))</f>
        <v>A TIEMPO</v>
      </c>
      <c r="L108" s="36">
        <f>IF(H108="","",NETWORKDAYS(Hoja1!C108+1,Hoja1!H108,DiasNOLaborables))</f>
        <v>2</v>
      </c>
      <c r="M108" s="37" t="str">
        <f>IF(NETWORKDAYS(J108+1,H108,DiasNOLaborables)&lt;=0,"",NETWORKDAYS(J108+1,H108,DiasNOLaborables))</f>
        <v/>
      </c>
      <c r="N108" s="38"/>
      <c r="O108" s="39"/>
      <c r="P108" s="40">
        <f>IFERROR(VLOOKUP(E108,$X$50:$Y$63,2),"")</f>
        <v>10</v>
      </c>
      <c r="Q108" s="39"/>
      <c r="R108" s="41"/>
      <c r="X108" s="42" t="s">
        <v>23</v>
      </c>
      <c r="AC108" s="42">
        <v>43428</v>
      </c>
    </row>
    <row r="109" spans="1:29" s="42" customFormat="1" ht="45" x14ac:dyDescent="0.25">
      <c r="A109" s="31">
        <f t="shared" si="1"/>
        <v>98</v>
      </c>
      <c r="B109" s="43">
        <v>20189050078452</v>
      </c>
      <c r="C109" s="44">
        <v>43381</v>
      </c>
      <c r="D109" s="45" t="s">
        <v>121</v>
      </c>
      <c r="E109" s="45" t="s">
        <v>83</v>
      </c>
      <c r="F109" s="45" t="s">
        <v>87</v>
      </c>
      <c r="G109" s="45" t="s">
        <v>44</v>
      </c>
      <c r="H109" s="44">
        <v>43382</v>
      </c>
      <c r="I109" s="46" t="s">
        <v>118</v>
      </c>
      <c r="J109" s="21">
        <f>IFERROR(WORKDAY(C109,P109,DiasNOLaborables),"")</f>
        <v>43396</v>
      </c>
      <c r="K109" s="36" t="str">
        <f>+IF(C109="","",IF(H109="","",(IF(H109&lt;=J109,"A TIEMPO","FUERA DE TIEMPO"))))</f>
        <v>A TIEMPO</v>
      </c>
      <c r="L109" s="36">
        <f>IF(H109="","",NETWORKDAYS(Hoja1!C109+1,Hoja1!H109,DiasNOLaborables))</f>
        <v>1</v>
      </c>
      <c r="M109" s="37" t="str">
        <f>IF(NETWORKDAYS(J109+1,H109,DiasNOLaborables)&lt;=0,"",NETWORKDAYS(J109+1,H109,DiasNOLaborables))</f>
        <v/>
      </c>
      <c r="N109" s="38"/>
      <c r="O109" s="39"/>
      <c r="P109" s="40">
        <f>IFERROR(VLOOKUP(E109,$X$50:$Y$63,2),"")</f>
        <v>10</v>
      </c>
      <c r="Q109" s="39"/>
      <c r="R109" s="41"/>
      <c r="X109" s="42" t="s">
        <v>123</v>
      </c>
      <c r="AC109" s="42">
        <v>43429</v>
      </c>
    </row>
    <row r="110" spans="1:29" s="42" customFormat="1" ht="45" x14ac:dyDescent="0.25">
      <c r="A110" s="31">
        <f t="shared" si="1"/>
        <v>99</v>
      </c>
      <c r="B110" s="43">
        <v>20189050078472</v>
      </c>
      <c r="C110" s="44">
        <v>43381</v>
      </c>
      <c r="D110" s="45" t="s">
        <v>121</v>
      </c>
      <c r="E110" s="45" t="s">
        <v>73</v>
      </c>
      <c r="F110" s="45" t="s">
        <v>92</v>
      </c>
      <c r="G110" s="45" t="s">
        <v>41</v>
      </c>
      <c r="H110" s="44">
        <v>43395</v>
      </c>
      <c r="I110" s="46" t="s">
        <v>118</v>
      </c>
      <c r="J110" s="21">
        <f>IFERROR(WORKDAY(C110,P110,DiasNOLaborables),"")</f>
        <v>43426</v>
      </c>
      <c r="K110" s="36" t="str">
        <f>+IF(C110="","",IF(H110="","",(IF(H110&lt;=J110,"A TIEMPO","FUERA DE TIEMPO"))))</f>
        <v>A TIEMPO</v>
      </c>
      <c r="L110" s="36">
        <f>IF(H110="","",NETWORKDAYS(Hoja1!C110+1,Hoja1!H110,DiasNOLaborables))</f>
        <v>9</v>
      </c>
      <c r="M110" s="37" t="str">
        <f>IF(NETWORKDAYS(J110+1,H110,DiasNOLaborables)&lt;=0,"",NETWORKDAYS(J110+1,H110,DiasNOLaborables))</f>
        <v/>
      </c>
      <c r="N110" s="38"/>
      <c r="O110" s="39"/>
      <c r="P110" s="40">
        <f>IFERROR(VLOOKUP(E110,$X$50:$Y$63,2),"")</f>
        <v>30</v>
      </c>
      <c r="Q110" s="39"/>
      <c r="R110" s="41"/>
      <c r="X110" s="42" t="s">
        <v>124</v>
      </c>
      <c r="AC110" s="42">
        <v>43435</v>
      </c>
    </row>
    <row r="111" spans="1:29" s="42" customFormat="1" ht="45" x14ac:dyDescent="0.25">
      <c r="A111" s="31">
        <f t="shared" si="1"/>
        <v>100</v>
      </c>
      <c r="B111" s="43">
        <v>20189050078482</v>
      </c>
      <c r="C111" s="44">
        <v>43381</v>
      </c>
      <c r="D111" s="45" t="s">
        <v>121</v>
      </c>
      <c r="E111" s="45" t="s">
        <v>83</v>
      </c>
      <c r="F111" s="45" t="s">
        <v>87</v>
      </c>
      <c r="G111" s="45" t="s">
        <v>44</v>
      </c>
      <c r="H111" s="44">
        <v>43382</v>
      </c>
      <c r="I111" s="46" t="s">
        <v>118</v>
      </c>
      <c r="J111" s="21">
        <f>IFERROR(WORKDAY(C111,P111,DiasNOLaborables),"")</f>
        <v>43396</v>
      </c>
      <c r="K111" s="36" t="str">
        <f>+IF(C111="","",IF(H111="","",(IF(H111&lt;=J111,"A TIEMPO","FUERA DE TIEMPO"))))</f>
        <v>A TIEMPO</v>
      </c>
      <c r="L111" s="36">
        <f>IF(H111="","",NETWORKDAYS(Hoja1!C111+1,Hoja1!H111,DiasNOLaborables))</f>
        <v>1</v>
      </c>
      <c r="M111" s="37" t="str">
        <f>IF(NETWORKDAYS(J111+1,H111,DiasNOLaborables)&lt;=0,"",NETWORKDAYS(J111+1,H111,DiasNOLaborables))</f>
        <v/>
      </c>
      <c r="N111" s="38"/>
      <c r="O111" s="39"/>
      <c r="P111" s="40">
        <f>IFERROR(VLOOKUP(E111,$X$50:$Y$63,2),"")</f>
        <v>10</v>
      </c>
      <c r="Q111" s="39"/>
      <c r="R111" s="41"/>
      <c r="AC111" s="42">
        <v>43436</v>
      </c>
    </row>
    <row r="112" spans="1:29" s="42" customFormat="1" ht="45" x14ac:dyDescent="0.25">
      <c r="A112" s="31">
        <f t="shared" si="1"/>
        <v>101</v>
      </c>
      <c r="B112" s="43">
        <v>20189050078502</v>
      </c>
      <c r="C112" s="44">
        <v>43381</v>
      </c>
      <c r="D112" s="45" t="s">
        <v>118</v>
      </c>
      <c r="E112" s="45" t="s">
        <v>83</v>
      </c>
      <c r="F112" s="45" t="s">
        <v>90</v>
      </c>
      <c r="G112" s="45" t="s">
        <v>53</v>
      </c>
      <c r="H112" s="44">
        <v>43395</v>
      </c>
      <c r="I112" s="46" t="s">
        <v>118</v>
      </c>
      <c r="J112" s="21">
        <f>IFERROR(WORKDAY(C112,P112,DiasNOLaborables),"")</f>
        <v>43396</v>
      </c>
      <c r="K112" s="36" t="str">
        <f>+IF(C112="","",IF(H112="","",(IF(H112&lt;=J112,"A TIEMPO","FUERA DE TIEMPO"))))</f>
        <v>A TIEMPO</v>
      </c>
      <c r="L112" s="36">
        <f>IF(H112="","",NETWORKDAYS(Hoja1!C112+1,Hoja1!H112,DiasNOLaborables))</f>
        <v>9</v>
      </c>
      <c r="M112" s="37" t="str">
        <f>IF(NETWORKDAYS(J112+1,H112,DiasNOLaborables)&lt;=0,"",NETWORKDAYS(J112+1,H112,DiasNOLaborables))</f>
        <v/>
      </c>
      <c r="N112" s="38"/>
      <c r="O112" s="39"/>
      <c r="P112" s="40">
        <f>IFERROR(VLOOKUP(E112,$X$50:$Y$63,2),"")</f>
        <v>10</v>
      </c>
      <c r="Q112" s="39"/>
      <c r="R112" s="41"/>
      <c r="X112" s="42" t="s">
        <v>22</v>
      </c>
      <c r="AC112" s="42">
        <v>43442</v>
      </c>
    </row>
    <row r="113" spans="1:29" s="42" customFormat="1" ht="45" x14ac:dyDescent="0.25">
      <c r="A113" s="31">
        <f t="shared" si="1"/>
        <v>102</v>
      </c>
      <c r="B113" s="43">
        <v>20189050078512</v>
      </c>
      <c r="C113" s="44">
        <v>43381</v>
      </c>
      <c r="D113" s="45" t="s">
        <v>121</v>
      </c>
      <c r="E113" s="45" t="s">
        <v>83</v>
      </c>
      <c r="F113" s="45" t="s">
        <v>87</v>
      </c>
      <c r="G113" s="45" t="s">
        <v>44</v>
      </c>
      <c r="H113" s="44">
        <v>43382</v>
      </c>
      <c r="I113" s="46" t="s">
        <v>118</v>
      </c>
      <c r="J113" s="21">
        <f>IFERROR(WORKDAY(C113,P113,DiasNOLaborables),"")</f>
        <v>43396</v>
      </c>
      <c r="K113" s="36" t="str">
        <f>+IF(C113="","",IF(H113="","",(IF(H113&lt;=J113,"A TIEMPO","FUERA DE TIEMPO"))))</f>
        <v>A TIEMPO</v>
      </c>
      <c r="L113" s="36">
        <f>IF(H113="","",NETWORKDAYS(Hoja1!C113+1,Hoja1!H113,DiasNOLaborables))</f>
        <v>1</v>
      </c>
      <c r="M113" s="37" t="str">
        <f>IF(NETWORKDAYS(J113+1,H113,DiasNOLaborables)&lt;=0,"",NETWORKDAYS(J113+1,H113,DiasNOLaborables))</f>
        <v/>
      </c>
      <c r="N113" s="38"/>
      <c r="O113" s="39"/>
      <c r="P113" s="40">
        <f>IFERROR(VLOOKUP(E113,$X$50:$Y$63,2),"")</f>
        <v>10</v>
      </c>
      <c r="Q113" s="39"/>
      <c r="R113" s="41"/>
      <c r="X113" s="42" t="s">
        <v>118</v>
      </c>
      <c r="AC113" s="42">
        <v>43443</v>
      </c>
    </row>
    <row r="114" spans="1:29" s="42" customFormat="1" ht="45" x14ac:dyDescent="0.25">
      <c r="A114" s="31">
        <f t="shared" si="1"/>
        <v>103</v>
      </c>
      <c r="B114" s="43">
        <v>20189050078532</v>
      </c>
      <c r="C114" s="44">
        <v>43381</v>
      </c>
      <c r="D114" s="45" t="s">
        <v>118</v>
      </c>
      <c r="E114" s="45" t="s">
        <v>83</v>
      </c>
      <c r="F114" s="45" t="s">
        <v>105</v>
      </c>
      <c r="G114" s="45" t="s">
        <v>42</v>
      </c>
      <c r="H114" s="44">
        <v>43381</v>
      </c>
      <c r="I114" s="46" t="s">
        <v>118</v>
      </c>
      <c r="J114" s="21">
        <f>IFERROR(WORKDAY(C114,P114,DiasNOLaborables),"")</f>
        <v>43396</v>
      </c>
      <c r="K114" s="36" t="str">
        <f>+IF(C114="","",IF(H114="","",(IF(H114&lt;=J114,"A TIEMPO","FUERA DE TIEMPO"))))</f>
        <v>A TIEMPO</v>
      </c>
      <c r="L114" s="36">
        <f>IF(H114="","",NETWORKDAYS(Hoja1!C114+1,Hoja1!H114,DiasNOLaborables))</f>
        <v>-2</v>
      </c>
      <c r="M114" s="37" t="str">
        <f>IF(NETWORKDAYS(J114+1,H114,DiasNOLaborables)&lt;=0,"",NETWORKDAYS(J114+1,H114,DiasNOLaborables))</f>
        <v/>
      </c>
      <c r="N114" s="38"/>
      <c r="O114" s="39"/>
      <c r="P114" s="40">
        <f>IFERROR(VLOOKUP(E114,$X$50:$Y$63,2),"")</f>
        <v>10</v>
      </c>
      <c r="Q114" s="39"/>
      <c r="R114" s="41"/>
      <c r="X114" s="42" t="s">
        <v>117</v>
      </c>
      <c r="AC114" s="42">
        <v>43449</v>
      </c>
    </row>
    <row r="115" spans="1:29" s="42" customFormat="1" ht="45" x14ac:dyDescent="0.25">
      <c r="A115" s="31">
        <f t="shared" si="1"/>
        <v>104</v>
      </c>
      <c r="B115" s="43">
        <v>20189050078562</v>
      </c>
      <c r="C115" s="44">
        <v>43381</v>
      </c>
      <c r="D115" s="45" t="s">
        <v>118</v>
      </c>
      <c r="E115" s="45" t="s">
        <v>83</v>
      </c>
      <c r="F115" s="45" t="s">
        <v>109</v>
      </c>
      <c r="G115" s="45" t="s">
        <v>43</v>
      </c>
      <c r="H115" s="44">
        <v>43391</v>
      </c>
      <c r="I115" s="46" t="s">
        <v>118</v>
      </c>
      <c r="J115" s="21">
        <f>IFERROR(WORKDAY(C115,P115,DiasNOLaborables),"")</f>
        <v>43396</v>
      </c>
      <c r="K115" s="36" t="str">
        <f>+IF(C115="","",IF(H115="","",(IF(H115&lt;=J115,"A TIEMPO","FUERA DE TIEMPO"))))</f>
        <v>A TIEMPO</v>
      </c>
      <c r="L115" s="36">
        <f>IF(H115="","",NETWORKDAYS(Hoja1!C115+1,Hoja1!H115,DiasNOLaborables))</f>
        <v>7</v>
      </c>
      <c r="M115" s="37" t="str">
        <f>IF(NETWORKDAYS(J115+1,H115,DiasNOLaborables)&lt;=0,"",NETWORKDAYS(J115+1,H115,DiasNOLaborables))</f>
        <v/>
      </c>
      <c r="N115" s="38"/>
      <c r="O115" s="39"/>
      <c r="P115" s="40">
        <f>IFERROR(VLOOKUP(E115,$X$50:$Y$63,2),"")</f>
        <v>10</v>
      </c>
      <c r="Q115" s="39"/>
      <c r="R115" s="41"/>
      <c r="X115" s="42" t="s">
        <v>125</v>
      </c>
      <c r="AC115" s="42">
        <v>43450</v>
      </c>
    </row>
    <row r="116" spans="1:29" s="42" customFormat="1" ht="45" x14ac:dyDescent="0.25">
      <c r="A116" s="31">
        <f t="shared" si="1"/>
        <v>105</v>
      </c>
      <c r="B116" s="43">
        <v>20189050078572</v>
      </c>
      <c r="C116" s="44">
        <v>43381</v>
      </c>
      <c r="D116" s="45" t="s">
        <v>118</v>
      </c>
      <c r="E116" s="45" t="s">
        <v>83</v>
      </c>
      <c r="F116" s="45" t="s">
        <v>103</v>
      </c>
      <c r="G116" s="45" t="s">
        <v>40</v>
      </c>
      <c r="H116" s="44">
        <v>43382</v>
      </c>
      <c r="I116" s="46" t="s">
        <v>118</v>
      </c>
      <c r="J116" s="21">
        <f>IFERROR(WORKDAY(C116,P116,DiasNOLaborables),"")</f>
        <v>43396</v>
      </c>
      <c r="K116" s="36" t="str">
        <f>+IF(C116="","",IF(H116="","",(IF(H116&lt;=J116,"A TIEMPO","FUERA DE TIEMPO"))))</f>
        <v>A TIEMPO</v>
      </c>
      <c r="L116" s="36">
        <f>IF(H116="","",NETWORKDAYS(Hoja1!C116+1,Hoja1!H116,DiasNOLaborables))</f>
        <v>1</v>
      </c>
      <c r="M116" s="37" t="str">
        <f>IF(NETWORKDAYS(J116+1,H116,DiasNOLaborables)&lt;=0,"",NETWORKDAYS(J116+1,H116,DiasNOLaborables))</f>
        <v/>
      </c>
      <c r="N116" s="38"/>
      <c r="O116" s="39"/>
      <c r="P116" s="40">
        <f>IFERROR(VLOOKUP(E116,$X$50:$Y$63,2),"")</f>
        <v>10</v>
      </c>
      <c r="Q116" s="39"/>
      <c r="R116" s="41"/>
      <c r="AC116" s="42">
        <v>43456</v>
      </c>
    </row>
    <row r="117" spans="1:29" s="42" customFormat="1" ht="45" x14ac:dyDescent="0.25">
      <c r="A117" s="31">
        <f t="shared" si="1"/>
        <v>106</v>
      </c>
      <c r="B117" s="43">
        <v>20189050078592</v>
      </c>
      <c r="C117" s="44">
        <v>43381</v>
      </c>
      <c r="D117" s="45" t="s">
        <v>118</v>
      </c>
      <c r="E117" s="45" t="s">
        <v>83</v>
      </c>
      <c r="F117" s="45" t="s">
        <v>103</v>
      </c>
      <c r="G117" s="45" t="s">
        <v>40</v>
      </c>
      <c r="H117" s="44">
        <v>43382</v>
      </c>
      <c r="I117" s="46" t="s">
        <v>118</v>
      </c>
      <c r="J117" s="21">
        <f>IFERROR(WORKDAY(C117,P117,DiasNOLaborables),"")</f>
        <v>43396</v>
      </c>
      <c r="K117" s="36" t="str">
        <f>+IF(C117="","",IF(H117="","",(IF(H117&lt;=J117,"A TIEMPO","FUERA DE TIEMPO"))))</f>
        <v>A TIEMPO</v>
      </c>
      <c r="L117" s="36">
        <f>IF(H117="","",NETWORKDAYS(Hoja1!C117+1,Hoja1!H117,DiasNOLaborables))</f>
        <v>1</v>
      </c>
      <c r="M117" s="37" t="str">
        <f>IF(NETWORKDAYS(J117+1,H117,DiasNOLaborables)&lt;=0,"",NETWORKDAYS(J117+1,H117,DiasNOLaborables))</f>
        <v/>
      </c>
      <c r="N117" s="38"/>
      <c r="O117" s="39"/>
      <c r="P117" s="40">
        <f>IFERROR(VLOOKUP(E117,$X$50:$Y$63,2),"")</f>
        <v>10</v>
      </c>
      <c r="Q117" s="39"/>
      <c r="R117" s="41"/>
      <c r="AC117" s="42">
        <v>42361</v>
      </c>
    </row>
    <row r="118" spans="1:29" s="42" customFormat="1" ht="45" x14ac:dyDescent="0.25">
      <c r="A118" s="31">
        <f t="shared" si="1"/>
        <v>107</v>
      </c>
      <c r="B118" s="43">
        <v>20189050078252</v>
      </c>
      <c r="C118" s="44">
        <v>43381</v>
      </c>
      <c r="D118" s="45" t="s">
        <v>121</v>
      </c>
      <c r="E118" s="45" t="s">
        <v>83</v>
      </c>
      <c r="F118" s="45" t="s">
        <v>87</v>
      </c>
      <c r="G118" s="45" t="s">
        <v>44</v>
      </c>
      <c r="H118" s="44">
        <v>43383</v>
      </c>
      <c r="I118" s="46" t="s">
        <v>118</v>
      </c>
      <c r="J118" s="21">
        <f>IFERROR(WORKDAY(C118,P118,DiasNOLaborables),"")</f>
        <v>43396</v>
      </c>
      <c r="K118" s="36" t="str">
        <f>+IF(C118="","",IF(H118="","",(IF(H118&lt;=J118,"A TIEMPO","FUERA DE TIEMPO"))))</f>
        <v>A TIEMPO</v>
      </c>
      <c r="L118" s="36">
        <f>IF(H118="","",NETWORKDAYS(Hoja1!C118+1,Hoja1!H118,DiasNOLaborables))</f>
        <v>2</v>
      </c>
      <c r="M118" s="37" t="str">
        <f>IF(NETWORKDAYS(J118+1,H118,DiasNOLaborables)&lt;=0,"",NETWORKDAYS(J118+1,H118,DiasNOLaborables))</f>
        <v/>
      </c>
      <c r="N118" s="38"/>
      <c r="O118" s="39"/>
      <c r="P118" s="40">
        <f>IFERROR(VLOOKUP(E118,$X$50:$Y$63,2),"")</f>
        <v>10</v>
      </c>
      <c r="Q118" s="39"/>
      <c r="R118" s="41"/>
      <c r="AC118" s="42">
        <v>43429</v>
      </c>
    </row>
    <row r="119" spans="1:29" s="42" customFormat="1" ht="45" x14ac:dyDescent="0.25">
      <c r="A119" s="31">
        <f t="shared" si="1"/>
        <v>108</v>
      </c>
      <c r="B119" s="43">
        <v>20189050078262</v>
      </c>
      <c r="C119" s="44">
        <v>43381</v>
      </c>
      <c r="D119" s="45" t="s">
        <v>121</v>
      </c>
      <c r="E119" s="45" t="s">
        <v>83</v>
      </c>
      <c r="F119" s="45" t="s">
        <v>87</v>
      </c>
      <c r="G119" s="45" t="s">
        <v>44</v>
      </c>
      <c r="H119" s="44">
        <v>43383</v>
      </c>
      <c r="I119" s="46" t="s">
        <v>118</v>
      </c>
      <c r="J119" s="21">
        <f>IFERROR(WORKDAY(C119,P119,DiasNOLaborables),"")</f>
        <v>43396</v>
      </c>
      <c r="K119" s="36" t="str">
        <f>+IF(C119="","",IF(H119="","",(IF(H119&lt;=J119,"A TIEMPO","FUERA DE TIEMPO"))))</f>
        <v>A TIEMPO</v>
      </c>
      <c r="L119" s="36">
        <f>IF(H119="","",NETWORKDAYS(Hoja1!C119+1,Hoja1!H119,DiasNOLaborables))</f>
        <v>2</v>
      </c>
      <c r="M119" s="37" t="str">
        <f>IF(NETWORKDAYS(J119+1,H119,DiasNOLaborables)&lt;=0,"",NETWORKDAYS(J119+1,H119,DiasNOLaborables))</f>
        <v/>
      </c>
      <c r="N119" s="38"/>
      <c r="O119" s="39"/>
      <c r="P119" s="40">
        <f>IFERROR(VLOOKUP(E119,$X$50:$Y$63,2),"")</f>
        <v>10</v>
      </c>
      <c r="Q119" s="39"/>
      <c r="R119" s="41"/>
      <c r="AC119" s="42">
        <v>43463</v>
      </c>
    </row>
    <row r="120" spans="1:29" s="42" customFormat="1" ht="45" x14ac:dyDescent="0.25">
      <c r="A120" s="31">
        <f t="shared" si="1"/>
        <v>109</v>
      </c>
      <c r="B120" s="43">
        <v>20189050078302</v>
      </c>
      <c r="C120" s="44">
        <v>43381</v>
      </c>
      <c r="D120" s="45" t="s">
        <v>121</v>
      </c>
      <c r="E120" s="45" t="s">
        <v>83</v>
      </c>
      <c r="F120" s="45" t="s">
        <v>103</v>
      </c>
      <c r="G120" s="45" t="s">
        <v>40</v>
      </c>
      <c r="H120" s="44">
        <v>43382</v>
      </c>
      <c r="I120" s="46" t="s">
        <v>118</v>
      </c>
      <c r="J120" s="21">
        <f>IFERROR(WORKDAY(C120,P120,DiasNOLaborables),"")</f>
        <v>43396</v>
      </c>
      <c r="K120" s="36" t="str">
        <f>+IF(C120="","",IF(H120="","",(IF(H120&lt;=J120,"A TIEMPO","FUERA DE TIEMPO"))))</f>
        <v>A TIEMPO</v>
      </c>
      <c r="L120" s="36">
        <f>IF(H120="","",NETWORKDAYS(Hoja1!C120+1,Hoja1!H120,DiasNOLaborables))</f>
        <v>1</v>
      </c>
      <c r="M120" s="37" t="str">
        <f>IF(NETWORKDAYS(J120+1,H120,DiasNOLaborables)&lt;=0,"",NETWORKDAYS(J120+1,H120,DiasNOLaborables))</f>
        <v/>
      </c>
      <c r="N120" s="38"/>
      <c r="O120" s="39"/>
      <c r="P120" s="40">
        <f>IFERROR(VLOOKUP(E120,$X$50:$Y$63,2),"")</f>
        <v>10</v>
      </c>
      <c r="Q120" s="39"/>
      <c r="R120" s="41"/>
      <c r="AC120" s="42">
        <v>43464</v>
      </c>
    </row>
    <row r="121" spans="1:29" s="42" customFormat="1" ht="45" x14ac:dyDescent="0.25">
      <c r="A121" s="31">
        <f t="shared" si="1"/>
        <v>110</v>
      </c>
      <c r="B121" s="43">
        <v>20189050078342</v>
      </c>
      <c r="C121" s="44">
        <v>43381</v>
      </c>
      <c r="D121" s="45" t="s">
        <v>121</v>
      </c>
      <c r="E121" s="45" t="s">
        <v>83</v>
      </c>
      <c r="F121" s="45" t="s">
        <v>94</v>
      </c>
      <c r="G121" s="45" t="s">
        <v>41</v>
      </c>
      <c r="H121" s="44">
        <v>43382</v>
      </c>
      <c r="I121" s="46" t="s">
        <v>118</v>
      </c>
      <c r="J121" s="21">
        <f>IFERROR(WORKDAY(C121,P121,DiasNOLaborables),"")</f>
        <v>43396</v>
      </c>
      <c r="K121" s="36" t="str">
        <f>+IF(C121="","",IF(H121="","",(IF(H121&lt;=J121,"A TIEMPO","FUERA DE TIEMPO"))))</f>
        <v>A TIEMPO</v>
      </c>
      <c r="L121" s="36">
        <f>IF(H121="","",NETWORKDAYS(Hoja1!C121+1,Hoja1!H121,DiasNOLaborables))</f>
        <v>1</v>
      </c>
      <c r="M121" s="37" t="str">
        <f>IF(NETWORKDAYS(J121+1,H121,DiasNOLaborables)&lt;=0,"",NETWORKDAYS(J121+1,H121,DiasNOLaborables))</f>
        <v/>
      </c>
      <c r="N121" s="38"/>
      <c r="O121" s="39"/>
      <c r="P121" s="40">
        <f>IFERROR(VLOOKUP(E121,$X$50:$Y$63,2),"")</f>
        <v>10</v>
      </c>
      <c r="Q121" s="39"/>
      <c r="R121" s="41"/>
      <c r="AC121" s="42">
        <v>43466</v>
      </c>
    </row>
    <row r="122" spans="1:29" s="42" customFormat="1" ht="45" x14ac:dyDescent="0.25">
      <c r="A122" s="31">
        <f t="shared" si="1"/>
        <v>111</v>
      </c>
      <c r="B122" s="43">
        <v>20189050078522</v>
      </c>
      <c r="C122" s="44">
        <v>43381</v>
      </c>
      <c r="D122" s="45" t="s">
        <v>121</v>
      </c>
      <c r="E122" s="45" t="s">
        <v>73</v>
      </c>
      <c r="F122" s="45" t="s">
        <v>92</v>
      </c>
      <c r="G122" s="45" t="s">
        <v>41</v>
      </c>
      <c r="H122" s="44">
        <v>43390</v>
      </c>
      <c r="I122" s="46" t="s">
        <v>118</v>
      </c>
      <c r="J122" s="21">
        <f>IFERROR(WORKDAY(C122,P122,DiasNOLaborables),"")</f>
        <v>43426</v>
      </c>
      <c r="K122" s="36" t="str">
        <f>+IF(C122="","",IF(H122="","",(IF(H122&lt;=J122,"A TIEMPO","FUERA DE TIEMPO"))))</f>
        <v>A TIEMPO</v>
      </c>
      <c r="L122" s="36">
        <f>IF(H122="","",NETWORKDAYS(Hoja1!C122+1,Hoja1!H122,DiasNOLaborables))</f>
        <v>6</v>
      </c>
      <c r="M122" s="37" t="str">
        <f>IF(NETWORKDAYS(J122+1,H122,DiasNOLaborables)&lt;=0,"",NETWORKDAYS(J122+1,H122,DiasNOLaborables))</f>
        <v/>
      </c>
      <c r="N122" s="38"/>
      <c r="O122" s="39"/>
      <c r="P122" s="40">
        <f>IFERROR(VLOOKUP(E122,$X$50:$Y$63,2),"")</f>
        <v>30</v>
      </c>
      <c r="Q122" s="39"/>
      <c r="R122" s="41"/>
      <c r="AC122" s="42">
        <v>43470</v>
      </c>
    </row>
    <row r="123" spans="1:29" s="42" customFormat="1" ht="45" x14ac:dyDescent="0.25">
      <c r="A123" s="31">
        <f t="shared" si="1"/>
        <v>112</v>
      </c>
      <c r="B123" s="43">
        <v>20189050078542</v>
      </c>
      <c r="C123" s="44">
        <v>43381</v>
      </c>
      <c r="D123" s="45" t="s">
        <v>121</v>
      </c>
      <c r="E123" s="45" t="s">
        <v>83</v>
      </c>
      <c r="F123" s="45" t="s">
        <v>87</v>
      </c>
      <c r="G123" s="45" t="s">
        <v>44</v>
      </c>
      <c r="H123" s="44">
        <v>43383</v>
      </c>
      <c r="I123" s="46" t="s">
        <v>118</v>
      </c>
      <c r="J123" s="21">
        <f>IFERROR(WORKDAY(C123,P123,DiasNOLaborables),"")</f>
        <v>43396</v>
      </c>
      <c r="K123" s="36" t="str">
        <f>+IF(C123="","",IF(H123="","",(IF(H123&lt;=J123,"A TIEMPO","FUERA DE TIEMPO"))))</f>
        <v>A TIEMPO</v>
      </c>
      <c r="L123" s="36">
        <f>IF(H123="","",NETWORKDAYS(Hoja1!C123+1,Hoja1!H123,DiasNOLaborables))</f>
        <v>2</v>
      </c>
      <c r="M123" s="37" t="str">
        <f>IF(NETWORKDAYS(J123+1,H123,DiasNOLaborables)&lt;=0,"",NETWORKDAYS(J123+1,H123,DiasNOLaborables))</f>
        <v/>
      </c>
      <c r="N123" s="38"/>
      <c r="O123" s="39"/>
      <c r="P123" s="40">
        <f>IFERROR(VLOOKUP(E123,$X$50:$Y$63,2),"")</f>
        <v>10</v>
      </c>
      <c r="Q123" s="39"/>
      <c r="R123" s="41"/>
      <c r="AC123" s="42">
        <v>43471</v>
      </c>
    </row>
    <row r="124" spans="1:29" s="42" customFormat="1" ht="45" x14ac:dyDescent="0.25">
      <c r="A124" s="31">
        <f t="shared" si="1"/>
        <v>113</v>
      </c>
      <c r="B124" s="43">
        <v>20189050078602</v>
      </c>
      <c r="C124" s="44">
        <v>43381</v>
      </c>
      <c r="D124" s="45" t="s">
        <v>121</v>
      </c>
      <c r="E124" s="45" t="s">
        <v>83</v>
      </c>
      <c r="F124" s="45" t="s">
        <v>87</v>
      </c>
      <c r="G124" s="45" t="s">
        <v>45</v>
      </c>
      <c r="H124" s="44">
        <v>43381</v>
      </c>
      <c r="I124" s="46" t="s">
        <v>118</v>
      </c>
      <c r="J124" s="21">
        <f>IFERROR(WORKDAY(C124,P124,DiasNOLaborables),"")</f>
        <v>43396</v>
      </c>
      <c r="K124" s="36" t="str">
        <f>+IF(C124="","",IF(H124="","",(IF(H124&lt;=J124,"A TIEMPO","FUERA DE TIEMPO"))))</f>
        <v>A TIEMPO</v>
      </c>
      <c r="L124" s="36">
        <f>IF(H124="","",NETWORKDAYS(Hoja1!C124+1,Hoja1!H124,DiasNOLaborables))</f>
        <v>-2</v>
      </c>
      <c r="M124" s="37" t="str">
        <f>IF(NETWORKDAYS(J124+1,H124,DiasNOLaborables)&lt;=0,"",NETWORKDAYS(J124+1,H124,DiasNOLaborables))</f>
        <v/>
      </c>
      <c r="N124" s="38"/>
      <c r="O124" s="39"/>
      <c r="P124" s="40">
        <f>IFERROR(VLOOKUP(E124,$X$50:$Y$63,2),"")</f>
        <v>10</v>
      </c>
      <c r="Q124" s="39"/>
      <c r="R124" s="41"/>
      <c r="AC124" s="42">
        <v>43472</v>
      </c>
    </row>
    <row r="125" spans="1:29" s="42" customFormat="1" ht="45" x14ac:dyDescent="0.25">
      <c r="A125" s="31">
        <f t="shared" si="1"/>
        <v>114</v>
      </c>
      <c r="B125" s="43">
        <v>20189050078622</v>
      </c>
      <c r="C125" s="44">
        <v>43381</v>
      </c>
      <c r="D125" s="45" t="s">
        <v>121</v>
      </c>
      <c r="E125" s="45" t="s">
        <v>83</v>
      </c>
      <c r="F125" s="45" t="s">
        <v>87</v>
      </c>
      <c r="G125" s="45" t="s">
        <v>44</v>
      </c>
      <c r="H125" s="44">
        <v>43383</v>
      </c>
      <c r="I125" s="46" t="s">
        <v>118</v>
      </c>
      <c r="J125" s="21">
        <f>IFERROR(WORKDAY(C125,P125,DiasNOLaborables),"")</f>
        <v>43396</v>
      </c>
      <c r="K125" s="36" t="str">
        <f>+IF(C125="","",IF(H125="","",(IF(H125&lt;=J125,"A TIEMPO","FUERA DE TIEMPO"))))</f>
        <v>A TIEMPO</v>
      </c>
      <c r="L125" s="36">
        <f>IF(H125="","",NETWORKDAYS(Hoja1!C125+1,Hoja1!H125,DiasNOLaborables))</f>
        <v>2</v>
      </c>
      <c r="M125" s="37" t="str">
        <f>IF(NETWORKDAYS(J125+1,H125,DiasNOLaborables)&lt;=0,"",NETWORKDAYS(J125+1,H125,DiasNOLaborables))</f>
        <v/>
      </c>
      <c r="N125" s="38"/>
      <c r="O125" s="39"/>
      <c r="P125" s="40">
        <f>IFERROR(VLOOKUP(E125,$X$50:$Y$63,2),"")</f>
        <v>10</v>
      </c>
      <c r="Q125" s="39"/>
      <c r="R125" s="41"/>
      <c r="AC125" s="42">
        <v>43477</v>
      </c>
    </row>
    <row r="126" spans="1:29" s="42" customFormat="1" ht="45" x14ac:dyDescent="0.25">
      <c r="A126" s="31">
        <f t="shared" si="1"/>
        <v>115</v>
      </c>
      <c r="B126" s="43">
        <v>20189050078632</v>
      </c>
      <c r="C126" s="44">
        <v>43381</v>
      </c>
      <c r="D126" s="45" t="s">
        <v>118</v>
      </c>
      <c r="E126" s="45" t="s">
        <v>83</v>
      </c>
      <c r="F126" s="45" t="s">
        <v>90</v>
      </c>
      <c r="G126" s="45" t="s">
        <v>53</v>
      </c>
      <c r="H126" s="44">
        <v>43384</v>
      </c>
      <c r="I126" s="46" t="s">
        <v>118</v>
      </c>
      <c r="J126" s="21">
        <f>IFERROR(WORKDAY(C126,P126,DiasNOLaborables),"")</f>
        <v>43396</v>
      </c>
      <c r="K126" s="36" t="str">
        <f>+IF(C126="","",IF(H126="","",(IF(H126&lt;=J126,"A TIEMPO","FUERA DE TIEMPO"))))</f>
        <v>A TIEMPO</v>
      </c>
      <c r="L126" s="36">
        <f>IF(H126="","",NETWORKDAYS(Hoja1!C126+1,Hoja1!H126,DiasNOLaborables))</f>
        <v>3</v>
      </c>
      <c r="M126" s="37" t="str">
        <f>IF(NETWORKDAYS(J126+1,H126,DiasNOLaborables)&lt;=0,"",NETWORKDAYS(J126+1,H126,DiasNOLaborables))</f>
        <v/>
      </c>
      <c r="N126" s="38"/>
      <c r="O126" s="39"/>
      <c r="P126" s="40">
        <f>IFERROR(VLOOKUP(E126,$X$50:$Y$63,2),"")</f>
        <v>10</v>
      </c>
      <c r="Q126" s="39"/>
      <c r="R126" s="41"/>
      <c r="AC126" s="42">
        <v>43478</v>
      </c>
    </row>
    <row r="127" spans="1:29" s="42" customFormat="1" ht="45" x14ac:dyDescent="0.25">
      <c r="A127" s="31">
        <f t="shared" si="1"/>
        <v>116</v>
      </c>
      <c r="B127" s="43">
        <v>20189050078642</v>
      </c>
      <c r="C127" s="44">
        <v>43381</v>
      </c>
      <c r="D127" s="45" t="s">
        <v>118</v>
      </c>
      <c r="E127" s="45" t="s">
        <v>73</v>
      </c>
      <c r="F127" s="45" t="s">
        <v>92</v>
      </c>
      <c r="G127" s="45" t="s">
        <v>41</v>
      </c>
      <c r="H127" s="44">
        <v>43390</v>
      </c>
      <c r="I127" s="46" t="s">
        <v>118</v>
      </c>
      <c r="J127" s="21">
        <f>IFERROR(WORKDAY(C127,P127,DiasNOLaborables),"")</f>
        <v>43426</v>
      </c>
      <c r="K127" s="36" t="str">
        <f>+IF(C127="","",IF(H127="","",(IF(H127&lt;=J127,"A TIEMPO","FUERA DE TIEMPO"))))</f>
        <v>A TIEMPO</v>
      </c>
      <c r="L127" s="36">
        <f>IF(H127="","",NETWORKDAYS(Hoja1!C127+1,Hoja1!H127,DiasNOLaborables))</f>
        <v>6</v>
      </c>
      <c r="M127" s="37" t="str">
        <f>IF(NETWORKDAYS(J127+1,H127,DiasNOLaborables)&lt;=0,"",NETWORKDAYS(J127+1,H127,DiasNOLaborables))</f>
        <v/>
      </c>
      <c r="N127" s="38"/>
      <c r="O127" s="39"/>
      <c r="P127" s="40">
        <f>IFERROR(VLOOKUP(E127,$X$50:$Y$63,2),"")</f>
        <v>30</v>
      </c>
      <c r="Q127" s="39"/>
      <c r="R127" s="41"/>
      <c r="AC127" s="42">
        <v>43484</v>
      </c>
    </row>
    <row r="128" spans="1:29" s="42" customFormat="1" ht="45" x14ac:dyDescent="0.25">
      <c r="A128" s="31">
        <f t="shared" si="1"/>
        <v>117</v>
      </c>
      <c r="B128" s="43">
        <v>20189050078652</v>
      </c>
      <c r="C128" s="44">
        <v>43381</v>
      </c>
      <c r="D128" s="45" t="s">
        <v>118</v>
      </c>
      <c r="E128" s="45" t="s">
        <v>83</v>
      </c>
      <c r="F128" s="45" t="s">
        <v>94</v>
      </c>
      <c r="G128" s="45" t="s">
        <v>41</v>
      </c>
      <c r="H128" s="44">
        <v>43385</v>
      </c>
      <c r="I128" s="46" t="s">
        <v>118</v>
      </c>
      <c r="J128" s="21">
        <f>IFERROR(WORKDAY(C128,P128,DiasNOLaborables),"")</f>
        <v>43396</v>
      </c>
      <c r="K128" s="36" t="str">
        <f>+IF(C128="","",IF(H128="","",(IF(H128&lt;=J128,"A TIEMPO","FUERA DE TIEMPO"))))</f>
        <v>A TIEMPO</v>
      </c>
      <c r="L128" s="36">
        <f>IF(H128="","",NETWORKDAYS(Hoja1!C128+1,Hoja1!H128,DiasNOLaborables))</f>
        <v>4</v>
      </c>
      <c r="M128" s="37" t="str">
        <f>IF(NETWORKDAYS(J128+1,H128,DiasNOLaborables)&lt;=0,"",NETWORKDAYS(J128+1,H128,DiasNOLaborables))</f>
        <v/>
      </c>
      <c r="N128" s="38"/>
      <c r="O128" s="39"/>
      <c r="P128" s="40">
        <f>IFERROR(VLOOKUP(E128,$X$50:$Y$63,2),"")</f>
        <v>10</v>
      </c>
      <c r="Q128" s="39"/>
      <c r="R128" s="41"/>
      <c r="AC128" s="42">
        <v>43485</v>
      </c>
    </row>
    <row r="129" spans="1:29" s="42" customFormat="1" ht="60" x14ac:dyDescent="0.25">
      <c r="A129" s="31">
        <f t="shared" si="1"/>
        <v>118</v>
      </c>
      <c r="B129" s="43">
        <v>20189050078732</v>
      </c>
      <c r="C129" s="44">
        <v>43381</v>
      </c>
      <c r="D129" s="45" t="s">
        <v>130</v>
      </c>
      <c r="E129" s="45" t="s">
        <v>83</v>
      </c>
      <c r="F129" s="45" t="s">
        <v>107</v>
      </c>
      <c r="G129" s="45" t="s">
        <v>43</v>
      </c>
      <c r="H129" s="44">
        <v>43395</v>
      </c>
      <c r="I129" s="46" t="s">
        <v>118</v>
      </c>
      <c r="J129" s="21">
        <f>IFERROR(WORKDAY(C129,P129,DiasNOLaborables),"")</f>
        <v>43396</v>
      </c>
      <c r="K129" s="36" t="str">
        <f>+IF(C129="","",IF(H129="","",(IF(H129&lt;=J129,"A TIEMPO","FUERA DE TIEMPO"))))</f>
        <v>A TIEMPO</v>
      </c>
      <c r="L129" s="36">
        <f>IF(H129="","",NETWORKDAYS(Hoja1!C129+1,Hoja1!H129,DiasNOLaborables))</f>
        <v>9</v>
      </c>
      <c r="M129" s="37" t="str">
        <f>IF(NETWORKDAYS(J129+1,H129,DiasNOLaborables)&lt;=0,"",NETWORKDAYS(J129+1,H129,DiasNOLaborables))</f>
        <v/>
      </c>
      <c r="N129" s="38"/>
      <c r="O129" s="39"/>
      <c r="P129" s="40">
        <f>IFERROR(VLOOKUP(E129,$X$50:$Y$63,2),"")</f>
        <v>10</v>
      </c>
      <c r="Q129" s="39"/>
      <c r="R129" s="41"/>
      <c r="AC129" s="42">
        <v>43491</v>
      </c>
    </row>
    <row r="130" spans="1:29" s="42" customFormat="1" ht="60" x14ac:dyDescent="0.25">
      <c r="A130" s="31">
        <f t="shared" si="1"/>
        <v>119</v>
      </c>
      <c r="B130" s="43">
        <v>20189050078742</v>
      </c>
      <c r="C130" s="44">
        <v>43381</v>
      </c>
      <c r="D130" s="45" t="s">
        <v>130</v>
      </c>
      <c r="E130" s="45" t="s">
        <v>83</v>
      </c>
      <c r="F130" s="45" t="s">
        <v>107</v>
      </c>
      <c r="G130" s="45" t="s">
        <v>43</v>
      </c>
      <c r="H130" s="44">
        <v>43395</v>
      </c>
      <c r="I130" s="46" t="s">
        <v>118</v>
      </c>
      <c r="J130" s="21">
        <f>IFERROR(WORKDAY(C130,P130,DiasNOLaborables),"")</f>
        <v>43396</v>
      </c>
      <c r="K130" s="36" t="str">
        <f>+IF(C130="","",IF(H130="","",(IF(H130&lt;=J130,"A TIEMPO","FUERA DE TIEMPO"))))</f>
        <v>A TIEMPO</v>
      </c>
      <c r="L130" s="36">
        <f>IF(H130="","",NETWORKDAYS(Hoja1!C130+1,Hoja1!H130,DiasNOLaborables))</f>
        <v>9</v>
      </c>
      <c r="M130" s="37" t="str">
        <f>IF(NETWORKDAYS(J130+1,H130,DiasNOLaborables)&lt;=0,"",NETWORKDAYS(J130+1,H130,DiasNOLaborables))</f>
        <v/>
      </c>
      <c r="N130" s="38"/>
      <c r="O130" s="39"/>
      <c r="P130" s="40">
        <f>IFERROR(VLOOKUP(E130,$X$50:$Y$63,2),"")</f>
        <v>10</v>
      </c>
      <c r="Q130" s="39"/>
      <c r="R130" s="41"/>
      <c r="AC130" s="42">
        <v>43492</v>
      </c>
    </row>
    <row r="131" spans="1:29" s="42" customFormat="1" ht="45" x14ac:dyDescent="0.25">
      <c r="A131" s="31">
        <f t="shared" si="1"/>
        <v>120</v>
      </c>
      <c r="B131" s="43">
        <v>20189050078672</v>
      </c>
      <c r="C131" s="44">
        <v>43381</v>
      </c>
      <c r="D131" s="45" t="s">
        <v>118</v>
      </c>
      <c r="E131" s="45" t="s">
        <v>83</v>
      </c>
      <c r="F131" s="45" t="s">
        <v>105</v>
      </c>
      <c r="G131" s="45" t="s">
        <v>42</v>
      </c>
      <c r="H131" s="44">
        <v>43381</v>
      </c>
      <c r="I131" s="46" t="s">
        <v>118</v>
      </c>
      <c r="J131" s="21">
        <f>IFERROR(WORKDAY(C131,P131,DiasNOLaborables),"")</f>
        <v>43396</v>
      </c>
      <c r="K131" s="36" t="str">
        <f>+IF(C131="","",IF(H131="","",(IF(H131&lt;=J131,"A TIEMPO","FUERA DE TIEMPO"))))</f>
        <v>A TIEMPO</v>
      </c>
      <c r="L131" s="36">
        <f>IF(H131="","",NETWORKDAYS(Hoja1!C131+1,Hoja1!H131,DiasNOLaborables))</f>
        <v>-2</v>
      </c>
      <c r="M131" s="37" t="str">
        <f>IF(NETWORKDAYS(J131+1,H131,DiasNOLaborables)&lt;=0,"",NETWORKDAYS(J131+1,H131,DiasNOLaborables))</f>
        <v/>
      </c>
      <c r="N131" s="38"/>
      <c r="O131" s="39"/>
      <c r="P131" s="40">
        <f>IFERROR(VLOOKUP(E131,$X$50:$Y$63,2),"")</f>
        <v>10</v>
      </c>
      <c r="Q131" s="39"/>
      <c r="R131" s="41"/>
    </row>
    <row r="132" spans="1:29" s="42" customFormat="1" ht="45" x14ac:dyDescent="0.25">
      <c r="A132" s="31">
        <f t="shared" si="1"/>
        <v>121</v>
      </c>
      <c r="B132" s="43">
        <v>20189050078662</v>
      </c>
      <c r="C132" s="44">
        <v>43381</v>
      </c>
      <c r="D132" s="45" t="s">
        <v>121</v>
      </c>
      <c r="E132" s="45" t="s">
        <v>83</v>
      </c>
      <c r="F132" s="45" t="s">
        <v>87</v>
      </c>
      <c r="G132" s="45" t="s">
        <v>45</v>
      </c>
      <c r="H132" s="44">
        <v>43382</v>
      </c>
      <c r="I132" s="46" t="s">
        <v>118</v>
      </c>
      <c r="J132" s="21">
        <f>IFERROR(WORKDAY(C132,P132,DiasNOLaborables),"")</f>
        <v>43396</v>
      </c>
      <c r="K132" s="36" t="str">
        <f>+IF(C132="","",IF(H132="","",(IF(H132&lt;=J132,"A TIEMPO","FUERA DE TIEMPO"))))</f>
        <v>A TIEMPO</v>
      </c>
      <c r="L132" s="36">
        <f>IF(H132="","",NETWORKDAYS(Hoja1!C132+1,Hoja1!H132,DiasNOLaborables))</f>
        <v>1</v>
      </c>
      <c r="M132" s="37" t="str">
        <f>IF(NETWORKDAYS(J132+1,H132,DiasNOLaborables)&lt;=0,"",NETWORKDAYS(J132+1,H132,DiasNOLaborables))</f>
        <v/>
      </c>
      <c r="N132" s="38"/>
      <c r="O132" s="39"/>
      <c r="P132" s="40">
        <f>IFERROR(VLOOKUP(E132,$X$50:$Y$63,2),"")</f>
        <v>10</v>
      </c>
      <c r="Q132" s="39"/>
      <c r="R132" s="41"/>
    </row>
    <row r="133" spans="1:29" s="42" customFormat="1" ht="45" x14ac:dyDescent="0.25">
      <c r="A133" s="31">
        <f t="shared" si="1"/>
        <v>122</v>
      </c>
      <c r="B133" s="43">
        <v>20189910132682</v>
      </c>
      <c r="C133" s="44">
        <v>43381</v>
      </c>
      <c r="D133" s="45" t="s">
        <v>117</v>
      </c>
      <c r="E133" s="45" t="s">
        <v>73</v>
      </c>
      <c r="F133" s="45" t="s">
        <v>92</v>
      </c>
      <c r="G133" s="45" t="s">
        <v>41</v>
      </c>
      <c r="H133" s="44">
        <v>43390</v>
      </c>
      <c r="I133" s="46" t="s">
        <v>118</v>
      </c>
      <c r="J133" s="21">
        <f>IFERROR(WORKDAY(C133,P133,DiasNOLaborables),"")</f>
        <v>43426</v>
      </c>
      <c r="K133" s="36" t="str">
        <f>+IF(C133="","",IF(H133="","",(IF(H133&lt;=J133,"A TIEMPO","FUERA DE TIEMPO"))))</f>
        <v>A TIEMPO</v>
      </c>
      <c r="L133" s="36">
        <f>IF(H133="","",NETWORKDAYS(Hoja1!C133+1,Hoja1!H133,DiasNOLaborables))</f>
        <v>6</v>
      </c>
      <c r="M133" s="37" t="str">
        <f>IF(NETWORKDAYS(J133+1,H133,DiasNOLaborables)&lt;=0,"",NETWORKDAYS(J133+1,H133,DiasNOLaborables))</f>
        <v/>
      </c>
      <c r="N133" s="38"/>
      <c r="O133" s="39"/>
      <c r="P133" s="40">
        <f>IFERROR(VLOOKUP(E133,$X$50:$Y$63,2),"")</f>
        <v>30</v>
      </c>
      <c r="Q133" s="39"/>
      <c r="R133" s="41"/>
    </row>
    <row r="134" spans="1:29" s="42" customFormat="1" ht="45" x14ac:dyDescent="0.25">
      <c r="A134" s="31">
        <f t="shared" si="1"/>
        <v>123</v>
      </c>
      <c r="B134" s="43">
        <v>20189910132842</v>
      </c>
      <c r="C134" s="44">
        <v>43381</v>
      </c>
      <c r="D134" s="45" t="s">
        <v>117</v>
      </c>
      <c r="E134" s="45" t="s">
        <v>83</v>
      </c>
      <c r="F134" s="45" t="s">
        <v>55</v>
      </c>
      <c r="G134" s="45" t="s">
        <v>40</v>
      </c>
      <c r="H134" s="44">
        <v>43385</v>
      </c>
      <c r="I134" s="46" t="s">
        <v>118</v>
      </c>
      <c r="J134" s="21">
        <f>IFERROR(WORKDAY(C134,P134,DiasNOLaborables),"")</f>
        <v>43396</v>
      </c>
      <c r="K134" s="36" t="str">
        <f>+IF(C134="","",IF(H134="","",(IF(H134&lt;=J134,"A TIEMPO","FUERA DE TIEMPO"))))</f>
        <v>A TIEMPO</v>
      </c>
      <c r="L134" s="36">
        <f>IF(H134="","",NETWORKDAYS(Hoja1!C134+1,Hoja1!H134,DiasNOLaborables))</f>
        <v>4</v>
      </c>
      <c r="M134" s="37" t="str">
        <f>IF(NETWORKDAYS(J134+1,H134,DiasNOLaborables)&lt;=0,"",NETWORKDAYS(J134+1,H134,DiasNOLaborables))</f>
        <v/>
      </c>
      <c r="N134" s="38"/>
      <c r="O134" s="39"/>
      <c r="P134" s="40">
        <f>IFERROR(VLOOKUP(E134,$X$50:$Y$63,2),"")</f>
        <v>10</v>
      </c>
      <c r="Q134" s="39"/>
      <c r="R134" s="41"/>
    </row>
    <row r="135" spans="1:29" s="42" customFormat="1" ht="45" x14ac:dyDescent="0.25">
      <c r="A135" s="31">
        <f t="shared" si="1"/>
        <v>124</v>
      </c>
      <c r="B135" s="43">
        <v>20189910132912</v>
      </c>
      <c r="C135" s="44">
        <v>43381</v>
      </c>
      <c r="D135" s="45" t="s">
        <v>117</v>
      </c>
      <c r="E135" s="45" t="s">
        <v>84</v>
      </c>
      <c r="F135" s="45" t="s">
        <v>55</v>
      </c>
      <c r="G135" s="45" t="s">
        <v>40</v>
      </c>
      <c r="H135" s="44">
        <v>43383</v>
      </c>
      <c r="I135" s="46" t="s">
        <v>118</v>
      </c>
      <c r="J135" s="21">
        <f>IFERROR(WORKDAY(C135,P135,DiasNOLaborables),"")</f>
        <v>43389</v>
      </c>
      <c r="K135" s="36" t="str">
        <f>+IF(C135="","",IF(H135="","",(IF(H135&lt;=J135,"A TIEMPO","FUERA DE TIEMPO"))))</f>
        <v>A TIEMPO</v>
      </c>
      <c r="L135" s="36">
        <f>IF(H135="","",NETWORKDAYS(Hoja1!C135+1,Hoja1!H135,DiasNOLaborables))</f>
        <v>2</v>
      </c>
      <c r="M135" s="37" t="str">
        <f>IF(NETWORKDAYS(J135+1,H135,DiasNOLaborables)&lt;=0,"",NETWORKDAYS(J135+1,H135,DiasNOLaborables))</f>
        <v/>
      </c>
      <c r="N135" s="38"/>
      <c r="O135" s="39"/>
      <c r="P135" s="40">
        <f>IFERROR(VLOOKUP(E135,$X$50:$Y$63,2),"")</f>
        <v>5</v>
      </c>
      <c r="Q135" s="39"/>
      <c r="R135" s="41"/>
    </row>
    <row r="136" spans="1:29" s="42" customFormat="1" ht="45" x14ac:dyDescent="0.25">
      <c r="A136" s="31">
        <f t="shared" si="1"/>
        <v>125</v>
      </c>
      <c r="B136" s="43">
        <v>20189910133482</v>
      </c>
      <c r="C136" s="44">
        <v>43382</v>
      </c>
      <c r="D136" s="45" t="s">
        <v>117</v>
      </c>
      <c r="E136" s="45" t="s">
        <v>77</v>
      </c>
      <c r="F136" s="45" t="s">
        <v>92</v>
      </c>
      <c r="G136" s="45" t="s">
        <v>41</v>
      </c>
      <c r="H136" s="44">
        <v>43396</v>
      </c>
      <c r="I136" s="46" t="s">
        <v>117</v>
      </c>
      <c r="J136" s="21">
        <f>IFERROR(WORKDAY(C136,P136,DiasNOLaborables),"")</f>
        <v>43397</v>
      </c>
      <c r="K136" s="36" t="str">
        <f>+IF(C136="","",IF(H136="","",(IF(H136&lt;=J136,"A TIEMPO","FUERA DE TIEMPO"))))</f>
        <v>A TIEMPO</v>
      </c>
      <c r="L136" s="36">
        <f>IF(H136="","",NETWORKDAYS(Hoja1!C136+1,Hoja1!H136,DiasNOLaborables))</f>
        <v>9</v>
      </c>
      <c r="M136" s="37" t="str">
        <f>IF(NETWORKDAYS(J136+1,H136,DiasNOLaborables)&lt;=0,"",NETWORKDAYS(J136+1,H136,DiasNOLaborables))</f>
        <v/>
      </c>
      <c r="N136" s="38"/>
      <c r="O136" s="39"/>
      <c r="P136" s="40">
        <f>IFERROR(VLOOKUP(E136,$X$50:$Y$63,2),"")</f>
        <v>10</v>
      </c>
      <c r="Q136" s="39"/>
      <c r="R136" s="41"/>
    </row>
    <row r="137" spans="1:29" s="42" customFormat="1" ht="45" x14ac:dyDescent="0.25">
      <c r="A137" s="31">
        <f t="shared" si="1"/>
        <v>126</v>
      </c>
      <c r="B137" s="43">
        <v>20189050078862</v>
      </c>
      <c r="C137" s="44">
        <v>43382</v>
      </c>
      <c r="D137" s="45" t="s">
        <v>118</v>
      </c>
      <c r="E137" s="45" t="s">
        <v>83</v>
      </c>
      <c r="F137" s="45" t="s">
        <v>105</v>
      </c>
      <c r="G137" s="45" t="s">
        <v>42</v>
      </c>
      <c r="H137" s="44">
        <v>43382</v>
      </c>
      <c r="I137" s="46" t="s">
        <v>118</v>
      </c>
      <c r="J137" s="21">
        <f>IFERROR(WORKDAY(C137,P137,DiasNOLaborables),"")</f>
        <v>43397</v>
      </c>
      <c r="K137" s="36" t="str">
        <f>+IF(C137="","",IF(H137="","",(IF(H137&lt;=J137,"A TIEMPO","FUERA DE TIEMPO"))))</f>
        <v>A TIEMPO</v>
      </c>
      <c r="L137" s="36">
        <f>IF(H137="","",NETWORKDAYS(Hoja1!C137+1,Hoja1!H137,DiasNOLaborables))</f>
        <v>-2</v>
      </c>
      <c r="M137" s="37" t="str">
        <f>IF(NETWORKDAYS(J137+1,H137,DiasNOLaborables)&lt;=0,"",NETWORKDAYS(J137+1,H137,DiasNOLaborables))</f>
        <v/>
      </c>
      <c r="N137" s="38"/>
      <c r="O137" s="39"/>
      <c r="P137" s="40">
        <f>IFERROR(VLOOKUP(E137,$X$50:$Y$63,2),"")</f>
        <v>10</v>
      </c>
      <c r="Q137" s="39"/>
      <c r="R137" s="41"/>
    </row>
    <row r="138" spans="1:29" s="42" customFormat="1" ht="45" x14ac:dyDescent="0.25">
      <c r="A138" s="31">
        <f t="shared" si="1"/>
        <v>127</v>
      </c>
      <c r="B138" s="43">
        <v>20189050078992</v>
      </c>
      <c r="C138" s="44">
        <v>43382</v>
      </c>
      <c r="D138" s="45" t="s">
        <v>118</v>
      </c>
      <c r="E138" s="45" t="s">
        <v>83</v>
      </c>
      <c r="F138" s="45" t="s">
        <v>94</v>
      </c>
      <c r="G138" s="45" t="s">
        <v>41</v>
      </c>
      <c r="H138" s="44">
        <v>43382</v>
      </c>
      <c r="I138" s="46" t="s">
        <v>118</v>
      </c>
      <c r="J138" s="21">
        <f>IFERROR(WORKDAY(C138,P138,DiasNOLaborables),"")</f>
        <v>43397</v>
      </c>
      <c r="K138" s="36" t="str">
        <f>+IF(C138="","",IF(H138="","",(IF(H138&lt;=J138,"A TIEMPO","FUERA DE TIEMPO"))))</f>
        <v>A TIEMPO</v>
      </c>
      <c r="L138" s="36">
        <f>IF(H138="","",NETWORKDAYS(Hoja1!C138+1,Hoja1!H138,DiasNOLaborables))</f>
        <v>-2</v>
      </c>
      <c r="M138" s="37" t="str">
        <f>IF(NETWORKDAYS(J138+1,H138,DiasNOLaborables)&lt;=0,"",NETWORKDAYS(J138+1,H138,DiasNOLaborables))</f>
        <v/>
      </c>
      <c r="N138" s="38"/>
      <c r="O138" s="39"/>
      <c r="P138" s="40">
        <f>IFERROR(VLOOKUP(E138,$X$50:$Y$63,2),"")</f>
        <v>10</v>
      </c>
      <c r="Q138" s="39"/>
      <c r="R138" s="41"/>
    </row>
    <row r="139" spans="1:29" s="42" customFormat="1" ht="45" x14ac:dyDescent="0.25">
      <c r="A139" s="31">
        <f t="shared" si="1"/>
        <v>128</v>
      </c>
      <c r="B139" s="43">
        <v>20189050079042</v>
      </c>
      <c r="C139" s="44">
        <v>43382</v>
      </c>
      <c r="D139" s="45" t="s">
        <v>118</v>
      </c>
      <c r="E139" s="45" t="s">
        <v>83</v>
      </c>
      <c r="F139" s="45" t="s">
        <v>105</v>
      </c>
      <c r="G139" s="45" t="s">
        <v>42</v>
      </c>
      <c r="H139" s="44">
        <v>43382</v>
      </c>
      <c r="I139" s="46" t="s">
        <v>118</v>
      </c>
      <c r="J139" s="21">
        <f>IFERROR(WORKDAY(C139,P139,DiasNOLaborables),"")</f>
        <v>43397</v>
      </c>
      <c r="K139" s="36" t="str">
        <f>+IF(C139="","",IF(H139="","",(IF(H139&lt;=J139,"A TIEMPO","FUERA DE TIEMPO"))))</f>
        <v>A TIEMPO</v>
      </c>
      <c r="L139" s="36">
        <f>IF(H139="","",NETWORKDAYS(Hoja1!C139+1,Hoja1!H139,DiasNOLaborables))</f>
        <v>-2</v>
      </c>
      <c r="M139" s="37" t="str">
        <f>IF(NETWORKDAYS(J139+1,H139,DiasNOLaborables)&lt;=0,"",NETWORKDAYS(J139+1,H139,DiasNOLaborables))</f>
        <v/>
      </c>
      <c r="N139" s="38"/>
      <c r="O139" s="39"/>
      <c r="P139" s="40">
        <f>IFERROR(VLOOKUP(E139,$X$50:$Y$63,2),"")</f>
        <v>10</v>
      </c>
      <c r="Q139" s="39"/>
      <c r="R139" s="41"/>
    </row>
    <row r="140" spans="1:29" s="42" customFormat="1" ht="45" x14ac:dyDescent="0.25">
      <c r="A140" s="31">
        <f t="shared" si="1"/>
        <v>129</v>
      </c>
      <c r="B140" s="43">
        <v>20189050079062</v>
      </c>
      <c r="C140" s="44">
        <v>43382</v>
      </c>
      <c r="D140" s="45" t="s">
        <v>118</v>
      </c>
      <c r="E140" s="45" t="s">
        <v>83</v>
      </c>
      <c r="F140" s="45" t="s">
        <v>103</v>
      </c>
      <c r="G140" s="45" t="s">
        <v>40</v>
      </c>
      <c r="H140" s="44">
        <v>43395</v>
      </c>
      <c r="I140" s="46" t="s">
        <v>118</v>
      </c>
      <c r="J140" s="21">
        <f>IFERROR(WORKDAY(C140,P140,DiasNOLaborables),"")</f>
        <v>43397</v>
      </c>
      <c r="K140" s="36" t="str">
        <f>+IF(C140="","",IF(H140="","",(IF(H140&lt;=J140,"A TIEMPO","FUERA DE TIEMPO"))))</f>
        <v>A TIEMPO</v>
      </c>
      <c r="L140" s="36">
        <f>IF(H140="","",NETWORKDAYS(Hoja1!C140+1,Hoja1!H140,DiasNOLaborables))</f>
        <v>8</v>
      </c>
      <c r="M140" s="37" t="str">
        <f>IF(NETWORKDAYS(J140+1,H140,DiasNOLaborables)&lt;=0,"",NETWORKDAYS(J140+1,H140,DiasNOLaborables))</f>
        <v/>
      </c>
      <c r="N140" s="38"/>
      <c r="O140" s="39"/>
      <c r="P140" s="40">
        <f>IFERROR(VLOOKUP(E140,$X$50:$Y$63,2),"")</f>
        <v>10</v>
      </c>
      <c r="Q140" s="39"/>
      <c r="R140" s="41"/>
    </row>
    <row r="141" spans="1:29" s="42" customFormat="1" ht="45" x14ac:dyDescent="0.25">
      <c r="A141" s="31">
        <f t="shared" si="1"/>
        <v>130</v>
      </c>
      <c r="B141" s="43">
        <v>20187020002713</v>
      </c>
      <c r="C141" s="44">
        <v>43382</v>
      </c>
      <c r="D141" s="45" t="s">
        <v>117</v>
      </c>
      <c r="E141" s="45" t="s">
        <v>73</v>
      </c>
      <c r="F141" s="45" t="s">
        <v>92</v>
      </c>
      <c r="G141" s="45" t="s">
        <v>41</v>
      </c>
      <c r="H141" s="44">
        <v>43390</v>
      </c>
      <c r="I141" s="46" t="s">
        <v>118</v>
      </c>
      <c r="J141" s="21">
        <f>IFERROR(WORKDAY(C141,P141,DiasNOLaborables),"")</f>
        <v>43427</v>
      </c>
      <c r="K141" s="36" t="str">
        <f>+IF(C141="","",IF(H141="","",(IF(H141&lt;=J141,"A TIEMPO","FUERA DE TIEMPO"))))</f>
        <v>A TIEMPO</v>
      </c>
      <c r="L141" s="36">
        <f>IF(H141="","",NETWORKDAYS(Hoja1!C141+1,Hoja1!H141,DiasNOLaborables))</f>
        <v>5</v>
      </c>
      <c r="M141" s="37" t="str">
        <f>IF(NETWORKDAYS(J141+1,H141,DiasNOLaborables)&lt;=0,"",NETWORKDAYS(J141+1,H141,DiasNOLaborables))</f>
        <v/>
      </c>
      <c r="N141" s="38"/>
      <c r="O141" s="39"/>
      <c r="P141" s="40">
        <f>IFERROR(VLOOKUP(E141,$X$50:$Y$63,2),"")</f>
        <v>30</v>
      </c>
      <c r="Q141" s="39"/>
      <c r="R141" s="41"/>
    </row>
    <row r="142" spans="1:29" s="42" customFormat="1" ht="45" x14ac:dyDescent="0.25">
      <c r="A142" s="31">
        <f t="shared" ref="A142:A204" si="2">IF(B142&lt;&gt;"",A141+1,"")</f>
        <v>131</v>
      </c>
      <c r="B142" s="43">
        <v>20189050078842</v>
      </c>
      <c r="C142" s="44">
        <v>43382</v>
      </c>
      <c r="D142" s="45" t="s">
        <v>117</v>
      </c>
      <c r="E142" s="45" t="s">
        <v>84</v>
      </c>
      <c r="F142" s="45" t="s">
        <v>92</v>
      </c>
      <c r="G142" s="45" t="s">
        <v>41</v>
      </c>
      <c r="H142" s="44">
        <v>43390</v>
      </c>
      <c r="I142" s="46" t="s">
        <v>118</v>
      </c>
      <c r="J142" s="21">
        <f>IFERROR(WORKDAY(C142,P142,DiasNOLaborables),"")</f>
        <v>43390</v>
      </c>
      <c r="K142" s="36" t="str">
        <f>+IF(C142="","",IF(H142="","",(IF(H142&lt;=J142,"A TIEMPO","FUERA DE TIEMPO"))))</f>
        <v>A TIEMPO</v>
      </c>
      <c r="L142" s="36">
        <f>IF(H142="","",NETWORKDAYS(Hoja1!C142+1,Hoja1!H142,DiasNOLaborables))</f>
        <v>5</v>
      </c>
      <c r="M142" s="37" t="str">
        <f>IF(NETWORKDAYS(J142+1,H142,DiasNOLaborables)&lt;=0,"",NETWORKDAYS(J142+1,H142,DiasNOLaborables))</f>
        <v/>
      </c>
      <c r="N142" s="38"/>
      <c r="O142" s="39"/>
      <c r="P142" s="40">
        <f>IFERROR(VLOOKUP(E142,$X$50:$Y$63,2),"")</f>
        <v>5</v>
      </c>
      <c r="Q142" s="39"/>
      <c r="R142" s="41"/>
    </row>
    <row r="143" spans="1:29" s="42" customFormat="1" ht="45" x14ac:dyDescent="0.25">
      <c r="A143" s="31">
        <f t="shared" si="2"/>
        <v>132</v>
      </c>
      <c r="B143" s="43">
        <v>20189050078972</v>
      </c>
      <c r="C143" s="44">
        <v>43382</v>
      </c>
      <c r="D143" s="45" t="s">
        <v>121</v>
      </c>
      <c r="E143" s="45" t="s">
        <v>83</v>
      </c>
      <c r="F143" s="45" t="s">
        <v>87</v>
      </c>
      <c r="G143" s="45" t="s">
        <v>50</v>
      </c>
      <c r="H143" s="44">
        <v>43383</v>
      </c>
      <c r="I143" s="46" t="s">
        <v>118</v>
      </c>
      <c r="J143" s="21">
        <f>IFERROR(WORKDAY(C143,P143,DiasNOLaborables),"")</f>
        <v>43397</v>
      </c>
      <c r="K143" s="36" t="str">
        <f>+IF(C143="","",IF(H143="","",(IF(H143&lt;=J143,"A TIEMPO","FUERA DE TIEMPO"))))</f>
        <v>A TIEMPO</v>
      </c>
      <c r="L143" s="36">
        <f>IF(H143="","",NETWORKDAYS(Hoja1!C143+1,Hoja1!H143,DiasNOLaborables))</f>
        <v>1</v>
      </c>
      <c r="M143" s="37" t="str">
        <f>IF(NETWORKDAYS(J143+1,H143,DiasNOLaborables)&lt;=0,"",NETWORKDAYS(J143+1,H143,DiasNOLaborables))</f>
        <v/>
      </c>
      <c r="N143" s="38"/>
      <c r="O143" s="39"/>
      <c r="P143" s="40">
        <f>IFERROR(VLOOKUP(E143,$X$50:$Y$63,2),"")</f>
        <v>10</v>
      </c>
      <c r="Q143" s="39"/>
      <c r="R143" s="41"/>
    </row>
    <row r="144" spans="1:29" s="42" customFormat="1" ht="45" x14ac:dyDescent="0.25">
      <c r="A144" s="31">
        <f t="shared" si="2"/>
        <v>133</v>
      </c>
      <c r="B144" s="43">
        <v>20187080002802</v>
      </c>
      <c r="C144" s="44">
        <v>43382</v>
      </c>
      <c r="D144" s="45" t="s">
        <v>121</v>
      </c>
      <c r="E144" s="45" t="s">
        <v>83</v>
      </c>
      <c r="F144" s="45" t="s">
        <v>97</v>
      </c>
      <c r="G144" s="45" t="s">
        <v>50</v>
      </c>
      <c r="H144" s="44">
        <v>43397</v>
      </c>
      <c r="I144" s="46" t="s">
        <v>118</v>
      </c>
      <c r="J144" s="21">
        <f>IFERROR(WORKDAY(C144,P144,DiasNOLaborables),"")</f>
        <v>43397</v>
      </c>
      <c r="K144" s="36" t="str">
        <f>+IF(C144="","",IF(H144="","",(IF(H144&lt;=J144,"A TIEMPO","FUERA DE TIEMPO"))))</f>
        <v>A TIEMPO</v>
      </c>
      <c r="L144" s="36">
        <f>IF(H144="","",NETWORKDAYS(Hoja1!C144+1,Hoja1!H144,DiasNOLaborables))</f>
        <v>10</v>
      </c>
      <c r="M144" s="37" t="str">
        <f>IF(NETWORKDAYS(J144+1,H144,DiasNOLaborables)&lt;=0,"",NETWORKDAYS(J144+1,H144,DiasNOLaborables))</f>
        <v/>
      </c>
      <c r="N144" s="38"/>
      <c r="O144" s="39"/>
      <c r="P144" s="40">
        <f>IFERROR(VLOOKUP(E144,$X$50:$Y$63,2),"")</f>
        <v>10</v>
      </c>
      <c r="Q144" s="39"/>
      <c r="R144" s="41"/>
    </row>
    <row r="145" spans="1:18" s="42" customFormat="1" ht="45" x14ac:dyDescent="0.25">
      <c r="A145" s="31">
        <f t="shared" si="2"/>
        <v>134</v>
      </c>
      <c r="B145" s="43">
        <v>20189050078792</v>
      </c>
      <c r="C145" s="44">
        <v>43382</v>
      </c>
      <c r="D145" s="45" t="s">
        <v>121</v>
      </c>
      <c r="E145" s="45" t="s">
        <v>83</v>
      </c>
      <c r="F145" s="45" t="s">
        <v>87</v>
      </c>
      <c r="G145" s="45" t="s">
        <v>44</v>
      </c>
      <c r="H145" s="44">
        <v>43383</v>
      </c>
      <c r="I145" s="46" t="s">
        <v>118</v>
      </c>
      <c r="J145" s="21">
        <f>IFERROR(WORKDAY(C145,P145,DiasNOLaborables),"")</f>
        <v>43397</v>
      </c>
      <c r="K145" s="36" t="str">
        <f>+IF(C145="","",IF(H145="","",(IF(H145&lt;=J145,"A TIEMPO","FUERA DE TIEMPO"))))</f>
        <v>A TIEMPO</v>
      </c>
      <c r="L145" s="36">
        <f>IF(H145="","",NETWORKDAYS(Hoja1!C145+1,Hoja1!H145,DiasNOLaborables))</f>
        <v>1</v>
      </c>
      <c r="M145" s="37" t="str">
        <f>IF(NETWORKDAYS(J145+1,H145,DiasNOLaborables)&lt;=0,"",NETWORKDAYS(J145+1,H145,DiasNOLaborables))</f>
        <v/>
      </c>
      <c r="N145" s="38"/>
      <c r="O145" s="39"/>
      <c r="P145" s="40">
        <f>IFERROR(VLOOKUP(E145,$X$50:$Y$63,2),"")</f>
        <v>10</v>
      </c>
      <c r="Q145" s="39"/>
      <c r="R145" s="41"/>
    </row>
    <row r="146" spans="1:18" s="42" customFormat="1" ht="45" x14ac:dyDescent="0.25">
      <c r="A146" s="31">
        <f t="shared" si="2"/>
        <v>135</v>
      </c>
      <c r="B146" s="43">
        <v>20189050079002</v>
      </c>
      <c r="C146" s="44">
        <v>43382</v>
      </c>
      <c r="D146" s="45" t="s">
        <v>121</v>
      </c>
      <c r="E146" s="45" t="s">
        <v>83</v>
      </c>
      <c r="F146" s="45" t="s">
        <v>87</v>
      </c>
      <c r="G146" s="45" t="s">
        <v>44</v>
      </c>
      <c r="H146" s="44">
        <v>43385</v>
      </c>
      <c r="I146" s="46" t="s">
        <v>118</v>
      </c>
      <c r="J146" s="21">
        <f>IFERROR(WORKDAY(C146,P146,DiasNOLaborables),"")</f>
        <v>43397</v>
      </c>
      <c r="K146" s="36" t="str">
        <f>+IF(C146="","",IF(H146="","",(IF(H146&lt;=J146,"A TIEMPO","FUERA DE TIEMPO"))))</f>
        <v>A TIEMPO</v>
      </c>
      <c r="L146" s="36">
        <f>IF(H146="","",NETWORKDAYS(Hoja1!C146+1,Hoja1!H146,DiasNOLaborables))</f>
        <v>3</v>
      </c>
      <c r="M146" s="37" t="str">
        <f>IF(NETWORKDAYS(J146+1,H146,DiasNOLaborables)&lt;=0,"",NETWORKDAYS(J146+1,H146,DiasNOLaborables))</f>
        <v/>
      </c>
      <c r="N146" s="38"/>
      <c r="O146" s="39"/>
      <c r="P146" s="40">
        <f>IFERROR(VLOOKUP(E146,$X$50:$Y$63,2),"")</f>
        <v>10</v>
      </c>
      <c r="Q146" s="39"/>
      <c r="R146" s="41"/>
    </row>
    <row r="147" spans="1:18" s="42" customFormat="1" ht="45" x14ac:dyDescent="0.25">
      <c r="A147" s="31">
        <f t="shared" si="2"/>
        <v>136</v>
      </c>
      <c r="B147" s="43">
        <v>20189050079072</v>
      </c>
      <c r="C147" s="44">
        <v>43382</v>
      </c>
      <c r="D147" s="45" t="s">
        <v>118</v>
      </c>
      <c r="E147" s="45" t="s">
        <v>73</v>
      </c>
      <c r="F147" s="45" t="s">
        <v>92</v>
      </c>
      <c r="G147" s="45" t="s">
        <v>41</v>
      </c>
      <c r="H147" s="44">
        <v>43390</v>
      </c>
      <c r="I147" s="46" t="s">
        <v>118</v>
      </c>
      <c r="J147" s="21">
        <f>IFERROR(WORKDAY(C147,P147,DiasNOLaborables),"")</f>
        <v>43427</v>
      </c>
      <c r="K147" s="36" t="str">
        <f>+IF(C147="","",IF(H147="","",(IF(H147&lt;=J147,"A TIEMPO","FUERA DE TIEMPO"))))</f>
        <v>A TIEMPO</v>
      </c>
      <c r="L147" s="36">
        <f>IF(H147="","",NETWORKDAYS(Hoja1!C147+1,Hoja1!H147,DiasNOLaborables))</f>
        <v>5</v>
      </c>
      <c r="M147" s="37" t="str">
        <f>IF(NETWORKDAYS(J147+1,H147,DiasNOLaborables)&lt;=0,"",NETWORKDAYS(J147+1,H147,DiasNOLaborables))</f>
        <v/>
      </c>
      <c r="N147" s="38"/>
      <c r="O147" s="39"/>
      <c r="P147" s="40">
        <f>IFERROR(VLOOKUP(E147,$X$50:$Y$63,2),"")</f>
        <v>30</v>
      </c>
      <c r="Q147" s="39"/>
      <c r="R147" s="41"/>
    </row>
    <row r="148" spans="1:18" s="42" customFormat="1" ht="45" x14ac:dyDescent="0.25">
      <c r="A148" s="31">
        <f t="shared" si="2"/>
        <v>137</v>
      </c>
      <c r="B148" s="43">
        <v>20189050079112</v>
      </c>
      <c r="C148" s="44">
        <v>43382</v>
      </c>
      <c r="D148" s="45" t="s">
        <v>118</v>
      </c>
      <c r="E148" s="45" t="s">
        <v>83</v>
      </c>
      <c r="F148" s="45" t="s">
        <v>103</v>
      </c>
      <c r="G148" s="45" t="s">
        <v>40</v>
      </c>
      <c r="H148" s="44">
        <v>43397</v>
      </c>
      <c r="I148" s="46" t="s">
        <v>118</v>
      </c>
      <c r="J148" s="21">
        <f>IFERROR(WORKDAY(C148,P148,DiasNOLaborables),"")</f>
        <v>43397</v>
      </c>
      <c r="K148" s="36" t="str">
        <f>+IF(C148="","",IF(H148="","",(IF(H148&lt;=J148,"A TIEMPO","FUERA DE TIEMPO"))))</f>
        <v>A TIEMPO</v>
      </c>
      <c r="L148" s="36">
        <f>IF(H148="","",NETWORKDAYS(Hoja1!C148+1,Hoja1!H148,DiasNOLaborables))</f>
        <v>10</v>
      </c>
      <c r="M148" s="37" t="str">
        <f>IF(NETWORKDAYS(J148+1,H148,DiasNOLaborables)&lt;=0,"",NETWORKDAYS(J148+1,H148,DiasNOLaborables))</f>
        <v/>
      </c>
      <c r="N148" s="38"/>
      <c r="O148" s="39"/>
      <c r="P148" s="40">
        <f>IFERROR(VLOOKUP(E148,$X$50:$Y$63,2),"")</f>
        <v>10</v>
      </c>
      <c r="Q148" s="39"/>
      <c r="R148" s="41"/>
    </row>
    <row r="149" spans="1:18" s="42" customFormat="1" ht="45" x14ac:dyDescent="0.25">
      <c r="A149" s="31">
        <f t="shared" si="2"/>
        <v>138</v>
      </c>
      <c r="B149" s="43">
        <v>20189050079122</v>
      </c>
      <c r="C149" s="44">
        <v>43382</v>
      </c>
      <c r="D149" s="45" t="s">
        <v>118</v>
      </c>
      <c r="E149" s="45" t="s">
        <v>83</v>
      </c>
      <c r="F149" s="45" t="s">
        <v>105</v>
      </c>
      <c r="G149" s="45" t="s">
        <v>53</v>
      </c>
      <c r="H149" s="44">
        <v>43395</v>
      </c>
      <c r="I149" s="46" t="s">
        <v>118</v>
      </c>
      <c r="J149" s="21">
        <f>IFERROR(WORKDAY(C149,P149,DiasNOLaborables),"")</f>
        <v>43397</v>
      </c>
      <c r="K149" s="36" t="str">
        <f>+IF(C149="","",IF(H149="","",(IF(H149&lt;=J149,"A TIEMPO","FUERA DE TIEMPO"))))</f>
        <v>A TIEMPO</v>
      </c>
      <c r="L149" s="36">
        <f>IF(H149="","",NETWORKDAYS(Hoja1!C149+1,Hoja1!H149,DiasNOLaborables))</f>
        <v>8</v>
      </c>
      <c r="M149" s="37" t="str">
        <f>IF(NETWORKDAYS(J149+1,H149,DiasNOLaborables)&lt;=0,"",NETWORKDAYS(J149+1,H149,DiasNOLaborables))</f>
        <v/>
      </c>
      <c r="N149" s="38"/>
      <c r="O149" s="39"/>
      <c r="P149" s="40">
        <f>IFERROR(VLOOKUP(E149,$X$50:$Y$63,2),"")</f>
        <v>10</v>
      </c>
      <c r="Q149" s="39"/>
      <c r="R149" s="41"/>
    </row>
    <row r="150" spans="1:18" s="42" customFormat="1" ht="45" x14ac:dyDescent="0.25">
      <c r="A150" s="31">
        <f t="shared" si="2"/>
        <v>139</v>
      </c>
      <c r="B150" s="43">
        <v>20189050079102</v>
      </c>
      <c r="C150" s="44">
        <v>43382</v>
      </c>
      <c r="D150" s="45" t="s">
        <v>118</v>
      </c>
      <c r="E150" s="45" t="s">
        <v>73</v>
      </c>
      <c r="F150" s="45" t="s">
        <v>92</v>
      </c>
      <c r="G150" s="45" t="s">
        <v>41</v>
      </c>
      <c r="H150" s="44">
        <v>43391</v>
      </c>
      <c r="I150" s="46" t="s">
        <v>118</v>
      </c>
      <c r="J150" s="21">
        <f>IFERROR(WORKDAY(C150,P150,DiasNOLaborables),"")</f>
        <v>43427</v>
      </c>
      <c r="K150" s="36" t="str">
        <f>+IF(C150="","",IF(H150="","",(IF(H150&lt;=J150,"A TIEMPO","FUERA DE TIEMPO"))))</f>
        <v>A TIEMPO</v>
      </c>
      <c r="L150" s="36">
        <f>IF(H150="","",NETWORKDAYS(Hoja1!C150+1,Hoja1!H150,DiasNOLaborables))</f>
        <v>6</v>
      </c>
      <c r="M150" s="37" t="str">
        <f>IF(NETWORKDAYS(J150+1,H150,DiasNOLaborables)&lt;=0,"",NETWORKDAYS(J150+1,H150,DiasNOLaborables))</f>
        <v/>
      </c>
      <c r="N150" s="38"/>
      <c r="O150" s="39"/>
      <c r="P150" s="40">
        <f>IFERROR(VLOOKUP(E150,$X$50:$Y$63,2),"")</f>
        <v>30</v>
      </c>
      <c r="Q150" s="39"/>
      <c r="R150" s="41"/>
    </row>
    <row r="151" spans="1:18" s="42" customFormat="1" ht="60" x14ac:dyDescent="0.25">
      <c r="A151" s="31">
        <f t="shared" si="2"/>
        <v>140</v>
      </c>
      <c r="B151" s="43">
        <v>20189050079172</v>
      </c>
      <c r="C151" s="44">
        <v>43382</v>
      </c>
      <c r="D151" s="45" t="s">
        <v>121</v>
      </c>
      <c r="E151" s="45" t="s">
        <v>83</v>
      </c>
      <c r="F151" s="45" t="s">
        <v>107</v>
      </c>
      <c r="G151" s="45" t="s">
        <v>41</v>
      </c>
      <c r="H151" s="44">
        <v>43395</v>
      </c>
      <c r="I151" s="46" t="s">
        <v>118</v>
      </c>
      <c r="J151" s="21">
        <f>IFERROR(WORKDAY(C151,P151,DiasNOLaborables),"")</f>
        <v>43397</v>
      </c>
      <c r="K151" s="36" t="str">
        <f>+IF(C151="","",IF(H151="","",(IF(H151&lt;=J151,"A TIEMPO","FUERA DE TIEMPO"))))</f>
        <v>A TIEMPO</v>
      </c>
      <c r="L151" s="36">
        <f>IF(H151="","",NETWORKDAYS(Hoja1!C151+1,Hoja1!H151,DiasNOLaborables))</f>
        <v>8</v>
      </c>
      <c r="M151" s="37" t="str">
        <f>IF(NETWORKDAYS(J151+1,H151,DiasNOLaborables)&lt;=0,"",NETWORKDAYS(J151+1,H151,DiasNOLaborables))</f>
        <v/>
      </c>
      <c r="N151" s="38"/>
      <c r="O151" s="39"/>
      <c r="P151" s="40">
        <f>IFERROR(VLOOKUP(E151,$X$50:$Y$63,2),"")</f>
        <v>10</v>
      </c>
      <c r="Q151" s="39"/>
      <c r="R151" s="41"/>
    </row>
    <row r="152" spans="1:18" s="42" customFormat="1" ht="45" x14ac:dyDescent="0.25">
      <c r="A152" s="31">
        <f t="shared" si="2"/>
        <v>141</v>
      </c>
      <c r="B152" s="43">
        <v>20189050079182</v>
      </c>
      <c r="C152" s="44">
        <v>43383</v>
      </c>
      <c r="D152" s="45" t="s">
        <v>118</v>
      </c>
      <c r="E152" s="45" t="s">
        <v>83</v>
      </c>
      <c r="F152" s="45" t="s">
        <v>87</v>
      </c>
      <c r="G152" s="45" t="s">
        <v>50</v>
      </c>
      <c r="H152" s="44">
        <v>43383</v>
      </c>
      <c r="I152" s="46" t="s">
        <v>117</v>
      </c>
      <c r="J152" s="21">
        <f>IFERROR(WORKDAY(C152,P152,DiasNOLaborables),"")</f>
        <v>43398</v>
      </c>
      <c r="K152" s="36" t="str">
        <f>+IF(C152="","",IF(H152="","",(IF(H152&lt;=J152,"A TIEMPO","FUERA DE TIEMPO"))))</f>
        <v>A TIEMPO</v>
      </c>
      <c r="L152" s="36">
        <f>IF(H152="","",NETWORKDAYS(Hoja1!C152+1,Hoja1!H152,DiasNOLaborables))</f>
        <v>-2</v>
      </c>
      <c r="M152" s="37" t="str">
        <f>IF(NETWORKDAYS(J152+1,H152,DiasNOLaborables)&lt;=0,"",NETWORKDAYS(J152+1,H152,DiasNOLaborables))</f>
        <v/>
      </c>
      <c r="N152" s="38"/>
      <c r="O152" s="39"/>
      <c r="P152" s="40">
        <f>IFERROR(VLOOKUP(E152,$X$50:$Y$63,2),"")</f>
        <v>10</v>
      </c>
      <c r="Q152" s="39"/>
      <c r="R152" s="41"/>
    </row>
    <row r="153" spans="1:18" s="42" customFormat="1" ht="45" x14ac:dyDescent="0.25">
      <c r="A153" s="31">
        <f t="shared" si="2"/>
        <v>142</v>
      </c>
      <c r="B153" s="43">
        <v>20189050079222</v>
      </c>
      <c r="C153" s="44">
        <v>43383</v>
      </c>
      <c r="D153" s="45" t="s">
        <v>118</v>
      </c>
      <c r="E153" s="45" t="s">
        <v>73</v>
      </c>
      <c r="F153" s="45" t="s">
        <v>92</v>
      </c>
      <c r="G153" s="45" t="s">
        <v>41</v>
      </c>
      <c r="H153" s="44">
        <v>43398</v>
      </c>
      <c r="I153" s="46" t="s">
        <v>118</v>
      </c>
      <c r="J153" s="21">
        <f>IFERROR(WORKDAY(C153,P153,DiasNOLaborables),"")</f>
        <v>43430</v>
      </c>
      <c r="K153" s="36" t="str">
        <f>+IF(C153="","",IF(H153="","",(IF(H153&lt;=J153,"A TIEMPO","FUERA DE TIEMPO"))))</f>
        <v>A TIEMPO</v>
      </c>
      <c r="L153" s="36">
        <f>IF(H153="","",NETWORKDAYS(Hoja1!C153+1,Hoja1!H153,DiasNOLaborables))</f>
        <v>10</v>
      </c>
      <c r="M153" s="37" t="str">
        <f>IF(NETWORKDAYS(J153+1,H153,DiasNOLaborables)&lt;=0,"",NETWORKDAYS(J153+1,H153,DiasNOLaborables))</f>
        <v/>
      </c>
      <c r="N153" s="38"/>
      <c r="O153" s="39"/>
      <c r="P153" s="40">
        <f>IFERROR(VLOOKUP(E153,$X$50:$Y$63,2),"")</f>
        <v>30</v>
      </c>
      <c r="Q153" s="39"/>
      <c r="R153" s="41"/>
    </row>
    <row r="154" spans="1:18" s="42" customFormat="1" ht="45" x14ac:dyDescent="0.25">
      <c r="A154" s="31">
        <f t="shared" si="2"/>
        <v>143</v>
      </c>
      <c r="B154" s="43">
        <v>20189050079232</v>
      </c>
      <c r="C154" s="44">
        <v>43383</v>
      </c>
      <c r="D154" s="45" t="s">
        <v>118</v>
      </c>
      <c r="E154" s="45" t="s">
        <v>73</v>
      </c>
      <c r="F154" s="45" t="s">
        <v>92</v>
      </c>
      <c r="G154" s="45" t="s">
        <v>41</v>
      </c>
      <c r="H154" s="44">
        <v>43396</v>
      </c>
      <c r="I154" s="46" t="s">
        <v>118</v>
      </c>
      <c r="J154" s="21">
        <f>IFERROR(WORKDAY(C154,P154,DiasNOLaborables),"")</f>
        <v>43430</v>
      </c>
      <c r="K154" s="36" t="str">
        <f>+IF(C154="","",IF(H154="","",(IF(H154&lt;=J154,"A TIEMPO","FUERA DE TIEMPO"))))</f>
        <v>A TIEMPO</v>
      </c>
      <c r="L154" s="36">
        <f>IF(H154="","",NETWORKDAYS(Hoja1!C154+1,Hoja1!H154,DiasNOLaborables))</f>
        <v>8</v>
      </c>
      <c r="M154" s="37" t="str">
        <f>IF(NETWORKDAYS(J154+1,H154,DiasNOLaborables)&lt;=0,"",NETWORKDAYS(J154+1,H154,DiasNOLaborables))</f>
        <v/>
      </c>
      <c r="N154" s="38"/>
      <c r="O154" s="39"/>
      <c r="P154" s="40">
        <f>IFERROR(VLOOKUP(E154,$X$50:$Y$63,2),"")</f>
        <v>30</v>
      </c>
      <c r="Q154" s="39"/>
      <c r="R154" s="41"/>
    </row>
    <row r="155" spans="1:18" s="42" customFormat="1" ht="45" x14ac:dyDescent="0.25">
      <c r="A155" s="31">
        <f t="shared" si="2"/>
        <v>144</v>
      </c>
      <c r="B155" s="43">
        <v>20189050079262</v>
      </c>
      <c r="C155" s="44">
        <v>43383</v>
      </c>
      <c r="D155" s="45" t="s">
        <v>118</v>
      </c>
      <c r="E155" s="45" t="s">
        <v>83</v>
      </c>
      <c r="F155" s="45" t="s">
        <v>103</v>
      </c>
      <c r="G155" s="45" t="s">
        <v>40</v>
      </c>
      <c r="H155" s="44">
        <v>43389</v>
      </c>
      <c r="I155" s="46" t="s">
        <v>118</v>
      </c>
      <c r="J155" s="21">
        <f>IFERROR(WORKDAY(C155,P155,DiasNOLaborables),"")</f>
        <v>43398</v>
      </c>
      <c r="K155" s="36" t="str">
        <f>+IF(C155="","",IF(H155="","",(IF(H155&lt;=J155,"A TIEMPO","FUERA DE TIEMPO"))))</f>
        <v>A TIEMPO</v>
      </c>
      <c r="L155" s="36">
        <f>IF(H155="","",NETWORKDAYS(Hoja1!C155+1,Hoja1!H155,DiasNOLaborables))</f>
        <v>3</v>
      </c>
      <c r="M155" s="37" t="str">
        <f>IF(NETWORKDAYS(J155+1,H155,DiasNOLaborables)&lt;=0,"",NETWORKDAYS(J155+1,H155,DiasNOLaborables))</f>
        <v/>
      </c>
      <c r="N155" s="38"/>
      <c r="O155" s="39"/>
      <c r="P155" s="40">
        <f>IFERROR(VLOOKUP(E155,$X$50:$Y$63,2),"")</f>
        <v>10</v>
      </c>
      <c r="Q155" s="39"/>
      <c r="R155" s="41"/>
    </row>
    <row r="156" spans="1:18" s="42" customFormat="1" ht="45" x14ac:dyDescent="0.25">
      <c r="A156" s="31">
        <f t="shared" si="2"/>
        <v>145</v>
      </c>
      <c r="B156" s="32">
        <v>20189050079362</v>
      </c>
      <c r="C156" s="33">
        <v>43383</v>
      </c>
      <c r="D156" s="34" t="s">
        <v>118</v>
      </c>
      <c r="E156" s="34" t="s">
        <v>73</v>
      </c>
      <c r="F156" s="34" t="s">
        <v>92</v>
      </c>
      <c r="G156" s="34" t="s">
        <v>41</v>
      </c>
      <c r="H156" s="33">
        <v>43392</v>
      </c>
      <c r="I156" s="35" t="s">
        <v>118</v>
      </c>
      <c r="J156" s="21">
        <f>IFERROR(WORKDAY(C156,P156,DiasNOLaborables),"")</f>
        <v>43430</v>
      </c>
      <c r="K156" s="36" t="str">
        <f>+IF(C156="","",IF(H156="","",(IF(H156&lt;=J156,"A TIEMPO","FUERA DE TIEMPO"))))</f>
        <v>A TIEMPO</v>
      </c>
      <c r="L156" s="36">
        <f>IF(H156="","",NETWORKDAYS(Hoja1!C156+1,Hoja1!H156,DiasNOLaborables))</f>
        <v>6</v>
      </c>
      <c r="M156" s="37" t="str">
        <f>IF(NETWORKDAYS(J156+1,H156,DiasNOLaborables)&lt;=0,"",NETWORKDAYS(J156+1,H156,DiasNOLaborables))</f>
        <v/>
      </c>
      <c r="N156" s="38"/>
      <c r="O156" s="39"/>
      <c r="P156" s="40">
        <f>IFERROR(VLOOKUP(E156,$X$50:$Y$63,2),"")</f>
        <v>30</v>
      </c>
      <c r="Q156" s="39"/>
      <c r="R156" s="41"/>
    </row>
    <row r="157" spans="1:18" s="42" customFormat="1" ht="45" x14ac:dyDescent="0.25">
      <c r="A157" s="31">
        <f t="shared" si="2"/>
        <v>146</v>
      </c>
      <c r="B157" s="43">
        <v>20189050079242</v>
      </c>
      <c r="C157" s="44">
        <v>43383</v>
      </c>
      <c r="D157" s="45" t="s">
        <v>121</v>
      </c>
      <c r="E157" s="45" t="s">
        <v>83</v>
      </c>
      <c r="F157" s="45" t="s">
        <v>87</v>
      </c>
      <c r="G157" s="45" t="s">
        <v>44</v>
      </c>
      <c r="H157" s="44">
        <v>43385</v>
      </c>
      <c r="I157" s="46" t="s">
        <v>118</v>
      </c>
      <c r="J157" s="21">
        <f>IFERROR(WORKDAY(C157,P157,DiasNOLaborables),"")</f>
        <v>43398</v>
      </c>
      <c r="K157" s="36" t="str">
        <f>+IF(C157="","",IF(H157="","",(IF(H157&lt;=J157,"A TIEMPO","FUERA DE TIEMPO"))))</f>
        <v>A TIEMPO</v>
      </c>
      <c r="L157" s="36">
        <f>IF(H157="","",NETWORKDAYS(Hoja1!C157+1,Hoja1!H157,DiasNOLaborables))</f>
        <v>2</v>
      </c>
      <c r="M157" s="37" t="str">
        <f>IF(NETWORKDAYS(J157+1,H157,DiasNOLaborables)&lt;=0,"",NETWORKDAYS(J157+1,H157,DiasNOLaborables))</f>
        <v/>
      </c>
      <c r="N157" s="38"/>
      <c r="O157" s="39"/>
      <c r="P157" s="40">
        <f>IFERROR(VLOOKUP(E157,$X$50:$Y$63,2),"")</f>
        <v>10</v>
      </c>
      <c r="Q157" s="39"/>
      <c r="R157" s="41"/>
    </row>
    <row r="158" spans="1:18" s="42" customFormat="1" ht="45" x14ac:dyDescent="0.25">
      <c r="A158" s="31">
        <f t="shared" si="2"/>
        <v>147</v>
      </c>
      <c r="B158" s="43">
        <v>20189050079252</v>
      </c>
      <c r="C158" s="44">
        <v>43383</v>
      </c>
      <c r="D158" s="45" t="s">
        <v>121</v>
      </c>
      <c r="E158" s="45" t="s">
        <v>83</v>
      </c>
      <c r="F158" s="45" t="s">
        <v>94</v>
      </c>
      <c r="G158" s="45" t="s">
        <v>41</v>
      </c>
      <c r="H158" s="44">
        <v>43391</v>
      </c>
      <c r="I158" s="46" t="s">
        <v>118</v>
      </c>
      <c r="J158" s="21">
        <f>IFERROR(WORKDAY(C158,P158,DiasNOLaborables),"")</f>
        <v>43398</v>
      </c>
      <c r="K158" s="36" t="str">
        <f>+IF(C158="","",IF(H158="","",(IF(H158&lt;=J158,"A TIEMPO","FUERA DE TIEMPO"))))</f>
        <v>A TIEMPO</v>
      </c>
      <c r="L158" s="36">
        <f>IF(H158="","",NETWORKDAYS(Hoja1!C158+1,Hoja1!H158,DiasNOLaborables))</f>
        <v>5</v>
      </c>
      <c r="M158" s="37" t="str">
        <f>IF(NETWORKDAYS(J158+1,H158,DiasNOLaborables)&lt;=0,"",NETWORKDAYS(J158+1,H158,DiasNOLaborables))</f>
        <v/>
      </c>
      <c r="N158" s="38"/>
      <c r="O158" s="39"/>
      <c r="P158" s="40">
        <f>IFERROR(VLOOKUP(E158,$X$50:$Y$63,2),"")</f>
        <v>10</v>
      </c>
      <c r="Q158" s="39"/>
      <c r="R158" s="41"/>
    </row>
    <row r="159" spans="1:18" s="42" customFormat="1" ht="45" x14ac:dyDescent="0.25">
      <c r="A159" s="31">
        <f t="shared" si="2"/>
        <v>148</v>
      </c>
      <c r="B159" s="43">
        <v>20189050079272</v>
      </c>
      <c r="C159" s="44">
        <v>43383</v>
      </c>
      <c r="D159" s="45" t="s">
        <v>121</v>
      </c>
      <c r="E159" s="45" t="s">
        <v>76</v>
      </c>
      <c r="F159" s="45" t="s">
        <v>92</v>
      </c>
      <c r="G159" s="45" t="s">
        <v>41</v>
      </c>
      <c r="H159" s="44">
        <v>43402</v>
      </c>
      <c r="I159" s="46" t="s">
        <v>118</v>
      </c>
      <c r="J159" s="21">
        <f>IFERROR(WORKDAY(C159,P159,DiasNOLaborables),"")</f>
        <v>43405</v>
      </c>
      <c r="K159" s="36" t="str">
        <f>+IF(C159="","",IF(H159="","",(IF(H159&lt;=J159,"A TIEMPO","FUERA DE TIEMPO"))))</f>
        <v>A TIEMPO</v>
      </c>
      <c r="L159" s="36">
        <f>IF(H159="","",NETWORKDAYS(Hoja1!C159+1,Hoja1!H159,DiasNOLaborables))</f>
        <v>12</v>
      </c>
      <c r="M159" s="37" t="str">
        <f>IF(NETWORKDAYS(J159+1,H159,DiasNOLaborables)&lt;=0,"",NETWORKDAYS(J159+1,H159,DiasNOLaborables))</f>
        <v/>
      </c>
      <c r="N159" s="38"/>
      <c r="O159" s="39"/>
      <c r="P159" s="40">
        <f>IFERROR(VLOOKUP(E159,$X$50:$Y$63,2),"")</f>
        <v>15</v>
      </c>
      <c r="Q159" s="39"/>
      <c r="R159" s="41"/>
    </row>
    <row r="160" spans="1:18" s="42" customFormat="1" ht="45" x14ac:dyDescent="0.25">
      <c r="A160" s="31">
        <f t="shared" si="2"/>
        <v>149</v>
      </c>
      <c r="B160" s="43">
        <v>20189050079292</v>
      </c>
      <c r="C160" s="44">
        <v>43383</v>
      </c>
      <c r="D160" s="45" t="s">
        <v>121</v>
      </c>
      <c r="E160" s="45" t="s">
        <v>83</v>
      </c>
      <c r="F160" s="45" t="s">
        <v>90</v>
      </c>
      <c r="G160" s="45" t="s">
        <v>53</v>
      </c>
      <c r="H160" s="44">
        <v>43395</v>
      </c>
      <c r="I160" s="46" t="s">
        <v>118</v>
      </c>
      <c r="J160" s="21">
        <f>IFERROR(WORKDAY(C160,P160,DiasNOLaborables),"")</f>
        <v>43398</v>
      </c>
      <c r="K160" s="36" t="str">
        <f>+IF(C160="","",IF(H160="","",(IF(H160&lt;=J160,"A TIEMPO","FUERA DE TIEMPO"))))</f>
        <v>A TIEMPO</v>
      </c>
      <c r="L160" s="36">
        <f>IF(H160="","",NETWORKDAYS(Hoja1!C160+1,Hoja1!H160,DiasNOLaborables))</f>
        <v>7</v>
      </c>
      <c r="M160" s="37" t="str">
        <f>IF(NETWORKDAYS(J160+1,H160,DiasNOLaborables)&lt;=0,"",NETWORKDAYS(J160+1,H160,DiasNOLaborables))</f>
        <v/>
      </c>
      <c r="N160" s="38"/>
      <c r="O160" s="39"/>
      <c r="P160" s="40">
        <f>IFERROR(VLOOKUP(E160,$X$50:$Y$63,2),"")</f>
        <v>10</v>
      </c>
      <c r="Q160" s="39"/>
      <c r="R160" s="41"/>
    </row>
    <row r="161" spans="1:18" s="42" customFormat="1" ht="45" x14ac:dyDescent="0.25">
      <c r="A161" s="31">
        <f t="shared" si="2"/>
        <v>150</v>
      </c>
      <c r="B161" s="43">
        <v>20189050079312</v>
      </c>
      <c r="C161" s="44">
        <v>43383</v>
      </c>
      <c r="D161" s="45" t="s">
        <v>121</v>
      </c>
      <c r="E161" s="45" t="s">
        <v>83</v>
      </c>
      <c r="F161" s="45" t="s">
        <v>87</v>
      </c>
      <c r="G161" s="45" t="s">
        <v>44</v>
      </c>
      <c r="H161" s="44">
        <v>43384</v>
      </c>
      <c r="I161" s="46" t="s">
        <v>118</v>
      </c>
      <c r="J161" s="21">
        <f>IFERROR(WORKDAY(C161,P161,DiasNOLaborables),"")</f>
        <v>43398</v>
      </c>
      <c r="K161" s="36" t="str">
        <f>+IF(C161="","",IF(H161="","",(IF(H161&lt;=J161,"A TIEMPO","FUERA DE TIEMPO"))))</f>
        <v>A TIEMPO</v>
      </c>
      <c r="L161" s="36">
        <f>IF(H161="","",NETWORKDAYS(Hoja1!C161+1,Hoja1!H161,DiasNOLaborables))</f>
        <v>1</v>
      </c>
      <c r="M161" s="37" t="str">
        <f>IF(NETWORKDAYS(J161+1,H161,DiasNOLaborables)&lt;=0,"",NETWORKDAYS(J161+1,H161,DiasNOLaborables))</f>
        <v/>
      </c>
      <c r="N161" s="38"/>
      <c r="O161" s="39"/>
      <c r="P161" s="40">
        <f>IFERROR(VLOOKUP(E161,$X$50:$Y$63,2),"")</f>
        <v>10</v>
      </c>
      <c r="Q161" s="39"/>
      <c r="R161" s="41"/>
    </row>
    <row r="162" spans="1:18" s="42" customFormat="1" ht="45" x14ac:dyDescent="0.25">
      <c r="A162" s="31">
        <f t="shared" si="2"/>
        <v>151</v>
      </c>
      <c r="B162" s="43">
        <v>20189050079352</v>
      </c>
      <c r="C162" s="44">
        <v>43383</v>
      </c>
      <c r="D162" s="45" t="s">
        <v>121</v>
      </c>
      <c r="E162" s="45" t="s">
        <v>83</v>
      </c>
      <c r="F162" s="45" t="s">
        <v>86</v>
      </c>
      <c r="G162" s="45" t="s">
        <v>42</v>
      </c>
      <c r="H162" s="44">
        <v>43392</v>
      </c>
      <c r="I162" s="46" t="s">
        <v>118</v>
      </c>
      <c r="J162" s="21">
        <f>IFERROR(WORKDAY(C162,P162,DiasNOLaborables),"")</f>
        <v>43398</v>
      </c>
      <c r="K162" s="36" t="str">
        <f>+IF(C162="","",IF(H162="","",(IF(H162&lt;=J162,"A TIEMPO","FUERA DE TIEMPO"))))</f>
        <v>A TIEMPO</v>
      </c>
      <c r="L162" s="36">
        <f>IF(H162="","",NETWORKDAYS(Hoja1!C162+1,Hoja1!H162,DiasNOLaborables))</f>
        <v>6</v>
      </c>
      <c r="M162" s="37" t="str">
        <f>IF(NETWORKDAYS(J162+1,H162,DiasNOLaborables)&lt;=0,"",NETWORKDAYS(J162+1,H162,DiasNOLaborables))</f>
        <v/>
      </c>
      <c r="N162" s="38"/>
      <c r="O162" s="39"/>
      <c r="P162" s="40">
        <f>IFERROR(VLOOKUP(E162,$X$50:$Y$63,2),"")</f>
        <v>10</v>
      </c>
      <c r="Q162" s="39"/>
      <c r="R162" s="41"/>
    </row>
    <row r="163" spans="1:18" s="42" customFormat="1" ht="60" x14ac:dyDescent="0.25">
      <c r="A163" s="31">
        <f t="shared" si="2"/>
        <v>152</v>
      </c>
      <c r="B163" s="43">
        <v>20189050079202</v>
      </c>
      <c r="C163" s="44">
        <v>43383</v>
      </c>
      <c r="D163" s="45" t="s">
        <v>118</v>
      </c>
      <c r="E163" s="45" t="s">
        <v>83</v>
      </c>
      <c r="F163" s="45" t="s">
        <v>107</v>
      </c>
      <c r="G163" s="45" t="s">
        <v>43</v>
      </c>
      <c r="H163" s="44">
        <v>43384</v>
      </c>
      <c r="I163" s="46" t="s">
        <v>118</v>
      </c>
      <c r="J163" s="21">
        <f>IFERROR(WORKDAY(C163,P163,DiasNOLaborables),"")</f>
        <v>43398</v>
      </c>
      <c r="K163" s="36" t="str">
        <f>+IF(C163="","",IF(H163="","",(IF(H163&lt;=J163,"A TIEMPO","FUERA DE TIEMPO"))))</f>
        <v>A TIEMPO</v>
      </c>
      <c r="L163" s="36">
        <f>IF(H163="","",NETWORKDAYS(Hoja1!C163+1,Hoja1!H163,DiasNOLaborables))</f>
        <v>1</v>
      </c>
      <c r="M163" s="37" t="str">
        <f>IF(NETWORKDAYS(J163+1,H163,DiasNOLaborables)&lt;=0,"",NETWORKDAYS(J163+1,H163,DiasNOLaborables))</f>
        <v/>
      </c>
      <c r="N163" s="38"/>
      <c r="O163" s="39"/>
      <c r="P163" s="40">
        <f>IFERROR(VLOOKUP(E163,$X$50:$Y$63,2),"")</f>
        <v>10</v>
      </c>
      <c r="Q163" s="39"/>
      <c r="R163" s="41"/>
    </row>
    <row r="164" spans="1:18" s="42" customFormat="1" ht="60" x14ac:dyDescent="0.25">
      <c r="A164" s="31">
        <f t="shared" si="2"/>
        <v>153</v>
      </c>
      <c r="B164" s="43">
        <v>20189050079212</v>
      </c>
      <c r="C164" s="44">
        <v>43383</v>
      </c>
      <c r="D164" s="45" t="s">
        <v>118</v>
      </c>
      <c r="E164" s="45" t="s">
        <v>83</v>
      </c>
      <c r="F164" s="45" t="s">
        <v>107</v>
      </c>
      <c r="G164" s="45" t="s">
        <v>43</v>
      </c>
      <c r="H164" s="44">
        <v>43384</v>
      </c>
      <c r="I164" s="46" t="s">
        <v>118</v>
      </c>
      <c r="J164" s="21">
        <f>IFERROR(WORKDAY(C164,P164,DiasNOLaborables),"")</f>
        <v>43398</v>
      </c>
      <c r="K164" s="36" t="str">
        <f>+IF(C164="","",IF(H164="","",(IF(H164&lt;=J164,"A TIEMPO","FUERA DE TIEMPO"))))</f>
        <v>A TIEMPO</v>
      </c>
      <c r="L164" s="36">
        <f>IF(H164="","",NETWORKDAYS(Hoja1!C164+1,Hoja1!H164,DiasNOLaborables))</f>
        <v>1</v>
      </c>
      <c r="M164" s="37" t="str">
        <f>IF(NETWORKDAYS(J164+1,H164,DiasNOLaborables)&lt;=0,"",NETWORKDAYS(J164+1,H164,DiasNOLaborables))</f>
        <v/>
      </c>
      <c r="N164" s="38"/>
      <c r="O164" s="39"/>
      <c r="P164" s="40">
        <f>IFERROR(VLOOKUP(E164,$X$50:$Y$63,2),"")</f>
        <v>10</v>
      </c>
      <c r="Q164" s="39"/>
      <c r="R164" s="41"/>
    </row>
    <row r="165" spans="1:18" s="42" customFormat="1" ht="60" x14ac:dyDescent="0.25">
      <c r="A165" s="31">
        <f t="shared" si="2"/>
        <v>154</v>
      </c>
      <c r="B165" s="43">
        <v>20189050079322</v>
      </c>
      <c r="C165" s="44">
        <v>43383</v>
      </c>
      <c r="D165" s="45" t="s">
        <v>121</v>
      </c>
      <c r="E165" s="45" t="s">
        <v>83</v>
      </c>
      <c r="F165" s="45" t="s">
        <v>107</v>
      </c>
      <c r="G165" s="45" t="s">
        <v>43</v>
      </c>
      <c r="H165" s="44">
        <v>43384</v>
      </c>
      <c r="I165" s="46" t="s">
        <v>118</v>
      </c>
      <c r="J165" s="21">
        <f>IFERROR(WORKDAY(C165,P165,DiasNOLaborables),"")</f>
        <v>43398</v>
      </c>
      <c r="K165" s="36" t="str">
        <f>+IF(C165="","",IF(H165="","",(IF(H165&lt;=J165,"A TIEMPO","FUERA DE TIEMPO"))))</f>
        <v>A TIEMPO</v>
      </c>
      <c r="L165" s="36">
        <f>IF(H165="","",NETWORKDAYS(Hoja1!C165+1,Hoja1!H165,DiasNOLaborables))</f>
        <v>1</v>
      </c>
      <c r="M165" s="37" t="str">
        <f>IF(NETWORKDAYS(J165+1,H165,DiasNOLaborables)&lt;=0,"",NETWORKDAYS(J165+1,H165,DiasNOLaborables))</f>
        <v/>
      </c>
      <c r="N165" s="38"/>
      <c r="O165" s="39"/>
      <c r="P165" s="40">
        <f>IFERROR(VLOOKUP(E165,$X$50:$Y$63,2),"")</f>
        <v>10</v>
      </c>
      <c r="Q165" s="39"/>
      <c r="R165" s="41"/>
    </row>
    <row r="166" spans="1:18" s="42" customFormat="1" ht="60" x14ac:dyDescent="0.25">
      <c r="A166" s="31">
        <f t="shared" si="2"/>
        <v>155</v>
      </c>
      <c r="B166" s="43">
        <v>20189050079342</v>
      </c>
      <c r="C166" s="44">
        <v>43383</v>
      </c>
      <c r="D166" s="45" t="s">
        <v>121</v>
      </c>
      <c r="E166" s="45" t="s">
        <v>83</v>
      </c>
      <c r="F166" s="45" t="s">
        <v>107</v>
      </c>
      <c r="G166" s="45" t="s">
        <v>43</v>
      </c>
      <c r="H166" s="44">
        <v>43384</v>
      </c>
      <c r="I166" s="46" t="s">
        <v>118</v>
      </c>
      <c r="J166" s="21">
        <f>IFERROR(WORKDAY(C166,P166,DiasNOLaborables),"")</f>
        <v>43398</v>
      </c>
      <c r="K166" s="36" t="str">
        <f>+IF(C166="","",IF(H166="","",(IF(H166&lt;=J166,"A TIEMPO","FUERA DE TIEMPO"))))</f>
        <v>A TIEMPO</v>
      </c>
      <c r="L166" s="36">
        <f>IF(H166="","",NETWORKDAYS(Hoja1!C166+1,Hoja1!H166,DiasNOLaborables))</f>
        <v>1</v>
      </c>
      <c r="M166" s="37" t="str">
        <f>IF(NETWORKDAYS(J166+1,H166,DiasNOLaborables)&lt;=0,"",NETWORKDAYS(J166+1,H166,DiasNOLaborables))</f>
        <v/>
      </c>
      <c r="N166" s="38"/>
      <c r="O166" s="39"/>
      <c r="P166" s="40">
        <f>IFERROR(VLOOKUP(E166,$X$50:$Y$63,2),"")</f>
        <v>10</v>
      </c>
      <c r="Q166" s="39"/>
      <c r="R166" s="41"/>
    </row>
    <row r="167" spans="1:18" s="42" customFormat="1" ht="60" x14ac:dyDescent="0.25">
      <c r="A167" s="31">
        <f t="shared" si="2"/>
        <v>156</v>
      </c>
      <c r="B167" s="43">
        <v>20189050079372</v>
      </c>
      <c r="C167" s="44">
        <v>43383</v>
      </c>
      <c r="D167" s="45" t="s">
        <v>118</v>
      </c>
      <c r="E167" s="45" t="s">
        <v>83</v>
      </c>
      <c r="F167" s="45" t="s">
        <v>107</v>
      </c>
      <c r="G167" s="45" t="s">
        <v>43</v>
      </c>
      <c r="H167" s="44">
        <v>43384</v>
      </c>
      <c r="I167" s="46" t="s">
        <v>118</v>
      </c>
      <c r="J167" s="21">
        <f>IFERROR(WORKDAY(C167,P167,DiasNOLaborables),"")</f>
        <v>43398</v>
      </c>
      <c r="K167" s="36" t="str">
        <f>+IF(C167="","",IF(H167="","",(IF(H167&lt;=J167,"A TIEMPO","FUERA DE TIEMPO"))))</f>
        <v>A TIEMPO</v>
      </c>
      <c r="L167" s="36">
        <f>IF(H167="","",NETWORKDAYS(Hoja1!C167+1,Hoja1!H167,DiasNOLaborables))</f>
        <v>1</v>
      </c>
      <c r="M167" s="37" t="str">
        <f>IF(NETWORKDAYS(J167+1,H167,DiasNOLaborables)&lt;=0,"",NETWORKDAYS(J167+1,H167,DiasNOLaborables))</f>
        <v/>
      </c>
      <c r="N167" s="38"/>
      <c r="O167" s="39"/>
      <c r="P167" s="40">
        <f>IFERROR(VLOOKUP(E167,$X$50:$Y$63,2),"")</f>
        <v>10</v>
      </c>
      <c r="Q167" s="39"/>
      <c r="R167" s="41"/>
    </row>
    <row r="168" spans="1:18" s="42" customFormat="1" ht="60" x14ac:dyDescent="0.25">
      <c r="A168" s="31">
        <f t="shared" si="2"/>
        <v>157</v>
      </c>
      <c r="B168" s="32">
        <v>20189050079382</v>
      </c>
      <c r="C168" s="33">
        <v>43383</v>
      </c>
      <c r="D168" s="34" t="s">
        <v>121</v>
      </c>
      <c r="E168" s="34" t="s">
        <v>83</v>
      </c>
      <c r="F168" s="34" t="s">
        <v>107</v>
      </c>
      <c r="G168" s="34" t="s">
        <v>43</v>
      </c>
      <c r="H168" s="33">
        <v>43384</v>
      </c>
      <c r="I168" s="35"/>
      <c r="J168" s="21">
        <f>IFERROR(WORKDAY(C168,P168,DiasNOLaborables),"")</f>
        <v>43398</v>
      </c>
      <c r="K168" s="36" t="str">
        <f>+IF(C168="","",IF(H168="","",(IF(H168&lt;=J168,"A TIEMPO","FUERA DE TIEMPO"))))</f>
        <v>A TIEMPO</v>
      </c>
      <c r="L168" s="36">
        <f>IF(H168="","",NETWORKDAYS(Hoja1!C168+1,Hoja1!H168,DiasNOLaborables))</f>
        <v>1</v>
      </c>
      <c r="M168" s="37" t="str">
        <f>IF(NETWORKDAYS(J168+1,H168,DiasNOLaborables)&lt;=0,"",NETWORKDAYS(J168+1,H168,DiasNOLaborables))</f>
        <v/>
      </c>
      <c r="N168" s="38"/>
      <c r="O168" s="39"/>
      <c r="P168" s="40">
        <f>IFERROR(VLOOKUP(E168,$X$50:$Y$63,2),"")</f>
        <v>10</v>
      </c>
      <c r="Q168" s="39"/>
      <c r="R168" s="41"/>
    </row>
    <row r="169" spans="1:18" s="42" customFormat="1" ht="60" x14ac:dyDescent="0.25">
      <c r="A169" s="31">
        <f t="shared" si="2"/>
        <v>158</v>
      </c>
      <c r="B169" s="43">
        <v>20189050079392</v>
      </c>
      <c r="C169" s="44">
        <v>43383</v>
      </c>
      <c r="D169" s="45" t="s">
        <v>121</v>
      </c>
      <c r="E169" s="45" t="s">
        <v>83</v>
      </c>
      <c r="F169" s="45" t="s">
        <v>107</v>
      </c>
      <c r="G169" s="45" t="s">
        <v>43</v>
      </c>
      <c r="H169" s="44">
        <v>43384</v>
      </c>
      <c r="I169" s="46" t="s">
        <v>118</v>
      </c>
      <c r="J169" s="21">
        <f>IFERROR(WORKDAY(C169,P169,DiasNOLaborables),"")</f>
        <v>43398</v>
      </c>
      <c r="K169" s="36" t="str">
        <f>+IF(C169="","",IF(H169="","",(IF(H169&lt;=J169,"A TIEMPO","FUERA DE TIEMPO"))))</f>
        <v>A TIEMPO</v>
      </c>
      <c r="L169" s="36">
        <f>IF(H169="","",NETWORKDAYS(Hoja1!C169+1,Hoja1!H169,DiasNOLaborables))</f>
        <v>1</v>
      </c>
      <c r="M169" s="37" t="str">
        <f>IF(NETWORKDAYS(J169+1,H169,DiasNOLaborables)&lt;=0,"",NETWORKDAYS(J169+1,H169,DiasNOLaborables))</f>
        <v/>
      </c>
      <c r="N169" s="38"/>
      <c r="O169" s="39"/>
      <c r="P169" s="40">
        <f>IFERROR(VLOOKUP(E169,$X$50:$Y$63,2),"")</f>
        <v>10</v>
      </c>
      <c r="Q169" s="39"/>
      <c r="R169" s="41"/>
    </row>
    <row r="170" spans="1:18" s="42" customFormat="1" ht="60" x14ac:dyDescent="0.25">
      <c r="A170" s="31">
        <f t="shared" si="2"/>
        <v>159</v>
      </c>
      <c r="B170" s="43">
        <v>20189050079442</v>
      </c>
      <c r="C170" s="44">
        <v>43383</v>
      </c>
      <c r="D170" s="45" t="s">
        <v>121</v>
      </c>
      <c r="E170" s="45" t="s">
        <v>83</v>
      </c>
      <c r="F170" s="45" t="s">
        <v>107</v>
      </c>
      <c r="G170" s="45" t="s">
        <v>43</v>
      </c>
      <c r="H170" s="44">
        <v>43384</v>
      </c>
      <c r="I170" s="46" t="s">
        <v>118</v>
      </c>
      <c r="J170" s="21">
        <f>IFERROR(WORKDAY(C170,P170,DiasNOLaborables),"")</f>
        <v>43398</v>
      </c>
      <c r="K170" s="36" t="str">
        <f>+IF(C170="","",IF(H170="","",(IF(H170&lt;=J170,"A TIEMPO","FUERA DE TIEMPO"))))</f>
        <v>A TIEMPO</v>
      </c>
      <c r="L170" s="36">
        <f>IF(H170="","",NETWORKDAYS(Hoja1!C170+1,Hoja1!H170,DiasNOLaborables))</f>
        <v>1</v>
      </c>
      <c r="M170" s="37" t="str">
        <f>IF(NETWORKDAYS(J170+1,H170,DiasNOLaborables)&lt;=0,"",NETWORKDAYS(J170+1,H170,DiasNOLaborables))</f>
        <v/>
      </c>
      <c r="N170" s="38"/>
      <c r="O170" s="39"/>
      <c r="P170" s="40">
        <f>IFERROR(VLOOKUP(E170,$X$50:$Y$63,2),"")</f>
        <v>10</v>
      </c>
      <c r="Q170" s="39"/>
      <c r="R170" s="41"/>
    </row>
    <row r="171" spans="1:18" s="42" customFormat="1" ht="45" x14ac:dyDescent="0.25">
      <c r="A171" s="31">
        <f t="shared" si="2"/>
        <v>160</v>
      </c>
      <c r="B171" s="43">
        <v>20189910133782</v>
      </c>
      <c r="C171" s="44">
        <v>43383</v>
      </c>
      <c r="D171" s="45" t="s">
        <v>117</v>
      </c>
      <c r="E171" s="45" t="s">
        <v>84</v>
      </c>
      <c r="F171" s="45" t="s">
        <v>90</v>
      </c>
      <c r="G171" s="45" t="s">
        <v>53</v>
      </c>
      <c r="H171" s="44">
        <v>43390</v>
      </c>
      <c r="I171" s="46" t="s">
        <v>118</v>
      </c>
      <c r="J171" s="21">
        <f>IFERROR(WORKDAY(C171,P171,DiasNOLaborables),"")</f>
        <v>43391</v>
      </c>
      <c r="K171" s="36" t="str">
        <f>+IF(C171="","",IF(H171="","",(IF(H171&lt;=J171,"A TIEMPO","FUERA DE TIEMPO"))))</f>
        <v>A TIEMPO</v>
      </c>
      <c r="L171" s="36">
        <f>IF(H171="","",NETWORKDAYS(Hoja1!C171+1,Hoja1!H171,DiasNOLaborables))</f>
        <v>4</v>
      </c>
      <c r="M171" s="37" t="str">
        <f>IF(NETWORKDAYS(J171+1,H171,DiasNOLaborables)&lt;=0,"",NETWORKDAYS(J171+1,H171,DiasNOLaborables))</f>
        <v/>
      </c>
      <c r="N171" s="38"/>
      <c r="O171" s="39"/>
      <c r="P171" s="40">
        <f>IFERROR(VLOOKUP(E171,$X$50:$Y$63,2),"")</f>
        <v>5</v>
      </c>
      <c r="Q171" s="39"/>
      <c r="R171" s="41"/>
    </row>
    <row r="172" spans="1:18" s="42" customFormat="1" ht="45" x14ac:dyDescent="0.25">
      <c r="A172" s="31">
        <f t="shared" si="2"/>
        <v>161</v>
      </c>
      <c r="B172" s="43">
        <v>20189050079432</v>
      </c>
      <c r="C172" s="44">
        <v>43383</v>
      </c>
      <c r="D172" s="45" t="s">
        <v>118</v>
      </c>
      <c r="E172" s="45" t="s">
        <v>83</v>
      </c>
      <c r="F172" s="45" t="s">
        <v>94</v>
      </c>
      <c r="G172" s="45" t="s">
        <v>41</v>
      </c>
      <c r="H172" s="44">
        <v>43398</v>
      </c>
      <c r="I172" s="46" t="s">
        <v>118</v>
      </c>
      <c r="J172" s="21">
        <f>IFERROR(WORKDAY(C172,P172,DiasNOLaborables),"")</f>
        <v>43398</v>
      </c>
      <c r="K172" s="36" t="str">
        <f>+IF(C172="","",IF(H172="","",(IF(H172&lt;=J172,"A TIEMPO","FUERA DE TIEMPO"))))</f>
        <v>A TIEMPO</v>
      </c>
      <c r="L172" s="36">
        <f>IF(H172="","",NETWORKDAYS(Hoja1!C172+1,Hoja1!H172,DiasNOLaborables))</f>
        <v>10</v>
      </c>
      <c r="M172" s="37" t="str">
        <f>IF(NETWORKDAYS(J172+1,H172,DiasNOLaborables)&lt;=0,"",NETWORKDAYS(J172+1,H172,DiasNOLaborables))</f>
        <v/>
      </c>
      <c r="N172" s="38"/>
      <c r="O172" s="39"/>
      <c r="P172" s="40">
        <f>IFERROR(VLOOKUP(E172,$X$50:$Y$63,2),"")</f>
        <v>10</v>
      </c>
      <c r="Q172" s="39"/>
      <c r="R172" s="41"/>
    </row>
    <row r="173" spans="1:18" s="42" customFormat="1" ht="45" x14ac:dyDescent="0.25">
      <c r="A173" s="31">
        <f t="shared" si="2"/>
        <v>162</v>
      </c>
      <c r="B173" s="43">
        <v>20189050079452</v>
      </c>
      <c r="C173" s="44">
        <v>43383</v>
      </c>
      <c r="D173" s="45" t="s">
        <v>118</v>
      </c>
      <c r="E173" s="45" t="s">
        <v>76</v>
      </c>
      <c r="F173" s="45" t="s">
        <v>55</v>
      </c>
      <c r="G173" s="45" t="s">
        <v>40</v>
      </c>
      <c r="H173" s="44">
        <v>43385</v>
      </c>
      <c r="I173" s="46" t="s">
        <v>118</v>
      </c>
      <c r="J173" s="21">
        <f>IFERROR(WORKDAY(C173,P173,DiasNOLaborables),"")</f>
        <v>43405</v>
      </c>
      <c r="K173" s="36" t="str">
        <f>+IF(C173="","",IF(H173="","",(IF(H173&lt;=J173,"A TIEMPO","FUERA DE TIEMPO"))))</f>
        <v>A TIEMPO</v>
      </c>
      <c r="L173" s="36">
        <f>IF(H173="","",NETWORKDAYS(Hoja1!C173+1,Hoja1!H173,DiasNOLaborables))</f>
        <v>2</v>
      </c>
      <c r="M173" s="37" t="str">
        <f>IF(NETWORKDAYS(J173+1,H173,DiasNOLaborables)&lt;=0,"",NETWORKDAYS(J173+1,H173,DiasNOLaborables))</f>
        <v/>
      </c>
      <c r="N173" s="38"/>
      <c r="O173" s="39"/>
      <c r="P173" s="40">
        <f>IFERROR(VLOOKUP(E173,$X$50:$Y$63,2),"")</f>
        <v>15</v>
      </c>
      <c r="Q173" s="39"/>
      <c r="R173" s="41"/>
    </row>
    <row r="174" spans="1:18" s="42" customFormat="1" ht="45" x14ac:dyDescent="0.25">
      <c r="A174" s="31">
        <f t="shared" si="2"/>
        <v>163</v>
      </c>
      <c r="B174" s="43">
        <v>20189050079522</v>
      </c>
      <c r="C174" s="44">
        <v>43384</v>
      </c>
      <c r="D174" s="45" t="s">
        <v>118</v>
      </c>
      <c r="E174" s="45" t="s">
        <v>84</v>
      </c>
      <c r="F174" s="45" t="s">
        <v>97</v>
      </c>
      <c r="G174" s="45" t="s">
        <v>50</v>
      </c>
      <c r="H174" s="44">
        <v>43384</v>
      </c>
      <c r="I174" s="46" t="s">
        <v>118</v>
      </c>
      <c r="J174" s="21">
        <f>IFERROR(WORKDAY(C174,P174,DiasNOLaborables),"")</f>
        <v>43392</v>
      </c>
      <c r="K174" s="36" t="str">
        <f>+IF(C174="","",IF(H174="","",(IF(H174&lt;=J174,"A TIEMPO","FUERA DE TIEMPO"))))</f>
        <v>A TIEMPO</v>
      </c>
      <c r="L174" s="36">
        <f>IF(H174="","",NETWORKDAYS(Hoja1!C174+1,Hoja1!H174,DiasNOLaborables))</f>
        <v>-2</v>
      </c>
      <c r="M174" s="37" t="str">
        <f>IF(NETWORKDAYS(J174+1,H174,DiasNOLaborables)&lt;=0,"",NETWORKDAYS(J174+1,H174,DiasNOLaborables))</f>
        <v/>
      </c>
      <c r="N174" s="38"/>
      <c r="O174" s="39"/>
      <c r="P174" s="40">
        <f>IFERROR(VLOOKUP(E174,$X$50:$Y$63,2),"")</f>
        <v>5</v>
      </c>
      <c r="Q174" s="39"/>
      <c r="R174" s="41"/>
    </row>
    <row r="175" spans="1:18" s="41" customFormat="1" ht="45" x14ac:dyDescent="0.25">
      <c r="A175" s="31">
        <f t="shared" si="2"/>
        <v>164</v>
      </c>
      <c r="B175" s="43">
        <v>20189910134282</v>
      </c>
      <c r="C175" s="44">
        <v>43384</v>
      </c>
      <c r="D175" s="45" t="s">
        <v>117</v>
      </c>
      <c r="E175" s="45" t="s">
        <v>76</v>
      </c>
      <c r="F175" s="45" t="s">
        <v>94</v>
      </c>
      <c r="G175" s="45" t="s">
        <v>52</v>
      </c>
      <c r="H175" s="44">
        <v>43399</v>
      </c>
      <c r="I175" s="46" t="s">
        <v>118</v>
      </c>
      <c r="J175" s="48">
        <f>IFERROR(WORKDAY(C175,P175,DiasNOLaborables),"")</f>
        <v>43406</v>
      </c>
      <c r="K175" s="36" t="str">
        <f>+IF(C175="","",IF(H175="","",(IF(H175&lt;=J175,"A TIEMPO","FUERA DE TIEMPO"))))</f>
        <v>A TIEMPO</v>
      </c>
      <c r="L175" s="36">
        <f>IF(H175="","",NETWORKDAYS(Hoja1!C175+1,Hoja1!H175,DiasNOLaborables))</f>
        <v>10</v>
      </c>
      <c r="M175" s="37" t="str">
        <f>IF(NETWORKDAYS(J175+1,H175,DiasNOLaborables)&lt;=0,"",NETWORKDAYS(J175+1,H175,DiasNOLaborables))</f>
        <v/>
      </c>
      <c r="N175" s="38"/>
      <c r="O175" s="39"/>
      <c r="P175" s="40">
        <f>IFERROR(VLOOKUP(E175,$X$50:$Y$63,2),"")</f>
        <v>15</v>
      </c>
      <c r="Q175" s="39"/>
    </row>
    <row r="176" spans="1:18" s="42" customFormat="1" ht="45" x14ac:dyDescent="0.25">
      <c r="A176" s="31">
        <f t="shared" si="2"/>
        <v>165</v>
      </c>
      <c r="B176" s="43">
        <v>20189050079512</v>
      </c>
      <c r="C176" s="44">
        <v>43384</v>
      </c>
      <c r="D176" s="45" t="s">
        <v>121</v>
      </c>
      <c r="E176" s="45" t="s">
        <v>83</v>
      </c>
      <c r="F176" s="45" t="s">
        <v>87</v>
      </c>
      <c r="G176" s="45" t="s">
        <v>45</v>
      </c>
      <c r="H176" s="44">
        <v>43384</v>
      </c>
      <c r="I176" s="46" t="s">
        <v>118</v>
      </c>
      <c r="J176" s="21">
        <f>IFERROR(WORKDAY(C176,P176,DiasNOLaborables),"")</f>
        <v>43399</v>
      </c>
      <c r="K176" s="36" t="str">
        <f>+IF(C176="","",IF(H176="","",(IF(H176&lt;=J176,"A TIEMPO","FUERA DE TIEMPO"))))</f>
        <v>A TIEMPO</v>
      </c>
      <c r="L176" s="36">
        <f>IF(H176="","",NETWORKDAYS(Hoja1!C176+1,Hoja1!H176,DiasNOLaborables))</f>
        <v>-2</v>
      </c>
      <c r="M176" s="37" t="str">
        <f>IF(NETWORKDAYS(J176+1,H176,DiasNOLaborables)&lt;=0,"",NETWORKDAYS(J176+1,H176,DiasNOLaborables))</f>
        <v/>
      </c>
      <c r="N176" s="38"/>
      <c r="O176" s="39"/>
      <c r="P176" s="40">
        <f>IFERROR(VLOOKUP(E176,$X$50:$Y$63,2),"")</f>
        <v>10</v>
      </c>
      <c r="Q176" s="39"/>
      <c r="R176" s="41"/>
    </row>
    <row r="177" spans="1:18" s="42" customFormat="1" ht="45" x14ac:dyDescent="0.25">
      <c r="A177" s="31">
        <f t="shared" si="2"/>
        <v>166</v>
      </c>
      <c r="B177" s="43">
        <v>20189050079532</v>
      </c>
      <c r="C177" s="44">
        <v>43384</v>
      </c>
      <c r="D177" s="45" t="s">
        <v>121</v>
      </c>
      <c r="E177" s="45" t="s">
        <v>73</v>
      </c>
      <c r="F177" s="45" t="s">
        <v>92</v>
      </c>
      <c r="G177" s="45" t="s">
        <v>41</v>
      </c>
      <c r="H177" s="44">
        <v>43390</v>
      </c>
      <c r="I177" s="46" t="s">
        <v>118</v>
      </c>
      <c r="J177" s="21">
        <f>IFERROR(WORKDAY(C177,P177,DiasNOLaborables),"")</f>
        <v>43431</v>
      </c>
      <c r="K177" s="36" t="str">
        <f>+IF(C177="","",IF(H177="","",(IF(H177&lt;=J177,"A TIEMPO","FUERA DE TIEMPO"))))</f>
        <v>A TIEMPO</v>
      </c>
      <c r="L177" s="36">
        <f>IF(H177="","",NETWORKDAYS(Hoja1!C177+1,Hoja1!H177,DiasNOLaborables))</f>
        <v>3</v>
      </c>
      <c r="M177" s="37" t="str">
        <f>IF(NETWORKDAYS(J177+1,H177,DiasNOLaborables)&lt;=0,"",NETWORKDAYS(J177+1,H177,DiasNOLaborables))</f>
        <v/>
      </c>
      <c r="N177" s="38"/>
      <c r="O177" s="39"/>
      <c r="P177" s="40">
        <f>IFERROR(VLOOKUP(E177,$X$50:$Y$63,2),"")</f>
        <v>30</v>
      </c>
      <c r="Q177" s="39"/>
      <c r="R177" s="41"/>
    </row>
    <row r="178" spans="1:18" s="42" customFormat="1" ht="60" x14ac:dyDescent="0.25">
      <c r="A178" s="31">
        <f t="shared" si="2"/>
        <v>167</v>
      </c>
      <c r="B178" s="43">
        <v>20189050079542</v>
      </c>
      <c r="C178" s="44">
        <v>43384</v>
      </c>
      <c r="D178" s="45" t="s">
        <v>121</v>
      </c>
      <c r="E178" s="45" t="s">
        <v>83</v>
      </c>
      <c r="F178" s="45" t="s">
        <v>107</v>
      </c>
      <c r="G178" s="45" t="s">
        <v>43</v>
      </c>
      <c r="H178" s="44">
        <v>43395</v>
      </c>
      <c r="I178" s="46" t="s">
        <v>118</v>
      </c>
      <c r="J178" s="21">
        <f>IFERROR(WORKDAY(C178,P178,DiasNOLaborables),"")</f>
        <v>43399</v>
      </c>
      <c r="K178" s="36" t="str">
        <f>+IF(C178="","",IF(H178="","",(IF(H178&lt;=J178,"A TIEMPO","FUERA DE TIEMPO"))))</f>
        <v>A TIEMPO</v>
      </c>
      <c r="L178" s="36">
        <f>IF(H178="","",NETWORKDAYS(Hoja1!C178+1,Hoja1!H178,DiasNOLaborables))</f>
        <v>6</v>
      </c>
      <c r="M178" s="37" t="str">
        <f>IF(NETWORKDAYS(J178+1,H178,DiasNOLaborables)&lt;=0,"",NETWORKDAYS(J178+1,H178,DiasNOLaborables))</f>
        <v/>
      </c>
      <c r="N178" s="38"/>
      <c r="O178" s="39"/>
      <c r="P178" s="40">
        <f>IFERROR(VLOOKUP(E178,$X$50:$Y$63,2),"")</f>
        <v>10</v>
      </c>
      <c r="Q178" s="39"/>
      <c r="R178" s="41"/>
    </row>
    <row r="179" spans="1:18" s="42" customFormat="1" ht="45" x14ac:dyDescent="0.25">
      <c r="A179" s="31">
        <f t="shared" si="2"/>
        <v>168</v>
      </c>
      <c r="B179" s="43">
        <v>20189910134342</v>
      </c>
      <c r="C179" s="44">
        <v>43384</v>
      </c>
      <c r="D179" s="45" t="s">
        <v>117</v>
      </c>
      <c r="E179" s="45" t="s">
        <v>73</v>
      </c>
      <c r="F179" s="45" t="s">
        <v>92</v>
      </c>
      <c r="G179" s="45" t="s">
        <v>41</v>
      </c>
      <c r="H179" s="44">
        <v>43392</v>
      </c>
      <c r="I179" s="46" t="s">
        <v>118</v>
      </c>
      <c r="J179" s="21">
        <f>IFERROR(WORKDAY(C179,P179,DiasNOLaborables),"")</f>
        <v>43431</v>
      </c>
      <c r="K179" s="36" t="str">
        <f>+IF(C179="","",IF(H179="","",(IF(H179&lt;=J179,"A TIEMPO","FUERA DE TIEMPO"))))</f>
        <v>A TIEMPO</v>
      </c>
      <c r="L179" s="36">
        <f>IF(H179="","",NETWORKDAYS(Hoja1!C179+1,Hoja1!H179,DiasNOLaborables))</f>
        <v>5</v>
      </c>
      <c r="M179" s="37" t="str">
        <f>IF(NETWORKDAYS(J179+1,H179,DiasNOLaborables)&lt;=0,"",NETWORKDAYS(J179+1,H179,DiasNOLaborables))</f>
        <v/>
      </c>
      <c r="N179" s="38"/>
      <c r="O179" s="39"/>
      <c r="P179" s="40">
        <f>IFERROR(VLOOKUP(E179,$X$50:$Y$63,2),"")</f>
        <v>30</v>
      </c>
      <c r="Q179" s="39"/>
      <c r="R179" s="41"/>
    </row>
    <row r="180" spans="1:18" s="42" customFormat="1" ht="45" x14ac:dyDescent="0.25">
      <c r="A180" s="31">
        <f t="shared" si="2"/>
        <v>169</v>
      </c>
      <c r="B180" s="43">
        <v>20189050079562</v>
      </c>
      <c r="C180" s="44">
        <v>43384</v>
      </c>
      <c r="D180" s="45" t="s">
        <v>121</v>
      </c>
      <c r="E180" s="45" t="s">
        <v>73</v>
      </c>
      <c r="F180" s="45" t="s">
        <v>92</v>
      </c>
      <c r="G180" s="45" t="s">
        <v>41</v>
      </c>
      <c r="H180" s="44">
        <v>43402</v>
      </c>
      <c r="I180" s="46" t="s">
        <v>118</v>
      </c>
      <c r="J180" s="21">
        <f>IFERROR(WORKDAY(C180,P180,DiasNOLaborables),"")</f>
        <v>43431</v>
      </c>
      <c r="K180" s="36" t="str">
        <f>+IF(C180="","",IF(H180="","",(IF(H180&lt;=J180,"A TIEMPO","FUERA DE TIEMPO"))))</f>
        <v>A TIEMPO</v>
      </c>
      <c r="L180" s="36">
        <f>IF(H180="","",NETWORKDAYS(Hoja1!C180+1,Hoja1!H180,DiasNOLaborables))</f>
        <v>11</v>
      </c>
      <c r="M180" s="37" t="str">
        <f>IF(NETWORKDAYS(J180+1,H180,DiasNOLaborables)&lt;=0,"",NETWORKDAYS(J180+1,H180,DiasNOLaborables))</f>
        <v/>
      </c>
      <c r="N180" s="38"/>
      <c r="O180" s="39"/>
      <c r="P180" s="40">
        <f>IFERROR(VLOOKUP(E180,$X$50:$Y$63,2),"")</f>
        <v>30</v>
      </c>
      <c r="Q180" s="39"/>
      <c r="R180" s="41"/>
    </row>
    <row r="181" spans="1:18" s="42" customFormat="1" ht="45" x14ac:dyDescent="0.25">
      <c r="A181" s="31">
        <f t="shared" si="2"/>
        <v>170</v>
      </c>
      <c r="B181" s="43">
        <v>20189050079632</v>
      </c>
      <c r="C181" s="44">
        <v>43385</v>
      </c>
      <c r="D181" s="45" t="s">
        <v>118</v>
      </c>
      <c r="E181" s="45" t="s">
        <v>84</v>
      </c>
      <c r="F181" s="45" t="s">
        <v>97</v>
      </c>
      <c r="G181" s="45" t="s">
        <v>50</v>
      </c>
      <c r="H181" s="44">
        <v>43391</v>
      </c>
      <c r="I181" s="46" t="s">
        <v>118</v>
      </c>
      <c r="J181" s="21">
        <f>IFERROR(WORKDAY(C181,P181,DiasNOLaborables),"")</f>
        <v>43395</v>
      </c>
      <c r="K181" s="36" t="str">
        <f>+IF(C181="","",IF(H181="","",(IF(H181&lt;=J181,"A TIEMPO","FUERA DE TIEMPO"))))</f>
        <v>A TIEMPO</v>
      </c>
      <c r="L181" s="36">
        <f>IF(H181="","",NETWORKDAYS(Hoja1!C181+1,Hoja1!H181,DiasNOLaborables))</f>
        <v>3</v>
      </c>
      <c r="M181" s="37" t="str">
        <f>IF(NETWORKDAYS(J181+1,H181,DiasNOLaborables)&lt;=0,"",NETWORKDAYS(J181+1,H181,DiasNOLaborables))</f>
        <v/>
      </c>
      <c r="N181" s="38"/>
      <c r="O181" s="39"/>
      <c r="P181" s="40">
        <f>IFERROR(VLOOKUP(E181,$X$50:$Y$63,2),"")</f>
        <v>5</v>
      </c>
      <c r="Q181" s="39"/>
      <c r="R181" s="41"/>
    </row>
    <row r="182" spans="1:18" s="42" customFormat="1" ht="45" x14ac:dyDescent="0.25">
      <c r="A182" s="31">
        <f t="shared" si="2"/>
        <v>171</v>
      </c>
      <c r="B182" s="43">
        <v>20189050079692</v>
      </c>
      <c r="C182" s="44">
        <v>43385</v>
      </c>
      <c r="D182" s="45" t="s">
        <v>118</v>
      </c>
      <c r="E182" s="45" t="s">
        <v>73</v>
      </c>
      <c r="F182" s="45" t="s">
        <v>92</v>
      </c>
      <c r="G182" s="45" t="s">
        <v>41</v>
      </c>
      <c r="H182" s="44">
        <v>43391</v>
      </c>
      <c r="I182" s="46" t="s">
        <v>118</v>
      </c>
      <c r="J182" s="21">
        <f>IFERROR(WORKDAY(C182,P182,DiasNOLaborables),"")</f>
        <v>43432</v>
      </c>
      <c r="K182" s="36" t="str">
        <f>+IF(C182="","",IF(H182="","",(IF(H182&lt;=J182,"A TIEMPO","FUERA DE TIEMPO"))))</f>
        <v>A TIEMPO</v>
      </c>
      <c r="L182" s="36">
        <f>IF(H182="","",NETWORKDAYS(Hoja1!C182+1,Hoja1!H182,DiasNOLaborables))</f>
        <v>3</v>
      </c>
      <c r="M182" s="37" t="str">
        <f>IF(NETWORKDAYS(J182+1,H182,DiasNOLaborables)&lt;=0,"",NETWORKDAYS(J182+1,H182,DiasNOLaborables))</f>
        <v/>
      </c>
      <c r="N182" s="38"/>
      <c r="O182" s="39"/>
      <c r="P182" s="40">
        <f>IFERROR(VLOOKUP(E182,$X$50:$Y$63,2),"")</f>
        <v>30</v>
      </c>
      <c r="Q182" s="39"/>
      <c r="R182" s="41"/>
    </row>
    <row r="183" spans="1:18" s="42" customFormat="1" ht="45" x14ac:dyDescent="0.25">
      <c r="A183" s="31">
        <f t="shared" si="2"/>
        <v>172</v>
      </c>
      <c r="B183" s="43">
        <v>20189050079712</v>
      </c>
      <c r="C183" s="44">
        <v>43385</v>
      </c>
      <c r="D183" s="45" t="s">
        <v>121</v>
      </c>
      <c r="E183" s="45" t="s">
        <v>73</v>
      </c>
      <c r="F183" s="45" t="s">
        <v>92</v>
      </c>
      <c r="G183" s="45" t="s">
        <v>41</v>
      </c>
      <c r="H183" s="44">
        <v>43402</v>
      </c>
      <c r="I183" s="46" t="s">
        <v>118</v>
      </c>
      <c r="J183" s="21">
        <f>IFERROR(WORKDAY(C183,P183,DiasNOLaborables),"")</f>
        <v>43432</v>
      </c>
      <c r="K183" s="36" t="str">
        <f>+IF(C183="","",IF(H183="","",(IF(H183&lt;=J183,"A TIEMPO","FUERA DE TIEMPO"))))</f>
        <v>A TIEMPO</v>
      </c>
      <c r="L183" s="36">
        <f>IF(H183="","",NETWORKDAYS(Hoja1!C183+1,Hoja1!H183,DiasNOLaborables))</f>
        <v>10</v>
      </c>
      <c r="M183" s="37" t="str">
        <f>IF(NETWORKDAYS(J183+1,H183,DiasNOLaborables)&lt;=0,"",NETWORKDAYS(J183+1,H183,DiasNOLaborables))</f>
        <v/>
      </c>
      <c r="N183" s="38"/>
      <c r="O183" s="39"/>
      <c r="P183" s="40">
        <f>IFERROR(VLOOKUP(E183,$X$50:$Y$63,2),"")</f>
        <v>30</v>
      </c>
      <c r="Q183" s="39"/>
      <c r="R183" s="41"/>
    </row>
    <row r="184" spans="1:18" s="42" customFormat="1" ht="45" x14ac:dyDescent="0.25">
      <c r="A184" s="31">
        <f t="shared" si="2"/>
        <v>173</v>
      </c>
      <c r="B184" s="43">
        <v>20189050079742</v>
      </c>
      <c r="C184" s="44">
        <v>43385</v>
      </c>
      <c r="D184" s="45" t="s">
        <v>118</v>
      </c>
      <c r="E184" s="45" t="s">
        <v>83</v>
      </c>
      <c r="F184" s="45" t="s">
        <v>90</v>
      </c>
      <c r="G184" s="45" t="s">
        <v>53</v>
      </c>
      <c r="H184" s="44">
        <v>43391</v>
      </c>
      <c r="I184" s="46" t="s">
        <v>118</v>
      </c>
      <c r="J184" s="21">
        <f>IFERROR(WORKDAY(C184,P184,DiasNOLaborables),"")</f>
        <v>43402</v>
      </c>
      <c r="K184" s="36" t="str">
        <f>+IF(C184="","",IF(H184="","",(IF(H184&lt;=J184,"A TIEMPO","FUERA DE TIEMPO"))))</f>
        <v>A TIEMPO</v>
      </c>
      <c r="L184" s="36">
        <f>IF(H184="","",NETWORKDAYS(Hoja1!C184+1,Hoja1!H184,DiasNOLaborables))</f>
        <v>3</v>
      </c>
      <c r="M184" s="37" t="str">
        <f>IF(NETWORKDAYS(J184+1,H184,DiasNOLaborables)&lt;=0,"",NETWORKDAYS(J184+1,H184,DiasNOLaborables))</f>
        <v/>
      </c>
      <c r="N184" s="38"/>
      <c r="O184" s="39"/>
      <c r="P184" s="40">
        <f>IFERROR(VLOOKUP(E184,$X$50:$Y$63,2),"")</f>
        <v>10</v>
      </c>
      <c r="Q184" s="39"/>
      <c r="R184" s="41"/>
    </row>
    <row r="185" spans="1:18" s="42" customFormat="1" ht="45" x14ac:dyDescent="0.25">
      <c r="A185" s="31">
        <f t="shared" si="2"/>
        <v>174</v>
      </c>
      <c r="B185" s="43">
        <v>20189050079762</v>
      </c>
      <c r="C185" s="44">
        <v>43385</v>
      </c>
      <c r="D185" s="45" t="s">
        <v>118</v>
      </c>
      <c r="E185" s="45" t="s">
        <v>73</v>
      </c>
      <c r="F185" s="45" t="s">
        <v>92</v>
      </c>
      <c r="G185" s="45" t="s">
        <v>41</v>
      </c>
      <c r="H185" s="44">
        <v>43403</v>
      </c>
      <c r="I185" s="46" t="s">
        <v>118</v>
      </c>
      <c r="J185" s="21">
        <f>IFERROR(WORKDAY(C185,P185,DiasNOLaborables),"")</f>
        <v>43432</v>
      </c>
      <c r="K185" s="36" t="str">
        <f>+IF(C185="","",IF(H185="","",(IF(H185&lt;=J185,"A TIEMPO","FUERA DE TIEMPO"))))</f>
        <v>A TIEMPO</v>
      </c>
      <c r="L185" s="36">
        <f>IF(H185="","",NETWORKDAYS(Hoja1!C185+1,Hoja1!H185,DiasNOLaborables))</f>
        <v>11</v>
      </c>
      <c r="M185" s="37" t="str">
        <f>IF(NETWORKDAYS(J185+1,H185,DiasNOLaborables)&lt;=0,"",NETWORKDAYS(J185+1,H185,DiasNOLaborables))</f>
        <v/>
      </c>
      <c r="N185" s="38"/>
      <c r="O185" s="39"/>
      <c r="P185" s="40">
        <f>IFERROR(VLOOKUP(E185,$X$50:$Y$63,2),"")</f>
        <v>30</v>
      </c>
      <c r="Q185" s="39"/>
      <c r="R185" s="41"/>
    </row>
    <row r="186" spans="1:18" s="42" customFormat="1" ht="45" x14ac:dyDescent="0.25">
      <c r="A186" s="31">
        <f t="shared" si="2"/>
        <v>175</v>
      </c>
      <c r="B186" s="43">
        <v>20189050079772</v>
      </c>
      <c r="C186" s="44">
        <v>43385</v>
      </c>
      <c r="D186" s="45" t="s">
        <v>118</v>
      </c>
      <c r="E186" s="45" t="s">
        <v>83</v>
      </c>
      <c r="F186" s="45" t="s">
        <v>87</v>
      </c>
      <c r="G186" s="45" t="s">
        <v>44</v>
      </c>
      <c r="H186" s="44">
        <v>43385</v>
      </c>
      <c r="I186" s="46" t="s">
        <v>118</v>
      </c>
      <c r="J186" s="21">
        <f>IFERROR(WORKDAY(C186,P186,DiasNOLaborables),"")</f>
        <v>43402</v>
      </c>
      <c r="K186" s="36" t="str">
        <f>+IF(C186="","",IF(H186="","",(IF(H186&lt;=J186,"A TIEMPO","FUERA DE TIEMPO"))))</f>
        <v>A TIEMPO</v>
      </c>
      <c r="L186" s="36">
        <f>IF(H186="","",NETWORKDAYS(Hoja1!C186+1,Hoja1!H186,DiasNOLaborables))</f>
        <v>-1</v>
      </c>
      <c r="M186" s="37" t="str">
        <f>IF(NETWORKDAYS(J186+1,H186,DiasNOLaborables)&lt;=0,"",NETWORKDAYS(J186+1,H186,DiasNOLaborables))</f>
        <v/>
      </c>
      <c r="N186" s="38"/>
      <c r="O186" s="39"/>
      <c r="P186" s="40">
        <f>IFERROR(VLOOKUP(E186,$X$50:$Y$63,2),"")</f>
        <v>10</v>
      </c>
      <c r="Q186" s="39"/>
      <c r="R186" s="41"/>
    </row>
    <row r="187" spans="1:18" s="42" customFormat="1" ht="60" x14ac:dyDescent="0.25">
      <c r="A187" s="31">
        <f t="shared" si="2"/>
        <v>176</v>
      </c>
      <c r="B187" s="43">
        <v>20189050079802</v>
      </c>
      <c r="C187" s="44">
        <v>43385</v>
      </c>
      <c r="D187" s="45" t="s">
        <v>118</v>
      </c>
      <c r="E187" s="45" t="s">
        <v>83</v>
      </c>
      <c r="F187" s="45" t="s">
        <v>107</v>
      </c>
      <c r="G187" s="45" t="s">
        <v>41</v>
      </c>
      <c r="H187" s="44">
        <v>43392</v>
      </c>
      <c r="I187" s="46" t="s">
        <v>118</v>
      </c>
      <c r="J187" s="21">
        <f>IFERROR(WORKDAY(C187,P187,DiasNOLaborables),"")</f>
        <v>43402</v>
      </c>
      <c r="K187" s="36" t="str">
        <f>+IF(C187="","",IF(H187="","",(IF(H187&lt;=J187,"A TIEMPO","FUERA DE TIEMPO"))))</f>
        <v>A TIEMPO</v>
      </c>
      <c r="L187" s="36">
        <f>IF(H187="","",NETWORKDAYS(Hoja1!C187+1,Hoja1!H187,DiasNOLaborables))</f>
        <v>4</v>
      </c>
      <c r="M187" s="37" t="str">
        <f>IF(NETWORKDAYS(J187+1,H187,DiasNOLaborables)&lt;=0,"",NETWORKDAYS(J187+1,H187,DiasNOLaborables))</f>
        <v/>
      </c>
      <c r="N187" s="38"/>
      <c r="O187" s="39"/>
      <c r="P187" s="40">
        <f>IFERROR(VLOOKUP(E187,$X$50:$Y$63,2),"")</f>
        <v>10</v>
      </c>
      <c r="Q187" s="39"/>
      <c r="R187" s="41"/>
    </row>
    <row r="188" spans="1:18" s="42" customFormat="1" ht="60" x14ac:dyDescent="0.25">
      <c r="A188" s="31">
        <f t="shared" si="2"/>
        <v>177</v>
      </c>
      <c r="B188" s="43">
        <v>20189050079882</v>
      </c>
      <c r="C188" s="44">
        <v>43385</v>
      </c>
      <c r="D188" s="45" t="s">
        <v>130</v>
      </c>
      <c r="E188" s="45" t="s">
        <v>73</v>
      </c>
      <c r="F188" s="45" t="s">
        <v>107</v>
      </c>
      <c r="G188" s="45" t="s">
        <v>41</v>
      </c>
      <c r="H188" s="44">
        <v>43399</v>
      </c>
      <c r="I188" s="46" t="s">
        <v>118</v>
      </c>
      <c r="J188" s="21">
        <f>IFERROR(WORKDAY(C188,P188,DiasNOLaborables),"")</f>
        <v>43432</v>
      </c>
      <c r="K188" s="36" t="str">
        <f>+IF(C188="","",IF(H188="","",(IF(H188&lt;=J188,"A TIEMPO","FUERA DE TIEMPO"))))</f>
        <v>A TIEMPO</v>
      </c>
      <c r="L188" s="36">
        <f>IF(H188="","",NETWORKDAYS(Hoja1!C188+1,Hoja1!H188,DiasNOLaborables))</f>
        <v>9</v>
      </c>
      <c r="M188" s="37" t="str">
        <f>IF(NETWORKDAYS(J188+1,H188,DiasNOLaborables)&lt;=0,"",NETWORKDAYS(J188+1,H188,DiasNOLaborables))</f>
        <v/>
      </c>
      <c r="N188" s="38"/>
      <c r="O188" s="39"/>
      <c r="P188" s="40">
        <f>IFERROR(VLOOKUP(E188,$X$50:$Y$63,2),"")</f>
        <v>30</v>
      </c>
      <c r="Q188" s="39"/>
      <c r="R188" s="41"/>
    </row>
    <row r="189" spans="1:18" s="42" customFormat="1" ht="60" x14ac:dyDescent="0.25">
      <c r="A189" s="31">
        <f t="shared" si="2"/>
        <v>178</v>
      </c>
      <c r="B189" s="43">
        <v>20189050079942</v>
      </c>
      <c r="C189" s="44">
        <v>43385</v>
      </c>
      <c r="D189" s="45" t="s">
        <v>121</v>
      </c>
      <c r="E189" s="45" t="s">
        <v>73</v>
      </c>
      <c r="F189" s="45" t="s">
        <v>107</v>
      </c>
      <c r="G189" s="45" t="s">
        <v>41</v>
      </c>
      <c r="H189" s="44">
        <v>43402</v>
      </c>
      <c r="I189" s="46" t="s">
        <v>118</v>
      </c>
      <c r="J189" s="21">
        <f>IFERROR(WORKDAY(C189,P189,DiasNOLaborables),"")</f>
        <v>43432</v>
      </c>
      <c r="K189" s="36" t="str">
        <f>+IF(C189="","",IF(H189="","",(IF(H189&lt;=J189,"A TIEMPO","FUERA DE TIEMPO"))))</f>
        <v>A TIEMPO</v>
      </c>
      <c r="L189" s="36">
        <f>IF(H189="","",NETWORKDAYS(Hoja1!C189+1,Hoja1!H189,DiasNOLaborables))</f>
        <v>10</v>
      </c>
      <c r="M189" s="37" t="str">
        <f>IF(NETWORKDAYS(J189+1,H189,DiasNOLaborables)&lt;=0,"",NETWORKDAYS(J189+1,H189,DiasNOLaborables))</f>
        <v/>
      </c>
      <c r="N189" s="38"/>
      <c r="O189" s="39"/>
      <c r="P189" s="40">
        <f>IFERROR(VLOOKUP(E189,$X$50:$Y$63,2),"")</f>
        <v>30</v>
      </c>
      <c r="Q189" s="39"/>
      <c r="R189" s="41"/>
    </row>
    <row r="190" spans="1:18" s="42" customFormat="1" ht="45" x14ac:dyDescent="0.25">
      <c r="A190" s="31">
        <f t="shared" si="2"/>
        <v>179</v>
      </c>
      <c r="B190" s="43">
        <v>20189050079572</v>
      </c>
      <c r="C190" s="44">
        <v>43385</v>
      </c>
      <c r="D190" s="45" t="s">
        <v>121</v>
      </c>
      <c r="E190" s="45" t="s">
        <v>83</v>
      </c>
      <c r="F190" s="45" t="s">
        <v>86</v>
      </c>
      <c r="G190" s="45" t="s">
        <v>42</v>
      </c>
      <c r="H190" s="44">
        <v>43391</v>
      </c>
      <c r="I190" s="46" t="s">
        <v>118</v>
      </c>
      <c r="J190" s="21">
        <f>IFERROR(WORKDAY(C190,P190,DiasNOLaborables),"")</f>
        <v>43402</v>
      </c>
      <c r="K190" s="36" t="str">
        <f>+IF(C190="","",IF(H190="","",(IF(H190&lt;=J190,"A TIEMPO","FUERA DE TIEMPO"))))</f>
        <v>A TIEMPO</v>
      </c>
      <c r="L190" s="36">
        <f>IF(H190="","",NETWORKDAYS(Hoja1!C190+1,Hoja1!H190,DiasNOLaborables))</f>
        <v>3</v>
      </c>
      <c r="M190" s="37" t="str">
        <f>IF(NETWORKDAYS(J190+1,H190,DiasNOLaborables)&lt;=0,"",NETWORKDAYS(J190+1,H190,DiasNOLaborables))</f>
        <v/>
      </c>
      <c r="N190" s="38"/>
      <c r="O190" s="39"/>
      <c r="P190" s="40">
        <f>IFERROR(VLOOKUP(E190,$X$50:$Y$63,2),"")</f>
        <v>10</v>
      </c>
      <c r="Q190" s="39"/>
      <c r="R190" s="41"/>
    </row>
    <row r="191" spans="1:18" s="42" customFormat="1" ht="45" x14ac:dyDescent="0.25">
      <c r="A191" s="31">
        <f t="shared" si="2"/>
        <v>180</v>
      </c>
      <c r="B191" s="43">
        <v>20189050079582</v>
      </c>
      <c r="C191" s="44">
        <v>43385</v>
      </c>
      <c r="D191" s="45" t="s">
        <v>121</v>
      </c>
      <c r="E191" s="45" t="s">
        <v>83</v>
      </c>
      <c r="F191" s="45" t="s">
        <v>38</v>
      </c>
      <c r="G191" s="45" t="s">
        <v>53</v>
      </c>
      <c r="H191" s="44">
        <v>43392</v>
      </c>
      <c r="I191" s="46" t="s">
        <v>118</v>
      </c>
      <c r="J191" s="21">
        <f>IFERROR(WORKDAY(C191,P191,DiasNOLaborables),"")</f>
        <v>43402</v>
      </c>
      <c r="K191" s="36" t="str">
        <f>+IF(C191="","",IF(H191="","",(IF(H191&lt;=J191,"A TIEMPO","FUERA DE TIEMPO"))))</f>
        <v>A TIEMPO</v>
      </c>
      <c r="L191" s="36">
        <f>IF(H191="","",NETWORKDAYS(Hoja1!C191+1,Hoja1!H191,DiasNOLaborables))</f>
        <v>4</v>
      </c>
      <c r="M191" s="37" t="str">
        <f>IF(NETWORKDAYS(J191+1,H191,DiasNOLaborables)&lt;=0,"",NETWORKDAYS(J191+1,H191,DiasNOLaborables))</f>
        <v/>
      </c>
      <c r="N191" s="38"/>
      <c r="O191" s="39"/>
      <c r="P191" s="40">
        <f>IFERROR(VLOOKUP(E191,$X$50:$Y$63,2),"")</f>
        <v>10</v>
      </c>
      <c r="Q191" s="39"/>
      <c r="R191" s="41"/>
    </row>
    <row r="192" spans="1:18" s="42" customFormat="1" ht="45" x14ac:dyDescent="0.25">
      <c r="A192" s="31">
        <f t="shared" si="2"/>
        <v>181</v>
      </c>
      <c r="B192" s="43">
        <v>20189050079592</v>
      </c>
      <c r="C192" s="44">
        <v>43385</v>
      </c>
      <c r="D192" s="45" t="s">
        <v>121</v>
      </c>
      <c r="E192" s="45" t="s">
        <v>80</v>
      </c>
      <c r="F192" s="45" t="s">
        <v>87</v>
      </c>
      <c r="G192" s="45" t="s">
        <v>51</v>
      </c>
      <c r="H192" s="44">
        <v>43396</v>
      </c>
      <c r="I192" s="46" t="s">
        <v>118</v>
      </c>
      <c r="J192" s="21">
        <f>IFERROR(WORKDAY(C192,P192,DiasNOLaborables),"")</f>
        <v>43410</v>
      </c>
      <c r="K192" s="36" t="str">
        <f>+IF(C192="","",IF(H192="","",(IF(H192&lt;=J192,"A TIEMPO","FUERA DE TIEMPO"))))</f>
        <v>A TIEMPO</v>
      </c>
      <c r="L192" s="36">
        <f>IF(H192="","",NETWORKDAYS(Hoja1!C192+1,Hoja1!H192,DiasNOLaborables))</f>
        <v>6</v>
      </c>
      <c r="M192" s="37" t="str">
        <f>IF(NETWORKDAYS(J192+1,H192,DiasNOLaborables)&lt;=0,"",NETWORKDAYS(J192+1,H192,DiasNOLaborables))</f>
        <v/>
      </c>
      <c r="N192" s="38"/>
      <c r="O192" s="39"/>
      <c r="P192" s="40">
        <f>IFERROR(VLOOKUP(E192,$X$50:$Y$63,2),"")</f>
        <v>15</v>
      </c>
      <c r="Q192" s="39"/>
      <c r="R192" s="41"/>
    </row>
    <row r="193" spans="1:18" s="42" customFormat="1" ht="45" x14ac:dyDescent="0.25">
      <c r="A193" s="31">
        <f t="shared" si="2"/>
        <v>182</v>
      </c>
      <c r="B193" s="43">
        <v>20189050079672</v>
      </c>
      <c r="C193" s="44">
        <v>43385</v>
      </c>
      <c r="D193" s="45" t="s">
        <v>121</v>
      </c>
      <c r="E193" s="45" t="s">
        <v>83</v>
      </c>
      <c r="F193" s="45" t="s">
        <v>87</v>
      </c>
      <c r="G193" s="45" t="s">
        <v>44</v>
      </c>
      <c r="H193" s="44">
        <v>43390</v>
      </c>
      <c r="I193" s="46" t="s">
        <v>118</v>
      </c>
      <c r="J193" s="21">
        <f>IFERROR(WORKDAY(C193,P193,DiasNOLaborables),"")</f>
        <v>43402</v>
      </c>
      <c r="K193" s="36" t="str">
        <f>+IF(C193="","",IF(H193="","",(IF(H193&lt;=J193,"A TIEMPO","FUERA DE TIEMPO"))))</f>
        <v>A TIEMPO</v>
      </c>
      <c r="L193" s="36">
        <f>IF(H193="","",NETWORKDAYS(Hoja1!C193+1,Hoja1!H193,DiasNOLaborables))</f>
        <v>2</v>
      </c>
      <c r="M193" s="37" t="str">
        <f>IF(NETWORKDAYS(J193+1,H193,DiasNOLaborables)&lt;=0,"",NETWORKDAYS(J193+1,H193,DiasNOLaborables))</f>
        <v/>
      </c>
      <c r="N193" s="38"/>
      <c r="O193" s="39"/>
      <c r="P193" s="40">
        <f>IFERROR(VLOOKUP(E193,$X$50:$Y$63,2),"")</f>
        <v>10</v>
      </c>
      <c r="Q193" s="39"/>
      <c r="R193" s="41"/>
    </row>
    <row r="194" spans="1:18" s="42" customFormat="1" ht="60" x14ac:dyDescent="0.25">
      <c r="A194" s="31">
        <f t="shared" si="2"/>
        <v>183</v>
      </c>
      <c r="B194" s="43">
        <v>20189050079992</v>
      </c>
      <c r="C194" s="44">
        <v>43385</v>
      </c>
      <c r="D194" s="45" t="s">
        <v>118</v>
      </c>
      <c r="E194" s="45" t="s">
        <v>83</v>
      </c>
      <c r="F194" s="45" t="s">
        <v>107</v>
      </c>
      <c r="G194" s="45" t="s">
        <v>40</v>
      </c>
      <c r="H194" s="44">
        <v>43399</v>
      </c>
      <c r="I194" s="46" t="s">
        <v>118</v>
      </c>
      <c r="J194" s="21">
        <f>IFERROR(WORKDAY(C194,P194,DiasNOLaborables),"")</f>
        <v>43402</v>
      </c>
      <c r="K194" s="36" t="str">
        <f>+IF(C194="","",IF(H194="","",(IF(H194&lt;=J194,"A TIEMPO","FUERA DE TIEMPO"))))</f>
        <v>A TIEMPO</v>
      </c>
      <c r="L194" s="36">
        <f>IF(H194="","",NETWORKDAYS(Hoja1!C194+1,Hoja1!H194,DiasNOLaborables))</f>
        <v>9</v>
      </c>
      <c r="M194" s="37" t="str">
        <f>IF(NETWORKDAYS(J194+1,H194,DiasNOLaborables)&lt;=0,"",NETWORKDAYS(J194+1,H194,DiasNOLaborables))</f>
        <v/>
      </c>
      <c r="N194" s="38"/>
      <c r="O194" s="39"/>
      <c r="P194" s="40">
        <f>IFERROR(VLOOKUP(E194,$X$50:$Y$63,2),"")</f>
        <v>10</v>
      </c>
      <c r="Q194" s="39"/>
      <c r="R194" s="41"/>
    </row>
    <row r="195" spans="1:18" s="42" customFormat="1" ht="45" x14ac:dyDescent="0.25">
      <c r="A195" s="31">
        <f t="shared" si="2"/>
        <v>184</v>
      </c>
      <c r="B195" s="43">
        <v>20189050079682</v>
      </c>
      <c r="C195" s="44">
        <v>43385</v>
      </c>
      <c r="D195" s="45" t="s">
        <v>121</v>
      </c>
      <c r="E195" s="45" t="s">
        <v>83</v>
      </c>
      <c r="F195" s="45" t="s">
        <v>94</v>
      </c>
      <c r="G195" s="45" t="s">
        <v>41</v>
      </c>
      <c r="H195" s="44">
        <v>43402</v>
      </c>
      <c r="I195" s="46" t="s">
        <v>118</v>
      </c>
      <c r="J195" s="21">
        <f>IFERROR(WORKDAY(C195,P195,DiasNOLaborables),"")</f>
        <v>43402</v>
      </c>
      <c r="K195" s="36" t="str">
        <f>+IF(C195="","",IF(H195="","",(IF(H195&lt;=J195,"A TIEMPO","FUERA DE TIEMPO"))))</f>
        <v>A TIEMPO</v>
      </c>
      <c r="L195" s="36">
        <f>IF(H195="","",NETWORKDAYS(Hoja1!C195+1,Hoja1!H195,DiasNOLaborables))</f>
        <v>10</v>
      </c>
      <c r="M195" s="37" t="str">
        <f>IF(NETWORKDAYS(J195+1,H195,DiasNOLaborables)&lt;=0,"",NETWORKDAYS(J195+1,H195,DiasNOLaborables))</f>
        <v/>
      </c>
      <c r="N195" s="38"/>
      <c r="O195" s="39"/>
      <c r="P195" s="40">
        <f>IFERROR(VLOOKUP(E195,$X$50:$Y$63,2),"")</f>
        <v>10</v>
      </c>
      <c r="Q195" s="39"/>
      <c r="R195" s="41"/>
    </row>
    <row r="196" spans="1:18" s="42" customFormat="1" ht="45" x14ac:dyDescent="0.25">
      <c r="A196" s="31">
        <f t="shared" si="2"/>
        <v>185</v>
      </c>
      <c r="B196" s="43">
        <v>20189050079702</v>
      </c>
      <c r="C196" s="44">
        <v>43385</v>
      </c>
      <c r="D196" s="45" t="s">
        <v>121</v>
      </c>
      <c r="E196" s="45" t="s">
        <v>73</v>
      </c>
      <c r="F196" s="45" t="s">
        <v>92</v>
      </c>
      <c r="G196" s="45" t="s">
        <v>41</v>
      </c>
      <c r="H196" s="44">
        <v>43399</v>
      </c>
      <c r="I196" s="46" t="s">
        <v>118</v>
      </c>
      <c r="J196" s="21">
        <f>IFERROR(WORKDAY(C196,P196,DiasNOLaborables),"")</f>
        <v>43432</v>
      </c>
      <c r="K196" s="36" t="str">
        <f>+IF(C196="","",IF(H196="","",(IF(H196&lt;=J196,"A TIEMPO","FUERA DE TIEMPO"))))</f>
        <v>A TIEMPO</v>
      </c>
      <c r="L196" s="36">
        <f>IF(H196="","",NETWORKDAYS(Hoja1!C196+1,Hoja1!H196,DiasNOLaborables))</f>
        <v>9</v>
      </c>
      <c r="M196" s="37" t="str">
        <f>IF(NETWORKDAYS(J196+1,H196,DiasNOLaborables)&lt;=0,"",NETWORKDAYS(J196+1,H196,DiasNOLaborables))</f>
        <v/>
      </c>
      <c r="N196" s="38"/>
      <c r="O196" s="39"/>
      <c r="P196" s="40">
        <f>IFERROR(VLOOKUP(E196,$X$50:$Y$63,2),"")</f>
        <v>30</v>
      </c>
      <c r="Q196" s="39"/>
      <c r="R196" s="41"/>
    </row>
    <row r="197" spans="1:18" s="42" customFormat="1" ht="45" x14ac:dyDescent="0.25">
      <c r="A197" s="31">
        <f t="shared" si="2"/>
        <v>186</v>
      </c>
      <c r="B197" s="43">
        <v>20189050079792</v>
      </c>
      <c r="C197" s="44">
        <v>43385</v>
      </c>
      <c r="D197" s="45" t="s">
        <v>121</v>
      </c>
      <c r="E197" s="45" t="s">
        <v>73</v>
      </c>
      <c r="F197" s="45" t="s">
        <v>92</v>
      </c>
      <c r="G197" s="45" t="s">
        <v>41</v>
      </c>
      <c r="H197" s="44">
        <v>43396</v>
      </c>
      <c r="I197" s="46" t="s">
        <v>118</v>
      </c>
      <c r="J197" s="21">
        <f>IFERROR(WORKDAY(C197,P197,DiasNOLaborables),"")</f>
        <v>43432</v>
      </c>
      <c r="K197" s="36" t="str">
        <f>+IF(C197="","",IF(H197="","",(IF(H197&lt;=J197,"A TIEMPO","FUERA DE TIEMPO"))))</f>
        <v>A TIEMPO</v>
      </c>
      <c r="L197" s="36">
        <f>IF(H197="","",NETWORKDAYS(Hoja1!C197+1,Hoja1!H197,DiasNOLaborables))</f>
        <v>6</v>
      </c>
      <c r="M197" s="37" t="str">
        <f>IF(NETWORKDAYS(J197+1,H197,DiasNOLaborables)&lt;=0,"",NETWORKDAYS(J197+1,H197,DiasNOLaborables))</f>
        <v/>
      </c>
      <c r="N197" s="38"/>
      <c r="O197" s="39"/>
      <c r="P197" s="40">
        <f>IFERROR(VLOOKUP(E197,$X$50:$Y$63,2),"")</f>
        <v>30</v>
      </c>
      <c r="Q197" s="39"/>
      <c r="R197" s="41"/>
    </row>
    <row r="198" spans="1:18" s="42" customFormat="1" ht="45" x14ac:dyDescent="0.25">
      <c r="A198" s="31">
        <f t="shared" si="2"/>
        <v>187</v>
      </c>
      <c r="B198" s="43">
        <v>20189050079842</v>
      </c>
      <c r="C198" s="44">
        <v>43385</v>
      </c>
      <c r="D198" s="45" t="s">
        <v>121</v>
      </c>
      <c r="E198" s="45" t="s">
        <v>83</v>
      </c>
      <c r="F198" s="45" t="s">
        <v>87</v>
      </c>
      <c r="G198" s="45" t="s">
        <v>45</v>
      </c>
      <c r="H198" s="44">
        <v>43385</v>
      </c>
      <c r="I198" s="46" t="s">
        <v>118</v>
      </c>
      <c r="J198" s="21">
        <f>IFERROR(WORKDAY(C198,P198,DiasNOLaborables),"")</f>
        <v>43402</v>
      </c>
      <c r="K198" s="36" t="str">
        <f>+IF(C198="","",IF(H198="","",(IF(H198&lt;=J198,"A TIEMPO","FUERA DE TIEMPO"))))</f>
        <v>A TIEMPO</v>
      </c>
      <c r="L198" s="36">
        <f>IF(H198="","",NETWORKDAYS(Hoja1!C198+1,Hoja1!H198,DiasNOLaborables))</f>
        <v>-1</v>
      </c>
      <c r="M198" s="37" t="str">
        <f>IF(NETWORKDAYS(J198+1,H198,DiasNOLaborables)&lt;=0,"",NETWORKDAYS(J198+1,H198,DiasNOLaborables))</f>
        <v/>
      </c>
      <c r="N198" s="38"/>
      <c r="O198" s="39"/>
      <c r="P198" s="40">
        <f>IFERROR(VLOOKUP(E198,$X$50:$Y$63,2),"")</f>
        <v>10</v>
      </c>
      <c r="Q198" s="39"/>
      <c r="R198" s="41"/>
    </row>
    <row r="199" spans="1:18" s="42" customFormat="1" ht="60" x14ac:dyDescent="0.25">
      <c r="A199" s="31">
        <f t="shared" si="2"/>
        <v>188</v>
      </c>
      <c r="B199" s="43">
        <v>20189050079962</v>
      </c>
      <c r="C199" s="44">
        <v>43385</v>
      </c>
      <c r="D199" s="45" t="s">
        <v>121</v>
      </c>
      <c r="E199" s="45" t="s">
        <v>83</v>
      </c>
      <c r="F199" s="45" t="s">
        <v>107</v>
      </c>
      <c r="G199" s="45" t="s">
        <v>41</v>
      </c>
      <c r="H199" s="44">
        <v>43402</v>
      </c>
      <c r="I199" s="46" t="s">
        <v>118</v>
      </c>
      <c r="J199" s="21">
        <f>IFERROR(WORKDAY(C199,P199,DiasNOLaborables),"")</f>
        <v>43402</v>
      </c>
      <c r="K199" s="36" t="str">
        <f>+IF(C199="","",IF(H199="","",(IF(H199&lt;=J199,"A TIEMPO","FUERA DE TIEMPO"))))</f>
        <v>A TIEMPO</v>
      </c>
      <c r="L199" s="36">
        <f>IF(H199="","",NETWORKDAYS(Hoja1!C199+1,Hoja1!H199,DiasNOLaborables))</f>
        <v>10</v>
      </c>
      <c r="M199" s="37" t="str">
        <f>IF(NETWORKDAYS(J199+1,H199,DiasNOLaborables)&lt;=0,"",NETWORKDAYS(J199+1,H199,DiasNOLaborables))</f>
        <v/>
      </c>
      <c r="N199" s="38"/>
      <c r="O199" s="39"/>
      <c r="P199" s="40">
        <f>IFERROR(VLOOKUP(E199,$X$50:$Y$63,2),"")</f>
        <v>10</v>
      </c>
      <c r="Q199" s="39"/>
      <c r="R199" s="41"/>
    </row>
    <row r="200" spans="1:18" s="42" customFormat="1" ht="45" x14ac:dyDescent="0.25">
      <c r="A200" s="31">
        <f t="shared" si="2"/>
        <v>189</v>
      </c>
      <c r="B200" s="43">
        <v>20189050079972</v>
      </c>
      <c r="C200" s="44">
        <v>43385</v>
      </c>
      <c r="D200" s="45" t="s">
        <v>121</v>
      </c>
      <c r="E200" s="45" t="s">
        <v>83</v>
      </c>
      <c r="F200" s="45" t="s">
        <v>105</v>
      </c>
      <c r="G200" s="45" t="s">
        <v>42</v>
      </c>
      <c r="H200" s="44">
        <v>43391</v>
      </c>
      <c r="I200" s="46" t="s">
        <v>118</v>
      </c>
      <c r="J200" s="21">
        <f>IFERROR(WORKDAY(C200,P200,DiasNOLaborables),"")</f>
        <v>43402</v>
      </c>
      <c r="K200" s="36" t="str">
        <f>+IF(C200="","",IF(H200="","",(IF(H200&lt;=J200,"A TIEMPO","FUERA DE TIEMPO"))))</f>
        <v>A TIEMPO</v>
      </c>
      <c r="L200" s="36">
        <f>IF(H200="","",NETWORKDAYS(Hoja1!C200+1,Hoja1!H200,DiasNOLaborables))</f>
        <v>3</v>
      </c>
      <c r="M200" s="37" t="str">
        <f>IF(NETWORKDAYS(J200+1,H200,DiasNOLaborables)&lt;=0,"",NETWORKDAYS(J200+1,H200,DiasNOLaborables))</f>
        <v/>
      </c>
      <c r="N200" s="38"/>
      <c r="O200" s="39"/>
      <c r="P200" s="40">
        <f>IFERROR(VLOOKUP(E200,$X$50:$Y$63,2),"")</f>
        <v>10</v>
      </c>
      <c r="Q200" s="39"/>
      <c r="R200" s="41"/>
    </row>
    <row r="201" spans="1:18" s="42" customFormat="1" ht="45" x14ac:dyDescent="0.25">
      <c r="A201" s="31">
        <f t="shared" si="2"/>
        <v>190</v>
      </c>
      <c r="B201" s="43">
        <v>20189050080032</v>
      </c>
      <c r="C201" s="44">
        <v>43385</v>
      </c>
      <c r="D201" s="45" t="s">
        <v>121</v>
      </c>
      <c r="E201" s="45" t="s">
        <v>73</v>
      </c>
      <c r="F201" s="45" t="s">
        <v>92</v>
      </c>
      <c r="G201" s="45" t="s">
        <v>41</v>
      </c>
      <c r="H201" s="44">
        <v>43403</v>
      </c>
      <c r="I201" s="46" t="s">
        <v>118</v>
      </c>
      <c r="J201" s="21">
        <f>IFERROR(WORKDAY(C201,P201,DiasNOLaborables),"")</f>
        <v>43432</v>
      </c>
      <c r="K201" s="36" t="str">
        <f>+IF(C201="","",IF(H201="","",(IF(H201&lt;=J201,"A TIEMPO","FUERA DE TIEMPO"))))</f>
        <v>A TIEMPO</v>
      </c>
      <c r="L201" s="36">
        <f>IF(H201="","",NETWORKDAYS(Hoja1!C201+1,Hoja1!H201,DiasNOLaborables))</f>
        <v>11</v>
      </c>
      <c r="M201" s="37" t="str">
        <f>IF(NETWORKDAYS(J201+1,H201,DiasNOLaborables)&lt;=0,"",NETWORKDAYS(J201+1,H201,DiasNOLaborables))</f>
        <v/>
      </c>
      <c r="N201" s="38"/>
      <c r="O201" s="39"/>
      <c r="P201" s="40">
        <f>IFERROR(VLOOKUP(E201,$X$50:$Y$63,2),"")</f>
        <v>30</v>
      </c>
      <c r="Q201" s="39"/>
      <c r="R201" s="41"/>
    </row>
    <row r="202" spans="1:18" s="42" customFormat="1" ht="45" x14ac:dyDescent="0.25">
      <c r="A202" s="31">
        <f t="shared" si="2"/>
        <v>191</v>
      </c>
      <c r="B202" s="43">
        <v>20189050080062</v>
      </c>
      <c r="C202" s="44">
        <v>43385</v>
      </c>
      <c r="D202" s="45" t="s">
        <v>121</v>
      </c>
      <c r="E202" s="45" t="s">
        <v>83</v>
      </c>
      <c r="F202" s="45" t="s">
        <v>105</v>
      </c>
      <c r="G202" s="45" t="s">
        <v>42</v>
      </c>
      <c r="H202" s="44">
        <v>43390</v>
      </c>
      <c r="I202" s="46" t="s">
        <v>118</v>
      </c>
      <c r="J202" s="21">
        <f>IFERROR(WORKDAY(C202,P202,DiasNOLaborables),"")</f>
        <v>43402</v>
      </c>
      <c r="K202" s="36" t="str">
        <f>+IF(C202="","",IF(H202="","",(IF(H202&lt;=J202,"A TIEMPO","FUERA DE TIEMPO"))))</f>
        <v>A TIEMPO</v>
      </c>
      <c r="L202" s="36">
        <f>IF(H202="","",NETWORKDAYS(Hoja1!C202+1,Hoja1!H202,DiasNOLaborables))</f>
        <v>2</v>
      </c>
      <c r="M202" s="37" t="str">
        <f>IF(NETWORKDAYS(J202+1,H202,DiasNOLaborables)&lt;=0,"",NETWORKDAYS(J202+1,H202,DiasNOLaborables))</f>
        <v/>
      </c>
      <c r="N202" s="38"/>
      <c r="O202" s="39"/>
      <c r="P202" s="40">
        <f>IFERROR(VLOOKUP(E202,$X$50:$Y$63,2),"")</f>
        <v>10</v>
      </c>
      <c r="Q202" s="39"/>
      <c r="R202" s="41"/>
    </row>
    <row r="203" spans="1:18" s="42" customFormat="1" ht="45" x14ac:dyDescent="0.25">
      <c r="A203" s="31">
        <f t="shared" si="2"/>
        <v>192</v>
      </c>
      <c r="B203" s="43">
        <v>20189050080162</v>
      </c>
      <c r="C203" s="44">
        <v>43388</v>
      </c>
      <c r="D203" s="45" t="s">
        <v>121</v>
      </c>
      <c r="E203" s="45" t="s">
        <v>83</v>
      </c>
      <c r="F203" s="45" t="s">
        <v>105</v>
      </c>
      <c r="G203" s="45" t="s">
        <v>42</v>
      </c>
      <c r="H203" s="44">
        <v>43389</v>
      </c>
      <c r="I203" s="46" t="s">
        <v>118</v>
      </c>
      <c r="J203" s="21">
        <f>IFERROR(WORKDAY(C203,P203,DiasNOLaborables),"")</f>
        <v>43402</v>
      </c>
      <c r="K203" s="36" t="str">
        <f>+IF(C203="","",IF(H203="","",(IF(H203&lt;=J203,"A TIEMPO","FUERA DE TIEMPO"))))</f>
        <v>A TIEMPO</v>
      </c>
      <c r="L203" s="36">
        <f>IF(H203="","",NETWORKDAYS(Hoja1!C203+1,Hoja1!H203,DiasNOLaborables))</f>
        <v>1</v>
      </c>
      <c r="M203" s="37" t="str">
        <f>IF(NETWORKDAYS(J203+1,H203,DiasNOLaborables)&lt;=0,"",NETWORKDAYS(J203+1,H203,DiasNOLaborables))</f>
        <v/>
      </c>
      <c r="N203" s="38"/>
      <c r="O203" s="39"/>
      <c r="P203" s="40">
        <f>IFERROR(VLOOKUP(E203,$X$50:$Y$63,2),"")</f>
        <v>10</v>
      </c>
      <c r="Q203" s="39"/>
      <c r="R203" s="41"/>
    </row>
    <row r="204" spans="1:18" s="42" customFormat="1" ht="45" x14ac:dyDescent="0.25">
      <c r="A204" s="31">
        <f t="shared" si="2"/>
        <v>193</v>
      </c>
      <c r="B204" s="43">
        <v>20189050080242</v>
      </c>
      <c r="C204" s="44">
        <v>43389</v>
      </c>
      <c r="D204" s="45" t="s">
        <v>118</v>
      </c>
      <c r="E204" s="45" t="s">
        <v>83</v>
      </c>
      <c r="F204" s="45" t="s">
        <v>87</v>
      </c>
      <c r="G204" s="45" t="s">
        <v>46</v>
      </c>
      <c r="H204" s="44">
        <v>43390</v>
      </c>
      <c r="I204" s="46" t="s">
        <v>118</v>
      </c>
      <c r="J204" s="21">
        <f>IFERROR(WORKDAY(C204,P204,DiasNOLaborables),"")</f>
        <v>43403</v>
      </c>
      <c r="K204" s="36" t="str">
        <f>+IF(C204="","",IF(H204="","",(IF(H204&lt;=J204,"A TIEMPO","FUERA DE TIEMPO"))))</f>
        <v>A TIEMPO</v>
      </c>
      <c r="L204" s="36">
        <f>IF(H204="","",NETWORKDAYS(Hoja1!C204+1,Hoja1!H204,DiasNOLaborables))</f>
        <v>1</v>
      </c>
      <c r="M204" s="37" t="str">
        <f>IF(NETWORKDAYS(J204+1,H204,DiasNOLaborables)&lt;=0,"",NETWORKDAYS(J204+1,H204,DiasNOLaborables))</f>
        <v/>
      </c>
      <c r="N204" s="38"/>
      <c r="O204" s="39"/>
      <c r="P204" s="40">
        <f>IFERROR(VLOOKUP(E204,$X$50:$Y$63,2),"")</f>
        <v>10</v>
      </c>
      <c r="Q204" s="39"/>
      <c r="R204" s="41"/>
    </row>
    <row r="205" spans="1:18" s="42" customFormat="1" ht="45" x14ac:dyDescent="0.25">
      <c r="A205" s="31">
        <f t="shared" ref="A205:A264" si="3">IF(B205&lt;&gt;"",A204+1,"")</f>
        <v>194</v>
      </c>
      <c r="B205" s="43">
        <v>20189050080252</v>
      </c>
      <c r="C205" s="44">
        <v>43389</v>
      </c>
      <c r="D205" s="45" t="s">
        <v>118</v>
      </c>
      <c r="E205" s="45" t="s">
        <v>83</v>
      </c>
      <c r="F205" s="45" t="s">
        <v>94</v>
      </c>
      <c r="G205" s="45" t="s">
        <v>41</v>
      </c>
      <c r="H205" s="44">
        <v>43393</v>
      </c>
      <c r="I205" s="46" t="s">
        <v>118</v>
      </c>
      <c r="J205" s="21">
        <f>IFERROR(WORKDAY(C205,P205,DiasNOLaborables),"")</f>
        <v>43403</v>
      </c>
      <c r="K205" s="36" t="str">
        <f>+IF(C205="","",IF(H205="","",(IF(H205&lt;=J205,"A TIEMPO","FUERA DE TIEMPO"))))</f>
        <v>A TIEMPO</v>
      </c>
      <c r="L205" s="36">
        <f>IF(H205="","",NETWORKDAYS(Hoja1!C205+1,Hoja1!H205,DiasNOLaborables))</f>
        <v>3</v>
      </c>
      <c r="M205" s="37" t="str">
        <f>IF(NETWORKDAYS(J205+1,H205,DiasNOLaborables)&lt;=0,"",NETWORKDAYS(J205+1,H205,DiasNOLaborables))</f>
        <v/>
      </c>
      <c r="N205" s="38"/>
      <c r="O205" s="39"/>
      <c r="P205" s="40">
        <f>IFERROR(VLOOKUP(E205,$X$50:$Y$63,2),"")</f>
        <v>10</v>
      </c>
      <c r="Q205" s="39"/>
      <c r="R205" s="41"/>
    </row>
    <row r="206" spans="1:18" s="42" customFormat="1" ht="45" x14ac:dyDescent="0.25">
      <c r="A206" s="31">
        <f t="shared" si="3"/>
        <v>195</v>
      </c>
      <c r="B206" s="43">
        <v>20189050080272</v>
      </c>
      <c r="C206" s="44">
        <v>43389</v>
      </c>
      <c r="D206" s="45" t="s">
        <v>130</v>
      </c>
      <c r="E206" s="45" t="s">
        <v>83</v>
      </c>
      <c r="F206" s="45" t="s">
        <v>105</v>
      </c>
      <c r="G206" s="45" t="s">
        <v>42</v>
      </c>
      <c r="H206" s="44">
        <v>43397</v>
      </c>
      <c r="I206" s="46" t="s">
        <v>118</v>
      </c>
      <c r="J206" s="21">
        <f>IFERROR(WORKDAY(C206,P206,DiasNOLaborables),"")</f>
        <v>43403</v>
      </c>
      <c r="K206" s="36" t="str">
        <f>+IF(C206="","",IF(H206="","",(IF(H206&lt;=J206,"A TIEMPO","FUERA DE TIEMPO"))))</f>
        <v>A TIEMPO</v>
      </c>
      <c r="L206" s="36">
        <f>IF(H206="","",NETWORKDAYS(Hoja1!C206+1,Hoja1!H206,DiasNOLaborables))</f>
        <v>6</v>
      </c>
      <c r="M206" s="37" t="str">
        <f>IF(NETWORKDAYS(J206+1,H206,DiasNOLaborables)&lt;=0,"",NETWORKDAYS(J206+1,H206,DiasNOLaborables))</f>
        <v/>
      </c>
      <c r="N206" s="38"/>
      <c r="O206" s="39"/>
      <c r="P206" s="40">
        <f>IFERROR(VLOOKUP(E206,$X$50:$Y$63,2),"")</f>
        <v>10</v>
      </c>
      <c r="Q206" s="39"/>
      <c r="R206" s="41"/>
    </row>
    <row r="207" spans="1:18" s="42" customFormat="1" ht="45" x14ac:dyDescent="0.25">
      <c r="A207" s="31">
        <f t="shared" si="3"/>
        <v>196</v>
      </c>
      <c r="B207" s="43">
        <v>20189050080292</v>
      </c>
      <c r="C207" s="44">
        <v>43389</v>
      </c>
      <c r="D207" s="45" t="s">
        <v>118</v>
      </c>
      <c r="E207" s="45" t="s">
        <v>83</v>
      </c>
      <c r="F207" s="45" t="s">
        <v>94</v>
      </c>
      <c r="G207" s="45" t="s">
        <v>41</v>
      </c>
      <c r="H207" s="44">
        <v>43396</v>
      </c>
      <c r="I207" s="46" t="s">
        <v>118</v>
      </c>
      <c r="J207" s="21">
        <f>IFERROR(WORKDAY(C207,P207,DiasNOLaborables),"")</f>
        <v>43403</v>
      </c>
      <c r="K207" s="36" t="str">
        <f>+IF(C207="","",IF(H207="","",(IF(H207&lt;=J207,"A TIEMPO","FUERA DE TIEMPO"))))</f>
        <v>A TIEMPO</v>
      </c>
      <c r="L207" s="36">
        <f>IF(H207="","",NETWORKDAYS(Hoja1!C207+1,Hoja1!H207,DiasNOLaborables))</f>
        <v>5</v>
      </c>
      <c r="M207" s="37" t="str">
        <f>IF(NETWORKDAYS(J207+1,H207,DiasNOLaborables)&lt;=0,"",NETWORKDAYS(J207+1,H207,DiasNOLaborables))</f>
        <v/>
      </c>
      <c r="N207" s="38"/>
      <c r="O207" s="39"/>
      <c r="P207" s="40">
        <f>IFERROR(VLOOKUP(E207,$X$50:$Y$63,2),"")</f>
        <v>10</v>
      </c>
      <c r="Q207" s="39"/>
      <c r="R207" s="41"/>
    </row>
    <row r="208" spans="1:18" s="42" customFormat="1" ht="45" x14ac:dyDescent="0.25">
      <c r="A208" s="31">
        <f t="shared" si="3"/>
        <v>197</v>
      </c>
      <c r="B208" s="43">
        <v>20189050080322</v>
      </c>
      <c r="C208" s="44">
        <v>43389</v>
      </c>
      <c r="D208" s="45" t="s">
        <v>118</v>
      </c>
      <c r="E208" s="45" t="s">
        <v>83</v>
      </c>
      <c r="F208" s="45" t="s">
        <v>87</v>
      </c>
      <c r="G208" s="45" t="s">
        <v>44</v>
      </c>
      <c r="H208" s="44">
        <v>43390</v>
      </c>
      <c r="I208" s="46" t="s">
        <v>118</v>
      </c>
      <c r="J208" s="21">
        <f>IFERROR(WORKDAY(C208,P208,DiasNOLaborables),"")</f>
        <v>43403</v>
      </c>
      <c r="K208" s="36" t="str">
        <f>+IF(C208="","",IF(H208="","",(IF(H208&lt;=J208,"A TIEMPO","FUERA DE TIEMPO"))))</f>
        <v>A TIEMPO</v>
      </c>
      <c r="L208" s="36">
        <f>IF(H208="","",NETWORKDAYS(Hoja1!C208+1,Hoja1!H208,DiasNOLaborables))</f>
        <v>1</v>
      </c>
      <c r="M208" s="37" t="str">
        <f>IF(NETWORKDAYS(J208+1,H208,DiasNOLaborables)&lt;=0,"",NETWORKDAYS(J208+1,H208,DiasNOLaborables))</f>
        <v/>
      </c>
      <c r="N208" s="38"/>
      <c r="O208" s="39"/>
      <c r="P208" s="40">
        <f>IFERROR(VLOOKUP(E208,$X$50:$Y$63,2),"")</f>
        <v>10</v>
      </c>
      <c r="Q208" s="39"/>
      <c r="R208" s="41"/>
    </row>
    <row r="209" spans="1:18" s="42" customFormat="1" ht="45" x14ac:dyDescent="0.25">
      <c r="A209" s="31">
        <f t="shared" si="3"/>
        <v>198</v>
      </c>
      <c r="B209" s="43">
        <v>20189050080172</v>
      </c>
      <c r="C209" s="44">
        <v>43389</v>
      </c>
      <c r="D209" s="45" t="s">
        <v>118</v>
      </c>
      <c r="E209" s="45" t="s">
        <v>83</v>
      </c>
      <c r="F209" s="45" t="s">
        <v>94</v>
      </c>
      <c r="G209" s="45" t="s">
        <v>41</v>
      </c>
      <c r="H209" s="44">
        <v>43398</v>
      </c>
      <c r="I209" s="46" t="s">
        <v>118</v>
      </c>
      <c r="J209" s="21">
        <f>IFERROR(WORKDAY(C209,P209,DiasNOLaborables),"")</f>
        <v>43403</v>
      </c>
      <c r="K209" s="36" t="str">
        <f>+IF(C209="","",IF(H209="","",(IF(H209&lt;=J209,"A TIEMPO","FUERA DE TIEMPO"))))</f>
        <v>A TIEMPO</v>
      </c>
      <c r="L209" s="36">
        <f>IF(H209="","",NETWORKDAYS(Hoja1!C209+1,Hoja1!H209,DiasNOLaborables))</f>
        <v>7</v>
      </c>
      <c r="M209" s="37" t="str">
        <f>IF(NETWORKDAYS(J209+1,H209,DiasNOLaborables)&lt;=0,"",NETWORKDAYS(J209+1,H209,DiasNOLaborables))</f>
        <v/>
      </c>
      <c r="N209" s="38"/>
      <c r="O209" s="39"/>
      <c r="P209" s="40">
        <f>IFERROR(VLOOKUP(E209,$X$50:$Y$63,2),"")</f>
        <v>10</v>
      </c>
      <c r="Q209" s="39"/>
      <c r="R209" s="41"/>
    </row>
    <row r="210" spans="1:18" s="42" customFormat="1" ht="45" x14ac:dyDescent="0.25">
      <c r="A210" s="31">
        <f t="shared" si="3"/>
        <v>199</v>
      </c>
      <c r="B210" s="43">
        <v>20189050080342</v>
      </c>
      <c r="C210" s="44">
        <v>43389</v>
      </c>
      <c r="D210" s="45" t="s">
        <v>121</v>
      </c>
      <c r="E210" s="45" t="s">
        <v>83</v>
      </c>
      <c r="F210" s="45" t="s">
        <v>94</v>
      </c>
      <c r="G210" s="45" t="s">
        <v>41</v>
      </c>
      <c r="H210" s="44">
        <v>43402</v>
      </c>
      <c r="I210" s="46" t="s">
        <v>118</v>
      </c>
      <c r="J210" s="21">
        <f>IFERROR(WORKDAY(C210,P210,DiasNOLaborables),"")</f>
        <v>43403</v>
      </c>
      <c r="K210" s="36" t="str">
        <f>+IF(C210="","",IF(H210="","",(IF(H210&lt;=J210,"A TIEMPO","FUERA DE TIEMPO"))))</f>
        <v>A TIEMPO</v>
      </c>
      <c r="L210" s="36">
        <f>IF(H210="","",NETWORKDAYS(Hoja1!C210+1,Hoja1!H210,DiasNOLaborables))</f>
        <v>9</v>
      </c>
      <c r="M210" s="37" t="str">
        <f>IF(NETWORKDAYS(J210+1,H210,DiasNOLaborables)&lt;=0,"",NETWORKDAYS(J210+1,H210,DiasNOLaborables))</f>
        <v/>
      </c>
      <c r="N210" s="38"/>
      <c r="O210" s="39"/>
      <c r="P210" s="40">
        <f>IFERROR(VLOOKUP(E210,$X$50:$Y$63,2),"")</f>
        <v>10</v>
      </c>
      <c r="Q210" s="39"/>
      <c r="R210" s="41"/>
    </row>
    <row r="211" spans="1:18" s="42" customFormat="1" ht="45" x14ac:dyDescent="0.25">
      <c r="A211" s="31">
        <f t="shared" si="3"/>
        <v>200</v>
      </c>
      <c r="B211" s="43">
        <v>20189050080212</v>
      </c>
      <c r="C211" s="44">
        <v>43389</v>
      </c>
      <c r="D211" s="45" t="s">
        <v>121</v>
      </c>
      <c r="E211" s="45" t="s">
        <v>73</v>
      </c>
      <c r="F211" s="45" t="s">
        <v>92</v>
      </c>
      <c r="G211" s="45" t="s">
        <v>41</v>
      </c>
      <c r="H211" s="47">
        <v>43417</v>
      </c>
      <c r="I211" s="46" t="s">
        <v>118</v>
      </c>
      <c r="J211" s="21">
        <f>IFERROR(WORKDAY(C211,P211,DiasNOLaborables),"")</f>
        <v>43433</v>
      </c>
      <c r="K211" s="36" t="str">
        <f>+IF(C211="","",IF(H211="","",(IF(H211&lt;=J211,"A TIEMPO","FUERA DE TIEMPO"))))</f>
        <v>A TIEMPO</v>
      </c>
      <c r="L211" s="36">
        <f>IF(H211="","",NETWORKDAYS(Hoja1!C211+1,Hoja1!H211,DiasNOLaborables))</f>
        <v>18</v>
      </c>
      <c r="M211" s="37" t="str">
        <f>IF(NETWORKDAYS(J211+1,H211,DiasNOLaborables)&lt;=0,"",NETWORKDAYS(J211+1,H211,DiasNOLaborables))</f>
        <v/>
      </c>
      <c r="N211" s="38"/>
      <c r="O211" s="39"/>
      <c r="P211" s="40">
        <f>IFERROR(VLOOKUP(E211,$X$50:$Y$63,2),"")</f>
        <v>30</v>
      </c>
      <c r="Q211" s="39"/>
      <c r="R211" s="41"/>
    </row>
    <row r="212" spans="1:18" s="42" customFormat="1" ht="45" x14ac:dyDescent="0.25">
      <c r="A212" s="31">
        <f t="shared" si="3"/>
        <v>201</v>
      </c>
      <c r="B212" s="43">
        <v>20189050080462</v>
      </c>
      <c r="C212" s="44">
        <v>43390</v>
      </c>
      <c r="D212" s="45" t="s">
        <v>118</v>
      </c>
      <c r="E212" s="45" t="s">
        <v>76</v>
      </c>
      <c r="F212" s="45" t="s">
        <v>92</v>
      </c>
      <c r="G212" s="45" t="s">
        <v>41</v>
      </c>
      <c r="H212" s="47">
        <v>43406</v>
      </c>
      <c r="I212" s="46" t="s">
        <v>117</v>
      </c>
      <c r="J212" s="21">
        <f>IFERROR(WORKDAY(C212,P212,DiasNOLaborables),"")</f>
        <v>43412</v>
      </c>
      <c r="K212" s="36" t="str">
        <f>+IF(C212="","",IF(H212="","",(IF(H212&lt;=J212,"A TIEMPO","FUERA DE TIEMPO"))))</f>
        <v>A TIEMPO</v>
      </c>
      <c r="L212" s="36">
        <f>IF(H212="","",NETWORKDAYS(Hoja1!C212+1,Hoja1!H212,DiasNOLaborables))</f>
        <v>12</v>
      </c>
      <c r="M212" s="37" t="str">
        <f>IF(NETWORKDAYS(J212+1,H212,DiasNOLaborables)&lt;=0,"",NETWORKDAYS(J212+1,H212,DiasNOLaborables))</f>
        <v/>
      </c>
      <c r="N212" s="38"/>
      <c r="O212" s="39"/>
      <c r="P212" s="40">
        <f>IFERROR(VLOOKUP(E212,$X$50:$Y$63,2),"")</f>
        <v>15</v>
      </c>
      <c r="Q212" s="39"/>
      <c r="R212" s="41"/>
    </row>
    <row r="213" spans="1:18" s="42" customFormat="1" ht="45" x14ac:dyDescent="0.25">
      <c r="A213" s="31">
        <f t="shared" si="3"/>
        <v>202</v>
      </c>
      <c r="B213" s="43">
        <v>20189050080482</v>
      </c>
      <c r="C213" s="44">
        <v>43390</v>
      </c>
      <c r="D213" s="45" t="s">
        <v>118</v>
      </c>
      <c r="E213" s="45" t="s">
        <v>83</v>
      </c>
      <c r="F213" s="45" t="s">
        <v>90</v>
      </c>
      <c r="G213" s="45" t="s">
        <v>53</v>
      </c>
      <c r="H213" s="44">
        <v>43396</v>
      </c>
      <c r="I213" s="46" t="s">
        <v>118</v>
      </c>
      <c r="J213" s="21">
        <f>IFERROR(WORKDAY(C213,P213,DiasNOLaborables),"")</f>
        <v>43404</v>
      </c>
      <c r="K213" s="36" t="str">
        <f>+IF(C213="","",IF(H213="","",(IF(H213&lt;=J213,"A TIEMPO","FUERA DE TIEMPO"))))</f>
        <v>A TIEMPO</v>
      </c>
      <c r="L213" s="36">
        <f>IF(H213="","",NETWORKDAYS(Hoja1!C213+1,Hoja1!H213,DiasNOLaborables))</f>
        <v>4</v>
      </c>
      <c r="M213" s="37" t="str">
        <f>IF(NETWORKDAYS(J213+1,H213,DiasNOLaborables)&lt;=0,"",NETWORKDAYS(J213+1,H213,DiasNOLaborables))</f>
        <v/>
      </c>
      <c r="N213" s="38"/>
      <c r="O213" s="39"/>
      <c r="P213" s="40">
        <f>IFERROR(VLOOKUP(E213,$X$50:$Y$63,2),"")</f>
        <v>10</v>
      </c>
      <c r="Q213" s="39"/>
      <c r="R213" s="41"/>
    </row>
    <row r="214" spans="1:18" s="42" customFormat="1" ht="45" x14ac:dyDescent="0.25">
      <c r="A214" s="31">
        <f t="shared" si="3"/>
        <v>203</v>
      </c>
      <c r="B214" s="43">
        <v>20189050080492</v>
      </c>
      <c r="C214" s="44">
        <v>43390</v>
      </c>
      <c r="D214" s="45" t="s">
        <v>118</v>
      </c>
      <c r="E214" s="45" t="s">
        <v>83</v>
      </c>
      <c r="F214" s="45" t="s">
        <v>105</v>
      </c>
      <c r="G214" s="45" t="s">
        <v>42</v>
      </c>
      <c r="H214" s="44">
        <v>43390</v>
      </c>
      <c r="I214" s="46" t="s">
        <v>118</v>
      </c>
      <c r="J214" s="21">
        <f>IFERROR(WORKDAY(C214,P214,DiasNOLaborables),"")</f>
        <v>43404</v>
      </c>
      <c r="K214" s="36" t="str">
        <f>+IF(C214="","",IF(H214="","",(IF(H214&lt;=J214,"A TIEMPO","FUERA DE TIEMPO"))))</f>
        <v>A TIEMPO</v>
      </c>
      <c r="L214" s="36">
        <f>IF(H214="","",NETWORKDAYS(Hoja1!C214+1,Hoja1!H214,DiasNOLaborables))</f>
        <v>-2</v>
      </c>
      <c r="M214" s="37" t="str">
        <f>IF(NETWORKDAYS(J214+1,H214,DiasNOLaborables)&lt;=0,"",NETWORKDAYS(J214+1,H214,DiasNOLaborables))</f>
        <v/>
      </c>
      <c r="N214" s="38"/>
      <c r="O214" s="39"/>
      <c r="P214" s="40">
        <f>IFERROR(VLOOKUP(E214,$X$50:$Y$63,2),"")</f>
        <v>10</v>
      </c>
      <c r="Q214" s="39"/>
      <c r="R214" s="41"/>
    </row>
    <row r="215" spans="1:18" s="42" customFormat="1" ht="45" x14ac:dyDescent="0.25">
      <c r="A215" s="31">
        <f t="shared" si="3"/>
        <v>204</v>
      </c>
      <c r="B215" s="43">
        <v>20189050080512</v>
      </c>
      <c r="C215" s="44">
        <v>43390</v>
      </c>
      <c r="D215" s="45" t="s">
        <v>118</v>
      </c>
      <c r="E215" s="45" t="s">
        <v>83</v>
      </c>
      <c r="F215" s="45" t="s">
        <v>96</v>
      </c>
      <c r="G215" s="45" t="s">
        <v>42</v>
      </c>
      <c r="H215" s="44">
        <v>43396</v>
      </c>
      <c r="I215" s="46" t="s">
        <v>118</v>
      </c>
      <c r="J215" s="21">
        <f>IFERROR(WORKDAY(C215,P215,DiasNOLaborables),"")</f>
        <v>43404</v>
      </c>
      <c r="K215" s="36" t="str">
        <f>+IF(C215="","",IF(H215="","",(IF(H215&lt;=J215,"A TIEMPO","FUERA DE TIEMPO"))))</f>
        <v>A TIEMPO</v>
      </c>
      <c r="L215" s="36">
        <f>IF(H215="","",NETWORKDAYS(Hoja1!C215+1,Hoja1!H215,DiasNOLaborables))</f>
        <v>4</v>
      </c>
      <c r="M215" s="37" t="str">
        <f>IF(NETWORKDAYS(J215+1,H215,DiasNOLaborables)&lt;=0,"",NETWORKDAYS(J215+1,H215,DiasNOLaborables))</f>
        <v/>
      </c>
      <c r="N215" s="38"/>
      <c r="O215" s="39"/>
      <c r="P215" s="40">
        <f>IFERROR(VLOOKUP(E215,$X$50:$Y$63,2),"")</f>
        <v>10</v>
      </c>
      <c r="Q215" s="39"/>
      <c r="R215" s="41"/>
    </row>
    <row r="216" spans="1:18" s="42" customFormat="1" ht="45" x14ac:dyDescent="0.25">
      <c r="A216" s="31">
        <f t="shared" si="3"/>
        <v>205</v>
      </c>
      <c r="B216" s="43">
        <v>20189050080522</v>
      </c>
      <c r="C216" s="44">
        <v>43390</v>
      </c>
      <c r="D216" s="45" t="s">
        <v>121</v>
      </c>
      <c r="E216" s="45" t="s">
        <v>73</v>
      </c>
      <c r="F216" s="45" t="s">
        <v>92</v>
      </c>
      <c r="G216" s="45" t="s">
        <v>41</v>
      </c>
      <c r="H216" s="44">
        <v>43392</v>
      </c>
      <c r="I216" s="46" t="s">
        <v>118</v>
      </c>
      <c r="J216" s="21">
        <f>IFERROR(WORKDAY(C216,P216,DiasNOLaborables),"")</f>
        <v>43434</v>
      </c>
      <c r="K216" s="36" t="str">
        <f>+IF(C216="","",IF(H216="","",(IF(H216&lt;=J216,"A TIEMPO","FUERA DE TIEMPO"))))</f>
        <v>A TIEMPO</v>
      </c>
      <c r="L216" s="36">
        <f>IF(H216="","",NETWORKDAYS(Hoja1!C216+1,Hoja1!H216,DiasNOLaborables))</f>
        <v>2</v>
      </c>
      <c r="M216" s="37" t="str">
        <f>IF(NETWORKDAYS(J216+1,H216,DiasNOLaborables)&lt;=0,"",NETWORKDAYS(J216+1,H216,DiasNOLaborables))</f>
        <v/>
      </c>
      <c r="N216" s="38"/>
      <c r="O216" s="39"/>
      <c r="P216" s="40">
        <f>IFERROR(VLOOKUP(E216,$X$50:$Y$63,2),"")</f>
        <v>30</v>
      </c>
      <c r="Q216" s="39"/>
      <c r="R216" s="41"/>
    </row>
    <row r="217" spans="1:18" s="42" customFormat="1" ht="45" x14ac:dyDescent="0.25">
      <c r="A217" s="31">
        <f t="shared" si="3"/>
        <v>206</v>
      </c>
      <c r="B217" s="43">
        <v>20189050080542</v>
      </c>
      <c r="C217" s="44">
        <v>43390</v>
      </c>
      <c r="D217" s="45" t="s">
        <v>121</v>
      </c>
      <c r="E217" s="45" t="s">
        <v>83</v>
      </c>
      <c r="F217" s="45" t="s">
        <v>94</v>
      </c>
      <c r="G217" s="45" t="s">
        <v>41</v>
      </c>
      <c r="H217" s="44">
        <v>43396</v>
      </c>
      <c r="I217" s="46" t="s">
        <v>118</v>
      </c>
      <c r="J217" s="21">
        <f>IFERROR(WORKDAY(C217,P217,DiasNOLaborables),"")</f>
        <v>43404</v>
      </c>
      <c r="K217" s="36" t="str">
        <f>+IF(C217="","",IF(H217="","",(IF(H217&lt;=J217,"A TIEMPO","FUERA DE TIEMPO"))))</f>
        <v>A TIEMPO</v>
      </c>
      <c r="L217" s="36">
        <f>IF(H217="","",NETWORKDAYS(Hoja1!C217+1,Hoja1!H217,DiasNOLaborables))</f>
        <v>4</v>
      </c>
      <c r="M217" s="37" t="str">
        <f>IF(NETWORKDAYS(J217+1,H217,DiasNOLaborables)&lt;=0,"",NETWORKDAYS(J217+1,H217,DiasNOLaborables))</f>
        <v/>
      </c>
      <c r="N217" s="38"/>
      <c r="O217" s="39"/>
      <c r="P217" s="40">
        <f>IFERROR(VLOOKUP(E217,$X$50:$Y$63,2),"")</f>
        <v>10</v>
      </c>
      <c r="Q217" s="39"/>
      <c r="R217" s="41"/>
    </row>
    <row r="218" spans="1:18" s="42" customFormat="1" ht="45" x14ac:dyDescent="0.25">
      <c r="A218" s="31">
        <f t="shared" si="3"/>
        <v>207</v>
      </c>
      <c r="B218" s="43">
        <v>20189050080572</v>
      </c>
      <c r="C218" s="44">
        <v>43390</v>
      </c>
      <c r="D218" s="45" t="s">
        <v>121</v>
      </c>
      <c r="E218" s="45" t="s">
        <v>83</v>
      </c>
      <c r="F218" s="45" t="s">
        <v>94</v>
      </c>
      <c r="G218" s="45" t="s">
        <v>41</v>
      </c>
      <c r="H218" s="44">
        <v>43399</v>
      </c>
      <c r="I218" s="46" t="s">
        <v>118</v>
      </c>
      <c r="J218" s="21">
        <f>IFERROR(WORKDAY(C218,P218,DiasNOLaborables),"")</f>
        <v>43404</v>
      </c>
      <c r="K218" s="36" t="str">
        <f>+IF(C218="","",IF(H218="","",(IF(H218&lt;=J218,"A TIEMPO","FUERA DE TIEMPO"))))</f>
        <v>A TIEMPO</v>
      </c>
      <c r="L218" s="36">
        <f>IF(H218="","",NETWORKDAYS(Hoja1!C218+1,Hoja1!H218,DiasNOLaborables))</f>
        <v>7</v>
      </c>
      <c r="M218" s="37" t="str">
        <f>IF(NETWORKDAYS(J218+1,H218,DiasNOLaborables)&lt;=0,"",NETWORKDAYS(J218+1,H218,DiasNOLaborables))</f>
        <v/>
      </c>
      <c r="N218" s="38"/>
      <c r="O218" s="39"/>
      <c r="P218" s="40">
        <f>IFERROR(VLOOKUP(E218,$X$50:$Y$63,2),"")</f>
        <v>10</v>
      </c>
      <c r="Q218" s="39"/>
      <c r="R218" s="41"/>
    </row>
    <row r="219" spans="1:18" s="42" customFormat="1" ht="45" x14ac:dyDescent="0.25">
      <c r="A219" s="31">
        <f t="shared" si="3"/>
        <v>208</v>
      </c>
      <c r="B219" s="43">
        <v>20189050080582</v>
      </c>
      <c r="C219" s="44">
        <v>43390</v>
      </c>
      <c r="D219" s="45" t="s">
        <v>121</v>
      </c>
      <c r="E219" s="45" t="s">
        <v>83</v>
      </c>
      <c r="F219" s="45" t="s">
        <v>86</v>
      </c>
      <c r="G219" s="45" t="s">
        <v>42</v>
      </c>
      <c r="H219" s="44">
        <v>43399</v>
      </c>
      <c r="I219" s="46" t="s">
        <v>118</v>
      </c>
      <c r="J219" s="21">
        <f>IFERROR(WORKDAY(C219,P219,DiasNOLaborables),"")</f>
        <v>43404</v>
      </c>
      <c r="K219" s="36" t="str">
        <f>+IF(C219="","",IF(H219="","",(IF(H219&lt;=J219,"A TIEMPO","FUERA DE TIEMPO"))))</f>
        <v>A TIEMPO</v>
      </c>
      <c r="L219" s="36">
        <f>IF(H219="","",NETWORKDAYS(Hoja1!C219+1,Hoja1!H219,DiasNOLaborables))</f>
        <v>7</v>
      </c>
      <c r="M219" s="37" t="str">
        <f>IF(NETWORKDAYS(J219+1,H219,DiasNOLaborables)&lt;=0,"",NETWORKDAYS(J219+1,H219,DiasNOLaborables))</f>
        <v/>
      </c>
      <c r="N219" s="38"/>
      <c r="O219" s="39"/>
      <c r="P219" s="40">
        <f>IFERROR(VLOOKUP(E219,$X$50:$Y$63,2),"")</f>
        <v>10</v>
      </c>
      <c r="Q219" s="39"/>
      <c r="R219" s="41"/>
    </row>
    <row r="220" spans="1:18" s="42" customFormat="1" ht="45" x14ac:dyDescent="0.25">
      <c r="A220" s="31">
        <f t="shared" si="3"/>
        <v>209</v>
      </c>
      <c r="B220" s="43">
        <v>20189050080392</v>
      </c>
      <c r="C220" s="44">
        <v>43390</v>
      </c>
      <c r="D220" s="45" t="s">
        <v>121</v>
      </c>
      <c r="E220" s="45" t="s">
        <v>83</v>
      </c>
      <c r="F220" s="45" t="s">
        <v>87</v>
      </c>
      <c r="G220" s="45" t="s">
        <v>44</v>
      </c>
      <c r="H220" s="44">
        <v>43402</v>
      </c>
      <c r="I220" s="46" t="s">
        <v>118</v>
      </c>
      <c r="J220" s="21">
        <f>IFERROR(WORKDAY(C220,P220,DiasNOLaborables),"")</f>
        <v>43404</v>
      </c>
      <c r="K220" s="36" t="str">
        <f>+IF(C220="","",IF(H220="","",(IF(H220&lt;=J220,"A TIEMPO","FUERA DE TIEMPO"))))</f>
        <v>A TIEMPO</v>
      </c>
      <c r="L220" s="36">
        <f>IF(H220="","",NETWORKDAYS(Hoja1!C220+1,Hoja1!H220,DiasNOLaborables))</f>
        <v>8</v>
      </c>
      <c r="M220" s="37" t="str">
        <f>IF(NETWORKDAYS(J220+1,H220,DiasNOLaborables)&lt;=0,"",NETWORKDAYS(J220+1,H220,DiasNOLaborables))</f>
        <v/>
      </c>
      <c r="N220" s="38"/>
      <c r="O220" s="39"/>
      <c r="P220" s="40">
        <f>IFERROR(VLOOKUP(E220,$X$50:$Y$63,2),"")</f>
        <v>10</v>
      </c>
      <c r="Q220" s="39"/>
      <c r="R220" s="41"/>
    </row>
    <row r="221" spans="1:18" s="42" customFormat="1" ht="60" x14ac:dyDescent="0.25">
      <c r="A221" s="31">
        <f t="shared" si="3"/>
        <v>210</v>
      </c>
      <c r="B221" s="43">
        <v>20189050080542</v>
      </c>
      <c r="C221" s="44">
        <v>43390</v>
      </c>
      <c r="D221" s="45" t="s">
        <v>130</v>
      </c>
      <c r="E221" s="45" t="s">
        <v>83</v>
      </c>
      <c r="F221" s="45" t="s">
        <v>107</v>
      </c>
      <c r="G221" s="45" t="s">
        <v>43</v>
      </c>
      <c r="H221" s="44">
        <v>43396</v>
      </c>
      <c r="I221" s="46" t="s">
        <v>118</v>
      </c>
      <c r="J221" s="21">
        <f>IFERROR(WORKDAY(C221,P221,DiasNOLaborables),"")</f>
        <v>43404</v>
      </c>
      <c r="K221" s="36" t="str">
        <f>+IF(C221="","",IF(H221="","",(IF(H221&lt;=J221,"A TIEMPO","FUERA DE TIEMPO"))))</f>
        <v>A TIEMPO</v>
      </c>
      <c r="L221" s="36">
        <f>IF(H221="","",NETWORKDAYS(Hoja1!C221+1,Hoja1!H221,DiasNOLaborables))</f>
        <v>4</v>
      </c>
      <c r="M221" s="37" t="str">
        <f>IF(NETWORKDAYS(J221+1,H221,DiasNOLaborables)&lt;=0,"",NETWORKDAYS(J221+1,H221,DiasNOLaborables))</f>
        <v/>
      </c>
      <c r="N221" s="38"/>
      <c r="O221" s="39"/>
      <c r="P221" s="40">
        <f>IFERROR(VLOOKUP(E221,$X$50:$Y$63,2),"")</f>
        <v>10</v>
      </c>
      <c r="Q221" s="39"/>
      <c r="R221" s="41"/>
    </row>
    <row r="222" spans="1:18" s="42" customFormat="1" ht="45" x14ac:dyDescent="0.25">
      <c r="A222" s="31">
        <f t="shared" si="3"/>
        <v>211</v>
      </c>
      <c r="B222" s="43">
        <v>20189050080412</v>
      </c>
      <c r="C222" s="44">
        <v>43390</v>
      </c>
      <c r="D222" s="45" t="s">
        <v>121</v>
      </c>
      <c r="E222" s="45" t="s">
        <v>83</v>
      </c>
      <c r="F222" s="45" t="s">
        <v>87</v>
      </c>
      <c r="G222" s="45" t="s">
        <v>44</v>
      </c>
      <c r="H222" s="44">
        <v>43402</v>
      </c>
      <c r="I222" s="46" t="s">
        <v>118</v>
      </c>
      <c r="J222" s="21">
        <f>IFERROR(WORKDAY(C222,P222,DiasNOLaborables),"")</f>
        <v>43404</v>
      </c>
      <c r="K222" s="36" t="str">
        <f>+IF(C222="","",IF(H222="","",(IF(H222&lt;=J222,"A TIEMPO","FUERA DE TIEMPO"))))</f>
        <v>A TIEMPO</v>
      </c>
      <c r="L222" s="36">
        <f>IF(H222="","",NETWORKDAYS(Hoja1!C222+1,Hoja1!H222,DiasNOLaborables))</f>
        <v>8</v>
      </c>
      <c r="M222" s="37" t="str">
        <f>IF(NETWORKDAYS(J222+1,H222,DiasNOLaborables)&lt;=0,"",NETWORKDAYS(J222+1,H222,DiasNOLaborables))</f>
        <v/>
      </c>
      <c r="N222" s="38"/>
      <c r="O222" s="39"/>
      <c r="P222" s="40">
        <f>IFERROR(VLOOKUP(E222,$X$50:$Y$63,2),"")</f>
        <v>10</v>
      </c>
      <c r="Q222" s="39"/>
      <c r="R222" s="41"/>
    </row>
    <row r="223" spans="1:18" s="42" customFormat="1" ht="45" x14ac:dyDescent="0.25">
      <c r="A223" s="31">
        <f t="shared" si="3"/>
        <v>212</v>
      </c>
      <c r="B223" s="43">
        <v>20189050080442</v>
      </c>
      <c r="C223" s="44">
        <v>43390</v>
      </c>
      <c r="D223" s="45" t="s">
        <v>121</v>
      </c>
      <c r="E223" s="45" t="s">
        <v>83</v>
      </c>
      <c r="F223" s="45" t="s">
        <v>87</v>
      </c>
      <c r="G223" s="45" t="s">
        <v>44</v>
      </c>
      <c r="H223" s="44">
        <v>43402</v>
      </c>
      <c r="I223" s="46" t="s">
        <v>118</v>
      </c>
      <c r="J223" s="21">
        <f>IFERROR(WORKDAY(C223,P223,DiasNOLaborables),"")</f>
        <v>43404</v>
      </c>
      <c r="K223" s="36" t="str">
        <f>+IF(C223="","",IF(H223="","",(IF(H223&lt;=J223,"A TIEMPO","FUERA DE TIEMPO"))))</f>
        <v>A TIEMPO</v>
      </c>
      <c r="L223" s="36">
        <f>IF(H223="","",NETWORKDAYS(Hoja1!C223+1,Hoja1!H223,DiasNOLaborables))</f>
        <v>8</v>
      </c>
      <c r="M223" s="37" t="str">
        <f>IF(NETWORKDAYS(J223+1,H223,DiasNOLaborables)&lt;=0,"",NETWORKDAYS(J223+1,H223,DiasNOLaborables))</f>
        <v/>
      </c>
      <c r="N223" s="38"/>
      <c r="O223" s="39"/>
      <c r="P223" s="40">
        <f>IFERROR(VLOOKUP(E223,$X$50:$Y$63,2),"")</f>
        <v>10</v>
      </c>
      <c r="Q223" s="39"/>
      <c r="R223" s="41"/>
    </row>
    <row r="224" spans="1:18" s="42" customFormat="1" ht="45" x14ac:dyDescent="0.25">
      <c r="A224" s="31">
        <f t="shared" si="3"/>
        <v>213</v>
      </c>
      <c r="B224" s="43">
        <v>20189050080502</v>
      </c>
      <c r="C224" s="44">
        <v>43390</v>
      </c>
      <c r="D224" s="45" t="s">
        <v>121</v>
      </c>
      <c r="E224" s="45" t="s">
        <v>83</v>
      </c>
      <c r="F224" s="45" t="s">
        <v>87</v>
      </c>
      <c r="G224" s="45" t="s">
        <v>44</v>
      </c>
      <c r="H224" s="44">
        <v>43399</v>
      </c>
      <c r="I224" s="46" t="s">
        <v>118</v>
      </c>
      <c r="J224" s="21">
        <f>IFERROR(WORKDAY(C224,P224,DiasNOLaborables),"")</f>
        <v>43404</v>
      </c>
      <c r="K224" s="36" t="str">
        <f>+IF(C224="","",IF(H224="","",(IF(H224&lt;=J224,"A TIEMPO","FUERA DE TIEMPO"))))</f>
        <v>A TIEMPO</v>
      </c>
      <c r="L224" s="36">
        <f>IF(H224="","",NETWORKDAYS(Hoja1!C224+1,Hoja1!H224,DiasNOLaborables))</f>
        <v>7</v>
      </c>
      <c r="M224" s="37" t="str">
        <f>IF(NETWORKDAYS(J224+1,H224,DiasNOLaborables)&lt;=0,"",NETWORKDAYS(J224+1,H224,DiasNOLaborables))</f>
        <v/>
      </c>
      <c r="N224" s="38"/>
      <c r="O224" s="39"/>
      <c r="P224" s="40">
        <f>IFERROR(VLOOKUP(E224,$X$50:$Y$63,2),"")</f>
        <v>10</v>
      </c>
      <c r="Q224" s="39"/>
      <c r="R224" s="41"/>
    </row>
    <row r="225" spans="1:18" s="42" customFormat="1" ht="45" x14ac:dyDescent="0.25">
      <c r="A225" s="31">
        <f t="shared" si="3"/>
        <v>214</v>
      </c>
      <c r="B225" s="43">
        <v>20189050080622</v>
      </c>
      <c r="C225" s="44">
        <v>43390</v>
      </c>
      <c r="D225" s="45" t="s">
        <v>121</v>
      </c>
      <c r="E225" s="45" t="s">
        <v>83</v>
      </c>
      <c r="F225" s="45" t="s">
        <v>55</v>
      </c>
      <c r="G225" s="45" t="s">
        <v>46</v>
      </c>
      <c r="H225" s="44">
        <v>43395</v>
      </c>
      <c r="I225" s="46" t="s">
        <v>118</v>
      </c>
      <c r="J225" s="21">
        <f>IFERROR(WORKDAY(C225,P225,DiasNOLaborables),"")</f>
        <v>43404</v>
      </c>
      <c r="K225" s="36" t="str">
        <f>+IF(C225="","",IF(H225="","",(IF(H225&lt;=J225,"A TIEMPO","FUERA DE TIEMPO"))))</f>
        <v>A TIEMPO</v>
      </c>
      <c r="L225" s="36">
        <f>IF(H225="","",NETWORKDAYS(Hoja1!C225+1,Hoja1!H225,DiasNOLaborables))</f>
        <v>3</v>
      </c>
      <c r="M225" s="37" t="str">
        <f>IF(NETWORKDAYS(J225+1,H225,DiasNOLaborables)&lt;=0,"",NETWORKDAYS(J225+1,H225,DiasNOLaborables))</f>
        <v/>
      </c>
      <c r="N225" s="38"/>
      <c r="O225" s="39"/>
      <c r="P225" s="40">
        <f>IFERROR(VLOOKUP(E225,$X$50:$Y$63,2),"")</f>
        <v>10</v>
      </c>
      <c r="Q225" s="39"/>
      <c r="R225" s="41"/>
    </row>
    <row r="226" spans="1:18" s="42" customFormat="1" ht="45" x14ac:dyDescent="0.25">
      <c r="A226" s="31">
        <f t="shared" si="3"/>
        <v>215</v>
      </c>
      <c r="B226" s="43">
        <v>20189050080642</v>
      </c>
      <c r="C226" s="44">
        <v>43390</v>
      </c>
      <c r="D226" s="45" t="s">
        <v>121</v>
      </c>
      <c r="E226" s="45" t="s">
        <v>73</v>
      </c>
      <c r="F226" s="45" t="s">
        <v>92</v>
      </c>
      <c r="G226" s="45" t="s">
        <v>41</v>
      </c>
      <c r="H226" s="47">
        <v>43403</v>
      </c>
      <c r="I226" s="46" t="s">
        <v>118</v>
      </c>
      <c r="J226" s="21">
        <f>IFERROR(WORKDAY(C226,P226,DiasNOLaborables),"")</f>
        <v>43434</v>
      </c>
      <c r="K226" s="36" t="str">
        <f>+IF(C226="","",IF(H226="","",(IF(H226&lt;=J226,"A TIEMPO","FUERA DE TIEMPO"))))</f>
        <v>A TIEMPO</v>
      </c>
      <c r="L226" s="36">
        <f>IF(H226="","",NETWORKDAYS(Hoja1!C226+1,Hoja1!H226,DiasNOLaborables))</f>
        <v>9</v>
      </c>
      <c r="M226" s="37" t="str">
        <f>IF(NETWORKDAYS(J226+1,H226,DiasNOLaborables)&lt;=0,"",NETWORKDAYS(J226+1,H226,DiasNOLaborables))</f>
        <v/>
      </c>
      <c r="N226" s="38"/>
      <c r="O226" s="39"/>
      <c r="P226" s="40">
        <f>IFERROR(VLOOKUP(E226,$X$50:$Y$63,2),"")</f>
        <v>30</v>
      </c>
      <c r="Q226" s="39"/>
      <c r="R226" s="41"/>
    </row>
    <row r="227" spans="1:18" s="42" customFormat="1" ht="45" x14ac:dyDescent="0.25">
      <c r="A227" s="31">
        <f t="shared" si="3"/>
        <v>216</v>
      </c>
      <c r="B227" s="43">
        <v>20189910135382</v>
      </c>
      <c r="C227" s="44">
        <v>43390</v>
      </c>
      <c r="D227" s="45" t="s">
        <v>117</v>
      </c>
      <c r="E227" s="45" t="s">
        <v>76</v>
      </c>
      <c r="F227" s="45" t="s">
        <v>90</v>
      </c>
      <c r="G227" s="45" t="s">
        <v>53</v>
      </c>
      <c r="H227" s="47">
        <v>43396</v>
      </c>
      <c r="I227" s="46" t="s">
        <v>117</v>
      </c>
      <c r="J227" s="21">
        <f>IFERROR(WORKDAY(C227,P227,DiasNOLaborables),"")</f>
        <v>43412</v>
      </c>
      <c r="K227" s="36" t="str">
        <f>+IF(C227="","",IF(H227="","",(IF(H227&lt;=J227,"A TIEMPO","FUERA DE TIEMPO"))))</f>
        <v>A TIEMPO</v>
      </c>
      <c r="L227" s="36">
        <f>IF(H227="","",NETWORKDAYS(Hoja1!C227+1,Hoja1!H227,DiasNOLaborables))</f>
        <v>4</v>
      </c>
      <c r="M227" s="37" t="str">
        <f>IF(NETWORKDAYS(J227+1,H227,DiasNOLaborables)&lt;=0,"",NETWORKDAYS(J227+1,H227,DiasNOLaborables))</f>
        <v/>
      </c>
      <c r="N227" s="38"/>
      <c r="O227" s="39"/>
      <c r="P227" s="40">
        <f>IFERROR(VLOOKUP(E227,$X$50:$Y$63,2),"")</f>
        <v>15</v>
      </c>
      <c r="Q227" s="39"/>
      <c r="R227" s="41"/>
    </row>
    <row r="228" spans="1:18" s="42" customFormat="1" ht="45" x14ac:dyDescent="0.25">
      <c r="A228" s="31">
        <f t="shared" si="3"/>
        <v>217</v>
      </c>
      <c r="B228" s="43">
        <v>20189910135692</v>
      </c>
      <c r="C228" s="44">
        <v>43390</v>
      </c>
      <c r="D228" s="45" t="s">
        <v>118</v>
      </c>
      <c r="E228" s="45" t="s">
        <v>76</v>
      </c>
      <c r="F228" s="45" t="s">
        <v>92</v>
      </c>
      <c r="G228" s="45" t="s">
        <v>41</v>
      </c>
      <c r="H228" s="44">
        <v>43396</v>
      </c>
      <c r="I228" s="46" t="s">
        <v>118</v>
      </c>
      <c r="J228" s="21">
        <f>IFERROR(WORKDAY(C228,P228,DiasNOLaborables),"")</f>
        <v>43412</v>
      </c>
      <c r="K228" s="36" t="str">
        <f>+IF(C228="","",IF(H228="","",(IF(H228&lt;=J228,"A TIEMPO","FUERA DE TIEMPO"))))</f>
        <v>A TIEMPO</v>
      </c>
      <c r="L228" s="36">
        <f>IF(H228="","",NETWORKDAYS(Hoja1!C228+1,Hoja1!H228,DiasNOLaborables))</f>
        <v>4</v>
      </c>
      <c r="M228" s="37" t="str">
        <f>IF(NETWORKDAYS(J228+1,H228,DiasNOLaborables)&lt;=0,"",NETWORKDAYS(J228+1,H228,DiasNOLaborables))</f>
        <v/>
      </c>
      <c r="N228" s="38"/>
      <c r="O228" s="39"/>
      <c r="P228" s="40">
        <f>IFERROR(VLOOKUP(E228,$X$50:$Y$63,2),"")</f>
        <v>15</v>
      </c>
      <c r="Q228" s="39"/>
      <c r="R228" s="41"/>
    </row>
    <row r="229" spans="1:18" s="42" customFormat="1" ht="45" x14ac:dyDescent="0.25">
      <c r="A229" s="31">
        <f t="shared" si="3"/>
        <v>218</v>
      </c>
      <c r="B229" s="43">
        <v>20189910136192</v>
      </c>
      <c r="C229" s="44">
        <v>43391</v>
      </c>
      <c r="D229" s="45" t="s">
        <v>117</v>
      </c>
      <c r="E229" s="45" t="s">
        <v>76</v>
      </c>
      <c r="F229" s="45" t="s">
        <v>87</v>
      </c>
      <c r="G229" s="45" t="s">
        <v>50</v>
      </c>
      <c r="H229" s="44">
        <v>43396</v>
      </c>
      <c r="I229" s="46" t="s">
        <v>117</v>
      </c>
      <c r="J229" s="21">
        <f>IFERROR(WORKDAY(C229,P229,DiasNOLaborables),"")</f>
        <v>43413</v>
      </c>
      <c r="K229" s="36" t="str">
        <f>+IF(C229="","",IF(H229="","",(IF(H229&lt;=J229,"A TIEMPO","FUERA DE TIEMPO"))))</f>
        <v>A TIEMPO</v>
      </c>
      <c r="L229" s="36">
        <f>IF(H229="","",NETWORKDAYS(Hoja1!C229+1,Hoja1!H229,DiasNOLaborables))</f>
        <v>3</v>
      </c>
      <c r="M229" s="37" t="str">
        <f>IF(NETWORKDAYS(J229+1,H229,DiasNOLaborables)&lt;=0,"",NETWORKDAYS(J229+1,H229,DiasNOLaborables))</f>
        <v/>
      </c>
      <c r="N229" s="38"/>
      <c r="O229" s="39"/>
      <c r="P229" s="40">
        <f>IFERROR(VLOOKUP(E229,$X$50:$Y$63,2),"")</f>
        <v>15</v>
      </c>
      <c r="Q229" s="39"/>
      <c r="R229" s="41"/>
    </row>
    <row r="230" spans="1:18" s="42" customFormat="1" ht="45" x14ac:dyDescent="0.25">
      <c r="A230" s="31">
        <f t="shared" si="3"/>
        <v>219</v>
      </c>
      <c r="B230" s="43">
        <v>20189050080792</v>
      </c>
      <c r="C230" s="44">
        <v>43391</v>
      </c>
      <c r="D230" s="45" t="s">
        <v>118</v>
      </c>
      <c r="E230" s="45" t="s">
        <v>83</v>
      </c>
      <c r="F230" s="45" t="s">
        <v>103</v>
      </c>
      <c r="G230" s="45" t="s">
        <v>40</v>
      </c>
      <c r="H230" s="44">
        <v>43396</v>
      </c>
      <c r="I230" s="46" t="s">
        <v>118</v>
      </c>
      <c r="J230" s="21">
        <f>IFERROR(WORKDAY(C230,P230,DiasNOLaborables),"")</f>
        <v>43405</v>
      </c>
      <c r="K230" s="36" t="str">
        <f>+IF(C230="","",IF(H230="","",(IF(H230&lt;=J230,"A TIEMPO","FUERA DE TIEMPO"))))</f>
        <v>A TIEMPO</v>
      </c>
      <c r="L230" s="36">
        <f>IF(H230="","",NETWORKDAYS(Hoja1!C230+1,Hoja1!H230,DiasNOLaborables))</f>
        <v>3</v>
      </c>
      <c r="M230" s="37" t="str">
        <f>IF(NETWORKDAYS(J230+1,H230,DiasNOLaborables)&lt;=0,"",NETWORKDAYS(J230+1,H230,DiasNOLaborables))</f>
        <v/>
      </c>
      <c r="N230" s="38"/>
      <c r="O230" s="39"/>
      <c r="P230" s="40">
        <f>IFERROR(VLOOKUP(E230,$X$50:$Y$63,2),"")</f>
        <v>10</v>
      </c>
      <c r="Q230" s="39"/>
      <c r="R230" s="41"/>
    </row>
    <row r="231" spans="1:18" s="42" customFormat="1" ht="45" x14ac:dyDescent="0.25">
      <c r="A231" s="31">
        <f t="shared" si="3"/>
        <v>220</v>
      </c>
      <c r="B231" s="43">
        <v>20189050080812</v>
      </c>
      <c r="C231" s="44">
        <v>43391</v>
      </c>
      <c r="D231" s="45" t="s">
        <v>118</v>
      </c>
      <c r="E231" s="45" t="s">
        <v>83</v>
      </c>
      <c r="F231" s="45" t="s">
        <v>87</v>
      </c>
      <c r="G231" s="45" t="s">
        <v>46</v>
      </c>
      <c r="H231" s="44">
        <v>43395</v>
      </c>
      <c r="I231" s="46" t="s">
        <v>118</v>
      </c>
      <c r="J231" s="21">
        <f>IFERROR(WORKDAY(C231,P231,DiasNOLaborables),"")</f>
        <v>43405</v>
      </c>
      <c r="K231" s="36" t="str">
        <f>+IF(C231="","",IF(H231="","",(IF(H231&lt;=J231,"A TIEMPO","FUERA DE TIEMPO"))))</f>
        <v>A TIEMPO</v>
      </c>
      <c r="L231" s="36">
        <f>IF(H231="","",NETWORKDAYS(Hoja1!C231+1,Hoja1!H231,DiasNOLaborables))</f>
        <v>2</v>
      </c>
      <c r="M231" s="37" t="str">
        <f>IF(NETWORKDAYS(J231+1,H231,DiasNOLaborables)&lt;=0,"",NETWORKDAYS(J231+1,H231,DiasNOLaborables))</f>
        <v/>
      </c>
      <c r="N231" s="38"/>
      <c r="O231" s="39"/>
      <c r="P231" s="40">
        <f>IFERROR(VLOOKUP(E231,$X$50:$Y$63,2),"")</f>
        <v>10</v>
      </c>
      <c r="Q231" s="39"/>
      <c r="R231" s="41"/>
    </row>
    <row r="232" spans="1:18" s="42" customFormat="1" ht="45" x14ac:dyDescent="0.25">
      <c r="A232" s="31">
        <f t="shared" si="3"/>
        <v>221</v>
      </c>
      <c r="B232" s="43">
        <v>20189050080822</v>
      </c>
      <c r="C232" s="44">
        <v>43391</v>
      </c>
      <c r="D232" s="45" t="s">
        <v>118</v>
      </c>
      <c r="E232" s="45" t="s">
        <v>83</v>
      </c>
      <c r="F232" s="45" t="s">
        <v>105</v>
      </c>
      <c r="G232" s="45" t="s">
        <v>42</v>
      </c>
      <c r="H232" s="44">
        <v>43391</v>
      </c>
      <c r="I232" s="46" t="s">
        <v>118</v>
      </c>
      <c r="J232" s="21">
        <f>IFERROR(WORKDAY(C232,P232,DiasNOLaborables),"")</f>
        <v>43405</v>
      </c>
      <c r="K232" s="36" t="str">
        <f>+IF(C232="","",IF(H232="","",(IF(H232&lt;=J232,"A TIEMPO","FUERA DE TIEMPO"))))</f>
        <v>A TIEMPO</v>
      </c>
      <c r="L232" s="36">
        <f>IF(H232="","",NETWORKDAYS(Hoja1!C232+1,Hoja1!H232,DiasNOLaborables))</f>
        <v>-2</v>
      </c>
      <c r="M232" s="37" t="str">
        <f>IF(NETWORKDAYS(J232+1,H232,DiasNOLaborables)&lt;=0,"",NETWORKDAYS(J232+1,H232,DiasNOLaborables))</f>
        <v/>
      </c>
      <c r="N232" s="38"/>
      <c r="O232" s="39"/>
      <c r="P232" s="40">
        <f>IFERROR(VLOOKUP(E232,$X$50:$Y$63,2),"")</f>
        <v>10</v>
      </c>
      <c r="Q232" s="39"/>
      <c r="R232" s="41"/>
    </row>
    <row r="233" spans="1:18" s="42" customFormat="1" ht="45" x14ac:dyDescent="0.25">
      <c r="A233" s="31">
        <f t="shared" si="3"/>
        <v>222</v>
      </c>
      <c r="B233" s="43">
        <v>20189050080862</v>
      </c>
      <c r="C233" s="44">
        <v>43391</v>
      </c>
      <c r="D233" s="45" t="s">
        <v>118</v>
      </c>
      <c r="E233" s="45" t="s">
        <v>83</v>
      </c>
      <c r="F233" s="45" t="s">
        <v>87</v>
      </c>
      <c r="G233" s="45" t="s">
        <v>44</v>
      </c>
      <c r="H233" s="44">
        <v>43405</v>
      </c>
      <c r="I233" s="46" t="s">
        <v>118</v>
      </c>
      <c r="J233" s="21">
        <f>IFERROR(WORKDAY(C233,P233,DiasNOLaborables),"")</f>
        <v>43405</v>
      </c>
      <c r="K233" s="36" t="str">
        <f>+IF(C233="","",IF(H233="","",(IF(H233&lt;=J233,"A TIEMPO","FUERA DE TIEMPO"))))</f>
        <v>A TIEMPO</v>
      </c>
      <c r="L233" s="36">
        <f>IF(H233="","",NETWORKDAYS(Hoja1!C233+1,Hoja1!H233,DiasNOLaborables))</f>
        <v>10</v>
      </c>
      <c r="M233" s="37" t="str">
        <f>IF(NETWORKDAYS(J233+1,H233,DiasNOLaborables)&lt;=0,"",NETWORKDAYS(J233+1,H233,DiasNOLaborables))</f>
        <v/>
      </c>
      <c r="N233" s="38"/>
      <c r="O233" s="39"/>
      <c r="P233" s="40">
        <f>IFERROR(VLOOKUP(E233,$X$50:$Y$63,2),"")</f>
        <v>10</v>
      </c>
      <c r="Q233" s="39"/>
      <c r="R233" s="41"/>
    </row>
    <row r="234" spans="1:18" s="42" customFormat="1" ht="45" x14ac:dyDescent="0.25">
      <c r="A234" s="31">
        <f t="shared" si="3"/>
        <v>223</v>
      </c>
      <c r="B234" s="43">
        <v>20189050080892</v>
      </c>
      <c r="C234" s="44">
        <v>43391</v>
      </c>
      <c r="D234" s="45" t="s">
        <v>118</v>
      </c>
      <c r="E234" s="45" t="s">
        <v>83</v>
      </c>
      <c r="F234" s="45" t="s">
        <v>105</v>
      </c>
      <c r="G234" s="45" t="s">
        <v>42</v>
      </c>
      <c r="H234" s="44">
        <v>43391</v>
      </c>
      <c r="I234" s="46" t="s">
        <v>118</v>
      </c>
      <c r="J234" s="21">
        <f>IFERROR(WORKDAY(C234,P234,DiasNOLaborables),"")</f>
        <v>43405</v>
      </c>
      <c r="K234" s="36" t="str">
        <f>+IF(C234="","",IF(H234="","",(IF(H234&lt;=J234,"A TIEMPO","FUERA DE TIEMPO"))))</f>
        <v>A TIEMPO</v>
      </c>
      <c r="L234" s="36">
        <f>IF(H234="","",NETWORKDAYS(Hoja1!C234+1,Hoja1!H234,DiasNOLaborables))</f>
        <v>-2</v>
      </c>
      <c r="M234" s="37" t="str">
        <f>IF(NETWORKDAYS(J234+1,H234,DiasNOLaborables)&lt;=0,"",NETWORKDAYS(J234+1,H234,DiasNOLaborables))</f>
        <v/>
      </c>
      <c r="N234" s="38"/>
      <c r="O234" s="39"/>
      <c r="P234" s="40">
        <f>IFERROR(VLOOKUP(E234,$X$50:$Y$63,2),"")</f>
        <v>10</v>
      </c>
      <c r="Q234" s="39"/>
      <c r="R234" s="41"/>
    </row>
    <row r="235" spans="1:18" s="42" customFormat="1" ht="45" x14ac:dyDescent="0.25">
      <c r="A235" s="31">
        <f t="shared" si="3"/>
        <v>224</v>
      </c>
      <c r="B235" s="43">
        <v>20189050080912</v>
      </c>
      <c r="C235" s="44">
        <v>43391</v>
      </c>
      <c r="D235" s="45" t="s">
        <v>118</v>
      </c>
      <c r="E235" s="45" t="s">
        <v>83</v>
      </c>
      <c r="F235" s="45" t="s">
        <v>105</v>
      </c>
      <c r="G235" s="45" t="s">
        <v>42</v>
      </c>
      <c r="H235" s="44">
        <v>43391</v>
      </c>
      <c r="I235" s="46" t="s">
        <v>118</v>
      </c>
      <c r="J235" s="21">
        <f>IFERROR(WORKDAY(C235,P235,DiasNOLaborables),"")</f>
        <v>43405</v>
      </c>
      <c r="K235" s="36" t="str">
        <f>+IF(C235="","",IF(H235="","",(IF(H235&lt;=J235,"A TIEMPO","FUERA DE TIEMPO"))))</f>
        <v>A TIEMPO</v>
      </c>
      <c r="L235" s="36">
        <f>IF(H235="","",NETWORKDAYS(Hoja1!C235+1,Hoja1!H235,DiasNOLaborables))</f>
        <v>-2</v>
      </c>
      <c r="M235" s="37" t="str">
        <f>IF(NETWORKDAYS(J235+1,H235,DiasNOLaborables)&lt;=0,"",NETWORKDAYS(J235+1,H235,DiasNOLaborables))</f>
        <v/>
      </c>
      <c r="N235" s="38"/>
      <c r="O235" s="39"/>
      <c r="P235" s="40">
        <f>IFERROR(VLOOKUP(E235,$X$50:$Y$63,2),"")</f>
        <v>10</v>
      </c>
      <c r="Q235" s="39"/>
      <c r="R235" s="41"/>
    </row>
    <row r="236" spans="1:18" s="42" customFormat="1" ht="45" x14ac:dyDescent="0.25">
      <c r="A236" s="31">
        <f t="shared" si="3"/>
        <v>225</v>
      </c>
      <c r="B236" s="43">
        <v>20189050080932</v>
      </c>
      <c r="C236" s="44">
        <v>43391</v>
      </c>
      <c r="D236" s="45" t="s">
        <v>130</v>
      </c>
      <c r="E236" s="45" t="s">
        <v>73</v>
      </c>
      <c r="F236" s="45" t="s">
        <v>92</v>
      </c>
      <c r="G236" s="45" t="s">
        <v>41</v>
      </c>
      <c r="H236" s="47">
        <v>43417</v>
      </c>
      <c r="I236" s="46" t="s">
        <v>118</v>
      </c>
      <c r="J236" s="21">
        <f>IFERROR(WORKDAY(C236,P236,DiasNOLaborables),"")</f>
        <v>43437</v>
      </c>
      <c r="K236" s="36" t="str">
        <f>+IF(C236="","",IF(H236="","",(IF(H236&lt;=J236,"A TIEMPO","FUERA DE TIEMPO"))))</f>
        <v>A TIEMPO</v>
      </c>
      <c r="L236" s="36">
        <f>IF(H236="","",NETWORKDAYS(Hoja1!C236+1,Hoja1!H236,DiasNOLaborables))</f>
        <v>16</v>
      </c>
      <c r="M236" s="37" t="str">
        <f>IF(NETWORKDAYS(J236+1,H236,DiasNOLaborables)&lt;=0,"",NETWORKDAYS(J236+1,H236,DiasNOLaborables))</f>
        <v/>
      </c>
      <c r="N236" s="38"/>
      <c r="O236" s="39"/>
      <c r="P236" s="40">
        <f>IFERROR(VLOOKUP(E236,$X$50:$Y$63,2),"")</f>
        <v>30</v>
      </c>
      <c r="Q236" s="39"/>
      <c r="R236" s="41"/>
    </row>
    <row r="237" spans="1:18" s="42" customFormat="1" ht="45" x14ac:dyDescent="0.25">
      <c r="A237" s="31">
        <f t="shared" si="3"/>
        <v>226</v>
      </c>
      <c r="B237" s="43">
        <v>20189050080352</v>
      </c>
      <c r="C237" s="44">
        <v>43391</v>
      </c>
      <c r="D237" s="45" t="s">
        <v>121</v>
      </c>
      <c r="E237" s="45" t="s">
        <v>73</v>
      </c>
      <c r="F237" s="45" t="s">
        <v>92</v>
      </c>
      <c r="G237" s="45" t="s">
        <v>41</v>
      </c>
      <c r="H237" s="47">
        <v>43403</v>
      </c>
      <c r="I237" s="46" t="s">
        <v>118</v>
      </c>
      <c r="J237" s="21">
        <f>IFERROR(WORKDAY(C237,P237,DiasNOLaborables),"")</f>
        <v>43437</v>
      </c>
      <c r="K237" s="36" t="str">
        <f>+IF(C237="","",IF(H237="","",(IF(H237&lt;=J237,"A TIEMPO","FUERA DE TIEMPO"))))</f>
        <v>A TIEMPO</v>
      </c>
      <c r="L237" s="36">
        <f>IF(H237="","",NETWORKDAYS(Hoja1!C237+1,Hoja1!H237,DiasNOLaborables))</f>
        <v>8</v>
      </c>
      <c r="M237" s="37" t="str">
        <f>IF(NETWORKDAYS(J237+1,H237,DiasNOLaborables)&lt;=0,"",NETWORKDAYS(J237+1,H237,DiasNOLaborables))</f>
        <v/>
      </c>
      <c r="N237" s="38"/>
      <c r="O237" s="39"/>
      <c r="P237" s="40">
        <f>IFERROR(VLOOKUP(E237,$X$50:$Y$63,2),"")</f>
        <v>30</v>
      </c>
      <c r="Q237" s="39"/>
      <c r="R237" s="41"/>
    </row>
    <row r="238" spans="1:18" s="42" customFormat="1" ht="45" x14ac:dyDescent="0.25">
      <c r="A238" s="31">
        <f t="shared" si="3"/>
        <v>227</v>
      </c>
      <c r="B238" s="43">
        <v>20189050080782</v>
      </c>
      <c r="C238" s="44">
        <v>43391</v>
      </c>
      <c r="D238" s="45" t="s">
        <v>121</v>
      </c>
      <c r="E238" s="45" t="s">
        <v>73</v>
      </c>
      <c r="F238" s="45" t="s">
        <v>92</v>
      </c>
      <c r="G238" s="45" t="s">
        <v>41</v>
      </c>
      <c r="H238" s="47">
        <v>43403</v>
      </c>
      <c r="I238" s="46" t="s">
        <v>118</v>
      </c>
      <c r="J238" s="21">
        <f>IFERROR(WORKDAY(C238,P238,DiasNOLaborables),"")</f>
        <v>43437</v>
      </c>
      <c r="K238" s="36" t="str">
        <f>+IF(C238="","",IF(H238="","",(IF(H238&lt;=J238,"A TIEMPO","FUERA DE TIEMPO"))))</f>
        <v>A TIEMPO</v>
      </c>
      <c r="L238" s="36">
        <f>IF(H238="","",NETWORKDAYS(Hoja1!C238+1,Hoja1!H238,DiasNOLaborables))</f>
        <v>8</v>
      </c>
      <c r="M238" s="37" t="str">
        <f>IF(NETWORKDAYS(J238+1,H238,DiasNOLaborables)&lt;=0,"",NETWORKDAYS(J238+1,H238,DiasNOLaborables))</f>
        <v/>
      </c>
      <c r="N238" s="38"/>
      <c r="O238" s="39"/>
      <c r="P238" s="40">
        <f>IFERROR(VLOOKUP(E238,$X$50:$Y$63,2),"")</f>
        <v>30</v>
      </c>
      <c r="Q238" s="39"/>
      <c r="R238" s="41"/>
    </row>
    <row r="239" spans="1:18" s="42" customFormat="1" ht="60" x14ac:dyDescent="0.25">
      <c r="A239" s="31">
        <f t="shared" si="3"/>
        <v>228</v>
      </c>
      <c r="B239" s="43">
        <v>20189050080902</v>
      </c>
      <c r="C239" s="44">
        <v>43391</v>
      </c>
      <c r="D239" s="45" t="s">
        <v>121</v>
      </c>
      <c r="E239" s="45" t="s">
        <v>83</v>
      </c>
      <c r="F239" s="45" t="s">
        <v>107</v>
      </c>
      <c r="G239" s="45" t="s">
        <v>41</v>
      </c>
      <c r="H239" s="47">
        <v>43403</v>
      </c>
      <c r="I239" s="46" t="s">
        <v>118</v>
      </c>
      <c r="J239" s="21">
        <f>IFERROR(WORKDAY(C239,P239,DiasNOLaborables),"")</f>
        <v>43405</v>
      </c>
      <c r="K239" s="36" t="str">
        <f>+IF(C239="","",IF(H239="","",(IF(H239&lt;=J239,"A TIEMPO","FUERA DE TIEMPO"))))</f>
        <v>A TIEMPO</v>
      </c>
      <c r="L239" s="36">
        <f>IF(H239="","",NETWORKDAYS(Hoja1!C239+1,Hoja1!H239,DiasNOLaborables))</f>
        <v>8</v>
      </c>
      <c r="M239" s="37" t="str">
        <f>IF(NETWORKDAYS(J239+1,H239,DiasNOLaborables)&lt;=0,"",NETWORKDAYS(J239+1,H239,DiasNOLaborables))</f>
        <v/>
      </c>
      <c r="N239" s="38"/>
      <c r="O239" s="39"/>
      <c r="P239" s="40">
        <f>IFERROR(VLOOKUP(E239,$X$50:$Y$63,2),"")</f>
        <v>10</v>
      </c>
      <c r="Q239" s="39"/>
      <c r="R239" s="41"/>
    </row>
    <row r="240" spans="1:18" s="42" customFormat="1" ht="45" x14ac:dyDescent="0.25">
      <c r="A240" s="31">
        <f t="shared" si="3"/>
        <v>229</v>
      </c>
      <c r="B240" s="43">
        <v>20189050080942</v>
      </c>
      <c r="C240" s="44">
        <v>43391</v>
      </c>
      <c r="D240" s="45" t="s">
        <v>121</v>
      </c>
      <c r="E240" s="45" t="s">
        <v>73</v>
      </c>
      <c r="F240" s="45" t="s">
        <v>92</v>
      </c>
      <c r="G240" s="45" t="s">
        <v>41</v>
      </c>
      <c r="H240" s="44">
        <v>43398</v>
      </c>
      <c r="I240" s="46" t="s">
        <v>118</v>
      </c>
      <c r="J240" s="21">
        <f>IFERROR(WORKDAY(C240,P240,DiasNOLaborables),"")</f>
        <v>43437</v>
      </c>
      <c r="K240" s="36" t="str">
        <f>+IF(C240="","",IF(H240="","",(IF(H240&lt;=J240,"A TIEMPO","FUERA DE TIEMPO"))))</f>
        <v>A TIEMPO</v>
      </c>
      <c r="L240" s="36">
        <f>IF(H240="","",NETWORKDAYS(Hoja1!C240+1,Hoja1!H240,DiasNOLaborables))</f>
        <v>5</v>
      </c>
      <c r="M240" s="37" t="str">
        <f>IF(NETWORKDAYS(J240+1,H240,DiasNOLaborables)&lt;=0,"",NETWORKDAYS(J240+1,H240,DiasNOLaborables))</f>
        <v/>
      </c>
      <c r="N240" s="38"/>
      <c r="O240" s="39"/>
      <c r="P240" s="40">
        <f>IFERROR(VLOOKUP(E240,$X$50:$Y$63,2),"")</f>
        <v>30</v>
      </c>
      <c r="Q240" s="39"/>
      <c r="R240" s="41"/>
    </row>
    <row r="241" spans="1:18" s="42" customFormat="1" ht="45" x14ac:dyDescent="0.25">
      <c r="A241" s="31">
        <f t="shared" si="3"/>
        <v>230</v>
      </c>
      <c r="B241" s="43">
        <v>20189050080982</v>
      </c>
      <c r="C241" s="44">
        <v>43391</v>
      </c>
      <c r="D241" s="45" t="s">
        <v>121</v>
      </c>
      <c r="E241" s="45" t="s">
        <v>83</v>
      </c>
      <c r="F241" s="45" t="s">
        <v>94</v>
      </c>
      <c r="G241" s="45" t="s">
        <v>41</v>
      </c>
      <c r="H241" s="44">
        <v>43398</v>
      </c>
      <c r="I241" s="46" t="s">
        <v>118</v>
      </c>
      <c r="J241" s="21">
        <f>IFERROR(WORKDAY(C241,P241,DiasNOLaborables),"")</f>
        <v>43405</v>
      </c>
      <c r="K241" s="36" t="str">
        <f>+IF(C241="","",IF(H241="","",(IF(H241&lt;=J241,"A TIEMPO","FUERA DE TIEMPO"))))</f>
        <v>A TIEMPO</v>
      </c>
      <c r="L241" s="36">
        <f>IF(H241="","",NETWORKDAYS(Hoja1!C241+1,Hoja1!H241,DiasNOLaborables))</f>
        <v>5</v>
      </c>
      <c r="M241" s="37" t="str">
        <f>IF(NETWORKDAYS(J241+1,H241,DiasNOLaborables)&lt;=0,"",NETWORKDAYS(J241+1,H241,DiasNOLaborables))</f>
        <v/>
      </c>
      <c r="N241" s="38"/>
      <c r="O241" s="39"/>
      <c r="P241" s="40">
        <f>IFERROR(VLOOKUP(E241,$X$50:$Y$63,2),"")</f>
        <v>10</v>
      </c>
      <c r="Q241" s="39"/>
      <c r="R241" s="41"/>
    </row>
    <row r="242" spans="1:18" s="42" customFormat="1" ht="60" x14ac:dyDescent="0.25">
      <c r="A242" s="31">
        <f t="shared" si="3"/>
        <v>231</v>
      </c>
      <c r="B242" s="43">
        <v>20189050081012</v>
      </c>
      <c r="C242" s="44">
        <v>43391</v>
      </c>
      <c r="D242" s="45" t="s">
        <v>118</v>
      </c>
      <c r="E242" s="45" t="s">
        <v>83</v>
      </c>
      <c r="F242" s="45" t="s">
        <v>107</v>
      </c>
      <c r="G242" s="45" t="s">
        <v>40</v>
      </c>
      <c r="H242" s="44">
        <v>43396</v>
      </c>
      <c r="I242" s="46" t="s">
        <v>118</v>
      </c>
      <c r="J242" s="21">
        <f>IFERROR(WORKDAY(C242,P242,DiasNOLaborables),"")</f>
        <v>43405</v>
      </c>
      <c r="K242" s="36" t="str">
        <f>+IF(C242="","",IF(H242="","",(IF(H242&lt;=J242,"A TIEMPO","FUERA DE TIEMPO"))))</f>
        <v>A TIEMPO</v>
      </c>
      <c r="L242" s="36">
        <f>IF(H242="","",NETWORKDAYS(Hoja1!C242+1,Hoja1!H242,DiasNOLaborables))</f>
        <v>3</v>
      </c>
      <c r="M242" s="37" t="str">
        <f>IF(NETWORKDAYS(J242+1,H242,DiasNOLaborables)&lt;=0,"",NETWORKDAYS(J242+1,H242,DiasNOLaborables))</f>
        <v/>
      </c>
      <c r="N242" s="38"/>
      <c r="O242" s="39"/>
      <c r="P242" s="40">
        <f>IFERROR(VLOOKUP(E242,$X$50:$Y$63,2),"")</f>
        <v>10</v>
      </c>
      <c r="Q242" s="39"/>
      <c r="R242" s="41"/>
    </row>
    <row r="243" spans="1:18" s="42" customFormat="1" ht="45" x14ac:dyDescent="0.25">
      <c r="A243" s="31">
        <f t="shared" si="3"/>
        <v>232</v>
      </c>
      <c r="B243" s="43">
        <v>20189050081022</v>
      </c>
      <c r="C243" s="44">
        <v>43391</v>
      </c>
      <c r="D243" s="45" t="s">
        <v>118</v>
      </c>
      <c r="E243" s="45" t="s">
        <v>73</v>
      </c>
      <c r="F243" s="45" t="s">
        <v>92</v>
      </c>
      <c r="G243" s="45" t="s">
        <v>41</v>
      </c>
      <c r="H243" s="44">
        <v>43413</v>
      </c>
      <c r="I243" s="46" t="s">
        <v>118</v>
      </c>
      <c r="J243" s="21">
        <f>IFERROR(WORKDAY(C243,P243,DiasNOLaborables),"")</f>
        <v>43437</v>
      </c>
      <c r="K243" s="36" t="str">
        <f>+IF(C243="","",IF(H243="","",(IF(H243&lt;=J243,"A TIEMPO","FUERA DE TIEMPO"))))</f>
        <v>A TIEMPO</v>
      </c>
      <c r="L243" s="36">
        <f>IF(H243="","",NETWORKDAYS(Hoja1!C243+1,Hoja1!H243,DiasNOLaborables))</f>
        <v>15</v>
      </c>
      <c r="M243" s="37" t="str">
        <f>IF(NETWORKDAYS(J243+1,H243,DiasNOLaborables)&lt;=0,"",NETWORKDAYS(J243+1,H243,DiasNOLaborables))</f>
        <v/>
      </c>
      <c r="N243" s="38"/>
      <c r="O243" s="39"/>
      <c r="P243" s="40">
        <f>IFERROR(VLOOKUP(E243,$X$50:$Y$63,2),"")</f>
        <v>30</v>
      </c>
      <c r="Q243" s="39"/>
      <c r="R243" s="41"/>
    </row>
    <row r="244" spans="1:18" s="42" customFormat="1" ht="45" x14ac:dyDescent="0.25">
      <c r="A244" s="31">
        <f t="shared" si="3"/>
        <v>233</v>
      </c>
      <c r="B244" s="43">
        <v>20189050081032</v>
      </c>
      <c r="C244" s="44">
        <v>43391</v>
      </c>
      <c r="D244" s="45" t="s">
        <v>118</v>
      </c>
      <c r="E244" s="45" t="s">
        <v>73</v>
      </c>
      <c r="F244" s="45" t="s">
        <v>92</v>
      </c>
      <c r="G244" s="45" t="s">
        <v>41</v>
      </c>
      <c r="H244" s="44">
        <v>43399</v>
      </c>
      <c r="I244" s="46" t="s">
        <v>118</v>
      </c>
      <c r="J244" s="21">
        <f>IFERROR(WORKDAY(C244,P244,DiasNOLaborables),"")</f>
        <v>43437</v>
      </c>
      <c r="K244" s="36" t="str">
        <f>+IF(C244="","",IF(H244="","",(IF(H244&lt;=J244,"A TIEMPO","FUERA DE TIEMPO"))))</f>
        <v>A TIEMPO</v>
      </c>
      <c r="L244" s="36">
        <f>IF(H244="","",NETWORKDAYS(Hoja1!C244+1,Hoja1!H244,DiasNOLaborables))</f>
        <v>6</v>
      </c>
      <c r="M244" s="37" t="str">
        <f>IF(NETWORKDAYS(J244+1,H244,DiasNOLaborables)&lt;=0,"",NETWORKDAYS(J244+1,H244,DiasNOLaborables))</f>
        <v/>
      </c>
      <c r="N244" s="38"/>
      <c r="O244" s="39"/>
      <c r="P244" s="40">
        <f>IFERROR(VLOOKUP(E244,$X$50:$Y$63,2),"")</f>
        <v>30</v>
      </c>
      <c r="Q244" s="39"/>
      <c r="R244" s="41"/>
    </row>
    <row r="245" spans="1:18" s="42" customFormat="1" ht="45" x14ac:dyDescent="0.25">
      <c r="A245" s="31">
        <f t="shared" si="3"/>
        <v>234</v>
      </c>
      <c r="B245" s="43">
        <v>20189050081052</v>
      </c>
      <c r="C245" s="44">
        <v>43391</v>
      </c>
      <c r="D245" s="45" t="s">
        <v>118</v>
      </c>
      <c r="E245" s="45" t="s">
        <v>83</v>
      </c>
      <c r="F245" s="45" t="s">
        <v>105</v>
      </c>
      <c r="G245" s="45" t="s">
        <v>42</v>
      </c>
      <c r="H245" s="44">
        <v>43391</v>
      </c>
      <c r="I245" s="46" t="s">
        <v>118</v>
      </c>
      <c r="J245" s="21">
        <f>IFERROR(WORKDAY(C245,P245,DiasNOLaborables),"")</f>
        <v>43405</v>
      </c>
      <c r="K245" s="36" t="str">
        <f>+IF(C245="","",IF(H245="","",(IF(H245&lt;=J245,"A TIEMPO","FUERA DE TIEMPO"))))</f>
        <v>A TIEMPO</v>
      </c>
      <c r="L245" s="36">
        <f>IF(H245="","",NETWORKDAYS(Hoja1!C245+1,Hoja1!H245,DiasNOLaborables))</f>
        <v>-2</v>
      </c>
      <c r="M245" s="37" t="str">
        <f>IF(NETWORKDAYS(J245+1,H245,DiasNOLaborables)&lt;=0,"",NETWORKDAYS(J245+1,H245,DiasNOLaborables))</f>
        <v/>
      </c>
      <c r="N245" s="38"/>
      <c r="O245" s="39"/>
      <c r="P245" s="40">
        <f>IFERROR(VLOOKUP(E245,$X$50:$Y$63,2),"")</f>
        <v>10</v>
      </c>
      <c r="Q245" s="39"/>
      <c r="R245" s="41"/>
    </row>
    <row r="246" spans="1:18" s="42" customFormat="1" ht="45" x14ac:dyDescent="0.25">
      <c r="A246" s="31">
        <f t="shared" si="3"/>
        <v>235</v>
      </c>
      <c r="B246" s="43">
        <v>20189050081062</v>
      </c>
      <c r="C246" s="44">
        <v>43391</v>
      </c>
      <c r="D246" s="45" t="s">
        <v>118</v>
      </c>
      <c r="E246" s="45" t="s">
        <v>73</v>
      </c>
      <c r="F246" s="45" t="s">
        <v>92</v>
      </c>
      <c r="G246" s="45" t="s">
        <v>41</v>
      </c>
      <c r="H246" s="44">
        <v>43403</v>
      </c>
      <c r="I246" s="46" t="s">
        <v>118</v>
      </c>
      <c r="J246" s="21">
        <f>IFERROR(WORKDAY(C246,P246,DiasNOLaborables),"")</f>
        <v>43437</v>
      </c>
      <c r="K246" s="36" t="str">
        <f>+IF(C246="","",IF(H246="","",(IF(H246&lt;=J246,"A TIEMPO","FUERA DE TIEMPO"))))</f>
        <v>A TIEMPO</v>
      </c>
      <c r="L246" s="36">
        <f>IF(H246="","",NETWORKDAYS(Hoja1!C246+1,Hoja1!H246,DiasNOLaborables))</f>
        <v>8</v>
      </c>
      <c r="M246" s="37" t="str">
        <f>IF(NETWORKDAYS(J246+1,H246,DiasNOLaborables)&lt;=0,"",NETWORKDAYS(J246+1,H246,DiasNOLaborables))</f>
        <v/>
      </c>
      <c r="N246" s="38"/>
      <c r="O246" s="39"/>
      <c r="P246" s="40">
        <f>IFERROR(VLOOKUP(E246,$X$50:$Y$63,2),"")</f>
        <v>30</v>
      </c>
      <c r="Q246" s="39"/>
      <c r="R246" s="41"/>
    </row>
    <row r="247" spans="1:18" s="42" customFormat="1" ht="45" x14ac:dyDescent="0.25">
      <c r="A247" s="31">
        <f t="shared" si="3"/>
        <v>236</v>
      </c>
      <c r="B247" s="43">
        <v>20189050081092</v>
      </c>
      <c r="C247" s="44">
        <v>43391</v>
      </c>
      <c r="D247" s="45" t="s">
        <v>118</v>
      </c>
      <c r="E247" s="45" t="s">
        <v>73</v>
      </c>
      <c r="F247" s="45" t="s">
        <v>92</v>
      </c>
      <c r="G247" s="45" t="s">
        <v>41</v>
      </c>
      <c r="H247" s="44">
        <v>43413</v>
      </c>
      <c r="I247" s="46" t="s">
        <v>118</v>
      </c>
      <c r="J247" s="21">
        <f>IFERROR(WORKDAY(C247,P247,DiasNOLaborables),"")</f>
        <v>43437</v>
      </c>
      <c r="K247" s="36" t="str">
        <f>+IF(C247="","",IF(H247="","",(IF(H247&lt;=J247,"A TIEMPO","FUERA DE TIEMPO"))))</f>
        <v>A TIEMPO</v>
      </c>
      <c r="L247" s="36">
        <f>IF(H247="","",NETWORKDAYS(Hoja1!C247+1,Hoja1!H247,DiasNOLaborables))</f>
        <v>15</v>
      </c>
      <c r="M247" s="37" t="str">
        <f>IF(NETWORKDAYS(J247+1,H247,DiasNOLaborables)&lt;=0,"",NETWORKDAYS(J247+1,H247,DiasNOLaborables))</f>
        <v/>
      </c>
      <c r="N247" s="38"/>
      <c r="O247" s="39"/>
      <c r="P247" s="40">
        <f>IFERROR(VLOOKUP(E247,$X$50:$Y$63,2),"")</f>
        <v>30</v>
      </c>
      <c r="Q247" s="39"/>
      <c r="R247" s="41"/>
    </row>
    <row r="248" spans="1:18" s="42" customFormat="1" ht="45" x14ac:dyDescent="0.25">
      <c r="A248" s="31">
        <f t="shared" si="3"/>
        <v>237</v>
      </c>
      <c r="B248" s="43">
        <v>20189050081102</v>
      </c>
      <c r="C248" s="44">
        <v>43391</v>
      </c>
      <c r="D248" s="45" t="s">
        <v>118</v>
      </c>
      <c r="E248" s="45" t="s">
        <v>83</v>
      </c>
      <c r="F248" s="45" t="s">
        <v>90</v>
      </c>
      <c r="G248" s="45" t="s">
        <v>53</v>
      </c>
      <c r="H248" s="44">
        <v>43396</v>
      </c>
      <c r="I248" s="46" t="s">
        <v>118</v>
      </c>
      <c r="J248" s="21">
        <f>IFERROR(WORKDAY(C248,P248,DiasNOLaborables),"")</f>
        <v>43405</v>
      </c>
      <c r="K248" s="36" t="str">
        <f>+IF(C248="","",IF(H248="","",(IF(H248&lt;=J248,"A TIEMPO","FUERA DE TIEMPO"))))</f>
        <v>A TIEMPO</v>
      </c>
      <c r="L248" s="36">
        <f>IF(H248="","",NETWORKDAYS(Hoja1!C248+1,Hoja1!H248,DiasNOLaborables))</f>
        <v>3</v>
      </c>
      <c r="M248" s="37" t="str">
        <f>IF(NETWORKDAYS(J248+1,H248,DiasNOLaborables)&lt;=0,"",NETWORKDAYS(J248+1,H248,DiasNOLaborables))</f>
        <v/>
      </c>
      <c r="N248" s="38"/>
      <c r="O248" s="39"/>
      <c r="P248" s="40">
        <f>IFERROR(VLOOKUP(E248,$X$50:$Y$63,2),"")</f>
        <v>10</v>
      </c>
      <c r="Q248" s="39"/>
      <c r="R248" s="41"/>
    </row>
    <row r="249" spans="1:18" s="42" customFormat="1" ht="60" x14ac:dyDescent="0.25">
      <c r="A249" s="31">
        <f t="shared" si="3"/>
        <v>238</v>
      </c>
      <c r="B249" s="43">
        <v>20189050081142</v>
      </c>
      <c r="C249" s="44">
        <v>43392</v>
      </c>
      <c r="D249" s="45" t="s">
        <v>121</v>
      </c>
      <c r="E249" s="45" t="s">
        <v>83</v>
      </c>
      <c r="F249" s="45" t="s">
        <v>107</v>
      </c>
      <c r="G249" s="45" t="s">
        <v>43</v>
      </c>
      <c r="H249" s="44">
        <v>43396</v>
      </c>
      <c r="I249" s="46" t="s">
        <v>118</v>
      </c>
      <c r="J249" s="21">
        <f>IFERROR(WORKDAY(C249,P249,DiasNOLaborables),"")</f>
        <v>43406</v>
      </c>
      <c r="K249" s="36" t="str">
        <f>+IF(C249="","",IF(H249="","",(IF(H249&lt;=J249,"A TIEMPO","FUERA DE TIEMPO"))))</f>
        <v>A TIEMPO</v>
      </c>
      <c r="L249" s="36">
        <f>IF(H249="","",NETWORKDAYS(Hoja1!C249+1,Hoja1!H249,DiasNOLaborables))</f>
        <v>2</v>
      </c>
      <c r="M249" s="37" t="str">
        <f>IF(NETWORKDAYS(J249+1,H249,DiasNOLaborables)&lt;=0,"",NETWORKDAYS(J249+1,H249,DiasNOLaborables))</f>
        <v/>
      </c>
      <c r="N249" s="38"/>
      <c r="O249" s="39"/>
      <c r="P249" s="40">
        <f>IFERROR(VLOOKUP(E249,$X$50:$Y$63,2),"")</f>
        <v>10</v>
      </c>
      <c r="Q249" s="39"/>
      <c r="R249" s="41"/>
    </row>
    <row r="250" spans="1:18" s="42" customFormat="1" ht="60" x14ac:dyDescent="0.25">
      <c r="A250" s="31">
        <f t="shared" si="3"/>
        <v>239</v>
      </c>
      <c r="B250" s="43">
        <v>20189050081172</v>
      </c>
      <c r="C250" s="44">
        <v>43392</v>
      </c>
      <c r="D250" s="45" t="s">
        <v>121</v>
      </c>
      <c r="E250" s="45" t="s">
        <v>83</v>
      </c>
      <c r="F250" s="45" t="s">
        <v>107</v>
      </c>
      <c r="G250" s="45" t="s">
        <v>43</v>
      </c>
      <c r="H250" s="44">
        <v>43396</v>
      </c>
      <c r="I250" s="46" t="s">
        <v>118</v>
      </c>
      <c r="J250" s="21">
        <f>IFERROR(WORKDAY(C250,P250,DiasNOLaborables),"")</f>
        <v>43406</v>
      </c>
      <c r="K250" s="36" t="str">
        <f>+IF(C250="","",IF(H250="","",(IF(H250&lt;=J250,"A TIEMPO","FUERA DE TIEMPO"))))</f>
        <v>A TIEMPO</v>
      </c>
      <c r="L250" s="36">
        <f>IF(H250="","",NETWORKDAYS(Hoja1!C250+1,Hoja1!H250,DiasNOLaborables))</f>
        <v>2</v>
      </c>
      <c r="M250" s="37" t="str">
        <f>IF(NETWORKDAYS(J250+1,H250,DiasNOLaborables)&lt;=0,"",NETWORKDAYS(J250+1,H250,DiasNOLaborables))</f>
        <v/>
      </c>
      <c r="N250" s="38"/>
      <c r="O250" s="39"/>
      <c r="P250" s="40">
        <f>IFERROR(VLOOKUP(E250,$X$50:$Y$63,2),"")</f>
        <v>10</v>
      </c>
      <c r="Q250" s="39"/>
      <c r="R250" s="41"/>
    </row>
    <row r="251" spans="1:18" s="42" customFormat="1" ht="60" x14ac:dyDescent="0.25">
      <c r="A251" s="31">
        <f t="shared" si="3"/>
        <v>240</v>
      </c>
      <c r="B251" s="43">
        <v>20189050081182</v>
      </c>
      <c r="C251" s="44">
        <v>43392</v>
      </c>
      <c r="D251" s="45" t="s">
        <v>121</v>
      </c>
      <c r="E251" s="45" t="s">
        <v>83</v>
      </c>
      <c r="F251" s="45" t="s">
        <v>107</v>
      </c>
      <c r="G251" s="45" t="s">
        <v>43</v>
      </c>
      <c r="H251" s="44">
        <v>43396</v>
      </c>
      <c r="I251" s="46" t="s">
        <v>118</v>
      </c>
      <c r="J251" s="21">
        <f>IFERROR(WORKDAY(C251,P251,DiasNOLaborables),"")</f>
        <v>43406</v>
      </c>
      <c r="K251" s="36" t="str">
        <f>+IF(C251="","",IF(H251="","",(IF(H251&lt;=J251,"A TIEMPO","FUERA DE TIEMPO"))))</f>
        <v>A TIEMPO</v>
      </c>
      <c r="L251" s="36">
        <f>IF(H251="","",NETWORKDAYS(Hoja1!C251+1,Hoja1!H251,DiasNOLaborables))</f>
        <v>2</v>
      </c>
      <c r="M251" s="37" t="str">
        <f>IF(NETWORKDAYS(J251+1,H251,DiasNOLaborables)&lt;=0,"",NETWORKDAYS(J251+1,H251,DiasNOLaborables))</f>
        <v/>
      </c>
      <c r="N251" s="38"/>
      <c r="O251" s="39"/>
      <c r="P251" s="40">
        <f>IFERROR(VLOOKUP(E251,$X$50:$Y$63,2),"")</f>
        <v>10</v>
      </c>
      <c r="Q251" s="39"/>
      <c r="R251" s="41"/>
    </row>
    <row r="252" spans="1:18" s="42" customFormat="1" ht="60" x14ac:dyDescent="0.25">
      <c r="A252" s="31">
        <f t="shared" si="3"/>
        <v>241</v>
      </c>
      <c r="B252" s="43">
        <v>20189050081222</v>
      </c>
      <c r="C252" s="44">
        <v>43392</v>
      </c>
      <c r="D252" s="45" t="s">
        <v>121</v>
      </c>
      <c r="E252" s="45" t="s">
        <v>83</v>
      </c>
      <c r="F252" s="45" t="s">
        <v>107</v>
      </c>
      <c r="G252" s="45" t="s">
        <v>43</v>
      </c>
      <c r="H252" s="44">
        <v>43396</v>
      </c>
      <c r="I252" s="46" t="s">
        <v>118</v>
      </c>
      <c r="J252" s="21">
        <f>IFERROR(WORKDAY(C252,P252,DiasNOLaborables),"")</f>
        <v>43406</v>
      </c>
      <c r="K252" s="36" t="str">
        <f>+IF(C252="","",IF(H252="","",(IF(H252&lt;=J252,"A TIEMPO","FUERA DE TIEMPO"))))</f>
        <v>A TIEMPO</v>
      </c>
      <c r="L252" s="36">
        <f>IF(H252="","",NETWORKDAYS(Hoja1!C252+1,Hoja1!H252,DiasNOLaborables))</f>
        <v>2</v>
      </c>
      <c r="M252" s="37" t="str">
        <f>IF(NETWORKDAYS(J252+1,H252,DiasNOLaborables)&lt;=0,"",NETWORKDAYS(J252+1,H252,DiasNOLaborables))</f>
        <v/>
      </c>
      <c r="N252" s="38"/>
      <c r="O252" s="39"/>
      <c r="P252" s="40">
        <f>IFERROR(VLOOKUP(E252,$X$50:$Y$63,2),"")</f>
        <v>10</v>
      </c>
      <c r="Q252" s="39"/>
      <c r="R252" s="41"/>
    </row>
    <row r="253" spans="1:18" s="42" customFormat="1" ht="45" x14ac:dyDescent="0.25">
      <c r="A253" s="31">
        <f t="shared" si="3"/>
        <v>242</v>
      </c>
      <c r="B253" s="43">
        <v>20189050081122</v>
      </c>
      <c r="C253" s="44">
        <v>43392</v>
      </c>
      <c r="D253" s="45" t="s">
        <v>121</v>
      </c>
      <c r="E253" s="45" t="s">
        <v>83</v>
      </c>
      <c r="F253" s="45" t="s">
        <v>55</v>
      </c>
      <c r="G253" s="45" t="s">
        <v>40</v>
      </c>
      <c r="H253" s="44">
        <v>43419</v>
      </c>
      <c r="I253" s="46" t="s">
        <v>118</v>
      </c>
      <c r="J253" s="21">
        <f>IFERROR(WORKDAY(C253,P253,DiasNOLaborables),"")</f>
        <v>43406</v>
      </c>
      <c r="K253" s="36" t="str">
        <f>+IF(C253="","",IF(H253="","",(IF(H253&lt;=J253,"A TIEMPO","FUERA DE TIEMPO"))))</f>
        <v>FUERA DE TIEMPO</v>
      </c>
      <c r="L253" s="36">
        <f>IF(H253="","",NETWORKDAYS(Hoja1!C253+1,Hoja1!H253,DiasNOLaborables))</f>
        <v>17</v>
      </c>
      <c r="M253" s="37">
        <f>IF(NETWORKDAYS(J253+1,H253,DiasNOLaborables)&lt;=0,"",NETWORKDAYS(J253+1,H253,DiasNOLaborables))</f>
        <v>7</v>
      </c>
      <c r="N253" s="38"/>
      <c r="O253" s="39"/>
      <c r="P253" s="40">
        <f>IFERROR(VLOOKUP(E253,$X$50:$Y$63,2),"")</f>
        <v>10</v>
      </c>
      <c r="Q253" s="39"/>
      <c r="R253" s="41"/>
    </row>
    <row r="254" spans="1:18" s="42" customFormat="1" ht="45" x14ac:dyDescent="0.25">
      <c r="A254" s="31">
        <f t="shared" si="3"/>
        <v>243</v>
      </c>
      <c r="B254" s="43">
        <v>20189050081132</v>
      </c>
      <c r="C254" s="44">
        <v>43392</v>
      </c>
      <c r="D254" s="45" t="s">
        <v>121</v>
      </c>
      <c r="E254" s="45" t="s">
        <v>83</v>
      </c>
      <c r="F254" s="45" t="s">
        <v>87</v>
      </c>
      <c r="G254" s="45" t="s">
        <v>44</v>
      </c>
      <c r="H254" s="44">
        <v>43402</v>
      </c>
      <c r="I254" s="46" t="s">
        <v>118</v>
      </c>
      <c r="J254" s="21">
        <f>IFERROR(WORKDAY(C254,P254,DiasNOLaborables),"")</f>
        <v>43406</v>
      </c>
      <c r="K254" s="36" t="str">
        <f>+IF(C254="","",IF(H254="","",(IF(H254&lt;=J254,"A TIEMPO","FUERA DE TIEMPO"))))</f>
        <v>A TIEMPO</v>
      </c>
      <c r="L254" s="36">
        <f>IF(H254="","",NETWORKDAYS(Hoja1!C254+1,Hoja1!H254,DiasNOLaborables))</f>
        <v>6</v>
      </c>
      <c r="M254" s="37" t="str">
        <f>IF(NETWORKDAYS(J254+1,H254,DiasNOLaborables)&lt;=0,"",NETWORKDAYS(J254+1,H254,DiasNOLaborables))</f>
        <v/>
      </c>
      <c r="N254" s="38"/>
      <c r="O254" s="39"/>
      <c r="P254" s="40">
        <f>IFERROR(VLOOKUP(E254,$X$50:$Y$63,2),"")</f>
        <v>10</v>
      </c>
      <c r="Q254" s="39"/>
      <c r="R254" s="41"/>
    </row>
    <row r="255" spans="1:18" s="42" customFormat="1" ht="45" x14ac:dyDescent="0.25">
      <c r="A255" s="31">
        <f t="shared" si="3"/>
        <v>244</v>
      </c>
      <c r="B255" s="43">
        <v>20189050081162</v>
      </c>
      <c r="C255" s="44">
        <v>43392</v>
      </c>
      <c r="D255" s="45" t="s">
        <v>121</v>
      </c>
      <c r="E255" s="45" t="s">
        <v>83</v>
      </c>
      <c r="F255" s="45" t="s">
        <v>87</v>
      </c>
      <c r="G255" s="45" t="s">
        <v>44</v>
      </c>
      <c r="H255" s="44">
        <v>43402</v>
      </c>
      <c r="I255" s="46" t="s">
        <v>118</v>
      </c>
      <c r="J255" s="21">
        <f>IFERROR(WORKDAY(C255,P255,DiasNOLaborables),"")</f>
        <v>43406</v>
      </c>
      <c r="K255" s="36" t="str">
        <f>+IF(C255="","",IF(H255="","",(IF(H255&lt;=J255,"A TIEMPO","FUERA DE TIEMPO"))))</f>
        <v>A TIEMPO</v>
      </c>
      <c r="L255" s="36">
        <f>IF(H255="","",NETWORKDAYS(Hoja1!C255+1,Hoja1!H255,DiasNOLaborables))</f>
        <v>6</v>
      </c>
      <c r="M255" s="37" t="str">
        <f>IF(NETWORKDAYS(J255+1,H255,DiasNOLaborables)&lt;=0,"",NETWORKDAYS(J255+1,H255,DiasNOLaborables))</f>
        <v/>
      </c>
      <c r="N255" s="38"/>
      <c r="O255" s="39"/>
      <c r="P255" s="40">
        <f>IFERROR(VLOOKUP(E255,$X$50:$Y$63,2),"")</f>
        <v>10</v>
      </c>
      <c r="Q255" s="39"/>
      <c r="R255" s="41"/>
    </row>
    <row r="256" spans="1:18" s="42" customFormat="1" ht="45" x14ac:dyDescent="0.25">
      <c r="A256" s="31">
        <f t="shared" si="3"/>
        <v>245</v>
      </c>
      <c r="B256" s="43">
        <v>20189050081202</v>
      </c>
      <c r="C256" s="44">
        <v>43392</v>
      </c>
      <c r="D256" s="45" t="s">
        <v>121</v>
      </c>
      <c r="E256" s="45" t="s">
        <v>73</v>
      </c>
      <c r="F256" s="45" t="s">
        <v>92</v>
      </c>
      <c r="G256" s="45" t="s">
        <v>41</v>
      </c>
      <c r="H256" s="44">
        <v>43413</v>
      </c>
      <c r="I256" s="46" t="s">
        <v>118</v>
      </c>
      <c r="J256" s="21">
        <f>IFERROR(WORKDAY(C256,P256,DiasNOLaborables),"")</f>
        <v>43438</v>
      </c>
      <c r="K256" s="36" t="str">
        <f>+IF(C256="","",IF(H256="","",(IF(H256&lt;=J256,"A TIEMPO","FUERA DE TIEMPO"))))</f>
        <v>A TIEMPO</v>
      </c>
      <c r="L256" s="36">
        <f>IF(H256="","",NETWORKDAYS(Hoja1!C256+1,Hoja1!H256,DiasNOLaborables))</f>
        <v>14</v>
      </c>
      <c r="M256" s="37" t="str">
        <f>IF(NETWORKDAYS(J256+1,H256,DiasNOLaborables)&lt;=0,"",NETWORKDAYS(J256+1,H256,DiasNOLaborables))</f>
        <v/>
      </c>
      <c r="N256" s="38"/>
      <c r="O256" s="39"/>
      <c r="P256" s="40">
        <f>IFERROR(VLOOKUP(E256,$X$50:$Y$63,2),"")</f>
        <v>30</v>
      </c>
      <c r="Q256" s="39"/>
      <c r="R256" s="41"/>
    </row>
    <row r="257" spans="1:18" s="41" customFormat="1" ht="45" x14ac:dyDescent="0.25">
      <c r="A257" s="31">
        <f t="shared" si="3"/>
        <v>246</v>
      </c>
      <c r="B257" s="43">
        <v>20189050081212</v>
      </c>
      <c r="C257" s="44">
        <v>43392</v>
      </c>
      <c r="D257" s="45" t="s">
        <v>121</v>
      </c>
      <c r="E257" s="45" t="s">
        <v>83</v>
      </c>
      <c r="F257" s="45" t="s">
        <v>86</v>
      </c>
      <c r="G257" s="45" t="s">
        <v>42</v>
      </c>
      <c r="H257" s="44">
        <v>43423</v>
      </c>
      <c r="I257" s="46" t="s">
        <v>118</v>
      </c>
      <c r="J257" s="48">
        <f>IFERROR(WORKDAY(C257,P257,DiasNOLaborables),"")</f>
        <v>43406</v>
      </c>
      <c r="K257" s="36" t="str">
        <f>+IF(C257="","",IF(H257="","",(IF(H257&lt;=J257,"A TIEMPO","FUERA DE TIEMPO"))))</f>
        <v>FUERA DE TIEMPO</v>
      </c>
      <c r="L257" s="36">
        <f>IF(H257="","",NETWORKDAYS(Hoja1!C257+1,Hoja1!H257,DiasNOLaborables))</f>
        <v>19</v>
      </c>
      <c r="M257" s="37">
        <f>IF(NETWORKDAYS(J257+1,H257,DiasNOLaborables)&lt;=0,"",NETWORKDAYS(J257+1,H257,DiasNOLaborables))</f>
        <v>9</v>
      </c>
      <c r="N257" s="38"/>
      <c r="O257" s="39"/>
      <c r="P257" s="40">
        <f>IFERROR(VLOOKUP(E257,$X$50:$Y$63,2),"")</f>
        <v>10</v>
      </c>
      <c r="Q257" s="39"/>
    </row>
    <row r="258" spans="1:18" s="42" customFormat="1" ht="45" x14ac:dyDescent="0.25">
      <c r="A258" s="31">
        <f t="shared" si="3"/>
        <v>247</v>
      </c>
      <c r="B258" s="43">
        <v>20189050081232</v>
      </c>
      <c r="C258" s="44">
        <v>43392</v>
      </c>
      <c r="D258" s="45" t="s">
        <v>121</v>
      </c>
      <c r="E258" s="45" t="s">
        <v>73</v>
      </c>
      <c r="F258" s="45" t="s">
        <v>92</v>
      </c>
      <c r="G258" s="45" t="s">
        <v>41</v>
      </c>
      <c r="H258" s="44">
        <v>43405</v>
      </c>
      <c r="I258" s="46" t="s">
        <v>118</v>
      </c>
      <c r="J258" s="21">
        <f>IFERROR(WORKDAY(C258,P258,DiasNOLaborables),"")</f>
        <v>43438</v>
      </c>
      <c r="K258" s="36" t="str">
        <f>+IF(C258="","",IF(H258="","",(IF(H258&lt;=J258,"A TIEMPO","FUERA DE TIEMPO"))))</f>
        <v>A TIEMPO</v>
      </c>
      <c r="L258" s="36">
        <f>IF(H258="","",NETWORKDAYS(Hoja1!C258+1,Hoja1!H258,DiasNOLaborables))</f>
        <v>9</v>
      </c>
      <c r="M258" s="37" t="str">
        <f>IF(NETWORKDAYS(J258+1,H258,DiasNOLaborables)&lt;=0,"",NETWORKDAYS(J258+1,H258,DiasNOLaborables))</f>
        <v/>
      </c>
      <c r="N258" s="38"/>
      <c r="O258" s="39"/>
      <c r="P258" s="40">
        <f>IFERROR(VLOOKUP(E258,$X$50:$Y$63,2),"")</f>
        <v>30</v>
      </c>
      <c r="Q258" s="39"/>
      <c r="R258" s="41"/>
    </row>
    <row r="259" spans="1:18" s="42" customFormat="1" ht="60" x14ac:dyDescent="0.25">
      <c r="A259" s="31">
        <f t="shared" si="3"/>
        <v>248</v>
      </c>
      <c r="B259" s="43">
        <v>20189050081252</v>
      </c>
      <c r="C259" s="44">
        <v>43393</v>
      </c>
      <c r="D259" s="45" t="s">
        <v>121</v>
      </c>
      <c r="E259" s="45" t="s">
        <v>83</v>
      </c>
      <c r="F259" s="45" t="s">
        <v>107</v>
      </c>
      <c r="G259" s="45" t="s">
        <v>43</v>
      </c>
      <c r="H259" s="44">
        <v>43396</v>
      </c>
      <c r="I259" s="46" t="s">
        <v>118</v>
      </c>
      <c r="J259" s="21">
        <f>IFERROR(WORKDAY(C259,P259,DiasNOLaborables),"")</f>
        <v>43406</v>
      </c>
      <c r="K259" s="36" t="str">
        <f>+IF(C259="","",IF(H259="","",(IF(H259&lt;=J259,"A TIEMPO","FUERA DE TIEMPO"))))</f>
        <v>A TIEMPO</v>
      </c>
      <c r="L259" s="36">
        <f>IF(H259="","",NETWORKDAYS(Hoja1!C259+1,Hoja1!H259,DiasNOLaborables))</f>
        <v>2</v>
      </c>
      <c r="M259" s="37" t="str">
        <f>IF(NETWORKDAYS(J259+1,H259,DiasNOLaborables)&lt;=0,"",NETWORKDAYS(J259+1,H259,DiasNOLaborables))</f>
        <v/>
      </c>
      <c r="N259" s="38"/>
      <c r="O259" s="39"/>
      <c r="P259" s="40">
        <f>IFERROR(VLOOKUP(E259,$X$50:$Y$63,2),"")</f>
        <v>10</v>
      </c>
      <c r="Q259" s="39"/>
      <c r="R259" s="41"/>
    </row>
    <row r="260" spans="1:18" s="42" customFormat="1" ht="60" x14ac:dyDescent="0.25">
      <c r="A260" s="31">
        <f t="shared" si="3"/>
        <v>249</v>
      </c>
      <c r="B260" s="43">
        <v>20189050081262</v>
      </c>
      <c r="C260" s="44">
        <v>43393</v>
      </c>
      <c r="D260" s="45" t="s">
        <v>121</v>
      </c>
      <c r="E260" s="45" t="s">
        <v>83</v>
      </c>
      <c r="F260" s="45" t="s">
        <v>107</v>
      </c>
      <c r="G260" s="45" t="s">
        <v>43</v>
      </c>
      <c r="H260" s="44">
        <v>43396</v>
      </c>
      <c r="I260" s="46" t="s">
        <v>118</v>
      </c>
      <c r="J260" s="21">
        <f>IFERROR(WORKDAY(C260,P260,DiasNOLaborables),"")</f>
        <v>43406</v>
      </c>
      <c r="K260" s="36" t="str">
        <f>+IF(C260="","",IF(H260="","",(IF(H260&lt;=J260,"A TIEMPO","FUERA DE TIEMPO"))))</f>
        <v>A TIEMPO</v>
      </c>
      <c r="L260" s="36">
        <f>IF(H260="","",NETWORKDAYS(Hoja1!C260+1,Hoja1!H260,DiasNOLaborables))</f>
        <v>2</v>
      </c>
      <c r="M260" s="37" t="str">
        <f>IF(NETWORKDAYS(J260+1,H260,DiasNOLaborables)&lt;=0,"",NETWORKDAYS(J260+1,H260,DiasNOLaborables))</f>
        <v/>
      </c>
      <c r="N260" s="38"/>
      <c r="O260" s="39"/>
      <c r="P260" s="40">
        <f>IFERROR(VLOOKUP(E260,$X$50:$Y$63,2),"")</f>
        <v>10</v>
      </c>
      <c r="Q260" s="39"/>
      <c r="R260" s="41"/>
    </row>
    <row r="261" spans="1:18" s="42" customFormat="1" ht="45" x14ac:dyDescent="0.25">
      <c r="A261" s="31">
        <f t="shared" si="3"/>
        <v>250</v>
      </c>
      <c r="B261" s="43">
        <v>20189050081242</v>
      </c>
      <c r="C261" s="44">
        <v>43393</v>
      </c>
      <c r="D261" s="45" t="s">
        <v>121</v>
      </c>
      <c r="E261" s="45" t="s">
        <v>83</v>
      </c>
      <c r="F261" s="45" t="s">
        <v>94</v>
      </c>
      <c r="G261" s="45" t="s">
        <v>48</v>
      </c>
      <c r="H261" s="44">
        <v>43402</v>
      </c>
      <c r="I261" s="46" t="s">
        <v>118</v>
      </c>
      <c r="J261" s="21">
        <f>IFERROR(WORKDAY(C261,P261,DiasNOLaborables),"")</f>
        <v>43406</v>
      </c>
      <c r="K261" s="36" t="str">
        <f>+IF(C261="","",IF(H261="","",(IF(H261&lt;=J261,"A TIEMPO","FUERA DE TIEMPO"))))</f>
        <v>A TIEMPO</v>
      </c>
      <c r="L261" s="36">
        <f>IF(H261="","",NETWORKDAYS(Hoja1!C261+1,Hoja1!H261,DiasNOLaborables))</f>
        <v>6</v>
      </c>
      <c r="M261" s="37" t="str">
        <f>IF(NETWORKDAYS(J261+1,H261,DiasNOLaborables)&lt;=0,"",NETWORKDAYS(J261+1,H261,DiasNOLaborables))</f>
        <v/>
      </c>
      <c r="N261" s="38"/>
      <c r="O261" s="39"/>
      <c r="P261" s="40">
        <f>IFERROR(VLOOKUP(E261,$X$50:$Y$63,2),"")</f>
        <v>10</v>
      </c>
      <c r="Q261" s="39"/>
      <c r="R261" s="41"/>
    </row>
    <row r="262" spans="1:18" s="42" customFormat="1" ht="60" x14ac:dyDescent="0.25">
      <c r="A262" s="31">
        <f t="shared" si="3"/>
        <v>251</v>
      </c>
      <c r="B262" s="43">
        <v>20189050081272</v>
      </c>
      <c r="C262" s="44">
        <v>43394</v>
      </c>
      <c r="D262" s="45" t="s">
        <v>121</v>
      </c>
      <c r="E262" s="45" t="s">
        <v>83</v>
      </c>
      <c r="F262" s="45" t="s">
        <v>107</v>
      </c>
      <c r="G262" s="45" t="s">
        <v>43</v>
      </c>
      <c r="H262" s="44">
        <v>43396</v>
      </c>
      <c r="I262" s="46" t="s">
        <v>118</v>
      </c>
      <c r="J262" s="21">
        <f>IFERROR(WORKDAY(C262,P262,DiasNOLaborables),"")</f>
        <v>43406</v>
      </c>
      <c r="K262" s="36" t="str">
        <f>+IF(C262="","",IF(H262="","",(IF(H262&lt;=J262,"A TIEMPO","FUERA DE TIEMPO"))))</f>
        <v>A TIEMPO</v>
      </c>
      <c r="L262" s="36">
        <f>IF(H262="","",NETWORKDAYS(Hoja1!C262+1,Hoja1!H262,DiasNOLaborables))</f>
        <v>2</v>
      </c>
      <c r="M262" s="37" t="str">
        <f>IF(NETWORKDAYS(J262+1,H262,DiasNOLaborables)&lt;=0,"",NETWORKDAYS(J262+1,H262,DiasNOLaborables))</f>
        <v/>
      </c>
      <c r="N262" s="38"/>
      <c r="O262" s="39"/>
      <c r="P262" s="40">
        <f>IFERROR(VLOOKUP(E262,$X$50:$Y$63,2),"")</f>
        <v>10</v>
      </c>
      <c r="Q262" s="39"/>
      <c r="R262" s="41"/>
    </row>
    <row r="263" spans="1:18" s="42" customFormat="1" ht="45" x14ac:dyDescent="0.25">
      <c r="A263" s="31">
        <f t="shared" si="3"/>
        <v>252</v>
      </c>
      <c r="B263" s="43">
        <v>20189050081322</v>
      </c>
      <c r="C263" s="44">
        <v>43395</v>
      </c>
      <c r="D263" s="45" t="s">
        <v>118</v>
      </c>
      <c r="E263" s="45" t="s">
        <v>73</v>
      </c>
      <c r="F263" s="45" t="s">
        <v>92</v>
      </c>
      <c r="G263" s="45" t="s">
        <v>41</v>
      </c>
      <c r="H263" s="44">
        <v>43403</v>
      </c>
      <c r="I263" s="46" t="s">
        <v>118</v>
      </c>
      <c r="J263" s="21">
        <f>IFERROR(WORKDAY(C263,P263,DiasNOLaborables),"")</f>
        <v>43439</v>
      </c>
      <c r="K263" s="36" t="str">
        <f>+IF(C263="","",IF(H263="","",(IF(H263&lt;=J263,"A TIEMPO","FUERA DE TIEMPO"))))</f>
        <v>A TIEMPO</v>
      </c>
      <c r="L263" s="36">
        <f>IF(H263="","",NETWORKDAYS(Hoja1!C263+1,Hoja1!H263,DiasNOLaborables))</f>
        <v>6</v>
      </c>
      <c r="M263" s="37" t="str">
        <f>IF(NETWORKDAYS(J263+1,H263,DiasNOLaborables)&lt;=0,"",NETWORKDAYS(J263+1,H263,DiasNOLaborables))</f>
        <v/>
      </c>
      <c r="N263" s="38"/>
      <c r="O263" s="39"/>
      <c r="P263" s="40">
        <f>IFERROR(VLOOKUP(E263,$X$50:$Y$63,2),"")</f>
        <v>30</v>
      </c>
      <c r="Q263" s="39"/>
      <c r="R263" s="41"/>
    </row>
    <row r="264" spans="1:18" s="42" customFormat="1" ht="45" x14ac:dyDescent="0.25">
      <c r="A264" s="31">
        <f t="shared" si="3"/>
        <v>253</v>
      </c>
      <c r="B264" s="43">
        <v>20189050081332</v>
      </c>
      <c r="C264" s="44">
        <v>43395</v>
      </c>
      <c r="D264" s="45" t="s">
        <v>118</v>
      </c>
      <c r="E264" s="45" t="s">
        <v>83</v>
      </c>
      <c r="F264" s="45" t="s">
        <v>87</v>
      </c>
      <c r="G264" s="45" t="s">
        <v>44</v>
      </c>
      <c r="H264" s="44">
        <v>43402</v>
      </c>
      <c r="I264" s="46" t="s">
        <v>118</v>
      </c>
      <c r="J264" s="21">
        <f>IFERROR(WORKDAY(C264,P264,DiasNOLaborables),"")</f>
        <v>43410</v>
      </c>
      <c r="K264" s="36" t="str">
        <f>+IF(C264="","",IF(H264="","",(IF(H264&lt;=J264,"A TIEMPO","FUERA DE TIEMPO"))))</f>
        <v>A TIEMPO</v>
      </c>
      <c r="L264" s="36">
        <f>IF(H264="","",NETWORKDAYS(Hoja1!C264+1,Hoja1!H264,DiasNOLaborables))</f>
        <v>5</v>
      </c>
      <c r="M264" s="37" t="str">
        <f>IF(NETWORKDAYS(J264+1,H264,DiasNOLaborables)&lt;=0,"",NETWORKDAYS(J264+1,H264,DiasNOLaborables))</f>
        <v/>
      </c>
      <c r="N264" s="38"/>
      <c r="O264" s="39"/>
      <c r="P264" s="40">
        <f>IFERROR(VLOOKUP(E264,$X$50:$Y$63,2),"")</f>
        <v>10</v>
      </c>
      <c r="Q264" s="39"/>
      <c r="R264" s="41"/>
    </row>
    <row r="265" spans="1:18" s="42" customFormat="1" ht="60" x14ac:dyDescent="0.25">
      <c r="A265" s="31">
        <f t="shared" ref="A265:A328" si="4">IF(B265&lt;&gt;"",A264+1,"")</f>
        <v>254</v>
      </c>
      <c r="B265" s="43">
        <v>20189050081512</v>
      </c>
      <c r="C265" s="44">
        <v>43395</v>
      </c>
      <c r="D265" s="45" t="s">
        <v>130</v>
      </c>
      <c r="E265" s="45" t="s">
        <v>83</v>
      </c>
      <c r="F265" s="45" t="s">
        <v>107</v>
      </c>
      <c r="G265" s="45" t="s">
        <v>43</v>
      </c>
      <c r="H265" s="44">
        <v>43396</v>
      </c>
      <c r="I265" s="46" t="s">
        <v>118</v>
      </c>
      <c r="J265" s="21">
        <f>IFERROR(WORKDAY(C265,P265,DiasNOLaborables),"")</f>
        <v>43410</v>
      </c>
      <c r="K265" s="36" t="str">
        <f>+IF(C265="","",IF(H265="","",(IF(H265&lt;=J265,"A TIEMPO","FUERA DE TIEMPO"))))</f>
        <v>A TIEMPO</v>
      </c>
      <c r="L265" s="36">
        <f>IF(H265="","",NETWORKDAYS(Hoja1!C265+1,Hoja1!H265,DiasNOLaborables))</f>
        <v>1</v>
      </c>
      <c r="M265" s="37" t="str">
        <f>IF(NETWORKDAYS(J265+1,H265,DiasNOLaborables)&lt;=0,"",NETWORKDAYS(J265+1,H265,DiasNOLaborables))</f>
        <v/>
      </c>
      <c r="N265" s="38"/>
      <c r="O265" s="39"/>
      <c r="P265" s="40">
        <f>IFERROR(VLOOKUP(E265,$X$50:$Y$63,2),"")</f>
        <v>10</v>
      </c>
      <c r="Q265" s="39"/>
      <c r="R265" s="41"/>
    </row>
    <row r="266" spans="1:18" s="42" customFormat="1" ht="60" x14ac:dyDescent="0.25">
      <c r="A266" s="31">
        <f t="shared" si="4"/>
        <v>255</v>
      </c>
      <c r="B266" s="43">
        <v>20189050081302</v>
      </c>
      <c r="C266" s="44">
        <v>43395</v>
      </c>
      <c r="D266" s="45" t="s">
        <v>121</v>
      </c>
      <c r="E266" s="45" t="s">
        <v>83</v>
      </c>
      <c r="F266" s="45" t="s">
        <v>107</v>
      </c>
      <c r="G266" s="45" t="s">
        <v>43</v>
      </c>
      <c r="H266" s="44">
        <v>43396</v>
      </c>
      <c r="I266" s="46" t="s">
        <v>118</v>
      </c>
      <c r="J266" s="21">
        <f>IFERROR(WORKDAY(C266,P266,DiasNOLaborables),"")</f>
        <v>43410</v>
      </c>
      <c r="K266" s="36" t="str">
        <f>+IF(C266="","",IF(H266="","",(IF(H266&lt;=J266,"A TIEMPO","FUERA DE TIEMPO"))))</f>
        <v>A TIEMPO</v>
      </c>
      <c r="L266" s="36">
        <f>IF(H266="","",NETWORKDAYS(Hoja1!C266+1,Hoja1!H266,DiasNOLaborables))</f>
        <v>1</v>
      </c>
      <c r="M266" s="37" t="str">
        <f>IF(NETWORKDAYS(J266+1,H266,DiasNOLaborables)&lt;=0,"",NETWORKDAYS(J266+1,H266,DiasNOLaborables))</f>
        <v/>
      </c>
      <c r="N266" s="38"/>
      <c r="O266" s="39"/>
      <c r="P266" s="40">
        <f>IFERROR(VLOOKUP(E266,$X$50:$Y$63,2),"")</f>
        <v>10</v>
      </c>
      <c r="Q266" s="39"/>
      <c r="R266" s="41"/>
    </row>
    <row r="267" spans="1:18" s="42" customFormat="1" ht="60" x14ac:dyDescent="0.25">
      <c r="A267" s="31">
        <f t="shared" si="4"/>
        <v>256</v>
      </c>
      <c r="B267" s="43">
        <v>20189050081312</v>
      </c>
      <c r="C267" s="44">
        <v>43395</v>
      </c>
      <c r="D267" s="45" t="s">
        <v>130</v>
      </c>
      <c r="E267" s="45" t="s">
        <v>83</v>
      </c>
      <c r="F267" s="45" t="s">
        <v>107</v>
      </c>
      <c r="G267" s="45" t="s">
        <v>43</v>
      </c>
      <c r="H267" s="44">
        <v>43396</v>
      </c>
      <c r="I267" s="46" t="s">
        <v>118</v>
      </c>
      <c r="J267" s="21">
        <f>IFERROR(WORKDAY(C267,P267,DiasNOLaborables),"")</f>
        <v>43410</v>
      </c>
      <c r="K267" s="36" t="str">
        <f>+IF(C267="","",IF(H267="","",(IF(H267&lt;=J267,"A TIEMPO","FUERA DE TIEMPO"))))</f>
        <v>A TIEMPO</v>
      </c>
      <c r="L267" s="36">
        <f>IF(H267="","",NETWORKDAYS(Hoja1!C267+1,Hoja1!H267,DiasNOLaborables))</f>
        <v>1</v>
      </c>
      <c r="M267" s="37" t="str">
        <f>IF(NETWORKDAYS(J267+1,H267,DiasNOLaborables)&lt;=0,"",NETWORKDAYS(J267+1,H267,DiasNOLaborables))</f>
        <v/>
      </c>
      <c r="N267" s="38"/>
      <c r="O267" s="39"/>
      <c r="P267" s="40">
        <f>IFERROR(VLOOKUP(E267,$X$50:$Y$63,2),"")</f>
        <v>10</v>
      </c>
      <c r="Q267" s="39"/>
      <c r="R267" s="41"/>
    </row>
    <row r="268" spans="1:18" s="42" customFormat="1" ht="60" x14ac:dyDescent="0.25">
      <c r="A268" s="31">
        <f t="shared" si="4"/>
        <v>257</v>
      </c>
      <c r="B268" s="43">
        <v>20189910137642</v>
      </c>
      <c r="C268" s="44">
        <v>43395</v>
      </c>
      <c r="D268" s="45" t="s">
        <v>113</v>
      </c>
      <c r="E268" s="45" t="s">
        <v>83</v>
      </c>
      <c r="F268" s="45" t="s">
        <v>107</v>
      </c>
      <c r="G268" s="45" t="s">
        <v>43</v>
      </c>
      <c r="H268" s="44">
        <v>43396</v>
      </c>
      <c r="I268" s="46" t="s">
        <v>118</v>
      </c>
      <c r="J268" s="21">
        <f>IFERROR(WORKDAY(C268,P268,DiasNOLaborables),"")</f>
        <v>43410</v>
      </c>
      <c r="K268" s="36" t="str">
        <f>+IF(C268="","",IF(H268="","",(IF(H268&lt;=J268,"A TIEMPO","FUERA DE TIEMPO"))))</f>
        <v>A TIEMPO</v>
      </c>
      <c r="L268" s="36">
        <f>IF(H268="","",NETWORKDAYS(Hoja1!C268+1,Hoja1!H268,DiasNOLaborables))</f>
        <v>1</v>
      </c>
      <c r="M268" s="37" t="str">
        <f>IF(NETWORKDAYS(J268+1,H268,DiasNOLaborables)&lt;=0,"",NETWORKDAYS(J268+1,H268,DiasNOLaborables))</f>
        <v/>
      </c>
      <c r="N268" s="38"/>
      <c r="O268" s="39"/>
      <c r="P268" s="40">
        <f>IFERROR(VLOOKUP(E268,$X$50:$Y$63,2),"")</f>
        <v>10</v>
      </c>
      <c r="Q268" s="39"/>
      <c r="R268" s="41"/>
    </row>
    <row r="269" spans="1:18" s="42" customFormat="1" ht="60" x14ac:dyDescent="0.25">
      <c r="A269" s="31">
        <f t="shared" si="4"/>
        <v>258</v>
      </c>
      <c r="B269" s="43">
        <v>20189050081362</v>
      </c>
      <c r="C269" s="44">
        <v>43395</v>
      </c>
      <c r="D269" s="45" t="s">
        <v>130</v>
      </c>
      <c r="E269" s="45" t="s">
        <v>83</v>
      </c>
      <c r="F269" s="45" t="s">
        <v>107</v>
      </c>
      <c r="G269" s="45" t="s">
        <v>43</v>
      </c>
      <c r="H269" s="44">
        <v>43397</v>
      </c>
      <c r="I269" s="46" t="s">
        <v>118</v>
      </c>
      <c r="J269" s="21">
        <f>IFERROR(WORKDAY(C269,P269,DiasNOLaborables),"")</f>
        <v>43410</v>
      </c>
      <c r="K269" s="36" t="str">
        <f>+IF(C269="","",IF(H269="","",(IF(H269&lt;=J269,"A TIEMPO","FUERA DE TIEMPO"))))</f>
        <v>A TIEMPO</v>
      </c>
      <c r="L269" s="36">
        <f>IF(H269="","",NETWORKDAYS(Hoja1!C269+1,Hoja1!H269,DiasNOLaborables))</f>
        <v>2</v>
      </c>
      <c r="M269" s="37" t="str">
        <f>IF(NETWORKDAYS(J269+1,H269,DiasNOLaborables)&lt;=0,"",NETWORKDAYS(J269+1,H269,DiasNOLaborables))</f>
        <v/>
      </c>
      <c r="N269" s="38"/>
      <c r="O269" s="39"/>
      <c r="P269" s="40">
        <f>IFERROR(VLOOKUP(E269,$X$50:$Y$63,2),"")</f>
        <v>10</v>
      </c>
      <c r="Q269" s="39"/>
      <c r="R269" s="41"/>
    </row>
    <row r="270" spans="1:18" s="42" customFormat="1" ht="60" x14ac:dyDescent="0.25">
      <c r="A270" s="31">
        <f t="shared" si="4"/>
        <v>259</v>
      </c>
      <c r="B270" s="43">
        <v>20189050081372</v>
      </c>
      <c r="C270" s="44">
        <v>43395</v>
      </c>
      <c r="D270" s="45" t="s">
        <v>113</v>
      </c>
      <c r="E270" s="45" t="s">
        <v>83</v>
      </c>
      <c r="F270" s="45" t="s">
        <v>107</v>
      </c>
      <c r="G270" s="45" t="s">
        <v>43</v>
      </c>
      <c r="H270" s="44">
        <v>43397</v>
      </c>
      <c r="I270" s="46" t="s">
        <v>118</v>
      </c>
      <c r="J270" s="21">
        <f>IFERROR(WORKDAY(C270,P270,DiasNOLaborables),"")</f>
        <v>43410</v>
      </c>
      <c r="K270" s="36" t="str">
        <f>+IF(C270="","",IF(H270="","",(IF(H270&lt;=J270,"A TIEMPO","FUERA DE TIEMPO"))))</f>
        <v>A TIEMPO</v>
      </c>
      <c r="L270" s="36">
        <f>IF(H270="","",NETWORKDAYS(Hoja1!C270+1,Hoja1!H270,DiasNOLaborables))</f>
        <v>2</v>
      </c>
      <c r="M270" s="37" t="str">
        <f>IF(NETWORKDAYS(J270+1,H270,DiasNOLaborables)&lt;=0,"",NETWORKDAYS(J270+1,H270,DiasNOLaborables))</f>
        <v/>
      </c>
      <c r="N270" s="38"/>
      <c r="O270" s="39"/>
      <c r="P270" s="40">
        <f>IFERROR(VLOOKUP(E270,$X$50:$Y$63,2),"")</f>
        <v>10</v>
      </c>
      <c r="Q270" s="39"/>
      <c r="R270" s="41"/>
    </row>
    <row r="271" spans="1:18" s="42" customFormat="1" ht="60" x14ac:dyDescent="0.25">
      <c r="A271" s="31">
        <f t="shared" si="4"/>
        <v>260</v>
      </c>
      <c r="B271" s="43">
        <v>20189050081402</v>
      </c>
      <c r="C271" s="44">
        <v>43395</v>
      </c>
      <c r="D271" s="45" t="s">
        <v>121</v>
      </c>
      <c r="E271" s="45" t="s">
        <v>83</v>
      </c>
      <c r="F271" s="45" t="s">
        <v>107</v>
      </c>
      <c r="G271" s="45" t="s">
        <v>43</v>
      </c>
      <c r="H271" s="44">
        <v>43397</v>
      </c>
      <c r="I271" s="46" t="s">
        <v>118</v>
      </c>
      <c r="J271" s="21">
        <f>IFERROR(WORKDAY(C271,P271,DiasNOLaborables),"")</f>
        <v>43410</v>
      </c>
      <c r="K271" s="36" t="str">
        <f>+IF(C271="","",IF(H271="","",(IF(H271&lt;=J271,"A TIEMPO","FUERA DE TIEMPO"))))</f>
        <v>A TIEMPO</v>
      </c>
      <c r="L271" s="36">
        <f>IF(H271="","",NETWORKDAYS(Hoja1!C271+1,Hoja1!H271,DiasNOLaborables))</f>
        <v>2</v>
      </c>
      <c r="M271" s="37" t="str">
        <f>IF(NETWORKDAYS(J271+1,H271,DiasNOLaborables)&lt;=0,"",NETWORKDAYS(J271+1,H271,DiasNOLaborables))</f>
        <v/>
      </c>
      <c r="N271" s="38"/>
      <c r="O271" s="39"/>
      <c r="P271" s="40">
        <f>IFERROR(VLOOKUP(E271,$X$50:$Y$63,2),"")</f>
        <v>10</v>
      </c>
      <c r="Q271" s="39"/>
      <c r="R271" s="41"/>
    </row>
    <row r="272" spans="1:18" s="42" customFormat="1" ht="60" x14ac:dyDescent="0.25">
      <c r="A272" s="31">
        <f t="shared" si="4"/>
        <v>261</v>
      </c>
      <c r="B272" s="43">
        <v>20189050081502</v>
      </c>
      <c r="C272" s="44">
        <v>43395</v>
      </c>
      <c r="D272" s="45" t="s">
        <v>130</v>
      </c>
      <c r="E272" s="45" t="s">
        <v>83</v>
      </c>
      <c r="F272" s="45" t="s">
        <v>107</v>
      </c>
      <c r="G272" s="45" t="s">
        <v>43</v>
      </c>
      <c r="H272" s="44">
        <v>43397</v>
      </c>
      <c r="I272" s="46" t="s">
        <v>118</v>
      </c>
      <c r="J272" s="21">
        <f>IFERROR(WORKDAY(C272,P272,DiasNOLaborables),"")</f>
        <v>43410</v>
      </c>
      <c r="K272" s="36" t="str">
        <f>+IF(C272="","",IF(H272="","",(IF(H272&lt;=J272,"A TIEMPO","FUERA DE TIEMPO"))))</f>
        <v>A TIEMPO</v>
      </c>
      <c r="L272" s="36">
        <f>IF(H272="","",NETWORKDAYS(Hoja1!C272+1,Hoja1!H272,DiasNOLaborables))</f>
        <v>2</v>
      </c>
      <c r="M272" s="37" t="str">
        <f>IF(NETWORKDAYS(J272+1,H272,DiasNOLaborables)&lt;=0,"",NETWORKDAYS(J272+1,H272,DiasNOLaborables))</f>
        <v/>
      </c>
      <c r="N272" s="38"/>
      <c r="O272" s="39"/>
      <c r="P272" s="40">
        <f>IFERROR(VLOOKUP(E272,$X$50:$Y$63,2),"")</f>
        <v>10</v>
      </c>
      <c r="Q272" s="39"/>
      <c r="R272" s="41"/>
    </row>
    <row r="273" spans="1:18" s="42" customFormat="1" ht="60" x14ac:dyDescent="0.25">
      <c r="A273" s="31">
        <f t="shared" si="4"/>
        <v>262</v>
      </c>
      <c r="B273" s="43">
        <v>20189050081542</v>
      </c>
      <c r="C273" s="44">
        <v>43395</v>
      </c>
      <c r="D273" s="45" t="s">
        <v>130</v>
      </c>
      <c r="E273" s="45" t="s">
        <v>83</v>
      </c>
      <c r="F273" s="45" t="s">
        <v>107</v>
      </c>
      <c r="G273" s="45" t="s">
        <v>43</v>
      </c>
      <c r="H273" s="44">
        <v>43397</v>
      </c>
      <c r="I273" s="46" t="s">
        <v>118</v>
      </c>
      <c r="J273" s="21">
        <f>IFERROR(WORKDAY(C273,P273,DiasNOLaborables),"")</f>
        <v>43410</v>
      </c>
      <c r="K273" s="36" t="str">
        <f>+IF(C273="","",IF(H273="","",(IF(H273&lt;=J273,"A TIEMPO","FUERA DE TIEMPO"))))</f>
        <v>A TIEMPO</v>
      </c>
      <c r="L273" s="36">
        <f>IF(H273="","",NETWORKDAYS(Hoja1!C273+1,Hoja1!H273,DiasNOLaborables))</f>
        <v>2</v>
      </c>
      <c r="M273" s="37" t="str">
        <f>IF(NETWORKDAYS(J273+1,H273,DiasNOLaborables)&lt;=0,"",NETWORKDAYS(J273+1,H273,DiasNOLaborables))</f>
        <v/>
      </c>
      <c r="N273" s="38"/>
      <c r="O273" s="39"/>
      <c r="P273" s="40">
        <f>IFERROR(VLOOKUP(E273,$X$50:$Y$63,2),"")</f>
        <v>10</v>
      </c>
      <c r="Q273" s="39"/>
      <c r="R273" s="41"/>
    </row>
    <row r="274" spans="1:18" s="42" customFormat="1" ht="60" x14ac:dyDescent="0.25">
      <c r="A274" s="31">
        <f t="shared" si="4"/>
        <v>263</v>
      </c>
      <c r="B274" s="43">
        <v>20189050081562</v>
      </c>
      <c r="C274" s="44">
        <v>43395</v>
      </c>
      <c r="D274" s="45" t="s">
        <v>130</v>
      </c>
      <c r="E274" s="45" t="s">
        <v>83</v>
      </c>
      <c r="F274" s="45" t="s">
        <v>107</v>
      </c>
      <c r="G274" s="45" t="s">
        <v>43</v>
      </c>
      <c r="H274" s="44">
        <v>43397</v>
      </c>
      <c r="I274" s="46" t="s">
        <v>118</v>
      </c>
      <c r="J274" s="21">
        <f>IFERROR(WORKDAY(C274,P274,DiasNOLaborables),"")</f>
        <v>43410</v>
      </c>
      <c r="K274" s="36" t="str">
        <f>+IF(C274="","",IF(H274="","",(IF(H274&lt;=J274,"A TIEMPO","FUERA DE TIEMPO"))))</f>
        <v>A TIEMPO</v>
      </c>
      <c r="L274" s="36">
        <f>IF(H274="","",NETWORKDAYS(Hoja1!C274+1,Hoja1!H274,DiasNOLaborables))</f>
        <v>2</v>
      </c>
      <c r="M274" s="37" t="str">
        <f>IF(NETWORKDAYS(J274+1,H274,DiasNOLaborables)&lt;=0,"",NETWORKDAYS(J274+1,H274,DiasNOLaborables))</f>
        <v/>
      </c>
      <c r="N274" s="38"/>
      <c r="O274" s="39"/>
      <c r="P274" s="40">
        <f>IFERROR(VLOOKUP(E274,$X$50:$Y$63,2),"")</f>
        <v>10</v>
      </c>
      <c r="Q274" s="39"/>
      <c r="R274" s="41"/>
    </row>
    <row r="275" spans="1:18" s="42" customFormat="1" ht="60" x14ac:dyDescent="0.25">
      <c r="A275" s="31">
        <f t="shared" si="4"/>
        <v>264</v>
      </c>
      <c r="B275" s="43">
        <v>20189050081592</v>
      </c>
      <c r="C275" s="44">
        <v>43395</v>
      </c>
      <c r="D275" s="45" t="s">
        <v>130</v>
      </c>
      <c r="E275" s="45" t="s">
        <v>83</v>
      </c>
      <c r="F275" s="45" t="s">
        <v>107</v>
      </c>
      <c r="G275" s="45" t="s">
        <v>43</v>
      </c>
      <c r="H275" s="44">
        <v>43397</v>
      </c>
      <c r="I275" s="46" t="s">
        <v>118</v>
      </c>
      <c r="J275" s="21">
        <f>IFERROR(WORKDAY(C275,P275,DiasNOLaborables),"")</f>
        <v>43410</v>
      </c>
      <c r="K275" s="36" t="str">
        <f>+IF(C275="","",IF(H275="","",(IF(H275&lt;=J275,"A TIEMPO","FUERA DE TIEMPO"))))</f>
        <v>A TIEMPO</v>
      </c>
      <c r="L275" s="36">
        <f>IF(H275="","",NETWORKDAYS(Hoja1!C275+1,Hoja1!H275,DiasNOLaborables))</f>
        <v>2</v>
      </c>
      <c r="M275" s="37" t="str">
        <f>IF(NETWORKDAYS(J275+1,H275,DiasNOLaborables)&lt;=0,"",NETWORKDAYS(J275+1,H275,DiasNOLaborables))</f>
        <v/>
      </c>
      <c r="N275" s="38"/>
      <c r="O275" s="39"/>
      <c r="P275" s="40">
        <f>IFERROR(VLOOKUP(E275,$X$50:$Y$63,2),"")</f>
        <v>10</v>
      </c>
      <c r="Q275" s="39"/>
      <c r="R275" s="41"/>
    </row>
    <row r="276" spans="1:18" s="42" customFormat="1" ht="60" x14ac:dyDescent="0.25">
      <c r="A276" s="31">
        <f t="shared" si="4"/>
        <v>265</v>
      </c>
      <c r="B276" s="43">
        <v>20189050081622</v>
      </c>
      <c r="C276" s="44">
        <v>43395</v>
      </c>
      <c r="D276" s="45" t="s">
        <v>130</v>
      </c>
      <c r="E276" s="45" t="s">
        <v>83</v>
      </c>
      <c r="F276" s="45" t="s">
        <v>107</v>
      </c>
      <c r="G276" s="45" t="s">
        <v>43</v>
      </c>
      <c r="H276" s="44">
        <v>43398</v>
      </c>
      <c r="I276" s="46" t="s">
        <v>118</v>
      </c>
      <c r="J276" s="21">
        <f>IFERROR(WORKDAY(C276,P276,DiasNOLaborables),"")</f>
        <v>43410</v>
      </c>
      <c r="K276" s="36" t="str">
        <f>+IF(C276="","",IF(H276="","",(IF(H276&lt;=J276,"A TIEMPO","FUERA DE TIEMPO"))))</f>
        <v>A TIEMPO</v>
      </c>
      <c r="L276" s="36">
        <f>IF(H276="","",NETWORKDAYS(Hoja1!C276+1,Hoja1!H276,DiasNOLaborables))</f>
        <v>3</v>
      </c>
      <c r="M276" s="37" t="str">
        <f>IF(NETWORKDAYS(J276+1,H276,DiasNOLaborables)&lt;=0,"",NETWORKDAYS(J276+1,H276,DiasNOLaborables))</f>
        <v/>
      </c>
      <c r="N276" s="38"/>
      <c r="O276" s="39"/>
      <c r="P276" s="40">
        <f>IFERROR(VLOOKUP(E276,$X$50:$Y$63,2),"")</f>
        <v>10</v>
      </c>
      <c r="Q276" s="39"/>
      <c r="R276" s="41"/>
    </row>
    <row r="277" spans="1:18" s="42" customFormat="1" ht="60" x14ac:dyDescent="0.25">
      <c r="A277" s="31">
        <f t="shared" si="4"/>
        <v>266</v>
      </c>
      <c r="B277" s="43">
        <v>20189050081652</v>
      </c>
      <c r="C277" s="44">
        <v>43395</v>
      </c>
      <c r="D277" s="45" t="s">
        <v>130</v>
      </c>
      <c r="E277" s="45" t="s">
        <v>76</v>
      </c>
      <c r="F277" s="45" t="s">
        <v>107</v>
      </c>
      <c r="G277" s="45" t="s">
        <v>51</v>
      </c>
      <c r="H277" s="44">
        <v>43417</v>
      </c>
      <c r="I277" s="46" t="s">
        <v>118</v>
      </c>
      <c r="J277" s="21">
        <f>IFERROR(WORKDAY(C277,P277,DiasNOLaborables),"")</f>
        <v>43418</v>
      </c>
      <c r="K277" s="36" t="str">
        <f>+IF(C277="","",IF(H277="","",(IF(H277&lt;=J277,"A TIEMPO","FUERA DE TIEMPO"))))</f>
        <v>A TIEMPO</v>
      </c>
      <c r="L277" s="36">
        <f>IF(H277="","",NETWORKDAYS(Hoja1!C277+1,Hoja1!H277,DiasNOLaborables))</f>
        <v>14</v>
      </c>
      <c r="M277" s="37" t="str">
        <f>IF(NETWORKDAYS(J277+1,H277,DiasNOLaborables)&lt;=0,"",NETWORKDAYS(J277+1,H277,DiasNOLaborables))</f>
        <v/>
      </c>
      <c r="N277" s="38"/>
      <c r="O277" s="39"/>
      <c r="P277" s="40">
        <f>IFERROR(VLOOKUP(E277,$X$50:$Y$63,2),"")</f>
        <v>15</v>
      </c>
      <c r="Q277" s="39"/>
      <c r="R277" s="41"/>
    </row>
    <row r="278" spans="1:18" s="42" customFormat="1" ht="60" x14ac:dyDescent="0.25">
      <c r="A278" s="31">
        <f t="shared" si="4"/>
        <v>267</v>
      </c>
      <c r="B278" s="43">
        <v>20189050081662</v>
      </c>
      <c r="C278" s="44">
        <v>43395</v>
      </c>
      <c r="D278" s="45" t="s">
        <v>130</v>
      </c>
      <c r="E278" s="45" t="s">
        <v>83</v>
      </c>
      <c r="F278" s="45" t="s">
        <v>107</v>
      </c>
      <c r="G278" s="45" t="s">
        <v>43</v>
      </c>
      <c r="H278" s="44">
        <v>43398</v>
      </c>
      <c r="I278" s="46" t="s">
        <v>118</v>
      </c>
      <c r="J278" s="21">
        <f>IFERROR(WORKDAY(C278,P278,DiasNOLaborables),"")</f>
        <v>43410</v>
      </c>
      <c r="K278" s="36" t="str">
        <f>+IF(C278="","",IF(H278="","",(IF(H278&lt;=J278,"A TIEMPO","FUERA DE TIEMPO"))))</f>
        <v>A TIEMPO</v>
      </c>
      <c r="L278" s="36">
        <f>IF(H278="","",NETWORKDAYS(Hoja1!C278+1,Hoja1!H278,DiasNOLaborables))</f>
        <v>3</v>
      </c>
      <c r="M278" s="37" t="str">
        <f>IF(NETWORKDAYS(J278+1,H278,DiasNOLaborables)&lt;=0,"",NETWORKDAYS(J278+1,H278,DiasNOLaborables))</f>
        <v/>
      </c>
      <c r="N278" s="38"/>
      <c r="O278" s="39"/>
      <c r="P278" s="40">
        <f>IFERROR(VLOOKUP(E278,$X$50:$Y$63,2),"")</f>
        <v>10</v>
      </c>
      <c r="Q278" s="39"/>
      <c r="R278" s="41"/>
    </row>
    <row r="279" spans="1:18" s="42" customFormat="1" ht="60" x14ac:dyDescent="0.25">
      <c r="A279" s="31">
        <f t="shared" si="4"/>
        <v>268</v>
      </c>
      <c r="B279" s="43">
        <v>20189050081692</v>
      </c>
      <c r="C279" s="44">
        <v>43395</v>
      </c>
      <c r="D279" s="45" t="s">
        <v>130</v>
      </c>
      <c r="E279" s="45" t="s">
        <v>83</v>
      </c>
      <c r="F279" s="45" t="s">
        <v>107</v>
      </c>
      <c r="G279" s="45" t="s">
        <v>43</v>
      </c>
      <c r="H279" s="44">
        <v>43399</v>
      </c>
      <c r="I279" s="46" t="s">
        <v>118</v>
      </c>
      <c r="J279" s="21">
        <f>IFERROR(WORKDAY(C279,P279,DiasNOLaborables),"")</f>
        <v>43410</v>
      </c>
      <c r="K279" s="36" t="str">
        <f>+IF(C279="","",IF(H279="","",(IF(H279&lt;=J279,"A TIEMPO","FUERA DE TIEMPO"))))</f>
        <v>A TIEMPO</v>
      </c>
      <c r="L279" s="36">
        <f>IF(H279="","",NETWORKDAYS(Hoja1!C279+1,Hoja1!H279,DiasNOLaborables))</f>
        <v>4</v>
      </c>
      <c r="M279" s="37" t="str">
        <f>IF(NETWORKDAYS(J279+1,H279,DiasNOLaborables)&lt;=0,"",NETWORKDAYS(J279+1,H279,DiasNOLaborables))</f>
        <v/>
      </c>
      <c r="N279" s="38"/>
      <c r="O279" s="39"/>
      <c r="P279" s="40">
        <f>IFERROR(VLOOKUP(E279,$X$50:$Y$63,2),"")</f>
        <v>10</v>
      </c>
      <c r="Q279" s="39"/>
      <c r="R279" s="41"/>
    </row>
    <row r="280" spans="1:18" s="42" customFormat="1" ht="60" x14ac:dyDescent="0.25">
      <c r="A280" s="31">
        <f t="shared" si="4"/>
        <v>269</v>
      </c>
      <c r="B280" s="43">
        <v>20189050081702</v>
      </c>
      <c r="C280" s="44">
        <v>43395</v>
      </c>
      <c r="D280" s="45" t="s">
        <v>130</v>
      </c>
      <c r="E280" s="45" t="s">
        <v>83</v>
      </c>
      <c r="F280" s="45" t="s">
        <v>107</v>
      </c>
      <c r="G280" s="45" t="s">
        <v>43</v>
      </c>
      <c r="H280" s="44">
        <v>43399</v>
      </c>
      <c r="I280" s="46" t="s">
        <v>118</v>
      </c>
      <c r="J280" s="21">
        <f>IFERROR(WORKDAY(C280,P280,DiasNOLaborables),"")</f>
        <v>43410</v>
      </c>
      <c r="K280" s="36" t="str">
        <f>+IF(C280="","",IF(H280="","",(IF(H280&lt;=J280,"A TIEMPO","FUERA DE TIEMPO"))))</f>
        <v>A TIEMPO</v>
      </c>
      <c r="L280" s="36">
        <f>IF(H280="","",NETWORKDAYS(Hoja1!C280+1,Hoja1!H280,DiasNOLaborables))</f>
        <v>4</v>
      </c>
      <c r="M280" s="37" t="str">
        <f>IF(NETWORKDAYS(J280+1,H280,DiasNOLaborables)&lt;=0,"",NETWORKDAYS(J280+1,H280,DiasNOLaborables))</f>
        <v/>
      </c>
      <c r="N280" s="38"/>
      <c r="O280" s="39"/>
      <c r="P280" s="40">
        <f>IFERROR(VLOOKUP(E280,$X$50:$Y$63,2),"")</f>
        <v>10</v>
      </c>
      <c r="Q280" s="39"/>
      <c r="R280" s="41"/>
    </row>
    <row r="281" spans="1:18" s="42" customFormat="1" ht="60" x14ac:dyDescent="0.25">
      <c r="A281" s="31">
        <f t="shared" si="4"/>
        <v>270</v>
      </c>
      <c r="B281" s="43">
        <v>20189050081722</v>
      </c>
      <c r="C281" s="44">
        <v>43395</v>
      </c>
      <c r="D281" s="45" t="s">
        <v>130</v>
      </c>
      <c r="E281" s="45" t="s">
        <v>83</v>
      </c>
      <c r="F281" s="45" t="s">
        <v>107</v>
      </c>
      <c r="G281" s="45" t="s">
        <v>43</v>
      </c>
      <c r="H281" s="44">
        <v>43399</v>
      </c>
      <c r="I281" s="46" t="s">
        <v>118</v>
      </c>
      <c r="J281" s="21">
        <f>IFERROR(WORKDAY(C281,P281,DiasNOLaborables),"")</f>
        <v>43410</v>
      </c>
      <c r="K281" s="36" t="str">
        <f>+IF(C281="","",IF(H281="","",(IF(H281&lt;=J281,"A TIEMPO","FUERA DE TIEMPO"))))</f>
        <v>A TIEMPO</v>
      </c>
      <c r="L281" s="36">
        <f>IF(H281="","",NETWORKDAYS(Hoja1!C281+1,Hoja1!H281,DiasNOLaborables))</f>
        <v>4</v>
      </c>
      <c r="M281" s="37" t="str">
        <f>IF(NETWORKDAYS(J281+1,H281,DiasNOLaborables)&lt;=0,"",NETWORKDAYS(J281+1,H281,DiasNOLaborables))</f>
        <v/>
      </c>
      <c r="N281" s="38"/>
      <c r="O281" s="39"/>
      <c r="P281" s="40">
        <f>IFERROR(VLOOKUP(E281,$X$50:$Y$63,2),"")</f>
        <v>10</v>
      </c>
      <c r="Q281" s="39"/>
      <c r="R281" s="41"/>
    </row>
    <row r="282" spans="1:18" s="42" customFormat="1" ht="60" x14ac:dyDescent="0.25">
      <c r="A282" s="31">
        <f t="shared" si="4"/>
        <v>271</v>
      </c>
      <c r="B282" s="43">
        <v>20189050081732</v>
      </c>
      <c r="C282" s="44">
        <v>43395</v>
      </c>
      <c r="D282" s="45" t="s">
        <v>121</v>
      </c>
      <c r="E282" s="45" t="s">
        <v>83</v>
      </c>
      <c r="F282" s="45" t="s">
        <v>107</v>
      </c>
      <c r="G282" s="45" t="s">
        <v>43</v>
      </c>
      <c r="H282" s="44">
        <v>43399</v>
      </c>
      <c r="I282" s="46" t="s">
        <v>118</v>
      </c>
      <c r="J282" s="21">
        <f>IFERROR(WORKDAY(C282,P282,DiasNOLaborables),"")</f>
        <v>43410</v>
      </c>
      <c r="K282" s="36" t="str">
        <f>+IF(C282="","",IF(H282="","",(IF(H282&lt;=J282,"A TIEMPO","FUERA DE TIEMPO"))))</f>
        <v>A TIEMPO</v>
      </c>
      <c r="L282" s="36">
        <f>IF(H282="","",NETWORKDAYS(Hoja1!C282+1,Hoja1!H282,DiasNOLaborables))</f>
        <v>4</v>
      </c>
      <c r="M282" s="37" t="str">
        <f>IF(NETWORKDAYS(J282+1,H282,DiasNOLaborables)&lt;=0,"",NETWORKDAYS(J282+1,H282,DiasNOLaborables))</f>
        <v/>
      </c>
      <c r="N282" s="38"/>
      <c r="O282" s="39"/>
      <c r="P282" s="40">
        <f>IFERROR(VLOOKUP(E282,$X$50:$Y$63,2),"")</f>
        <v>10</v>
      </c>
      <c r="Q282" s="39"/>
      <c r="R282" s="41"/>
    </row>
    <row r="283" spans="1:18" s="42" customFormat="1" ht="60" x14ac:dyDescent="0.25">
      <c r="A283" s="31">
        <f t="shared" si="4"/>
        <v>272</v>
      </c>
      <c r="B283" s="43">
        <v>20189050081742</v>
      </c>
      <c r="C283" s="44">
        <v>43395</v>
      </c>
      <c r="D283" s="45" t="s">
        <v>121</v>
      </c>
      <c r="E283" s="45" t="s">
        <v>83</v>
      </c>
      <c r="F283" s="45" t="s">
        <v>107</v>
      </c>
      <c r="G283" s="45" t="s">
        <v>43</v>
      </c>
      <c r="H283" s="44">
        <v>43402</v>
      </c>
      <c r="I283" s="46" t="s">
        <v>118</v>
      </c>
      <c r="J283" s="21">
        <f>IFERROR(WORKDAY(C283,P283,DiasNOLaborables),"")</f>
        <v>43410</v>
      </c>
      <c r="K283" s="36" t="str">
        <f>+IF(C283="","",IF(H283="","",(IF(H283&lt;=J283,"A TIEMPO","FUERA DE TIEMPO"))))</f>
        <v>A TIEMPO</v>
      </c>
      <c r="L283" s="36">
        <f>IF(H283="","",NETWORKDAYS(Hoja1!C283+1,Hoja1!H283,DiasNOLaborables))</f>
        <v>5</v>
      </c>
      <c r="M283" s="37" t="str">
        <f>IF(NETWORKDAYS(J283+1,H283,DiasNOLaborables)&lt;=0,"",NETWORKDAYS(J283+1,H283,DiasNOLaborables))</f>
        <v/>
      </c>
      <c r="N283" s="38"/>
      <c r="O283" s="39"/>
      <c r="P283" s="40">
        <f>IFERROR(VLOOKUP(E283,$X$50:$Y$63,2),"")</f>
        <v>10</v>
      </c>
      <c r="Q283" s="39"/>
      <c r="R283" s="41"/>
    </row>
    <row r="284" spans="1:18" s="42" customFormat="1" ht="60" x14ac:dyDescent="0.25">
      <c r="A284" s="31">
        <f t="shared" si="4"/>
        <v>273</v>
      </c>
      <c r="B284" s="43">
        <v>20189050081772</v>
      </c>
      <c r="C284" s="44">
        <v>43395</v>
      </c>
      <c r="D284" s="45" t="s">
        <v>121</v>
      </c>
      <c r="E284" s="45" t="s">
        <v>83</v>
      </c>
      <c r="F284" s="45" t="s">
        <v>107</v>
      </c>
      <c r="G284" s="45" t="s">
        <v>43</v>
      </c>
      <c r="H284" s="44">
        <v>43399</v>
      </c>
      <c r="I284" s="46" t="s">
        <v>118</v>
      </c>
      <c r="J284" s="21">
        <f>IFERROR(WORKDAY(C284,P284,DiasNOLaborables),"")</f>
        <v>43410</v>
      </c>
      <c r="K284" s="36" t="str">
        <f>+IF(C284="","",IF(H284="","",(IF(H284&lt;=J284,"A TIEMPO","FUERA DE TIEMPO"))))</f>
        <v>A TIEMPO</v>
      </c>
      <c r="L284" s="36">
        <f>IF(H284="","",NETWORKDAYS(Hoja1!C284+1,Hoja1!H284,DiasNOLaborables))</f>
        <v>4</v>
      </c>
      <c r="M284" s="37" t="str">
        <f>IF(NETWORKDAYS(J284+1,H284,DiasNOLaborables)&lt;=0,"",NETWORKDAYS(J284+1,H284,DiasNOLaborables))</f>
        <v/>
      </c>
      <c r="N284" s="38"/>
      <c r="O284" s="39"/>
      <c r="P284" s="40">
        <f>IFERROR(VLOOKUP(E284,$X$50:$Y$63,2),"")</f>
        <v>10</v>
      </c>
      <c r="Q284" s="39"/>
      <c r="R284" s="41"/>
    </row>
    <row r="285" spans="1:18" s="42" customFormat="1" ht="60" x14ac:dyDescent="0.25">
      <c r="A285" s="31">
        <f t="shared" si="4"/>
        <v>274</v>
      </c>
      <c r="B285" s="43">
        <v>20189050081782</v>
      </c>
      <c r="C285" s="44">
        <v>43395</v>
      </c>
      <c r="D285" s="45" t="s">
        <v>121</v>
      </c>
      <c r="E285" s="45" t="s">
        <v>83</v>
      </c>
      <c r="F285" s="45" t="s">
        <v>107</v>
      </c>
      <c r="G285" s="45" t="s">
        <v>43</v>
      </c>
      <c r="H285" s="44">
        <v>43399</v>
      </c>
      <c r="I285" s="46" t="s">
        <v>118</v>
      </c>
      <c r="J285" s="21">
        <f>IFERROR(WORKDAY(C285,P285,DiasNOLaborables),"")</f>
        <v>43410</v>
      </c>
      <c r="K285" s="36" t="str">
        <f>+IF(C285="","",IF(H285="","",(IF(H285&lt;=J285,"A TIEMPO","FUERA DE TIEMPO"))))</f>
        <v>A TIEMPO</v>
      </c>
      <c r="L285" s="36">
        <f>IF(H285="","",NETWORKDAYS(Hoja1!C285+1,Hoja1!H285,DiasNOLaborables))</f>
        <v>4</v>
      </c>
      <c r="M285" s="37" t="str">
        <f>IF(NETWORKDAYS(J285+1,H285,DiasNOLaborables)&lt;=0,"",NETWORKDAYS(J285+1,H285,DiasNOLaborables))</f>
        <v/>
      </c>
      <c r="N285" s="38"/>
      <c r="O285" s="39"/>
      <c r="P285" s="40">
        <f>IFERROR(VLOOKUP(E285,$X$50:$Y$63,2),"")</f>
        <v>10</v>
      </c>
      <c r="Q285" s="39"/>
      <c r="R285" s="41"/>
    </row>
    <row r="286" spans="1:18" s="42" customFormat="1" ht="60" x14ac:dyDescent="0.25">
      <c r="A286" s="31">
        <f t="shared" si="4"/>
        <v>275</v>
      </c>
      <c r="B286" s="43">
        <v>20189050081792</v>
      </c>
      <c r="C286" s="44">
        <v>43395</v>
      </c>
      <c r="D286" s="45" t="s">
        <v>121</v>
      </c>
      <c r="E286" s="45" t="s">
        <v>83</v>
      </c>
      <c r="F286" s="45" t="s">
        <v>107</v>
      </c>
      <c r="G286" s="45" t="s">
        <v>43</v>
      </c>
      <c r="H286" s="44">
        <v>43399</v>
      </c>
      <c r="I286" s="46" t="s">
        <v>118</v>
      </c>
      <c r="J286" s="21">
        <f>IFERROR(WORKDAY(C286,P286,DiasNOLaborables),"")</f>
        <v>43410</v>
      </c>
      <c r="K286" s="36" t="str">
        <f>+IF(C286="","",IF(H286="","",(IF(H286&lt;=J286,"A TIEMPO","FUERA DE TIEMPO"))))</f>
        <v>A TIEMPO</v>
      </c>
      <c r="L286" s="36">
        <f>IF(H286="","",NETWORKDAYS(Hoja1!C286+1,Hoja1!H286,DiasNOLaborables))</f>
        <v>4</v>
      </c>
      <c r="M286" s="37" t="str">
        <f>IF(NETWORKDAYS(J286+1,H286,DiasNOLaborables)&lt;=0,"",NETWORKDAYS(J286+1,H286,DiasNOLaborables))</f>
        <v/>
      </c>
      <c r="N286" s="38"/>
      <c r="O286" s="39"/>
      <c r="P286" s="40">
        <f>IFERROR(VLOOKUP(E286,$X$50:$Y$63,2),"")</f>
        <v>10</v>
      </c>
      <c r="Q286" s="39"/>
      <c r="R286" s="41"/>
    </row>
    <row r="287" spans="1:18" s="42" customFormat="1" ht="60" x14ac:dyDescent="0.25">
      <c r="A287" s="31">
        <f t="shared" si="4"/>
        <v>276</v>
      </c>
      <c r="B287" s="43">
        <v>20189050081802</v>
      </c>
      <c r="C287" s="44">
        <v>43395</v>
      </c>
      <c r="D287" s="45" t="s">
        <v>130</v>
      </c>
      <c r="E287" s="45" t="s">
        <v>83</v>
      </c>
      <c r="F287" s="45" t="s">
        <v>107</v>
      </c>
      <c r="G287" s="45" t="s">
        <v>43</v>
      </c>
      <c r="H287" s="44">
        <v>43402</v>
      </c>
      <c r="I287" s="46" t="s">
        <v>118</v>
      </c>
      <c r="J287" s="21">
        <f>IFERROR(WORKDAY(C287,P287,DiasNOLaborables),"")</f>
        <v>43410</v>
      </c>
      <c r="K287" s="36" t="str">
        <f>+IF(C287="","",IF(H287="","",(IF(H287&lt;=J287,"A TIEMPO","FUERA DE TIEMPO"))))</f>
        <v>A TIEMPO</v>
      </c>
      <c r="L287" s="36">
        <f>IF(H287="","",NETWORKDAYS(Hoja1!C287+1,Hoja1!H287,DiasNOLaborables))</f>
        <v>5</v>
      </c>
      <c r="M287" s="37" t="str">
        <f>IF(NETWORKDAYS(J287+1,H287,DiasNOLaborables)&lt;=0,"",NETWORKDAYS(J287+1,H287,DiasNOLaborables))</f>
        <v/>
      </c>
      <c r="N287" s="38"/>
      <c r="O287" s="39"/>
      <c r="P287" s="40">
        <f>IFERROR(VLOOKUP(E287,$X$50:$Y$63,2),"")</f>
        <v>10</v>
      </c>
      <c r="Q287" s="39"/>
      <c r="R287" s="41"/>
    </row>
    <row r="288" spans="1:18" s="42" customFormat="1" ht="60" x14ac:dyDescent="0.25">
      <c r="A288" s="31">
        <f t="shared" si="4"/>
        <v>277</v>
      </c>
      <c r="B288" s="43">
        <v>20189050081812</v>
      </c>
      <c r="C288" s="44">
        <v>43395</v>
      </c>
      <c r="D288" s="45" t="s">
        <v>130</v>
      </c>
      <c r="E288" s="45" t="s">
        <v>83</v>
      </c>
      <c r="F288" s="45" t="s">
        <v>107</v>
      </c>
      <c r="G288" s="45" t="s">
        <v>43</v>
      </c>
      <c r="H288" s="44">
        <v>43399</v>
      </c>
      <c r="I288" s="46" t="s">
        <v>118</v>
      </c>
      <c r="J288" s="21">
        <f>IFERROR(WORKDAY(C288,P288,DiasNOLaborables),"")</f>
        <v>43410</v>
      </c>
      <c r="K288" s="36" t="str">
        <f>+IF(C288="","",IF(H288="","",(IF(H288&lt;=J288,"A TIEMPO","FUERA DE TIEMPO"))))</f>
        <v>A TIEMPO</v>
      </c>
      <c r="L288" s="36">
        <f>IF(H288="","",NETWORKDAYS(Hoja1!C288+1,Hoja1!H288,DiasNOLaborables))</f>
        <v>4</v>
      </c>
      <c r="M288" s="37" t="str">
        <f>IF(NETWORKDAYS(J288+1,H288,DiasNOLaborables)&lt;=0,"",NETWORKDAYS(J288+1,H288,DiasNOLaborables))</f>
        <v/>
      </c>
      <c r="N288" s="38"/>
      <c r="O288" s="39"/>
      <c r="P288" s="40">
        <f>IFERROR(VLOOKUP(E288,$X$50:$Y$63,2),"")</f>
        <v>10</v>
      </c>
      <c r="Q288" s="39"/>
      <c r="R288" s="41"/>
    </row>
    <row r="289" spans="1:18" s="42" customFormat="1" ht="45" x14ac:dyDescent="0.25">
      <c r="A289" s="31">
        <f t="shared" si="4"/>
        <v>278</v>
      </c>
      <c r="B289" s="43">
        <v>20189050081342</v>
      </c>
      <c r="C289" s="44">
        <v>43395</v>
      </c>
      <c r="D289" s="45" t="s">
        <v>118</v>
      </c>
      <c r="E289" s="45" t="s">
        <v>83</v>
      </c>
      <c r="F289" s="45" t="s">
        <v>105</v>
      </c>
      <c r="G289" s="45" t="s">
        <v>42</v>
      </c>
      <c r="H289" s="44">
        <v>43402</v>
      </c>
      <c r="I289" s="46" t="s">
        <v>118</v>
      </c>
      <c r="J289" s="21">
        <f>IFERROR(WORKDAY(C289,P289,DiasNOLaborables),"")</f>
        <v>43410</v>
      </c>
      <c r="K289" s="36" t="str">
        <f>+IF(C289="","",IF(H289="","",(IF(H289&lt;=J289,"A TIEMPO","FUERA DE TIEMPO"))))</f>
        <v>A TIEMPO</v>
      </c>
      <c r="L289" s="36">
        <f>IF(H289="","",NETWORKDAYS(Hoja1!C289+1,Hoja1!H289,DiasNOLaborables))</f>
        <v>5</v>
      </c>
      <c r="M289" s="37" t="str">
        <f>IF(NETWORKDAYS(J289+1,H289,DiasNOLaborables)&lt;=0,"",NETWORKDAYS(J289+1,H289,DiasNOLaborables))</f>
        <v/>
      </c>
      <c r="N289" s="38"/>
      <c r="O289" s="39"/>
      <c r="P289" s="40">
        <f>IFERROR(VLOOKUP(E289,$X$50:$Y$63,2),"")</f>
        <v>10</v>
      </c>
      <c r="Q289" s="39"/>
      <c r="R289" s="41"/>
    </row>
    <row r="290" spans="1:18" s="42" customFormat="1" ht="45" x14ac:dyDescent="0.25">
      <c r="A290" s="31">
        <f t="shared" si="4"/>
        <v>279</v>
      </c>
      <c r="B290" s="43">
        <v>20189050081462</v>
      </c>
      <c r="C290" s="44">
        <v>43395</v>
      </c>
      <c r="D290" s="45" t="s">
        <v>118</v>
      </c>
      <c r="E290" s="45" t="s">
        <v>73</v>
      </c>
      <c r="F290" s="45" t="s">
        <v>92</v>
      </c>
      <c r="G290" s="45" t="s">
        <v>41</v>
      </c>
      <c r="H290" s="44">
        <v>43403</v>
      </c>
      <c r="I290" s="46" t="s">
        <v>118</v>
      </c>
      <c r="J290" s="21">
        <f>IFERROR(WORKDAY(C290,P290,DiasNOLaborables),"")</f>
        <v>43439</v>
      </c>
      <c r="K290" s="36" t="str">
        <f>+IF(C290="","",IF(H290="","",(IF(H290&lt;=J290,"A TIEMPO","FUERA DE TIEMPO"))))</f>
        <v>A TIEMPO</v>
      </c>
      <c r="L290" s="36">
        <f>IF(H290="","",NETWORKDAYS(Hoja1!C290+1,Hoja1!H290,DiasNOLaborables))</f>
        <v>6</v>
      </c>
      <c r="M290" s="37" t="str">
        <f>IF(NETWORKDAYS(J290+1,H290,DiasNOLaborables)&lt;=0,"",NETWORKDAYS(J290+1,H290,DiasNOLaborables))</f>
        <v/>
      </c>
      <c r="N290" s="38"/>
      <c r="O290" s="39"/>
      <c r="P290" s="40">
        <f>IFERROR(VLOOKUP(E290,$X$50:$Y$63,2),"")</f>
        <v>30</v>
      </c>
      <c r="Q290" s="39"/>
      <c r="R290" s="41"/>
    </row>
    <row r="291" spans="1:18" s="42" customFormat="1" ht="45" x14ac:dyDescent="0.25">
      <c r="A291" s="31">
        <f t="shared" si="4"/>
        <v>280</v>
      </c>
      <c r="B291" s="43">
        <v>20189050081472</v>
      </c>
      <c r="C291" s="44">
        <v>43395</v>
      </c>
      <c r="D291" s="45" t="s">
        <v>118</v>
      </c>
      <c r="E291" s="45" t="s">
        <v>83</v>
      </c>
      <c r="F291" s="45" t="s">
        <v>105</v>
      </c>
      <c r="G291" s="45" t="s">
        <v>42</v>
      </c>
      <c r="H291" s="44">
        <v>43395</v>
      </c>
      <c r="I291" s="46" t="s">
        <v>118</v>
      </c>
      <c r="J291" s="21">
        <f>IFERROR(WORKDAY(C291,P291,DiasNOLaborables),"")</f>
        <v>43410</v>
      </c>
      <c r="K291" s="36" t="str">
        <f>+IF(C291="","",IF(H291="","",(IF(H291&lt;=J291,"A TIEMPO","FUERA DE TIEMPO"))))</f>
        <v>A TIEMPO</v>
      </c>
      <c r="L291" s="36">
        <f>IF(H291="","",NETWORKDAYS(Hoja1!C291+1,Hoja1!H291,DiasNOLaborables))</f>
        <v>-2</v>
      </c>
      <c r="M291" s="37" t="str">
        <f>IF(NETWORKDAYS(J291+1,H291,DiasNOLaborables)&lt;=0,"",NETWORKDAYS(J291+1,H291,DiasNOLaborables))</f>
        <v/>
      </c>
      <c r="N291" s="38"/>
      <c r="O291" s="39"/>
      <c r="P291" s="40">
        <f>IFERROR(VLOOKUP(E291,$X$50:$Y$63,2),"")</f>
        <v>10</v>
      </c>
      <c r="Q291" s="39"/>
      <c r="R291" s="41"/>
    </row>
    <row r="292" spans="1:18" s="42" customFormat="1" ht="45" x14ac:dyDescent="0.25">
      <c r="A292" s="31">
        <f t="shared" si="4"/>
        <v>281</v>
      </c>
      <c r="B292" s="43">
        <v>20189050081482</v>
      </c>
      <c r="C292" s="44">
        <v>43395</v>
      </c>
      <c r="D292" s="45" t="s">
        <v>118</v>
      </c>
      <c r="E292" s="45" t="s">
        <v>83</v>
      </c>
      <c r="F292" s="45" t="s">
        <v>105</v>
      </c>
      <c r="G292" s="45" t="s">
        <v>42</v>
      </c>
      <c r="H292" s="44">
        <v>43395</v>
      </c>
      <c r="I292" s="46" t="s">
        <v>118</v>
      </c>
      <c r="J292" s="21">
        <f>IFERROR(WORKDAY(C292,P292,DiasNOLaborables),"")</f>
        <v>43410</v>
      </c>
      <c r="K292" s="36" t="str">
        <f>+IF(C292="","",IF(H292="","",(IF(H292&lt;=J292,"A TIEMPO","FUERA DE TIEMPO"))))</f>
        <v>A TIEMPO</v>
      </c>
      <c r="L292" s="36">
        <f>IF(H292="","",NETWORKDAYS(Hoja1!C292+1,Hoja1!H292,DiasNOLaborables))</f>
        <v>-2</v>
      </c>
      <c r="M292" s="37" t="str">
        <f>IF(NETWORKDAYS(J292+1,H292,DiasNOLaborables)&lt;=0,"",NETWORKDAYS(J292+1,H292,DiasNOLaborables))</f>
        <v/>
      </c>
      <c r="N292" s="38"/>
      <c r="O292" s="39"/>
      <c r="P292" s="40">
        <f>IFERROR(VLOOKUP(E292,$X$50:$Y$63,2),"")</f>
        <v>10</v>
      </c>
      <c r="Q292" s="39"/>
      <c r="R292" s="41"/>
    </row>
    <row r="293" spans="1:18" s="42" customFormat="1" ht="45" x14ac:dyDescent="0.25">
      <c r="A293" s="31">
        <f t="shared" si="4"/>
        <v>282</v>
      </c>
      <c r="B293" s="43">
        <v>20189050081522</v>
      </c>
      <c r="C293" s="44">
        <v>43395</v>
      </c>
      <c r="D293" s="45" t="s">
        <v>118</v>
      </c>
      <c r="E293" s="45" t="s">
        <v>83</v>
      </c>
      <c r="F293" s="45" t="s">
        <v>87</v>
      </c>
      <c r="G293" s="45" t="s">
        <v>44</v>
      </c>
      <c r="H293" s="44">
        <v>43396</v>
      </c>
      <c r="I293" s="46" t="s">
        <v>118</v>
      </c>
      <c r="J293" s="21">
        <f>IFERROR(WORKDAY(C293,P293,DiasNOLaborables),"")</f>
        <v>43410</v>
      </c>
      <c r="K293" s="36" t="str">
        <f>+IF(C293="","",IF(H293="","",(IF(H293&lt;=J293,"A TIEMPO","FUERA DE TIEMPO"))))</f>
        <v>A TIEMPO</v>
      </c>
      <c r="L293" s="36">
        <f>IF(H293="","",NETWORKDAYS(Hoja1!C293+1,Hoja1!H293,DiasNOLaborables))</f>
        <v>1</v>
      </c>
      <c r="M293" s="37" t="str">
        <f>IF(NETWORKDAYS(J293+1,H293,DiasNOLaborables)&lt;=0,"",NETWORKDAYS(J293+1,H293,DiasNOLaborables))</f>
        <v/>
      </c>
      <c r="N293" s="38"/>
      <c r="O293" s="39"/>
      <c r="P293" s="40">
        <f>IFERROR(VLOOKUP(E293,$X$50:$Y$63,2),"")</f>
        <v>10</v>
      </c>
      <c r="Q293" s="39"/>
      <c r="R293" s="41"/>
    </row>
    <row r="294" spans="1:18" s="42" customFormat="1" ht="45" x14ac:dyDescent="0.25">
      <c r="A294" s="31">
        <f t="shared" si="4"/>
        <v>283</v>
      </c>
      <c r="B294" s="43">
        <v>20189050081532</v>
      </c>
      <c r="C294" s="44">
        <v>43395</v>
      </c>
      <c r="D294" s="45" t="s">
        <v>118</v>
      </c>
      <c r="E294" s="45" t="s">
        <v>83</v>
      </c>
      <c r="F294" s="45" t="s">
        <v>87</v>
      </c>
      <c r="G294" s="45" t="s">
        <v>44</v>
      </c>
      <c r="H294" s="44">
        <v>43402</v>
      </c>
      <c r="I294" s="46" t="s">
        <v>118</v>
      </c>
      <c r="J294" s="21">
        <f>IFERROR(WORKDAY(C294,P294,DiasNOLaborables),"")</f>
        <v>43410</v>
      </c>
      <c r="K294" s="36" t="str">
        <f>+IF(C294="","",IF(H294="","",(IF(H294&lt;=J294,"A TIEMPO","FUERA DE TIEMPO"))))</f>
        <v>A TIEMPO</v>
      </c>
      <c r="L294" s="36">
        <f>IF(H294="","",NETWORKDAYS(Hoja1!C294+1,Hoja1!H294,DiasNOLaborables))</f>
        <v>5</v>
      </c>
      <c r="M294" s="37" t="str">
        <f>IF(NETWORKDAYS(J294+1,H294,DiasNOLaborables)&lt;=0,"",NETWORKDAYS(J294+1,H294,DiasNOLaborables))</f>
        <v/>
      </c>
      <c r="N294" s="38"/>
      <c r="O294" s="39"/>
      <c r="P294" s="40">
        <f>IFERROR(VLOOKUP(E294,$X$50:$Y$63,2),"")</f>
        <v>10</v>
      </c>
      <c r="Q294" s="39"/>
      <c r="R294" s="41"/>
    </row>
    <row r="295" spans="1:18" s="41" customFormat="1" ht="45" x14ac:dyDescent="0.25">
      <c r="A295" s="31">
        <f t="shared" si="4"/>
        <v>284</v>
      </c>
      <c r="B295" s="43">
        <v>20189050081552</v>
      </c>
      <c r="C295" s="44">
        <v>43395</v>
      </c>
      <c r="D295" s="45" t="s">
        <v>118</v>
      </c>
      <c r="E295" s="45" t="s">
        <v>76</v>
      </c>
      <c r="F295" s="45" t="s">
        <v>97</v>
      </c>
      <c r="G295" s="45" t="s">
        <v>50</v>
      </c>
      <c r="H295" s="44">
        <v>43418</v>
      </c>
      <c r="I295" s="46" t="s">
        <v>118</v>
      </c>
      <c r="J295" s="48">
        <f>IFERROR(WORKDAY(C295,P295,DiasNOLaborables),"")</f>
        <v>43418</v>
      </c>
      <c r="K295" s="36" t="str">
        <f>+IF(C295="","",IF(H295="","",(IF(H295&lt;=J295,"A TIEMPO","FUERA DE TIEMPO"))))</f>
        <v>A TIEMPO</v>
      </c>
      <c r="L295" s="36">
        <f>IF(H295="","",NETWORKDAYS(Hoja1!C295+1,Hoja1!H295,DiasNOLaborables))</f>
        <v>15</v>
      </c>
      <c r="M295" s="37" t="str">
        <f>IF(NETWORKDAYS(J295+1,H295,DiasNOLaborables)&lt;=0,"",NETWORKDAYS(J295+1,H295,DiasNOLaborables))</f>
        <v/>
      </c>
      <c r="N295" s="38"/>
      <c r="O295" s="39"/>
      <c r="P295" s="40">
        <f>IFERROR(VLOOKUP(E295,$X$50:$Y$63,2),"")</f>
        <v>15</v>
      </c>
      <c r="Q295" s="39"/>
    </row>
    <row r="296" spans="1:18" s="42" customFormat="1" ht="45" x14ac:dyDescent="0.25">
      <c r="A296" s="31">
        <f t="shared" si="4"/>
        <v>285</v>
      </c>
      <c r="B296" s="43">
        <v>20189050081572</v>
      </c>
      <c r="C296" s="44">
        <v>43395</v>
      </c>
      <c r="D296" s="45" t="s">
        <v>118</v>
      </c>
      <c r="E296" s="45" t="s">
        <v>83</v>
      </c>
      <c r="F296" s="45" t="s">
        <v>104</v>
      </c>
      <c r="G296" s="45" t="s">
        <v>52</v>
      </c>
      <c r="H296" s="44">
        <v>43399</v>
      </c>
      <c r="I296" s="46" t="s">
        <v>118</v>
      </c>
      <c r="J296" s="21">
        <f>IFERROR(WORKDAY(C296,P296,DiasNOLaborables),"")</f>
        <v>43410</v>
      </c>
      <c r="K296" s="36" t="str">
        <f>+IF(C296="","",IF(H296="","",(IF(H296&lt;=J296,"A TIEMPO","FUERA DE TIEMPO"))))</f>
        <v>A TIEMPO</v>
      </c>
      <c r="L296" s="36">
        <f>IF(H296="","",NETWORKDAYS(Hoja1!C296+1,Hoja1!H296,DiasNOLaborables))</f>
        <v>4</v>
      </c>
      <c r="M296" s="37" t="str">
        <f>IF(NETWORKDAYS(J296+1,H296,DiasNOLaborables)&lt;=0,"",NETWORKDAYS(J296+1,H296,DiasNOLaborables))</f>
        <v/>
      </c>
      <c r="N296" s="38"/>
      <c r="O296" s="39"/>
      <c r="P296" s="40">
        <f>IFERROR(VLOOKUP(E296,$X$50:$Y$63,2),"")</f>
        <v>10</v>
      </c>
      <c r="Q296" s="39"/>
      <c r="R296" s="41"/>
    </row>
    <row r="297" spans="1:18" s="42" customFormat="1" ht="45" x14ac:dyDescent="0.25">
      <c r="A297" s="31">
        <f t="shared" si="4"/>
        <v>286</v>
      </c>
      <c r="B297" s="43">
        <v>20189050081582</v>
      </c>
      <c r="C297" s="44">
        <v>43395</v>
      </c>
      <c r="D297" s="45" t="s">
        <v>118</v>
      </c>
      <c r="E297" s="45" t="s">
        <v>83</v>
      </c>
      <c r="F297" s="45" t="s">
        <v>98</v>
      </c>
      <c r="G297" s="45" t="s">
        <v>40</v>
      </c>
      <c r="H297" s="44">
        <v>43396</v>
      </c>
      <c r="I297" s="46" t="s">
        <v>118</v>
      </c>
      <c r="J297" s="21">
        <f>IFERROR(WORKDAY(C297,P297,DiasNOLaborables),"")</f>
        <v>43410</v>
      </c>
      <c r="K297" s="36" t="str">
        <f>+IF(C297="","",IF(H297="","",(IF(H297&lt;=J297,"A TIEMPO","FUERA DE TIEMPO"))))</f>
        <v>A TIEMPO</v>
      </c>
      <c r="L297" s="36">
        <f>IF(H297="","",NETWORKDAYS(Hoja1!C297+1,Hoja1!H297,DiasNOLaborables))</f>
        <v>1</v>
      </c>
      <c r="M297" s="37" t="str">
        <f>IF(NETWORKDAYS(J297+1,H297,DiasNOLaborables)&lt;=0,"",NETWORKDAYS(J297+1,H297,DiasNOLaborables))</f>
        <v/>
      </c>
      <c r="N297" s="38"/>
      <c r="O297" s="39"/>
      <c r="P297" s="40">
        <f>IFERROR(VLOOKUP(E297,$X$50:$Y$63,2),"")</f>
        <v>10</v>
      </c>
      <c r="Q297" s="39"/>
      <c r="R297" s="41"/>
    </row>
    <row r="298" spans="1:18" s="42" customFormat="1" ht="45" x14ac:dyDescent="0.25">
      <c r="A298" s="31">
        <f t="shared" si="4"/>
        <v>287</v>
      </c>
      <c r="B298" s="43">
        <v>20189050081612</v>
      </c>
      <c r="C298" s="44">
        <v>43395</v>
      </c>
      <c r="D298" s="45" t="s">
        <v>118</v>
      </c>
      <c r="E298" s="45" t="s">
        <v>73</v>
      </c>
      <c r="F298" s="45" t="s">
        <v>93</v>
      </c>
      <c r="G298" s="45" t="s">
        <v>40</v>
      </c>
      <c r="H298" s="44">
        <v>43423</v>
      </c>
      <c r="I298" s="46" t="s">
        <v>118</v>
      </c>
      <c r="J298" s="21">
        <f>IFERROR(WORKDAY(C298,P298,DiasNOLaborables),"")</f>
        <v>43439</v>
      </c>
      <c r="K298" s="36" t="str">
        <f>+IF(C298="","",IF(H298="","",(IF(H298&lt;=J298,"A TIEMPO","FUERA DE TIEMPO"))))</f>
        <v>A TIEMPO</v>
      </c>
      <c r="L298" s="36">
        <f>IF(H298="","",NETWORKDAYS(Hoja1!C298+1,Hoja1!H298,DiasNOLaborables))</f>
        <v>18</v>
      </c>
      <c r="M298" s="37" t="str">
        <f>IF(NETWORKDAYS(J298+1,H298,DiasNOLaborables)&lt;=0,"",NETWORKDAYS(J298+1,H298,DiasNOLaborables))</f>
        <v/>
      </c>
      <c r="N298" s="38"/>
      <c r="O298" s="39"/>
      <c r="P298" s="40">
        <f>IFERROR(VLOOKUP(E298,$X$50:$Y$63,2),"")</f>
        <v>30</v>
      </c>
      <c r="Q298" s="39"/>
      <c r="R298" s="41"/>
    </row>
    <row r="299" spans="1:18" s="42" customFormat="1" ht="45" x14ac:dyDescent="0.25">
      <c r="A299" s="31">
        <f t="shared" si="4"/>
        <v>288</v>
      </c>
      <c r="B299" s="43">
        <v>20189050081632</v>
      </c>
      <c r="C299" s="44">
        <v>43395</v>
      </c>
      <c r="D299" s="45" t="s">
        <v>118</v>
      </c>
      <c r="E299" s="45" t="s">
        <v>83</v>
      </c>
      <c r="F299" s="45" t="s">
        <v>38</v>
      </c>
      <c r="G299" s="45" t="s">
        <v>53</v>
      </c>
      <c r="H299" s="44">
        <v>43397</v>
      </c>
      <c r="I299" s="46" t="s">
        <v>118</v>
      </c>
      <c r="J299" s="21">
        <f>IFERROR(WORKDAY(C299,P299,DiasNOLaborables),"")</f>
        <v>43410</v>
      </c>
      <c r="K299" s="36" t="str">
        <f>+IF(C299="","",IF(H299="","",(IF(H299&lt;=J299,"A TIEMPO","FUERA DE TIEMPO"))))</f>
        <v>A TIEMPO</v>
      </c>
      <c r="L299" s="36">
        <f>IF(H299="","",NETWORKDAYS(Hoja1!C299+1,Hoja1!H299,DiasNOLaborables))</f>
        <v>2</v>
      </c>
      <c r="M299" s="37" t="str">
        <f>IF(NETWORKDAYS(J299+1,H299,DiasNOLaborables)&lt;=0,"",NETWORKDAYS(J299+1,H299,DiasNOLaborables))</f>
        <v/>
      </c>
      <c r="N299" s="38"/>
      <c r="O299" s="39"/>
      <c r="P299" s="40">
        <f>IFERROR(VLOOKUP(E299,$X$50:$Y$63,2),"")</f>
        <v>10</v>
      </c>
      <c r="Q299" s="39"/>
      <c r="R299" s="41"/>
    </row>
    <row r="300" spans="1:18" s="42" customFormat="1" ht="45" x14ac:dyDescent="0.25">
      <c r="A300" s="31">
        <f t="shared" si="4"/>
        <v>289</v>
      </c>
      <c r="B300" s="43">
        <v>20189050081642</v>
      </c>
      <c r="C300" s="44">
        <v>43395</v>
      </c>
      <c r="D300" s="45" t="s">
        <v>118</v>
      </c>
      <c r="E300" s="45" t="s">
        <v>83</v>
      </c>
      <c r="F300" s="45" t="s">
        <v>86</v>
      </c>
      <c r="G300" s="45" t="s">
        <v>42</v>
      </c>
      <c r="H300" s="44">
        <v>43399</v>
      </c>
      <c r="I300" s="46" t="s">
        <v>118</v>
      </c>
      <c r="J300" s="21">
        <f>IFERROR(WORKDAY(C300,P300,DiasNOLaborables),"")</f>
        <v>43410</v>
      </c>
      <c r="K300" s="36" t="str">
        <f>+IF(C300="","",IF(H300="","",(IF(H300&lt;=J300,"A TIEMPO","FUERA DE TIEMPO"))))</f>
        <v>A TIEMPO</v>
      </c>
      <c r="L300" s="36">
        <f>IF(H300="","",NETWORKDAYS(Hoja1!C300+1,Hoja1!H300,DiasNOLaborables))</f>
        <v>4</v>
      </c>
      <c r="M300" s="37" t="str">
        <f>IF(NETWORKDAYS(J300+1,H300,DiasNOLaborables)&lt;=0,"",NETWORKDAYS(J300+1,H300,DiasNOLaborables))</f>
        <v/>
      </c>
      <c r="N300" s="38"/>
      <c r="O300" s="39"/>
      <c r="P300" s="40">
        <f>IFERROR(VLOOKUP(E300,$X$50:$Y$63,2),"")</f>
        <v>10</v>
      </c>
      <c r="Q300" s="39"/>
      <c r="R300" s="41"/>
    </row>
    <row r="301" spans="1:18" s="42" customFormat="1" ht="45" x14ac:dyDescent="0.25">
      <c r="A301" s="31">
        <f t="shared" si="4"/>
        <v>290</v>
      </c>
      <c r="B301" s="43">
        <v>20189050081672</v>
      </c>
      <c r="C301" s="44">
        <v>43395</v>
      </c>
      <c r="D301" s="45" t="s">
        <v>118</v>
      </c>
      <c r="E301" s="45" t="s">
        <v>83</v>
      </c>
      <c r="F301" s="45" t="s">
        <v>38</v>
      </c>
      <c r="G301" s="45" t="s">
        <v>53</v>
      </c>
      <c r="H301" s="44">
        <v>43403</v>
      </c>
      <c r="I301" s="46" t="s">
        <v>118</v>
      </c>
      <c r="J301" s="21">
        <f>IFERROR(WORKDAY(C301,P301,DiasNOLaborables),"")</f>
        <v>43410</v>
      </c>
      <c r="K301" s="36" t="str">
        <f>+IF(C301="","",IF(H301="","",(IF(H301&lt;=J301,"A TIEMPO","FUERA DE TIEMPO"))))</f>
        <v>A TIEMPO</v>
      </c>
      <c r="L301" s="36">
        <f>IF(H301="","",NETWORKDAYS(Hoja1!C301+1,Hoja1!H301,DiasNOLaborables))</f>
        <v>6</v>
      </c>
      <c r="M301" s="37" t="str">
        <f>IF(NETWORKDAYS(J301+1,H301,DiasNOLaborables)&lt;=0,"",NETWORKDAYS(J301+1,H301,DiasNOLaborables))</f>
        <v/>
      </c>
      <c r="N301" s="38"/>
      <c r="O301" s="39"/>
      <c r="P301" s="40">
        <f>IFERROR(VLOOKUP(E301,$X$50:$Y$63,2),"")</f>
        <v>10</v>
      </c>
      <c r="Q301" s="39"/>
      <c r="R301" s="41"/>
    </row>
    <row r="302" spans="1:18" s="42" customFormat="1" ht="45" x14ac:dyDescent="0.25">
      <c r="A302" s="31">
        <f t="shared" si="4"/>
        <v>291</v>
      </c>
      <c r="B302" s="43">
        <v>20189050081292</v>
      </c>
      <c r="C302" s="44">
        <v>43395</v>
      </c>
      <c r="D302" s="45" t="s">
        <v>118</v>
      </c>
      <c r="E302" s="45" t="s">
        <v>83</v>
      </c>
      <c r="F302" s="45" t="s">
        <v>105</v>
      </c>
      <c r="G302" s="45" t="s">
        <v>42</v>
      </c>
      <c r="H302" s="44">
        <v>43402</v>
      </c>
      <c r="I302" s="46" t="s">
        <v>118</v>
      </c>
      <c r="J302" s="21">
        <f>IFERROR(WORKDAY(C302,P302,DiasNOLaborables),"")</f>
        <v>43410</v>
      </c>
      <c r="K302" s="36" t="str">
        <f>+IF(C302="","",IF(H302="","",(IF(H302&lt;=J302,"A TIEMPO","FUERA DE TIEMPO"))))</f>
        <v>A TIEMPO</v>
      </c>
      <c r="L302" s="36">
        <f>IF(H302="","",NETWORKDAYS(Hoja1!C302+1,Hoja1!H302,DiasNOLaborables))</f>
        <v>5</v>
      </c>
      <c r="M302" s="37" t="str">
        <f>IF(NETWORKDAYS(J302+1,H302,DiasNOLaborables)&lt;=0,"",NETWORKDAYS(J302+1,H302,DiasNOLaborables))</f>
        <v/>
      </c>
      <c r="N302" s="38"/>
      <c r="O302" s="39"/>
      <c r="P302" s="40">
        <f>IFERROR(VLOOKUP(E302,$X$50:$Y$63,2),"")</f>
        <v>10</v>
      </c>
      <c r="Q302" s="39"/>
      <c r="R302" s="41"/>
    </row>
    <row r="303" spans="1:18" s="42" customFormat="1" ht="45" x14ac:dyDescent="0.25">
      <c r="A303" s="31">
        <f t="shared" si="4"/>
        <v>292</v>
      </c>
      <c r="B303" s="43">
        <v>20189050081382</v>
      </c>
      <c r="C303" s="44">
        <v>43395</v>
      </c>
      <c r="D303" s="45" t="s">
        <v>121</v>
      </c>
      <c r="E303" s="45" t="s">
        <v>73</v>
      </c>
      <c r="F303" s="45" t="s">
        <v>92</v>
      </c>
      <c r="G303" s="45" t="s">
        <v>41</v>
      </c>
      <c r="H303" s="44">
        <v>43404</v>
      </c>
      <c r="I303" s="46" t="s">
        <v>118</v>
      </c>
      <c r="J303" s="21">
        <f>IFERROR(WORKDAY(C303,P303,DiasNOLaborables),"")</f>
        <v>43439</v>
      </c>
      <c r="K303" s="36" t="str">
        <f>+IF(C303="","",IF(H303="","",(IF(H303&lt;=J303,"A TIEMPO","FUERA DE TIEMPO"))))</f>
        <v>A TIEMPO</v>
      </c>
      <c r="L303" s="36">
        <f>IF(H303="","",NETWORKDAYS(Hoja1!C303+1,Hoja1!H303,DiasNOLaborables))</f>
        <v>7</v>
      </c>
      <c r="M303" s="37" t="str">
        <f>IF(NETWORKDAYS(J303+1,H303,DiasNOLaborables)&lt;=0,"",NETWORKDAYS(J303+1,H303,DiasNOLaborables))</f>
        <v/>
      </c>
      <c r="N303" s="38"/>
      <c r="O303" s="39"/>
      <c r="P303" s="40">
        <f>IFERROR(VLOOKUP(E303,$X$50:$Y$63,2),"")</f>
        <v>30</v>
      </c>
      <c r="Q303" s="39"/>
      <c r="R303" s="41"/>
    </row>
    <row r="304" spans="1:18" s="42" customFormat="1" ht="45" x14ac:dyDescent="0.25">
      <c r="A304" s="31">
        <f t="shared" si="4"/>
        <v>293</v>
      </c>
      <c r="B304" s="43">
        <v>20189050081412</v>
      </c>
      <c r="C304" s="44">
        <v>43395</v>
      </c>
      <c r="D304" s="45" t="s">
        <v>121</v>
      </c>
      <c r="E304" s="45" t="s">
        <v>83</v>
      </c>
      <c r="F304" s="45" t="s">
        <v>86</v>
      </c>
      <c r="G304" s="45" t="s">
        <v>42</v>
      </c>
      <c r="H304" s="44">
        <v>43399</v>
      </c>
      <c r="I304" s="46" t="s">
        <v>118</v>
      </c>
      <c r="J304" s="21">
        <f>IFERROR(WORKDAY(C304,P304,DiasNOLaborables),"")</f>
        <v>43410</v>
      </c>
      <c r="K304" s="36" t="str">
        <f>+IF(C304="","",IF(H304="","",(IF(H304&lt;=J304,"A TIEMPO","FUERA DE TIEMPO"))))</f>
        <v>A TIEMPO</v>
      </c>
      <c r="L304" s="36">
        <f>IF(H304="","",NETWORKDAYS(Hoja1!C304+1,Hoja1!H304,DiasNOLaborables))</f>
        <v>4</v>
      </c>
      <c r="M304" s="37" t="str">
        <f>IF(NETWORKDAYS(J304+1,H304,DiasNOLaborables)&lt;=0,"",NETWORKDAYS(J304+1,H304,DiasNOLaborables))</f>
        <v/>
      </c>
      <c r="N304" s="38"/>
      <c r="O304" s="39"/>
      <c r="P304" s="40">
        <f>IFERROR(VLOOKUP(E304,$X$50:$Y$63,2),"")</f>
        <v>10</v>
      </c>
      <c r="Q304" s="39"/>
      <c r="R304" s="41"/>
    </row>
    <row r="305" spans="1:18" s="42" customFormat="1" ht="45" x14ac:dyDescent="0.25">
      <c r="A305" s="31">
        <f t="shared" si="4"/>
        <v>294</v>
      </c>
      <c r="B305" s="43">
        <v>20189050081422</v>
      </c>
      <c r="C305" s="44">
        <v>43395</v>
      </c>
      <c r="D305" s="45" t="s">
        <v>121</v>
      </c>
      <c r="E305" s="45" t="s">
        <v>83</v>
      </c>
      <c r="F305" s="45" t="s">
        <v>104</v>
      </c>
      <c r="G305" s="45" t="s">
        <v>52</v>
      </c>
      <c r="H305" s="44">
        <v>43398</v>
      </c>
      <c r="I305" s="46" t="s">
        <v>118</v>
      </c>
      <c r="J305" s="21">
        <f>IFERROR(WORKDAY(C305,P305,DiasNOLaborables),"")</f>
        <v>43410</v>
      </c>
      <c r="K305" s="36" t="str">
        <f>+IF(C305="","",IF(H305="","",(IF(H305&lt;=J305,"A TIEMPO","FUERA DE TIEMPO"))))</f>
        <v>A TIEMPO</v>
      </c>
      <c r="L305" s="36">
        <f>IF(H305="","",NETWORKDAYS(Hoja1!C305+1,Hoja1!H305,DiasNOLaborables))</f>
        <v>3</v>
      </c>
      <c r="M305" s="37" t="str">
        <f>IF(NETWORKDAYS(J305+1,H305,DiasNOLaborables)&lt;=0,"",NETWORKDAYS(J305+1,H305,DiasNOLaborables))</f>
        <v/>
      </c>
      <c r="N305" s="38"/>
      <c r="O305" s="39"/>
      <c r="P305" s="40">
        <f>IFERROR(VLOOKUP(E305,$X$50:$Y$63,2),"")</f>
        <v>10</v>
      </c>
      <c r="Q305" s="39"/>
      <c r="R305" s="41"/>
    </row>
    <row r="306" spans="1:18" s="42" customFormat="1" ht="45" x14ac:dyDescent="0.25">
      <c r="A306" s="31">
        <f t="shared" si="4"/>
        <v>295</v>
      </c>
      <c r="B306" s="43">
        <v>20189050081432</v>
      </c>
      <c r="C306" s="44">
        <v>43395</v>
      </c>
      <c r="D306" s="45" t="s">
        <v>121</v>
      </c>
      <c r="E306" s="45" t="s">
        <v>83</v>
      </c>
      <c r="F306" s="45" t="s">
        <v>104</v>
      </c>
      <c r="G306" s="45" t="s">
        <v>52</v>
      </c>
      <c r="H306" s="44">
        <v>43397</v>
      </c>
      <c r="I306" s="46" t="s">
        <v>118</v>
      </c>
      <c r="J306" s="21">
        <f>IFERROR(WORKDAY(C306,P306,DiasNOLaborables),"")</f>
        <v>43410</v>
      </c>
      <c r="K306" s="36" t="str">
        <f>+IF(C306="","",IF(H306="","",(IF(H306&lt;=J306,"A TIEMPO","FUERA DE TIEMPO"))))</f>
        <v>A TIEMPO</v>
      </c>
      <c r="L306" s="36">
        <f>IF(H306="","",NETWORKDAYS(Hoja1!C306+1,Hoja1!H306,DiasNOLaborables))</f>
        <v>2</v>
      </c>
      <c r="M306" s="37" t="str">
        <f>IF(NETWORKDAYS(J306+1,H306,DiasNOLaborables)&lt;=0,"",NETWORKDAYS(J306+1,H306,DiasNOLaborables))</f>
        <v/>
      </c>
      <c r="N306" s="38"/>
      <c r="O306" s="39"/>
      <c r="P306" s="40">
        <f>IFERROR(VLOOKUP(E306,$X$50:$Y$63,2),"")</f>
        <v>10</v>
      </c>
      <c r="Q306" s="39"/>
      <c r="R306" s="41"/>
    </row>
    <row r="307" spans="1:18" s="42" customFormat="1" ht="45" x14ac:dyDescent="0.25">
      <c r="A307" s="31">
        <f t="shared" si="4"/>
        <v>296</v>
      </c>
      <c r="B307" s="43">
        <v>20189050081442</v>
      </c>
      <c r="C307" s="44">
        <v>43395</v>
      </c>
      <c r="D307" s="45" t="s">
        <v>121</v>
      </c>
      <c r="E307" s="45" t="s">
        <v>76</v>
      </c>
      <c r="F307" s="45" t="s">
        <v>94</v>
      </c>
      <c r="G307" s="45" t="s">
        <v>41</v>
      </c>
      <c r="H307" s="44">
        <v>43411</v>
      </c>
      <c r="I307" s="46" t="s">
        <v>118</v>
      </c>
      <c r="J307" s="21">
        <f>IFERROR(WORKDAY(C307,P307,DiasNOLaborables),"")</f>
        <v>43418</v>
      </c>
      <c r="K307" s="36" t="str">
        <f>+IF(C307="","",IF(H307="","",(IF(H307&lt;=J307,"A TIEMPO","FUERA DE TIEMPO"))))</f>
        <v>A TIEMPO</v>
      </c>
      <c r="L307" s="36">
        <f>IF(H307="","",NETWORKDAYS(Hoja1!C307+1,Hoja1!H307,DiasNOLaborables))</f>
        <v>11</v>
      </c>
      <c r="M307" s="37" t="str">
        <f>IF(NETWORKDAYS(J307+1,H307,DiasNOLaborables)&lt;=0,"",NETWORKDAYS(J307+1,H307,DiasNOLaborables))</f>
        <v/>
      </c>
      <c r="N307" s="38"/>
      <c r="O307" s="39"/>
      <c r="P307" s="40">
        <f>IFERROR(VLOOKUP(E307,$X$50:$Y$63,2),"")</f>
        <v>15</v>
      </c>
      <c r="Q307" s="39"/>
      <c r="R307" s="41"/>
    </row>
    <row r="308" spans="1:18" s="42" customFormat="1" ht="45" x14ac:dyDescent="0.25">
      <c r="A308" s="31">
        <f t="shared" si="4"/>
        <v>297</v>
      </c>
      <c r="B308" s="43">
        <v>20189050081452</v>
      </c>
      <c r="C308" s="44">
        <v>43395</v>
      </c>
      <c r="D308" s="45" t="s">
        <v>121</v>
      </c>
      <c r="E308" s="45" t="s">
        <v>83</v>
      </c>
      <c r="F308" s="45" t="s">
        <v>104</v>
      </c>
      <c r="G308" s="45" t="s">
        <v>52</v>
      </c>
      <c r="H308" s="44">
        <v>43404</v>
      </c>
      <c r="I308" s="46" t="s">
        <v>118</v>
      </c>
      <c r="J308" s="21">
        <f>IFERROR(WORKDAY(C308,P308,DiasNOLaborables),"")</f>
        <v>43410</v>
      </c>
      <c r="K308" s="36" t="str">
        <f>+IF(C308="","",IF(H308="","",(IF(H308&lt;=J308,"A TIEMPO","FUERA DE TIEMPO"))))</f>
        <v>A TIEMPO</v>
      </c>
      <c r="L308" s="36">
        <f>IF(H308="","",NETWORKDAYS(Hoja1!C308+1,Hoja1!H308,DiasNOLaborables))</f>
        <v>7</v>
      </c>
      <c r="M308" s="37" t="str">
        <f>IF(NETWORKDAYS(J308+1,H308,DiasNOLaborables)&lt;=0,"",NETWORKDAYS(J308+1,H308,DiasNOLaborables))</f>
        <v/>
      </c>
      <c r="N308" s="38"/>
      <c r="O308" s="39"/>
      <c r="P308" s="40">
        <f>IFERROR(VLOOKUP(E308,$X$50:$Y$63,2),"")</f>
        <v>10</v>
      </c>
      <c r="Q308" s="39"/>
      <c r="R308" s="41"/>
    </row>
    <row r="309" spans="1:18" s="42" customFormat="1" ht="45" x14ac:dyDescent="0.25">
      <c r="A309" s="31">
        <f t="shared" si="4"/>
        <v>298</v>
      </c>
      <c r="B309" s="43">
        <v>20189050081682</v>
      </c>
      <c r="C309" s="44">
        <v>43395</v>
      </c>
      <c r="D309" s="45" t="s">
        <v>121</v>
      </c>
      <c r="E309" s="45" t="s">
        <v>83</v>
      </c>
      <c r="F309" s="45" t="s">
        <v>55</v>
      </c>
      <c r="G309" s="45" t="s">
        <v>40</v>
      </c>
      <c r="H309" s="44">
        <v>43405</v>
      </c>
      <c r="I309" s="46" t="s">
        <v>118</v>
      </c>
      <c r="J309" s="21">
        <f>IFERROR(WORKDAY(C309,P309,DiasNOLaborables),"")</f>
        <v>43410</v>
      </c>
      <c r="K309" s="36" t="str">
        <f>+IF(C309="","",IF(H309="","",(IF(H309&lt;=J309,"A TIEMPO","FUERA DE TIEMPO"))))</f>
        <v>A TIEMPO</v>
      </c>
      <c r="L309" s="36">
        <f>IF(H309="","",NETWORKDAYS(Hoja1!C309+1,Hoja1!H309,DiasNOLaborables))</f>
        <v>8</v>
      </c>
      <c r="M309" s="37" t="str">
        <f>IF(NETWORKDAYS(J309+1,H309,DiasNOLaborables)&lt;=0,"",NETWORKDAYS(J309+1,H309,DiasNOLaborables))</f>
        <v/>
      </c>
      <c r="N309" s="38"/>
      <c r="O309" s="39"/>
      <c r="P309" s="40">
        <f>IFERROR(VLOOKUP(E309,$X$50:$Y$63,2),"")</f>
        <v>10</v>
      </c>
      <c r="Q309" s="39"/>
      <c r="R309" s="41"/>
    </row>
    <row r="310" spans="1:18" s="42" customFormat="1" ht="45" x14ac:dyDescent="0.25">
      <c r="A310" s="31">
        <f t="shared" si="4"/>
        <v>299</v>
      </c>
      <c r="B310" s="43">
        <v>20189050081712</v>
      </c>
      <c r="C310" s="44">
        <v>43395</v>
      </c>
      <c r="D310" s="45" t="s">
        <v>121</v>
      </c>
      <c r="E310" s="45" t="s">
        <v>83</v>
      </c>
      <c r="F310" s="45" t="s">
        <v>87</v>
      </c>
      <c r="G310" s="45" t="s">
        <v>44</v>
      </c>
      <c r="H310" s="44">
        <v>43402</v>
      </c>
      <c r="I310" s="46" t="s">
        <v>118</v>
      </c>
      <c r="J310" s="21">
        <f>IFERROR(WORKDAY(C310,P310,DiasNOLaborables),"")</f>
        <v>43410</v>
      </c>
      <c r="K310" s="36" t="str">
        <f>+IF(C310="","",IF(H310="","",(IF(H310&lt;=J310,"A TIEMPO","FUERA DE TIEMPO"))))</f>
        <v>A TIEMPO</v>
      </c>
      <c r="L310" s="36">
        <f>IF(H310="","",NETWORKDAYS(Hoja1!C310+1,Hoja1!H310,DiasNOLaborables))</f>
        <v>5</v>
      </c>
      <c r="M310" s="37" t="str">
        <f>IF(NETWORKDAYS(J310+1,H310,DiasNOLaborables)&lt;=0,"",NETWORKDAYS(J310+1,H310,DiasNOLaborables))</f>
        <v/>
      </c>
      <c r="N310" s="38"/>
      <c r="O310" s="39"/>
      <c r="P310" s="40">
        <f>IFERROR(VLOOKUP(E310,$X$50:$Y$63,2),"")</f>
        <v>10</v>
      </c>
      <c r="Q310" s="39"/>
      <c r="R310" s="41"/>
    </row>
    <row r="311" spans="1:18" s="42" customFormat="1" ht="45" x14ac:dyDescent="0.25">
      <c r="A311" s="31">
        <f t="shared" si="4"/>
        <v>300</v>
      </c>
      <c r="B311" s="43">
        <v>20189050081752</v>
      </c>
      <c r="C311" s="44">
        <v>43395</v>
      </c>
      <c r="D311" s="45" t="s">
        <v>121</v>
      </c>
      <c r="E311" s="45" t="s">
        <v>73</v>
      </c>
      <c r="F311" s="45" t="s">
        <v>92</v>
      </c>
      <c r="G311" s="45" t="s">
        <v>41</v>
      </c>
      <c r="H311" s="44">
        <v>43411</v>
      </c>
      <c r="I311" s="46" t="s">
        <v>118</v>
      </c>
      <c r="J311" s="21">
        <f>IFERROR(WORKDAY(C311,P311,DiasNOLaborables),"")</f>
        <v>43439</v>
      </c>
      <c r="K311" s="36" t="str">
        <f>+IF(C311="","",IF(H311="","",(IF(H311&lt;=J311,"A TIEMPO","FUERA DE TIEMPO"))))</f>
        <v>A TIEMPO</v>
      </c>
      <c r="L311" s="36">
        <f>IF(H311="","",NETWORKDAYS(Hoja1!C311+1,Hoja1!H311,DiasNOLaborables))</f>
        <v>11</v>
      </c>
      <c r="M311" s="37" t="str">
        <f>IF(NETWORKDAYS(J311+1,H311,DiasNOLaborables)&lt;=0,"",NETWORKDAYS(J311+1,H311,DiasNOLaborables))</f>
        <v/>
      </c>
      <c r="N311" s="38"/>
      <c r="O311" s="39"/>
      <c r="P311" s="40">
        <f>IFERROR(VLOOKUP(E311,$X$50:$Y$63,2),"")</f>
        <v>30</v>
      </c>
      <c r="Q311" s="39"/>
      <c r="R311" s="41"/>
    </row>
    <row r="312" spans="1:18" s="42" customFormat="1" ht="45" x14ac:dyDescent="0.25">
      <c r="A312" s="31">
        <f t="shared" si="4"/>
        <v>301</v>
      </c>
      <c r="B312" s="43">
        <v>20189050081762</v>
      </c>
      <c r="C312" s="44">
        <v>43395</v>
      </c>
      <c r="D312" s="45" t="s">
        <v>121</v>
      </c>
      <c r="E312" s="45" t="s">
        <v>83</v>
      </c>
      <c r="F312" s="45" t="s">
        <v>38</v>
      </c>
      <c r="G312" s="45" t="s">
        <v>53</v>
      </c>
      <c r="H312" s="44">
        <v>43403</v>
      </c>
      <c r="I312" s="46" t="s">
        <v>118</v>
      </c>
      <c r="J312" s="21">
        <f>IFERROR(WORKDAY(C312,P312,DiasNOLaborables),"")</f>
        <v>43410</v>
      </c>
      <c r="K312" s="36" t="str">
        <f>+IF(C312="","",IF(H312="","",(IF(H312&lt;=J312,"A TIEMPO","FUERA DE TIEMPO"))))</f>
        <v>A TIEMPO</v>
      </c>
      <c r="L312" s="36">
        <f>IF(H312="","",NETWORKDAYS(Hoja1!C312+1,Hoja1!H312,DiasNOLaborables))</f>
        <v>6</v>
      </c>
      <c r="M312" s="37" t="str">
        <f>IF(NETWORKDAYS(J312+1,H312,DiasNOLaborables)&lt;=0,"",NETWORKDAYS(J312+1,H312,DiasNOLaborables))</f>
        <v/>
      </c>
      <c r="N312" s="38"/>
      <c r="O312" s="39"/>
      <c r="P312" s="40">
        <f>IFERROR(VLOOKUP(E312,$X$50:$Y$63,2),"")</f>
        <v>10</v>
      </c>
      <c r="Q312" s="39"/>
      <c r="R312" s="41"/>
    </row>
    <row r="313" spans="1:18" s="42" customFormat="1" ht="45" x14ac:dyDescent="0.25">
      <c r="A313" s="31">
        <f t="shared" si="4"/>
        <v>302</v>
      </c>
      <c r="B313" s="43">
        <v>20189910138122</v>
      </c>
      <c r="C313" s="44">
        <v>43395</v>
      </c>
      <c r="D313" s="45" t="s">
        <v>117</v>
      </c>
      <c r="E313" s="45" t="s">
        <v>84</v>
      </c>
      <c r="F313" s="45" t="s">
        <v>92</v>
      </c>
      <c r="G313" s="45" t="s">
        <v>41</v>
      </c>
      <c r="H313" s="44">
        <v>43399</v>
      </c>
      <c r="I313" s="46" t="s">
        <v>117</v>
      </c>
      <c r="J313" s="21">
        <f>IFERROR(WORKDAY(C313,P313,DiasNOLaborables),"")</f>
        <v>43402</v>
      </c>
      <c r="K313" s="36" t="str">
        <f>+IF(C313="","",IF(H313="","",(IF(H313&lt;=J313,"A TIEMPO","FUERA DE TIEMPO"))))</f>
        <v>A TIEMPO</v>
      </c>
      <c r="L313" s="36">
        <f>IF(H313="","",NETWORKDAYS(Hoja1!C313+1,Hoja1!H313,DiasNOLaborables))</f>
        <v>4</v>
      </c>
      <c r="M313" s="37" t="str">
        <f>IF(NETWORKDAYS(J313+1,H313,DiasNOLaborables)&lt;=0,"",NETWORKDAYS(J313+1,H313,DiasNOLaborables))</f>
        <v/>
      </c>
      <c r="N313" s="38"/>
      <c r="O313" s="39"/>
      <c r="P313" s="40">
        <f>IFERROR(VLOOKUP(E313,$X$50:$Y$63,2),"")</f>
        <v>5</v>
      </c>
      <c r="Q313" s="39"/>
      <c r="R313" s="41"/>
    </row>
    <row r="314" spans="1:18" s="42" customFormat="1" ht="45" x14ac:dyDescent="0.25">
      <c r="A314" s="31">
        <f t="shared" si="4"/>
        <v>303</v>
      </c>
      <c r="B314" s="43">
        <v>20189910138802</v>
      </c>
      <c r="C314" s="44">
        <v>43396</v>
      </c>
      <c r="D314" s="45" t="s">
        <v>117</v>
      </c>
      <c r="E314" s="45" t="s">
        <v>76</v>
      </c>
      <c r="F314" s="45" t="s">
        <v>87</v>
      </c>
      <c r="G314" s="45" t="s">
        <v>44</v>
      </c>
      <c r="H314" s="44">
        <v>43404</v>
      </c>
      <c r="I314" s="46" t="s">
        <v>117</v>
      </c>
      <c r="J314" s="21">
        <f>IFERROR(WORKDAY(C314,P314,DiasNOLaborables),"")</f>
        <v>43419</v>
      </c>
      <c r="K314" s="36" t="str">
        <f>+IF(C314="","",IF(H314="","",(IF(H314&lt;=J314,"A TIEMPO","FUERA DE TIEMPO"))))</f>
        <v>A TIEMPO</v>
      </c>
      <c r="L314" s="36">
        <f>IF(H314="","",NETWORKDAYS(Hoja1!C314+1,Hoja1!H314,DiasNOLaborables))</f>
        <v>6</v>
      </c>
      <c r="M314" s="37" t="str">
        <f>IF(NETWORKDAYS(J314+1,H314,DiasNOLaborables)&lt;=0,"",NETWORKDAYS(J314+1,H314,DiasNOLaborables))</f>
        <v/>
      </c>
      <c r="N314" s="38"/>
      <c r="O314" s="39"/>
      <c r="P314" s="40">
        <f>IFERROR(VLOOKUP(E314,$X$50:$Y$63,2),"")</f>
        <v>15</v>
      </c>
      <c r="Q314" s="39"/>
      <c r="R314" s="41"/>
    </row>
    <row r="315" spans="1:18" s="42" customFormat="1" ht="45" x14ac:dyDescent="0.25">
      <c r="A315" s="31">
        <f t="shared" si="4"/>
        <v>304</v>
      </c>
      <c r="B315" s="43">
        <v>20189910138922</v>
      </c>
      <c r="C315" s="44">
        <v>43396</v>
      </c>
      <c r="D315" s="45" t="s">
        <v>117</v>
      </c>
      <c r="E315" s="45" t="s">
        <v>73</v>
      </c>
      <c r="F315" s="45" t="s">
        <v>92</v>
      </c>
      <c r="G315" s="45" t="s">
        <v>41</v>
      </c>
      <c r="H315" s="44">
        <v>43402</v>
      </c>
      <c r="I315" s="46" t="s">
        <v>118</v>
      </c>
      <c r="J315" s="21">
        <f>IFERROR(WORKDAY(C315,P315,DiasNOLaborables),"")</f>
        <v>43440</v>
      </c>
      <c r="K315" s="36" t="str">
        <f>+IF(C315="","",IF(H315="","",(IF(H315&lt;=J315,"A TIEMPO","FUERA DE TIEMPO"))))</f>
        <v>A TIEMPO</v>
      </c>
      <c r="L315" s="36">
        <f>IF(H315="","",NETWORKDAYS(Hoja1!C315+1,Hoja1!H315,DiasNOLaborables))</f>
        <v>4</v>
      </c>
      <c r="M315" s="37" t="str">
        <f>IF(NETWORKDAYS(J315+1,H315,DiasNOLaborables)&lt;=0,"",NETWORKDAYS(J315+1,H315,DiasNOLaborables))</f>
        <v/>
      </c>
      <c r="N315" s="38"/>
      <c r="O315" s="39"/>
      <c r="P315" s="40">
        <f>IFERROR(VLOOKUP(E315,$X$50:$Y$63,2),"")</f>
        <v>30</v>
      </c>
      <c r="Q315" s="39"/>
      <c r="R315" s="41"/>
    </row>
    <row r="316" spans="1:18" s="42" customFormat="1" ht="45" x14ac:dyDescent="0.25">
      <c r="A316" s="31">
        <f t="shared" si="4"/>
        <v>305</v>
      </c>
      <c r="B316" s="43">
        <v>20189050081842</v>
      </c>
      <c r="C316" s="44">
        <v>43396</v>
      </c>
      <c r="D316" s="45" t="s">
        <v>118</v>
      </c>
      <c r="E316" s="45" t="s">
        <v>83</v>
      </c>
      <c r="F316" s="45" t="s">
        <v>105</v>
      </c>
      <c r="G316" s="45" t="s">
        <v>42</v>
      </c>
      <c r="H316" s="44">
        <v>43396</v>
      </c>
      <c r="I316" s="46" t="s">
        <v>118</v>
      </c>
      <c r="J316" s="21">
        <f>IFERROR(WORKDAY(C316,P316,DiasNOLaborables),"")</f>
        <v>43411</v>
      </c>
      <c r="K316" s="36" t="str">
        <f>+IF(C316="","",IF(H316="","",(IF(H316&lt;=J316,"A TIEMPO","FUERA DE TIEMPO"))))</f>
        <v>A TIEMPO</v>
      </c>
      <c r="L316" s="36">
        <f>IF(H316="","",NETWORKDAYS(Hoja1!C316+1,Hoja1!H316,DiasNOLaborables))</f>
        <v>-2</v>
      </c>
      <c r="M316" s="37" t="str">
        <f>IF(NETWORKDAYS(J316+1,H316,DiasNOLaborables)&lt;=0,"",NETWORKDAYS(J316+1,H316,DiasNOLaborables))</f>
        <v/>
      </c>
      <c r="N316" s="38"/>
      <c r="O316" s="39"/>
      <c r="P316" s="40">
        <f>IFERROR(VLOOKUP(E316,$X$50:$Y$63,2),"")</f>
        <v>10</v>
      </c>
      <c r="Q316" s="39"/>
      <c r="R316" s="41"/>
    </row>
    <row r="317" spans="1:18" s="42" customFormat="1" ht="45" x14ac:dyDescent="0.25">
      <c r="A317" s="31">
        <f t="shared" si="4"/>
        <v>306</v>
      </c>
      <c r="B317" s="43">
        <v>20189050081852</v>
      </c>
      <c r="C317" s="44">
        <v>43396</v>
      </c>
      <c r="D317" s="45" t="s">
        <v>118</v>
      </c>
      <c r="E317" s="45" t="s">
        <v>73</v>
      </c>
      <c r="F317" s="45" t="s">
        <v>92</v>
      </c>
      <c r="G317" s="45" t="s">
        <v>41</v>
      </c>
      <c r="H317" s="44">
        <v>43411</v>
      </c>
      <c r="I317" s="46" t="s">
        <v>118</v>
      </c>
      <c r="J317" s="21">
        <f>IFERROR(WORKDAY(C317,P317,DiasNOLaborables),"")</f>
        <v>43440</v>
      </c>
      <c r="K317" s="36" t="str">
        <f>+IF(C317="","",IF(H317="","",(IF(H317&lt;=J317,"A TIEMPO","FUERA DE TIEMPO"))))</f>
        <v>A TIEMPO</v>
      </c>
      <c r="L317" s="36">
        <f>IF(H317="","",NETWORKDAYS(Hoja1!C317+1,Hoja1!H317,DiasNOLaborables))</f>
        <v>10</v>
      </c>
      <c r="M317" s="37" t="str">
        <f>IF(NETWORKDAYS(J317+1,H317,DiasNOLaborables)&lt;=0,"",NETWORKDAYS(J317+1,H317,DiasNOLaborables))</f>
        <v/>
      </c>
      <c r="N317" s="38"/>
      <c r="O317" s="39"/>
      <c r="P317" s="40">
        <f>IFERROR(VLOOKUP(E317,$X$50:$Y$63,2),"")</f>
        <v>30</v>
      </c>
      <c r="Q317" s="39"/>
      <c r="R317" s="41"/>
    </row>
    <row r="318" spans="1:18" s="42" customFormat="1" ht="45" x14ac:dyDescent="0.25">
      <c r="A318" s="31">
        <f t="shared" si="4"/>
        <v>307</v>
      </c>
      <c r="B318" s="43">
        <v>20189050081862</v>
      </c>
      <c r="C318" s="44">
        <v>43396</v>
      </c>
      <c r="D318" s="45" t="s">
        <v>118</v>
      </c>
      <c r="E318" s="45" t="s">
        <v>83</v>
      </c>
      <c r="F318" s="45" t="s">
        <v>105</v>
      </c>
      <c r="G318" s="45" t="s">
        <v>42</v>
      </c>
      <c r="H318" s="44">
        <v>43404</v>
      </c>
      <c r="I318" s="46" t="s">
        <v>118</v>
      </c>
      <c r="J318" s="21">
        <f>IFERROR(WORKDAY(C318,P318,DiasNOLaborables),"")</f>
        <v>43411</v>
      </c>
      <c r="K318" s="36" t="str">
        <f>+IF(C318="","",IF(H318="","",(IF(H318&lt;=J318,"A TIEMPO","FUERA DE TIEMPO"))))</f>
        <v>A TIEMPO</v>
      </c>
      <c r="L318" s="36">
        <f>IF(H318="","",NETWORKDAYS(Hoja1!C318+1,Hoja1!H318,DiasNOLaborables))</f>
        <v>6</v>
      </c>
      <c r="M318" s="37" t="str">
        <f>IF(NETWORKDAYS(J318+1,H318,DiasNOLaborables)&lt;=0,"",NETWORKDAYS(J318+1,H318,DiasNOLaborables))</f>
        <v/>
      </c>
      <c r="N318" s="38"/>
      <c r="O318" s="39"/>
      <c r="P318" s="40">
        <f>IFERROR(VLOOKUP(E318,$X$50:$Y$63,2),"")</f>
        <v>10</v>
      </c>
      <c r="Q318" s="39"/>
      <c r="R318" s="41"/>
    </row>
    <row r="319" spans="1:18" s="42" customFormat="1" ht="45" x14ac:dyDescent="0.25">
      <c r="A319" s="31">
        <f t="shared" si="4"/>
        <v>308</v>
      </c>
      <c r="B319" s="43">
        <v>20189050081872</v>
      </c>
      <c r="C319" s="44">
        <v>43396</v>
      </c>
      <c r="D319" s="45" t="s">
        <v>118</v>
      </c>
      <c r="E319" s="45" t="s">
        <v>83</v>
      </c>
      <c r="F319" s="45" t="s">
        <v>105</v>
      </c>
      <c r="G319" s="45" t="s">
        <v>42</v>
      </c>
      <c r="H319" s="44">
        <v>43399</v>
      </c>
      <c r="I319" s="46" t="s">
        <v>118</v>
      </c>
      <c r="J319" s="21">
        <f>IFERROR(WORKDAY(C319,P319,DiasNOLaborables),"")</f>
        <v>43411</v>
      </c>
      <c r="K319" s="36" t="str">
        <f>+IF(C319="","",IF(H319="","",(IF(H319&lt;=J319,"A TIEMPO","FUERA DE TIEMPO"))))</f>
        <v>A TIEMPO</v>
      </c>
      <c r="L319" s="36">
        <f>IF(H319="","",NETWORKDAYS(Hoja1!C319+1,Hoja1!H319,DiasNOLaborables))</f>
        <v>3</v>
      </c>
      <c r="M319" s="37" t="str">
        <f>IF(NETWORKDAYS(J319+1,H319,DiasNOLaborables)&lt;=0,"",NETWORKDAYS(J319+1,H319,DiasNOLaborables))</f>
        <v/>
      </c>
      <c r="N319" s="38"/>
      <c r="O319" s="39"/>
      <c r="P319" s="40">
        <f>IFERROR(VLOOKUP(E319,$X$50:$Y$63,2),"")</f>
        <v>10</v>
      </c>
      <c r="Q319" s="39"/>
      <c r="R319" s="41"/>
    </row>
    <row r="320" spans="1:18" s="42" customFormat="1" ht="45" x14ac:dyDescent="0.25">
      <c r="A320" s="31">
        <f t="shared" si="4"/>
        <v>309</v>
      </c>
      <c r="B320" s="43">
        <v>20189050081882</v>
      </c>
      <c r="C320" s="44">
        <v>43396</v>
      </c>
      <c r="D320" s="45" t="s">
        <v>118</v>
      </c>
      <c r="E320" s="45" t="s">
        <v>83</v>
      </c>
      <c r="F320" s="45" t="s">
        <v>94</v>
      </c>
      <c r="G320" s="45" t="s">
        <v>41</v>
      </c>
      <c r="H320" s="44">
        <v>43410</v>
      </c>
      <c r="I320" s="46" t="s">
        <v>118</v>
      </c>
      <c r="J320" s="21">
        <f>IFERROR(WORKDAY(C320,P320,DiasNOLaborables),"")</f>
        <v>43411</v>
      </c>
      <c r="K320" s="36" t="str">
        <f>+IF(C320="","",IF(H320="","",(IF(H320&lt;=J320,"A TIEMPO","FUERA DE TIEMPO"))))</f>
        <v>A TIEMPO</v>
      </c>
      <c r="L320" s="36">
        <f>IF(H320="","",NETWORKDAYS(Hoja1!C320+1,Hoja1!H320,DiasNOLaborables))</f>
        <v>9</v>
      </c>
      <c r="M320" s="37" t="str">
        <f>IF(NETWORKDAYS(J320+1,H320,DiasNOLaborables)&lt;=0,"",NETWORKDAYS(J320+1,H320,DiasNOLaborables))</f>
        <v/>
      </c>
      <c r="N320" s="38"/>
      <c r="O320" s="39"/>
      <c r="P320" s="40">
        <f>IFERROR(VLOOKUP(E320,$X$50:$Y$63,2),"")</f>
        <v>10</v>
      </c>
      <c r="Q320" s="39"/>
      <c r="R320" s="41"/>
    </row>
    <row r="321" spans="1:18" s="42" customFormat="1" ht="60" x14ac:dyDescent="0.25">
      <c r="A321" s="31">
        <f t="shared" si="4"/>
        <v>310</v>
      </c>
      <c r="B321" s="43">
        <v>20189050081822</v>
      </c>
      <c r="C321" s="44">
        <v>43396</v>
      </c>
      <c r="D321" s="45" t="s">
        <v>130</v>
      </c>
      <c r="E321" s="45" t="s">
        <v>83</v>
      </c>
      <c r="F321" s="45" t="s">
        <v>107</v>
      </c>
      <c r="G321" s="45" t="s">
        <v>43</v>
      </c>
      <c r="H321" s="44">
        <v>43402</v>
      </c>
      <c r="I321" s="46" t="s">
        <v>118</v>
      </c>
      <c r="J321" s="21">
        <f>IFERROR(WORKDAY(C321,P321,DiasNOLaborables),"")</f>
        <v>43411</v>
      </c>
      <c r="K321" s="36" t="str">
        <f>+IF(C321="","",IF(H321="","",(IF(H321&lt;=J321,"A TIEMPO","FUERA DE TIEMPO"))))</f>
        <v>A TIEMPO</v>
      </c>
      <c r="L321" s="36">
        <f>IF(H321="","",NETWORKDAYS(Hoja1!C321+1,Hoja1!H321,DiasNOLaborables))</f>
        <v>4</v>
      </c>
      <c r="M321" s="37" t="str">
        <f>IF(NETWORKDAYS(J321+1,H321,DiasNOLaborables)&lt;=0,"",NETWORKDAYS(J321+1,H321,DiasNOLaborables))</f>
        <v/>
      </c>
      <c r="N321" s="38"/>
      <c r="O321" s="39"/>
      <c r="P321" s="40">
        <f>IFERROR(VLOOKUP(E321,$X$50:$Y$63,2),"")</f>
        <v>10</v>
      </c>
      <c r="Q321" s="39"/>
      <c r="R321" s="41"/>
    </row>
    <row r="322" spans="1:18" s="42" customFormat="1" ht="60" x14ac:dyDescent="0.25">
      <c r="A322" s="31">
        <f t="shared" si="4"/>
        <v>311</v>
      </c>
      <c r="B322" s="43">
        <v>20189050081832</v>
      </c>
      <c r="C322" s="44">
        <v>43396</v>
      </c>
      <c r="D322" s="45" t="s">
        <v>130</v>
      </c>
      <c r="E322" s="45" t="s">
        <v>83</v>
      </c>
      <c r="F322" s="45" t="s">
        <v>107</v>
      </c>
      <c r="G322" s="45" t="s">
        <v>43</v>
      </c>
      <c r="H322" s="44">
        <v>43402</v>
      </c>
      <c r="I322" s="46" t="s">
        <v>118</v>
      </c>
      <c r="J322" s="21">
        <f>IFERROR(WORKDAY(C322,P322,DiasNOLaborables),"")</f>
        <v>43411</v>
      </c>
      <c r="K322" s="36" t="str">
        <f>+IF(C322="","",IF(H322="","",(IF(H322&lt;=J322,"A TIEMPO","FUERA DE TIEMPO"))))</f>
        <v>A TIEMPO</v>
      </c>
      <c r="L322" s="36">
        <f>IF(H322="","",NETWORKDAYS(Hoja1!C322+1,Hoja1!H322,DiasNOLaborables))</f>
        <v>4</v>
      </c>
      <c r="M322" s="37" t="str">
        <f>IF(NETWORKDAYS(J322+1,H322,DiasNOLaborables)&lt;=0,"",NETWORKDAYS(J322+1,H322,DiasNOLaborables))</f>
        <v/>
      </c>
      <c r="N322" s="38"/>
      <c r="O322" s="39"/>
      <c r="P322" s="40">
        <f>IFERROR(VLOOKUP(E322,$X$50:$Y$63,2),"")</f>
        <v>10</v>
      </c>
      <c r="Q322" s="39"/>
      <c r="R322" s="41"/>
    </row>
    <row r="323" spans="1:18" s="42" customFormat="1" ht="60" x14ac:dyDescent="0.25">
      <c r="A323" s="31">
        <f t="shared" si="4"/>
        <v>312</v>
      </c>
      <c r="B323" s="43">
        <v>20189050081892</v>
      </c>
      <c r="C323" s="44">
        <v>43396</v>
      </c>
      <c r="D323" s="45" t="s">
        <v>130</v>
      </c>
      <c r="E323" s="45" t="s">
        <v>83</v>
      </c>
      <c r="F323" s="45" t="s">
        <v>107</v>
      </c>
      <c r="G323" s="45" t="s">
        <v>43</v>
      </c>
      <c r="H323" s="44">
        <v>43402</v>
      </c>
      <c r="I323" s="46" t="s">
        <v>118</v>
      </c>
      <c r="J323" s="21">
        <f>IFERROR(WORKDAY(C323,P323,DiasNOLaborables),"")</f>
        <v>43411</v>
      </c>
      <c r="K323" s="36" t="str">
        <f>+IF(C323="","",IF(H323="","",(IF(H323&lt;=J323,"A TIEMPO","FUERA DE TIEMPO"))))</f>
        <v>A TIEMPO</v>
      </c>
      <c r="L323" s="36">
        <f>IF(H323="","",NETWORKDAYS(Hoja1!C323+1,Hoja1!H323,DiasNOLaborables))</f>
        <v>4</v>
      </c>
      <c r="M323" s="37" t="str">
        <f>IF(NETWORKDAYS(J323+1,H323,DiasNOLaborables)&lt;=0,"",NETWORKDAYS(J323+1,H323,DiasNOLaborables))</f>
        <v/>
      </c>
      <c r="N323" s="38"/>
      <c r="O323" s="39"/>
      <c r="P323" s="40">
        <f>IFERROR(VLOOKUP(E323,$X$50:$Y$63,2),"")</f>
        <v>10</v>
      </c>
      <c r="Q323" s="39"/>
      <c r="R323" s="41"/>
    </row>
    <row r="324" spans="1:18" s="42" customFormat="1" ht="60" x14ac:dyDescent="0.25">
      <c r="A324" s="31">
        <f t="shared" si="4"/>
        <v>313</v>
      </c>
      <c r="B324" s="43">
        <v>20189050081912</v>
      </c>
      <c r="C324" s="44">
        <v>43396</v>
      </c>
      <c r="D324" s="45" t="s">
        <v>121</v>
      </c>
      <c r="E324" s="45" t="s">
        <v>83</v>
      </c>
      <c r="F324" s="45" t="s">
        <v>107</v>
      </c>
      <c r="G324" s="45" t="s">
        <v>43</v>
      </c>
      <c r="H324" s="44">
        <v>43402</v>
      </c>
      <c r="I324" s="46" t="s">
        <v>118</v>
      </c>
      <c r="J324" s="21">
        <f>IFERROR(WORKDAY(C324,P324,DiasNOLaborables),"")</f>
        <v>43411</v>
      </c>
      <c r="K324" s="36" t="str">
        <f>+IF(C324="","",IF(H324="","",(IF(H324&lt;=J324,"A TIEMPO","FUERA DE TIEMPO"))))</f>
        <v>A TIEMPO</v>
      </c>
      <c r="L324" s="36">
        <f>IF(H324="","",NETWORKDAYS(Hoja1!C324+1,Hoja1!H324,DiasNOLaborables))</f>
        <v>4</v>
      </c>
      <c r="M324" s="37" t="str">
        <f>IF(NETWORKDAYS(J324+1,H324,DiasNOLaborables)&lt;=0,"",NETWORKDAYS(J324+1,H324,DiasNOLaborables))</f>
        <v/>
      </c>
      <c r="N324" s="38"/>
      <c r="O324" s="39"/>
      <c r="P324" s="40">
        <f>IFERROR(VLOOKUP(E324,$X$50:$Y$63,2),"")</f>
        <v>10</v>
      </c>
      <c r="Q324" s="39"/>
      <c r="R324" s="41"/>
    </row>
    <row r="325" spans="1:18" s="42" customFormat="1" ht="60" x14ac:dyDescent="0.25">
      <c r="A325" s="31">
        <f t="shared" si="4"/>
        <v>314</v>
      </c>
      <c r="B325" s="43">
        <v>20189050081922</v>
      </c>
      <c r="C325" s="44">
        <v>43396</v>
      </c>
      <c r="D325" s="45" t="s">
        <v>121</v>
      </c>
      <c r="E325" s="45" t="s">
        <v>83</v>
      </c>
      <c r="F325" s="45" t="s">
        <v>107</v>
      </c>
      <c r="G325" s="45" t="s">
        <v>43</v>
      </c>
      <c r="H325" s="44">
        <v>43402</v>
      </c>
      <c r="I325" s="46" t="s">
        <v>118</v>
      </c>
      <c r="J325" s="21">
        <f>IFERROR(WORKDAY(C325,P325,DiasNOLaborables),"")</f>
        <v>43411</v>
      </c>
      <c r="K325" s="36" t="str">
        <f>+IF(C325="","",IF(H325="","",(IF(H325&lt;=J325,"A TIEMPO","FUERA DE TIEMPO"))))</f>
        <v>A TIEMPO</v>
      </c>
      <c r="L325" s="36">
        <f>IF(H325="","",NETWORKDAYS(Hoja1!C325+1,Hoja1!H325,DiasNOLaborables))</f>
        <v>4</v>
      </c>
      <c r="M325" s="37" t="str">
        <f>IF(NETWORKDAYS(J325+1,H325,DiasNOLaborables)&lt;=0,"",NETWORKDAYS(J325+1,H325,DiasNOLaborables))</f>
        <v/>
      </c>
      <c r="N325" s="38"/>
      <c r="O325" s="39"/>
      <c r="P325" s="40">
        <f>IFERROR(VLOOKUP(E325,$X$50:$Y$63,2),"")</f>
        <v>10</v>
      </c>
      <c r="Q325" s="39"/>
      <c r="R325" s="41"/>
    </row>
    <row r="326" spans="1:18" s="42" customFormat="1" ht="60" x14ac:dyDescent="0.25">
      <c r="A326" s="31">
        <f t="shared" si="4"/>
        <v>315</v>
      </c>
      <c r="B326" s="43">
        <v>20189050081932</v>
      </c>
      <c r="C326" s="44">
        <v>43396</v>
      </c>
      <c r="D326" s="45" t="s">
        <v>121</v>
      </c>
      <c r="E326" s="45" t="s">
        <v>83</v>
      </c>
      <c r="F326" s="45" t="s">
        <v>107</v>
      </c>
      <c r="G326" s="45" t="s">
        <v>52</v>
      </c>
      <c r="H326" s="44">
        <v>43411</v>
      </c>
      <c r="I326" s="46" t="s">
        <v>118</v>
      </c>
      <c r="J326" s="21">
        <f>IFERROR(WORKDAY(C326,P326,DiasNOLaborables),"")</f>
        <v>43411</v>
      </c>
      <c r="K326" s="36" t="str">
        <f>+IF(C326="","",IF(H326="","",(IF(H326&lt;=J326,"A TIEMPO","FUERA DE TIEMPO"))))</f>
        <v>A TIEMPO</v>
      </c>
      <c r="L326" s="36">
        <f>IF(H326="","",NETWORKDAYS(Hoja1!C326+1,Hoja1!H326,DiasNOLaborables))</f>
        <v>10</v>
      </c>
      <c r="M326" s="37" t="str">
        <f>IF(NETWORKDAYS(J326+1,H326,DiasNOLaborables)&lt;=0,"",NETWORKDAYS(J326+1,H326,DiasNOLaborables))</f>
        <v/>
      </c>
      <c r="N326" s="38"/>
      <c r="O326" s="39"/>
      <c r="P326" s="40">
        <f>IFERROR(VLOOKUP(E326,$X$50:$Y$63,2),"")</f>
        <v>10</v>
      </c>
      <c r="Q326" s="39"/>
      <c r="R326" s="41"/>
    </row>
    <row r="327" spans="1:18" s="42" customFormat="1" ht="60" x14ac:dyDescent="0.25">
      <c r="A327" s="31">
        <f t="shared" si="4"/>
        <v>316</v>
      </c>
      <c r="B327" s="43">
        <v>20189050081942</v>
      </c>
      <c r="C327" s="44">
        <v>43396</v>
      </c>
      <c r="D327" s="45" t="s">
        <v>121</v>
      </c>
      <c r="E327" s="45" t="s">
        <v>83</v>
      </c>
      <c r="F327" s="45" t="s">
        <v>107</v>
      </c>
      <c r="G327" s="45" t="s">
        <v>43</v>
      </c>
      <c r="H327" s="44">
        <v>43402</v>
      </c>
      <c r="I327" s="46" t="s">
        <v>118</v>
      </c>
      <c r="J327" s="21">
        <f>IFERROR(WORKDAY(C327,P327,DiasNOLaborables),"")</f>
        <v>43411</v>
      </c>
      <c r="K327" s="36" t="str">
        <f>+IF(C327="","",IF(H327="","",(IF(H327&lt;=J327,"A TIEMPO","FUERA DE TIEMPO"))))</f>
        <v>A TIEMPO</v>
      </c>
      <c r="L327" s="36">
        <f>IF(H327="","",NETWORKDAYS(Hoja1!C327+1,Hoja1!H327,DiasNOLaborables))</f>
        <v>4</v>
      </c>
      <c r="M327" s="37" t="str">
        <f>IF(NETWORKDAYS(J327+1,H327,DiasNOLaborables)&lt;=0,"",NETWORKDAYS(J327+1,H327,DiasNOLaborables))</f>
        <v/>
      </c>
      <c r="N327" s="38"/>
      <c r="O327" s="39"/>
      <c r="P327" s="40">
        <f>IFERROR(VLOOKUP(E327,$X$50:$Y$63,2),"")</f>
        <v>10</v>
      </c>
      <c r="Q327" s="39"/>
      <c r="R327" s="41"/>
    </row>
    <row r="328" spans="1:18" s="42" customFormat="1" ht="60" x14ac:dyDescent="0.25">
      <c r="A328" s="31">
        <f t="shared" si="4"/>
        <v>317</v>
      </c>
      <c r="B328" s="43">
        <v>20189050081962</v>
      </c>
      <c r="C328" s="44">
        <v>43396</v>
      </c>
      <c r="D328" s="45" t="s">
        <v>121</v>
      </c>
      <c r="E328" s="45" t="s">
        <v>83</v>
      </c>
      <c r="F328" s="45" t="s">
        <v>107</v>
      </c>
      <c r="G328" s="45" t="s">
        <v>43</v>
      </c>
      <c r="H328" s="44">
        <v>43402</v>
      </c>
      <c r="I328" s="46" t="s">
        <v>118</v>
      </c>
      <c r="J328" s="21">
        <f>IFERROR(WORKDAY(C328,P328,DiasNOLaborables),"")</f>
        <v>43411</v>
      </c>
      <c r="K328" s="36" t="str">
        <f>+IF(C328="","",IF(H328="","",(IF(H328&lt;=J328,"A TIEMPO","FUERA DE TIEMPO"))))</f>
        <v>A TIEMPO</v>
      </c>
      <c r="L328" s="36">
        <f>IF(H328="","",NETWORKDAYS(Hoja1!C328+1,Hoja1!H328,DiasNOLaborables))</f>
        <v>4</v>
      </c>
      <c r="M328" s="37" t="str">
        <f>IF(NETWORKDAYS(J328+1,H328,DiasNOLaborables)&lt;=0,"",NETWORKDAYS(J328+1,H328,DiasNOLaborables))</f>
        <v/>
      </c>
      <c r="N328" s="38"/>
      <c r="O328" s="39"/>
      <c r="P328" s="40">
        <f>IFERROR(VLOOKUP(E328,$X$50:$Y$63,2),"")</f>
        <v>10</v>
      </c>
      <c r="Q328" s="39"/>
      <c r="R328" s="41"/>
    </row>
    <row r="329" spans="1:18" s="42" customFormat="1" ht="60" x14ac:dyDescent="0.25">
      <c r="A329" s="31">
        <f t="shared" ref="A329" si="5">IF(B329&lt;&gt;"",A328+1,"")</f>
        <v>318</v>
      </c>
      <c r="B329" s="43">
        <v>20189910138792</v>
      </c>
      <c r="C329" s="44">
        <v>43396</v>
      </c>
      <c r="D329" s="45" t="s">
        <v>113</v>
      </c>
      <c r="E329" s="45" t="s">
        <v>83</v>
      </c>
      <c r="F329" s="45" t="s">
        <v>107</v>
      </c>
      <c r="G329" s="45" t="s">
        <v>43</v>
      </c>
      <c r="H329" s="44">
        <v>43402</v>
      </c>
      <c r="I329" s="46" t="s">
        <v>118</v>
      </c>
      <c r="J329" s="21">
        <f>IFERROR(WORKDAY(C329,P329,DiasNOLaborables),"")</f>
        <v>43411</v>
      </c>
      <c r="K329" s="36" t="str">
        <f>+IF(C329="","",IF(H329="","",(IF(H329&lt;=J329,"A TIEMPO","FUERA DE TIEMPO"))))</f>
        <v>A TIEMPO</v>
      </c>
      <c r="L329" s="36">
        <f>IF(H329="","",NETWORKDAYS(Hoja1!C329+1,Hoja1!H329,DiasNOLaborables))</f>
        <v>4</v>
      </c>
      <c r="M329" s="37" t="str">
        <f>IF(NETWORKDAYS(J329+1,H329,DiasNOLaborables)&lt;=0,"",NETWORKDAYS(J329+1,H329,DiasNOLaborables))</f>
        <v/>
      </c>
      <c r="N329" s="38"/>
      <c r="O329" s="39"/>
      <c r="P329" s="40">
        <f>IFERROR(VLOOKUP(E329,$X$50:$Y$63,2),"")</f>
        <v>10</v>
      </c>
      <c r="Q329" s="39"/>
      <c r="R329" s="41"/>
    </row>
    <row r="330" spans="1:18" s="42" customFormat="1" ht="60" x14ac:dyDescent="0.25">
      <c r="A330" s="31">
        <f t="shared" ref="A330:A391" si="6">IF(B330&lt;&gt;"",A329+1,"")</f>
        <v>319</v>
      </c>
      <c r="B330" s="43">
        <v>20189050081972</v>
      </c>
      <c r="C330" s="44">
        <v>43396</v>
      </c>
      <c r="D330" s="45" t="s">
        <v>121</v>
      </c>
      <c r="E330" s="45" t="s">
        <v>83</v>
      </c>
      <c r="F330" s="45" t="s">
        <v>107</v>
      </c>
      <c r="G330" s="45" t="s">
        <v>43</v>
      </c>
      <c r="H330" s="44">
        <v>43402</v>
      </c>
      <c r="I330" s="46" t="s">
        <v>118</v>
      </c>
      <c r="J330" s="21">
        <f>IFERROR(WORKDAY(C330,P330,DiasNOLaborables),"")</f>
        <v>43411</v>
      </c>
      <c r="K330" s="36" t="str">
        <f>+IF(C330="","",IF(H330="","",(IF(H330&lt;=J330,"A TIEMPO","FUERA DE TIEMPO"))))</f>
        <v>A TIEMPO</v>
      </c>
      <c r="L330" s="36">
        <f>IF(H330="","",NETWORKDAYS(Hoja1!C330+1,Hoja1!H330,DiasNOLaborables))</f>
        <v>4</v>
      </c>
      <c r="M330" s="37" t="str">
        <f>IF(NETWORKDAYS(J330+1,H330,DiasNOLaborables)&lt;=0,"",NETWORKDAYS(J330+1,H330,DiasNOLaborables))</f>
        <v/>
      </c>
      <c r="N330" s="38"/>
      <c r="O330" s="39"/>
      <c r="P330" s="40">
        <f>IFERROR(VLOOKUP(E330,$X$50:$Y$63,2),"")</f>
        <v>10</v>
      </c>
      <c r="Q330" s="39"/>
      <c r="R330" s="41"/>
    </row>
    <row r="331" spans="1:18" s="42" customFormat="1" ht="60" x14ac:dyDescent="0.25">
      <c r="A331" s="31">
        <f t="shared" si="6"/>
        <v>320</v>
      </c>
      <c r="B331" s="43">
        <v>20189050082012</v>
      </c>
      <c r="C331" s="44">
        <v>43396</v>
      </c>
      <c r="D331" s="45" t="s">
        <v>130</v>
      </c>
      <c r="E331" s="45" t="s">
        <v>83</v>
      </c>
      <c r="F331" s="45" t="s">
        <v>107</v>
      </c>
      <c r="G331" s="45" t="s">
        <v>43</v>
      </c>
      <c r="H331" s="44">
        <v>43403</v>
      </c>
      <c r="I331" s="46" t="s">
        <v>118</v>
      </c>
      <c r="J331" s="21">
        <f>IFERROR(WORKDAY(C331,P331,DiasNOLaborables),"")</f>
        <v>43411</v>
      </c>
      <c r="K331" s="36" t="str">
        <f>+IF(C331="","",IF(H331="","",(IF(H331&lt;=J331,"A TIEMPO","FUERA DE TIEMPO"))))</f>
        <v>A TIEMPO</v>
      </c>
      <c r="L331" s="36">
        <f>IF(H331="","",NETWORKDAYS(Hoja1!C331+1,Hoja1!H331,DiasNOLaborables))</f>
        <v>5</v>
      </c>
      <c r="M331" s="37" t="str">
        <f>IF(NETWORKDAYS(J331+1,H331,DiasNOLaborables)&lt;=0,"",NETWORKDAYS(J331+1,H331,DiasNOLaborables))</f>
        <v/>
      </c>
      <c r="N331" s="38"/>
      <c r="O331" s="39"/>
      <c r="P331" s="40">
        <f>IFERROR(VLOOKUP(E331,$X$50:$Y$63,2),"")</f>
        <v>10</v>
      </c>
      <c r="Q331" s="39"/>
      <c r="R331" s="41"/>
    </row>
    <row r="332" spans="1:18" s="42" customFormat="1" ht="60" x14ac:dyDescent="0.25">
      <c r="A332" s="31">
        <f t="shared" si="6"/>
        <v>321</v>
      </c>
      <c r="B332" s="43">
        <v>20189050082072</v>
      </c>
      <c r="C332" s="44">
        <v>43396</v>
      </c>
      <c r="D332" s="45" t="s">
        <v>130</v>
      </c>
      <c r="E332" s="45" t="s">
        <v>83</v>
      </c>
      <c r="F332" s="45" t="s">
        <v>107</v>
      </c>
      <c r="G332" s="45" t="s">
        <v>43</v>
      </c>
      <c r="H332" s="44">
        <v>43403</v>
      </c>
      <c r="I332" s="46" t="s">
        <v>118</v>
      </c>
      <c r="J332" s="21">
        <f>IFERROR(WORKDAY(C332,P332,DiasNOLaborables),"")</f>
        <v>43411</v>
      </c>
      <c r="K332" s="36" t="str">
        <f>+IF(C332="","",IF(H332="","",(IF(H332&lt;=J332,"A TIEMPO","FUERA DE TIEMPO"))))</f>
        <v>A TIEMPO</v>
      </c>
      <c r="L332" s="36">
        <f>IF(H332="","",NETWORKDAYS(Hoja1!C332+1,Hoja1!H332,DiasNOLaborables))</f>
        <v>5</v>
      </c>
      <c r="M332" s="37" t="str">
        <f>IF(NETWORKDAYS(J332+1,H332,DiasNOLaborables)&lt;=0,"",NETWORKDAYS(J332+1,H332,DiasNOLaborables))</f>
        <v/>
      </c>
      <c r="N332" s="38"/>
      <c r="O332" s="39"/>
      <c r="P332" s="40">
        <f>IFERROR(VLOOKUP(E332,$X$50:$Y$63,2),"")</f>
        <v>10</v>
      </c>
      <c r="Q332" s="39"/>
      <c r="R332" s="41"/>
    </row>
    <row r="333" spans="1:18" s="42" customFormat="1" ht="60" x14ac:dyDescent="0.25">
      <c r="A333" s="31">
        <f t="shared" si="6"/>
        <v>322</v>
      </c>
      <c r="B333" s="43">
        <v>20189050082102</v>
      </c>
      <c r="C333" s="44">
        <v>43396</v>
      </c>
      <c r="D333" s="45" t="s">
        <v>130</v>
      </c>
      <c r="E333" s="45" t="s">
        <v>83</v>
      </c>
      <c r="F333" s="45" t="s">
        <v>107</v>
      </c>
      <c r="G333" s="45" t="s">
        <v>43</v>
      </c>
      <c r="H333" s="44">
        <v>43403</v>
      </c>
      <c r="I333" s="46" t="s">
        <v>118</v>
      </c>
      <c r="J333" s="21">
        <f>IFERROR(WORKDAY(C333,P333,DiasNOLaborables),"")</f>
        <v>43411</v>
      </c>
      <c r="K333" s="36" t="str">
        <f>+IF(C333="","",IF(H333="","",(IF(H333&lt;=J333,"A TIEMPO","FUERA DE TIEMPO"))))</f>
        <v>A TIEMPO</v>
      </c>
      <c r="L333" s="36">
        <f>IF(H333="","",NETWORKDAYS(Hoja1!C333+1,Hoja1!H333,DiasNOLaborables))</f>
        <v>5</v>
      </c>
      <c r="M333" s="37" t="str">
        <f>IF(NETWORKDAYS(J333+1,H333,DiasNOLaborables)&lt;=0,"",NETWORKDAYS(J333+1,H333,DiasNOLaborables))</f>
        <v/>
      </c>
      <c r="N333" s="38"/>
      <c r="O333" s="39"/>
      <c r="P333" s="40">
        <f>IFERROR(VLOOKUP(E333,$X$50:$Y$63,2),"")</f>
        <v>10</v>
      </c>
      <c r="Q333" s="39"/>
      <c r="R333" s="41"/>
    </row>
    <row r="334" spans="1:18" s="42" customFormat="1" ht="60" x14ac:dyDescent="0.25">
      <c r="A334" s="31">
        <f t="shared" si="6"/>
        <v>323</v>
      </c>
      <c r="B334" s="43">
        <v>20189050082132</v>
      </c>
      <c r="C334" s="44">
        <v>43396</v>
      </c>
      <c r="D334" s="45" t="s">
        <v>121</v>
      </c>
      <c r="E334" s="45" t="s">
        <v>83</v>
      </c>
      <c r="F334" s="45" t="s">
        <v>107</v>
      </c>
      <c r="G334" s="45" t="s">
        <v>43</v>
      </c>
      <c r="H334" s="44">
        <v>43403</v>
      </c>
      <c r="I334" s="46" t="s">
        <v>118</v>
      </c>
      <c r="J334" s="21">
        <f>IFERROR(WORKDAY(C334,P334,DiasNOLaborables),"")</f>
        <v>43411</v>
      </c>
      <c r="K334" s="36" t="str">
        <f>+IF(C334="","",IF(H334="","",(IF(H334&lt;=J334,"A TIEMPO","FUERA DE TIEMPO"))))</f>
        <v>A TIEMPO</v>
      </c>
      <c r="L334" s="36">
        <f>IF(H334="","",NETWORKDAYS(Hoja1!C334+1,Hoja1!H334,DiasNOLaborables))</f>
        <v>5</v>
      </c>
      <c r="M334" s="37" t="str">
        <f>IF(NETWORKDAYS(J334+1,H334,DiasNOLaborables)&lt;=0,"",NETWORKDAYS(J334+1,H334,DiasNOLaborables))</f>
        <v/>
      </c>
      <c r="N334" s="38"/>
      <c r="O334" s="39"/>
      <c r="P334" s="40">
        <f>IFERROR(VLOOKUP(E334,$X$50:$Y$63,2),"")</f>
        <v>10</v>
      </c>
      <c r="Q334" s="39"/>
      <c r="R334" s="41"/>
    </row>
    <row r="335" spans="1:18" s="42" customFormat="1" ht="45" x14ac:dyDescent="0.25">
      <c r="A335" s="31">
        <f t="shared" si="6"/>
        <v>324</v>
      </c>
      <c r="B335" s="43">
        <v>20189050081902</v>
      </c>
      <c r="C335" s="44">
        <v>43396</v>
      </c>
      <c r="D335" s="45" t="s">
        <v>121</v>
      </c>
      <c r="E335" s="45" t="s">
        <v>83</v>
      </c>
      <c r="F335" s="45" t="s">
        <v>87</v>
      </c>
      <c r="G335" s="45" t="s">
        <v>44</v>
      </c>
      <c r="H335" s="44">
        <v>43403</v>
      </c>
      <c r="I335" s="46" t="s">
        <v>118</v>
      </c>
      <c r="J335" s="21">
        <f>IFERROR(WORKDAY(C335,P335,DiasNOLaborables),"")</f>
        <v>43411</v>
      </c>
      <c r="K335" s="36" t="str">
        <f>+IF(C335="","",IF(H335="","",(IF(H335&lt;=J335,"A TIEMPO","FUERA DE TIEMPO"))))</f>
        <v>A TIEMPO</v>
      </c>
      <c r="L335" s="36">
        <f>IF(H335="","",NETWORKDAYS(Hoja1!C335+1,Hoja1!H335,DiasNOLaborables))</f>
        <v>5</v>
      </c>
      <c r="M335" s="37" t="str">
        <f>IF(NETWORKDAYS(J335+1,H335,DiasNOLaborables)&lt;=0,"",NETWORKDAYS(J335+1,H335,DiasNOLaborables))</f>
        <v/>
      </c>
      <c r="N335" s="38"/>
      <c r="O335" s="39"/>
      <c r="P335" s="40">
        <f>IFERROR(VLOOKUP(E335,$X$50:$Y$63,2),"")</f>
        <v>10</v>
      </c>
      <c r="Q335" s="39"/>
      <c r="R335" s="41"/>
    </row>
    <row r="336" spans="1:18" s="42" customFormat="1" ht="45" x14ac:dyDescent="0.25">
      <c r="A336" s="31">
        <f t="shared" si="6"/>
        <v>325</v>
      </c>
      <c r="B336" s="43">
        <v>20189050081982</v>
      </c>
      <c r="C336" s="44">
        <v>43396</v>
      </c>
      <c r="D336" s="45" t="s">
        <v>121</v>
      </c>
      <c r="E336" s="45" t="s">
        <v>73</v>
      </c>
      <c r="F336" s="45" t="s">
        <v>92</v>
      </c>
      <c r="G336" s="45" t="s">
        <v>41</v>
      </c>
      <c r="H336" s="44">
        <v>43402</v>
      </c>
      <c r="I336" s="46" t="s">
        <v>118</v>
      </c>
      <c r="J336" s="21">
        <f>IFERROR(WORKDAY(C336,P336,DiasNOLaborables),"")</f>
        <v>43440</v>
      </c>
      <c r="K336" s="36" t="str">
        <f>+IF(C336="","",IF(H336="","",(IF(H336&lt;=J336,"A TIEMPO","FUERA DE TIEMPO"))))</f>
        <v>A TIEMPO</v>
      </c>
      <c r="L336" s="36">
        <f>IF(H336="","",NETWORKDAYS(Hoja1!C336+1,Hoja1!H336,DiasNOLaborables))</f>
        <v>4</v>
      </c>
      <c r="M336" s="37" t="str">
        <f>IF(NETWORKDAYS(J336+1,H336,DiasNOLaborables)&lt;=0,"",NETWORKDAYS(J336+1,H336,DiasNOLaborables))</f>
        <v/>
      </c>
      <c r="N336" s="38"/>
      <c r="O336" s="39"/>
      <c r="P336" s="40">
        <f>IFERROR(VLOOKUP(E336,$X$50:$Y$63,2),"")</f>
        <v>30</v>
      </c>
      <c r="Q336" s="39"/>
      <c r="R336" s="41"/>
    </row>
    <row r="337" spans="1:18" s="42" customFormat="1" ht="45" x14ac:dyDescent="0.25">
      <c r="A337" s="31">
        <f t="shared" si="6"/>
        <v>326</v>
      </c>
      <c r="B337" s="43">
        <v>20189050081992</v>
      </c>
      <c r="C337" s="44">
        <v>43396</v>
      </c>
      <c r="D337" s="45" t="s">
        <v>121</v>
      </c>
      <c r="E337" s="45" t="s">
        <v>83</v>
      </c>
      <c r="F337" s="45" t="s">
        <v>87</v>
      </c>
      <c r="G337" s="45" t="s">
        <v>44</v>
      </c>
      <c r="H337" s="44">
        <v>43403</v>
      </c>
      <c r="I337" s="46" t="s">
        <v>118</v>
      </c>
      <c r="J337" s="21">
        <f>IFERROR(WORKDAY(C337,P337,DiasNOLaborables),"")</f>
        <v>43411</v>
      </c>
      <c r="K337" s="36" t="str">
        <f>+IF(C337="","",IF(H337="","",(IF(H337&lt;=J337,"A TIEMPO","FUERA DE TIEMPO"))))</f>
        <v>A TIEMPO</v>
      </c>
      <c r="L337" s="36">
        <f>IF(H337="","",NETWORKDAYS(Hoja1!C337+1,Hoja1!H337,DiasNOLaborables))</f>
        <v>5</v>
      </c>
      <c r="M337" s="37" t="str">
        <f>IF(NETWORKDAYS(J337+1,H337,DiasNOLaborables)&lt;=0,"",NETWORKDAYS(J337+1,H337,DiasNOLaborables))</f>
        <v/>
      </c>
      <c r="N337" s="38"/>
      <c r="O337" s="39"/>
      <c r="P337" s="40">
        <f>IFERROR(VLOOKUP(E337,$X$50:$Y$63,2),"")</f>
        <v>10</v>
      </c>
      <c r="Q337" s="39"/>
      <c r="R337" s="41"/>
    </row>
    <row r="338" spans="1:18" s="42" customFormat="1" ht="45" x14ac:dyDescent="0.25">
      <c r="A338" s="31">
        <f t="shared" si="6"/>
        <v>327</v>
      </c>
      <c r="B338" s="43">
        <v>20189050082002</v>
      </c>
      <c r="C338" s="44">
        <v>43396</v>
      </c>
      <c r="D338" s="45" t="s">
        <v>118</v>
      </c>
      <c r="E338" s="45" t="s">
        <v>83</v>
      </c>
      <c r="F338" s="45" t="s">
        <v>55</v>
      </c>
      <c r="G338" s="45" t="s">
        <v>40</v>
      </c>
      <c r="H338" s="44">
        <v>43423</v>
      </c>
      <c r="I338" s="46" t="s">
        <v>118</v>
      </c>
      <c r="J338" s="21">
        <f>IFERROR(WORKDAY(C338,P338,DiasNOLaborables),"")</f>
        <v>43411</v>
      </c>
      <c r="K338" s="36" t="str">
        <f>+IF(C338="","",IF(H338="","",(IF(H338&lt;=J338,"A TIEMPO","FUERA DE TIEMPO"))))</f>
        <v>FUERA DE TIEMPO</v>
      </c>
      <c r="L338" s="36">
        <f>IF(H338="","",NETWORKDAYS(Hoja1!C338+1,Hoja1!H338,DiasNOLaborables))</f>
        <v>17</v>
      </c>
      <c r="M338" s="37">
        <f>IF(NETWORKDAYS(J338+1,H338,DiasNOLaborables)&lt;=0,"",NETWORKDAYS(J338+1,H338,DiasNOLaborables))</f>
        <v>7</v>
      </c>
      <c r="N338" s="38"/>
      <c r="O338" s="39"/>
      <c r="P338" s="40">
        <f>IFERROR(VLOOKUP(E338,$X$50:$Y$63,2),"")</f>
        <v>10</v>
      </c>
      <c r="Q338" s="39"/>
      <c r="R338" s="41"/>
    </row>
    <row r="339" spans="1:18" s="42" customFormat="1" ht="45" x14ac:dyDescent="0.25">
      <c r="A339" s="31">
        <f t="shared" si="6"/>
        <v>328</v>
      </c>
      <c r="B339" s="43">
        <v>20189050082022</v>
      </c>
      <c r="C339" s="44">
        <v>43396</v>
      </c>
      <c r="D339" s="45" t="s">
        <v>118</v>
      </c>
      <c r="E339" s="45" t="s">
        <v>83</v>
      </c>
      <c r="F339" s="45" t="s">
        <v>87</v>
      </c>
      <c r="G339" s="45" t="s">
        <v>44</v>
      </c>
      <c r="H339" s="44">
        <v>43402</v>
      </c>
      <c r="I339" s="46" t="s">
        <v>118</v>
      </c>
      <c r="J339" s="21">
        <f>IFERROR(WORKDAY(C339,P339,DiasNOLaborables),"")</f>
        <v>43411</v>
      </c>
      <c r="K339" s="36" t="str">
        <f>+IF(C339="","",IF(H339="","",(IF(H339&lt;=J339,"A TIEMPO","FUERA DE TIEMPO"))))</f>
        <v>A TIEMPO</v>
      </c>
      <c r="L339" s="36">
        <f>IF(H339="","",NETWORKDAYS(Hoja1!C339+1,Hoja1!H339,DiasNOLaborables))</f>
        <v>4</v>
      </c>
      <c r="M339" s="37" t="str">
        <f>IF(NETWORKDAYS(J339+1,H339,DiasNOLaborables)&lt;=0,"",NETWORKDAYS(J339+1,H339,DiasNOLaborables))</f>
        <v/>
      </c>
      <c r="N339" s="38"/>
      <c r="O339" s="39"/>
      <c r="P339" s="40">
        <f>IFERROR(VLOOKUP(E339,$X$50:$Y$63,2),"")</f>
        <v>10</v>
      </c>
      <c r="Q339" s="39"/>
      <c r="R339" s="41"/>
    </row>
    <row r="340" spans="1:18" s="42" customFormat="1" ht="45" x14ac:dyDescent="0.25">
      <c r="A340" s="31">
        <f t="shared" si="6"/>
        <v>329</v>
      </c>
      <c r="B340" s="43">
        <v>20189050082032</v>
      </c>
      <c r="C340" s="44">
        <v>43396</v>
      </c>
      <c r="D340" s="45" t="s">
        <v>118</v>
      </c>
      <c r="E340" s="45" t="s">
        <v>83</v>
      </c>
      <c r="F340" s="45" t="s">
        <v>55</v>
      </c>
      <c r="G340" s="45" t="s">
        <v>40</v>
      </c>
      <c r="H340" s="44">
        <v>43410</v>
      </c>
      <c r="I340" s="46" t="s">
        <v>118</v>
      </c>
      <c r="J340" s="21">
        <f>IFERROR(WORKDAY(C340,P340,DiasNOLaborables),"")</f>
        <v>43411</v>
      </c>
      <c r="K340" s="36" t="str">
        <f>+IF(C340="","",IF(H340="","",(IF(H340&lt;=J340,"A TIEMPO","FUERA DE TIEMPO"))))</f>
        <v>A TIEMPO</v>
      </c>
      <c r="L340" s="36">
        <f>IF(H340="","",NETWORKDAYS(Hoja1!C340+1,Hoja1!H340,DiasNOLaborables))</f>
        <v>9</v>
      </c>
      <c r="M340" s="37" t="str">
        <f>IF(NETWORKDAYS(J340+1,H340,DiasNOLaborables)&lt;=0,"",NETWORKDAYS(J340+1,H340,DiasNOLaborables))</f>
        <v/>
      </c>
      <c r="N340" s="38"/>
      <c r="O340" s="39"/>
      <c r="P340" s="40">
        <f>IFERROR(VLOOKUP(E340,$X$50:$Y$63,2),"")</f>
        <v>10</v>
      </c>
      <c r="Q340" s="39"/>
      <c r="R340" s="41"/>
    </row>
    <row r="341" spans="1:18" s="42" customFormat="1" ht="45" x14ac:dyDescent="0.25">
      <c r="A341" s="31">
        <f t="shared" si="6"/>
        <v>330</v>
      </c>
      <c r="B341" s="43">
        <v>20189050082062</v>
      </c>
      <c r="C341" s="44">
        <v>43396</v>
      </c>
      <c r="D341" s="45" t="s">
        <v>118</v>
      </c>
      <c r="E341" s="45" t="s">
        <v>83</v>
      </c>
      <c r="F341" s="45" t="s">
        <v>87</v>
      </c>
      <c r="G341" s="45" t="s">
        <v>44</v>
      </c>
      <c r="H341" s="44">
        <v>43405</v>
      </c>
      <c r="I341" s="46" t="s">
        <v>118</v>
      </c>
      <c r="J341" s="21">
        <f>IFERROR(WORKDAY(C341,P341,DiasNOLaborables),"")</f>
        <v>43411</v>
      </c>
      <c r="K341" s="36" t="str">
        <f>+IF(C341="","",IF(H341="","",(IF(H341&lt;=J341,"A TIEMPO","FUERA DE TIEMPO"))))</f>
        <v>A TIEMPO</v>
      </c>
      <c r="L341" s="36">
        <f>IF(H341="","",NETWORKDAYS(Hoja1!C341+1,Hoja1!H341,DiasNOLaborables))</f>
        <v>7</v>
      </c>
      <c r="M341" s="37" t="str">
        <f>IF(NETWORKDAYS(J341+1,H341,DiasNOLaborables)&lt;=0,"",NETWORKDAYS(J341+1,H341,DiasNOLaborables))</f>
        <v/>
      </c>
      <c r="N341" s="38"/>
      <c r="O341" s="39"/>
      <c r="P341" s="40">
        <f>IFERROR(VLOOKUP(E341,$X$50:$Y$63,2),"")</f>
        <v>10</v>
      </c>
      <c r="Q341" s="39"/>
      <c r="R341" s="41"/>
    </row>
    <row r="342" spans="1:18" s="42" customFormat="1" ht="45" x14ac:dyDescent="0.25">
      <c r="A342" s="31">
        <f t="shared" si="6"/>
        <v>331</v>
      </c>
      <c r="B342" s="43">
        <v>20189050082082</v>
      </c>
      <c r="C342" s="44">
        <v>43396</v>
      </c>
      <c r="D342" s="45" t="s">
        <v>118</v>
      </c>
      <c r="E342" s="45" t="s">
        <v>83</v>
      </c>
      <c r="F342" s="45" t="s">
        <v>86</v>
      </c>
      <c r="G342" s="45" t="s">
        <v>42</v>
      </c>
      <c r="H342" s="44">
        <v>43410</v>
      </c>
      <c r="I342" s="46" t="s">
        <v>118</v>
      </c>
      <c r="J342" s="21">
        <f>IFERROR(WORKDAY(C342,P342,DiasNOLaborables),"")</f>
        <v>43411</v>
      </c>
      <c r="K342" s="36" t="str">
        <f>+IF(C342="","",IF(H342="","",(IF(H342&lt;=J342,"A TIEMPO","FUERA DE TIEMPO"))))</f>
        <v>A TIEMPO</v>
      </c>
      <c r="L342" s="36">
        <f>IF(H342="","",NETWORKDAYS(Hoja1!C342+1,Hoja1!H342,DiasNOLaborables))</f>
        <v>9</v>
      </c>
      <c r="M342" s="37" t="str">
        <f>IF(NETWORKDAYS(J342+1,H342,DiasNOLaborables)&lt;=0,"",NETWORKDAYS(J342+1,H342,DiasNOLaborables))</f>
        <v/>
      </c>
      <c r="N342" s="38"/>
      <c r="O342" s="39"/>
      <c r="P342" s="40">
        <f>IFERROR(VLOOKUP(E342,$X$50:$Y$63,2),"")</f>
        <v>10</v>
      </c>
      <c r="Q342" s="39"/>
      <c r="R342" s="41"/>
    </row>
    <row r="343" spans="1:18" s="42" customFormat="1" ht="45" x14ac:dyDescent="0.25">
      <c r="A343" s="31">
        <f t="shared" si="6"/>
        <v>332</v>
      </c>
      <c r="B343" s="43">
        <v>20189050082112</v>
      </c>
      <c r="C343" s="44">
        <v>43396</v>
      </c>
      <c r="D343" s="45" t="s">
        <v>118</v>
      </c>
      <c r="E343" s="45" t="s">
        <v>83</v>
      </c>
      <c r="F343" s="45" t="s">
        <v>105</v>
      </c>
      <c r="G343" s="45" t="s">
        <v>42</v>
      </c>
      <c r="H343" s="44">
        <v>43396</v>
      </c>
      <c r="I343" s="46" t="s">
        <v>118</v>
      </c>
      <c r="J343" s="21">
        <f>IFERROR(WORKDAY(C343,P343,DiasNOLaborables),"")</f>
        <v>43411</v>
      </c>
      <c r="K343" s="36" t="str">
        <f>+IF(C343="","",IF(H343="","",(IF(H343&lt;=J343,"A TIEMPO","FUERA DE TIEMPO"))))</f>
        <v>A TIEMPO</v>
      </c>
      <c r="L343" s="36">
        <f>IF(H343="","",NETWORKDAYS(Hoja1!C343+1,Hoja1!H343,DiasNOLaborables))</f>
        <v>-2</v>
      </c>
      <c r="M343" s="37" t="str">
        <f>IF(NETWORKDAYS(J343+1,H343,DiasNOLaborables)&lt;=0,"",NETWORKDAYS(J343+1,H343,DiasNOLaborables))</f>
        <v/>
      </c>
      <c r="N343" s="38"/>
      <c r="O343" s="39"/>
      <c r="P343" s="40">
        <f>IFERROR(VLOOKUP(E343,$X$50:$Y$63,2),"")</f>
        <v>10</v>
      </c>
      <c r="Q343" s="39"/>
      <c r="R343" s="41"/>
    </row>
    <row r="344" spans="1:18" s="42" customFormat="1" ht="60" x14ac:dyDescent="0.25">
      <c r="A344" s="31">
        <f t="shared" si="6"/>
        <v>333</v>
      </c>
      <c r="B344" s="43">
        <v>20187100001932</v>
      </c>
      <c r="C344" s="44">
        <v>43396</v>
      </c>
      <c r="D344" s="45" t="s">
        <v>117</v>
      </c>
      <c r="E344" s="45" t="s">
        <v>83</v>
      </c>
      <c r="F344" s="45" t="s">
        <v>107</v>
      </c>
      <c r="G344" s="45" t="s">
        <v>41</v>
      </c>
      <c r="H344" s="44">
        <v>43405</v>
      </c>
      <c r="I344" s="46" t="s">
        <v>118</v>
      </c>
      <c r="J344" s="21">
        <f>IFERROR(WORKDAY(C344,P344,DiasNOLaborables),"")</f>
        <v>43411</v>
      </c>
      <c r="K344" s="36" t="str">
        <f>+IF(C344="","",IF(H344="","",(IF(H344&lt;=J344,"A TIEMPO","FUERA DE TIEMPO"))))</f>
        <v>A TIEMPO</v>
      </c>
      <c r="L344" s="36">
        <f>IF(H344="","",NETWORKDAYS(Hoja1!C344+1,Hoja1!H344,DiasNOLaborables))</f>
        <v>7</v>
      </c>
      <c r="M344" s="37" t="str">
        <f>IF(NETWORKDAYS(J344+1,H344,DiasNOLaborables)&lt;=0,"",NETWORKDAYS(J344+1,H344,DiasNOLaborables))</f>
        <v/>
      </c>
      <c r="N344" s="38"/>
      <c r="O344" s="39"/>
      <c r="P344" s="40">
        <f>IFERROR(VLOOKUP(E344,$X$50:$Y$63,2),"")</f>
        <v>10</v>
      </c>
      <c r="Q344" s="39"/>
      <c r="R344" s="41"/>
    </row>
    <row r="345" spans="1:18" s="42" customFormat="1" ht="45" x14ac:dyDescent="0.25">
      <c r="A345" s="31">
        <f t="shared" si="6"/>
        <v>334</v>
      </c>
      <c r="B345" s="43">
        <v>20189050082052</v>
      </c>
      <c r="C345" s="44">
        <v>43396</v>
      </c>
      <c r="D345" s="45" t="s">
        <v>121</v>
      </c>
      <c r="E345" s="45" t="s">
        <v>83</v>
      </c>
      <c r="F345" s="45" t="s">
        <v>87</v>
      </c>
      <c r="G345" s="45" t="s">
        <v>44</v>
      </c>
      <c r="H345" s="44">
        <v>43405</v>
      </c>
      <c r="I345" s="46" t="s">
        <v>118</v>
      </c>
      <c r="J345" s="21">
        <f>IFERROR(WORKDAY(C345,P345,DiasNOLaborables),"")</f>
        <v>43411</v>
      </c>
      <c r="K345" s="36" t="str">
        <f>+IF(C345="","",IF(H345="","",(IF(H345&lt;=J345,"A TIEMPO","FUERA DE TIEMPO"))))</f>
        <v>A TIEMPO</v>
      </c>
      <c r="L345" s="36">
        <f>IF(H345="","",NETWORKDAYS(Hoja1!C345+1,Hoja1!H345,DiasNOLaborables))</f>
        <v>7</v>
      </c>
      <c r="M345" s="37" t="str">
        <f>IF(NETWORKDAYS(J345+1,H345,DiasNOLaborables)&lt;=0,"",NETWORKDAYS(J345+1,H345,DiasNOLaborables))</f>
        <v/>
      </c>
      <c r="N345" s="38"/>
      <c r="O345" s="39"/>
      <c r="P345" s="40">
        <f>IFERROR(VLOOKUP(E345,$X$50:$Y$63,2),"")</f>
        <v>10</v>
      </c>
      <c r="Q345" s="39"/>
      <c r="R345" s="41"/>
    </row>
    <row r="346" spans="1:18" s="42" customFormat="1" ht="45" x14ac:dyDescent="0.25">
      <c r="A346" s="31">
        <f t="shared" si="6"/>
        <v>335</v>
      </c>
      <c r="B346" s="43">
        <v>20189050082152</v>
      </c>
      <c r="C346" s="44">
        <v>43396</v>
      </c>
      <c r="D346" s="45" t="s">
        <v>121</v>
      </c>
      <c r="E346" s="45" t="s">
        <v>73</v>
      </c>
      <c r="F346" s="45" t="s">
        <v>92</v>
      </c>
      <c r="G346" s="45" t="s">
        <v>41</v>
      </c>
      <c r="H346" s="44">
        <v>43406</v>
      </c>
      <c r="I346" s="46" t="s">
        <v>118</v>
      </c>
      <c r="J346" s="21">
        <f>IFERROR(WORKDAY(C346,P346,DiasNOLaborables),"")</f>
        <v>43440</v>
      </c>
      <c r="K346" s="36" t="str">
        <f>+IF(C346="","",IF(H346="","",(IF(H346&lt;=J346,"A TIEMPO","FUERA DE TIEMPO"))))</f>
        <v>A TIEMPO</v>
      </c>
      <c r="L346" s="36">
        <f>IF(H346="","",NETWORKDAYS(Hoja1!C346+1,Hoja1!H346,DiasNOLaborables))</f>
        <v>8</v>
      </c>
      <c r="M346" s="37" t="str">
        <f>IF(NETWORKDAYS(J346+1,H346,DiasNOLaborables)&lt;=0,"",NETWORKDAYS(J346+1,H346,DiasNOLaborables))</f>
        <v/>
      </c>
      <c r="N346" s="38"/>
      <c r="O346" s="39"/>
      <c r="P346" s="40">
        <f>IFERROR(VLOOKUP(E346,$X$50:$Y$63,2),"")</f>
        <v>30</v>
      </c>
      <c r="Q346" s="39"/>
      <c r="R346" s="41"/>
    </row>
    <row r="347" spans="1:18" s="42" customFormat="1" ht="45" x14ac:dyDescent="0.25">
      <c r="A347" s="31">
        <f t="shared" si="6"/>
        <v>336</v>
      </c>
      <c r="B347" s="43">
        <v>20189050082172</v>
      </c>
      <c r="C347" s="44">
        <v>43397</v>
      </c>
      <c r="D347" s="45" t="s">
        <v>121</v>
      </c>
      <c r="E347" s="45" t="s">
        <v>83</v>
      </c>
      <c r="F347" s="45" t="s">
        <v>55</v>
      </c>
      <c r="G347" s="45" t="s">
        <v>40</v>
      </c>
      <c r="H347" s="44">
        <v>43402</v>
      </c>
      <c r="I347" s="46" t="s">
        <v>118</v>
      </c>
      <c r="J347" s="21">
        <f>IFERROR(WORKDAY(C347,P347,DiasNOLaborables),"")</f>
        <v>43412</v>
      </c>
      <c r="K347" s="36" t="str">
        <f>+IF(C347="","",IF(H347="","",(IF(H347&lt;=J347,"A TIEMPO","FUERA DE TIEMPO"))))</f>
        <v>A TIEMPO</v>
      </c>
      <c r="L347" s="36">
        <f>IF(H347="","",NETWORKDAYS(Hoja1!C347+1,Hoja1!H347,DiasNOLaborables))</f>
        <v>3</v>
      </c>
      <c r="M347" s="37" t="str">
        <f>IF(NETWORKDAYS(J347+1,H347,DiasNOLaborables)&lt;=0,"",NETWORKDAYS(J347+1,H347,DiasNOLaborables))</f>
        <v/>
      </c>
      <c r="N347" s="38"/>
      <c r="O347" s="39"/>
      <c r="P347" s="40">
        <f>IFERROR(VLOOKUP(E347,$X$50:$Y$63,2),"")</f>
        <v>10</v>
      </c>
      <c r="Q347" s="39"/>
      <c r="R347" s="41"/>
    </row>
    <row r="348" spans="1:18" s="42" customFormat="1" ht="45" x14ac:dyDescent="0.25">
      <c r="A348" s="31">
        <f t="shared" si="6"/>
        <v>337</v>
      </c>
      <c r="B348" s="43">
        <v>20189050082212</v>
      </c>
      <c r="C348" s="44">
        <v>43397</v>
      </c>
      <c r="D348" s="45" t="s">
        <v>118</v>
      </c>
      <c r="E348" s="45" t="s">
        <v>83</v>
      </c>
      <c r="F348" s="45" t="s">
        <v>86</v>
      </c>
      <c r="G348" s="45" t="s">
        <v>42</v>
      </c>
      <c r="H348" s="44">
        <v>43410</v>
      </c>
      <c r="I348" s="46" t="s">
        <v>118</v>
      </c>
      <c r="J348" s="21">
        <f>IFERROR(WORKDAY(C348,P348,DiasNOLaborables),"")</f>
        <v>43412</v>
      </c>
      <c r="K348" s="36" t="str">
        <f>+IF(C348="","",IF(H348="","",(IF(H348&lt;=J348,"A TIEMPO","FUERA DE TIEMPO"))))</f>
        <v>A TIEMPO</v>
      </c>
      <c r="L348" s="36">
        <f>IF(H348="","",NETWORKDAYS(Hoja1!C348+1,Hoja1!H348,DiasNOLaborables))</f>
        <v>8</v>
      </c>
      <c r="M348" s="37" t="str">
        <f>IF(NETWORKDAYS(J348+1,H348,DiasNOLaborables)&lt;=0,"",NETWORKDAYS(J348+1,H348,DiasNOLaborables))</f>
        <v/>
      </c>
      <c r="N348" s="38"/>
      <c r="O348" s="39"/>
      <c r="P348" s="40">
        <f>IFERROR(VLOOKUP(E348,$X$50:$Y$63,2),"")</f>
        <v>10</v>
      </c>
      <c r="Q348" s="39"/>
      <c r="R348" s="41"/>
    </row>
    <row r="349" spans="1:18" s="42" customFormat="1" ht="45" x14ac:dyDescent="0.25">
      <c r="A349" s="31">
        <f t="shared" si="6"/>
        <v>338</v>
      </c>
      <c r="B349" s="43">
        <v>20189050082232</v>
      </c>
      <c r="C349" s="44">
        <v>43397</v>
      </c>
      <c r="D349" s="45" t="s">
        <v>118</v>
      </c>
      <c r="E349" s="45" t="s">
        <v>76</v>
      </c>
      <c r="F349" s="45" t="s">
        <v>105</v>
      </c>
      <c r="G349" s="45" t="s">
        <v>42</v>
      </c>
      <c r="H349" s="44">
        <v>43417</v>
      </c>
      <c r="I349" s="46" t="s">
        <v>118</v>
      </c>
      <c r="J349" s="21">
        <f>IFERROR(WORKDAY(C349,P349,DiasNOLaborables),"")</f>
        <v>43420</v>
      </c>
      <c r="K349" s="36" t="str">
        <f>+IF(C349="","",IF(H349="","",(IF(H349&lt;=J349,"A TIEMPO","FUERA DE TIEMPO"))))</f>
        <v>A TIEMPO</v>
      </c>
      <c r="L349" s="36">
        <f>IF(H349="","",NETWORKDAYS(Hoja1!C349+1,Hoja1!H349,DiasNOLaborables))</f>
        <v>12</v>
      </c>
      <c r="M349" s="37" t="str">
        <f>IF(NETWORKDAYS(J349+1,H349,DiasNOLaborables)&lt;=0,"",NETWORKDAYS(J349+1,H349,DiasNOLaborables))</f>
        <v/>
      </c>
      <c r="N349" s="38"/>
      <c r="O349" s="39"/>
      <c r="P349" s="40">
        <f>IFERROR(VLOOKUP(E349,$X$50:$Y$63,2),"")</f>
        <v>15</v>
      </c>
      <c r="Q349" s="39"/>
      <c r="R349" s="41"/>
    </row>
    <row r="350" spans="1:18" s="42" customFormat="1" ht="45" x14ac:dyDescent="0.25">
      <c r="A350" s="31">
        <f t="shared" si="6"/>
        <v>339</v>
      </c>
      <c r="B350" s="43">
        <v>20189050082252</v>
      </c>
      <c r="C350" s="44">
        <v>43397</v>
      </c>
      <c r="D350" s="45" t="s">
        <v>118</v>
      </c>
      <c r="E350" s="45" t="s">
        <v>83</v>
      </c>
      <c r="F350" s="45" t="s">
        <v>105</v>
      </c>
      <c r="G350" s="45" t="s">
        <v>42</v>
      </c>
      <c r="H350" s="44">
        <v>43397</v>
      </c>
      <c r="I350" s="46" t="s">
        <v>118</v>
      </c>
      <c r="J350" s="21">
        <f>IFERROR(WORKDAY(C350,P350,DiasNOLaborables),"")</f>
        <v>43412</v>
      </c>
      <c r="K350" s="36" t="str">
        <f>+IF(C350="","",IF(H350="","",(IF(H350&lt;=J350,"A TIEMPO","FUERA DE TIEMPO"))))</f>
        <v>A TIEMPO</v>
      </c>
      <c r="L350" s="36">
        <f>IF(H350="","",NETWORKDAYS(Hoja1!C350+1,Hoja1!H350,DiasNOLaborables))</f>
        <v>-2</v>
      </c>
      <c r="M350" s="37" t="str">
        <f>IF(NETWORKDAYS(J350+1,H350,DiasNOLaborables)&lt;=0,"",NETWORKDAYS(J350+1,H350,DiasNOLaborables))</f>
        <v/>
      </c>
      <c r="N350" s="38"/>
      <c r="O350" s="39"/>
      <c r="P350" s="40">
        <f>IFERROR(VLOOKUP(E350,$X$50:$Y$63,2),"")</f>
        <v>10</v>
      </c>
      <c r="Q350" s="39"/>
      <c r="R350" s="41"/>
    </row>
    <row r="351" spans="1:18" s="42" customFormat="1" ht="60" x14ac:dyDescent="0.25">
      <c r="A351" s="31">
        <f t="shared" si="6"/>
        <v>340</v>
      </c>
      <c r="B351" s="43">
        <v>20189050082182</v>
      </c>
      <c r="C351" s="44">
        <v>43397</v>
      </c>
      <c r="D351" s="45" t="s">
        <v>121</v>
      </c>
      <c r="E351" s="45" t="s">
        <v>83</v>
      </c>
      <c r="F351" s="45" t="s">
        <v>107</v>
      </c>
      <c r="G351" s="45" t="s">
        <v>43</v>
      </c>
      <c r="H351" s="44">
        <v>43403</v>
      </c>
      <c r="I351" s="46" t="s">
        <v>118</v>
      </c>
      <c r="J351" s="21">
        <f>IFERROR(WORKDAY(C351,P351,DiasNOLaborables),"")</f>
        <v>43412</v>
      </c>
      <c r="K351" s="36" t="str">
        <f>+IF(C351="","",IF(H351="","",(IF(H351&lt;=J351,"A TIEMPO","FUERA DE TIEMPO"))))</f>
        <v>A TIEMPO</v>
      </c>
      <c r="L351" s="36">
        <f>IF(H351="","",NETWORKDAYS(Hoja1!C351+1,Hoja1!H351,DiasNOLaborables))</f>
        <v>4</v>
      </c>
      <c r="M351" s="37" t="str">
        <f>IF(NETWORKDAYS(J351+1,H351,DiasNOLaborables)&lt;=0,"",NETWORKDAYS(J351+1,H351,DiasNOLaborables))</f>
        <v/>
      </c>
      <c r="N351" s="38"/>
      <c r="O351" s="39"/>
      <c r="P351" s="40">
        <f>IFERROR(VLOOKUP(E351,$X$50:$Y$63,2),"")</f>
        <v>10</v>
      </c>
      <c r="Q351" s="39"/>
      <c r="R351" s="41"/>
    </row>
    <row r="352" spans="1:18" s="42" customFormat="1" ht="60" x14ac:dyDescent="0.25">
      <c r="A352" s="31">
        <f t="shared" si="6"/>
        <v>341</v>
      </c>
      <c r="B352" s="43">
        <v>20189050082202</v>
      </c>
      <c r="C352" s="44">
        <v>43397</v>
      </c>
      <c r="D352" s="45" t="s">
        <v>121</v>
      </c>
      <c r="E352" s="45" t="s">
        <v>83</v>
      </c>
      <c r="F352" s="45" t="s">
        <v>107</v>
      </c>
      <c r="G352" s="45" t="s">
        <v>43</v>
      </c>
      <c r="H352" s="44">
        <v>43404</v>
      </c>
      <c r="I352" s="46" t="s">
        <v>118</v>
      </c>
      <c r="J352" s="21">
        <f>IFERROR(WORKDAY(C352,P352,DiasNOLaborables),"")</f>
        <v>43412</v>
      </c>
      <c r="K352" s="36" t="str">
        <f>+IF(C352="","",IF(H352="","",(IF(H352&lt;=J352,"A TIEMPO","FUERA DE TIEMPO"))))</f>
        <v>A TIEMPO</v>
      </c>
      <c r="L352" s="36">
        <f>IF(H352="","",NETWORKDAYS(Hoja1!C352+1,Hoja1!H352,DiasNOLaborables))</f>
        <v>5</v>
      </c>
      <c r="M352" s="37" t="str">
        <f>IF(NETWORKDAYS(J352+1,H352,DiasNOLaborables)&lt;=0,"",NETWORKDAYS(J352+1,H352,DiasNOLaborables))</f>
        <v/>
      </c>
      <c r="N352" s="38"/>
      <c r="O352" s="39"/>
      <c r="P352" s="40">
        <f>IFERROR(VLOOKUP(E352,$X$50:$Y$63,2),"")</f>
        <v>10</v>
      </c>
      <c r="Q352" s="39"/>
      <c r="R352" s="41"/>
    </row>
    <row r="353" spans="1:18" s="42" customFormat="1" ht="60" x14ac:dyDescent="0.25">
      <c r="A353" s="31">
        <f t="shared" si="6"/>
        <v>342</v>
      </c>
      <c r="B353" s="43">
        <v>20189050082222</v>
      </c>
      <c r="C353" s="44">
        <v>43397</v>
      </c>
      <c r="D353" s="45" t="s">
        <v>130</v>
      </c>
      <c r="E353" s="45" t="s">
        <v>83</v>
      </c>
      <c r="F353" s="45" t="s">
        <v>107</v>
      </c>
      <c r="G353" s="45" t="s">
        <v>43</v>
      </c>
      <c r="H353" s="44">
        <v>43403</v>
      </c>
      <c r="I353" s="46" t="s">
        <v>118</v>
      </c>
      <c r="J353" s="21">
        <f>IFERROR(WORKDAY(C353,P353,DiasNOLaborables),"")</f>
        <v>43412</v>
      </c>
      <c r="K353" s="36" t="str">
        <f>+IF(C353="","",IF(H353="","",(IF(H353&lt;=J353,"A TIEMPO","FUERA DE TIEMPO"))))</f>
        <v>A TIEMPO</v>
      </c>
      <c r="L353" s="36">
        <f>IF(H353="","",NETWORKDAYS(Hoja1!C353+1,Hoja1!H353,DiasNOLaborables))</f>
        <v>4</v>
      </c>
      <c r="M353" s="37" t="str">
        <f>IF(NETWORKDAYS(J353+1,H353,DiasNOLaborables)&lt;=0,"",NETWORKDAYS(J353+1,H353,DiasNOLaborables))</f>
        <v/>
      </c>
      <c r="N353" s="38"/>
      <c r="O353" s="39"/>
      <c r="P353" s="40">
        <f>IFERROR(VLOOKUP(E353,$X$50:$Y$63,2),"")</f>
        <v>10</v>
      </c>
      <c r="Q353" s="39"/>
      <c r="R353" s="41"/>
    </row>
    <row r="354" spans="1:18" s="42" customFormat="1" ht="60" x14ac:dyDescent="0.25">
      <c r="A354" s="31">
        <f t="shared" si="6"/>
        <v>343</v>
      </c>
      <c r="B354" s="43">
        <v>20189050082242</v>
      </c>
      <c r="C354" s="44">
        <v>43397</v>
      </c>
      <c r="D354" s="45" t="s">
        <v>130</v>
      </c>
      <c r="E354" s="45" t="s">
        <v>83</v>
      </c>
      <c r="F354" s="45" t="s">
        <v>107</v>
      </c>
      <c r="G354" s="45" t="s">
        <v>43</v>
      </c>
      <c r="H354" s="44">
        <v>43403</v>
      </c>
      <c r="I354" s="46" t="s">
        <v>118</v>
      </c>
      <c r="J354" s="21">
        <f>IFERROR(WORKDAY(C354,P354,DiasNOLaborables),"")</f>
        <v>43412</v>
      </c>
      <c r="K354" s="36" t="str">
        <f>+IF(C354="","",IF(H354="","",(IF(H354&lt;=J354,"A TIEMPO","FUERA DE TIEMPO"))))</f>
        <v>A TIEMPO</v>
      </c>
      <c r="L354" s="36">
        <f>IF(H354="","",NETWORKDAYS(Hoja1!C354+1,Hoja1!H354,DiasNOLaborables))</f>
        <v>4</v>
      </c>
      <c r="M354" s="37" t="str">
        <f>IF(NETWORKDAYS(J354+1,H354,DiasNOLaborables)&lt;=0,"",NETWORKDAYS(J354+1,H354,DiasNOLaborables))</f>
        <v/>
      </c>
      <c r="N354" s="38"/>
      <c r="O354" s="39"/>
      <c r="P354" s="40">
        <f>IFERROR(VLOOKUP(E354,$X$50:$Y$63,2),"")</f>
        <v>10</v>
      </c>
      <c r="Q354" s="39"/>
      <c r="R354" s="41"/>
    </row>
    <row r="355" spans="1:18" s="42" customFormat="1" ht="60" x14ac:dyDescent="0.25">
      <c r="A355" s="31">
        <f t="shared" si="6"/>
        <v>344</v>
      </c>
      <c r="B355" s="43">
        <v>20189050082292</v>
      </c>
      <c r="C355" s="44">
        <v>43397</v>
      </c>
      <c r="D355" s="45" t="s">
        <v>121</v>
      </c>
      <c r="E355" s="45" t="s">
        <v>83</v>
      </c>
      <c r="F355" s="45" t="s">
        <v>107</v>
      </c>
      <c r="G355" s="45" t="s">
        <v>43</v>
      </c>
      <c r="H355" s="44">
        <v>43403</v>
      </c>
      <c r="I355" s="46" t="s">
        <v>118</v>
      </c>
      <c r="J355" s="21">
        <f>IFERROR(WORKDAY(C355,P355,DiasNOLaborables),"")</f>
        <v>43412</v>
      </c>
      <c r="K355" s="36" t="str">
        <f>+IF(C355="","",IF(H355="","",(IF(H355&lt;=J355,"A TIEMPO","FUERA DE TIEMPO"))))</f>
        <v>A TIEMPO</v>
      </c>
      <c r="L355" s="36">
        <f>IF(H355="","",NETWORKDAYS(Hoja1!C355+1,Hoja1!H355,DiasNOLaborables))</f>
        <v>4</v>
      </c>
      <c r="M355" s="37" t="str">
        <f>IF(NETWORKDAYS(J355+1,H355,DiasNOLaborables)&lt;=0,"",NETWORKDAYS(J355+1,H355,DiasNOLaborables))</f>
        <v/>
      </c>
      <c r="N355" s="38"/>
      <c r="O355" s="39"/>
      <c r="P355" s="40">
        <f>IFERROR(VLOOKUP(E355,$X$50:$Y$63,2),"")</f>
        <v>10</v>
      </c>
      <c r="Q355" s="39"/>
      <c r="R355" s="41"/>
    </row>
    <row r="356" spans="1:18" s="42" customFormat="1" ht="60" x14ac:dyDescent="0.25">
      <c r="A356" s="31">
        <f t="shared" si="6"/>
        <v>345</v>
      </c>
      <c r="B356" s="43">
        <v>20189050082302</v>
      </c>
      <c r="C356" s="44">
        <v>43397</v>
      </c>
      <c r="D356" s="45" t="s">
        <v>121</v>
      </c>
      <c r="E356" s="45" t="s">
        <v>83</v>
      </c>
      <c r="F356" s="45" t="s">
        <v>107</v>
      </c>
      <c r="G356" s="45" t="s">
        <v>43</v>
      </c>
      <c r="H356" s="44">
        <v>43403</v>
      </c>
      <c r="I356" s="46" t="s">
        <v>118</v>
      </c>
      <c r="J356" s="21">
        <f>IFERROR(WORKDAY(C356,P356,DiasNOLaborables),"")</f>
        <v>43412</v>
      </c>
      <c r="K356" s="36" t="str">
        <f>+IF(C356="","",IF(H356="","",(IF(H356&lt;=J356,"A TIEMPO","FUERA DE TIEMPO"))))</f>
        <v>A TIEMPO</v>
      </c>
      <c r="L356" s="36">
        <f>IF(H356="","",NETWORKDAYS(Hoja1!C356+1,Hoja1!H356,DiasNOLaborables))</f>
        <v>4</v>
      </c>
      <c r="M356" s="37" t="str">
        <f>IF(NETWORKDAYS(J356+1,H356,DiasNOLaborables)&lt;=0,"",NETWORKDAYS(J356+1,H356,DiasNOLaborables))</f>
        <v/>
      </c>
      <c r="N356" s="38"/>
      <c r="O356" s="39"/>
      <c r="P356" s="40">
        <f>IFERROR(VLOOKUP(E356,$X$50:$Y$63,2),"")</f>
        <v>10</v>
      </c>
      <c r="Q356" s="39"/>
      <c r="R356" s="41"/>
    </row>
    <row r="357" spans="1:18" s="42" customFormat="1" ht="60" x14ac:dyDescent="0.25">
      <c r="A357" s="31">
        <f t="shared" si="6"/>
        <v>346</v>
      </c>
      <c r="B357" s="43">
        <v>20189050082322</v>
      </c>
      <c r="C357" s="44">
        <v>43397</v>
      </c>
      <c r="D357" s="45" t="s">
        <v>130</v>
      </c>
      <c r="E357" s="45" t="s">
        <v>83</v>
      </c>
      <c r="F357" s="45" t="s">
        <v>107</v>
      </c>
      <c r="G357" s="45" t="s">
        <v>43</v>
      </c>
      <c r="H357" s="44">
        <v>43403</v>
      </c>
      <c r="I357" s="46" t="s">
        <v>118</v>
      </c>
      <c r="J357" s="21">
        <f>IFERROR(WORKDAY(C357,P357,DiasNOLaborables),"")</f>
        <v>43412</v>
      </c>
      <c r="K357" s="36" t="str">
        <f>+IF(C357="","",IF(H357="","",(IF(H357&lt;=J357,"A TIEMPO","FUERA DE TIEMPO"))))</f>
        <v>A TIEMPO</v>
      </c>
      <c r="L357" s="36">
        <f>IF(H357="","",NETWORKDAYS(Hoja1!C357+1,Hoja1!H357,DiasNOLaborables))</f>
        <v>4</v>
      </c>
      <c r="M357" s="37" t="str">
        <f>IF(NETWORKDAYS(J357+1,H357,DiasNOLaborables)&lt;=0,"",NETWORKDAYS(J357+1,H357,DiasNOLaborables))</f>
        <v/>
      </c>
      <c r="N357" s="38"/>
      <c r="O357" s="39"/>
      <c r="P357" s="40">
        <f>IFERROR(VLOOKUP(E357,$X$50:$Y$63,2),"")</f>
        <v>10</v>
      </c>
      <c r="Q357" s="39"/>
      <c r="R357" s="41"/>
    </row>
    <row r="358" spans="1:18" s="42" customFormat="1" ht="60" x14ac:dyDescent="0.25">
      <c r="A358" s="31">
        <f t="shared" si="6"/>
        <v>347</v>
      </c>
      <c r="B358" s="43">
        <v>20189050082332</v>
      </c>
      <c r="C358" s="44">
        <v>43397</v>
      </c>
      <c r="D358" s="45" t="s">
        <v>130</v>
      </c>
      <c r="E358" s="45" t="s">
        <v>83</v>
      </c>
      <c r="F358" s="45" t="s">
        <v>107</v>
      </c>
      <c r="G358" s="45" t="s">
        <v>43</v>
      </c>
      <c r="H358" s="44">
        <v>43403</v>
      </c>
      <c r="I358" s="46" t="s">
        <v>118</v>
      </c>
      <c r="J358" s="21">
        <f>IFERROR(WORKDAY(C358,P358,DiasNOLaborables),"")</f>
        <v>43412</v>
      </c>
      <c r="K358" s="36" t="str">
        <f>+IF(C358="","",IF(H358="","",(IF(H358&lt;=J358,"A TIEMPO","FUERA DE TIEMPO"))))</f>
        <v>A TIEMPO</v>
      </c>
      <c r="L358" s="36">
        <f>IF(H358="","",NETWORKDAYS(Hoja1!C358+1,Hoja1!H358,DiasNOLaborables))</f>
        <v>4</v>
      </c>
      <c r="M358" s="37" t="str">
        <f>IF(NETWORKDAYS(J358+1,H358,DiasNOLaborables)&lt;=0,"",NETWORKDAYS(J358+1,H358,DiasNOLaborables))</f>
        <v/>
      </c>
      <c r="N358" s="38"/>
      <c r="O358" s="39"/>
      <c r="P358" s="40">
        <f>IFERROR(VLOOKUP(E358,$X$50:$Y$63,2),"")</f>
        <v>10</v>
      </c>
      <c r="Q358" s="39"/>
      <c r="R358" s="41"/>
    </row>
    <row r="359" spans="1:18" s="42" customFormat="1" ht="60" x14ac:dyDescent="0.25">
      <c r="A359" s="31">
        <f t="shared" si="6"/>
        <v>348</v>
      </c>
      <c r="B359" s="43">
        <v>20189050082342</v>
      </c>
      <c r="C359" s="44">
        <v>43397</v>
      </c>
      <c r="D359" s="45" t="s">
        <v>121</v>
      </c>
      <c r="E359" s="45" t="s">
        <v>83</v>
      </c>
      <c r="F359" s="45" t="s">
        <v>107</v>
      </c>
      <c r="G359" s="45" t="s">
        <v>40</v>
      </c>
      <c r="H359" s="44">
        <v>43403</v>
      </c>
      <c r="I359" s="46" t="s">
        <v>118</v>
      </c>
      <c r="J359" s="21">
        <f>IFERROR(WORKDAY(C359,P359,DiasNOLaborables),"")</f>
        <v>43412</v>
      </c>
      <c r="K359" s="36" t="str">
        <f>+IF(C359="","",IF(H359="","",(IF(H359&lt;=J359,"A TIEMPO","FUERA DE TIEMPO"))))</f>
        <v>A TIEMPO</v>
      </c>
      <c r="L359" s="36">
        <f>IF(H359="","",NETWORKDAYS(Hoja1!C359+1,Hoja1!H359,DiasNOLaborables))</f>
        <v>4</v>
      </c>
      <c r="M359" s="37" t="str">
        <f>IF(NETWORKDAYS(J359+1,H359,DiasNOLaborables)&lt;=0,"",NETWORKDAYS(J359+1,H359,DiasNOLaborables))</f>
        <v/>
      </c>
      <c r="N359" s="38"/>
      <c r="O359" s="39"/>
      <c r="P359" s="40">
        <f>IFERROR(VLOOKUP(E359,$X$50:$Y$63,2),"")</f>
        <v>10</v>
      </c>
      <c r="Q359" s="39"/>
      <c r="R359" s="41"/>
    </row>
    <row r="360" spans="1:18" s="42" customFormat="1" ht="60" x14ac:dyDescent="0.25">
      <c r="A360" s="31">
        <f t="shared" si="6"/>
        <v>349</v>
      </c>
      <c r="B360" s="43">
        <v>20189050082362</v>
      </c>
      <c r="C360" s="44">
        <v>43397</v>
      </c>
      <c r="D360" s="45" t="s">
        <v>121</v>
      </c>
      <c r="E360" s="45" t="s">
        <v>83</v>
      </c>
      <c r="F360" s="45" t="s">
        <v>107</v>
      </c>
      <c r="G360" s="45" t="s">
        <v>43</v>
      </c>
      <c r="H360" s="44">
        <v>43404</v>
      </c>
      <c r="I360" s="46" t="s">
        <v>118</v>
      </c>
      <c r="J360" s="21">
        <f>IFERROR(WORKDAY(C360,P360,DiasNOLaborables),"")</f>
        <v>43412</v>
      </c>
      <c r="K360" s="36" t="str">
        <f>+IF(C360="","",IF(H360="","",(IF(H360&lt;=J360,"A TIEMPO","FUERA DE TIEMPO"))))</f>
        <v>A TIEMPO</v>
      </c>
      <c r="L360" s="36">
        <f>IF(H360="","",NETWORKDAYS(Hoja1!C360+1,Hoja1!H360,DiasNOLaborables))</f>
        <v>5</v>
      </c>
      <c r="M360" s="37" t="str">
        <f>IF(NETWORKDAYS(J360+1,H360,DiasNOLaborables)&lt;=0,"",NETWORKDAYS(J360+1,H360,DiasNOLaborables))</f>
        <v/>
      </c>
      <c r="N360" s="38"/>
      <c r="O360" s="39"/>
      <c r="P360" s="40">
        <f>IFERROR(VLOOKUP(E360,$X$50:$Y$63,2),"")</f>
        <v>10</v>
      </c>
      <c r="Q360" s="39"/>
      <c r="R360" s="41"/>
    </row>
    <row r="361" spans="1:18" s="42" customFormat="1" ht="60" x14ac:dyDescent="0.25">
      <c r="A361" s="31">
        <f t="shared" si="6"/>
        <v>350</v>
      </c>
      <c r="B361" s="43">
        <v>20189050082372</v>
      </c>
      <c r="C361" s="44">
        <v>43397</v>
      </c>
      <c r="D361" s="45" t="s">
        <v>121</v>
      </c>
      <c r="E361" s="45" t="s">
        <v>83</v>
      </c>
      <c r="F361" s="45" t="s">
        <v>107</v>
      </c>
      <c r="G361" s="45" t="s">
        <v>43</v>
      </c>
      <c r="H361" s="44">
        <v>43404</v>
      </c>
      <c r="I361" s="46" t="s">
        <v>118</v>
      </c>
      <c r="J361" s="21">
        <f>IFERROR(WORKDAY(C361,P361,DiasNOLaborables),"")</f>
        <v>43412</v>
      </c>
      <c r="K361" s="36" t="str">
        <f>+IF(C361="","",IF(H361="","",(IF(H361&lt;=J361,"A TIEMPO","FUERA DE TIEMPO"))))</f>
        <v>A TIEMPO</v>
      </c>
      <c r="L361" s="36">
        <f>IF(H361="","",NETWORKDAYS(Hoja1!C361+1,Hoja1!H361,DiasNOLaborables))</f>
        <v>5</v>
      </c>
      <c r="M361" s="37" t="str">
        <f>IF(NETWORKDAYS(J361+1,H361,DiasNOLaborables)&lt;=0,"",NETWORKDAYS(J361+1,H361,DiasNOLaborables))</f>
        <v/>
      </c>
      <c r="N361" s="38"/>
      <c r="O361" s="39"/>
      <c r="P361" s="40">
        <f>IFERROR(VLOOKUP(E361,$X$50:$Y$63,2),"")</f>
        <v>10</v>
      </c>
      <c r="Q361" s="39"/>
      <c r="R361" s="41"/>
    </row>
    <row r="362" spans="1:18" s="42" customFormat="1" ht="60" x14ac:dyDescent="0.25">
      <c r="A362" s="31">
        <f t="shared" si="6"/>
        <v>351</v>
      </c>
      <c r="B362" s="43">
        <v>20189910139222</v>
      </c>
      <c r="C362" s="44">
        <v>43397</v>
      </c>
      <c r="D362" s="45" t="s">
        <v>113</v>
      </c>
      <c r="E362" s="45" t="s">
        <v>83</v>
      </c>
      <c r="F362" s="45" t="s">
        <v>107</v>
      </c>
      <c r="G362" s="45" t="s">
        <v>43</v>
      </c>
      <c r="H362" s="44">
        <v>43404</v>
      </c>
      <c r="I362" s="46" t="s">
        <v>118</v>
      </c>
      <c r="J362" s="21">
        <f>IFERROR(WORKDAY(C362,P362,DiasNOLaborables),"")</f>
        <v>43412</v>
      </c>
      <c r="K362" s="36" t="str">
        <f>+IF(C362="","",IF(H362="","",(IF(H362&lt;=J362,"A TIEMPO","FUERA DE TIEMPO"))))</f>
        <v>A TIEMPO</v>
      </c>
      <c r="L362" s="36">
        <f>IF(H362="","",NETWORKDAYS(Hoja1!C362+1,Hoja1!H362,DiasNOLaborables))</f>
        <v>5</v>
      </c>
      <c r="M362" s="37" t="str">
        <f>IF(NETWORKDAYS(J362+1,H362,DiasNOLaborables)&lt;=0,"",NETWORKDAYS(J362+1,H362,DiasNOLaborables))</f>
        <v/>
      </c>
      <c r="N362" s="38"/>
      <c r="O362" s="39"/>
      <c r="P362" s="40">
        <f>IFERROR(VLOOKUP(E362,$X$50:$Y$63,2),"")</f>
        <v>10</v>
      </c>
      <c r="Q362" s="39"/>
      <c r="R362" s="41"/>
    </row>
    <row r="363" spans="1:18" s="42" customFormat="1" ht="60" x14ac:dyDescent="0.25">
      <c r="A363" s="31">
        <f t="shared" si="6"/>
        <v>352</v>
      </c>
      <c r="B363" s="43">
        <v>20189050082392</v>
      </c>
      <c r="C363" s="44">
        <v>43397</v>
      </c>
      <c r="D363" s="45" t="s">
        <v>121</v>
      </c>
      <c r="E363" s="45" t="s">
        <v>83</v>
      </c>
      <c r="F363" s="45" t="s">
        <v>107</v>
      </c>
      <c r="G363" s="45" t="s">
        <v>43</v>
      </c>
      <c r="H363" s="44">
        <v>43404</v>
      </c>
      <c r="I363" s="46" t="s">
        <v>118</v>
      </c>
      <c r="J363" s="21">
        <f>IFERROR(WORKDAY(C363,P363,DiasNOLaborables),"")</f>
        <v>43412</v>
      </c>
      <c r="K363" s="36" t="str">
        <f>+IF(C363="","",IF(H363="","",(IF(H363&lt;=J363,"A TIEMPO","FUERA DE TIEMPO"))))</f>
        <v>A TIEMPO</v>
      </c>
      <c r="L363" s="36">
        <f>IF(H363="","",NETWORKDAYS(Hoja1!C363+1,Hoja1!H363,DiasNOLaborables))</f>
        <v>5</v>
      </c>
      <c r="M363" s="37" t="str">
        <f>IF(NETWORKDAYS(J363+1,H363,DiasNOLaborables)&lt;=0,"",NETWORKDAYS(J363+1,H363,DiasNOLaborables))</f>
        <v/>
      </c>
      <c r="N363" s="38"/>
      <c r="O363" s="39"/>
      <c r="P363" s="40">
        <f>IFERROR(VLOOKUP(E363,$X$50:$Y$63,2),"")</f>
        <v>10</v>
      </c>
      <c r="Q363" s="39"/>
      <c r="R363" s="41"/>
    </row>
    <row r="364" spans="1:18" s="42" customFormat="1" ht="60" x14ac:dyDescent="0.25">
      <c r="A364" s="31">
        <f t="shared" si="6"/>
        <v>353</v>
      </c>
      <c r="B364" s="43">
        <v>20189050082442</v>
      </c>
      <c r="C364" s="44">
        <v>43397</v>
      </c>
      <c r="D364" s="45" t="s">
        <v>121</v>
      </c>
      <c r="E364" s="45" t="s">
        <v>83</v>
      </c>
      <c r="F364" s="45" t="s">
        <v>107</v>
      </c>
      <c r="G364" s="45" t="s">
        <v>43</v>
      </c>
      <c r="H364" s="44">
        <v>43404</v>
      </c>
      <c r="I364" s="46" t="s">
        <v>118</v>
      </c>
      <c r="J364" s="21">
        <f>IFERROR(WORKDAY(C364,P364,DiasNOLaborables),"")</f>
        <v>43412</v>
      </c>
      <c r="K364" s="36" t="str">
        <f>+IF(C364="","",IF(H364="","",(IF(H364&lt;=J364,"A TIEMPO","FUERA DE TIEMPO"))))</f>
        <v>A TIEMPO</v>
      </c>
      <c r="L364" s="36">
        <f>IF(H364="","",NETWORKDAYS(Hoja1!C364+1,Hoja1!H364,DiasNOLaborables))</f>
        <v>5</v>
      </c>
      <c r="M364" s="37" t="str">
        <f>IF(NETWORKDAYS(J364+1,H364,DiasNOLaborables)&lt;=0,"",NETWORKDAYS(J364+1,H364,DiasNOLaborables))</f>
        <v/>
      </c>
      <c r="N364" s="38"/>
      <c r="O364" s="39"/>
      <c r="P364" s="40">
        <f>IFERROR(VLOOKUP(E364,$X$50:$Y$63,2),"")</f>
        <v>10</v>
      </c>
      <c r="Q364" s="39"/>
      <c r="R364" s="41"/>
    </row>
    <row r="365" spans="1:18" s="42" customFormat="1" ht="60" x14ac:dyDescent="0.25">
      <c r="A365" s="31">
        <f t="shared" si="6"/>
        <v>354</v>
      </c>
      <c r="B365" s="43">
        <v>20187090001422</v>
      </c>
      <c r="C365" s="44">
        <v>43397</v>
      </c>
      <c r="D365" s="45" t="s">
        <v>130</v>
      </c>
      <c r="E365" s="45" t="s">
        <v>83</v>
      </c>
      <c r="F365" s="45" t="s">
        <v>107</v>
      </c>
      <c r="G365" s="45" t="s">
        <v>43</v>
      </c>
      <c r="H365" s="44">
        <v>43404</v>
      </c>
      <c r="I365" s="46" t="s">
        <v>118</v>
      </c>
      <c r="J365" s="21">
        <f>IFERROR(WORKDAY(C365,P365,DiasNOLaborables),"")</f>
        <v>43412</v>
      </c>
      <c r="K365" s="36" t="str">
        <f>+IF(C365="","",IF(H365="","",(IF(H365&lt;=J365,"A TIEMPO","FUERA DE TIEMPO"))))</f>
        <v>A TIEMPO</v>
      </c>
      <c r="L365" s="36">
        <f>IF(H365="","",NETWORKDAYS(Hoja1!C365+1,Hoja1!H365,DiasNOLaborables))</f>
        <v>5</v>
      </c>
      <c r="M365" s="37" t="str">
        <f>IF(NETWORKDAYS(J365+1,H365,DiasNOLaborables)&lt;=0,"",NETWORKDAYS(J365+1,H365,DiasNOLaborables))</f>
        <v/>
      </c>
      <c r="N365" s="38"/>
      <c r="O365" s="39"/>
      <c r="P365" s="40">
        <f>IFERROR(VLOOKUP(E365,$X$50:$Y$63,2),"")</f>
        <v>10</v>
      </c>
      <c r="Q365" s="39"/>
      <c r="R365" s="41"/>
    </row>
    <row r="366" spans="1:18" s="42" customFormat="1" ht="45" x14ac:dyDescent="0.25">
      <c r="A366" s="31">
        <f t="shared" si="6"/>
        <v>355</v>
      </c>
      <c r="B366" s="43">
        <v>20189050082262</v>
      </c>
      <c r="C366" s="44">
        <v>43397</v>
      </c>
      <c r="D366" s="45" t="s">
        <v>118</v>
      </c>
      <c r="E366" s="45" t="s">
        <v>83</v>
      </c>
      <c r="F366" s="45" t="s">
        <v>98</v>
      </c>
      <c r="G366" s="45" t="s">
        <v>40</v>
      </c>
      <c r="H366" s="44">
        <v>43402</v>
      </c>
      <c r="I366" s="46" t="s">
        <v>118</v>
      </c>
      <c r="J366" s="21">
        <f>IFERROR(WORKDAY(C366,P366,DiasNOLaborables),"")</f>
        <v>43412</v>
      </c>
      <c r="K366" s="36" t="str">
        <f>+IF(C366="","",IF(H366="","",(IF(H366&lt;=J366,"A TIEMPO","FUERA DE TIEMPO"))))</f>
        <v>A TIEMPO</v>
      </c>
      <c r="L366" s="36">
        <f>IF(H366="","",NETWORKDAYS(Hoja1!C366+1,Hoja1!H366,DiasNOLaborables))</f>
        <v>3</v>
      </c>
      <c r="M366" s="37" t="str">
        <f>IF(NETWORKDAYS(J366+1,H366,DiasNOLaborables)&lt;=0,"",NETWORKDAYS(J366+1,H366,DiasNOLaborables))</f>
        <v/>
      </c>
      <c r="N366" s="38"/>
      <c r="O366" s="39"/>
      <c r="P366" s="40">
        <f>IFERROR(VLOOKUP(E366,$X$50:$Y$63,2),"")</f>
        <v>10</v>
      </c>
      <c r="Q366" s="39"/>
      <c r="R366" s="41"/>
    </row>
    <row r="367" spans="1:18" s="42" customFormat="1" ht="45" x14ac:dyDescent="0.25">
      <c r="A367" s="31">
        <f t="shared" si="6"/>
        <v>356</v>
      </c>
      <c r="B367" s="43">
        <v>20189050082272</v>
      </c>
      <c r="C367" s="44">
        <v>43397</v>
      </c>
      <c r="D367" s="45" t="s">
        <v>118</v>
      </c>
      <c r="E367" s="45" t="s">
        <v>83</v>
      </c>
      <c r="F367" s="45" t="s">
        <v>87</v>
      </c>
      <c r="G367" s="45" t="s">
        <v>44</v>
      </c>
      <c r="H367" s="44">
        <v>43122</v>
      </c>
      <c r="I367" s="46" t="s">
        <v>118</v>
      </c>
      <c r="J367" s="21">
        <f>IFERROR(WORKDAY(C367,P367,DiasNOLaborables),"")</f>
        <v>43412</v>
      </c>
      <c r="K367" s="36" t="str">
        <f>+IF(C367="","",IF(H367="","",(IF(H367&lt;=J367,"A TIEMPO","FUERA DE TIEMPO"))))</f>
        <v>A TIEMPO</v>
      </c>
      <c r="L367" s="36">
        <f>IF(H367="","",NETWORKDAYS(Hoja1!C367+1,Hoja1!H367,DiasNOLaborables))</f>
        <v>-188</v>
      </c>
      <c r="M367" s="37" t="str">
        <f>IF(NETWORKDAYS(J367+1,H367,DiasNOLaborables)&lt;=0,"",NETWORKDAYS(J367+1,H367,DiasNOLaborables))</f>
        <v/>
      </c>
      <c r="N367" s="38"/>
      <c r="O367" s="39"/>
      <c r="P367" s="40">
        <f>IFERROR(VLOOKUP(E367,$X$50:$Y$63,2),"")</f>
        <v>10</v>
      </c>
      <c r="Q367" s="39"/>
      <c r="R367" s="41"/>
    </row>
    <row r="368" spans="1:18" s="42" customFormat="1" ht="45" x14ac:dyDescent="0.25">
      <c r="A368" s="31">
        <f t="shared" si="6"/>
        <v>357</v>
      </c>
      <c r="B368" s="43">
        <v>20189050082282</v>
      </c>
      <c r="C368" s="44">
        <v>43397</v>
      </c>
      <c r="D368" s="45" t="s">
        <v>118</v>
      </c>
      <c r="E368" s="45" t="s">
        <v>84</v>
      </c>
      <c r="F368" s="45" t="s">
        <v>97</v>
      </c>
      <c r="G368" s="45" t="s">
        <v>50</v>
      </c>
      <c r="H368" s="44">
        <v>43397</v>
      </c>
      <c r="I368" s="46" t="s">
        <v>118</v>
      </c>
      <c r="J368" s="21">
        <f>IFERROR(WORKDAY(C368,P368,DiasNOLaborables),"")</f>
        <v>43404</v>
      </c>
      <c r="K368" s="36" t="str">
        <f>+IF(C368="","",IF(H368="","",(IF(H368&lt;=J368,"A TIEMPO","FUERA DE TIEMPO"))))</f>
        <v>A TIEMPO</v>
      </c>
      <c r="L368" s="36">
        <f>IF(H368="","",NETWORKDAYS(Hoja1!C368+1,Hoja1!H368,DiasNOLaborables))</f>
        <v>-2</v>
      </c>
      <c r="M368" s="37" t="str">
        <f>IF(NETWORKDAYS(J368+1,H368,DiasNOLaborables)&lt;=0,"",NETWORKDAYS(J368+1,H368,DiasNOLaborables))</f>
        <v/>
      </c>
      <c r="N368" s="38"/>
      <c r="O368" s="39"/>
      <c r="P368" s="40">
        <f>IFERROR(VLOOKUP(E368,$X$50:$Y$63,2),"")</f>
        <v>5</v>
      </c>
      <c r="Q368" s="39"/>
      <c r="R368" s="41"/>
    </row>
    <row r="369" spans="1:18" s="42" customFormat="1" ht="45" x14ac:dyDescent="0.25">
      <c r="A369" s="31">
        <f t="shared" si="6"/>
        <v>358</v>
      </c>
      <c r="B369" s="43">
        <v>20189050082312</v>
      </c>
      <c r="C369" s="44">
        <v>43397</v>
      </c>
      <c r="D369" s="45" t="s">
        <v>121</v>
      </c>
      <c r="E369" s="45" t="s">
        <v>83</v>
      </c>
      <c r="F369" s="45" t="s">
        <v>87</v>
      </c>
      <c r="G369" s="45" t="s">
        <v>44</v>
      </c>
      <c r="H369" s="44">
        <v>43405</v>
      </c>
      <c r="I369" s="46" t="s">
        <v>118</v>
      </c>
      <c r="J369" s="21">
        <f>IFERROR(WORKDAY(C369,P369,DiasNOLaborables),"")</f>
        <v>43412</v>
      </c>
      <c r="K369" s="36" t="str">
        <f>+IF(C369="","",IF(H369="","",(IF(H369&lt;=J369,"A TIEMPO","FUERA DE TIEMPO"))))</f>
        <v>A TIEMPO</v>
      </c>
      <c r="L369" s="36">
        <f>IF(H369="","",NETWORKDAYS(Hoja1!C369+1,Hoja1!H369,DiasNOLaborables))</f>
        <v>6</v>
      </c>
      <c r="M369" s="37" t="str">
        <f>IF(NETWORKDAYS(J369+1,H369,DiasNOLaborables)&lt;=0,"",NETWORKDAYS(J369+1,H369,DiasNOLaborables))</f>
        <v/>
      </c>
      <c r="N369" s="38"/>
      <c r="O369" s="39"/>
      <c r="P369" s="40">
        <f>IFERROR(VLOOKUP(E369,$X$50:$Y$63,2),"")</f>
        <v>10</v>
      </c>
      <c r="Q369" s="39"/>
      <c r="R369" s="41"/>
    </row>
    <row r="370" spans="1:18" s="42" customFormat="1" ht="45" x14ac:dyDescent="0.25">
      <c r="A370" s="31">
        <f t="shared" si="6"/>
        <v>359</v>
      </c>
      <c r="B370" s="43">
        <v>20189050082352</v>
      </c>
      <c r="C370" s="44">
        <v>43397</v>
      </c>
      <c r="D370" s="45" t="s">
        <v>121</v>
      </c>
      <c r="E370" s="45" t="s">
        <v>83</v>
      </c>
      <c r="F370" s="45" t="s">
        <v>91</v>
      </c>
      <c r="G370" s="45" t="s">
        <v>42</v>
      </c>
      <c r="H370" s="44">
        <v>43398</v>
      </c>
      <c r="I370" s="46" t="s">
        <v>118</v>
      </c>
      <c r="J370" s="21">
        <f>IFERROR(WORKDAY(C370,P370,DiasNOLaborables),"")</f>
        <v>43412</v>
      </c>
      <c r="K370" s="36" t="str">
        <f>+IF(C370="","",IF(H370="","",(IF(H370&lt;=J370,"A TIEMPO","FUERA DE TIEMPO"))))</f>
        <v>A TIEMPO</v>
      </c>
      <c r="L370" s="36">
        <f>IF(H370="","",NETWORKDAYS(Hoja1!C370+1,Hoja1!H370,DiasNOLaborables))</f>
        <v>1</v>
      </c>
      <c r="M370" s="37" t="str">
        <f>IF(NETWORKDAYS(J370+1,H370,DiasNOLaborables)&lt;=0,"",NETWORKDAYS(J370+1,H370,DiasNOLaborables))</f>
        <v/>
      </c>
      <c r="N370" s="38"/>
      <c r="O370" s="39"/>
      <c r="P370" s="40">
        <f>IFERROR(VLOOKUP(E370,$X$50:$Y$63,2),"")</f>
        <v>10</v>
      </c>
      <c r="Q370" s="39"/>
      <c r="R370" s="41"/>
    </row>
    <row r="371" spans="1:18" s="41" customFormat="1" ht="45" x14ac:dyDescent="0.25">
      <c r="A371" s="31">
        <f t="shared" si="6"/>
        <v>360</v>
      </c>
      <c r="B371" s="43">
        <v>20189050082412</v>
      </c>
      <c r="C371" s="44">
        <v>43397</v>
      </c>
      <c r="D371" s="45" t="s">
        <v>121</v>
      </c>
      <c r="E371" s="45" t="s">
        <v>73</v>
      </c>
      <c r="F371" s="45" t="s">
        <v>92</v>
      </c>
      <c r="G371" s="45" t="s">
        <v>41</v>
      </c>
      <c r="H371" s="44">
        <v>43420</v>
      </c>
      <c r="I371" s="46" t="s">
        <v>118</v>
      </c>
      <c r="J371" s="48">
        <f>IFERROR(WORKDAY(C371,P371,DiasNOLaborables),"")</f>
        <v>43441</v>
      </c>
      <c r="K371" s="36" t="str">
        <f>+IF(C371="","",IF(H371="","",(IF(H371&lt;=J371,"A TIEMPO","FUERA DE TIEMPO"))))</f>
        <v>A TIEMPO</v>
      </c>
      <c r="L371" s="36">
        <f>IF(H371="","",NETWORKDAYS(Hoja1!C371+1,Hoja1!H371,DiasNOLaborables))</f>
        <v>15</v>
      </c>
      <c r="M371" s="37" t="str">
        <f>IF(NETWORKDAYS(J371+1,H371,DiasNOLaborables)&lt;=0,"",NETWORKDAYS(J371+1,H371,DiasNOLaborables))</f>
        <v/>
      </c>
      <c r="N371" s="38"/>
      <c r="O371" s="39"/>
      <c r="P371" s="40">
        <f>IFERROR(VLOOKUP(E371,$X$50:$Y$63,2),"")</f>
        <v>30</v>
      </c>
      <c r="Q371" s="39"/>
    </row>
    <row r="372" spans="1:18" s="42" customFormat="1" ht="45" x14ac:dyDescent="0.25">
      <c r="A372" s="31">
        <f t="shared" si="6"/>
        <v>361</v>
      </c>
      <c r="B372" s="43">
        <v>20189050082432</v>
      </c>
      <c r="C372" s="44">
        <v>43397</v>
      </c>
      <c r="D372" s="45" t="s">
        <v>121</v>
      </c>
      <c r="E372" s="45" t="s">
        <v>83</v>
      </c>
      <c r="F372" s="45" t="s">
        <v>87</v>
      </c>
      <c r="G372" s="45" t="s">
        <v>44</v>
      </c>
      <c r="H372" s="44">
        <v>43403</v>
      </c>
      <c r="I372" s="46" t="s">
        <v>118</v>
      </c>
      <c r="J372" s="21">
        <f>IFERROR(WORKDAY(C372,P372,DiasNOLaborables),"")</f>
        <v>43412</v>
      </c>
      <c r="K372" s="36" t="str">
        <f>+IF(C372="","",IF(H372="","",(IF(H372&lt;=J372,"A TIEMPO","FUERA DE TIEMPO"))))</f>
        <v>A TIEMPO</v>
      </c>
      <c r="L372" s="36">
        <f>IF(H372="","",NETWORKDAYS(Hoja1!C372+1,Hoja1!H372,DiasNOLaborables))</f>
        <v>4</v>
      </c>
      <c r="M372" s="37" t="str">
        <f>IF(NETWORKDAYS(J372+1,H372,DiasNOLaborables)&lt;=0,"",NETWORKDAYS(J372+1,H372,DiasNOLaborables))</f>
        <v/>
      </c>
      <c r="N372" s="38"/>
      <c r="O372" s="39"/>
      <c r="P372" s="40">
        <f>IFERROR(VLOOKUP(E372,$X$50:$Y$63,2),"")</f>
        <v>10</v>
      </c>
      <c r="Q372" s="39"/>
      <c r="R372" s="41"/>
    </row>
    <row r="373" spans="1:18" s="42" customFormat="1" ht="45" x14ac:dyDescent="0.25">
      <c r="A373" s="31">
        <f t="shared" si="6"/>
        <v>362</v>
      </c>
      <c r="B373" s="43">
        <v>20189050082472</v>
      </c>
      <c r="C373" s="44">
        <v>43397</v>
      </c>
      <c r="D373" s="45" t="s">
        <v>121</v>
      </c>
      <c r="E373" s="45" t="s">
        <v>83</v>
      </c>
      <c r="F373" s="45" t="s">
        <v>87</v>
      </c>
      <c r="G373" s="45" t="s">
        <v>44</v>
      </c>
      <c r="H373" s="44">
        <v>43411</v>
      </c>
      <c r="I373" s="46" t="s">
        <v>118</v>
      </c>
      <c r="J373" s="21">
        <f>IFERROR(WORKDAY(C373,P373,DiasNOLaborables),"")</f>
        <v>43412</v>
      </c>
      <c r="K373" s="36" t="str">
        <f>+IF(C373="","",IF(H373="","",(IF(H373&lt;=J373,"A TIEMPO","FUERA DE TIEMPO"))))</f>
        <v>A TIEMPO</v>
      </c>
      <c r="L373" s="36">
        <f>IF(H373="","",NETWORKDAYS(Hoja1!C373+1,Hoja1!H373,DiasNOLaborables))</f>
        <v>9</v>
      </c>
      <c r="M373" s="37" t="str">
        <f>IF(NETWORKDAYS(J373+1,H373,DiasNOLaborables)&lt;=0,"",NETWORKDAYS(J373+1,H373,DiasNOLaborables))</f>
        <v/>
      </c>
      <c r="N373" s="38"/>
      <c r="O373" s="39"/>
      <c r="P373" s="40">
        <f>IFERROR(VLOOKUP(E373,$X$50:$Y$63,2),"")</f>
        <v>10</v>
      </c>
      <c r="Q373" s="39"/>
      <c r="R373" s="41"/>
    </row>
    <row r="374" spans="1:18" s="42" customFormat="1" ht="45" x14ac:dyDescent="0.25">
      <c r="A374" s="31">
        <f t="shared" si="6"/>
        <v>363</v>
      </c>
      <c r="B374" s="43">
        <v>20189050082482</v>
      </c>
      <c r="C374" s="44">
        <v>43398</v>
      </c>
      <c r="D374" s="45" t="s">
        <v>121</v>
      </c>
      <c r="E374" s="45" t="s">
        <v>83</v>
      </c>
      <c r="F374" s="45" t="s">
        <v>87</v>
      </c>
      <c r="G374" s="45" t="s">
        <v>44</v>
      </c>
      <c r="H374" s="44">
        <v>43405</v>
      </c>
      <c r="I374" s="46" t="s">
        <v>118</v>
      </c>
      <c r="J374" s="21">
        <f>IFERROR(WORKDAY(C374,P374,DiasNOLaborables),"")</f>
        <v>43413</v>
      </c>
      <c r="K374" s="36" t="str">
        <f>+IF(C374="","",IF(H374="","",(IF(H374&lt;=J374,"A TIEMPO","FUERA DE TIEMPO"))))</f>
        <v>A TIEMPO</v>
      </c>
      <c r="L374" s="36">
        <f>IF(H374="","",NETWORKDAYS(Hoja1!C374+1,Hoja1!H374,DiasNOLaborables))</f>
        <v>5</v>
      </c>
      <c r="M374" s="37" t="str">
        <f>IF(NETWORKDAYS(J374+1,H374,DiasNOLaborables)&lt;=0,"",NETWORKDAYS(J374+1,H374,DiasNOLaborables))</f>
        <v/>
      </c>
      <c r="N374" s="38"/>
      <c r="O374" s="39"/>
      <c r="P374" s="40">
        <f>IFERROR(VLOOKUP(E374,$X$50:$Y$63,2),"")</f>
        <v>10</v>
      </c>
      <c r="Q374" s="39"/>
      <c r="R374" s="41"/>
    </row>
    <row r="375" spans="1:18" s="42" customFormat="1" ht="45" x14ac:dyDescent="0.25">
      <c r="A375" s="31">
        <f t="shared" si="6"/>
        <v>364</v>
      </c>
      <c r="B375" s="43">
        <v>20189050082492</v>
      </c>
      <c r="C375" s="44">
        <v>43398</v>
      </c>
      <c r="D375" s="45" t="s">
        <v>121</v>
      </c>
      <c r="E375" s="45" t="s">
        <v>83</v>
      </c>
      <c r="F375" s="45" t="s">
        <v>87</v>
      </c>
      <c r="G375" s="45" t="s">
        <v>44</v>
      </c>
      <c r="H375" s="44">
        <v>43405</v>
      </c>
      <c r="I375" s="46" t="s">
        <v>118</v>
      </c>
      <c r="J375" s="21">
        <f>IFERROR(WORKDAY(C375,P375,DiasNOLaborables),"")</f>
        <v>43413</v>
      </c>
      <c r="K375" s="36" t="str">
        <f>+IF(C375="","",IF(H375="","",(IF(H375&lt;=J375,"A TIEMPO","FUERA DE TIEMPO"))))</f>
        <v>A TIEMPO</v>
      </c>
      <c r="L375" s="36">
        <f>IF(H375="","",NETWORKDAYS(Hoja1!C375+1,Hoja1!H375,DiasNOLaborables))</f>
        <v>5</v>
      </c>
      <c r="M375" s="37" t="str">
        <f>IF(NETWORKDAYS(J375+1,H375,DiasNOLaborables)&lt;=0,"",NETWORKDAYS(J375+1,H375,DiasNOLaborables))</f>
        <v/>
      </c>
      <c r="N375" s="38"/>
      <c r="O375" s="39"/>
      <c r="P375" s="40">
        <f>IFERROR(VLOOKUP(E375,$X$50:$Y$63,2),"")</f>
        <v>10</v>
      </c>
      <c r="Q375" s="39"/>
      <c r="R375" s="41"/>
    </row>
    <row r="376" spans="1:18" s="42" customFormat="1" ht="45" x14ac:dyDescent="0.25">
      <c r="A376" s="31">
        <f t="shared" si="6"/>
        <v>365</v>
      </c>
      <c r="B376" s="43">
        <v>20189050082502</v>
      </c>
      <c r="C376" s="44">
        <v>43398</v>
      </c>
      <c r="D376" s="45" t="s">
        <v>121</v>
      </c>
      <c r="E376" s="45" t="s">
        <v>83</v>
      </c>
      <c r="F376" s="45" t="s">
        <v>87</v>
      </c>
      <c r="G376" s="45" t="s">
        <v>45</v>
      </c>
      <c r="H376" s="44">
        <v>43404</v>
      </c>
      <c r="I376" s="46" t="s">
        <v>118</v>
      </c>
      <c r="J376" s="21">
        <f>IFERROR(WORKDAY(C376,P376,DiasNOLaborables),"")</f>
        <v>43413</v>
      </c>
      <c r="K376" s="36" t="str">
        <f>+IF(C376="","",IF(H376="","",(IF(H376&lt;=J376,"A TIEMPO","FUERA DE TIEMPO"))))</f>
        <v>A TIEMPO</v>
      </c>
      <c r="L376" s="36">
        <f>IF(H376="","",NETWORKDAYS(Hoja1!C376+1,Hoja1!H376,DiasNOLaborables))</f>
        <v>4</v>
      </c>
      <c r="M376" s="37" t="str">
        <f>IF(NETWORKDAYS(J376+1,H376,DiasNOLaborables)&lt;=0,"",NETWORKDAYS(J376+1,H376,DiasNOLaborables))</f>
        <v/>
      </c>
      <c r="N376" s="38"/>
      <c r="O376" s="39"/>
      <c r="P376" s="40">
        <f>IFERROR(VLOOKUP(E376,$X$50:$Y$63,2),"")</f>
        <v>10</v>
      </c>
      <c r="Q376" s="39"/>
      <c r="R376" s="41"/>
    </row>
    <row r="377" spans="1:18" s="42" customFormat="1" ht="45" x14ac:dyDescent="0.25">
      <c r="A377" s="31">
        <f t="shared" si="6"/>
        <v>366</v>
      </c>
      <c r="B377" s="43">
        <v>20189050082572</v>
      </c>
      <c r="C377" s="44">
        <v>43398</v>
      </c>
      <c r="D377" s="45" t="s">
        <v>121</v>
      </c>
      <c r="E377" s="45" t="s">
        <v>73</v>
      </c>
      <c r="F377" s="45" t="s">
        <v>92</v>
      </c>
      <c r="G377" s="45" t="s">
        <v>41</v>
      </c>
      <c r="H377" s="44">
        <v>43405</v>
      </c>
      <c r="I377" s="46" t="s">
        <v>118</v>
      </c>
      <c r="J377" s="21">
        <f>IFERROR(WORKDAY(C377,P377,DiasNOLaborables),"")</f>
        <v>43444</v>
      </c>
      <c r="K377" s="36" t="str">
        <f>+IF(C377="","",IF(H377="","",(IF(H377&lt;=J377,"A TIEMPO","FUERA DE TIEMPO"))))</f>
        <v>A TIEMPO</v>
      </c>
      <c r="L377" s="36">
        <f>IF(H377="","",NETWORKDAYS(Hoja1!C377+1,Hoja1!H377,DiasNOLaborables))</f>
        <v>5</v>
      </c>
      <c r="M377" s="37" t="str">
        <f>IF(NETWORKDAYS(J377+1,H377,DiasNOLaborables)&lt;=0,"",NETWORKDAYS(J377+1,H377,DiasNOLaborables))</f>
        <v/>
      </c>
      <c r="N377" s="38"/>
      <c r="O377" s="39"/>
      <c r="P377" s="40">
        <f>IFERROR(VLOOKUP(E377,$X$50:$Y$63,2),"")</f>
        <v>30</v>
      </c>
      <c r="Q377" s="39"/>
      <c r="R377" s="41"/>
    </row>
    <row r="378" spans="1:18" s="42" customFormat="1" ht="45" x14ac:dyDescent="0.25">
      <c r="A378" s="31">
        <f t="shared" si="6"/>
        <v>367</v>
      </c>
      <c r="B378" s="43">
        <v>20189050082532</v>
      </c>
      <c r="C378" s="44">
        <v>43398</v>
      </c>
      <c r="D378" s="45" t="s">
        <v>121</v>
      </c>
      <c r="E378" s="45" t="s">
        <v>73</v>
      </c>
      <c r="F378" s="45" t="s">
        <v>92</v>
      </c>
      <c r="G378" s="45" t="s">
        <v>41</v>
      </c>
      <c r="H378" s="44">
        <v>43411</v>
      </c>
      <c r="I378" s="46" t="s">
        <v>118</v>
      </c>
      <c r="J378" s="21">
        <f>IFERROR(WORKDAY(C378,P378,DiasNOLaborables),"")</f>
        <v>43444</v>
      </c>
      <c r="K378" s="36" t="str">
        <f>+IF(C378="","",IF(H378="","",(IF(H378&lt;=J378,"A TIEMPO","FUERA DE TIEMPO"))))</f>
        <v>A TIEMPO</v>
      </c>
      <c r="L378" s="36">
        <f>IF(H378="","",NETWORKDAYS(Hoja1!C378+1,Hoja1!H378,DiasNOLaborables))</f>
        <v>8</v>
      </c>
      <c r="M378" s="37" t="str">
        <f>IF(NETWORKDAYS(J378+1,H378,DiasNOLaborables)&lt;=0,"",NETWORKDAYS(J378+1,H378,DiasNOLaborables))</f>
        <v/>
      </c>
      <c r="N378" s="38"/>
      <c r="O378" s="39"/>
      <c r="P378" s="40">
        <f>IFERROR(VLOOKUP(E378,$X$50:$Y$63,2),"")</f>
        <v>30</v>
      </c>
      <c r="Q378" s="39"/>
      <c r="R378" s="41"/>
    </row>
    <row r="379" spans="1:18" s="42" customFormat="1" ht="60" x14ac:dyDescent="0.25">
      <c r="A379" s="31">
        <f t="shared" si="6"/>
        <v>368</v>
      </c>
      <c r="B379" s="43">
        <v>20187020000682</v>
      </c>
      <c r="C379" s="44">
        <v>43398</v>
      </c>
      <c r="D379" s="45" t="s">
        <v>113</v>
      </c>
      <c r="E379" s="45" t="s">
        <v>73</v>
      </c>
      <c r="F379" s="45" t="s">
        <v>107</v>
      </c>
      <c r="G379" s="45" t="s">
        <v>41</v>
      </c>
      <c r="H379" s="44">
        <v>43403</v>
      </c>
      <c r="I379" s="46" t="s">
        <v>118</v>
      </c>
      <c r="J379" s="21">
        <f>IFERROR(WORKDAY(C379,P379,DiasNOLaborables),"")</f>
        <v>43444</v>
      </c>
      <c r="K379" s="36" t="str">
        <f>+IF(C379="","",IF(H379="","",(IF(H379&lt;=J379,"A TIEMPO","FUERA DE TIEMPO"))))</f>
        <v>A TIEMPO</v>
      </c>
      <c r="L379" s="36">
        <f>IF(H379="","",NETWORKDAYS(Hoja1!C379+1,Hoja1!H379,DiasNOLaborables))</f>
        <v>3</v>
      </c>
      <c r="M379" s="37" t="str">
        <f>IF(NETWORKDAYS(J379+1,H379,DiasNOLaborables)&lt;=0,"",NETWORKDAYS(J379+1,H379,DiasNOLaborables))</f>
        <v/>
      </c>
      <c r="N379" s="38"/>
      <c r="O379" s="39"/>
      <c r="P379" s="40">
        <f>IFERROR(VLOOKUP(E379,$X$50:$Y$63,2),"")</f>
        <v>30</v>
      </c>
      <c r="Q379" s="39"/>
      <c r="R379" s="41"/>
    </row>
    <row r="380" spans="1:18" s="42" customFormat="1" ht="60" x14ac:dyDescent="0.25">
      <c r="A380" s="31">
        <f t="shared" si="6"/>
        <v>369</v>
      </c>
      <c r="B380" s="43">
        <v>20189050082512</v>
      </c>
      <c r="C380" s="44">
        <v>43398</v>
      </c>
      <c r="D380" s="45" t="s">
        <v>121</v>
      </c>
      <c r="E380" s="45" t="s">
        <v>83</v>
      </c>
      <c r="F380" s="45" t="s">
        <v>107</v>
      </c>
      <c r="G380" s="45" t="s">
        <v>43</v>
      </c>
      <c r="H380" s="44">
        <v>43405</v>
      </c>
      <c r="I380" s="46" t="s">
        <v>118</v>
      </c>
      <c r="J380" s="21">
        <f>IFERROR(WORKDAY(C380,P380,DiasNOLaborables),"")</f>
        <v>43413</v>
      </c>
      <c r="K380" s="36" t="str">
        <f>+IF(C380="","",IF(H380="","",(IF(H380&lt;=J380,"A TIEMPO","FUERA DE TIEMPO"))))</f>
        <v>A TIEMPO</v>
      </c>
      <c r="L380" s="36">
        <f>IF(H380="","",NETWORKDAYS(Hoja1!C380+1,Hoja1!H380,DiasNOLaborables))</f>
        <v>5</v>
      </c>
      <c r="M380" s="37" t="str">
        <f>IF(NETWORKDAYS(J380+1,H380,DiasNOLaborables)&lt;=0,"",NETWORKDAYS(J380+1,H380,DiasNOLaborables))</f>
        <v/>
      </c>
      <c r="N380" s="38"/>
      <c r="O380" s="39"/>
      <c r="P380" s="40">
        <f>IFERROR(VLOOKUP(E380,$X$50:$Y$63,2),"")</f>
        <v>10</v>
      </c>
      <c r="Q380" s="39"/>
      <c r="R380" s="41"/>
    </row>
    <row r="381" spans="1:18" s="42" customFormat="1" ht="60" x14ac:dyDescent="0.25">
      <c r="A381" s="31">
        <f t="shared" si="6"/>
        <v>370</v>
      </c>
      <c r="B381" s="43">
        <v>20189050082522</v>
      </c>
      <c r="C381" s="44">
        <v>43398</v>
      </c>
      <c r="D381" s="45" t="s">
        <v>121</v>
      </c>
      <c r="E381" s="45" t="s">
        <v>83</v>
      </c>
      <c r="F381" s="45" t="s">
        <v>107</v>
      </c>
      <c r="G381" s="45" t="s">
        <v>43</v>
      </c>
      <c r="H381" s="44">
        <v>43405</v>
      </c>
      <c r="I381" s="46" t="s">
        <v>118</v>
      </c>
      <c r="J381" s="21">
        <f>IFERROR(WORKDAY(C381,P381,DiasNOLaborables),"")</f>
        <v>43413</v>
      </c>
      <c r="K381" s="36" t="str">
        <f>+IF(C381="","",IF(H381="","",(IF(H381&lt;=J381,"A TIEMPO","FUERA DE TIEMPO"))))</f>
        <v>A TIEMPO</v>
      </c>
      <c r="L381" s="36">
        <f>IF(H381="","",NETWORKDAYS(Hoja1!C381+1,Hoja1!H381,DiasNOLaborables))</f>
        <v>5</v>
      </c>
      <c r="M381" s="37" t="str">
        <f>IF(NETWORKDAYS(J381+1,H381,DiasNOLaborables)&lt;=0,"",NETWORKDAYS(J381+1,H381,DiasNOLaborables))</f>
        <v/>
      </c>
      <c r="N381" s="38"/>
      <c r="O381" s="39"/>
      <c r="P381" s="40">
        <f>IFERROR(VLOOKUP(E381,$X$50:$Y$63,2),"")</f>
        <v>10</v>
      </c>
      <c r="Q381" s="39"/>
      <c r="R381" s="41"/>
    </row>
    <row r="382" spans="1:18" s="42" customFormat="1" ht="60" x14ac:dyDescent="0.25">
      <c r="A382" s="31">
        <f t="shared" si="6"/>
        <v>371</v>
      </c>
      <c r="B382" s="43">
        <v>20189050082552</v>
      </c>
      <c r="C382" s="44">
        <v>43398</v>
      </c>
      <c r="D382" s="45" t="s">
        <v>121</v>
      </c>
      <c r="E382" s="45" t="s">
        <v>83</v>
      </c>
      <c r="F382" s="45" t="s">
        <v>107</v>
      </c>
      <c r="G382" s="45" t="s">
        <v>43</v>
      </c>
      <c r="H382" s="44">
        <v>43405</v>
      </c>
      <c r="I382" s="46" t="s">
        <v>118</v>
      </c>
      <c r="J382" s="21">
        <f>IFERROR(WORKDAY(C382,P382,DiasNOLaborables),"")</f>
        <v>43413</v>
      </c>
      <c r="K382" s="36" t="str">
        <f>+IF(C382="","",IF(H382="","",(IF(H382&lt;=J382,"A TIEMPO","FUERA DE TIEMPO"))))</f>
        <v>A TIEMPO</v>
      </c>
      <c r="L382" s="36">
        <f>IF(H382="","",NETWORKDAYS(Hoja1!C382+1,Hoja1!H382,DiasNOLaborables))</f>
        <v>5</v>
      </c>
      <c r="M382" s="37" t="str">
        <f>IF(NETWORKDAYS(J382+1,H382,DiasNOLaborables)&lt;=0,"",NETWORKDAYS(J382+1,H382,DiasNOLaborables))</f>
        <v/>
      </c>
      <c r="N382" s="38"/>
      <c r="O382" s="39"/>
      <c r="P382" s="40">
        <f>IFERROR(VLOOKUP(E382,$X$50:$Y$63,2),"")</f>
        <v>10</v>
      </c>
      <c r="Q382" s="39"/>
      <c r="R382" s="41"/>
    </row>
    <row r="383" spans="1:18" s="42" customFormat="1" ht="60" x14ac:dyDescent="0.25">
      <c r="A383" s="31">
        <f t="shared" si="6"/>
        <v>372</v>
      </c>
      <c r="B383" s="43">
        <v>20189050082602</v>
      </c>
      <c r="C383" s="44">
        <v>43398</v>
      </c>
      <c r="D383" s="45" t="s">
        <v>121</v>
      </c>
      <c r="E383" s="45" t="s">
        <v>83</v>
      </c>
      <c r="F383" s="45" t="s">
        <v>107</v>
      </c>
      <c r="G383" s="45" t="s">
        <v>53</v>
      </c>
      <c r="H383" s="44">
        <v>43412</v>
      </c>
      <c r="I383" s="46" t="s">
        <v>118</v>
      </c>
      <c r="J383" s="21">
        <f>IFERROR(WORKDAY(C383,P383,DiasNOLaborables),"")</f>
        <v>43413</v>
      </c>
      <c r="K383" s="36" t="str">
        <f>+IF(C383="","",IF(H383="","",(IF(H383&lt;=J383,"A TIEMPO","FUERA DE TIEMPO"))))</f>
        <v>A TIEMPO</v>
      </c>
      <c r="L383" s="36">
        <f>IF(H383="","",NETWORKDAYS(Hoja1!C383+1,Hoja1!H383,DiasNOLaborables))</f>
        <v>9</v>
      </c>
      <c r="M383" s="37" t="str">
        <f>IF(NETWORKDAYS(J383+1,H383,DiasNOLaborables)&lt;=0,"",NETWORKDAYS(J383+1,H383,DiasNOLaborables))</f>
        <v/>
      </c>
      <c r="N383" s="38"/>
      <c r="O383" s="39"/>
      <c r="P383" s="40">
        <f>IFERROR(VLOOKUP(E383,$X$50:$Y$63,2),"")</f>
        <v>10</v>
      </c>
      <c r="Q383" s="39"/>
      <c r="R383" s="41"/>
    </row>
    <row r="384" spans="1:18" s="42" customFormat="1" ht="60" x14ac:dyDescent="0.25">
      <c r="A384" s="31">
        <f t="shared" si="6"/>
        <v>373</v>
      </c>
      <c r="B384" s="43">
        <v>20189050082612</v>
      </c>
      <c r="C384" s="44">
        <v>43398</v>
      </c>
      <c r="D384" s="45" t="s">
        <v>121</v>
      </c>
      <c r="E384" s="45" t="s">
        <v>83</v>
      </c>
      <c r="F384" s="45" t="s">
        <v>107</v>
      </c>
      <c r="G384" s="45" t="s">
        <v>43</v>
      </c>
      <c r="H384" s="44">
        <v>43405</v>
      </c>
      <c r="I384" s="46" t="s">
        <v>118</v>
      </c>
      <c r="J384" s="21">
        <f>IFERROR(WORKDAY(C384,P384,DiasNOLaborables),"")</f>
        <v>43413</v>
      </c>
      <c r="K384" s="36" t="str">
        <f>+IF(C384="","",IF(H384="","",(IF(H384&lt;=J384,"A TIEMPO","FUERA DE TIEMPO"))))</f>
        <v>A TIEMPO</v>
      </c>
      <c r="L384" s="36">
        <f>IF(H384="","",NETWORKDAYS(Hoja1!C384+1,Hoja1!H384,DiasNOLaborables))</f>
        <v>5</v>
      </c>
      <c r="M384" s="37" t="str">
        <f>IF(NETWORKDAYS(J384+1,H384,DiasNOLaborables)&lt;=0,"",NETWORKDAYS(J384+1,H384,DiasNOLaborables))</f>
        <v/>
      </c>
      <c r="N384" s="38"/>
      <c r="O384" s="39"/>
      <c r="P384" s="40">
        <f>IFERROR(VLOOKUP(E384,$X$50:$Y$63,2),"")</f>
        <v>10</v>
      </c>
      <c r="Q384" s="39"/>
      <c r="R384" s="41"/>
    </row>
    <row r="385" spans="1:18" s="42" customFormat="1" ht="60" x14ac:dyDescent="0.25">
      <c r="A385" s="31">
        <f t="shared" si="6"/>
        <v>374</v>
      </c>
      <c r="B385" s="43">
        <v>20189050082632</v>
      </c>
      <c r="C385" s="44">
        <v>43398</v>
      </c>
      <c r="D385" s="45" t="s">
        <v>121</v>
      </c>
      <c r="E385" s="45" t="s">
        <v>83</v>
      </c>
      <c r="F385" s="45" t="s">
        <v>107</v>
      </c>
      <c r="G385" s="45" t="s">
        <v>43</v>
      </c>
      <c r="H385" s="44">
        <v>43405</v>
      </c>
      <c r="I385" s="46" t="s">
        <v>118</v>
      </c>
      <c r="J385" s="21">
        <f>IFERROR(WORKDAY(C385,P385,DiasNOLaborables),"")</f>
        <v>43413</v>
      </c>
      <c r="K385" s="36" t="str">
        <f>+IF(C385="","",IF(H385="","",(IF(H385&lt;=J385,"A TIEMPO","FUERA DE TIEMPO"))))</f>
        <v>A TIEMPO</v>
      </c>
      <c r="L385" s="36">
        <f>IF(H385="","",NETWORKDAYS(Hoja1!C385+1,Hoja1!H385,DiasNOLaborables))</f>
        <v>5</v>
      </c>
      <c r="M385" s="37" t="str">
        <f>IF(NETWORKDAYS(J385+1,H385,DiasNOLaborables)&lt;=0,"",NETWORKDAYS(J385+1,H385,DiasNOLaborables))</f>
        <v/>
      </c>
      <c r="N385" s="38"/>
      <c r="O385" s="39"/>
      <c r="P385" s="40">
        <f>IFERROR(VLOOKUP(E385,$X$50:$Y$63,2),"")</f>
        <v>10</v>
      </c>
      <c r="Q385" s="39"/>
      <c r="R385" s="41"/>
    </row>
    <row r="386" spans="1:18" s="42" customFormat="1" ht="60" x14ac:dyDescent="0.25">
      <c r="A386" s="31">
        <f t="shared" si="6"/>
        <v>375</v>
      </c>
      <c r="B386" s="43">
        <v>20189050082652</v>
      </c>
      <c r="C386" s="44">
        <v>43398</v>
      </c>
      <c r="D386" s="45" t="s">
        <v>121</v>
      </c>
      <c r="E386" s="45" t="s">
        <v>83</v>
      </c>
      <c r="F386" s="45" t="s">
        <v>107</v>
      </c>
      <c r="G386" s="45" t="s">
        <v>43</v>
      </c>
      <c r="H386" s="44">
        <v>43405</v>
      </c>
      <c r="I386" s="46" t="s">
        <v>118</v>
      </c>
      <c r="J386" s="21">
        <f>IFERROR(WORKDAY(C386,P386,DiasNOLaborables),"")</f>
        <v>43413</v>
      </c>
      <c r="K386" s="36" t="str">
        <f>+IF(C386="","",IF(H386="","",(IF(H386&lt;=J386,"A TIEMPO","FUERA DE TIEMPO"))))</f>
        <v>A TIEMPO</v>
      </c>
      <c r="L386" s="36">
        <f>IF(H386="","",NETWORKDAYS(Hoja1!C386+1,Hoja1!H386,DiasNOLaborables))</f>
        <v>5</v>
      </c>
      <c r="M386" s="37" t="str">
        <f>IF(NETWORKDAYS(J386+1,H386,DiasNOLaborables)&lt;=0,"",NETWORKDAYS(J386+1,H386,DiasNOLaborables))</f>
        <v/>
      </c>
      <c r="N386" s="38"/>
      <c r="O386" s="39"/>
      <c r="P386" s="40">
        <f>IFERROR(VLOOKUP(E386,$X$50:$Y$63,2),"")</f>
        <v>10</v>
      </c>
      <c r="Q386" s="39"/>
      <c r="R386" s="41"/>
    </row>
    <row r="387" spans="1:18" s="42" customFormat="1" ht="60" x14ac:dyDescent="0.25">
      <c r="A387" s="31">
        <f t="shared" si="6"/>
        <v>376</v>
      </c>
      <c r="B387" s="43">
        <v>20189050082642</v>
      </c>
      <c r="C387" s="44">
        <v>43398</v>
      </c>
      <c r="D387" s="45" t="s">
        <v>121</v>
      </c>
      <c r="E387" s="45" t="s">
        <v>83</v>
      </c>
      <c r="F387" s="45" t="s">
        <v>107</v>
      </c>
      <c r="G387" s="45" t="s">
        <v>43</v>
      </c>
      <c r="H387" s="44">
        <v>43405</v>
      </c>
      <c r="I387" s="46" t="s">
        <v>118</v>
      </c>
      <c r="J387" s="21">
        <f>IFERROR(WORKDAY(C387,P387,DiasNOLaborables),"")</f>
        <v>43413</v>
      </c>
      <c r="K387" s="36" t="str">
        <f>+IF(C387="","",IF(H387="","",(IF(H387&lt;=J387,"A TIEMPO","FUERA DE TIEMPO"))))</f>
        <v>A TIEMPO</v>
      </c>
      <c r="L387" s="36">
        <f>IF(H387="","",NETWORKDAYS(Hoja1!C387+1,Hoja1!H387,DiasNOLaborables))</f>
        <v>5</v>
      </c>
      <c r="M387" s="37" t="str">
        <f>IF(NETWORKDAYS(J387+1,H387,DiasNOLaborables)&lt;=0,"",NETWORKDAYS(J387+1,H387,DiasNOLaborables))</f>
        <v/>
      </c>
      <c r="N387" s="38"/>
      <c r="O387" s="39"/>
      <c r="P387" s="40">
        <f>IFERROR(VLOOKUP(E387,$X$50:$Y$63,2),"")</f>
        <v>10</v>
      </c>
      <c r="Q387" s="39"/>
      <c r="R387" s="41"/>
    </row>
    <row r="388" spans="1:18" s="42" customFormat="1" ht="60" x14ac:dyDescent="0.25">
      <c r="A388" s="31">
        <f t="shared" si="6"/>
        <v>377</v>
      </c>
      <c r="B388" s="43">
        <v>20189050082682</v>
      </c>
      <c r="C388" s="44">
        <v>43398</v>
      </c>
      <c r="D388" s="45" t="s">
        <v>121</v>
      </c>
      <c r="E388" s="45" t="s">
        <v>83</v>
      </c>
      <c r="F388" s="45" t="s">
        <v>107</v>
      </c>
      <c r="G388" s="45" t="s">
        <v>43</v>
      </c>
      <c r="H388" s="44">
        <v>43405</v>
      </c>
      <c r="I388" s="46" t="s">
        <v>118</v>
      </c>
      <c r="J388" s="21">
        <f>IFERROR(WORKDAY(C388,P388,DiasNOLaborables),"")</f>
        <v>43413</v>
      </c>
      <c r="K388" s="36" t="str">
        <f>+IF(C388="","",IF(H388="","",(IF(H388&lt;=J388,"A TIEMPO","FUERA DE TIEMPO"))))</f>
        <v>A TIEMPO</v>
      </c>
      <c r="L388" s="36">
        <f>IF(H388="","",NETWORKDAYS(Hoja1!C388+1,Hoja1!H388,DiasNOLaborables))</f>
        <v>5</v>
      </c>
      <c r="M388" s="37" t="str">
        <f>IF(NETWORKDAYS(J388+1,H388,DiasNOLaborables)&lt;=0,"",NETWORKDAYS(J388+1,H388,DiasNOLaborables))</f>
        <v/>
      </c>
      <c r="N388" s="38"/>
      <c r="O388" s="39"/>
      <c r="P388" s="40">
        <f>IFERROR(VLOOKUP(E388,$X$50:$Y$63,2),"")</f>
        <v>10</v>
      </c>
      <c r="Q388" s="39"/>
      <c r="R388" s="41"/>
    </row>
    <row r="389" spans="1:18" s="42" customFormat="1" ht="60" x14ac:dyDescent="0.25">
      <c r="A389" s="31">
        <f t="shared" si="6"/>
        <v>378</v>
      </c>
      <c r="B389" s="43">
        <v>20189050082672</v>
      </c>
      <c r="C389" s="44">
        <v>43398</v>
      </c>
      <c r="D389" s="45" t="s">
        <v>121</v>
      </c>
      <c r="E389" s="45" t="s">
        <v>83</v>
      </c>
      <c r="F389" s="45" t="s">
        <v>107</v>
      </c>
      <c r="G389" s="45" t="s">
        <v>43</v>
      </c>
      <c r="H389" s="44">
        <v>43405</v>
      </c>
      <c r="I389" s="46" t="s">
        <v>118</v>
      </c>
      <c r="J389" s="21">
        <f>IFERROR(WORKDAY(C389,P389,DiasNOLaborables),"")</f>
        <v>43413</v>
      </c>
      <c r="K389" s="36" t="str">
        <f>+IF(C389="","",IF(H389="","",(IF(H389&lt;=J389,"A TIEMPO","FUERA DE TIEMPO"))))</f>
        <v>A TIEMPO</v>
      </c>
      <c r="L389" s="36">
        <f>IF(H389="","",NETWORKDAYS(Hoja1!C389+1,Hoja1!H389,DiasNOLaborables))</f>
        <v>5</v>
      </c>
      <c r="M389" s="37" t="str">
        <f>IF(NETWORKDAYS(J389+1,H389,DiasNOLaborables)&lt;=0,"",NETWORKDAYS(J389+1,H389,DiasNOLaborables))</f>
        <v/>
      </c>
      <c r="N389" s="38"/>
      <c r="O389" s="39"/>
      <c r="P389" s="40">
        <f>IFERROR(VLOOKUP(E389,$X$50:$Y$63,2),"")</f>
        <v>10</v>
      </c>
      <c r="Q389" s="39"/>
      <c r="R389" s="41"/>
    </row>
    <row r="390" spans="1:18" s="42" customFormat="1" ht="45" x14ac:dyDescent="0.25">
      <c r="A390" s="31">
        <f t="shared" si="6"/>
        <v>379</v>
      </c>
      <c r="B390" s="43">
        <v>20189050082542</v>
      </c>
      <c r="C390" s="44">
        <v>43398</v>
      </c>
      <c r="D390" s="45" t="s">
        <v>121</v>
      </c>
      <c r="E390" s="45" t="s">
        <v>83</v>
      </c>
      <c r="F390" s="45" t="s">
        <v>55</v>
      </c>
      <c r="G390" s="45" t="s">
        <v>40</v>
      </c>
      <c r="H390" s="44">
        <v>43403</v>
      </c>
      <c r="I390" s="46" t="s">
        <v>118</v>
      </c>
      <c r="J390" s="21">
        <f>IFERROR(WORKDAY(C390,P390,DiasNOLaborables),"")</f>
        <v>43413</v>
      </c>
      <c r="K390" s="36" t="str">
        <f>+IF(C390="","",IF(H390="","",(IF(H390&lt;=J390,"A TIEMPO","FUERA DE TIEMPO"))))</f>
        <v>A TIEMPO</v>
      </c>
      <c r="L390" s="36">
        <f>IF(H390="","",NETWORKDAYS(Hoja1!C390+1,Hoja1!H390,DiasNOLaborables))</f>
        <v>3</v>
      </c>
      <c r="M390" s="37" t="str">
        <f>IF(NETWORKDAYS(J390+1,H390,DiasNOLaborables)&lt;=0,"",NETWORKDAYS(J390+1,H390,DiasNOLaborables))</f>
        <v/>
      </c>
      <c r="N390" s="38"/>
      <c r="O390" s="39"/>
      <c r="P390" s="40">
        <f>IFERROR(VLOOKUP(E390,$X$50:$Y$63,2),"")</f>
        <v>10</v>
      </c>
      <c r="Q390" s="39"/>
      <c r="R390" s="41"/>
    </row>
    <row r="391" spans="1:18" s="42" customFormat="1" ht="45" x14ac:dyDescent="0.25">
      <c r="A391" s="31">
        <f t="shared" si="6"/>
        <v>380</v>
      </c>
      <c r="B391" s="43">
        <v>20189050082562</v>
      </c>
      <c r="C391" s="44">
        <v>43398</v>
      </c>
      <c r="D391" s="45" t="s">
        <v>121</v>
      </c>
      <c r="E391" s="45" t="s">
        <v>73</v>
      </c>
      <c r="F391" s="45" t="s">
        <v>92</v>
      </c>
      <c r="G391" s="45" t="s">
        <v>41</v>
      </c>
      <c r="H391" s="44">
        <v>43411</v>
      </c>
      <c r="I391" s="46" t="s">
        <v>118</v>
      </c>
      <c r="J391" s="21">
        <f>IFERROR(WORKDAY(C391,P391,DiasNOLaborables),"")</f>
        <v>43444</v>
      </c>
      <c r="K391" s="36" t="str">
        <f>+IF(C391="","",IF(H391="","",(IF(H391&lt;=J391,"A TIEMPO","FUERA DE TIEMPO"))))</f>
        <v>A TIEMPO</v>
      </c>
      <c r="L391" s="36">
        <f>IF(H391="","",NETWORKDAYS(Hoja1!C391+1,Hoja1!H391,DiasNOLaborables))</f>
        <v>8</v>
      </c>
      <c r="M391" s="37" t="str">
        <f>IF(NETWORKDAYS(J391+1,H391,DiasNOLaborables)&lt;=0,"",NETWORKDAYS(J391+1,H391,DiasNOLaborables))</f>
        <v/>
      </c>
      <c r="N391" s="38"/>
      <c r="O391" s="39"/>
      <c r="P391" s="40">
        <f>IFERROR(VLOOKUP(E391,$X$50:$Y$63,2),"")</f>
        <v>30</v>
      </c>
      <c r="Q391" s="39"/>
      <c r="R391" s="41"/>
    </row>
    <row r="392" spans="1:18" s="41" customFormat="1" ht="60" x14ac:dyDescent="0.25">
      <c r="A392" s="31">
        <f t="shared" ref="A392:A454" si="7">IF(B392&lt;&gt;"",A391+1,"")</f>
        <v>381</v>
      </c>
      <c r="B392" s="43">
        <v>20189050082582</v>
      </c>
      <c r="C392" s="44">
        <v>43398</v>
      </c>
      <c r="D392" s="45" t="s">
        <v>121</v>
      </c>
      <c r="E392" s="45" t="s">
        <v>76</v>
      </c>
      <c r="F392" s="45" t="s">
        <v>107</v>
      </c>
      <c r="G392" s="45" t="s">
        <v>41</v>
      </c>
      <c r="H392" s="44">
        <v>43423</v>
      </c>
      <c r="I392" s="46" t="s">
        <v>118</v>
      </c>
      <c r="J392" s="48">
        <f>IFERROR(WORKDAY(C392,P392,DiasNOLaborables),"")</f>
        <v>43423</v>
      </c>
      <c r="K392" s="36" t="str">
        <f>+IF(C392="","",IF(H392="","",(IF(H392&lt;=J392,"A TIEMPO","FUERA DE TIEMPO"))))</f>
        <v>A TIEMPO</v>
      </c>
      <c r="L392" s="36">
        <f>IF(H392="","",NETWORKDAYS(Hoja1!C392+1,Hoja1!H392,DiasNOLaborables))</f>
        <v>15</v>
      </c>
      <c r="M392" s="37" t="str">
        <f>IF(NETWORKDAYS(J392+1,H392,DiasNOLaborables)&lt;=0,"",NETWORKDAYS(J392+1,H392,DiasNOLaborables))</f>
        <v/>
      </c>
      <c r="N392" s="38"/>
      <c r="O392" s="39"/>
      <c r="P392" s="40">
        <f>IFERROR(VLOOKUP(E392,$X$50:$Y$63,2),"")</f>
        <v>15</v>
      </c>
      <c r="Q392" s="39"/>
    </row>
    <row r="393" spans="1:18" s="42" customFormat="1" ht="60" x14ac:dyDescent="0.25">
      <c r="A393" s="31">
        <f t="shared" si="7"/>
        <v>382</v>
      </c>
      <c r="B393" s="32">
        <v>20187090001432</v>
      </c>
      <c r="C393" s="33">
        <v>43398</v>
      </c>
      <c r="D393" s="34" t="s">
        <v>118</v>
      </c>
      <c r="E393" s="34" t="s">
        <v>83</v>
      </c>
      <c r="F393" s="34" t="s">
        <v>107</v>
      </c>
      <c r="G393" s="34" t="s">
        <v>41</v>
      </c>
      <c r="H393" s="33">
        <v>43440</v>
      </c>
      <c r="I393" s="35" t="s">
        <v>118</v>
      </c>
      <c r="J393" s="21">
        <f>IFERROR(WORKDAY(C393,P393,DiasNOLaborables),"")</f>
        <v>43413</v>
      </c>
      <c r="K393" s="36" t="str">
        <f>+IF(C393="","",IF(H393="","",(IF(H393&lt;=J393,"A TIEMPO","FUERA DE TIEMPO"))))</f>
        <v>FUERA DE TIEMPO</v>
      </c>
      <c r="L393" s="36">
        <f>IF(H393="","",NETWORKDAYS(Hoja1!C393+1,Hoja1!H393,DiasNOLaborables))</f>
        <v>28</v>
      </c>
      <c r="M393" s="37">
        <f>IF(NETWORKDAYS(J393+1,H393,DiasNOLaborables)&lt;=0,"",NETWORKDAYS(J393+1,H393,DiasNOLaborables))</f>
        <v>18</v>
      </c>
      <c r="N393" s="38"/>
      <c r="O393" s="39"/>
      <c r="P393" s="40">
        <f>IFERROR(VLOOKUP(E393,$X$50:$Y$63,2),"")</f>
        <v>10</v>
      </c>
      <c r="Q393" s="39"/>
      <c r="R393" s="41"/>
    </row>
    <row r="394" spans="1:18" s="41" customFormat="1" ht="45" x14ac:dyDescent="0.25">
      <c r="A394" s="31">
        <f t="shared" si="7"/>
        <v>383</v>
      </c>
      <c r="B394" s="43">
        <v>20189050082592</v>
      </c>
      <c r="C394" s="44">
        <v>43398</v>
      </c>
      <c r="D394" s="45" t="s">
        <v>121</v>
      </c>
      <c r="E394" s="45" t="s">
        <v>73</v>
      </c>
      <c r="F394" s="45" t="s">
        <v>92</v>
      </c>
      <c r="G394" s="45" t="s">
        <v>41</v>
      </c>
      <c r="H394" s="44">
        <v>43412</v>
      </c>
      <c r="I394" s="46" t="s">
        <v>117</v>
      </c>
      <c r="J394" s="48">
        <f>IFERROR(WORKDAY(C394,P394,DiasNOLaborables),"")</f>
        <v>43444</v>
      </c>
      <c r="K394" s="36" t="str">
        <f>+IF(C394="","",IF(H394="","",(IF(H394&lt;=J394,"A TIEMPO","FUERA DE TIEMPO"))))</f>
        <v>A TIEMPO</v>
      </c>
      <c r="L394" s="36">
        <f>IF(H394="","",NETWORKDAYS(Hoja1!C394+1,Hoja1!H394,DiasNOLaborables))</f>
        <v>9</v>
      </c>
      <c r="M394" s="37" t="str">
        <f>IF(NETWORKDAYS(J394+1,H394,DiasNOLaborables)&lt;=0,"",NETWORKDAYS(J394+1,H394,DiasNOLaborables))</f>
        <v/>
      </c>
      <c r="N394" s="38"/>
      <c r="O394" s="39"/>
      <c r="P394" s="40">
        <f>IFERROR(VLOOKUP(E394,$X$50:$Y$63,2),"")</f>
        <v>30</v>
      </c>
      <c r="Q394" s="39"/>
    </row>
    <row r="395" spans="1:18" s="42" customFormat="1" ht="45" x14ac:dyDescent="0.25">
      <c r="A395" s="31">
        <f t="shared" si="7"/>
        <v>384</v>
      </c>
      <c r="B395" s="43">
        <v>20189050082622</v>
      </c>
      <c r="C395" s="44">
        <v>43398</v>
      </c>
      <c r="D395" s="45" t="s">
        <v>121</v>
      </c>
      <c r="E395" s="45" t="s">
        <v>83</v>
      </c>
      <c r="F395" s="45" t="s">
        <v>87</v>
      </c>
      <c r="G395" s="45" t="s">
        <v>45</v>
      </c>
      <c r="H395" s="44">
        <v>43404</v>
      </c>
      <c r="I395" s="46" t="s">
        <v>118</v>
      </c>
      <c r="J395" s="21">
        <f>IFERROR(WORKDAY(C395,P395,DiasNOLaborables),"")</f>
        <v>43413</v>
      </c>
      <c r="K395" s="36" t="str">
        <f>+IF(C395="","",IF(H395="","",(IF(H395&lt;=J395,"A TIEMPO","FUERA DE TIEMPO"))))</f>
        <v>A TIEMPO</v>
      </c>
      <c r="L395" s="36">
        <f>IF(H395="","",NETWORKDAYS(Hoja1!C395+1,Hoja1!H395,DiasNOLaborables))</f>
        <v>4</v>
      </c>
      <c r="M395" s="37" t="str">
        <f>IF(NETWORKDAYS(J395+1,H395,DiasNOLaborables)&lt;=0,"",NETWORKDAYS(J395+1,H395,DiasNOLaborables))</f>
        <v/>
      </c>
      <c r="N395" s="38"/>
      <c r="O395" s="39"/>
      <c r="P395" s="40">
        <f>IFERROR(VLOOKUP(E395,$X$50:$Y$63,2),"")</f>
        <v>10</v>
      </c>
      <c r="Q395" s="39"/>
      <c r="R395" s="41"/>
    </row>
    <row r="396" spans="1:18" s="42" customFormat="1" ht="45" x14ac:dyDescent="0.25">
      <c r="A396" s="31">
        <f t="shared" si="7"/>
        <v>385</v>
      </c>
      <c r="B396" s="43">
        <v>20189050082662</v>
      </c>
      <c r="C396" s="44">
        <v>43398</v>
      </c>
      <c r="D396" s="45" t="s">
        <v>121</v>
      </c>
      <c r="E396" s="45" t="s">
        <v>83</v>
      </c>
      <c r="F396" s="45" t="s">
        <v>87</v>
      </c>
      <c r="G396" s="45" t="s">
        <v>44</v>
      </c>
      <c r="H396" s="44">
        <v>43405</v>
      </c>
      <c r="I396" s="46" t="s">
        <v>118</v>
      </c>
      <c r="J396" s="21">
        <f>IFERROR(WORKDAY(C396,P396,DiasNOLaborables),"")</f>
        <v>43413</v>
      </c>
      <c r="K396" s="36" t="str">
        <f>+IF(C396="","",IF(H396="","",(IF(H396&lt;=J396,"A TIEMPO","FUERA DE TIEMPO"))))</f>
        <v>A TIEMPO</v>
      </c>
      <c r="L396" s="36">
        <f>IF(H396="","",NETWORKDAYS(Hoja1!C396+1,Hoja1!H396,DiasNOLaborables))</f>
        <v>5</v>
      </c>
      <c r="M396" s="37" t="str">
        <f>IF(NETWORKDAYS(J396+1,H396,DiasNOLaborables)&lt;=0,"",NETWORKDAYS(J396+1,H396,DiasNOLaborables))</f>
        <v/>
      </c>
      <c r="N396" s="38"/>
      <c r="O396" s="39"/>
      <c r="P396" s="40">
        <f>IFERROR(VLOOKUP(E396,$X$50:$Y$63,2),"")</f>
        <v>10</v>
      </c>
      <c r="Q396" s="39"/>
      <c r="R396" s="41"/>
    </row>
    <row r="397" spans="1:18" s="41" customFormat="1" ht="45" x14ac:dyDescent="0.25">
      <c r="A397" s="31">
        <f t="shared" si="7"/>
        <v>386</v>
      </c>
      <c r="B397" s="43">
        <v>20189050082692</v>
      </c>
      <c r="C397" s="44">
        <v>43399</v>
      </c>
      <c r="D397" s="45" t="s">
        <v>121</v>
      </c>
      <c r="E397" s="45" t="s">
        <v>83</v>
      </c>
      <c r="F397" s="45" t="s">
        <v>87</v>
      </c>
      <c r="G397" s="45" t="s">
        <v>51</v>
      </c>
      <c r="H397" s="44">
        <v>43410</v>
      </c>
      <c r="I397" s="46" t="s">
        <v>118</v>
      </c>
      <c r="J397" s="48">
        <f>IFERROR(WORKDAY(C397,P397,DiasNOLaborables),"")</f>
        <v>43417</v>
      </c>
      <c r="K397" s="36" t="str">
        <f>+IF(C397="","",IF(H397="","",(IF(H397&lt;=J397,"A TIEMPO","FUERA DE TIEMPO"))))</f>
        <v>A TIEMPO</v>
      </c>
      <c r="L397" s="36">
        <f>IF(H397="","",NETWORKDAYS(Hoja1!C397+1,Hoja1!H397,DiasNOLaborables))</f>
        <v>6</v>
      </c>
      <c r="M397" s="37" t="str">
        <f>IF(NETWORKDAYS(J397+1,H397,DiasNOLaborables)&lt;=0,"",NETWORKDAYS(J397+1,H397,DiasNOLaborables))</f>
        <v/>
      </c>
      <c r="N397" s="38"/>
      <c r="O397" s="39"/>
      <c r="P397" s="40">
        <f>IFERROR(VLOOKUP(E397,$X$50:$Y$63,2),"")</f>
        <v>10</v>
      </c>
      <c r="Q397" s="39"/>
    </row>
    <row r="398" spans="1:18" s="42" customFormat="1" ht="60" x14ac:dyDescent="0.25">
      <c r="A398" s="31">
        <f t="shared" si="7"/>
        <v>387</v>
      </c>
      <c r="B398" s="43">
        <v>20187090001452</v>
      </c>
      <c r="C398" s="44">
        <v>43399</v>
      </c>
      <c r="D398" s="45" t="s">
        <v>113</v>
      </c>
      <c r="E398" s="45" t="s">
        <v>83</v>
      </c>
      <c r="F398" s="45" t="s">
        <v>107</v>
      </c>
      <c r="G398" s="45" t="s">
        <v>43</v>
      </c>
      <c r="H398" s="44">
        <v>43405</v>
      </c>
      <c r="I398" s="46" t="s">
        <v>118</v>
      </c>
      <c r="J398" s="21">
        <f>IFERROR(WORKDAY(C398,P398,DiasNOLaborables),"")</f>
        <v>43417</v>
      </c>
      <c r="K398" s="36" t="str">
        <f>+IF(C398="","",IF(H398="","",(IF(H398&lt;=J398,"A TIEMPO","FUERA DE TIEMPO"))))</f>
        <v>A TIEMPO</v>
      </c>
      <c r="L398" s="36">
        <f>IF(H398="","",NETWORKDAYS(Hoja1!C398+1,Hoja1!H398,DiasNOLaborables))</f>
        <v>4</v>
      </c>
      <c r="M398" s="37" t="str">
        <f>IF(NETWORKDAYS(J398+1,H398,DiasNOLaborables)&lt;=0,"",NETWORKDAYS(J398+1,H398,DiasNOLaborables))</f>
        <v/>
      </c>
      <c r="N398" s="38"/>
      <c r="O398" s="39"/>
      <c r="P398" s="40">
        <f>IFERROR(VLOOKUP(E398,$X$50:$Y$63,2),"")</f>
        <v>10</v>
      </c>
      <c r="Q398" s="39"/>
      <c r="R398" s="41"/>
    </row>
    <row r="399" spans="1:18" s="42" customFormat="1" ht="60" x14ac:dyDescent="0.25">
      <c r="A399" s="31">
        <f t="shared" si="7"/>
        <v>388</v>
      </c>
      <c r="B399" s="43">
        <v>20189050082712</v>
      </c>
      <c r="C399" s="44">
        <v>43399</v>
      </c>
      <c r="D399" s="45" t="s">
        <v>121</v>
      </c>
      <c r="E399" s="45" t="s">
        <v>83</v>
      </c>
      <c r="F399" s="45" t="s">
        <v>107</v>
      </c>
      <c r="G399" s="45" t="s">
        <v>43</v>
      </c>
      <c r="H399" s="44">
        <v>43405</v>
      </c>
      <c r="I399" s="46" t="s">
        <v>118</v>
      </c>
      <c r="J399" s="21">
        <f>IFERROR(WORKDAY(C399,P399,DiasNOLaborables),"")</f>
        <v>43417</v>
      </c>
      <c r="K399" s="36" t="str">
        <f>+IF(C399="","",IF(H399="","",(IF(H399&lt;=J399,"A TIEMPO","FUERA DE TIEMPO"))))</f>
        <v>A TIEMPO</v>
      </c>
      <c r="L399" s="36">
        <f>IF(H399="","",NETWORKDAYS(Hoja1!C399+1,Hoja1!H399,DiasNOLaborables))</f>
        <v>4</v>
      </c>
      <c r="M399" s="37" t="str">
        <f>IF(NETWORKDAYS(J399+1,H399,DiasNOLaborables)&lt;=0,"",NETWORKDAYS(J399+1,H399,DiasNOLaborables))</f>
        <v/>
      </c>
      <c r="N399" s="38"/>
      <c r="O399" s="39"/>
      <c r="P399" s="40">
        <f>IFERROR(VLOOKUP(E399,$X$50:$Y$63,2),"")</f>
        <v>10</v>
      </c>
      <c r="Q399" s="39"/>
      <c r="R399" s="41"/>
    </row>
    <row r="400" spans="1:18" s="42" customFormat="1" ht="60" x14ac:dyDescent="0.25">
      <c r="A400" s="31">
        <f t="shared" si="7"/>
        <v>389</v>
      </c>
      <c r="B400" s="43">
        <v>20189050082722</v>
      </c>
      <c r="C400" s="44">
        <v>43399</v>
      </c>
      <c r="D400" s="45" t="s">
        <v>121</v>
      </c>
      <c r="E400" s="45" t="s">
        <v>83</v>
      </c>
      <c r="F400" s="45" t="s">
        <v>107</v>
      </c>
      <c r="G400" s="45" t="s">
        <v>43</v>
      </c>
      <c r="H400" s="44">
        <v>43405</v>
      </c>
      <c r="I400" s="46" t="s">
        <v>118</v>
      </c>
      <c r="J400" s="21">
        <f>IFERROR(WORKDAY(C400,P400,DiasNOLaborables),"")</f>
        <v>43417</v>
      </c>
      <c r="K400" s="36" t="str">
        <f>+IF(C400="","",IF(H400="","",(IF(H400&lt;=J400,"A TIEMPO","FUERA DE TIEMPO"))))</f>
        <v>A TIEMPO</v>
      </c>
      <c r="L400" s="36">
        <f>IF(H400="","",NETWORKDAYS(Hoja1!C400+1,Hoja1!H400,DiasNOLaborables))</f>
        <v>4</v>
      </c>
      <c r="M400" s="37" t="str">
        <f>IF(NETWORKDAYS(J400+1,H400,DiasNOLaborables)&lt;=0,"",NETWORKDAYS(J400+1,H400,DiasNOLaborables))</f>
        <v/>
      </c>
      <c r="N400" s="38"/>
      <c r="O400" s="39"/>
      <c r="P400" s="40">
        <f>IFERROR(VLOOKUP(E400,$X$50:$Y$63,2),"")</f>
        <v>10</v>
      </c>
      <c r="Q400" s="39"/>
      <c r="R400" s="41"/>
    </row>
    <row r="401" spans="1:18" s="42" customFormat="1" ht="60" x14ac:dyDescent="0.25">
      <c r="A401" s="31">
        <f t="shared" si="7"/>
        <v>390</v>
      </c>
      <c r="B401" s="43">
        <v>20189050082802</v>
      </c>
      <c r="C401" s="44">
        <v>43399</v>
      </c>
      <c r="D401" s="45" t="s">
        <v>121</v>
      </c>
      <c r="E401" s="45" t="s">
        <v>83</v>
      </c>
      <c r="F401" s="45" t="s">
        <v>107</v>
      </c>
      <c r="G401" s="45" t="s">
        <v>43</v>
      </c>
      <c r="H401" s="44">
        <v>43410</v>
      </c>
      <c r="I401" s="46" t="s">
        <v>118</v>
      </c>
      <c r="J401" s="21">
        <f>IFERROR(WORKDAY(C401,P401,DiasNOLaborables),"")</f>
        <v>43417</v>
      </c>
      <c r="K401" s="36" t="str">
        <f>+IF(C401="","",IF(H401="","",(IF(H401&lt;=J401,"A TIEMPO","FUERA DE TIEMPO"))))</f>
        <v>A TIEMPO</v>
      </c>
      <c r="L401" s="36">
        <f>IF(H401="","",NETWORKDAYS(Hoja1!C401+1,Hoja1!H401,DiasNOLaborables))</f>
        <v>6</v>
      </c>
      <c r="M401" s="37" t="str">
        <f>IF(NETWORKDAYS(J401+1,H401,DiasNOLaborables)&lt;=0,"",NETWORKDAYS(J401+1,H401,DiasNOLaborables))</f>
        <v/>
      </c>
      <c r="N401" s="38"/>
      <c r="O401" s="39"/>
      <c r="P401" s="40">
        <f>IFERROR(VLOOKUP(E401,$X$50:$Y$63,2),"")</f>
        <v>10</v>
      </c>
      <c r="Q401" s="39"/>
      <c r="R401" s="41"/>
    </row>
    <row r="402" spans="1:18" s="42" customFormat="1" ht="45" x14ac:dyDescent="0.25">
      <c r="A402" s="31">
        <f t="shared" si="7"/>
        <v>391</v>
      </c>
      <c r="B402" s="43">
        <v>20187010001222</v>
      </c>
      <c r="C402" s="44">
        <v>43399</v>
      </c>
      <c r="D402" s="45" t="s">
        <v>121</v>
      </c>
      <c r="E402" s="45" t="s">
        <v>73</v>
      </c>
      <c r="F402" s="45" t="s">
        <v>92</v>
      </c>
      <c r="G402" s="45" t="s">
        <v>41</v>
      </c>
      <c r="H402" s="44">
        <v>43406</v>
      </c>
      <c r="I402" s="46" t="s">
        <v>118</v>
      </c>
      <c r="J402" s="21">
        <f>IFERROR(WORKDAY(C402,P402,DiasNOLaborables),"")</f>
        <v>43445</v>
      </c>
      <c r="K402" s="36" t="str">
        <f>+IF(C402="","",IF(H402="","",(IF(H402&lt;=J402,"A TIEMPO","FUERA DE TIEMPO"))))</f>
        <v>A TIEMPO</v>
      </c>
      <c r="L402" s="36">
        <f>IF(H402="","",NETWORKDAYS(Hoja1!C402+1,Hoja1!H402,DiasNOLaborables))</f>
        <v>5</v>
      </c>
      <c r="M402" s="37" t="str">
        <f>IF(NETWORKDAYS(J402+1,H402,DiasNOLaborables)&lt;=0,"",NETWORKDAYS(J402+1,H402,DiasNOLaborables))</f>
        <v/>
      </c>
      <c r="N402" s="38"/>
      <c r="O402" s="39"/>
      <c r="P402" s="40">
        <f>IFERROR(VLOOKUP(E402,$X$50:$Y$63,2),"")</f>
        <v>30</v>
      </c>
      <c r="Q402" s="39"/>
      <c r="R402" s="41"/>
    </row>
    <row r="403" spans="1:18" s="42" customFormat="1" ht="45" x14ac:dyDescent="0.25">
      <c r="A403" s="31">
        <f t="shared" si="7"/>
        <v>392</v>
      </c>
      <c r="B403" s="43">
        <v>20189050082732</v>
      </c>
      <c r="C403" s="44">
        <v>43399</v>
      </c>
      <c r="D403" s="45" t="s">
        <v>121</v>
      </c>
      <c r="E403" s="45" t="s">
        <v>83</v>
      </c>
      <c r="F403" s="45" t="s">
        <v>87</v>
      </c>
      <c r="G403" s="45" t="s">
        <v>44</v>
      </c>
      <c r="H403" s="44">
        <v>43405</v>
      </c>
      <c r="I403" s="46" t="s">
        <v>118</v>
      </c>
      <c r="J403" s="21">
        <f>IFERROR(WORKDAY(C403,P403,DiasNOLaborables),"")</f>
        <v>43417</v>
      </c>
      <c r="K403" s="36" t="str">
        <f>+IF(C403="","",IF(H403="","",(IF(H403&lt;=J403,"A TIEMPO","FUERA DE TIEMPO"))))</f>
        <v>A TIEMPO</v>
      </c>
      <c r="L403" s="36">
        <f>IF(H403="","",NETWORKDAYS(Hoja1!C403+1,Hoja1!H403,DiasNOLaborables))</f>
        <v>4</v>
      </c>
      <c r="M403" s="37" t="str">
        <f>IF(NETWORKDAYS(J403+1,H403,DiasNOLaborables)&lt;=0,"",NETWORKDAYS(J403+1,H403,DiasNOLaborables))</f>
        <v/>
      </c>
      <c r="N403" s="38"/>
      <c r="O403" s="39"/>
      <c r="P403" s="40">
        <f>IFERROR(VLOOKUP(E403,$X$50:$Y$63,2),"")</f>
        <v>10</v>
      </c>
      <c r="Q403" s="39"/>
      <c r="R403" s="41"/>
    </row>
    <row r="404" spans="1:18" s="42" customFormat="1" ht="45" x14ac:dyDescent="0.25">
      <c r="A404" s="31">
        <f t="shared" si="7"/>
        <v>393</v>
      </c>
      <c r="B404" s="43">
        <v>20189050082742</v>
      </c>
      <c r="C404" s="44">
        <v>43399</v>
      </c>
      <c r="D404" s="45" t="s">
        <v>121</v>
      </c>
      <c r="E404" s="45" t="s">
        <v>73</v>
      </c>
      <c r="F404" s="45" t="s">
        <v>92</v>
      </c>
      <c r="G404" s="45" t="s">
        <v>41</v>
      </c>
      <c r="H404" s="44">
        <v>43411</v>
      </c>
      <c r="I404" s="46" t="s">
        <v>118</v>
      </c>
      <c r="J404" s="21">
        <f>IFERROR(WORKDAY(C404,P404,DiasNOLaborables),"")</f>
        <v>43445</v>
      </c>
      <c r="K404" s="36" t="str">
        <f>+IF(C404="","",IF(H404="","",(IF(H404&lt;=J404,"A TIEMPO","FUERA DE TIEMPO"))))</f>
        <v>A TIEMPO</v>
      </c>
      <c r="L404" s="36">
        <f>IF(H404="","",NETWORKDAYS(Hoja1!C404+1,Hoja1!H404,DiasNOLaborables))</f>
        <v>7</v>
      </c>
      <c r="M404" s="37" t="str">
        <f>IF(NETWORKDAYS(J404+1,H404,DiasNOLaborables)&lt;=0,"",NETWORKDAYS(J404+1,H404,DiasNOLaborables))</f>
        <v/>
      </c>
      <c r="N404" s="38"/>
      <c r="O404" s="39"/>
      <c r="P404" s="40">
        <f>IFERROR(VLOOKUP(E404,$X$50:$Y$63,2),"")</f>
        <v>30</v>
      </c>
      <c r="Q404" s="39"/>
      <c r="R404" s="41"/>
    </row>
    <row r="405" spans="1:18" s="42" customFormat="1" ht="45" x14ac:dyDescent="0.25">
      <c r="A405" s="31">
        <f t="shared" si="7"/>
        <v>394</v>
      </c>
      <c r="B405" s="43">
        <v>20189050082752</v>
      </c>
      <c r="C405" s="44">
        <v>43399</v>
      </c>
      <c r="D405" s="45" t="s">
        <v>121</v>
      </c>
      <c r="E405" s="45" t="s">
        <v>73</v>
      </c>
      <c r="F405" s="45" t="s">
        <v>92</v>
      </c>
      <c r="G405" s="45" t="s">
        <v>41</v>
      </c>
      <c r="H405" s="44">
        <v>43410</v>
      </c>
      <c r="I405" s="46" t="s">
        <v>118</v>
      </c>
      <c r="J405" s="21">
        <f>IFERROR(WORKDAY(C405,P405,DiasNOLaborables),"")</f>
        <v>43445</v>
      </c>
      <c r="K405" s="36" t="str">
        <f>+IF(C405="","",IF(H405="","",(IF(H405&lt;=J405,"A TIEMPO","FUERA DE TIEMPO"))))</f>
        <v>A TIEMPO</v>
      </c>
      <c r="L405" s="36">
        <f>IF(H405="","",NETWORKDAYS(Hoja1!C405+1,Hoja1!H405,DiasNOLaborables))</f>
        <v>6</v>
      </c>
      <c r="M405" s="37" t="str">
        <f>IF(NETWORKDAYS(J405+1,H405,DiasNOLaborables)&lt;=0,"",NETWORKDAYS(J405+1,H405,DiasNOLaborables))</f>
        <v/>
      </c>
      <c r="N405" s="38"/>
      <c r="O405" s="39"/>
      <c r="P405" s="40">
        <f>IFERROR(VLOOKUP(E405,$X$50:$Y$63,2),"")</f>
        <v>30</v>
      </c>
      <c r="Q405" s="39"/>
      <c r="R405" s="41"/>
    </row>
    <row r="406" spans="1:18" s="42" customFormat="1" ht="45" x14ac:dyDescent="0.25">
      <c r="A406" s="31">
        <f t="shared" si="7"/>
        <v>395</v>
      </c>
      <c r="B406" s="43">
        <v>20189050082792</v>
      </c>
      <c r="C406" s="44">
        <v>43399</v>
      </c>
      <c r="D406" s="45" t="s">
        <v>121</v>
      </c>
      <c r="E406" s="45" t="s">
        <v>83</v>
      </c>
      <c r="F406" s="45" t="s">
        <v>86</v>
      </c>
      <c r="G406" s="45" t="s">
        <v>42</v>
      </c>
      <c r="H406" s="44">
        <v>43413</v>
      </c>
      <c r="I406" s="46" t="s">
        <v>118</v>
      </c>
      <c r="J406" s="21">
        <f>IFERROR(WORKDAY(C406,P406,DiasNOLaborables),"")</f>
        <v>43417</v>
      </c>
      <c r="K406" s="36" t="str">
        <f>+IF(C406="","",IF(H406="","",(IF(H406&lt;=J406,"A TIEMPO","FUERA DE TIEMPO"))))</f>
        <v>A TIEMPO</v>
      </c>
      <c r="L406" s="36">
        <f>IF(H406="","",NETWORKDAYS(Hoja1!C406+1,Hoja1!H406,DiasNOLaborables))</f>
        <v>9</v>
      </c>
      <c r="M406" s="37" t="str">
        <f>IF(NETWORKDAYS(J406+1,H406,DiasNOLaborables)&lt;=0,"",NETWORKDAYS(J406+1,H406,DiasNOLaborables))</f>
        <v/>
      </c>
      <c r="N406" s="38"/>
      <c r="O406" s="39"/>
      <c r="P406" s="40">
        <f>IFERROR(VLOOKUP(E406,$X$50:$Y$63,2),"")</f>
        <v>10</v>
      </c>
      <c r="Q406" s="39"/>
      <c r="R406" s="41"/>
    </row>
    <row r="407" spans="1:18" s="42" customFormat="1" ht="60" x14ac:dyDescent="0.25">
      <c r="A407" s="31">
        <f t="shared" si="7"/>
        <v>396</v>
      </c>
      <c r="B407" s="43">
        <v>20189050082812</v>
      </c>
      <c r="C407" s="44">
        <v>43400</v>
      </c>
      <c r="D407" s="45" t="s">
        <v>121</v>
      </c>
      <c r="E407" s="45" t="s">
        <v>83</v>
      </c>
      <c r="F407" s="45" t="s">
        <v>107</v>
      </c>
      <c r="G407" s="45" t="s">
        <v>43</v>
      </c>
      <c r="H407" s="44">
        <v>43410</v>
      </c>
      <c r="I407" s="46" t="s">
        <v>118</v>
      </c>
      <c r="J407" s="21">
        <f>IFERROR(WORKDAY(C407,P407,DiasNOLaborables),"")</f>
        <v>43417</v>
      </c>
      <c r="K407" s="36" t="str">
        <f>+IF(C407="","",IF(H407="","",(IF(H407&lt;=J407,"A TIEMPO","FUERA DE TIEMPO"))))</f>
        <v>A TIEMPO</v>
      </c>
      <c r="L407" s="36">
        <f>IF(H407="","",NETWORKDAYS(Hoja1!C407+1,Hoja1!H407,DiasNOLaborables))</f>
        <v>6</v>
      </c>
      <c r="M407" s="37" t="str">
        <f>IF(NETWORKDAYS(J407+1,H407,DiasNOLaborables)&lt;=0,"",NETWORKDAYS(J407+1,H407,DiasNOLaborables))</f>
        <v/>
      </c>
      <c r="N407" s="38"/>
      <c r="O407" s="39"/>
      <c r="P407" s="40">
        <f>IFERROR(VLOOKUP(E407,$X$50:$Y$63,2),"")</f>
        <v>10</v>
      </c>
      <c r="Q407" s="39"/>
      <c r="R407" s="41"/>
    </row>
    <row r="408" spans="1:18" s="42" customFormat="1" ht="60" x14ac:dyDescent="0.25">
      <c r="A408" s="31">
        <f t="shared" si="7"/>
        <v>397</v>
      </c>
      <c r="B408" s="43">
        <v>20189050082822</v>
      </c>
      <c r="C408" s="44">
        <v>43400</v>
      </c>
      <c r="D408" s="45" t="s">
        <v>121</v>
      </c>
      <c r="E408" s="45" t="s">
        <v>83</v>
      </c>
      <c r="F408" s="45" t="s">
        <v>107</v>
      </c>
      <c r="G408" s="45" t="s">
        <v>43</v>
      </c>
      <c r="H408" s="44">
        <v>43405</v>
      </c>
      <c r="I408" s="46" t="s">
        <v>118</v>
      </c>
      <c r="J408" s="21">
        <f>IFERROR(WORKDAY(C408,P408,DiasNOLaborables),"")</f>
        <v>43417</v>
      </c>
      <c r="K408" s="36" t="str">
        <f>+IF(C408="","",IF(H408="","",(IF(H408&lt;=J408,"A TIEMPO","FUERA DE TIEMPO"))))</f>
        <v>A TIEMPO</v>
      </c>
      <c r="L408" s="36">
        <f>IF(H408="","",NETWORKDAYS(Hoja1!C408+1,Hoja1!H408,DiasNOLaborables))</f>
        <v>4</v>
      </c>
      <c r="M408" s="37" t="str">
        <f>IF(NETWORKDAYS(J408+1,H408,DiasNOLaborables)&lt;=0,"",NETWORKDAYS(J408+1,H408,DiasNOLaborables))</f>
        <v/>
      </c>
      <c r="N408" s="38"/>
      <c r="O408" s="39"/>
      <c r="P408" s="40">
        <f>IFERROR(VLOOKUP(E408,$X$50:$Y$63,2),"")</f>
        <v>10</v>
      </c>
      <c r="Q408" s="39"/>
      <c r="R408" s="41"/>
    </row>
    <row r="409" spans="1:18" s="42" customFormat="1" ht="60" x14ac:dyDescent="0.25">
      <c r="A409" s="31">
        <f t="shared" si="7"/>
        <v>398</v>
      </c>
      <c r="B409" s="43">
        <v>20189050082832</v>
      </c>
      <c r="C409" s="44">
        <v>43400</v>
      </c>
      <c r="D409" s="45" t="s">
        <v>121</v>
      </c>
      <c r="E409" s="45" t="s">
        <v>83</v>
      </c>
      <c r="F409" s="45" t="s">
        <v>107</v>
      </c>
      <c r="G409" s="45" t="s">
        <v>41</v>
      </c>
      <c r="H409" s="44">
        <v>43413</v>
      </c>
      <c r="I409" s="46" t="s">
        <v>118</v>
      </c>
      <c r="J409" s="21">
        <f>IFERROR(WORKDAY(C409,P409,DiasNOLaborables),"")</f>
        <v>43417</v>
      </c>
      <c r="K409" s="36" t="str">
        <f>+IF(C409="","",IF(H409="","",(IF(H409&lt;=J409,"A TIEMPO","FUERA DE TIEMPO"))))</f>
        <v>A TIEMPO</v>
      </c>
      <c r="L409" s="36">
        <f>IF(H409="","",NETWORKDAYS(Hoja1!C409+1,Hoja1!H409,DiasNOLaborables))</f>
        <v>9</v>
      </c>
      <c r="M409" s="37" t="str">
        <f>IF(NETWORKDAYS(J409+1,H409,DiasNOLaborables)&lt;=0,"",NETWORKDAYS(J409+1,H409,DiasNOLaborables))</f>
        <v/>
      </c>
      <c r="N409" s="38"/>
      <c r="O409" s="39"/>
      <c r="P409" s="40">
        <f>IFERROR(VLOOKUP(E409,$X$50:$Y$63,2),"")</f>
        <v>10</v>
      </c>
      <c r="Q409" s="39"/>
      <c r="R409" s="41"/>
    </row>
    <row r="410" spans="1:18" s="42" customFormat="1" ht="60" x14ac:dyDescent="0.25">
      <c r="A410" s="31">
        <f t="shared" si="7"/>
        <v>399</v>
      </c>
      <c r="B410" s="43">
        <v>20189050082862</v>
      </c>
      <c r="C410" s="44">
        <v>43401</v>
      </c>
      <c r="D410" s="45" t="s">
        <v>121</v>
      </c>
      <c r="E410" s="45" t="s">
        <v>83</v>
      </c>
      <c r="F410" s="45" t="s">
        <v>107</v>
      </c>
      <c r="G410" s="45" t="s">
        <v>43</v>
      </c>
      <c r="H410" s="44">
        <v>43405</v>
      </c>
      <c r="I410" s="46" t="s">
        <v>118</v>
      </c>
      <c r="J410" s="21">
        <f>IFERROR(WORKDAY(C410,P410,DiasNOLaborables),"")</f>
        <v>43417</v>
      </c>
      <c r="K410" s="36" t="str">
        <f>+IF(C410="","",IF(H410="","",(IF(H410&lt;=J410,"A TIEMPO","FUERA DE TIEMPO"))))</f>
        <v>A TIEMPO</v>
      </c>
      <c r="L410" s="36">
        <f>IF(H410="","",NETWORKDAYS(Hoja1!C410+1,Hoja1!H410,DiasNOLaborables))</f>
        <v>4</v>
      </c>
      <c r="M410" s="37" t="str">
        <f>IF(NETWORKDAYS(J410+1,H410,DiasNOLaborables)&lt;=0,"",NETWORKDAYS(J410+1,H410,DiasNOLaborables))</f>
        <v/>
      </c>
      <c r="N410" s="38"/>
      <c r="O410" s="39"/>
      <c r="P410" s="40">
        <f>IFERROR(VLOOKUP(E410,$X$50:$Y$63,2),"")</f>
        <v>10</v>
      </c>
      <c r="Q410" s="39"/>
      <c r="R410" s="41"/>
    </row>
    <row r="411" spans="1:18" s="42" customFormat="1" ht="60" x14ac:dyDescent="0.25">
      <c r="A411" s="31">
        <f t="shared" si="7"/>
        <v>400</v>
      </c>
      <c r="B411" s="43">
        <v>20189050082842</v>
      </c>
      <c r="C411" s="44">
        <v>43401</v>
      </c>
      <c r="D411" s="45" t="s">
        <v>121</v>
      </c>
      <c r="E411" s="45" t="s">
        <v>83</v>
      </c>
      <c r="F411" s="45" t="s">
        <v>107</v>
      </c>
      <c r="G411" s="45" t="s">
        <v>41</v>
      </c>
      <c r="H411" s="44">
        <v>43413</v>
      </c>
      <c r="I411" s="46" t="s">
        <v>118</v>
      </c>
      <c r="J411" s="21">
        <f>IFERROR(WORKDAY(C411,P411,DiasNOLaborables),"")</f>
        <v>43417</v>
      </c>
      <c r="K411" s="36" t="str">
        <f>+IF(C411="","",IF(H411="","",(IF(H411&lt;=J411,"A TIEMPO","FUERA DE TIEMPO"))))</f>
        <v>A TIEMPO</v>
      </c>
      <c r="L411" s="36">
        <f>IF(H411="","",NETWORKDAYS(Hoja1!C411+1,Hoja1!H411,DiasNOLaborables))</f>
        <v>9</v>
      </c>
      <c r="M411" s="37" t="str">
        <f>IF(NETWORKDAYS(J411+1,H411,DiasNOLaborables)&lt;=0,"",NETWORKDAYS(J411+1,H411,DiasNOLaborables))</f>
        <v/>
      </c>
      <c r="N411" s="38"/>
      <c r="O411" s="39"/>
      <c r="P411" s="40">
        <f>IFERROR(VLOOKUP(E411,$X$50:$Y$63,2),"")</f>
        <v>10</v>
      </c>
      <c r="Q411" s="39"/>
      <c r="R411" s="41"/>
    </row>
    <row r="412" spans="1:18" s="41" customFormat="1" ht="45" x14ac:dyDescent="0.25">
      <c r="A412" s="31">
        <f t="shared" si="7"/>
        <v>401</v>
      </c>
      <c r="B412" s="43">
        <v>20189050082882</v>
      </c>
      <c r="C412" s="44">
        <v>43402</v>
      </c>
      <c r="D412" s="45" t="s">
        <v>121</v>
      </c>
      <c r="E412" s="45" t="s">
        <v>76</v>
      </c>
      <c r="F412" s="45" t="s">
        <v>87</v>
      </c>
      <c r="G412" s="45" t="s">
        <v>44</v>
      </c>
      <c r="H412" s="44">
        <v>43425</v>
      </c>
      <c r="I412" s="46" t="s">
        <v>118</v>
      </c>
      <c r="J412" s="48">
        <f>IFERROR(WORKDAY(C412,P412,DiasNOLaborables),"")</f>
        <v>43425</v>
      </c>
      <c r="K412" s="36" t="str">
        <f>+IF(C412="","",IF(H412="","",(IF(H412&lt;=J412,"A TIEMPO","FUERA DE TIEMPO"))))</f>
        <v>A TIEMPO</v>
      </c>
      <c r="L412" s="36">
        <f>IF(H412="","",NETWORKDAYS(Hoja1!C412+1,Hoja1!H412,DiasNOLaborables))</f>
        <v>15</v>
      </c>
      <c r="M412" s="37" t="str">
        <f>IF(NETWORKDAYS(J412+1,H412,DiasNOLaborables)&lt;=0,"",NETWORKDAYS(J412+1,H412,DiasNOLaborables))</f>
        <v/>
      </c>
      <c r="N412" s="38"/>
      <c r="O412" s="39"/>
      <c r="P412" s="40">
        <f>IFERROR(VLOOKUP(E412,$X$50:$Y$63,2),"")</f>
        <v>15</v>
      </c>
      <c r="Q412" s="39"/>
    </row>
    <row r="413" spans="1:18" s="42" customFormat="1" ht="60" x14ac:dyDescent="0.25">
      <c r="A413" s="31">
        <f t="shared" si="7"/>
        <v>402</v>
      </c>
      <c r="B413" s="32">
        <v>20189910140252</v>
      </c>
      <c r="C413" s="33">
        <v>43402</v>
      </c>
      <c r="D413" s="34" t="s">
        <v>113</v>
      </c>
      <c r="E413" s="34" t="s">
        <v>83</v>
      </c>
      <c r="F413" s="34" t="s">
        <v>107</v>
      </c>
      <c r="G413" s="33" t="s">
        <v>41</v>
      </c>
      <c r="H413" s="33">
        <v>43406</v>
      </c>
      <c r="I413" s="35" t="s">
        <v>117</v>
      </c>
      <c r="J413" s="21">
        <f>IFERROR(WORKDAY(C413,P413,DiasNOLaborables),"")</f>
        <v>43418</v>
      </c>
      <c r="K413" s="36" t="str">
        <f>+IF(C413="","",IF(H413="","",(IF(H413&lt;=J413,"A TIEMPO","FUERA DE TIEMPO"))))</f>
        <v>A TIEMPO</v>
      </c>
      <c r="L413" s="36">
        <f>IF(H413="","",NETWORKDAYS(Hoja1!C413+1,Hoja1!H413,DiasNOLaborables))</f>
        <v>4</v>
      </c>
      <c r="M413" s="37" t="str">
        <f>IF(NETWORKDAYS(J413+1,H413,DiasNOLaborables)&lt;=0,"",NETWORKDAYS(J413+1,H413,DiasNOLaborables))</f>
        <v/>
      </c>
      <c r="N413" s="38"/>
      <c r="O413" s="39"/>
      <c r="P413" s="40">
        <f>IFERROR(VLOOKUP(E413,$X$50:$Y$63,2),"")</f>
        <v>10</v>
      </c>
      <c r="Q413" s="39"/>
      <c r="R413" s="41"/>
    </row>
    <row r="414" spans="1:18" s="42" customFormat="1" ht="60" x14ac:dyDescent="0.25">
      <c r="A414" s="31">
        <f t="shared" si="7"/>
        <v>403</v>
      </c>
      <c r="B414" s="43">
        <v>20189050082872</v>
      </c>
      <c r="C414" s="44">
        <v>43402</v>
      </c>
      <c r="D414" s="45" t="s">
        <v>121</v>
      </c>
      <c r="E414" s="45" t="s">
        <v>83</v>
      </c>
      <c r="F414" s="45" t="s">
        <v>107</v>
      </c>
      <c r="G414" s="45" t="s">
        <v>41</v>
      </c>
      <c r="H414" s="44">
        <v>43413</v>
      </c>
      <c r="I414" s="46" t="s">
        <v>118</v>
      </c>
      <c r="J414" s="21">
        <f>IFERROR(WORKDAY(C414,P414,DiasNOLaborables),"")</f>
        <v>43418</v>
      </c>
      <c r="K414" s="36" t="str">
        <f>+IF(C414="","",IF(H414="","",(IF(H414&lt;=J414,"A TIEMPO","FUERA DE TIEMPO"))))</f>
        <v>A TIEMPO</v>
      </c>
      <c r="L414" s="36">
        <f>IF(H414="","",NETWORKDAYS(Hoja1!C414+1,Hoja1!H414,DiasNOLaborables))</f>
        <v>8</v>
      </c>
      <c r="M414" s="37" t="str">
        <f>IF(NETWORKDAYS(J414+1,H414,DiasNOLaborables)&lt;=0,"",NETWORKDAYS(J414+1,H414,DiasNOLaborables))</f>
        <v/>
      </c>
      <c r="N414" s="38"/>
      <c r="O414" s="39"/>
      <c r="P414" s="40">
        <f>IFERROR(VLOOKUP(E414,$X$50:$Y$63,2),"")</f>
        <v>10</v>
      </c>
      <c r="Q414" s="39"/>
      <c r="R414" s="41"/>
    </row>
    <row r="415" spans="1:18" s="42" customFormat="1" ht="60" x14ac:dyDescent="0.25">
      <c r="A415" s="31">
        <f t="shared" si="7"/>
        <v>404</v>
      </c>
      <c r="B415" s="43">
        <v>20189050082892</v>
      </c>
      <c r="C415" s="44">
        <v>43402</v>
      </c>
      <c r="D415" s="45" t="s">
        <v>121</v>
      </c>
      <c r="E415" s="45" t="s">
        <v>83</v>
      </c>
      <c r="F415" s="45" t="s">
        <v>107</v>
      </c>
      <c r="G415" s="45" t="s">
        <v>43</v>
      </c>
      <c r="H415" s="44">
        <v>43405</v>
      </c>
      <c r="I415" s="46" t="s">
        <v>118</v>
      </c>
      <c r="J415" s="21">
        <f>IFERROR(WORKDAY(C415,P415,DiasNOLaborables),"")</f>
        <v>43418</v>
      </c>
      <c r="K415" s="36" t="str">
        <f>+IF(C415="","",IF(H415="","",(IF(H415&lt;=J415,"A TIEMPO","FUERA DE TIEMPO"))))</f>
        <v>A TIEMPO</v>
      </c>
      <c r="L415" s="36">
        <f>IF(H415="","",NETWORKDAYS(Hoja1!C415+1,Hoja1!H415,DiasNOLaborables))</f>
        <v>3</v>
      </c>
      <c r="M415" s="37" t="str">
        <f>IF(NETWORKDAYS(J415+1,H415,DiasNOLaborables)&lt;=0,"",NETWORKDAYS(J415+1,H415,DiasNOLaborables))</f>
        <v/>
      </c>
      <c r="N415" s="38"/>
      <c r="O415" s="39"/>
      <c r="P415" s="40">
        <f>IFERROR(VLOOKUP(E415,$X$50:$Y$63,2),"")</f>
        <v>10</v>
      </c>
      <c r="Q415" s="39"/>
      <c r="R415" s="41"/>
    </row>
    <row r="416" spans="1:18" s="42" customFormat="1" ht="60" x14ac:dyDescent="0.25">
      <c r="A416" s="31">
        <f t="shared" si="7"/>
        <v>405</v>
      </c>
      <c r="B416" s="43">
        <v>20189050082922</v>
      </c>
      <c r="C416" s="44">
        <v>43402</v>
      </c>
      <c r="D416" s="45" t="s">
        <v>121</v>
      </c>
      <c r="E416" s="45" t="s">
        <v>83</v>
      </c>
      <c r="F416" s="45" t="s">
        <v>107</v>
      </c>
      <c r="G416" s="45" t="s">
        <v>43</v>
      </c>
      <c r="H416" s="44">
        <v>43405</v>
      </c>
      <c r="I416" s="46" t="s">
        <v>118</v>
      </c>
      <c r="J416" s="21">
        <f>IFERROR(WORKDAY(C416,P416,DiasNOLaborables),"")</f>
        <v>43418</v>
      </c>
      <c r="K416" s="36" t="str">
        <f>+IF(C416="","",IF(H416="","",(IF(H416&lt;=J416,"A TIEMPO","FUERA DE TIEMPO"))))</f>
        <v>A TIEMPO</v>
      </c>
      <c r="L416" s="36">
        <f>IF(H416="","",NETWORKDAYS(Hoja1!C416+1,Hoja1!H416,DiasNOLaborables))</f>
        <v>3</v>
      </c>
      <c r="M416" s="37" t="str">
        <f>IF(NETWORKDAYS(J416+1,H416,DiasNOLaborables)&lt;=0,"",NETWORKDAYS(J416+1,H416,DiasNOLaborables))</f>
        <v/>
      </c>
      <c r="N416" s="38"/>
      <c r="O416" s="39"/>
      <c r="P416" s="40">
        <f>IFERROR(VLOOKUP(E416,$X$50:$Y$63,2),"")</f>
        <v>10</v>
      </c>
      <c r="Q416" s="39"/>
      <c r="R416" s="41"/>
    </row>
    <row r="417" spans="1:18" s="42" customFormat="1" ht="60" x14ac:dyDescent="0.25">
      <c r="A417" s="31">
        <f t="shared" si="7"/>
        <v>406</v>
      </c>
      <c r="B417" s="43">
        <v>20189050082942</v>
      </c>
      <c r="C417" s="44">
        <v>43402</v>
      </c>
      <c r="D417" s="45" t="s">
        <v>121</v>
      </c>
      <c r="E417" s="45" t="s">
        <v>83</v>
      </c>
      <c r="F417" s="45" t="s">
        <v>107</v>
      </c>
      <c r="G417" s="45" t="s">
        <v>43</v>
      </c>
      <c r="H417" s="44">
        <v>43405</v>
      </c>
      <c r="I417" s="46" t="s">
        <v>118</v>
      </c>
      <c r="J417" s="21">
        <f>IFERROR(WORKDAY(C417,P417,DiasNOLaborables),"")</f>
        <v>43418</v>
      </c>
      <c r="K417" s="36" t="str">
        <f>+IF(C417="","",IF(H417="","",(IF(H417&lt;=J417,"A TIEMPO","FUERA DE TIEMPO"))))</f>
        <v>A TIEMPO</v>
      </c>
      <c r="L417" s="36">
        <f>IF(H417="","",NETWORKDAYS(Hoja1!C417+1,Hoja1!H417,DiasNOLaborables))</f>
        <v>3</v>
      </c>
      <c r="M417" s="37" t="str">
        <f>IF(NETWORKDAYS(J417+1,H417,DiasNOLaborables)&lt;=0,"",NETWORKDAYS(J417+1,H417,DiasNOLaborables))</f>
        <v/>
      </c>
      <c r="N417" s="38"/>
      <c r="O417" s="39"/>
      <c r="P417" s="40">
        <f>IFERROR(VLOOKUP(E417,$X$50:$Y$63,2),"")</f>
        <v>10</v>
      </c>
      <c r="Q417" s="39"/>
      <c r="R417" s="41"/>
    </row>
    <row r="418" spans="1:18" s="42" customFormat="1" ht="60" x14ac:dyDescent="0.25">
      <c r="A418" s="31">
        <f t="shared" si="7"/>
        <v>407</v>
      </c>
      <c r="B418" s="43">
        <v>20189050082962</v>
      </c>
      <c r="C418" s="44">
        <v>43402</v>
      </c>
      <c r="D418" s="45" t="s">
        <v>121</v>
      </c>
      <c r="E418" s="45" t="s">
        <v>83</v>
      </c>
      <c r="F418" s="45" t="s">
        <v>107</v>
      </c>
      <c r="G418" s="45" t="s">
        <v>43</v>
      </c>
      <c r="H418" s="44">
        <v>43405</v>
      </c>
      <c r="I418" s="46" t="s">
        <v>118</v>
      </c>
      <c r="J418" s="21">
        <f>IFERROR(WORKDAY(C418,P418,DiasNOLaborables),"")</f>
        <v>43418</v>
      </c>
      <c r="K418" s="36" t="str">
        <f>+IF(C418="","",IF(H418="","",(IF(H418&lt;=J418,"A TIEMPO","FUERA DE TIEMPO"))))</f>
        <v>A TIEMPO</v>
      </c>
      <c r="L418" s="36">
        <f>IF(H418="","",NETWORKDAYS(Hoja1!C418+1,Hoja1!H418,DiasNOLaborables))</f>
        <v>3</v>
      </c>
      <c r="M418" s="37" t="str">
        <f>IF(NETWORKDAYS(J418+1,H418,DiasNOLaborables)&lt;=0,"",NETWORKDAYS(J418+1,H418,DiasNOLaborables))</f>
        <v/>
      </c>
      <c r="N418" s="38"/>
      <c r="O418" s="39"/>
      <c r="P418" s="40">
        <f>IFERROR(VLOOKUP(E418,$X$50:$Y$63,2),"")</f>
        <v>10</v>
      </c>
      <c r="Q418" s="39"/>
      <c r="R418" s="41"/>
    </row>
    <row r="419" spans="1:18" s="42" customFormat="1" ht="60" x14ac:dyDescent="0.25">
      <c r="A419" s="31">
        <f t="shared" si="7"/>
        <v>408</v>
      </c>
      <c r="B419" s="43">
        <v>20189050082972</v>
      </c>
      <c r="C419" s="44">
        <v>43402</v>
      </c>
      <c r="D419" s="45" t="s">
        <v>121</v>
      </c>
      <c r="E419" s="45" t="s">
        <v>83</v>
      </c>
      <c r="F419" s="45" t="s">
        <v>107</v>
      </c>
      <c r="G419" s="45" t="s">
        <v>43</v>
      </c>
      <c r="H419" s="44">
        <v>43405</v>
      </c>
      <c r="I419" s="46" t="s">
        <v>118</v>
      </c>
      <c r="J419" s="21">
        <f>IFERROR(WORKDAY(C419,P419,DiasNOLaborables),"")</f>
        <v>43418</v>
      </c>
      <c r="K419" s="36" t="str">
        <f>+IF(C419="","",IF(H419="","",(IF(H419&lt;=J419,"A TIEMPO","FUERA DE TIEMPO"))))</f>
        <v>A TIEMPO</v>
      </c>
      <c r="L419" s="36">
        <f>IF(H419="","",NETWORKDAYS(Hoja1!C419+1,Hoja1!H419,DiasNOLaborables))</f>
        <v>3</v>
      </c>
      <c r="M419" s="37" t="str">
        <f>IF(NETWORKDAYS(J419+1,H419,DiasNOLaborables)&lt;=0,"",NETWORKDAYS(J419+1,H419,DiasNOLaborables))</f>
        <v/>
      </c>
      <c r="N419" s="38"/>
      <c r="O419" s="39"/>
      <c r="P419" s="40">
        <f>IFERROR(VLOOKUP(E419,$X$50:$Y$63,2),"")</f>
        <v>10</v>
      </c>
      <c r="Q419" s="39"/>
      <c r="R419" s="41"/>
    </row>
    <row r="420" spans="1:18" s="42" customFormat="1" ht="45" x14ac:dyDescent="0.25">
      <c r="A420" s="31">
        <f t="shared" si="7"/>
        <v>409</v>
      </c>
      <c r="B420" s="43">
        <v>20189050082902</v>
      </c>
      <c r="C420" s="44">
        <v>43402</v>
      </c>
      <c r="D420" s="45" t="s">
        <v>121</v>
      </c>
      <c r="E420" s="45" t="s">
        <v>73</v>
      </c>
      <c r="F420" s="45" t="s">
        <v>92</v>
      </c>
      <c r="G420" s="45" t="s">
        <v>41</v>
      </c>
      <c r="H420" s="44">
        <v>43418</v>
      </c>
      <c r="I420" s="46" t="s">
        <v>118</v>
      </c>
      <c r="J420" s="21">
        <f>IFERROR(WORKDAY(C420,P420,DiasNOLaborables),"")</f>
        <v>43446</v>
      </c>
      <c r="K420" s="36" t="str">
        <f>+IF(C420="","",IF(H420="","",(IF(H420&lt;=J420,"A TIEMPO","FUERA DE TIEMPO"))))</f>
        <v>A TIEMPO</v>
      </c>
      <c r="L420" s="36">
        <f>IF(H420="","",NETWORKDAYS(Hoja1!C420+1,Hoja1!H420,DiasNOLaborables))</f>
        <v>10</v>
      </c>
      <c r="M420" s="37" t="str">
        <f>IF(NETWORKDAYS(J420+1,H420,DiasNOLaborables)&lt;=0,"",NETWORKDAYS(J420+1,H420,DiasNOLaborables))</f>
        <v/>
      </c>
      <c r="N420" s="38"/>
      <c r="O420" s="39"/>
      <c r="P420" s="40">
        <f>IFERROR(VLOOKUP(E420,$X$50:$Y$63,2),"")</f>
        <v>30</v>
      </c>
      <c r="Q420" s="39"/>
      <c r="R420" s="41"/>
    </row>
    <row r="421" spans="1:18" s="42" customFormat="1" ht="45" x14ac:dyDescent="0.25">
      <c r="A421" s="31">
        <f t="shared" si="7"/>
        <v>410</v>
      </c>
      <c r="B421" s="43">
        <v>20189050082932</v>
      </c>
      <c r="C421" s="44">
        <v>43402</v>
      </c>
      <c r="D421" s="45" t="s">
        <v>121</v>
      </c>
      <c r="E421" s="45" t="s">
        <v>83</v>
      </c>
      <c r="F421" s="45" t="s">
        <v>104</v>
      </c>
      <c r="G421" s="45" t="s">
        <v>52</v>
      </c>
      <c r="H421" s="44">
        <v>43405</v>
      </c>
      <c r="I421" s="46" t="s">
        <v>118</v>
      </c>
      <c r="J421" s="21">
        <f>IFERROR(WORKDAY(C421,P421,DiasNOLaborables),"")</f>
        <v>43418</v>
      </c>
      <c r="K421" s="36" t="str">
        <f>+IF(C421="","",IF(H421="","",(IF(H421&lt;=J421,"A TIEMPO","FUERA DE TIEMPO"))))</f>
        <v>A TIEMPO</v>
      </c>
      <c r="L421" s="36">
        <f>IF(H421="","",NETWORKDAYS(Hoja1!C421+1,Hoja1!H421,DiasNOLaborables))</f>
        <v>3</v>
      </c>
      <c r="M421" s="37" t="str">
        <f>IF(NETWORKDAYS(J421+1,H421,DiasNOLaborables)&lt;=0,"",NETWORKDAYS(J421+1,H421,DiasNOLaborables))</f>
        <v/>
      </c>
      <c r="N421" s="38"/>
      <c r="O421" s="39"/>
      <c r="P421" s="40">
        <f>IFERROR(VLOOKUP(E421,$X$50:$Y$63,2),"")</f>
        <v>10</v>
      </c>
      <c r="Q421" s="39"/>
      <c r="R421" s="41"/>
    </row>
    <row r="422" spans="1:18" s="42" customFormat="1" ht="45" x14ac:dyDescent="0.25">
      <c r="A422" s="31">
        <f t="shared" si="7"/>
        <v>411</v>
      </c>
      <c r="B422" s="43">
        <v>20189050082952</v>
      </c>
      <c r="C422" s="44">
        <v>43402</v>
      </c>
      <c r="D422" s="45" t="s">
        <v>121</v>
      </c>
      <c r="E422" s="45" t="s">
        <v>83</v>
      </c>
      <c r="F422" s="45" t="s">
        <v>87</v>
      </c>
      <c r="G422" s="45" t="s">
        <v>44</v>
      </c>
      <c r="H422" s="44">
        <v>43410</v>
      </c>
      <c r="I422" s="46" t="s">
        <v>118</v>
      </c>
      <c r="J422" s="21">
        <f>IFERROR(WORKDAY(C422,P422,DiasNOLaborables),"")</f>
        <v>43418</v>
      </c>
      <c r="K422" s="36" t="str">
        <f>+IF(C422="","",IF(H422="","",(IF(H422&lt;=J422,"A TIEMPO","FUERA DE TIEMPO"))))</f>
        <v>A TIEMPO</v>
      </c>
      <c r="L422" s="36">
        <f>IF(H422="","",NETWORKDAYS(Hoja1!C422+1,Hoja1!H422,DiasNOLaborables))</f>
        <v>5</v>
      </c>
      <c r="M422" s="37" t="str">
        <f>IF(NETWORKDAYS(J422+1,H422,DiasNOLaborables)&lt;=0,"",NETWORKDAYS(J422+1,H422,DiasNOLaborables))</f>
        <v/>
      </c>
      <c r="N422" s="38"/>
      <c r="O422" s="39"/>
      <c r="P422" s="40">
        <f>IFERROR(VLOOKUP(E422,$X$50:$Y$63,2),"")</f>
        <v>10</v>
      </c>
      <c r="Q422" s="39"/>
      <c r="R422" s="41"/>
    </row>
    <row r="423" spans="1:18" s="42" customFormat="1" ht="45" x14ac:dyDescent="0.25">
      <c r="A423" s="31">
        <f t="shared" si="7"/>
        <v>412</v>
      </c>
      <c r="B423" s="43">
        <v>20189050083122</v>
      </c>
      <c r="C423" s="44">
        <v>43403</v>
      </c>
      <c r="D423" s="45" t="s">
        <v>118</v>
      </c>
      <c r="E423" s="45" t="s">
        <v>83</v>
      </c>
      <c r="F423" s="45" t="s">
        <v>90</v>
      </c>
      <c r="G423" s="45" t="s">
        <v>53</v>
      </c>
      <c r="H423" s="44">
        <v>43417</v>
      </c>
      <c r="I423" s="46" t="s">
        <v>117</v>
      </c>
      <c r="J423" s="21">
        <f>IFERROR(WORKDAY(C423,P423,DiasNOLaborables),"")</f>
        <v>43419</v>
      </c>
      <c r="K423" s="36" t="str">
        <f>+IF(C423="","",IF(H423="","",(IF(H423&lt;=J423,"A TIEMPO","FUERA DE TIEMPO"))))</f>
        <v>A TIEMPO</v>
      </c>
      <c r="L423" s="36">
        <f>IF(H423="","",NETWORKDAYS(Hoja1!C423+1,Hoja1!H423,DiasNOLaborables))</f>
        <v>8</v>
      </c>
      <c r="M423" s="37" t="str">
        <f>IF(NETWORKDAYS(J423+1,H423,DiasNOLaborables)&lt;=0,"",NETWORKDAYS(J423+1,H423,DiasNOLaborables))</f>
        <v/>
      </c>
      <c r="N423" s="38"/>
      <c r="O423" s="39"/>
      <c r="P423" s="40">
        <f>IFERROR(VLOOKUP(E423,$X$50:$Y$63,2),"")</f>
        <v>10</v>
      </c>
      <c r="Q423" s="39"/>
      <c r="R423" s="41"/>
    </row>
    <row r="424" spans="1:18" s="42" customFormat="1" ht="45" x14ac:dyDescent="0.25">
      <c r="A424" s="31">
        <f t="shared" si="7"/>
        <v>413</v>
      </c>
      <c r="B424" s="43">
        <v>20189050083132</v>
      </c>
      <c r="C424" s="44">
        <v>43403</v>
      </c>
      <c r="D424" s="45" t="s">
        <v>118</v>
      </c>
      <c r="E424" s="45" t="s">
        <v>76</v>
      </c>
      <c r="F424" s="45" t="s">
        <v>55</v>
      </c>
      <c r="G424" s="45" t="s">
        <v>40</v>
      </c>
      <c r="H424" s="44">
        <v>43406</v>
      </c>
      <c r="I424" s="46" t="s">
        <v>118</v>
      </c>
      <c r="J424" s="21">
        <f>IFERROR(WORKDAY(C424,P424,DiasNOLaborables),"")</f>
        <v>43426</v>
      </c>
      <c r="K424" s="36" t="str">
        <f>+IF(C424="","",IF(H424="","",(IF(H424&lt;=J424,"A TIEMPO","FUERA DE TIEMPO"))))</f>
        <v>A TIEMPO</v>
      </c>
      <c r="L424" s="36">
        <f>IF(H424="","",NETWORKDAYS(Hoja1!C424+1,Hoja1!H424,DiasNOLaborables))</f>
        <v>3</v>
      </c>
      <c r="M424" s="37" t="str">
        <f>IF(NETWORKDAYS(J424+1,H424,DiasNOLaborables)&lt;=0,"",NETWORKDAYS(J424+1,H424,DiasNOLaborables))</f>
        <v/>
      </c>
      <c r="N424" s="38"/>
      <c r="O424" s="39"/>
      <c r="P424" s="40">
        <f>IFERROR(VLOOKUP(E424,$X$50:$Y$63,2),"")</f>
        <v>15</v>
      </c>
      <c r="Q424" s="39"/>
      <c r="R424" s="41"/>
    </row>
    <row r="425" spans="1:18" s="42" customFormat="1" ht="45" x14ac:dyDescent="0.25">
      <c r="A425" s="31">
        <f t="shared" si="7"/>
        <v>414</v>
      </c>
      <c r="B425" s="43">
        <v>20189050083172</v>
      </c>
      <c r="C425" s="44">
        <v>43403</v>
      </c>
      <c r="D425" s="45" t="s">
        <v>118</v>
      </c>
      <c r="E425" s="45" t="s">
        <v>76</v>
      </c>
      <c r="F425" s="45" t="s">
        <v>105</v>
      </c>
      <c r="G425" s="45" t="s">
        <v>42</v>
      </c>
      <c r="H425" s="44">
        <v>43423</v>
      </c>
      <c r="I425" s="46" t="s">
        <v>118</v>
      </c>
      <c r="J425" s="21">
        <f>IFERROR(WORKDAY(C425,P425,DiasNOLaborables),"")</f>
        <v>43426</v>
      </c>
      <c r="K425" s="36" t="str">
        <f>+IF(C425="","",IF(H425="","",(IF(H425&lt;=J425,"A TIEMPO","FUERA DE TIEMPO"))))</f>
        <v>A TIEMPO</v>
      </c>
      <c r="L425" s="36">
        <f>IF(H425="","",NETWORKDAYS(Hoja1!C425+1,Hoja1!H425,DiasNOLaborables))</f>
        <v>12</v>
      </c>
      <c r="M425" s="37" t="str">
        <f>IF(NETWORKDAYS(J425+1,H425,DiasNOLaborables)&lt;=0,"",NETWORKDAYS(J425+1,H425,DiasNOLaborables))</f>
        <v/>
      </c>
      <c r="N425" s="38"/>
      <c r="O425" s="39"/>
      <c r="P425" s="40">
        <f>IFERROR(VLOOKUP(E425,$X$50:$Y$63,2),"")</f>
        <v>15</v>
      </c>
      <c r="Q425" s="39"/>
      <c r="R425" s="41"/>
    </row>
    <row r="426" spans="1:18" s="42" customFormat="1" ht="45" x14ac:dyDescent="0.25">
      <c r="A426" s="31">
        <f t="shared" si="7"/>
        <v>415</v>
      </c>
      <c r="B426" s="43">
        <v>20189050083192</v>
      </c>
      <c r="C426" s="44">
        <v>43403</v>
      </c>
      <c r="D426" s="45" t="s">
        <v>118</v>
      </c>
      <c r="E426" s="45" t="s">
        <v>83</v>
      </c>
      <c r="F426" s="45" t="s">
        <v>87</v>
      </c>
      <c r="G426" s="45" t="s">
        <v>50</v>
      </c>
      <c r="H426" s="44">
        <v>43405</v>
      </c>
      <c r="I426" s="46" t="s">
        <v>118</v>
      </c>
      <c r="J426" s="21">
        <f>IFERROR(WORKDAY(C426,P426,DiasNOLaborables),"")</f>
        <v>43419</v>
      </c>
      <c r="K426" s="36" t="str">
        <f>+IF(C426="","",IF(H426="","",(IF(H426&lt;=J426,"A TIEMPO","FUERA DE TIEMPO"))))</f>
        <v>A TIEMPO</v>
      </c>
      <c r="L426" s="36">
        <f>IF(H426="","",NETWORKDAYS(Hoja1!C426+1,Hoja1!H426,DiasNOLaborables))</f>
        <v>2</v>
      </c>
      <c r="M426" s="37" t="str">
        <f>IF(NETWORKDAYS(J426+1,H426,DiasNOLaborables)&lt;=0,"",NETWORKDAYS(J426+1,H426,DiasNOLaborables))</f>
        <v/>
      </c>
      <c r="N426" s="38"/>
      <c r="O426" s="39"/>
      <c r="P426" s="40">
        <f>IFERROR(VLOOKUP(E426,$X$50:$Y$63,2),"")</f>
        <v>10</v>
      </c>
      <c r="Q426" s="39"/>
      <c r="R426" s="41"/>
    </row>
    <row r="427" spans="1:18" s="42" customFormat="1" ht="45" x14ac:dyDescent="0.25">
      <c r="A427" s="31">
        <f t="shared" si="7"/>
        <v>416</v>
      </c>
      <c r="B427" s="43">
        <v>20189050083242</v>
      </c>
      <c r="C427" s="44">
        <v>43403</v>
      </c>
      <c r="D427" s="45" t="s">
        <v>118</v>
      </c>
      <c r="E427" s="45" t="s">
        <v>83</v>
      </c>
      <c r="F427" s="45" t="s">
        <v>38</v>
      </c>
      <c r="G427" s="45" t="s">
        <v>53</v>
      </c>
      <c r="H427" s="44">
        <v>43413</v>
      </c>
      <c r="I427" s="46" t="s">
        <v>118</v>
      </c>
      <c r="J427" s="21">
        <f>IFERROR(WORKDAY(C427,P427,DiasNOLaborables),"")</f>
        <v>43419</v>
      </c>
      <c r="K427" s="36" t="str">
        <f>+IF(C427="","",IF(H427="","",(IF(H427&lt;=J427,"A TIEMPO","FUERA DE TIEMPO"))))</f>
        <v>A TIEMPO</v>
      </c>
      <c r="L427" s="36">
        <f>IF(H427="","",NETWORKDAYS(Hoja1!C427+1,Hoja1!H427,DiasNOLaborables))</f>
        <v>7</v>
      </c>
      <c r="M427" s="37" t="str">
        <f>IF(NETWORKDAYS(J427+1,H427,DiasNOLaborables)&lt;=0,"",NETWORKDAYS(J427+1,H427,DiasNOLaborables))</f>
        <v/>
      </c>
      <c r="N427" s="38"/>
      <c r="O427" s="39"/>
      <c r="P427" s="40">
        <f>IFERROR(VLOOKUP(E427,$X$50:$Y$63,2),"")</f>
        <v>10</v>
      </c>
      <c r="Q427" s="39"/>
      <c r="R427" s="41"/>
    </row>
    <row r="428" spans="1:18" s="42" customFormat="1" ht="45" x14ac:dyDescent="0.25">
      <c r="A428" s="31">
        <f t="shared" si="7"/>
        <v>417</v>
      </c>
      <c r="B428" s="43">
        <v>20189050083262</v>
      </c>
      <c r="C428" s="44">
        <v>43403</v>
      </c>
      <c r="D428" s="45" t="s">
        <v>118</v>
      </c>
      <c r="E428" s="45" t="s">
        <v>83</v>
      </c>
      <c r="F428" s="45" t="s">
        <v>94</v>
      </c>
      <c r="G428" s="45" t="s">
        <v>41</v>
      </c>
      <c r="H428" s="44">
        <v>43412</v>
      </c>
      <c r="I428" s="46" t="s">
        <v>118</v>
      </c>
      <c r="J428" s="21">
        <f>IFERROR(WORKDAY(C428,P428,DiasNOLaborables),"")</f>
        <v>43419</v>
      </c>
      <c r="K428" s="36" t="str">
        <f>+IF(C428="","",IF(H428="","",(IF(H428&lt;=J428,"A TIEMPO","FUERA DE TIEMPO"))))</f>
        <v>A TIEMPO</v>
      </c>
      <c r="L428" s="36">
        <f>IF(H428="","",NETWORKDAYS(Hoja1!C428+1,Hoja1!H428,DiasNOLaborables))</f>
        <v>6</v>
      </c>
      <c r="M428" s="37" t="str">
        <f>IF(NETWORKDAYS(J428+1,H428,DiasNOLaborables)&lt;=0,"",NETWORKDAYS(J428+1,H428,DiasNOLaborables))</f>
        <v/>
      </c>
      <c r="N428" s="38"/>
      <c r="O428" s="39"/>
      <c r="P428" s="40">
        <f>IFERROR(VLOOKUP(E428,$X$50:$Y$63,2),"")</f>
        <v>10</v>
      </c>
      <c r="Q428" s="39"/>
      <c r="R428" s="41"/>
    </row>
    <row r="429" spans="1:18" s="42" customFormat="1" ht="45" x14ac:dyDescent="0.25">
      <c r="A429" s="31">
        <f t="shared" si="7"/>
        <v>418</v>
      </c>
      <c r="B429" s="43">
        <v>20189050083272</v>
      </c>
      <c r="C429" s="44">
        <v>43403</v>
      </c>
      <c r="D429" s="45" t="s">
        <v>118</v>
      </c>
      <c r="E429" s="45" t="s">
        <v>83</v>
      </c>
      <c r="F429" s="45" t="s">
        <v>86</v>
      </c>
      <c r="G429" s="45" t="s">
        <v>42</v>
      </c>
      <c r="H429" s="44">
        <v>43417</v>
      </c>
      <c r="I429" s="46" t="s">
        <v>118</v>
      </c>
      <c r="J429" s="21">
        <f>IFERROR(WORKDAY(C429,P429,DiasNOLaborables),"")</f>
        <v>43419</v>
      </c>
      <c r="K429" s="36" t="str">
        <f>+IF(C429="","",IF(H429="","",(IF(H429&lt;=J429,"A TIEMPO","FUERA DE TIEMPO"))))</f>
        <v>A TIEMPO</v>
      </c>
      <c r="L429" s="36">
        <f>IF(H429="","",NETWORKDAYS(Hoja1!C429+1,Hoja1!H429,DiasNOLaborables))</f>
        <v>8</v>
      </c>
      <c r="M429" s="37" t="str">
        <f>IF(NETWORKDAYS(J429+1,H429,DiasNOLaborables)&lt;=0,"",NETWORKDAYS(J429+1,H429,DiasNOLaborables))</f>
        <v/>
      </c>
      <c r="N429" s="38"/>
      <c r="O429" s="39"/>
      <c r="P429" s="40">
        <f>IFERROR(VLOOKUP(E429,$X$50:$Y$63,2),"")</f>
        <v>10</v>
      </c>
      <c r="Q429" s="39"/>
      <c r="R429" s="41"/>
    </row>
    <row r="430" spans="1:18" s="42" customFormat="1" ht="45" x14ac:dyDescent="0.25">
      <c r="A430" s="31">
        <f t="shared" si="7"/>
        <v>419</v>
      </c>
      <c r="B430" s="43">
        <v>20189050083282</v>
      </c>
      <c r="C430" s="44">
        <v>43403</v>
      </c>
      <c r="D430" s="45" t="s">
        <v>118</v>
      </c>
      <c r="E430" s="45" t="s">
        <v>76</v>
      </c>
      <c r="F430" s="45" t="s">
        <v>105</v>
      </c>
      <c r="G430" s="45" t="s">
        <v>42</v>
      </c>
      <c r="H430" s="44">
        <v>43423</v>
      </c>
      <c r="I430" s="46" t="s">
        <v>118</v>
      </c>
      <c r="J430" s="21">
        <f>IFERROR(WORKDAY(C430,P430,DiasNOLaborables),"")</f>
        <v>43426</v>
      </c>
      <c r="K430" s="36" t="str">
        <f>+IF(C430="","",IF(H430="","",(IF(H430&lt;=J430,"A TIEMPO","FUERA DE TIEMPO"))))</f>
        <v>A TIEMPO</v>
      </c>
      <c r="L430" s="36">
        <f>IF(H430="","",NETWORKDAYS(Hoja1!C430+1,Hoja1!H430,DiasNOLaborables))</f>
        <v>12</v>
      </c>
      <c r="M430" s="37" t="str">
        <f>IF(NETWORKDAYS(J430+1,H430,DiasNOLaborables)&lt;=0,"",NETWORKDAYS(J430+1,H430,DiasNOLaborables))</f>
        <v/>
      </c>
      <c r="N430" s="38"/>
      <c r="O430" s="39"/>
      <c r="P430" s="40">
        <f>IFERROR(VLOOKUP(E430,$X$50:$Y$63,2),"")</f>
        <v>15</v>
      </c>
      <c r="Q430" s="39"/>
      <c r="R430" s="41"/>
    </row>
    <row r="431" spans="1:18" s="42" customFormat="1" ht="60" x14ac:dyDescent="0.25">
      <c r="A431" s="31">
        <f t="shared" si="7"/>
        <v>420</v>
      </c>
      <c r="B431" s="32">
        <v>20189050083302</v>
      </c>
      <c r="C431" s="33">
        <v>43403</v>
      </c>
      <c r="D431" s="34" t="s">
        <v>130</v>
      </c>
      <c r="E431" s="34" t="s">
        <v>73</v>
      </c>
      <c r="F431" s="34" t="s">
        <v>107</v>
      </c>
      <c r="G431" s="34" t="s">
        <v>41</v>
      </c>
      <c r="H431" s="33">
        <v>43419</v>
      </c>
      <c r="I431" s="35" t="s">
        <v>117</v>
      </c>
      <c r="J431" s="21">
        <f>IFERROR(WORKDAY(C431,P431,DiasNOLaborables),"")</f>
        <v>43447</v>
      </c>
      <c r="K431" s="36" t="str">
        <f>+IF(C431="","",IF(H431="","",(IF(H431&lt;=J431,"A TIEMPO","FUERA DE TIEMPO"))))</f>
        <v>A TIEMPO</v>
      </c>
      <c r="L431" s="36">
        <f>IF(H431="","",NETWORKDAYS(Hoja1!C431+1,Hoja1!H431,DiasNOLaborables))</f>
        <v>10</v>
      </c>
      <c r="M431" s="37" t="str">
        <f>IF(NETWORKDAYS(J431+1,H431,DiasNOLaborables)&lt;=0,"",NETWORKDAYS(J431+1,H431,DiasNOLaborables))</f>
        <v/>
      </c>
      <c r="N431" s="38"/>
      <c r="O431" s="39"/>
      <c r="P431" s="40">
        <f>IFERROR(VLOOKUP(E431,$X$50:$Y$63,2),"")</f>
        <v>30</v>
      </c>
      <c r="Q431" s="39"/>
      <c r="R431" s="41"/>
    </row>
    <row r="432" spans="1:18" s="42" customFormat="1" ht="45" x14ac:dyDescent="0.25">
      <c r="A432" s="31">
        <f t="shared" si="7"/>
        <v>421</v>
      </c>
      <c r="B432" s="43">
        <v>20189050083312</v>
      </c>
      <c r="C432" s="44">
        <v>43403</v>
      </c>
      <c r="D432" s="45" t="s">
        <v>118</v>
      </c>
      <c r="E432" s="45" t="s">
        <v>83</v>
      </c>
      <c r="F432" s="45" t="s">
        <v>90</v>
      </c>
      <c r="G432" s="45" t="s">
        <v>53</v>
      </c>
      <c r="H432" s="44">
        <v>43410</v>
      </c>
      <c r="I432" s="46" t="s">
        <v>118</v>
      </c>
      <c r="J432" s="21">
        <f>IFERROR(WORKDAY(C432,P432,DiasNOLaborables),"")</f>
        <v>43419</v>
      </c>
      <c r="K432" s="36" t="str">
        <f>+IF(C432="","",IF(H432="","",(IF(H432&lt;=J432,"A TIEMPO","FUERA DE TIEMPO"))))</f>
        <v>A TIEMPO</v>
      </c>
      <c r="L432" s="36">
        <f>IF(H432="","",NETWORKDAYS(Hoja1!C432+1,Hoja1!H432,DiasNOLaborables))</f>
        <v>4</v>
      </c>
      <c r="M432" s="37" t="str">
        <f>IF(NETWORKDAYS(J432+1,H432,DiasNOLaborables)&lt;=0,"",NETWORKDAYS(J432+1,H432,DiasNOLaborables))</f>
        <v/>
      </c>
      <c r="N432" s="38"/>
      <c r="O432" s="39"/>
      <c r="P432" s="40">
        <f>IFERROR(VLOOKUP(E432,$X$50:$Y$63,2),"")</f>
        <v>10</v>
      </c>
      <c r="Q432" s="39"/>
      <c r="R432" s="41"/>
    </row>
    <row r="433" spans="1:18" s="42" customFormat="1" ht="45" x14ac:dyDescent="0.25">
      <c r="A433" s="31">
        <f t="shared" si="7"/>
        <v>422</v>
      </c>
      <c r="B433" s="43">
        <v>20189050083332</v>
      </c>
      <c r="C433" s="44">
        <v>43403</v>
      </c>
      <c r="D433" s="45" t="s">
        <v>118</v>
      </c>
      <c r="E433" s="45" t="s">
        <v>83</v>
      </c>
      <c r="F433" s="45" t="s">
        <v>104</v>
      </c>
      <c r="G433" s="45" t="s">
        <v>52</v>
      </c>
      <c r="H433" s="44">
        <v>43405</v>
      </c>
      <c r="I433" s="46" t="s">
        <v>118</v>
      </c>
      <c r="J433" s="21">
        <f>IFERROR(WORKDAY(C433,P433,DiasNOLaborables),"")</f>
        <v>43419</v>
      </c>
      <c r="K433" s="36" t="str">
        <f>+IF(C433="","",IF(H433="","",(IF(H433&lt;=J433,"A TIEMPO","FUERA DE TIEMPO"))))</f>
        <v>A TIEMPO</v>
      </c>
      <c r="L433" s="36">
        <f>IF(H433="","",NETWORKDAYS(Hoja1!C433+1,Hoja1!H433,DiasNOLaborables))</f>
        <v>2</v>
      </c>
      <c r="M433" s="37" t="str">
        <f>IF(NETWORKDAYS(J433+1,H433,DiasNOLaborables)&lt;=0,"",NETWORKDAYS(J433+1,H433,DiasNOLaborables))</f>
        <v/>
      </c>
      <c r="N433" s="38"/>
      <c r="O433" s="39"/>
      <c r="P433" s="40">
        <f>IFERROR(VLOOKUP(E433,$X$50:$Y$63,2),"")</f>
        <v>10</v>
      </c>
      <c r="Q433" s="39"/>
      <c r="R433" s="41"/>
    </row>
    <row r="434" spans="1:18" s="42" customFormat="1" ht="45" x14ac:dyDescent="0.25">
      <c r="A434" s="31">
        <f t="shared" si="7"/>
        <v>423</v>
      </c>
      <c r="B434" s="43">
        <v>20189050083352</v>
      </c>
      <c r="C434" s="44">
        <v>43403</v>
      </c>
      <c r="D434" s="45" t="s">
        <v>118</v>
      </c>
      <c r="E434" s="45" t="s">
        <v>83</v>
      </c>
      <c r="F434" s="45" t="s">
        <v>38</v>
      </c>
      <c r="G434" s="45" t="s">
        <v>53</v>
      </c>
      <c r="H434" s="44">
        <v>43413</v>
      </c>
      <c r="I434" s="46" t="s">
        <v>118</v>
      </c>
      <c r="J434" s="21">
        <f>IFERROR(WORKDAY(C434,P434,DiasNOLaborables),"")</f>
        <v>43419</v>
      </c>
      <c r="K434" s="36" t="str">
        <f>+IF(C434="","",IF(H434="","",(IF(H434&lt;=J434,"A TIEMPO","FUERA DE TIEMPO"))))</f>
        <v>A TIEMPO</v>
      </c>
      <c r="L434" s="36">
        <f>IF(H434="","",NETWORKDAYS(Hoja1!C434+1,Hoja1!H434,DiasNOLaborables))</f>
        <v>7</v>
      </c>
      <c r="M434" s="37" t="str">
        <f>IF(NETWORKDAYS(J434+1,H434,DiasNOLaborables)&lt;=0,"",NETWORKDAYS(J434+1,H434,DiasNOLaborables))</f>
        <v/>
      </c>
      <c r="N434" s="38"/>
      <c r="O434" s="39"/>
      <c r="P434" s="40">
        <f>IFERROR(VLOOKUP(E434,$X$50:$Y$63,2),"")</f>
        <v>10</v>
      </c>
      <c r="Q434" s="39"/>
      <c r="R434" s="41"/>
    </row>
    <row r="435" spans="1:18" s="42" customFormat="1" ht="45" x14ac:dyDescent="0.25">
      <c r="A435" s="31">
        <f t="shared" si="7"/>
        <v>424</v>
      </c>
      <c r="B435" s="43">
        <v>20189050083372</v>
      </c>
      <c r="C435" s="44">
        <v>43403</v>
      </c>
      <c r="D435" s="45" t="s">
        <v>118</v>
      </c>
      <c r="E435" s="45" t="s">
        <v>73</v>
      </c>
      <c r="F435" s="45" t="s">
        <v>92</v>
      </c>
      <c r="G435" s="45" t="s">
        <v>41</v>
      </c>
      <c r="H435" s="44">
        <v>43411</v>
      </c>
      <c r="I435" s="46" t="s">
        <v>118</v>
      </c>
      <c r="J435" s="21">
        <f>IFERROR(WORKDAY(C435,P435,DiasNOLaborables),"")</f>
        <v>43447</v>
      </c>
      <c r="K435" s="36" t="str">
        <f>+IF(C435="","",IF(H435="","",(IF(H435&lt;=J435,"A TIEMPO","FUERA DE TIEMPO"))))</f>
        <v>A TIEMPO</v>
      </c>
      <c r="L435" s="36">
        <f>IF(H435="","",NETWORKDAYS(Hoja1!C435+1,Hoja1!H435,DiasNOLaborables))</f>
        <v>5</v>
      </c>
      <c r="M435" s="37" t="str">
        <f>IF(NETWORKDAYS(J435+1,H435,DiasNOLaborables)&lt;=0,"",NETWORKDAYS(J435+1,H435,DiasNOLaborables))</f>
        <v/>
      </c>
      <c r="N435" s="38"/>
      <c r="O435" s="39"/>
      <c r="P435" s="40">
        <f>IFERROR(VLOOKUP(E435,$X$50:$Y$63,2),"")</f>
        <v>30</v>
      </c>
      <c r="Q435" s="39"/>
      <c r="R435" s="41"/>
    </row>
    <row r="436" spans="1:18" s="42" customFormat="1" ht="45" x14ac:dyDescent="0.25">
      <c r="A436" s="31">
        <f t="shared" si="7"/>
        <v>425</v>
      </c>
      <c r="B436" s="43">
        <v>20189050083392</v>
      </c>
      <c r="C436" s="44">
        <v>43403</v>
      </c>
      <c r="D436" s="45" t="s">
        <v>118</v>
      </c>
      <c r="E436" s="45" t="s">
        <v>83</v>
      </c>
      <c r="F436" s="45" t="s">
        <v>94</v>
      </c>
      <c r="G436" s="45" t="s">
        <v>41</v>
      </c>
      <c r="H436" s="44">
        <v>43410</v>
      </c>
      <c r="I436" s="46" t="s">
        <v>118</v>
      </c>
      <c r="J436" s="21">
        <f>IFERROR(WORKDAY(C436,P436,DiasNOLaborables),"")</f>
        <v>43419</v>
      </c>
      <c r="K436" s="36" t="str">
        <f>+IF(C436="","",IF(H436="","",(IF(H436&lt;=J436,"A TIEMPO","FUERA DE TIEMPO"))))</f>
        <v>A TIEMPO</v>
      </c>
      <c r="L436" s="36">
        <f>IF(H436="","",NETWORKDAYS(Hoja1!C436+1,Hoja1!H436,DiasNOLaborables))</f>
        <v>4</v>
      </c>
      <c r="M436" s="37" t="str">
        <f>IF(NETWORKDAYS(J436+1,H436,DiasNOLaborables)&lt;=0,"",NETWORKDAYS(J436+1,H436,DiasNOLaborables))</f>
        <v/>
      </c>
      <c r="N436" s="38"/>
      <c r="O436" s="39"/>
      <c r="P436" s="40">
        <f>IFERROR(VLOOKUP(E436,$X$50:$Y$63,2),"")</f>
        <v>10</v>
      </c>
      <c r="Q436" s="39"/>
      <c r="R436" s="41"/>
    </row>
    <row r="437" spans="1:18" s="42" customFormat="1" ht="45" x14ac:dyDescent="0.25">
      <c r="A437" s="31">
        <f t="shared" si="7"/>
        <v>426</v>
      </c>
      <c r="B437" s="43">
        <v>20189050083432</v>
      </c>
      <c r="C437" s="44">
        <v>43403</v>
      </c>
      <c r="D437" s="45" t="s">
        <v>118</v>
      </c>
      <c r="E437" s="45" t="s">
        <v>76</v>
      </c>
      <c r="F437" s="45" t="s">
        <v>104</v>
      </c>
      <c r="G437" s="45" t="s">
        <v>52</v>
      </c>
      <c r="H437" s="44">
        <v>43423</v>
      </c>
      <c r="I437" s="46" t="s">
        <v>118</v>
      </c>
      <c r="J437" s="21">
        <f>IFERROR(WORKDAY(C437,P437,DiasNOLaborables),"")</f>
        <v>43426</v>
      </c>
      <c r="K437" s="36" t="str">
        <f>+IF(C437="","",IF(H437="","",(IF(H437&lt;=J437,"A TIEMPO","FUERA DE TIEMPO"))))</f>
        <v>A TIEMPO</v>
      </c>
      <c r="L437" s="36">
        <f>IF(H437="","",NETWORKDAYS(Hoja1!C437+1,Hoja1!H437,DiasNOLaborables))</f>
        <v>12</v>
      </c>
      <c r="M437" s="37" t="str">
        <f>IF(NETWORKDAYS(J437+1,H437,DiasNOLaborables)&lt;=0,"",NETWORKDAYS(J437+1,H437,DiasNOLaborables))</f>
        <v/>
      </c>
      <c r="N437" s="38"/>
      <c r="O437" s="39"/>
      <c r="P437" s="40">
        <f>IFERROR(VLOOKUP(E437,$X$50:$Y$63,2),"")</f>
        <v>15</v>
      </c>
      <c r="Q437" s="39"/>
      <c r="R437" s="41"/>
    </row>
    <row r="438" spans="1:18" s="42" customFormat="1" ht="45" x14ac:dyDescent="0.25">
      <c r="A438" s="31">
        <f t="shared" si="7"/>
        <v>427</v>
      </c>
      <c r="B438" s="43">
        <v>20189050083442</v>
      </c>
      <c r="C438" s="44">
        <v>43403</v>
      </c>
      <c r="D438" s="45" t="s">
        <v>118</v>
      </c>
      <c r="E438" s="45" t="s">
        <v>83</v>
      </c>
      <c r="F438" s="45" t="s">
        <v>103</v>
      </c>
      <c r="G438" s="45" t="s">
        <v>40</v>
      </c>
      <c r="H438" s="44">
        <v>43410</v>
      </c>
      <c r="I438" s="46" t="s">
        <v>118</v>
      </c>
      <c r="J438" s="21">
        <f>IFERROR(WORKDAY(C438,P438,DiasNOLaborables),"")</f>
        <v>43419</v>
      </c>
      <c r="K438" s="36" t="str">
        <f>+IF(C438="","",IF(H438="","",(IF(H438&lt;=J438,"A TIEMPO","FUERA DE TIEMPO"))))</f>
        <v>A TIEMPO</v>
      </c>
      <c r="L438" s="36">
        <f>IF(H438="","",NETWORKDAYS(Hoja1!C438+1,Hoja1!H438,DiasNOLaborables))</f>
        <v>4</v>
      </c>
      <c r="M438" s="37" t="str">
        <f>IF(NETWORKDAYS(J438+1,H438,DiasNOLaborables)&lt;=0,"",NETWORKDAYS(J438+1,H438,DiasNOLaborables))</f>
        <v/>
      </c>
      <c r="N438" s="38"/>
      <c r="O438" s="39"/>
      <c r="P438" s="40">
        <f>IFERROR(VLOOKUP(E438,$X$50:$Y$63,2),"")</f>
        <v>10</v>
      </c>
      <c r="Q438" s="39"/>
      <c r="R438" s="41"/>
    </row>
    <row r="439" spans="1:18" s="42" customFormat="1" ht="45" x14ac:dyDescent="0.25">
      <c r="A439" s="31">
        <f t="shared" si="7"/>
        <v>428</v>
      </c>
      <c r="B439" s="43">
        <v>20189050083452</v>
      </c>
      <c r="C439" s="44">
        <v>43403</v>
      </c>
      <c r="D439" s="45" t="s">
        <v>118</v>
      </c>
      <c r="E439" s="45" t="s">
        <v>73</v>
      </c>
      <c r="F439" s="45" t="s">
        <v>92</v>
      </c>
      <c r="G439" s="45" t="s">
        <v>41</v>
      </c>
      <c r="H439" s="44">
        <v>43418</v>
      </c>
      <c r="I439" s="46" t="s">
        <v>118</v>
      </c>
      <c r="J439" s="21">
        <f>IFERROR(WORKDAY(C439,P439,DiasNOLaborables),"")</f>
        <v>43447</v>
      </c>
      <c r="K439" s="36" t="str">
        <f>+IF(C439="","",IF(H439="","",(IF(H439&lt;=J439,"A TIEMPO","FUERA DE TIEMPO"))))</f>
        <v>A TIEMPO</v>
      </c>
      <c r="L439" s="36">
        <f>IF(H439="","",NETWORKDAYS(Hoja1!C439+1,Hoja1!H439,DiasNOLaborables))</f>
        <v>9</v>
      </c>
      <c r="M439" s="37" t="str">
        <f>IF(NETWORKDAYS(J439+1,H439,DiasNOLaborables)&lt;=0,"",NETWORKDAYS(J439+1,H439,DiasNOLaborables))</f>
        <v/>
      </c>
      <c r="N439" s="38"/>
      <c r="O439" s="39"/>
      <c r="P439" s="40">
        <f>IFERROR(VLOOKUP(E439,$X$50:$Y$63,2),"")</f>
        <v>30</v>
      </c>
      <c r="Q439" s="39"/>
      <c r="R439" s="41"/>
    </row>
    <row r="440" spans="1:18" s="42" customFormat="1" ht="45" x14ac:dyDescent="0.25">
      <c r="A440" s="31">
        <f t="shared" si="7"/>
        <v>429</v>
      </c>
      <c r="B440" s="43">
        <v>20189050083462</v>
      </c>
      <c r="C440" s="44">
        <v>43403</v>
      </c>
      <c r="D440" s="45" t="s">
        <v>118</v>
      </c>
      <c r="E440" s="45" t="s">
        <v>83</v>
      </c>
      <c r="F440" s="45" t="s">
        <v>96</v>
      </c>
      <c r="G440" s="45" t="s">
        <v>16</v>
      </c>
      <c r="H440" s="44">
        <v>43412</v>
      </c>
      <c r="I440" s="46" t="s">
        <v>118</v>
      </c>
      <c r="J440" s="21">
        <f>IFERROR(WORKDAY(C440,P440,DiasNOLaborables),"")</f>
        <v>43419</v>
      </c>
      <c r="K440" s="36" t="str">
        <f>+IF(C440="","",IF(H440="","",(IF(H440&lt;=J440,"A TIEMPO","FUERA DE TIEMPO"))))</f>
        <v>A TIEMPO</v>
      </c>
      <c r="L440" s="36">
        <f>IF(H440="","",NETWORKDAYS(Hoja1!C440+1,Hoja1!H440,DiasNOLaborables))</f>
        <v>6</v>
      </c>
      <c r="M440" s="37" t="str">
        <f>IF(NETWORKDAYS(J440+1,H440,DiasNOLaborables)&lt;=0,"",NETWORKDAYS(J440+1,H440,DiasNOLaborables))</f>
        <v/>
      </c>
      <c r="N440" s="38"/>
      <c r="O440" s="39"/>
      <c r="P440" s="40">
        <f>IFERROR(VLOOKUP(E440,$X$50:$Y$63,2),"")</f>
        <v>10</v>
      </c>
      <c r="Q440" s="39"/>
      <c r="R440" s="41"/>
    </row>
    <row r="441" spans="1:18" s="42" customFormat="1" ht="45" x14ac:dyDescent="0.25">
      <c r="A441" s="31">
        <f t="shared" si="7"/>
        <v>430</v>
      </c>
      <c r="B441" s="43">
        <v>20189050083472</v>
      </c>
      <c r="C441" s="44">
        <v>43403</v>
      </c>
      <c r="D441" s="45" t="s">
        <v>118</v>
      </c>
      <c r="E441" s="45" t="s">
        <v>83</v>
      </c>
      <c r="F441" s="45" t="s">
        <v>55</v>
      </c>
      <c r="G441" s="45" t="s">
        <v>40</v>
      </c>
      <c r="H441" s="44">
        <v>43413</v>
      </c>
      <c r="I441" s="46" t="s">
        <v>118</v>
      </c>
      <c r="J441" s="21">
        <f>IFERROR(WORKDAY(C441,P441,DiasNOLaborables),"")</f>
        <v>43419</v>
      </c>
      <c r="K441" s="36" t="str">
        <f>+IF(C441="","",IF(H441="","",(IF(H441&lt;=J441,"A TIEMPO","FUERA DE TIEMPO"))))</f>
        <v>A TIEMPO</v>
      </c>
      <c r="L441" s="36">
        <f>IF(H441="","",NETWORKDAYS(Hoja1!C441+1,Hoja1!H441,DiasNOLaborables))</f>
        <v>7</v>
      </c>
      <c r="M441" s="37" t="str">
        <f>IF(NETWORKDAYS(J441+1,H441,DiasNOLaborables)&lt;=0,"",NETWORKDAYS(J441+1,H441,DiasNOLaborables))</f>
        <v/>
      </c>
      <c r="N441" s="38"/>
      <c r="O441" s="39"/>
      <c r="P441" s="40">
        <f>IFERROR(VLOOKUP(E441,$X$50:$Y$63,2),"")</f>
        <v>10</v>
      </c>
      <c r="Q441" s="39"/>
      <c r="R441" s="41"/>
    </row>
    <row r="442" spans="1:18" s="42" customFormat="1" ht="30" x14ac:dyDescent="0.25">
      <c r="A442" s="31">
        <f t="shared" si="7"/>
        <v>431</v>
      </c>
      <c r="B442" s="43">
        <v>20189050083482</v>
      </c>
      <c r="C442" s="44">
        <v>43403</v>
      </c>
      <c r="D442" s="45" t="s">
        <v>118</v>
      </c>
      <c r="E442" s="45" t="s">
        <v>83</v>
      </c>
      <c r="F442" s="45" t="s">
        <v>96</v>
      </c>
      <c r="G442" s="45" t="s">
        <v>42</v>
      </c>
      <c r="H442" s="44">
        <v>43419</v>
      </c>
      <c r="I442" s="46"/>
      <c r="J442" s="21">
        <f>IFERROR(WORKDAY(C442,P442,DiasNOLaborables),"")</f>
        <v>43419</v>
      </c>
      <c r="K442" s="36" t="str">
        <f>+IF(C442="","",IF(H442="","",(IF(H442&lt;=J442,"A TIEMPO","FUERA DE TIEMPO"))))</f>
        <v>A TIEMPO</v>
      </c>
      <c r="L442" s="36">
        <f>IF(H442="","",NETWORKDAYS(Hoja1!C442+1,Hoja1!H442,DiasNOLaborables))</f>
        <v>10</v>
      </c>
      <c r="M442" s="37" t="str">
        <f>IF(NETWORKDAYS(J442+1,H442,DiasNOLaborables)&lt;=0,"",NETWORKDAYS(J442+1,H442,DiasNOLaborables))</f>
        <v/>
      </c>
      <c r="N442" s="38"/>
      <c r="O442" s="39"/>
      <c r="P442" s="40">
        <f>IFERROR(VLOOKUP(E442,$X$50:$Y$63,2),"")</f>
        <v>10</v>
      </c>
      <c r="Q442" s="39"/>
      <c r="R442" s="41"/>
    </row>
    <row r="443" spans="1:18" s="42" customFormat="1" ht="45" x14ac:dyDescent="0.25">
      <c r="A443" s="31">
        <f t="shared" si="7"/>
        <v>432</v>
      </c>
      <c r="B443" s="43">
        <v>20189050083492</v>
      </c>
      <c r="C443" s="44">
        <v>43403</v>
      </c>
      <c r="D443" s="45" t="s">
        <v>118</v>
      </c>
      <c r="E443" s="45" t="s">
        <v>83</v>
      </c>
      <c r="F443" s="45" t="s">
        <v>38</v>
      </c>
      <c r="G443" s="45" t="s">
        <v>53</v>
      </c>
      <c r="H443" s="44">
        <v>43413</v>
      </c>
      <c r="I443" s="46" t="s">
        <v>118</v>
      </c>
      <c r="J443" s="21">
        <f>IFERROR(WORKDAY(C443,P443,DiasNOLaborables),"")</f>
        <v>43419</v>
      </c>
      <c r="K443" s="36" t="str">
        <f>+IF(C443="","",IF(H443="","",(IF(H443&lt;=J443,"A TIEMPO","FUERA DE TIEMPO"))))</f>
        <v>A TIEMPO</v>
      </c>
      <c r="L443" s="36">
        <f>IF(H443="","",NETWORKDAYS(Hoja1!C443+1,Hoja1!H443,DiasNOLaborables))</f>
        <v>7</v>
      </c>
      <c r="M443" s="37" t="str">
        <f>IF(NETWORKDAYS(J443+1,H443,DiasNOLaborables)&lt;=0,"",NETWORKDAYS(J443+1,H443,DiasNOLaborables))</f>
        <v/>
      </c>
      <c r="N443" s="38"/>
      <c r="O443" s="39"/>
      <c r="P443" s="40">
        <f>IFERROR(VLOOKUP(E443,$X$50:$Y$63,2),"")</f>
        <v>10</v>
      </c>
      <c r="Q443" s="39"/>
      <c r="R443" s="41"/>
    </row>
    <row r="444" spans="1:18" s="42" customFormat="1" ht="45" x14ac:dyDescent="0.25">
      <c r="A444" s="31">
        <f t="shared" si="7"/>
        <v>433</v>
      </c>
      <c r="B444" s="43">
        <v>20189050083502</v>
      </c>
      <c r="C444" s="44">
        <v>43403</v>
      </c>
      <c r="D444" s="45" t="s">
        <v>118</v>
      </c>
      <c r="E444" s="45" t="s">
        <v>84</v>
      </c>
      <c r="F444" s="45" t="s">
        <v>87</v>
      </c>
      <c r="G444" s="45" t="s">
        <v>44</v>
      </c>
      <c r="H444" s="44">
        <v>43405</v>
      </c>
      <c r="I444" s="46" t="s">
        <v>118</v>
      </c>
      <c r="J444" s="21">
        <f>IFERROR(WORKDAY(C444,P444,DiasNOLaborables),"")</f>
        <v>43411</v>
      </c>
      <c r="K444" s="36" t="str">
        <f>+IF(C444="","",IF(H444="","",(IF(H444&lt;=J444,"A TIEMPO","FUERA DE TIEMPO"))))</f>
        <v>A TIEMPO</v>
      </c>
      <c r="L444" s="36">
        <f>IF(H444="","",NETWORKDAYS(Hoja1!C444+1,Hoja1!H444,DiasNOLaborables))</f>
        <v>2</v>
      </c>
      <c r="M444" s="37" t="str">
        <f>IF(NETWORKDAYS(J444+1,H444,DiasNOLaborables)&lt;=0,"",NETWORKDAYS(J444+1,H444,DiasNOLaborables))</f>
        <v/>
      </c>
      <c r="N444" s="38"/>
      <c r="O444" s="39"/>
      <c r="P444" s="40">
        <f>IFERROR(VLOOKUP(E444,$X$50:$Y$63,2),"")</f>
        <v>5</v>
      </c>
      <c r="Q444" s="39"/>
      <c r="R444" s="41"/>
    </row>
    <row r="445" spans="1:18" s="42" customFormat="1" ht="45" x14ac:dyDescent="0.25">
      <c r="A445" s="31">
        <f t="shared" si="7"/>
        <v>434</v>
      </c>
      <c r="B445" s="43">
        <v>20189050083522</v>
      </c>
      <c r="C445" s="44">
        <v>43403</v>
      </c>
      <c r="D445" s="45" t="s">
        <v>118</v>
      </c>
      <c r="E445" s="45" t="s">
        <v>83</v>
      </c>
      <c r="F445" s="45" t="s">
        <v>87</v>
      </c>
      <c r="G445" s="45" t="s">
        <v>44</v>
      </c>
      <c r="H445" s="44">
        <v>43417</v>
      </c>
      <c r="I445" s="46" t="s">
        <v>118</v>
      </c>
      <c r="J445" s="21">
        <f>IFERROR(WORKDAY(C445,P445,DiasNOLaborables),"")</f>
        <v>43419</v>
      </c>
      <c r="K445" s="36" t="str">
        <f>+IF(C445="","",IF(H445="","",(IF(H445&lt;=J445,"A TIEMPO","FUERA DE TIEMPO"))))</f>
        <v>A TIEMPO</v>
      </c>
      <c r="L445" s="36">
        <f>IF(H445="","",NETWORKDAYS(Hoja1!C445+1,Hoja1!H445,DiasNOLaborables))</f>
        <v>8</v>
      </c>
      <c r="M445" s="37" t="str">
        <f>IF(NETWORKDAYS(J445+1,H445,DiasNOLaborables)&lt;=0,"",NETWORKDAYS(J445+1,H445,DiasNOLaborables))</f>
        <v/>
      </c>
      <c r="N445" s="38"/>
      <c r="O445" s="39"/>
      <c r="P445" s="40">
        <f>IFERROR(VLOOKUP(E445,$X$50:$Y$63,2),"")</f>
        <v>10</v>
      </c>
      <c r="Q445" s="39"/>
      <c r="R445" s="41"/>
    </row>
    <row r="446" spans="1:18" s="41" customFormat="1" ht="60" x14ac:dyDescent="0.25">
      <c r="A446" s="31">
        <f t="shared" si="7"/>
        <v>435</v>
      </c>
      <c r="B446" s="43">
        <v>20189050083542</v>
      </c>
      <c r="C446" s="44">
        <v>43403</v>
      </c>
      <c r="D446" s="45" t="s">
        <v>130</v>
      </c>
      <c r="E446" s="45" t="s">
        <v>73</v>
      </c>
      <c r="F446" s="45" t="s">
        <v>107</v>
      </c>
      <c r="G446" s="45" t="s">
        <v>41</v>
      </c>
      <c r="H446" s="44">
        <v>43437</v>
      </c>
      <c r="I446" s="46" t="s">
        <v>118</v>
      </c>
      <c r="J446" s="48">
        <f>IFERROR(WORKDAY(C446,P446,DiasNOLaborables),"")</f>
        <v>43447</v>
      </c>
      <c r="K446" s="36" t="str">
        <f>+IF(C446="","",IF(H446="","",(IF(H446&lt;=J446,"A TIEMPO","FUERA DE TIEMPO"))))</f>
        <v>A TIEMPO</v>
      </c>
      <c r="L446" s="36">
        <f>IF(H446="","",NETWORKDAYS(Hoja1!C446+1,Hoja1!H446,DiasNOLaborables))</f>
        <v>22</v>
      </c>
      <c r="M446" s="37" t="str">
        <f>IF(NETWORKDAYS(J446+1,H446,DiasNOLaborables)&lt;=0,"",NETWORKDAYS(J446+1,H446,DiasNOLaborables))</f>
        <v/>
      </c>
      <c r="N446" s="38"/>
      <c r="O446" s="39"/>
      <c r="P446" s="40">
        <f>IFERROR(VLOOKUP(E446,$X$50:$Y$63,2),"")</f>
        <v>30</v>
      </c>
      <c r="Q446" s="39"/>
    </row>
    <row r="447" spans="1:18" s="41" customFormat="1" ht="45" x14ac:dyDescent="0.25">
      <c r="A447" s="31">
        <f t="shared" si="7"/>
        <v>436</v>
      </c>
      <c r="B447" s="43">
        <v>20189050083552</v>
      </c>
      <c r="C447" s="44">
        <v>43403</v>
      </c>
      <c r="D447" s="45" t="s">
        <v>118</v>
      </c>
      <c r="E447" s="45" t="s">
        <v>73</v>
      </c>
      <c r="F447" s="45" t="s">
        <v>92</v>
      </c>
      <c r="G447" s="45" t="s">
        <v>41</v>
      </c>
      <c r="H447" s="44">
        <v>43425</v>
      </c>
      <c r="I447" s="46" t="s">
        <v>118</v>
      </c>
      <c r="J447" s="48">
        <f>IFERROR(WORKDAY(C447,P447,DiasNOLaborables),"")</f>
        <v>43447</v>
      </c>
      <c r="K447" s="36" t="str">
        <f>+IF(C447="","",IF(H447="","",(IF(H447&lt;=J447,"A TIEMPO","FUERA DE TIEMPO"))))</f>
        <v>A TIEMPO</v>
      </c>
      <c r="L447" s="36">
        <f>IF(H447="","",NETWORKDAYS(Hoja1!C447+1,Hoja1!H447,DiasNOLaborables))</f>
        <v>14</v>
      </c>
      <c r="M447" s="37" t="str">
        <f>IF(NETWORKDAYS(J447+1,H447,DiasNOLaborables)&lt;=0,"",NETWORKDAYS(J447+1,H447,DiasNOLaborables))</f>
        <v/>
      </c>
      <c r="N447" s="38"/>
      <c r="O447" s="39"/>
      <c r="P447" s="40">
        <f>IFERROR(VLOOKUP(E447,$X$50:$Y$63,2),"")</f>
        <v>30</v>
      </c>
      <c r="Q447" s="39"/>
    </row>
    <row r="448" spans="1:18" s="42" customFormat="1" ht="45" x14ac:dyDescent="0.25">
      <c r="A448" s="31">
        <f t="shared" si="7"/>
        <v>437</v>
      </c>
      <c r="B448" s="43">
        <v>20189050083572</v>
      </c>
      <c r="C448" s="44">
        <v>43403</v>
      </c>
      <c r="D448" s="45" t="s">
        <v>118</v>
      </c>
      <c r="E448" s="45" t="s">
        <v>82</v>
      </c>
      <c r="F448" s="45" t="s">
        <v>104</v>
      </c>
      <c r="G448" s="45" t="s">
        <v>52</v>
      </c>
      <c r="H448" s="44">
        <v>43408</v>
      </c>
      <c r="I448" s="46" t="s">
        <v>118</v>
      </c>
      <c r="J448" s="21">
        <f>IFERROR(WORKDAY(C448,P448,DiasNOLaborables),"")</f>
        <v>43411</v>
      </c>
      <c r="K448" s="36" t="str">
        <f>+IF(C448="","",IF(H448="","",(IF(H448&lt;=J448,"A TIEMPO","FUERA DE TIEMPO"))))</f>
        <v>A TIEMPO</v>
      </c>
      <c r="L448" s="36">
        <f>IF(H448="","",NETWORKDAYS(Hoja1!C448+1,Hoja1!H448,DiasNOLaborables))</f>
        <v>3</v>
      </c>
      <c r="M448" s="37" t="str">
        <f>IF(NETWORKDAYS(J448+1,H448,DiasNOLaborables)&lt;=0,"",NETWORKDAYS(J448+1,H448,DiasNOLaborables))</f>
        <v/>
      </c>
      <c r="N448" s="38"/>
      <c r="O448" s="39"/>
      <c r="P448" s="40">
        <f>IFERROR(VLOOKUP(E448,$X$50:$Y$63,2),"")</f>
        <v>5</v>
      </c>
      <c r="Q448" s="39"/>
      <c r="R448" s="41"/>
    </row>
    <row r="449" spans="1:18" s="42" customFormat="1" ht="45" x14ac:dyDescent="0.25">
      <c r="A449" s="31">
        <f t="shared" si="7"/>
        <v>438</v>
      </c>
      <c r="B449" s="43">
        <v>20189050083582</v>
      </c>
      <c r="C449" s="44">
        <v>43403</v>
      </c>
      <c r="D449" s="45" t="s">
        <v>121</v>
      </c>
      <c r="E449" s="45" t="s">
        <v>83</v>
      </c>
      <c r="F449" s="45" t="s">
        <v>86</v>
      </c>
      <c r="G449" s="45" t="s">
        <v>42</v>
      </c>
      <c r="H449" s="44">
        <v>43403</v>
      </c>
      <c r="I449" s="46" t="s">
        <v>118</v>
      </c>
      <c r="J449" s="21">
        <f>IFERROR(WORKDAY(C449,P449,DiasNOLaborables),"")</f>
        <v>43419</v>
      </c>
      <c r="K449" s="36" t="str">
        <f>+IF(C449="","",IF(H449="","",(IF(H449&lt;=J449,"A TIEMPO","FUERA DE TIEMPO"))))</f>
        <v>A TIEMPO</v>
      </c>
      <c r="L449" s="36">
        <f>IF(H449="","",NETWORKDAYS(Hoja1!C449+1,Hoja1!H449,DiasNOLaborables))</f>
        <v>-2</v>
      </c>
      <c r="M449" s="37" t="str">
        <f>IF(NETWORKDAYS(J449+1,H449,DiasNOLaborables)&lt;=0,"",NETWORKDAYS(J449+1,H449,DiasNOLaborables))</f>
        <v/>
      </c>
      <c r="N449" s="38"/>
      <c r="O449" s="39"/>
      <c r="P449" s="40">
        <f>IFERROR(VLOOKUP(E449,$X$50:$Y$63,2),"")</f>
        <v>10</v>
      </c>
      <c r="Q449" s="39"/>
      <c r="R449" s="41"/>
    </row>
    <row r="450" spans="1:18" s="41" customFormat="1" ht="45" x14ac:dyDescent="0.25">
      <c r="A450" s="31">
        <f t="shared" si="7"/>
        <v>439</v>
      </c>
      <c r="B450" s="43">
        <v>20189050083022</v>
      </c>
      <c r="C450" s="44">
        <v>43403</v>
      </c>
      <c r="D450" s="45" t="s">
        <v>118</v>
      </c>
      <c r="E450" s="45" t="s">
        <v>76</v>
      </c>
      <c r="F450" s="45" t="s">
        <v>94</v>
      </c>
      <c r="G450" s="45" t="s">
        <v>41</v>
      </c>
      <c r="H450" s="44">
        <v>43420</v>
      </c>
      <c r="I450" s="46" t="s">
        <v>118</v>
      </c>
      <c r="J450" s="48">
        <f>IFERROR(WORKDAY(C450,P450,DiasNOLaborables),"")</f>
        <v>43426</v>
      </c>
      <c r="K450" s="36" t="str">
        <f>+IF(C450="","",IF(H450="","",(IF(H450&lt;=J450,"A TIEMPO","FUERA DE TIEMPO"))))</f>
        <v>A TIEMPO</v>
      </c>
      <c r="L450" s="36">
        <f>IF(H450="","",NETWORKDAYS(Hoja1!C450+1,Hoja1!H450,DiasNOLaborables))</f>
        <v>11</v>
      </c>
      <c r="M450" s="37" t="str">
        <f>IF(NETWORKDAYS(J450+1,H450,DiasNOLaborables)&lt;=0,"",NETWORKDAYS(J450+1,H450,DiasNOLaborables))</f>
        <v/>
      </c>
      <c r="N450" s="38"/>
      <c r="O450" s="39"/>
      <c r="P450" s="40">
        <f>IFERROR(VLOOKUP(E450,$X$50:$Y$63,2),"")</f>
        <v>15</v>
      </c>
      <c r="Q450" s="39"/>
    </row>
    <row r="451" spans="1:18" s="41" customFormat="1" ht="45" x14ac:dyDescent="0.25">
      <c r="A451" s="31">
        <f t="shared" si="7"/>
        <v>440</v>
      </c>
      <c r="B451" s="43">
        <v>20189050083032</v>
      </c>
      <c r="C451" s="44">
        <v>43403</v>
      </c>
      <c r="D451" s="45" t="s">
        <v>121</v>
      </c>
      <c r="E451" s="45" t="s">
        <v>73</v>
      </c>
      <c r="F451" s="45" t="s">
        <v>92</v>
      </c>
      <c r="G451" s="45" t="s">
        <v>41</v>
      </c>
      <c r="H451" s="44">
        <v>43419</v>
      </c>
      <c r="I451" s="46" t="s">
        <v>118</v>
      </c>
      <c r="J451" s="48">
        <f>IFERROR(WORKDAY(C451,P451,DiasNOLaborables),"")</f>
        <v>43447</v>
      </c>
      <c r="K451" s="36" t="str">
        <f>+IF(C451="","",IF(H451="","",(IF(H451&lt;=J451,"A TIEMPO","FUERA DE TIEMPO"))))</f>
        <v>A TIEMPO</v>
      </c>
      <c r="L451" s="36">
        <f>IF(H451="","",NETWORKDAYS(Hoja1!C451+1,Hoja1!H451,DiasNOLaborables))</f>
        <v>10</v>
      </c>
      <c r="M451" s="37" t="str">
        <f>IF(NETWORKDAYS(J451+1,H451,DiasNOLaborables)&lt;=0,"",NETWORKDAYS(J451+1,H451,DiasNOLaborables))</f>
        <v/>
      </c>
      <c r="N451" s="38"/>
      <c r="O451" s="39"/>
      <c r="P451" s="40">
        <f>IFERROR(VLOOKUP(E451,$X$50:$Y$63,2),"")</f>
        <v>30</v>
      </c>
      <c r="Q451" s="39"/>
    </row>
    <row r="452" spans="1:18" s="41" customFormat="1" ht="60" x14ac:dyDescent="0.25">
      <c r="A452" s="31">
        <f t="shared" si="7"/>
        <v>441</v>
      </c>
      <c r="B452" s="43">
        <v>20187090001462</v>
      </c>
      <c r="C452" s="44">
        <v>43403</v>
      </c>
      <c r="D452" s="45" t="s">
        <v>117</v>
      </c>
      <c r="E452" s="45" t="s">
        <v>76</v>
      </c>
      <c r="F452" s="45" t="s">
        <v>107</v>
      </c>
      <c r="G452" s="45" t="s">
        <v>40</v>
      </c>
      <c r="H452" s="44">
        <v>43424</v>
      </c>
      <c r="I452" s="46" t="s">
        <v>118</v>
      </c>
      <c r="J452" s="48">
        <f>IFERROR(WORKDAY(C452,P452,DiasNOLaborables),"")</f>
        <v>43426</v>
      </c>
      <c r="K452" s="36" t="str">
        <f>+IF(C452="","",IF(H452="","",(IF(H452&lt;=J452,"A TIEMPO","FUERA DE TIEMPO"))))</f>
        <v>A TIEMPO</v>
      </c>
      <c r="L452" s="36">
        <f>IF(H452="","",NETWORKDAYS(Hoja1!C452+1,Hoja1!H452,DiasNOLaborables))</f>
        <v>13</v>
      </c>
      <c r="M452" s="37" t="str">
        <f>IF(NETWORKDAYS(J452+1,H452,DiasNOLaborables)&lt;=0,"",NETWORKDAYS(J452+1,H452,DiasNOLaborables))</f>
        <v/>
      </c>
      <c r="N452" s="38"/>
      <c r="O452" s="39"/>
      <c r="P452" s="40">
        <f>IFERROR(VLOOKUP(E452,$X$50:$Y$63,2),"")</f>
        <v>15</v>
      </c>
      <c r="Q452" s="39"/>
    </row>
    <row r="453" spans="1:18" s="42" customFormat="1" ht="45" x14ac:dyDescent="0.25">
      <c r="A453" s="31">
        <f t="shared" si="7"/>
        <v>442</v>
      </c>
      <c r="B453" s="43">
        <v>20189050083042</v>
      </c>
      <c r="C453" s="44">
        <v>43403</v>
      </c>
      <c r="D453" s="45" t="s">
        <v>121</v>
      </c>
      <c r="E453" s="45" t="s">
        <v>73</v>
      </c>
      <c r="F453" s="45" t="s">
        <v>92</v>
      </c>
      <c r="G453" s="45" t="s">
        <v>41</v>
      </c>
      <c r="H453" s="44">
        <v>43413</v>
      </c>
      <c r="I453" s="46" t="s">
        <v>118</v>
      </c>
      <c r="J453" s="21">
        <f>IFERROR(WORKDAY(C453,P453,DiasNOLaborables),"")</f>
        <v>43447</v>
      </c>
      <c r="K453" s="36" t="str">
        <f>+IF(C453="","",IF(H453="","",(IF(H453&lt;=J453,"A TIEMPO","FUERA DE TIEMPO"))))</f>
        <v>A TIEMPO</v>
      </c>
      <c r="L453" s="36">
        <f>IF(H453="","",NETWORKDAYS(Hoja1!C453+1,Hoja1!H453,DiasNOLaborables))</f>
        <v>7</v>
      </c>
      <c r="M453" s="37" t="str">
        <f>IF(NETWORKDAYS(J453+1,H453,DiasNOLaborables)&lt;=0,"",NETWORKDAYS(J453+1,H453,DiasNOLaborables))</f>
        <v/>
      </c>
      <c r="N453" s="38"/>
      <c r="O453" s="39"/>
      <c r="P453" s="40">
        <f>IFERROR(VLOOKUP(E453,$X$50:$Y$63,2),"")</f>
        <v>30</v>
      </c>
      <c r="Q453" s="39"/>
      <c r="R453" s="41"/>
    </row>
    <row r="454" spans="1:18" s="41" customFormat="1" ht="60" x14ac:dyDescent="0.25">
      <c r="A454" s="31">
        <f t="shared" si="7"/>
        <v>443</v>
      </c>
      <c r="B454" s="43">
        <v>20189050083052</v>
      </c>
      <c r="C454" s="44">
        <v>43403</v>
      </c>
      <c r="D454" s="45" t="s">
        <v>121</v>
      </c>
      <c r="E454" s="45" t="s">
        <v>76</v>
      </c>
      <c r="F454" s="45" t="s">
        <v>107</v>
      </c>
      <c r="G454" s="45" t="s">
        <v>41</v>
      </c>
      <c r="H454" s="44">
        <v>43420</v>
      </c>
      <c r="I454" s="46" t="s">
        <v>118</v>
      </c>
      <c r="J454" s="48">
        <f>IFERROR(WORKDAY(C454,P454,DiasNOLaborables),"")</f>
        <v>43426</v>
      </c>
      <c r="K454" s="36" t="str">
        <f>+IF(C454="","",IF(H454="","",(IF(H454&lt;=J454,"A TIEMPO","FUERA DE TIEMPO"))))</f>
        <v>A TIEMPO</v>
      </c>
      <c r="L454" s="36">
        <f>IF(H454="","",NETWORKDAYS(Hoja1!C454+1,Hoja1!H454,DiasNOLaborables))</f>
        <v>11</v>
      </c>
      <c r="M454" s="37" t="str">
        <f>IF(NETWORKDAYS(J454+1,H454,DiasNOLaborables)&lt;=0,"",NETWORKDAYS(J454+1,H454,DiasNOLaborables))</f>
        <v/>
      </c>
      <c r="N454" s="38"/>
      <c r="O454" s="39"/>
      <c r="P454" s="40">
        <f>IFERROR(VLOOKUP(E454,$X$50:$Y$63,2),"")</f>
        <v>15</v>
      </c>
      <c r="Q454" s="39"/>
    </row>
    <row r="455" spans="1:18" s="41" customFormat="1" ht="45" x14ac:dyDescent="0.25">
      <c r="A455" s="31">
        <f t="shared" ref="A455:A517" si="8">IF(B455&lt;&gt;"",A454+1,"")</f>
        <v>444</v>
      </c>
      <c r="B455" s="43">
        <v>20189050083072</v>
      </c>
      <c r="C455" s="44">
        <v>43403</v>
      </c>
      <c r="D455" s="45" t="s">
        <v>121</v>
      </c>
      <c r="E455" s="45" t="s">
        <v>73</v>
      </c>
      <c r="F455" s="45" t="s">
        <v>92</v>
      </c>
      <c r="G455" s="45" t="s">
        <v>41</v>
      </c>
      <c r="H455" s="44">
        <v>43419</v>
      </c>
      <c r="I455" s="46" t="s">
        <v>118</v>
      </c>
      <c r="J455" s="48">
        <f>IFERROR(WORKDAY(C455,P455,DiasNOLaborables),"")</f>
        <v>43447</v>
      </c>
      <c r="K455" s="36" t="str">
        <f>+IF(C455="","",IF(H455="","",(IF(H455&lt;=J455,"A TIEMPO","FUERA DE TIEMPO"))))</f>
        <v>A TIEMPO</v>
      </c>
      <c r="L455" s="36">
        <f>IF(H455="","",NETWORKDAYS(Hoja1!C455+1,Hoja1!H455,DiasNOLaborables))</f>
        <v>10</v>
      </c>
      <c r="M455" s="37" t="str">
        <f>IF(NETWORKDAYS(J455+1,H455,DiasNOLaborables)&lt;=0,"",NETWORKDAYS(J455+1,H455,DiasNOLaborables))</f>
        <v/>
      </c>
      <c r="N455" s="38"/>
      <c r="O455" s="39"/>
      <c r="P455" s="40">
        <f>IFERROR(VLOOKUP(E455,$X$50:$Y$63,2),"")</f>
        <v>30</v>
      </c>
      <c r="Q455" s="39"/>
    </row>
    <row r="456" spans="1:18" s="42" customFormat="1" ht="45" x14ac:dyDescent="0.25">
      <c r="A456" s="31">
        <f t="shared" si="8"/>
        <v>445</v>
      </c>
      <c r="B456" s="43">
        <v>20189050083082</v>
      </c>
      <c r="C456" s="44">
        <v>43403</v>
      </c>
      <c r="D456" s="45" t="s">
        <v>121</v>
      </c>
      <c r="E456" s="45" t="s">
        <v>83</v>
      </c>
      <c r="F456" s="45" t="s">
        <v>38</v>
      </c>
      <c r="G456" s="45" t="s">
        <v>53</v>
      </c>
      <c r="H456" s="44">
        <v>43417</v>
      </c>
      <c r="I456" s="46" t="s">
        <v>117</v>
      </c>
      <c r="J456" s="21">
        <f>IFERROR(WORKDAY(C456,P456,DiasNOLaborables),"")</f>
        <v>43419</v>
      </c>
      <c r="K456" s="36" t="str">
        <f>+IF(C456="","",IF(H456="","",(IF(H456&lt;=J456,"A TIEMPO","FUERA DE TIEMPO"))))</f>
        <v>A TIEMPO</v>
      </c>
      <c r="L456" s="36">
        <f>IF(H456="","",NETWORKDAYS(Hoja1!C456+1,Hoja1!H456,DiasNOLaborables))</f>
        <v>8</v>
      </c>
      <c r="M456" s="37" t="str">
        <f>IF(NETWORKDAYS(J456+1,H456,DiasNOLaborables)&lt;=0,"",NETWORKDAYS(J456+1,H456,DiasNOLaborables))</f>
        <v/>
      </c>
      <c r="N456" s="38"/>
      <c r="O456" s="39"/>
      <c r="P456" s="40">
        <f>IFERROR(VLOOKUP(E456,$X$50:$Y$63,2),"")</f>
        <v>10</v>
      </c>
      <c r="Q456" s="39"/>
      <c r="R456" s="41"/>
    </row>
    <row r="457" spans="1:18" s="42" customFormat="1" ht="45" x14ac:dyDescent="0.25">
      <c r="A457" s="31">
        <f t="shared" si="8"/>
        <v>446</v>
      </c>
      <c r="B457" s="43">
        <v>20189050083142</v>
      </c>
      <c r="C457" s="44">
        <v>43403</v>
      </c>
      <c r="D457" s="45" t="s">
        <v>121</v>
      </c>
      <c r="E457" s="45" t="s">
        <v>83</v>
      </c>
      <c r="F457" s="45" t="s">
        <v>105</v>
      </c>
      <c r="G457" s="45" t="s">
        <v>42</v>
      </c>
      <c r="H457" s="44">
        <v>43404</v>
      </c>
      <c r="I457" s="46" t="s">
        <v>118</v>
      </c>
      <c r="J457" s="21">
        <f>IFERROR(WORKDAY(C457,P457,DiasNOLaborables),"")</f>
        <v>43419</v>
      </c>
      <c r="K457" s="36" t="str">
        <f>+IF(C457="","",IF(H457="","",(IF(H457&lt;=J457,"A TIEMPO","FUERA DE TIEMPO"))))</f>
        <v>A TIEMPO</v>
      </c>
      <c r="L457" s="36">
        <f>IF(H457="","",NETWORKDAYS(Hoja1!C457+1,Hoja1!H457,DiasNOLaborables))</f>
        <v>1</v>
      </c>
      <c r="M457" s="37" t="str">
        <f>IF(NETWORKDAYS(J457+1,H457,DiasNOLaborables)&lt;=0,"",NETWORKDAYS(J457+1,H457,DiasNOLaborables))</f>
        <v/>
      </c>
      <c r="N457" s="38"/>
      <c r="O457" s="39"/>
      <c r="P457" s="40">
        <f>IFERROR(VLOOKUP(E457,$X$50:$Y$63,2),"")</f>
        <v>10</v>
      </c>
      <c r="Q457" s="39"/>
      <c r="R457" s="41"/>
    </row>
    <row r="458" spans="1:18" s="42" customFormat="1" ht="45" x14ac:dyDescent="0.25">
      <c r="A458" s="31">
        <f t="shared" si="8"/>
        <v>447</v>
      </c>
      <c r="B458" s="43">
        <v>20189050083152</v>
      </c>
      <c r="C458" s="44">
        <v>43403</v>
      </c>
      <c r="D458" s="45" t="s">
        <v>121</v>
      </c>
      <c r="E458" s="45" t="s">
        <v>73</v>
      </c>
      <c r="F458" s="45" t="s">
        <v>92</v>
      </c>
      <c r="G458" s="45" t="s">
        <v>41</v>
      </c>
      <c r="H458" s="44">
        <v>43411</v>
      </c>
      <c r="I458" s="46" t="s">
        <v>118</v>
      </c>
      <c r="J458" s="21">
        <f>IFERROR(WORKDAY(C458,P458,DiasNOLaborables),"")</f>
        <v>43447</v>
      </c>
      <c r="K458" s="36" t="str">
        <f>+IF(C458="","",IF(H458="","",(IF(H458&lt;=J458,"A TIEMPO","FUERA DE TIEMPO"))))</f>
        <v>A TIEMPO</v>
      </c>
      <c r="L458" s="36">
        <f>IF(H458="","",NETWORKDAYS(Hoja1!C458+1,Hoja1!H458,DiasNOLaborables))</f>
        <v>5</v>
      </c>
      <c r="M458" s="37" t="str">
        <f>IF(NETWORKDAYS(J458+1,H458,DiasNOLaborables)&lt;=0,"",NETWORKDAYS(J458+1,H458,DiasNOLaborables))</f>
        <v/>
      </c>
      <c r="N458" s="38"/>
      <c r="O458" s="39"/>
      <c r="P458" s="40">
        <f>IFERROR(VLOOKUP(E458,$X$50:$Y$63,2),"")</f>
        <v>30</v>
      </c>
      <c r="Q458" s="39"/>
      <c r="R458" s="41"/>
    </row>
    <row r="459" spans="1:18" s="42" customFormat="1" ht="60" x14ac:dyDescent="0.25">
      <c r="A459" s="31">
        <f t="shared" si="8"/>
        <v>448</v>
      </c>
      <c r="B459" s="43">
        <v>20189050083062</v>
      </c>
      <c r="C459" s="44">
        <v>43403</v>
      </c>
      <c r="D459" s="45" t="s">
        <v>121</v>
      </c>
      <c r="E459" s="45" t="s">
        <v>83</v>
      </c>
      <c r="F459" s="45" t="s">
        <v>107</v>
      </c>
      <c r="G459" s="45" t="s">
        <v>43</v>
      </c>
      <c r="H459" s="44">
        <v>43405</v>
      </c>
      <c r="I459" s="46" t="s">
        <v>118</v>
      </c>
      <c r="J459" s="21">
        <f>IFERROR(WORKDAY(C459,P459,DiasNOLaborables),"")</f>
        <v>43419</v>
      </c>
      <c r="K459" s="36" t="str">
        <f>+IF(C459="","",IF(H459="","",(IF(H459&lt;=J459,"A TIEMPO","FUERA DE TIEMPO"))))</f>
        <v>A TIEMPO</v>
      </c>
      <c r="L459" s="36">
        <f>IF(H459="","",NETWORKDAYS(Hoja1!C459+1,Hoja1!H459,DiasNOLaborables))</f>
        <v>2</v>
      </c>
      <c r="M459" s="37" t="str">
        <f>IF(NETWORKDAYS(J459+1,H459,DiasNOLaborables)&lt;=0,"",NETWORKDAYS(J459+1,H459,DiasNOLaborables))</f>
        <v/>
      </c>
      <c r="N459" s="38"/>
      <c r="O459" s="39"/>
      <c r="P459" s="40">
        <f>IFERROR(VLOOKUP(E459,$X$50:$Y$63,2),"")</f>
        <v>10</v>
      </c>
      <c r="Q459" s="39"/>
      <c r="R459" s="41"/>
    </row>
    <row r="460" spans="1:18" s="42" customFormat="1" ht="60" x14ac:dyDescent="0.25">
      <c r="A460" s="31">
        <f t="shared" si="8"/>
        <v>449</v>
      </c>
      <c r="B460" s="43">
        <v>20189050083092</v>
      </c>
      <c r="C460" s="44">
        <v>43403</v>
      </c>
      <c r="D460" s="45" t="s">
        <v>121</v>
      </c>
      <c r="E460" s="45" t="s">
        <v>83</v>
      </c>
      <c r="F460" s="45" t="s">
        <v>107</v>
      </c>
      <c r="G460" s="45" t="s">
        <v>43</v>
      </c>
      <c r="H460" s="44">
        <v>43405</v>
      </c>
      <c r="I460" s="46" t="s">
        <v>118</v>
      </c>
      <c r="J460" s="21">
        <f>IFERROR(WORKDAY(C460,P460,DiasNOLaborables),"")</f>
        <v>43419</v>
      </c>
      <c r="K460" s="36" t="str">
        <f>+IF(C460="","",IF(H460="","",(IF(H460&lt;=J460,"A TIEMPO","FUERA DE TIEMPO"))))</f>
        <v>A TIEMPO</v>
      </c>
      <c r="L460" s="36">
        <f>IF(H460="","",NETWORKDAYS(Hoja1!C460+1,Hoja1!H460,DiasNOLaborables))</f>
        <v>2</v>
      </c>
      <c r="M460" s="37" t="str">
        <f>IF(NETWORKDAYS(J460+1,H460,DiasNOLaborables)&lt;=0,"",NETWORKDAYS(J460+1,H460,DiasNOLaborables))</f>
        <v/>
      </c>
      <c r="N460" s="38"/>
      <c r="O460" s="39"/>
      <c r="P460" s="40">
        <f>IFERROR(VLOOKUP(E460,$X$50:$Y$63,2),"")</f>
        <v>10</v>
      </c>
      <c r="Q460" s="39"/>
      <c r="R460" s="41"/>
    </row>
    <row r="461" spans="1:18" s="42" customFormat="1" ht="60" x14ac:dyDescent="0.25">
      <c r="A461" s="31">
        <f t="shared" si="8"/>
        <v>450</v>
      </c>
      <c r="B461" s="43">
        <v>20189050083102</v>
      </c>
      <c r="C461" s="44">
        <v>43403</v>
      </c>
      <c r="D461" s="45" t="s">
        <v>130</v>
      </c>
      <c r="E461" s="45" t="s">
        <v>83</v>
      </c>
      <c r="F461" s="45" t="s">
        <v>107</v>
      </c>
      <c r="G461" s="45" t="s">
        <v>43</v>
      </c>
      <c r="H461" s="44">
        <v>43405</v>
      </c>
      <c r="I461" s="46" t="s">
        <v>118</v>
      </c>
      <c r="J461" s="21">
        <f>IFERROR(WORKDAY(C461,P461,DiasNOLaborables),"")</f>
        <v>43419</v>
      </c>
      <c r="K461" s="36" t="str">
        <f>+IF(C461="","",IF(H461="","",(IF(H461&lt;=J461,"A TIEMPO","FUERA DE TIEMPO"))))</f>
        <v>A TIEMPO</v>
      </c>
      <c r="L461" s="36">
        <f>IF(H461="","",NETWORKDAYS(Hoja1!C461+1,Hoja1!H461,DiasNOLaborables))</f>
        <v>2</v>
      </c>
      <c r="M461" s="37" t="str">
        <f>IF(NETWORKDAYS(J461+1,H461,DiasNOLaborables)&lt;=0,"",NETWORKDAYS(J461+1,H461,DiasNOLaborables))</f>
        <v/>
      </c>
      <c r="N461" s="38"/>
      <c r="O461" s="39"/>
      <c r="P461" s="40">
        <f>IFERROR(VLOOKUP(E461,$X$50:$Y$63,2),"")</f>
        <v>10</v>
      </c>
      <c r="Q461" s="39"/>
      <c r="R461" s="41"/>
    </row>
    <row r="462" spans="1:18" s="42" customFormat="1" ht="60" x14ac:dyDescent="0.25">
      <c r="A462" s="31">
        <f t="shared" si="8"/>
        <v>451</v>
      </c>
      <c r="B462" s="43">
        <v>20189050083112</v>
      </c>
      <c r="C462" s="44">
        <v>43403</v>
      </c>
      <c r="D462" s="45" t="s">
        <v>121</v>
      </c>
      <c r="E462" s="45" t="s">
        <v>83</v>
      </c>
      <c r="F462" s="45" t="s">
        <v>107</v>
      </c>
      <c r="G462" s="45" t="s">
        <v>43</v>
      </c>
      <c r="H462" s="44">
        <v>43405</v>
      </c>
      <c r="I462" s="46" t="s">
        <v>118</v>
      </c>
      <c r="J462" s="21">
        <f>IFERROR(WORKDAY(C462,P462,DiasNOLaborables),"")</f>
        <v>43419</v>
      </c>
      <c r="K462" s="36" t="str">
        <f>+IF(C462="","",IF(H462="","",(IF(H462&lt;=J462,"A TIEMPO","FUERA DE TIEMPO"))))</f>
        <v>A TIEMPO</v>
      </c>
      <c r="L462" s="36">
        <f>IF(H462="","",NETWORKDAYS(Hoja1!C462+1,Hoja1!H462,DiasNOLaborables))</f>
        <v>2</v>
      </c>
      <c r="M462" s="37" t="str">
        <f>IF(NETWORKDAYS(J462+1,H462,DiasNOLaborables)&lt;=0,"",NETWORKDAYS(J462+1,H462,DiasNOLaborables))</f>
        <v/>
      </c>
      <c r="N462" s="38"/>
      <c r="O462" s="39"/>
      <c r="P462" s="40">
        <f>IFERROR(VLOOKUP(E462,$X$50:$Y$63,2),"")</f>
        <v>10</v>
      </c>
      <c r="Q462" s="39"/>
      <c r="R462" s="41"/>
    </row>
    <row r="463" spans="1:18" s="42" customFormat="1" ht="60" x14ac:dyDescent="0.25">
      <c r="A463" s="31">
        <f t="shared" si="8"/>
        <v>452</v>
      </c>
      <c r="B463" s="43">
        <v>20189050083162</v>
      </c>
      <c r="C463" s="44">
        <v>43403</v>
      </c>
      <c r="D463" s="45" t="s">
        <v>121</v>
      </c>
      <c r="E463" s="45" t="s">
        <v>83</v>
      </c>
      <c r="F463" s="45" t="s">
        <v>107</v>
      </c>
      <c r="G463" s="45" t="s">
        <v>41</v>
      </c>
      <c r="H463" s="44">
        <v>43417</v>
      </c>
      <c r="I463" s="46" t="s">
        <v>118</v>
      </c>
      <c r="J463" s="21">
        <f>IFERROR(WORKDAY(C463,P463,DiasNOLaborables),"")</f>
        <v>43419</v>
      </c>
      <c r="K463" s="36" t="str">
        <f>+IF(C463="","",IF(H463="","",(IF(H463&lt;=J463,"A TIEMPO","FUERA DE TIEMPO"))))</f>
        <v>A TIEMPO</v>
      </c>
      <c r="L463" s="36">
        <f>IF(H463="","",NETWORKDAYS(Hoja1!C463+1,Hoja1!H463,DiasNOLaborables))</f>
        <v>8</v>
      </c>
      <c r="M463" s="37" t="str">
        <f>IF(NETWORKDAYS(J463+1,H463,DiasNOLaborables)&lt;=0,"",NETWORKDAYS(J463+1,H463,DiasNOLaborables))</f>
        <v/>
      </c>
      <c r="N463" s="38"/>
      <c r="O463" s="39"/>
      <c r="P463" s="40">
        <f>IFERROR(VLOOKUP(E463,$X$50:$Y$63,2),"")</f>
        <v>10</v>
      </c>
      <c r="Q463" s="39"/>
      <c r="R463" s="41"/>
    </row>
    <row r="464" spans="1:18" s="42" customFormat="1" ht="60" x14ac:dyDescent="0.25">
      <c r="A464" s="31">
        <f t="shared" si="8"/>
        <v>453</v>
      </c>
      <c r="B464" s="43">
        <v>20189050083182</v>
      </c>
      <c r="C464" s="44">
        <v>43403</v>
      </c>
      <c r="D464" s="45" t="s">
        <v>130</v>
      </c>
      <c r="E464" s="45" t="s">
        <v>83</v>
      </c>
      <c r="F464" s="45" t="s">
        <v>107</v>
      </c>
      <c r="G464" s="45" t="s">
        <v>43</v>
      </c>
      <c r="H464" s="44">
        <v>43405</v>
      </c>
      <c r="I464" s="46" t="s">
        <v>118</v>
      </c>
      <c r="J464" s="21">
        <f>IFERROR(WORKDAY(C464,P464,DiasNOLaborables),"")</f>
        <v>43419</v>
      </c>
      <c r="K464" s="36" t="str">
        <f>+IF(C464="","",IF(H464="","",(IF(H464&lt;=J464,"A TIEMPO","FUERA DE TIEMPO"))))</f>
        <v>A TIEMPO</v>
      </c>
      <c r="L464" s="36">
        <f>IF(H464="","",NETWORKDAYS(Hoja1!C464+1,Hoja1!H464,DiasNOLaborables))</f>
        <v>2</v>
      </c>
      <c r="M464" s="37" t="str">
        <f>IF(NETWORKDAYS(J464+1,H464,DiasNOLaborables)&lt;=0,"",NETWORKDAYS(J464+1,H464,DiasNOLaborables))</f>
        <v/>
      </c>
      <c r="N464" s="38"/>
      <c r="O464" s="39"/>
      <c r="P464" s="40">
        <f>IFERROR(VLOOKUP(E464,$X$50:$Y$63,2),"")</f>
        <v>10</v>
      </c>
      <c r="Q464" s="39"/>
      <c r="R464" s="41"/>
    </row>
    <row r="465" spans="1:18" s="42" customFormat="1" ht="60" x14ac:dyDescent="0.25">
      <c r="A465" s="31">
        <f t="shared" si="8"/>
        <v>454</v>
      </c>
      <c r="B465" s="43">
        <v>20189050083212</v>
      </c>
      <c r="C465" s="44">
        <v>43403</v>
      </c>
      <c r="D465" s="45" t="s">
        <v>130</v>
      </c>
      <c r="E465" s="45" t="s">
        <v>83</v>
      </c>
      <c r="F465" s="45" t="s">
        <v>107</v>
      </c>
      <c r="G465" s="45" t="s">
        <v>43</v>
      </c>
      <c r="H465" s="44">
        <v>43405</v>
      </c>
      <c r="I465" s="46" t="s">
        <v>118</v>
      </c>
      <c r="J465" s="21">
        <f>IFERROR(WORKDAY(C465,P465,DiasNOLaborables),"")</f>
        <v>43419</v>
      </c>
      <c r="K465" s="36" t="str">
        <f>+IF(C465="","",IF(H465="","",(IF(H465&lt;=J465,"A TIEMPO","FUERA DE TIEMPO"))))</f>
        <v>A TIEMPO</v>
      </c>
      <c r="L465" s="36">
        <f>IF(H465="","",NETWORKDAYS(Hoja1!C465+1,Hoja1!H465,DiasNOLaborables))</f>
        <v>2</v>
      </c>
      <c r="M465" s="37" t="str">
        <f>IF(NETWORKDAYS(J465+1,H465,DiasNOLaborables)&lt;=0,"",NETWORKDAYS(J465+1,H465,DiasNOLaborables))</f>
        <v/>
      </c>
      <c r="N465" s="38"/>
      <c r="O465" s="39"/>
      <c r="P465" s="40">
        <f>IFERROR(VLOOKUP(E465,$X$50:$Y$63,2),"")</f>
        <v>10</v>
      </c>
      <c r="Q465" s="39"/>
      <c r="R465" s="41"/>
    </row>
    <row r="466" spans="1:18" s="42" customFormat="1" ht="60" x14ac:dyDescent="0.25">
      <c r="A466" s="31">
        <f t="shared" si="8"/>
        <v>455</v>
      </c>
      <c r="B466" s="43">
        <v>20189050083222</v>
      </c>
      <c r="C466" s="44">
        <v>43403</v>
      </c>
      <c r="D466" s="45" t="s">
        <v>130</v>
      </c>
      <c r="E466" s="45" t="s">
        <v>83</v>
      </c>
      <c r="F466" s="45" t="s">
        <v>107</v>
      </c>
      <c r="G466" s="45" t="s">
        <v>51</v>
      </c>
      <c r="H466" s="44">
        <v>43410</v>
      </c>
      <c r="I466" s="46" t="s">
        <v>118</v>
      </c>
      <c r="J466" s="21">
        <f>IFERROR(WORKDAY(C466,P466,DiasNOLaborables),"")</f>
        <v>43419</v>
      </c>
      <c r="K466" s="36" t="str">
        <f>+IF(C466="","",IF(H466="","",(IF(H466&lt;=J466,"A TIEMPO","FUERA DE TIEMPO"))))</f>
        <v>A TIEMPO</v>
      </c>
      <c r="L466" s="36">
        <f>IF(H466="","",NETWORKDAYS(Hoja1!C466+1,Hoja1!H466,DiasNOLaborables))</f>
        <v>4</v>
      </c>
      <c r="M466" s="37" t="str">
        <f>IF(NETWORKDAYS(J466+1,H466,DiasNOLaborables)&lt;=0,"",NETWORKDAYS(J466+1,H466,DiasNOLaborables))</f>
        <v/>
      </c>
      <c r="N466" s="38"/>
      <c r="O466" s="39"/>
      <c r="P466" s="40">
        <f>IFERROR(VLOOKUP(E466,$X$50:$Y$63,2),"")</f>
        <v>10</v>
      </c>
      <c r="Q466" s="39"/>
      <c r="R466" s="41"/>
    </row>
    <row r="467" spans="1:18" s="42" customFormat="1" ht="60" x14ac:dyDescent="0.25">
      <c r="A467" s="31">
        <f t="shared" si="8"/>
        <v>456</v>
      </c>
      <c r="B467" s="43">
        <v>20189050083232</v>
      </c>
      <c r="C467" s="44">
        <v>43403</v>
      </c>
      <c r="D467" s="45" t="s">
        <v>130</v>
      </c>
      <c r="E467" s="45" t="s">
        <v>83</v>
      </c>
      <c r="F467" s="45" t="s">
        <v>107</v>
      </c>
      <c r="G467" s="45" t="s">
        <v>43</v>
      </c>
      <c r="H467" s="44">
        <v>43410</v>
      </c>
      <c r="I467" s="46" t="s">
        <v>118</v>
      </c>
      <c r="J467" s="21">
        <f>IFERROR(WORKDAY(C467,P467,DiasNOLaborables),"")</f>
        <v>43419</v>
      </c>
      <c r="K467" s="36" t="str">
        <f>+IF(C467="","",IF(H467="","",(IF(H467&lt;=J467,"A TIEMPO","FUERA DE TIEMPO"))))</f>
        <v>A TIEMPO</v>
      </c>
      <c r="L467" s="36">
        <f>IF(H467="","",NETWORKDAYS(Hoja1!C467+1,Hoja1!H467,DiasNOLaborables))</f>
        <v>4</v>
      </c>
      <c r="M467" s="37" t="str">
        <f>IF(NETWORKDAYS(J467+1,H467,DiasNOLaborables)&lt;=0,"",NETWORKDAYS(J467+1,H467,DiasNOLaborables))</f>
        <v/>
      </c>
      <c r="N467" s="38"/>
      <c r="O467" s="39"/>
      <c r="P467" s="40">
        <f>IFERROR(VLOOKUP(E467,$X$50:$Y$63,2),"")</f>
        <v>10</v>
      </c>
      <c r="Q467" s="39"/>
      <c r="R467" s="41"/>
    </row>
    <row r="468" spans="1:18" s="42" customFormat="1" ht="60" x14ac:dyDescent="0.25">
      <c r="A468" s="31">
        <f t="shared" si="8"/>
        <v>457</v>
      </c>
      <c r="B468" s="43">
        <v>20189050083252</v>
      </c>
      <c r="C468" s="44">
        <v>43403</v>
      </c>
      <c r="D468" s="45" t="s">
        <v>130</v>
      </c>
      <c r="E468" s="45" t="s">
        <v>83</v>
      </c>
      <c r="F468" s="45" t="s">
        <v>107</v>
      </c>
      <c r="G468" s="45" t="s">
        <v>43</v>
      </c>
      <c r="H468" s="44">
        <v>43410</v>
      </c>
      <c r="I468" s="46" t="s">
        <v>118</v>
      </c>
      <c r="J468" s="21">
        <f>IFERROR(WORKDAY(C468,P468,DiasNOLaborables),"")</f>
        <v>43419</v>
      </c>
      <c r="K468" s="36" t="str">
        <f>+IF(C468="","",IF(H468="","",(IF(H468&lt;=J468,"A TIEMPO","FUERA DE TIEMPO"))))</f>
        <v>A TIEMPO</v>
      </c>
      <c r="L468" s="36">
        <f>IF(H468="","",NETWORKDAYS(Hoja1!C468+1,Hoja1!H468,DiasNOLaborables))</f>
        <v>4</v>
      </c>
      <c r="M468" s="37" t="str">
        <f>IF(NETWORKDAYS(J468+1,H468,DiasNOLaborables)&lt;=0,"",NETWORKDAYS(J468+1,H468,DiasNOLaborables))</f>
        <v/>
      </c>
      <c r="N468" s="38"/>
      <c r="O468" s="39"/>
      <c r="P468" s="40">
        <f>IFERROR(VLOOKUP(E468,$X$50:$Y$63,2),"")</f>
        <v>10</v>
      </c>
      <c r="Q468" s="39"/>
      <c r="R468" s="41"/>
    </row>
    <row r="469" spans="1:18" s="42" customFormat="1" ht="60" x14ac:dyDescent="0.25">
      <c r="A469" s="31">
        <f t="shared" si="8"/>
        <v>458</v>
      </c>
      <c r="B469" s="43">
        <v>20189050083322</v>
      </c>
      <c r="C469" s="44">
        <v>43403</v>
      </c>
      <c r="D469" s="45" t="s">
        <v>130</v>
      </c>
      <c r="E469" s="45" t="s">
        <v>83</v>
      </c>
      <c r="F469" s="45" t="s">
        <v>107</v>
      </c>
      <c r="G469" s="45" t="s">
        <v>43</v>
      </c>
      <c r="H469" s="44">
        <v>43410</v>
      </c>
      <c r="I469" s="46" t="s">
        <v>118</v>
      </c>
      <c r="J469" s="21">
        <f>IFERROR(WORKDAY(C469,P469,DiasNOLaborables),"")</f>
        <v>43419</v>
      </c>
      <c r="K469" s="36" t="str">
        <f>+IF(C469="","",IF(H469="","",(IF(H469&lt;=J469,"A TIEMPO","FUERA DE TIEMPO"))))</f>
        <v>A TIEMPO</v>
      </c>
      <c r="L469" s="36">
        <f>IF(H469="","",NETWORKDAYS(Hoja1!C469+1,Hoja1!H469,DiasNOLaborables))</f>
        <v>4</v>
      </c>
      <c r="M469" s="37" t="str">
        <f>IF(NETWORKDAYS(J469+1,H469,DiasNOLaborables)&lt;=0,"",NETWORKDAYS(J469+1,H469,DiasNOLaborables))</f>
        <v/>
      </c>
      <c r="N469" s="38"/>
      <c r="O469" s="39"/>
      <c r="P469" s="40">
        <f>IFERROR(VLOOKUP(E469,$X$50:$Y$63,2),"")</f>
        <v>10</v>
      </c>
      <c r="Q469" s="39"/>
      <c r="R469" s="41"/>
    </row>
    <row r="470" spans="1:18" s="42" customFormat="1" ht="60" x14ac:dyDescent="0.25">
      <c r="A470" s="31">
        <f t="shared" si="8"/>
        <v>459</v>
      </c>
      <c r="B470" s="43">
        <v>20189050083342</v>
      </c>
      <c r="C470" s="44">
        <v>43403</v>
      </c>
      <c r="D470" s="45" t="s">
        <v>130</v>
      </c>
      <c r="E470" s="45" t="s">
        <v>83</v>
      </c>
      <c r="F470" s="45" t="s">
        <v>107</v>
      </c>
      <c r="G470" s="45" t="s">
        <v>43</v>
      </c>
      <c r="H470" s="44">
        <v>43410</v>
      </c>
      <c r="I470" s="46" t="s">
        <v>118</v>
      </c>
      <c r="J470" s="21">
        <f>IFERROR(WORKDAY(C470,P470,DiasNOLaborables),"")</f>
        <v>43419</v>
      </c>
      <c r="K470" s="36" t="str">
        <f>+IF(C470="","",IF(H470="","",(IF(H470&lt;=J470,"A TIEMPO","FUERA DE TIEMPO"))))</f>
        <v>A TIEMPO</v>
      </c>
      <c r="L470" s="36">
        <f>IF(H470="","",NETWORKDAYS(Hoja1!C470+1,Hoja1!H470,DiasNOLaborables))</f>
        <v>4</v>
      </c>
      <c r="M470" s="37" t="str">
        <f>IF(NETWORKDAYS(J470+1,H470,DiasNOLaborables)&lt;=0,"",NETWORKDAYS(J470+1,H470,DiasNOLaborables))</f>
        <v/>
      </c>
      <c r="N470" s="38"/>
      <c r="O470" s="39"/>
      <c r="P470" s="40">
        <f>IFERROR(VLOOKUP(E470,$X$50:$Y$63,2),"")</f>
        <v>10</v>
      </c>
      <c r="Q470" s="39"/>
      <c r="R470" s="41"/>
    </row>
    <row r="471" spans="1:18" s="42" customFormat="1" ht="60" x14ac:dyDescent="0.25">
      <c r="A471" s="31">
        <f t="shared" si="8"/>
        <v>460</v>
      </c>
      <c r="B471" s="43">
        <v>20189050083362</v>
      </c>
      <c r="C471" s="44">
        <v>43403</v>
      </c>
      <c r="D471" s="45" t="s">
        <v>130</v>
      </c>
      <c r="E471" s="45" t="s">
        <v>83</v>
      </c>
      <c r="F471" s="45" t="s">
        <v>107</v>
      </c>
      <c r="G471" s="45" t="s">
        <v>43</v>
      </c>
      <c r="H471" s="44">
        <v>43410</v>
      </c>
      <c r="I471" s="46" t="s">
        <v>118</v>
      </c>
      <c r="J471" s="21">
        <f>IFERROR(WORKDAY(C471,P471,DiasNOLaborables),"")</f>
        <v>43419</v>
      </c>
      <c r="K471" s="36" t="str">
        <f>+IF(C471="","",IF(H471="","",(IF(H471&lt;=J471,"A TIEMPO","FUERA DE TIEMPO"))))</f>
        <v>A TIEMPO</v>
      </c>
      <c r="L471" s="36">
        <f>IF(H471="","",NETWORKDAYS(Hoja1!C471+1,Hoja1!H471,DiasNOLaborables))</f>
        <v>4</v>
      </c>
      <c r="M471" s="37" t="str">
        <f>IF(NETWORKDAYS(J471+1,H471,DiasNOLaborables)&lt;=0,"",NETWORKDAYS(J471+1,H471,DiasNOLaborables))</f>
        <v/>
      </c>
      <c r="N471" s="38"/>
      <c r="O471" s="39"/>
      <c r="P471" s="40">
        <f>IFERROR(VLOOKUP(E471,$X$50:$Y$63,2),"")</f>
        <v>10</v>
      </c>
      <c r="Q471" s="39"/>
      <c r="R471" s="41"/>
    </row>
    <row r="472" spans="1:18" s="42" customFormat="1" ht="60" x14ac:dyDescent="0.25">
      <c r="A472" s="31">
        <f t="shared" si="8"/>
        <v>461</v>
      </c>
      <c r="B472" s="43">
        <v>20189050083402</v>
      </c>
      <c r="C472" s="44">
        <v>43403</v>
      </c>
      <c r="D472" s="45" t="s">
        <v>130</v>
      </c>
      <c r="E472" s="45" t="s">
        <v>83</v>
      </c>
      <c r="F472" s="45" t="s">
        <v>107</v>
      </c>
      <c r="G472" s="45" t="s">
        <v>43</v>
      </c>
      <c r="H472" s="44">
        <v>43410</v>
      </c>
      <c r="I472" s="46" t="s">
        <v>118</v>
      </c>
      <c r="J472" s="21">
        <f>IFERROR(WORKDAY(C472,P472,DiasNOLaborables),"")</f>
        <v>43419</v>
      </c>
      <c r="K472" s="36" t="str">
        <f>+IF(C472="","",IF(H472="","",(IF(H472&lt;=J472,"A TIEMPO","FUERA DE TIEMPO"))))</f>
        <v>A TIEMPO</v>
      </c>
      <c r="L472" s="36">
        <f>IF(H472="","",NETWORKDAYS(Hoja1!C472+1,Hoja1!H472,DiasNOLaborables))</f>
        <v>4</v>
      </c>
      <c r="M472" s="37" t="str">
        <f>IF(NETWORKDAYS(J472+1,H472,DiasNOLaborables)&lt;=0,"",NETWORKDAYS(J472+1,H472,DiasNOLaborables))</f>
        <v/>
      </c>
      <c r="N472" s="38"/>
      <c r="O472" s="39"/>
      <c r="P472" s="40">
        <f>IFERROR(VLOOKUP(E472,$X$50:$Y$63,2),"")</f>
        <v>10</v>
      </c>
      <c r="Q472" s="39"/>
      <c r="R472" s="41"/>
    </row>
    <row r="473" spans="1:18" s="42" customFormat="1" ht="60" x14ac:dyDescent="0.25">
      <c r="A473" s="31">
        <f t="shared" si="8"/>
        <v>462</v>
      </c>
      <c r="B473" s="43">
        <v>20189050083412</v>
      </c>
      <c r="C473" s="44">
        <v>43403</v>
      </c>
      <c r="D473" s="45" t="s">
        <v>130</v>
      </c>
      <c r="E473" s="45" t="s">
        <v>83</v>
      </c>
      <c r="F473" s="45" t="s">
        <v>107</v>
      </c>
      <c r="G473" s="45" t="s">
        <v>43</v>
      </c>
      <c r="H473" s="44">
        <v>43410</v>
      </c>
      <c r="I473" s="46" t="s">
        <v>118</v>
      </c>
      <c r="J473" s="21">
        <f>IFERROR(WORKDAY(C473,P473,DiasNOLaborables),"")</f>
        <v>43419</v>
      </c>
      <c r="K473" s="36" t="str">
        <f>+IF(C473="","",IF(H473="","",(IF(H473&lt;=J473,"A TIEMPO","FUERA DE TIEMPO"))))</f>
        <v>A TIEMPO</v>
      </c>
      <c r="L473" s="36">
        <f>IF(H473="","",NETWORKDAYS(Hoja1!C473+1,Hoja1!H473,DiasNOLaborables))</f>
        <v>4</v>
      </c>
      <c r="M473" s="37" t="str">
        <f>IF(NETWORKDAYS(J473+1,H473,DiasNOLaborables)&lt;=0,"",NETWORKDAYS(J473+1,H473,DiasNOLaborables))</f>
        <v/>
      </c>
      <c r="N473" s="38"/>
      <c r="O473" s="39"/>
      <c r="P473" s="40">
        <f>IFERROR(VLOOKUP(E473,$X$50:$Y$63,2),"")</f>
        <v>10</v>
      </c>
      <c r="Q473" s="39"/>
      <c r="R473" s="41"/>
    </row>
    <row r="474" spans="1:18" s="42" customFormat="1" ht="60" x14ac:dyDescent="0.25">
      <c r="A474" s="31">
        <f t="shared" si="8"/>
        <v>463</v>
      </c>
      <c r="B474" s="43">
        <v>20189050083422</v>
      </c>
      <c r="C474" s="44">
        <v>43403</v>
      </c>
      <c r="D474" s="45" t="s">
        <v>130</v>
      </c>
      <c r="E474" s="45" t="s">
        <v>83</v>
      </c>
      <c r="F474" s="45" t="s">
        <v>107</v>
      </c>
      <c r="G474" s="45" t="s">
        <v>43</v>
      </c>
      <c r="H474" s="44">
        <v>43410</v>
      </c>
      <c r="I474" s="46" t="s">
        <v>118</v>
      </c>
      <c r="J474" s="21">
        <f>IFERROR(WORKDAY(C474,P474,DiasNOLaborables),"")</f>
        <v>43419</v>
      </c>
      <c r="K474" s="36" t="str">
        <f>+IF(C474="","",IF(H474="","",(IF(H474&lt;=J474,"A TIEMPO","FUERA DE TIEMPO"))))</f>
        <v>A TIEMPO</v>
      </c>
      <c r="L474" s="36">
        <f>IF(H474="","",NETWORKDAYS(Hoja1!C474+1,Hoja1!H474,DiasNOLaborables))</f>
        <v>4</v>
      </c>
      <c r="M474" s="37" t="str">
        <f>IF(NETWORKDAYS(J474+1,H474,DiasNOLaborables)&lt;=0,"",NETWORKDAYS(J474+1,H474,DiasNOLaborables))</f>
        <v/>
      </c>
      <c r="N474" s="38"/>
      <c r="O474" s="39"/>
      <c r="P474" s="40">
        <f>IFERROR(VLOOKUP(E474,$X$50:$Y$63,2),"")</f>
        <v>10</v>
      </c>
      <c r="Q474" s="39"/>
      <c r="R474" s="41"/>
    </row>
    <row r="475" spans="1:18" s="42" customFormat="1" ht="60" x14ac:dyDescent="0.25">
      <c r="A475" s="31">
        <f t="shared" si="8"/>
        <v>464</v>
      </c>
      <c r="B475" s="43">
        <v>20189050083512</v>
      </c>
      <c r="C475" s="44">
        <v>43403</v>
      </c>
      <c r="D475" s="45" t="s">
        <v>130</v>
      </c>
      <c r="E475" s="45" t="s">
        <v>83</v>
      </c>
      <c r="F475" s="45" t="s">
        <v>107</v>
      </c>
      <c r="G475" s="45" t="s">
        <v>43</v>
      </c>
      <c r="H475" s="44">
        <v>43410</v>
      </c>
      <c r="I475" s="46" t="s">
        <v>118</v>
      </c>
      <c r="J475" s="21">
        <f>IFERROR(WORKDAY(C475,P475,DiasNOLaborables),"")</f>
        <v>43419</v>
      </c>
      <c r="K475" s="36" t="str">
        <f>+IF(C475="","",IF(H475="","",(IF(H475&lt;=J475,"A TIEMPO","FUERA DE TIEMPO"))))</f>
        <v>A TIEMPO</v>
      </c>
      <c r="L475" s="36">
        <f>IF(H475="","",NETWORKDAYS(Hoja1!C475+1,Hoja1!H475,DiasNOLaborables))</f>
        <v>4</v>
      </c>
      <c r="M475" s="37" t="str">
        <f>IF(NETWORKDAYS(J475+1,H475,DiasNOLaborables)&lt;=0,"",NETWORKDAYS(J475+1,H475,DiasNOLaborables))</f>
        <v/>
      </c>
      <c r="N475" s="38"/>
      <c r="O475" s="39"/>
      <c r="P475" s="40">
        <f>IFERROR(VLOOKUP(E475,$X$50:$Y$63,2),"")</f>
        <v>10</v>
      </c>
      <c r="Q475" s="39"/>
      <c r="R475" s="41"/>
    </row>
    <row r="476" spans="1:18" s="42" customFormat="1" ht="60" x14ac:dyDescent="0.25">
      <c r="A476" s="31">
        <f t="shared" si="8"/>
        <v>465</v>
      </c>
      <c r="B476" s="43">
        <v>20189050083532</v>
      </c>
      <c r="C476" s="44">
        <v>43403</v>
      </c>
      <c r="D476" s="45" t="s">
        <v>130</v>
      </c>
      <c r="E476" s="45" t="s">
        <v>83</v>
      </c>
      <c r="F476" s="45" t="s">
        <v>107</v>
      </c>
      <c r="G476" s="45" t="s">
        <v>43</v>
      </c>
      <c r="H476" s="44">
        <v>43410</v>
      </c>
      <c r="I476" s="46" t="s">
        <v>118</v>
      </c>
      <c r="J476" s="21">
        <f>IFERROR(WORKDAY(C476,P476,DiasNOLaborables),"")</f>
        <v>43419</v>
      </c>
      <c r="K476" s="36" t="str">
        <f>+IF(C476="","",IF(H476="","",(IF(H476&lt;=J476,"A TIEMPO","FUERA DE TIEMPO"))))</f>
        <v>A TIEMPO</v>
      </c>
      <c r="L476" s="36">
        <f>IF(H476="","",NETWORKDAYS(Hoja1!C476+1,Hoja1!H476,DiasNOLaborables))</f>
        <v>4</v>
      </c>
      <c r="M476" s="37" t="str">
        <f>IF(NETWORKDAYS(J476+1,H476,DiasNOLaborables)&lt;=0,"",NETWORKDAYS(J476+1,H476,DiasNOLaborables))</f>
        <v/>
      </c>
      <c r="N476" s="38"/>
      <c r="O476" s="39"/>
      <c r="P476" s="40">
        <f>IFERROR(VLOOKUP(E476,$X$50:$Y$63,2),"")</f>
        <v>10</v>
      </c>
      <c r="Q476" s="39"/>
      <c r="R476" s="41"/>
    </row>
    <row r="477" spans="1:18" s="42" customFormat="1" ht="60" x14ac:dyDescent="0.25">
      <c r="A477" s="31">
        <f t="shared" si="8"/>
        <v>466</v>
      </c>
      <c r="B477" s="43">
        <v>20189050083562</v>
      </c>
      <c r="C477" s="44">
        <v>43403</v>
      </c>
      <c r="D477" s="45" t="s">
        <v>130</v>
      </c>
      <c r="E477" s="45" t="s">
        <v>83</v>
      </c>
      <c r="F477" s="45" t="s">
        <v>107</v>
      </c>
      <c r="G477" s="45" t="s">
        <v>43</v>
      </c>
      <c r="H477" s="44">
        <v>43410</v>
      </c>
      <c r="I477" s="46" t="s">
        <v>118</v>
      </c>
      <c r="J477" s="21">
        <f>IFERROR(WORKDAY(C477,P477,DiasNOLaborables),"")</f>
        <v>43419</v>
      </c>
      <c r="K477" s="36" t="str">
        <f>+IF(C477="","",IF(H477="","",(IF(H477&lt;=J477,"A TIEMPO","FUERA DE TIEMPO"))))</f>
        <v>A TIEMPO</v>
      </c>
      <c r="L477" s="36">
        <f>IF(H477="","",NETWORKDAYS(Hoja1!C477+1,Hoja1!H477,DiasNOLaborables))</f>
        <v>4</v>
      </c>
      <c r="M477" s="37" t="str">
        <f>IF(NETWORKDAYS(J477+1,H477,DiasNOLaborables)&lt;=0,"",NETWORKDAYS(J477+1,H477,DiasNOLaborables))</f>
        <v/>
      </c>
      <c r="N477" s="38"/>
      <c r="O477" s="39"/>
      <c r="P477" s="40">
        <f>IFERROR(VLOOKUP(E477,$X$50:$Y$63,2),"")</f>
        <v>10</v>
      </c>
      <c r="Q477" s="39"/>
      <c r="R477" s="41"/>
    </row>
    <row r="478" spans="1:18" s="42" customFormat="1" ht="60" x14ac:dyDescent="0.25">
      <c r="A478" s="31">
        <f t="shared" si="8"/>
        <v>467</v>
      </c>
      <c r="B478" s="43">
        <v>20189050083592</v>
      </c>
      <c r="C478" s="44">
        <v>43403</v>
      </c>
      <c r="D478" s="45" t="s">
        <v>130</v>
      </c>
      <c r="E478" s="45" t="s">
        <v>83</v>
      </c>
      <c r="F478" s="45" t="s">
        <v>107</v>
      </c>
      <c r="G478" s="45" t="s">
        <v>43</v>
      </c>
      <c r="H478" s="44">
        <v>43410</v>
      </c>
      <c r="I478" s="46" t="s">
        <v>118</v>
      </c>
      <c r="J478" s="21">
        <f>IFERROR(WORKDAY(C478,P478,DiasNOLaborables),"")</f>
        <v>43419</v>
      </c>
      <c r="K478" s="36" t="str">
        <f>+IF(C478="","",IF(H478="","",(IF(H478&lt;=J478,"A TIEMPO","FUERA DE TIEMPO"))))</f>
        <v>A TIEMPO</v>
      </c>
      <c r="L478" s="36">
        <f>IF(H478="","",NETWORKDAYS(Hoja1!C478+1,Hoja1!H478,DiasNOLaborables))</f>
        <v>4</v>
      </c>
      <c r="M478" s="37" t="str">
        <f>IF(NETWORKDAYS(J478+1,H478,DiasNOLaborables)&lt;=0,"",NETWORKDAYS(J478+1,H478,DiasNOLaborables))</f>
        <v/>
      </c>
      <c r="N478" s="38"/>
      <c r="O478" s="39"/>
      <c r="P478" s="40">
        <f>IFERROR(VLOOKUP(E478,$X$50:$Y$63,2),"")</f>
        <v>10</v>
      </c>
      <c r="Q478" s="39"/>
      <c r="R478" s="41"/>
    </row>
    <row r="479" spans="1:18" s="42" customFormat="1" ht="60" x14ac:dyDescent="0.25">
      <c r="A479" s="31">
        <f t="shared" si="8"/>
        <v>468</v>
      </c>
      <c r="B479" s="43">
        <v>20189050083602</v>
      </c>
      <c r="C479" s="44">
        <v>43403</v>
      </c>
      <c r="D479" s="45" t="s">
        <v>130</v>
      </c>
      <c r="E479" s="45" t="s">
        <v>83</v>
      </c>
      <c r="F479" s="45" t="s">
        <v>107</v>
      </c>
      <c r="G479" s="45" t="s">
        <v>43</v>
      </c>
      <c r="H479" s="44">
        <v>43410</v>
      </c>
      <c r="I479" s="46" t="s">
        <v>118</v>
      </c>
      <c r="J479" s="21">
        <f>IFERROR(WORKDAY(C479,P479,DiasNOLaborables),"")</f>
        <v>43419</v>
      </c>
      <c r="K479" s="36" t="str">
        <f>+IF(C479="","",IF(H479="","",(IF(H479&lt;=J479,"A TIEMPO","FUERA DE TIEMPO"))))</f>
        <v>A TIEMPO</v>
      </c>
      <c r="L479" s="36">
        <f>IF(H479="","",NETWORKDAYS(Hoja1!C479+1,Hoja1!H479,DiasNOLaborables))</f>
        <v>4</v>
      </c>
      <c r="M479" s="37" t="str">
        <f>IF(NETWORKDAYS(J479+1,H479,DiasNOLaborables)&lt;=0,"",NETWORKDAYS(J479+1,H479,DiasNOLaborables))</f>
        <v/>
      </c>
      <c r="N479" s="38"/>
      <c r="O479" s="39"/>
      <c r="P479" s="40">
        <f>IFERROR(VLOOKUP(E479,$X$50:$Y$63,2),"")</f>
        <v>10</v>
      </c>
      <c r="Q479" s="39"/>
      <c r="R479" s="41"/>
    </row>
    <row r="480" spans="1:18" s="42" customFormat="1" ht="60" x14ac:dyDescent="0.25">
      <c r="A480" s="31">
        <f t="shared" si="8"/>
        <v>469</v>
      </c>
      <c r="B480" s="43">
        <v>20189050083612</v>
      </c>
      <c r="C480" s="44">
        <v>43403</v>
      </c>
      <c r="D480" s="45" t="s">
        <v>130</v>
      </c>
      <c r="E480" s="45" t="s">
        <v>83</v>
      </c>
      <c r="F480" s="45" t="s">
        <v>107</v>
      </c>
      <c r="G480" s="45" t="s">
        <v>43</v>
      </c>
      <c r="H480" s="44">
        <v>43410</v>
      </c>
      <c r="I480" s="46" t="s">
        <v>118</v>
      </c>
      <c r="J480" s="21">
        <f>IFERROR(WORKDAY(C480,P480,DiasNOLaborables),"")</f>
        <v>43419</v>
      </c>
      <c r="K480" s="36" t="str">
        <f>+IF(C480="","",IF(H480="","",(IF(H480&lt;=J480,"A TIEMPO","FUERA DE TIEMPO"))))</f>
        <v>A TIEMPO</v>
      </c>
      <c r="L480" s="36">
        <f>IF(H480="","",NETWORKDAYS(Hoja1!C480+1,Hoja1!H480,DiasNOLaborables))</f>
        <v>4</v>
      </c>
      <c r="M480" s="37" t="str">
        <f>IF(NETWORKDAYS(J480+1,H480,DiasNOLaborables)&lt;=0,"",NETWORKDAYS(J480+1,H480,DiasNOLaborables))</f>
        <v/>
      </c>
      <c r="N480" s="38"/>
      <c r="O480" s="39"/>
      <c r="P480" s="40">
        <f>IFERROR(VLOOKUP(E480,$X$50:$Y$63,2),"")</f>
        <v>10</v>
      </c>
      <c r="Q480" s="39"/>
      <c r="R480" s="41"/>
    </row>
    <row r="481" spans="1:18" s="42" customFormat="1" ht="60" x14ac:dyDescent="0.25">
      <c r="A481" s="31">
        <f t="shared" si="8"/>
        <v>470</v>
      </c>
      <c r="B481" s="43">
        <v>20189050083622</v>
      </c>
      <c r="C481" s="44">
        <v>43403</v>
      </c>
      <c r="D481" s="45" t="s">
        <v>130</v>
      </c>
      <c r="E481" s="45" t="s">
        <v>83</v>
      </c>
      <c r="F481" s="45" t="s">
        <v>107</v>
      </c>
      <c r="G481" s="45" t="s">
        <v>43</v>
      </c>
      <c r="H481" s="44">
        <v>43411</v>
      </c>
      <c r="I481" s="46" t="s">
        <v>118</v>
      </c>
      <c r="J481" s="21">
        <f>IFERROR(WORKDAY(C481,P481,DiasNOLaborables),"")</f>
        <v>43419</v>
      </c>
      <c r="K481" s="36" t="str">
        <f>+IF(C481="","",IF(H481="","",(IF(H481&lt;=J481,"A TIEMPO","FUERA DE TIEMPO"))))</f>
        <v>A TIEMPO</v>
      </c>
      <c r="L481" s="36">
        <f>IF(H481="","",NETWORKDAYS(Hoja1!C481+1,Hoja1!H481,DiasNOLaborables))</f>
        <v>5</v>
      </c>
      <c r="M481" s="37" t="str">
        <f>IF(NETWORKDAYS(J481+1,H481,DiasNOLaborables)&lt;=0,"",NETWORKDAYS(J481+1,H481,DiasNOLaborables))</f>
        <v/>
      </c>
      <c r="N481" s="38"/>
      <c r="O481" s="39"/>
      <c r="P481" s="40">
        <f>IFERROR(VLOOKUP(E481,$X$50:$Y$63,2),"")</f>
        <v>10</v>
      </c>
      <c r="Q481" s="39"/>
      <c r="R481" s="41"/>
    </row>
    <row r="482" spans="1:18" s="42" customFormat="1" ht="60" x14ac:dyDescent="0.25">
      <c r="A482" s="31">
        <f t="shared" si="8"/>
        <v>471</v>
      </c>
      <c r="B482" s="43">
        <v>20189050083632</v>
      </c>
      <c r="C482" s="44">
        <v>43403</v>
      </c>
      <c r="D482" s="45" t="s">
        <v>130</v>
      </c>
      <c r="E482" s="45" t="s">
        <v>83</v>
      </c>
      <c r="F482" s="45" t="s">
        <v>107</v>
      </c>
      <c r="G482" s="45" t="s">
        <v>43</v>
      </c>
      <c r="H482" s="44">
        <v>43411</v>
      </c>
      <c r="I482" s="46" t="s">
        <v>118</v>
      </c>
      <c r="J482" s="21">
        <f>IFERROR(WORKDAY(C482,P482,DiasNOLaborables),"")</f>
        <v>43419</v>
      </c>
      <c r="K482" s="36" t="str">
        <f>+IF(C482="","",IF(H482="","",(IF(H482&lt;=J482,"A TIEMPO","FUERA DE TIEMPO"))))</f>
        <v>A TIEMPO</v>
      </c>
      <c r="L482" s="36">
        <f>IF(H482="","",NETWORKDAYS(Hoja1!C482+1,Hoja1!H482,DiasNOLaborables))</f>
        <v>5</v>
      </c>
      <c r="M482" s="37" t="str">
        <f>IF(NETWORKDAYS(J482+1,H482,DiasNOLaborables)&lt;=0,"",NETWORKDAYS(J482+1,H482,DiasNOLaborables))</f>
        <v/>
      </c>
      <c r="N482" s="38"/>
      <c r="O482" s="39"/>
      <c r="P482" s="40">
        <f>IFERROR(VLOOKUP(E482,$X$50:$Y$63,2),"")</f>
        <v>10</v>
      </c>
      <c r="Q482" s="39"/>
      <c r="R482" s="41"/>
    </row>
    <row r="483" spans="1:18" s="42" customFormat="1" ht="60" x14ac:dyDescent="0.25">
      <c r="A483" s="31">
        <f t="shared" si="8"/>
        <v>472</v>
      </c>
      <c r="B483" s="43">
        <v>20189050083642</v>
      </c>
      <c r="C483" s="44">
        <v>43403</v>
      </c>
      <c r="D483" s="45" t="s">
        <v>130</v>
      </c>
      <c r="E483" s="45" t="s">
        <v>83</v>
      </c>
      <c r="F483" s="45" t="s">
        <v>107</v>
      </c>
      <c r="G483" s="45" t="s">
        <v>43</v>
      </c>
      <c r="H483" s="44">
        <v>43411</v>
      </c>
      <c r="I483" s="46" t="s">
        <v>118</v>
      </c>
      <c r="J483" s="21">
        <f>IFERROR(WORKDAY(C483,P483,DiasNOLaborables),"")</f>
        <v>43419</v>
      </c>
      <c r="K483" s="36" t="str">
        <f>+IF(C483="","",IF(H483="","",(IF(H483&lt;=J483,"A TIEMPO","FUERA DE TIEMPO"))))</f>
        <v>A TIEMPO</v>
      </c>
      <c r="L483" s="36">
        <f>IF(H483="","",NETWORKDAYS(Hoja1!C483+1,Hoja1!H483,DiasNOLaborables))</f>
        <v>5</v>
      </c>
      <c r="M483" s="37" t="str">
        <f>IF(NETWORKDAYS(J483+1,H483,DiasNOLaborables)&lt;=0,"",NETWORKDAYS(J483+1,H483,DiasNOLaborables))</f>
        <v/>
      </c>
      <c r="N483" s="38"/>
      <c r="O483" s="39"/>
      <c r="P483" s="40">
        <f>IFERROR(VLOOKUP(E483,$X$50:$Y$63,2),"")</f>
        <v>10</v>
      </c>
      <c r="Q483" s="39"/>
      <c r="R483" s="41"/>
    </row>
    <row r="484" spans="1:18" s="42" customFormat="1" ht="45" x14ac:dyDescent="0.25">
      <c r="A484" s="31">
        <f t="shared" si="8"/>
        <v>473</v>
      </c>
      <c r="B484" s="43">
        <v>20189050083202</v>
      </c>
      <c r="C484" s="44">
        <v>43403</v>
      </c>
      <c r="D484" s="45" t="s">
        <v>121</v>
      </c>
      <c r="E484" s="45" t="s">
        <v>83</v>
      </c>
      <c r="F484" s="45" t="s">
        <v>90</v>
      </c>
      <c r="G484" s="45" t="s">
        <v>53</v>
      </c>
      <c r="H484" s="44">
        <v>43417</v>
      </c>
      <c r="I484" s="46" t="s">
        <v>118</v>
      </c>
      <c r="J484" s="21">
        <f>IFERROR(WORKDAY(C484,P484,DiasNOLaborables),"")</f>
        <v>43419</v>
      </c>
      <c r="K484" s="36" t="str">
        <f>+IF(C484="","",IF(H484="","",(IF(H484&lt;=J484,"A TIEMPO","FUERA DE TIEMPO"))))</f>
        <v>A TIEMPO</v>
      </c>
      <c r="L484" s="36">
        <f>IF(H484="","",NETWORKDAYS(Hoja1!C484+1,Hoja1!H484,DiasNOLaborables))</f>
        <v>8</v>
      </c>
      <c r="M484" s="37" t="str">
        <f>IF(NETWORKDAYS(J484+1,H484,DiasNOLaborables)&lt;=0,"",NETWORKDAYS(J484+1,H484,DiasNOLaborables))</f>
        <v/>
      </c>
      <c r="N484" s="38"/>
      <c r="O484" s="39"/>
      <c r="P484" s="40">
        <f>IFERROR(VLOOKUP(E484,$X$50:$Y$63,2),"")</f>
        <v>10</v>
      </c>
      <c r="Q484" s="39"/>
      <c r="R484" s="41"/>
    </row>
    <row r="485" spans="1:18" s="41" customFormat="1" ht="45" x14ac:dyDescent="0.25">
      <c r="A485" s="31">
        <f t="shared" si="8"/>
        <v>474</v>
      </c>
      <c r="B485" s="43">
        <v>20189050083382</v>
      </c>
      <c r="C485" s="44">
        <v>43403</v>
      </c>
      <c r="D485" s="45" t="s">
        <v>121</v>
      </c>
      <c r="E485" s="45" t="s">
        <v>73</v>
      </c>
      <c r="F485" s="45" t="s">
        <v>92</v>
      </c>
      <c r="G485" s="45" t="s">
        <v>41</v>
      </c>
      <c r="H485" s="44">
        <v>43425</v>
      </c>
      <c r="I485" s="46" t="s">
        <v>118</v>
      </c>
      <c r="J485" s="48">
        <f>IFERROR(WORKDAY(C485,P485,DiasNOLaborables),"")</f>
        <v>43447</v>
      </c>
      <c r="K485" s="36" t="str">
        <f>+IF(C485="","",IF(H485="","",(IF(H485&lt;=J485,"A TIEMPO","FUERA DE TIEMPO"))))</f>
        <v>A TIEMPO</v>
      </c>
      <c r="L485" s="36">
        <f>IF(H485="","",NETWORKDAYS(Hoja1!C485+1,Hoja1!H485,DiasNOLaborables))</f>
        <v>14</v>
      </c>
      <c r="M485" s="37" t="str">
        <f>IF(NETWORKDAYS(J485+1,H485,DiasNOLaborables)&lt;=0,"",NETWORKDAYS(J485+1,H485,DiasNOLaborables))</f>
        <v/>
      </c>
      <c r="N485" s="38"/>
      <c r="O485" s="39"/>
      <c r="P485" s="40">
        <f>IFERROR(VLOOKUP(E485,$X$50:$Y$63,2),"")</f>
        <v>30</v>
      </c>
      <c r="Q485" s="39"/>
    </row>
    <row r="486" spans="1:18" s="42" customFormat="1" ht="45" x14ac:dyDescent="0.25">
      <c r="A486" s="31">
        <f t="shared" si="8"/>
        <v>475</v>
      </c>
      <c r="B486" s="43">
        <v>20189050083662</v>
      </c>
      <c r="C486" s="44">
        <v>43404</v>
      </c>
      <c r="D486" s="45" t="s">
        <v>118</v>
      </c>
      <c r="E486" s="45" t="s">
        <v>81</v>
      </c>
      <c r="F486" s="45" t="s">
        <v>96</v>
      </c>
      <c r="G486" s="45" t="s">
        <v>43</v>
      </c>
      <c r="H486" s="44">
        <v>43404</v>
      </c>
      <c r="I486" s="46" t="s">
        <v>118</v>
      </c>
      <c r="J486" s="21">
        <f>IFERROR(WORKDAY(C486,P486,DiasNOLaborables),"")</f>
        <v>43412</v>
      </c>
      <c r="K486" s="36" t="str">
        <f>+IF(C486="","",IF(H486="","",(IF(H486&lt;=J486,"A TIEMPO","FUERA DE TIEMPO"))))</f>
        <v>A TIEMPO</v>
      </c>
      <c r="L486" s="36">
        <f>IF(H486="","",NETWORKDAYS(Hoja1!C486+1,Hoja1!H486,DiasNOLaborables))</f>
        <v>-2</v>
      </c>
      <c r="M486" s="37" t="str">
        <f>IF(NETWORKDAYS(J486+1,H486,DiasNOLaborables)&lt;=0,"",NETWORKDAYS(J486+1,H486,DiasNOLaborables))</f>
        <v/>
      </c>
      <c r="N486" s="38"/>
      <c r="O486" s="39"/>
      <c r="P486" s="40">
        <f>IFERROR(VLOOKUP(E486,$X$50:$Y$63,2),"")</f>
        <v>5</v>
      </c>
      <c r="Q486" s="39"/>
      <c r="R486" s="41"/>
    </row>
    <row r="487" spans="1:18" s="42" customFormat="1" ht="45" x14ac:dyDescent="0.25">
      <c r="A487" s="31">
        <f t="shared" si="8"/>
        <v>476</v>
      </c>
      <c r="B487" s="43">
        <v>20189050083672</v>
      </c>
      <c r="C487" s="44">
        <v>43404</v>
      </c>
      <c r="D487" s="45" t="s">
        <v>118</v>
      </c>
      <c r="E487" s="45" t="s">
        <v>83</v>
      </c>
      <c r="F487" s="45" t="s">
        <v>99</v>
      </c>
      <c r="G487" s="45" t="s">
        <v>16</v>
      </c>
      <c r="H487" s="44">
        <v>43410</v>
      </c>
      <c r="I487" s="46" t="s">
        <v>118</v>
      </c>
      <c r="J487" s="21">
        <f>IFERROR(WORKDAY(C487,P487,DiasNOLaborables),"")</f>
        <v>43420</v>
      </c>
      <c r="K487" s="36" t="str">
        <f>+IF(C487="","",IF(H487="","",(IF(H487&lt;=J487,"A TIEMPO","FUERA DE TIEMPO"))))</f>
        <v>A TIEMPO</v>
      </c>
      <c r="L487" s="36">
        <f>IF(H487="","",NETWORKDAYS(Hoja1!C487+1,Hoja1!H487,DiasNOLaborables))</f>
        <v>3</v>
      </c>
      <c r="M487" s="37" t="str">
        <f>IF(NETWORKDAYS(J487+1,H487,DiasNOLaborables)&lt;=0,"",NETWORKDAYS(J487+1,H487,DiasNOLaborables))</f>
        <v/>
      </c>
      <c r="N487" s="38"/>
      <c r="O487" s="39"/>
      <c r="P487" s="40">
        <f>IFERROR(VLOOKUP(E487,$X$50:$Y$63,2),"")</f>
        <v>10</v>
      </c>
      <c r="Q487" s="39"/>
      <c r="R487" s="41"/>
    </row>
    <row r="488" spans="1:18" s="42" customFormat="1" ht="45" x14ac:dyDescent="0.25">
      <c r="A488" s="31">
        <f t="shared" si="8"/>
        <v>477</v>
      </c>
      <c r="B488" s="43">
        <v>20189050083682</v>
      </c>
      <c r="C488" s="44">
        <v>43404</v>
      </c>
      <c r="D488" s="45" t="s">
        <v>118</v>
      </c>
      <c r="E488" s="45" t="s">
        <v>77</v>
      </c>
      <c r="F488" s="45" t="s">
        <v>90</v>
      </c>
      <c r="G488" s="45" t="s">
        <v>53</v>
      </c>
      <c r="H488" s="44">
        <v>43406</v>
      </c>
      <c r="I488" s="46" t="s">
        <v>118</v>
      </c>
      <c r="J488" s="21">
        <f>IFERROR(WORKDAY(C488,P488,DiasNOLaborables),"")</f>
        <v>43420</v>
      </c>
      <c r="K488" s="36" t="str">
        <f>+IF(C488="","",IF(H488="","",(IF(H488&lt;=J488,"A TIEMPO","FUERA DE TIEMPO"))))</f>
        <v>A TIEMPO</v>
      </c>
      <c r="L488" s="36">
        <f>IF(H488="","",NETWORKDAYS(Hoja1!C488+1,Hoja1!H488,DiasNOLaborables))</f>
        <v>2</v>
      </c>
      <c r="M488" s="37" t="str">
        <f>IF(NETWORKDAYS(J488+1,H488,DiasNOLaborables)&lt;=0,"",NETWORKDAYS(J488+1,H488,DiasNOLaborables))</f>
        <v/>
      </c>
      <c r="N488" s="38"/>
      <c r="O488" s="39"/>
      <c r="P488" s="40">
        <f>IFERROR(VLOOKUP(E488,$X$50:$Y$63,2),"")</f>
        <v>10</v>
      </c>
      <c r="Q488" s="39"/>
      <c r="R488" s="41"/>
    </row>
    <row r="489" spans="1:18" s="42" customFormat="1" ht="60" x14ac:dyDescent="0.25">
      <c r="A489" s="31">
        <f t="shared" si="8"/>
        <v>478</v>
      </c>
      <c r="B489" s="43">
        <v>20189050083702</v>
      </c>
      <c r="C489" s="44">
        <v>43404</v>
      </c>
      <c r="D489" s="45" t="s">
        <v>121</v>
      </c>
      <c r="E489" s="45" t="s">
        <v>83</v>
      </c>
      <c r="F489" s="45" t="s">
        <v>107</v>
      </c>
      <c r="G489" s="45" t="s">
        <v>43</v>
      </c>
      <c r="H489" s="44">
        <v>43411</v>
      </c>
      <c r="I489" s="46" t="s">
        <v>118</v>
      </c>
      <c r="J489" s="21">
        <f>IFERROR(WORKDAY(C489,P489,DiasNOLaborables),"")</f>
        <v>43420</v>
      </c>
      <c r="K489" s="36" t="str">
        <f>+IF(C489="","",IF(H489="","",(IF(H489&lt;=J489,"A TIEMPO","FUERA DE TIEMPO"))))</f>
        <v>A TIEMPO</v>
      </c>
      <c r="L489" s="36">
        <f>IF(H489="","",NETWORKDAYS(Hoja1!C489+1,Hoja1!H489,DiasNOLaborables))</f>
        <v>4</v>
      </c>
      <c r="M489" s="37" t="str">
        <f>IF(NETWORKDAYS(J489+1,H489,DiasNOLaborables)&lt;=0,"",NETWORKDAYS(J489+1,H489,DiasNOLaborables))</f>
        <v/>
      </c>
      <c r="N489" s="38"/>
      <c r="O489" s="39"/>
      <c r="P489" s="40">
        <f>IFERROR(VLOOKUP(E489,$X$50:$Y$63,2),"")</f>
        <v>10</v>
      </c>
      <c r="Q489" s="39"/>
      <c r="R489" s="41"/>
    </row>
    <row r="490" spans="1:18" s="42" customFormat="1" ht="60" x14ac:dyDescent="0.25">
      <c r="A490" s="31">
        <f t="shared" si="8"/>
        <v>479</v>
      </c>
      <c r="B490" s="43">
        <v>20189050083712</v>
      </c>
      <c r="C490" s="44">
        <v>43404</v>
      </c>
      <c r="D490" s="45" t="s">
        <v>130</v>
      </c>
      <c r="E490" s="45" t="s">
        <v>83</v>
      </c>
      <c r="F490" s="45" t="s">
        <v>107</v>
      </c>
      <c r="G490" s="45" t="s">
        <v>43</v>
      </c>
      <c r="H490" s="44">
        <v>43411</v>
      </c>
      <c r="I490" s="46" t="s">
        <v>118</v>
      </c>
      <c r="J490" s="21">
        <f>IFERROR(WORKDAY(C490,P490,DiasNOLaborables),"")</f>
        <v>43420</v>
      </c>
      <c r="K490" s="36" t="str">
        <f>+IF(C490="","",IF(H490="","",(IF(H490&lt;=J490,"A TIEMPO","FUERA DE TIEMPO"))))</f>
        <v>A TIEMPO</v>
      </c>
      <c r="L490" s="36">
        <f>IF(H490="","",NETWORKDAYS(Hoja1!C490+1,Hoja1!H490,DiasNOLaborables))</f>
        <v>4</v>
      </c>
      <c r="M490" s="37" t="str">
        <f>IF(NETWORKDAYS(J490+1,H490,DiasNOLaborables)&lt;=0,"",NETWORKDAYS(J490+1,H490,DiasNOLaborables))</f>
        <v/>
      </c>
      <c r="N490" s="38"/>
      <c r="O490" s="39"/>
      <c r="P490" s="40">
        <f>IFERROR(VLOOKUP(E490,$X$50:$Y$63,2),"")</f>
        <v>10</v>
      </c>
      <c r="Q490" s="39"/>
      <c r="R490" s="41"/>
    </row>
    <row r="491" spans="1:18" s="42" customFormat="1" ht="60" x14ac:dyDescent="0.25">
      <c r="A491" s="31">
        <f t="shared" si="8"/>
        <v>480</v>
      </c>
      <c r="B491" s="43">
        <v>20189050083722</v>
      </c>
      <c r="C491" s="44">
        <v>43404</v>
      </c>
      <c r="D491" s="45" t="s">
        <v>130</v>
      </c>
      <c r="E491" s="45" t="s">
        <v>83</v>
      </c>
      <c r="F491" s="45" t="s">
        <v>107</v>
      </c>
      <c r="G491" s="45" t="s">
        <v>43</v>
      </c>
      <c r="H491" s="44">
        <v>43411</v>
      </c>
      <c r="I491" s="46" t="s">
        <v>118</v>
      </c>
      <c r="J491" s="21">
        <f>IFERROR(WORKDAY(C491,P491,DiasNOLaborables),"")</f>
        <v>43420</v>
      </c>
      <c r="K491" s="36" t="str">
        <f>+IF(C491="","",IF(H491="","",(IF(H491&lt;=J491,"A TIEMPO","FUERA DE TIEMPO"))))</f>
        <v>A TIEMPO</v>
      </c>
      <c r="L491" s="36">
        <f>IF(H491="","",NETWORKDAYS(Hoja1!C491+1,Hoja1!H491,DiasNOLaborables))</f>
        <v>4</v>
      </c>
      <c r="M491" s="37" t="str">
        <f>IF(NETWORKDAYS(J491+1,H491,DiasNOLaborables)&lt;=0,"",NETWORKDAYS(J491+1,H491,DiasNOLaborables))</f>
        <v/>
      </c>
      <c r="N491" s="38"/>
      <c r="O491" s="39"/>
      <c r="P491" s="40">
        <f>IFERROR(VLOOKUP(E491,$X$50:$Y$63,2),"")</f>
        <v>10</v>
      </c>
      <c r="Q491" s="39"/>
      <c r="R491" s="41"/>
    </row>
    <row r="492" spans="1:18" s="42" customFormat="1" ht="60" x14ac:dyDescent="0.25">
      <c r="A492" s="31">
        <f t="shared" si="8"/>
        <v>481</v>
      </c>
      <c r="B492" s="43">
        <v>20189050083732</v>
      </c>
      <c r="C492" s="44">
        <v>43404</v>
      </c>
      <c r="D492" s="45" t="s">
        <v>130</v>
      </c>
      <c r="E492" s="45" t="s">
        <v>83</v>
      </c>
      <c r="F492" s="45" t="s">
        <v>107</v>
      </c>
      <c r="G492" s="45" t="s">
        <v>43</v>
      </c>
      <c r="H492" s="44">
        <v>43411</v>
      </c>
      <c r="I492" s="46" t="s">
        <v>118</v>
      </c>
      <c r="J492" s="21">
        <f>IFERROR(WORKDAY(C492,P492,DiasNOLaborables),"")</f>
        <v>43420</v>
      </c>
      <c r="K492" s="36" t="str">
        <f>+IF(C492="","",IF(H492="","",(IF(H492&lt;=J492,"A TIEMPO","FUERA DE TIEMPO"))))</f>
        <v>A TIEMPO</v>
      </c>
      <c r="L492" s="36">
        <f>IF(H492="","",NETWORKDAYS(Hoja1!C492+1,Hoja1!H492,DiasNOLaborables))</f>
        <v>4</v>
      </c>
      <c r="M492" s="37" t="str">
        <f>IF(NETWORKDAYS(J492+1,H492,DiasNOLaborables)&lt;=0,"",NETWORKDAYS(J492+1,H492,DiasNOLaborables))</f>
        <v/>
      </c>
      <c r="N492" s="38"/>
      <c r="O492" s="39"/>
      <c r="P492" s="40">
        <f>IFERROR(VLOOKUP(E492,$X$50:$Y$63,2),"")</f>
        <v>10</v>
      </c>
      <c r="Q492" s="39"/>
      <c r="R492" s="41"/>
    </row>
    <row r="493" spans="1:18" s="42" customFormat="1" ht="60" x14ac:dyDescent="0.25">
      <c r="A493" s="31">
        <f t="shared" si="8"/>
        <v>482</v>
      </c>
      <c r="B493" s="43">
        <v>20189050083752</v>
      </c>
      <c r="C493" s="44">
        <v>43404</v>
      </c>
      <c r="D493" s="45" t="s">
        <v>130</v>
      </c>
      <c r="E493" s="45" t="s">
        <v>83</v>
      </c>
      <c r="F493" s="45" t="s">
        <v>107</v>
      </c>
      <c r="G493" s="45" t="s">
        <v>43</v>
      </c>
      <c r="H493" s="44">
        <v>43411</v>
      </c>
      <c r="I493" s="46" t="s">
        <v>118</v>
      </c>
      <c r="J493" s="21">
        <f>IFERROR(WORKDAY(C493,P493,DiasNOLaborables),"")</f>
        <v>43420</v>
      </c>
      <c r="K493" s="36" t="str">
        <f>+IF(C493="","",IF(H493="","",(IF(H493&lt;=J493,"A TIEMPO","FUERA DE TIEMPO"))))</f>
        <v>A TIEMPO</v>
      </c>
      <c r="L493" s="36">
        <f>IF(H493="","",NETWORKDAYS(Hoja1!C493+1,Hoja1!H493,DiasNOLaborables))</f>
        <v>4</v>
      </c>
      <c r="M493" s="37" t="str">
        <f>IF(NETWORKDAYS(J493+1,H493,DiasNOLaborables)&lt;=0,"",NETWORKDAYS(J493+1,H493,DiasNOLaborables))</f>
        <v/>
      </c>
      <c r="N493" s="38"/>
      <c r="O493" s="39"/>
      <c r="P493" s="40">
        <f>IFERROR(VLOOKUP(E493,$X$50:$Y$63,2),"")</f>
        <v>10</v>
      </c>
      <c r="Q493" s="39"/>
      <c r="R493" s="41"/>
    </row>
    <row r="494" spans="1:18" s="42" customFormat="1" ht="60" x14ac:dyDescent="0.25">
      <c r="A494" s="31">
        <f t="shared" si="8"/>
        <v>483</v>
      </c>
      <c r="B494" s="43">
        <v>20189050083792</v>
      </c>
      <c r="C494" s="44">
        <v>43404</v>
      </c>
      <c r="D494" s="45" t="s">
        <v>130</v>
      </c>
      <c r="E494" s="45" t="s">
        <v>83</v>
      </c>
      <c r="F494" s="45" t="s">
        <v>107</v>
      </c>
      <c r="G494" s="45" t="s">
        <v>43</v>
      </c>
      <c r="H494" s="44">
        <v>43411</v>
      </c>
      <c r="I494" s="46" t="s">
        <v>118</v>
      </c>
      <c r="J494" s="21">
        <f>IFERROR(WORKDAY(C494,P494,DiasNOLaborables),"")</f>
        <v>43420</v>
      </c>
      <c r="K494" s="36" t="str">
        <f>+IF(C494="","",IF(H494="","",(IF(H494&lt;=J494,"A TIEMPO","FUERA DE TIEMPO"))))</f>
        <v>A TIEMPO</v>
      </c>
      <c r="L494" s="36">
        <f>IF(H494="","",NETWORKDAYS(Hoja1!C494+1,Hoja1!H494,DiasNOLaborables))</f>
        <v>4</v>
      </c>
      <c r="M494" s="37" t="str">
        <f>IF(NETWORKDAYS(J494+1,H494,DiasNOLaborables)&lt;=0,"",NETWORKDAYS(J494+1,H494,DiasNOLaborables))</f>
        <v/>
      </c>
      <c r="N494" s="38"/>
      <c r="O494" s="39"/>
      <c r="P494" s="40">
        <f>IFERROR(VLOOKUP(E494,$X$50:$Y$63,2),"")</f>
        <v>10</v>
      </c>
      <c r="Q494" s="39"/>
      <c r="R494" s="41"/>
    </row>
    <row r="495" spans="1:18" s="42" customFormat="1" ht="60" x14ac:dyDescent="0.25">
      <c r="A495" s="31">
        <f t="shared" si="8"/>
        <v>484</v>
      </c>
      <c r="B495" s="43">
        <v>20189050083822</v>
      </c>
      <c r="C495" s="44">
        <v>43404</v>
      </c>
      <c r="D495" s="45" t="s">
        <v>130</v>
      </c>
      <c r="E495" s="45" t="s">
        <v>83</v>
      </c>
      <c r="F495" s="45" t="s">
        <v>107</v>
      </c>
      <c r="G495" s="45" t="s">
        <v>43</v>
      </c>
      <c r="H495" s="44">
        <v>43411</v>
      </c>
      <c r="I495" s="46" t="s">
        <v>118</v>
      </c>
      <c r="J495" s="21">
        <f>IFERROR(WORKDAY(C495,P495,DiasNOLaborables),"")</f>
        <v>43420</v>
      </c>
      <c r="K495" s="36" t="str">
        <f>+IF(C495="","",IF(H495="","",(IF(H495&lt;=J495,"A TIEMPO","FUERA DE TIEMPO"))))</f>
        <v>A TIEMPO</v>
      </c>
      <c r="L495" s="36">
        <f>IF(H495="","",NETWORKDAYS(Hoja1!C495+1,Hoja1!H495,DiasNOLaborables))</f>
        <v>4</v>
      </c>
      <c r="M495" s="37" t="str">
        <f>IF(NETWORKDAYS(J495+1,H495,DiasNOLaborables)&lt;=0,"",NETWORKDAYS(J495+1,H495,DiasNOLaborables))</f>
        <v/>
      </c>
      <c r="N495" s="38"/>
      <c r="O495" s="39"/>
      <c r="P495" s="40">
        <f>IFERROR(VLOOKUP(E495,$X$50:$Y$63,2),"")</f>
        <v>10</v>
      </c>
      <c r="Q495" s="39"/>
      <c r="R495" s="41"/>
    </row>
    <row r="496" spans="1:18" s="41" customFormat="1" ht="60" x14ac:dyDescent="0.25">
      <c r="A496" s="31">
        <f t="shared" si="8"/>
        <v>485</v>
      </c>
      <c r="B496" s="43">
        <v>20187090001482</v>
      </c>
      <c r="C496" s="44">
        <v>43404</v>
      </c>
      <c r="D496" s="45" t="s">
        <v>130</v>
      </c>
      <c r="E496" s="45" t="s">
        <v>83</v>
      </c>
      <c r="F496" s="45" t="s">
        <v>107</v>
      </c>
      <c r="G496" s="45" t="s">
        <v>41</v>
      </c>
      <c r="H496" s="44">
        <v>43430</v>
      </c>
      <c r="I496" s="46" t="s">
        <v>118</v>
      </c>
      <c r="J496" s="48">
        <f>IFERROR(WORKDAY(C496,P496,DiasNOLaborables),"")</f>
        <v>43420</v>
      </c>
      <c r="K496" s="36" t="str">
        <f>+IF(C496="","",IF(H496="","",(IF(H496&lt;=J496,"A TIEMPO","FUERA DE TIEMPO"))))</f>
        <v>FUERA DE TIEMPO</v>
      </c>
      <c r="L496" s="36">
        <f>IF(H496="","",NETWORKDAYS(Hoja1!C496+1,Hoja1!H496,DiasNOLaborables))</f>
        <v>16</v>
      </c>
      <c r="M496" s="37">
        <f>IF(NETWORKDAYS(J496+1,H496,DiasNOLaborables)&lt;=0,"",NETWORKDAYS(J496+1,H496,DiasNOLaborables))</f>
        <v>6</v>
      </c>
      <c r="N496" s="38"/>
      <c r="O496" s="39"/>
      <c r="P496" s="40">
        <f>IFERROR(VLOOKUP(E496,$X$50:$Y$63,2),"")</f>
        <v>10</v>
      </c>
      <c r="Q496" s="39"/>
    </row>
    <row r="497" spans="1:18" s="42" customFormat="1" ht="60" x14ac:dyDescent="0.25">
      <c r="A497" s="31">
        <f t="shared" si="8"/>
        <v>486</v>
      </c>
      <c r="B497" s="43">
        <v>20189050083852</v>
      </c>
      <c r="C497" s="44">
        <v>43404</v>
      </c>
      <c r="D497" s="45" t="s">
        <v>121</v>
      </c>
      <c r="E497" s="45" t="s">
        <v>83</v>
      </c>
      <c r="F497" s="45" t="s">
        <v>107</v>
      </c>
      <c r="G497" s="45" t="s">
        <v>43</v>
      </c>
      <c r="H497" s="44">
        <v>43411</v>
      </c>
      <c r="I497" s="46" t="s">
        <v>118</v>
      </c>
      <c r="J497" s="21">
        <f>IFERROR(WORKDAY(C497,P497,DiasNOLaborables),"")</f>
        <v>43420</v>
      </c>
      <c r="K497" s="36" t="str">
        <f>+IF(C497="","",IF(H497="","",(IF(H497&lt;=J497,"A TIEMPO","FUERA DE TIEMPO"))))</f>
        <v>A TIEMPO</v>
      </c>
      <c r="L497" s="36">
        <f>IF(H497="","",NETWORKDAYS(Hoja1!C497+1,Hoja1!H497,DiasNOLaborables))</f>
        <v>4</v>
      </c>
      <c r="M497" s="37" t="str">
        <f>IF(NETWORKDAYS(J497+1,H497,DiasNOLaborables)&lt;=0,"",NETWORKDAYS(J497+1,H497,DiasNOLaborables))</f>
        <v/>
      </c>
      <c r="N497" s="38"/>
      <c r="O497" s="39"/>
      <c r="P497" s="40">
        <f>IFERROR(VLOOKUP(E497,$X$50:$Y$63,2),"")</f>
        <v>10</v>
      </c>
      <c r="Q497" s="39"/>
      <c r="R497" s="41"/>
    </row>
    <row r="498" spans="1:18" s="42" customFormat="1" ht="60" x14ac:dyDescent="0.25">
      <c r="A498" s="31">
        <f t="shared" si="8"/>
        <v>487</v>
      </c>
      <c r="B498" s="43">
        <v>20189050083902</v>
      </c>
      <c r="C498" s="44">
        <v>43404</v>
      </c>
      <c r="D498" s="45" t="s">
        <v>121</v>
      </c>
      <c r="E498" s="45" t="s">
        <v>83</v>
      </c>
      <c r="F498" s="45" t="s">
        <v>107</v>
      </c>
      <c r="G498" s="45" t="s">
        <v>43</v>
      </c>
      <c r="H498" s="44">
        <v>43411</v>
      </c>
      <c r="I498" s="46" t="s">
        <v>118</v>
      </c>
      <c r="J498" s="21">
        <f>IFERROR(WORKDAY(C498,P498,DiasNOLaborables),"")</f>
        <v>43420</v>
      </c>
      <c r="K498" s="36" t="str">
        <f>+IF(C498="","",IF(H498="","",(IF(H498&lt;=J498,"A TIEMPO","FUERA DE TIEMPO"))))</f>
        <v>A TIEMPO</v>
      </c>
      <c r="L498" s="36">
        <f>IF(H498="","",NETWORKDAYS(Hoja1!C498+1,Hoja1!H498,DiasNOLaborables))</f>
        <v>4</v>
      </c>
      <c r="M498" s="37" t="str">
        <f>IF(NETWORKDAYS(J498+1,H498,DiasNOLaborables)&lt;=0,"",NETWORKDAYS(J498+1,H498,DiasNOLaborables))</f>
        <v/>
      </c>
      <c r="N498" s="38"/>
      <c r="O498" s="39"/>
      <c r="P498" s="40">
        <f>IFERROR(VLOOKUP(E498,$X$50:$Y$63,2),"")</f>
        <v>10</v>
      </c>
      <c r="Q498" s="39"/>
      <c r="R498" s="41"/>
    </row>
    <row r="499" spans="1:18" s="42" customFormat="1" ht="60" x14ac:dyDescent="0.25">
      <c r="A499" s="31">
        <f t="shared" si="8"/>
        <v>488</v>
      </c>
      <c r="B499" s="43">
        <v>20189050084132</v>
      </c>
      <c r="C499" s="44">
        <v>43404</v>
      </c>
      <c r="D499" s="45" t="s">
        <v>130</v>
      </c>
      <c r="E499" s="45" t="s">
        <v>83</v>
      </c>
      <c r="F499" s="45" t="s">
        <v>107</v>
      </c>
      <c r="G499" s="45" t="s">
        <v>43</v>
      </c>
      <c r="H499" s="44">
        <v>43411</v>
      </c>
      <c r="I499" s="46" t="s">
        <v>118</v>
      </c>
      <c r="J499" s="21">
        <f>IFERROR(WORKDAY(C499,P499,DiasNOLaborables),"")</f>
        <v>43420</v>
      </c>
      <c r="K499" s="36" t="str">
        <f>+IF(C499="","",IF(H499="","",(IF(H499&lt;=J499,"A TIEMPO","FUERA DE TIEMPO"))))</f>
        <v>A TIEMPO</v>
      </c>
      <c r="L499" s="36">
        <f>IF(H499="","",NETWORKDAYS(Hoja1!C499+1,Hoja1!H499,DiasNOLaborables))</f>
        <v>4</v>
      </c>
      <c r="M499" s="37" t="str">
        <f>IF(NETWORKDAYS(J499+1,H499,DiasNOLaborables)&lt;=0,"",NETWORKDAYS(J499+1,H499,DiasNOLaborables))</f>
        <v/>
      </c>
      <c r="N499" s="38"/>
      <c r="O499" s="39"/>
      <c r="P499" s="40">
        <f>IFERROR(VLOOKUP(E499,$X$50:$Y$63,2),"")</f>
        <v>10</v>
      </c>
      <c r="Q499" s="39"/>
      <c r="R499" s="41"/>
    </row>
    <row r="500" spans="1:18" s="42" customFormat="1" ht="60" x14ac:dyDescent="0.25">
      <c r="A500" s="31">
        <f t="shared" si="8"/>
        <v>489</v>
      </c>
      <c r="B500" s="43">
        <v>20189050084142</v>
      </c>
      <c r="C500" s="44">
        <v>43404</v>
      </c>
      <c r="D500" s="45" t="s">
        <v>130</v>
      </c>
      <c r="E500" s="45" t="s">
        <v>83</v>
      </c>
      <c r="F500" s="45" t="s">
        <v>107</v>
      </c>
      <c r="G500" s="45" t="s">
        <v>43</v>
      </c>
      <c r="H500" s="44">
        <v>43411</v>
      </c>
      <c r="I500" s="46" t="s">
        <v>118</v>
      </c>
      <c r="J500" s="21">
        <f>IFERROR(WORKDAY(C500,P500,DiasNOLaborables),"")</f>
        <v>43420</v>
      </c>
      <c r="K500" s="36" t="str">
        <f>+IF(C500="","",IF(H500="","",(IF(H500&lt;=J500,"A TIEMPO","FUERA DE TIEMPO"))))</f>
        <v>A TIEMPO</v>
      </c>
      <c r="L500" s="36">
        <f>IF(H500="","",NETWORKDAYS(Hoja1!C500+1,Hoja1!H500,DiasNOLaborables))</f>
        <v>4</v>
      </c>
      <c r="M500" s="37" t="str">
        <f>IF(NETWORKDAYS(J500+1,H500,DiasNOLaborables)&lt;=0,"",NETWORKDAYS(J500+1,H500,DiasNOLaborables))</f>
        <v/>
      </c>
      <c r="N500" s="38"/>
      <c r="O500" s="39"/>
      <c r="P500" s="40">
        <f>IFERROR(VLOOKUP(E500,$X$50:$Y$63,2),"")</f>
        <v>10</v>
      </c>
      <c r="Q500" s="39"/>
      <c r="R500" s="41"/>
    </row>
    <row r="501" spans="1:18" s="42" customFormat="1" ht="60" x14ac:dyDescent="0.25">
      <c r="A501" s="31">
        <f t="shared" si="8"/>
        <v>490</v>
      </c>
      <c r="B501" s="43">
        <v>20189050084182</v>
      </c>
      <c r="C501" s="44">
        <v>43404</v>
      </c>
      <c r="D501" s="45" t="s">
        <v>130</v>
      </c>
      <c r="E501" s="45" t="s">
        <v>83</v>
      </c>
      <c r="F501" s="45" t="s">
        <v>107</v>
      </c>
      <c r="G501" s="45" t="s">
        <v>43</v>
      </c>
      <c r="H501" s="44">
        <v>43411</v>
      </c>
      <c r="I501" s="46" t="s">
        <v>118</v>
      </c>
      <c r="J501" s="21">
        <f>IFERROR(WORKDAY(C501,P501,DiasNOLaborables),"")</f>
        <v>43420</v>
      </c>
      <c r="K501" s="36" t="str">
        <f>+IF(C501="","",IF(H501="","",(IF(H501&lt;=J501,"A TIEMPO","FUERA DE TIEMPO"))))</f>
        <v>A TIEMPO</v>
      </c>
      <c r="L501" s="36">
        <f>IF(H501="","",NETWORKDAYS(Hoja1!C501+1,Hoja1!H501,DiasNOLaborables))</f>
        <v>4</v>
      </c>
      <c r="M501" s="37" t="str">
        <f>IF(NETWORKDAYS(J501+1,H501,DiasNOLaborables)&lt;=0,"",NETWORKDAYS(J501+1,H501,DiasNOLaborables))</f>
        <v/>
      </c>
      <c r="N501" s="38"/>
      <c r="O501" s="39"/>
      <c r="P501" s="40">
        <f>IFERROR(VLOOKUP(E501,$X$50:$Y$63,2),"")</f>
        <v>10</v>
      </c>
      <c r="Q501" s="39"/>
      <c r="R501" s="41"/>
    </row>
    <row r="502" spans="1:18" s="42" customFormat="1" ht="60" x14ac:dyDescent="0.25">
      <c r="A502" s="31">
        <f t="shared" si="8"/>
        <v>491</v>
      </c>
      <c r="B502" s="43">
        <v>20189050084212</v>
      </c>
      <c r="C502" s="44">
        <v>43404</v>
      </c>
      <c r="D502" s="45" t="s">
        <v>121</v>
      </c>
      <c r="E502" s="45" t="s">
        <v>83</v>
      </c>
      <c r="F502" s="45" t="s">
        <v>107</v>
      </c>
      <c r="G502" s="45" t="s">
        <v>43</v>
      </c>
      <c r="H502" s="44">
        <v>43411</v>
      </c>
      <c r="I502" s="46" t="s">
        <v>118</v>
      </c>
      <c r="J502" s="21">
        <f>IFERROR(WORKDAY(C502,P502,DiasNOLaborables),"")</f>
        <v>43420</v>
      </c>
      <c r="K502" s="36" t="str">
        <f>+IF(C502="","",IF(H502="","",(IF(H502&lt;=J502,"A TIEMPO","FUERA DE TIEMPO"))))</f>
        <v>A TIEMPO</v>
      </c>
      <c r="L502" s="36">
        <f>IF(H502="","",NETWORKDAYS(Hoja1!C502+1,Hoja1!H502,DiasNOLaborables))</f>
        <v>4</v>
      </c>
      <c r="M502" s="37" t="str">
        <f>IF(NETWORKDAYS(J502+1,H502,DiasNOLaborables)&lt;=0,"",NETWORKDAYS(J502+1,H502,DiasNOLaborables))</f>
        <v/>
      </c>
      <c r="N502" s="38"/>
      <c r="O502" s="39"/>
      <c r="P502" s="40">
        <f>IFERROR(VLOOKUP(E502,$X$50:$Y$63,2),"")</f>
        <v>10</v>
      </c>
      <c r="Q502" s="39"/>
      <c r="R502" s="41"/>
    </row>
    <row r="503" spans="1:18" s="42" customFormat="1" ht="45" x14ac:dyDescent="0.25">
      <c r="A503" s="31">
        <f t="shared" si="8"/>
        <v>492</v>
      </c>
      <c r="B503" s="43">
        <v>20189050083692</v>
      </c>
      <c r="C503" s="44">
        <v>43404</v>
      </c>
      <c r="D503" s="45" t="s">
        <v>118</v>
      </c>
      <c r="E503" s="45" t="s">
        <v>83</v>
      </c>
      <c r="F503" s="45" t="s">
        <v>98</v>
      </c>
      <c r="G503" s="45" t="s">
        <v>40</v>
      </c>
      <c r="H503" s="44">
        <v>43417</v>
      </c>
      <c r="I503" s="46" t="s">
        <v>118</v>
      </c>
      <c r="J503" s="21">
        <f>IFERROR(WORKDAY(C503,P503,DiasNOLaborables),"")</f>
        <v>43420</v>
      </c>
      <c r="K503" s="36" t="str">
        <f>+IF(C503="","",IF(H503="","",(IF(H503&lt;=J503,"A TIEMPO","FUERA DE TIEMPO"))))</f>
        <v>A TIEMPO</v>
      </c>
      <c r="L503" s="36">
        <f>IF(H503="","",NETWORKDAYS(Hoja1!C503+1,Hoja1!H503,DiasNOLaborables))</f>
        <v>7</v>
      </c>
      <c r="M503" s="37" t="str">
        <f>IF(NETWORKDAYS(J503+1,H503,DiasNOLaborables)&lt;=0,"",NETWORKDAYS(J503+1,H503,DiasNOLaborables))</f>
        <v/>
      </c>
      <c r="N503" s="38"/>
      <c r="O503" s="39"/>
      <c r="P503" s="40">
        <f>IFERROR(VLOOKUP(E503,$X$50:$Y$63,2),"")</f>
        <v>10</v>
      </c>
      <c r="Q503" s="39"/>
      <c r="R503" s="41"/>
    </row>
    <row r="504" spans="1:18" s="42" customFormat="1" ht="45" x14ac:dyDescent="0.25">
      <c r="A504" s="31">
        <f t="shared" si="8"/>
        <v>493</v>
      </c>
      <c r="B504" s="43">
        <v>20189050083732</v>
      </c>
      <c r="C504" s="44">
        <v>43404</v>
      </c>
      <c r="D504" s="45" t="s">
        <v>118</v>
      </c>
      <c r="E504" s="45" t="s">
        <v>83</v>
      </c>
      <c r="F504" s="45" t="s">
        <v>109</v>
      </c>
      <c r="G504" s="45" t="s">
        <v>43</v>
      </c>
      <c r="H504" s="44">
        <v>43411</v>
      </c>
      <c r="I504" s="46" t="s">
        <v>118</v>
      </c>
      <c r="J504" s="21">
        <f>IFERROR(WORKDAY(C504,P504,DiasNOLaborables),"")</f>
        <v>43420</v>
      </c>
      <c r="K504" s="36" t="str">
        <f>+IF(C504="","",IF(H504="","",(IF(H504&lt;=J504,"A TIEMPO","FUERA DE TIEMPO"))))</f>
        <v>A TIEMPO</v>
      </c>
      <c r="L504" s="36">
        <f>IF(H504="","",NETWORKDAYS(Hoja1!C504+1,Hoja1!H504,DiasNOLaborables))</f>
        <v>4</v>
      </c>
      <c r="M504" s="37" t="str">
        <f>IF(NETWORKDAYS(J504+1,H504,DiasNOLaborables)&lt;=0,"",NETWORKDAYS(J504+1,H504,DiasNOLaborables))</f>
        <v/>
      </c>
      <c r="N504" s="38"/>
      <c r="O504" s="39"/>
      <c r="P504" s="40">
        <f>IFERROR(VLOOKUP(E504,$X$50:$Y$63,2),"")</f>
        <v>10</v>
      </c>
      <c r="Q504" s="39"/>
      <c r="R504" s="41"/>
    </row>
    <row r="505" spans="1:18" s="41" customFormat="1" ht="45" x14ac:dyDescent="0.25">
      <c r="A505" s="31">
        <f t="shared" si="8"/>
        <v>494</v>
      </c>
      <c r="B505" s="43">
        <v>20189050083772</v>
      </c>
      <c r="C505" s="44">
        <v>43404</v>
      </c>
      <c r="D505" s="45" t="s">
        <v>118</v>
      </c>
      <c r="E505" s="45" t="s">
        <v>73</v>
      </c>
      <c r="F505" s="45" t="s">
        <v>92</v>
      </c>
      <c r="G505" s="45" t="s">
        <v>41</v>
      </c>
      <c r="H505" s="44">
        <v>43427</v>
      </c>
      <c r="I505" s="46" t="s">
        <v>118</v>
      </c>
      <c r="J505" s="48">
        <f>IFERROR(WORKDAY(C505,P505,DiasNOLaborables),"")</f>
        <v>43448</v>
      </c>
      <c r="K505" s="36" t="str">
        <f>+IF(C505="","",IF(H505="","",(IF(H505&lt;=J505,"A TIEMPO","FUERA DE TIEMPO"))))</f>
        <v>A TIEMPO</v>
      </c>
      <c r="L505" s="36">
        <f>IF(H505="","",NETWORKDAYS(Hoja1!C505+1,Hoja1!H505,DiasNOLaborables))</f>
        <v>15</v>
      </c>
      <c r="M505" s="37" t="str">
        <f>IF(NETWORKDAYS(J505+1,H505,DiasNOLaborables)&lt;=0,"",NETWORKDAYS(J505+1,H505,DiasNOLaborables))</f>
        <v/>
      </c>
      <c r="N505" s="38"/>
      <c r="O505" s="39"/>
      <c r="P505" s="40">
        <f>IFERROR(VLOOKUP(E505,$X$50:$Y$63,2),"")</f>
        <v>30</v>
      </c>
      <c r="Q505" s="39"/>
    </row>
    <row r="506" spans="1:18" s="42" customFormat="1" ht="45" x14ac:dyDescent="0.25">
      <c r="A506" s="31">
        <f t="shared" si="8"/>
        <v>495</v>
      </c>
      <c r="B506" s="43">
        <v>20189050083782</v>
      </c>
      <c r="C506" s="44">
        <v>43404</v>
      </c>
      <c r="D506" s="45" t="s">
        <v>118</v>
      </c>
      <c r="E506" s="45" t="s">
        <v>83</v>
      </c>
      <c r="F506" s="45" t="s">
        <v>87</v>
      </c>
      <c r="G506" s="45" t="s">
        <v>44</v>
      </c>
      <c r="H506" s="44">
        <v>43410</v>
      </c>
      <c r="I506" s="46" t="s">
        <v>118</v>
      </c>
      <c r="J506" s="21">
        <f>IFERROR(WORKDAY(C506,P506,DiasNOLaborables),"")</f>
        <v>43420</v>
      </c>
      <c r="K506" s="36" t="str">
        <f>+IF(C506="","",IF(H506="","",(IF(H506&lt;=J506,"A TIEMPO","FUERA DE TIEMPO"))))</f>
        <v>A TIEMPO</v>
      </c>
      <c r="L506" s="36">
        <f>IF(H506="","",NETWORKDAYS(Hoja1!C506+1,Hoja1!H506,DiasNOLaborables))</f>
        <v>3</v>
      </c>
      <c r="M506" s="37" t="str">
        <f>IF(NETWORKDAYS(J506+1,H506,DiasNOLaborables)&lt;=0,"",NETWORKDAYS(J506+1,H506,DiasNOLaborables))</f>
        <v/>
      </c>
      <c r="N506" s="38"/>
      <c r="O506" s="39"/>
      <c r="P506" s="40">
        <f>IFERROR(VLOOKUP(E506,$X$50:$Y$63,2),"")</f>
        <v>10</v>
      </c>
      <c r="Q506" s="39"/>
      <c r="R506" s="41"/>
    </row>
    <row r="507" spans="1:18" s="42" customFormat="1" ht="45" x14ac:dyDescent="0.25">
      <c r="A507" s="31">
        <f t="shared" si="8"/>
        <v>496</v>
      </c>
      <c r="B507" s="43">
        <v>20189050083802</v>
      </c>
      <c r="C507" s="44">
        <v>43404</v>
      </c>
      <c r="D507" s="45" t="s">
        <v>118</v>
      </c>
      <c r="E507" s="45" t="s">
        <v>83</v>
      </c>
      <c r="F507" s="45" t="s">
        <v>105</v>
      </c>
      <c r="G507" s="45" t="s">
        <v>42</v>
      </c>
      <c r="H507" s="44">
        <v>43406</v>
      </c>
      <c r="I507" s="46" t="s">
        <v>118</v>
      </c>
      <c r="J507" s="21">
        <f>IFERROR(WORKDAY(C507,P507,DiasNOLaborables),"")</f>
        <v>43420</v>
      </c>
      <c r="K507" s="36" t="str">
        <f>+IF(C507="","",IF(H507="","",(IF(H507&lt;=J507,"A TIEMPO","FUERA DE TIEMPO"))))</f>
        <v>A TIEMPO</v>
      </c>
      <c r="L507" s="36">
        <f>IF(H507="","",NETWORKDAYS(Hoja1!C507+1,Hoja1!H507,DiasNOLaborables))</f>
        <v>2</v>
      </c>
      <c r="M507" s="37" t="str">
        <f>IF(NETWORKDAYS(J507+1,H507,DiasNOLaborables)&lt;=0,"",NETWORKDAYS(J507+1,H507,DiasNOLaborables))</f>
        <v/>
      </c>
      <c r="N507" s="38"/>
      <c r="O507" s="39"/>
      <c r="P507" s="40">
        <f>IFERROR(VLOOKUP(E507,$X$50:$Y$63,2),"")</f>
        <v>10</v>
      </c>
      <c r="Q507" s="39"/>
      <c r="R507" s="41"/>
    </row>
    <row r="508" spans="1:18" s="42" customFormat="1" ht="45" x14ac:dyDescent="0.25">
      <c r="A508" s="31">
        <f t="shared" si="8"/>
        <v>497</v>
      </c>
      <c r="B508" s="43">
        <v>20189050083812</v>
      </c>
      <c r="C508" s="44">
        <v>43404</v>
      </c>
      <c r="D508" s="45" t="s">
        <v>118</v>
      </c>
      <c r="E508" s="45" t="s">
        <v>83</v>
      </c>
      <c r="F508" s="45" t="s">
        <v>87</v>
      </c>
      <c r="G508" s="45" t="s">
        <v>45</v>
      </c>
      <c r="H508" s="44">
        <v>43404</v>
      </c>
      <c r="I508" s="46" t="s">
        <v>118</v>
      </c>
      <c r="J508" s="21">
        <f>IFERROR(WORKDAY(C508,P508,DiasNOLaborables),"")</f>
        <v>43420</v>
      </c>
      <c r="K508" s="36" t="str">
        <f>+IF(C508="","",IF(H508="","",(IF(H508&lt;=J508,"A TIEMPO","FUERA DE TIEMPO"))))</f>
        <v>A TIEMPO</v>
      </c>
      <c r="L508" s="36">
        <f>IF(H508="","",NETWORKDAYS(Hoja1!C508+1,Hoja1!H508,DiasNOLaborables))</f>
        <v>-2</v>
      </c>
      <c r="M508" s="37" t="str">
        <f>IF(NETWORKDAYS(J508+1,H508,DiasNOLaborables)&lt;=0,"",NETWORKDAYS(J508+1,H508,DiasNOLaborables))</f>
        <v/>
      </c>
      <c r="N508" s="38"/>
      <c r="O508" s="39"/>
      <c r="P508" s="40">
        <f>IFERROR(VLOOKUP(E508,$X$50:$Y$63,2),"")</f>
        <v>10</v>
      </c>
      <c r="Q508" s="39"/>
      <c r="R508" s="41"/>
    </row>
    <row r="509" spans="1:18" s="42" customFormat="1" ht="45" x14ac:dyDescent="0.25">
      <c r="A509" s="31">
        <f t="shared" si="8"/>
        <v>498</v>
      </c>
      <c r="B509" s="43">
        <v>20189050083742</v>
      </c>
      <c r="C509" s="44">
        <v>43404</v>
      </c>
      <c r="D509" s="45" t="s">
        <v>118</v>
      </c>
      <c r="E509" s="45" t="s">
        <v>83</v>
      </c>
      <c r="F509" s="45" t="s">
        <v>87</v>
      </c>
      <c r="G509" s="45" t="s">
        <v>45</v>
      </c>
      <c r="H509" s="44">
        <v>43404</v>
      </c>
      <c r="I509" s="46" t="s">
        <v>118</v>
      </c>
      <c r="J509" s="21">
        <f>IFERROR(WORKDAY(C509,P509,DiasNOLaborables),"")</f>
        <v>43420</v>
      </c>
      <c r="K509" s="36" t="str">
        <f>+IF(C509="","",IF(H509="","",(IF(H509&lt;=J509,"A TIEMPO","FUERA DE TIEMPO"))))</f>
        <v>A TIEMPO</v>
      </c>
      <c r="L509" s="36">
        <f>IF(H509="","",NETWORKDAYS(Hoja1!C509+1,Hoja1!H509,DiasNOLaborables))</f>
        <v>-2</v>
      </c>
      <c r="M509" s="37" t="str">
        <f>IF(NETWORKDAYS(J509+1,H509,DiasNOLaborables)&lt;=0,"",NETWORKDAYS(J509+1,H509,DiasNOLaborables))</f>
        <v/>
      </c>
      <c r="N509" s="38"/>
      <c r="O509" s="39"/>
      <c r="P509" s="40">
        <f>IFERROR(VLOOKUP(E509,$X$50:$Y$63,2),"")</f>
        <v>10</v>
      </c>
      <c r="Q509" s="39"/>
      <c r="R509" s="41"/>
    </row>
    <row r="510" spans="1:18" s="42" customFormat="1" ht="45" x14ac:dyDescent="0.25">
      <c r="A510" s="31">
        <f t="shared" si="8"/>
        <v>499</v>
      </c>
      <c r="B510" s="43">
        <v>20189050083762</v>
      </c>
      <c r="C510" s="44">
        <v>43404</v>
      </c>
      <c r="D510" s="45" t="s">
        <v>118</v>
      </c>
      <c r="E510" s="45" t="s">
        <v>83</v>
      </c>
      <c r="F510" s="45" t="s">
        <v>87</v>
      </c>
      <c r="G510" s="45" t="s">
        <v>50</v>
      </c>
      <c r="H510" s="44">
        <v>43405</v>
      </c>
      <c r="I510" s="46" t="s">
        <v>118</v>
      </c>
      <c r="J510" s="21">
        <f>IFERROR(WORKDAY(C510,P510,DiasNOLaborables),"")</f>
        <v>43420</v>
      </c>
      <c r="K510" s="36" t="str">
        <f>+IF(C510="","",IF(H510="","",(IF(H510&lt;=J510,"A TIEMPO","FUERA DE TIEMPO"))))</f>
        <v>A TIEMPO</v>
      </c>
      <c r="L510" s="36">
        <f>IF(H510="","",NETWORKDAYS(Hoja1!C510+1,Hoja1!H510,DiasNOLaborables))</f>
        <v>1</v>
      </c>
      <c r="M510" s="37" t="str">
        <f>IF(NETWORKDAYS(J510+1,H510,DiasNOLaborables)&lt;=0,"",NETWORKDAYS(J510+1,H510,DiasNOLaborables))</f>
        <v/>
      </c>
      <c r="N510" s="38"/>
      <c r="O510" s="39"/>
      <c r="P510" s="40">
        <f>IFERROR(VLOOKUP(E510,$X$50:$Y$63,2),"")</f>
        <v>10</v>
      </c>
      <c r="Q510" s="39"/>
      <c r="R510" s="41"/>
    </row>
    <row r="511" spans="1:18" s="41" customFormat="1" ht="45" x14ac:dyDescent="0.25">
      <c r="A511" s="31">
        <f t="shared" si="8"/>
        <v>500</v>
      </c>
      <c r="B511" s="43">
        <v>20189050083832</v>
      </c>
      <c r="C511" s="44">
        <v>43404</v>
      </c>
      <c r="D511" s="45" t="s">
        <v>121</v>
      </c>
      <c r="E511" s="45" t="s">
        <v>74</v>
      </c>
      <c r="F511" s="45" t="s">
        <v>94</v>
      </c>
      <c r="G511" s="45" t="s">
        <v>41</v>
      </c>
      <c r="H511" s="44">
        <v>43434</v>
      </c>
      <c r="I511" s="46" t="s">
        <v>118</v>
      </c>
      <c r="J511" s="48">
        <f>IFERROR(WORKDAY(C511,P511,DiasNOLaborables),"")</f>
        <v>43448</v>
      </c>
      <c r="K511" s="36" t="str">
        <f>+IF(C511="","",IF(H511="","",(IF(H511&lt;=J511,"A TIEMPO","FUERA DE TIEMPO"))))</f>
        <v>A TIEMPO</v>
      </c>
      <c r="L511" s="36">
        <f>IF(H511="","",NETWORKDAYS(Hoja1!C511+1,Hoja1!H511,DiasNOLaborables))</f>
        <v>20</v>
      </c>
      <c r="M511" s="37" t="str">
        <f>IF(NETWORKDAYS(J511+1,H511,DiasNOLaborables)&lt;=0,"",NETWORKDAYS(J511+1,H511,DiasNOLaborables))</f>
        <v/>
      </c>
      <c r="N511" s="38"/>
      <c r="O511" s="39"/>
      <c r="P511" s="40">
        <f>IFERROR(VLOOKUP(E511,$X$50:$Y$63,2),"")</f>
        <v>30</v>
      </c>
      <c r="Q511" s="39"/>
    </row>
    <row r="512" spans="1:18" s="42" customFormat="1" ht="45" x14ac:dyDescent="0.25">
      <c r="A512" s="31">
        <f t="shared" si="8"/>
        <v>501</v>
      </c>
      <c r="B512" s="43">
        <v>20189050083842</v>
      </c>
      <c r="C512" s="44">
        <v>43404</v>
      </c>
      <c r="D512" s="45" t="s">
        <v>121</v>
      </c>
      <c r="E512" s="45" t="s">
        <v>83</v>
      </c>
      <c r="F512" s="45" t="s">
        <v>87</v>
      </c>
      <c r="G512" s="45" t="s">
        <v>50</v>
      </c>
      <c r="H512" s="44">
        <v>43402</v>
      </c>
      <c r="I512" s="46" t="s">
        <v>118</v>
      </c>
      <c r="J512" s="21">
        <f>IFERROR(WORKDAY(C512,P512,DiasNOLaborables),"")</f>
        <v>43420</v>
      </c>
      <c r="K512" s="36" t="str">
        <f>+IF(C512="","",IF(H512="","",(IF(H512&lt;=J512,"A TIEMPO","FUERA DE TIEMPO"))))</f>
        <v>A TIEMPO</v>
      </c>
      <c r="L512" s="36">
        <f>IF(H512="","",NETWORKDAYS(Hoja1!C512+1,Hoja1!H512,DiasNOLaborables))</f>
        <v>-4</v>
      </c>
      <c r="M512" s="37" t="str">
        <f>IF(NETWORKDAYS(J512+1,H512,DiasNOLaborables)&lt;=0,"",NETWORKDAYS(J512+1,H512,DiasNOLaborables))</f>
        <v/>
      </c>
      <c r="N512" s="38"/>
      <c r="O512" s="39"/>
      <c r="P512" s="40">
        <f>IFERROR(VLOOKUP(E512,$X$50:$Y$63,2),"")</f>
        <v>10</v>
      </c>
      <c r="Q512" s="39"/>
      <c r="R512" s="41"/>
    </row>
    <row r="513" spans="1:18" s="42" customFormat="1" ht="60" x14ac:dyDescent="0.25">
      <c r="A513" s="31">
        <f t="shared" si="8"/>
        <v>502</v>
      </c>
      <c r="B513" s="43">
        <v>20189050083862</v>
      </c>
      <c r="C513" s="44">
        <v>43404</v>
      </c>
      <c r="D513" s="45" t="s">
        <v>121</v>
      </c>
      <c r="E513" s="45" t="s">
        <v>83</v>
      </c>
      <c r="F513" s="45" t="s">
        <v>107</v>
      </c>
      <c r="G513" s="45" t="s">
        <v>41</v>
      </c>
      <c r="H513" s="44">
        <v>43418</v>
      </c>
      <c r="I513" s="46" t="s">
        <v>118</v>
      </c>
      <c r="J513" s="21">
        <f>IFERROR(WORKDAY(C513,P513,DiasNOLaborables),"")</f>
        <v>43420</v>
      </c>
      <c r="K513" s="36" t="str">
        <f>+IF(C513="","",IF(H513="","",(IF(H513&lt;=J513,"A TIEMPO","FUERA DE TIEMPO"))))</f>
        <v>A TIEMPO</v>
      </c>
      <c r="L513" s="36">
        <f>IF(H513="","",NETWORKDAYS(Hoja1!C513+1,Hoja1!H513,DiasNOLaborables))</f>
        <v>8</v>
      </c>
      <c r="M513" s="37" t="str">
        <f>IF(NETWORKDAYS(J513+1,H513,DiasNOLaborables)&lt;=0,"",NETWORKDAYS(J513+1,H513,DiasNOLaborables))</f>
        <v/>
      </c>
      <c r="N513" s="38"/>
      <c r="O513" s="39"/>
      <c r="P513" s="40">
        <f>IFERROR(VLOOKUP(E513,$X$50:$Y$63,2),"")</f>
        <v>10</v>
      </c>
      <c r="Q513" s="39"/>
      <c r="R513" s="41"/>
    </row>
    <row r="514" spans="1:18" s="42" customFormat="1" ht="45" x14ac:dyDescent="0.25">
      <c r="A514" s="31">
        <f t="shared" si="8"/>
        <v>503</v>
      </c>
      <c r="B514" s="43">
        <v>20189050083882</v>
      </c>
      <c r="C514" s="44">
        <v>43404</v>
      </c>
      <c r="D514" s="45" t="s">
        <v>121</v>
      </c>
      <c r="E514" s="45" t="s">
        <v>83</v>
      </c>
      <c r="F514" s="45" t="s">
        <v>87</v>
      </c>
      <c r="G514" s="45" t="s">
        <v>44</v>
      </c>
      <c r="H514" s="44">
        <v>43406</v>
      </c>
      <c r="I514" s="46" t="s">
        <v>118</v>
      </c>
      <c r="J514" s="21">
        <f>IFERROR(WORKDAY(C514,P514,DiasNOLaborables),"")</f>
        <v>43420</v>
      </c>
      <c r="K514" s="36" t="str">
        <f>+IF(C514="","",IF(H514="","",(IF(H514&lt;=J514,"A TIEMPO","FUERA DE TIEMPO"))))</f>
        <v>A TIEMPO</v>
      </c>
      <c r="L514" s="36">
        <f>IF(H514="","",NETWORKDAYS(Hoja1!C514+1,Hoja1!H514,DiasNOLaborables))</f>
        <v>2</v>
      </c>
      <c r="M514" s="37" t="str">
        <f>IF(NETWORKDAYS(J514+1,H514,DiasNOLaborables)&lt;=0,"",NETWORKDAYS(J514+1,H514,DiasNOLaborables))</f>
        <v/>
      </c>
      <c r="N514" s="38"/>
      <c r="O514" s="39"/>
      <c r="P514" s="40">
        <f>IFERROR(VLOOKUP(E514,$X$50:$Y$63,2),"")</f>
        <v>10</v>
      </c>
      <c r="Q514" s="39"/>
      <c r="R514" s="41"/>
    </row>
    <row r="515" spans="1:18" s="42" customFormat="1" ht="45" x14ac:dyDescent="0.25">
      <c r="A515" s="31">
        <f t="shared" si="8"/>
        <v>504</v>
      </c>
      <c r="B515" s="43">
        <v>20189050083892</v>
      </c>
      <c r="C515" s="44">
        <v>43404</v>
      </c>
      <c r="D515" s="45" t="s">
        <v>121</v>
      </c>
      <c r="E515" s="45" t="s">
        <v>73</v>
      </c>
      <c r="F515" s="45" t="s">
        <v>92</v>
      </c>
      <c r="G515" s="45" t="s">
        <v>41</v>
      </c>
      <c r="H515" s="44">
        <v>43413</v>
      </c>
      <c r="I515" s="46" t="s">
        <v>118</v>
      </c>
      <c r="J515" s="21">
        <f>IFERROR(WORKDAY(C515,P515,DiasNOLaborables),"")</f>
        <v>43448</v>
      </c>
      <c r="K515" s="36" t="str">
        <f>+IF(C515="","",IF(H515="","",(IF(H515&lt;=J515,"A TIEMPO","FUERA DE TIEMPO"))))</f>
        <v>A TIEMPO</v>
      </c>
      <c r="L515" s="36">
        <f>IF(H515="","",NETWORKDAYS(Hoja1!C515+1,Hoja1!H515,DiasNOLaborables))</f>
        <v>6</v>
      </c>
      <c r="M515" s="37" t="str">
        <f>IF(NETWORKDAYS(J515+1,H515,DiasNOLaborables)&lt;=0,"",NETWORKDAYS(J515+1,H515,DiasNOLaborables))</f>
        <v/>
      </c>
      <c r="N515" s="38"/>
      <c r="O515" s="39"/>
      <c r="P515" s="40">
        <f>IFERROR(VLOOKUP(E515,$X$50:$Y$63,2),"")</f>
        <v>30</v>
      </c>
      <c r="Q515" s="39"/>
      <c r="R515" s="41"/>
    </row>
    <row r="516" spans="1:18" s="42" customFormat="1" ht="45" x14ac:dyDescent="0.25">
      <c r="A516" s="31">
        <f t="shared" si="8"/>
        <v>505</v>
      </c>
      <c r="B516" s="43">
        <v>20189050083932</v>
      </c>
      <c r="C516" s="44">
        <v>43404</v>
      </c>
      <c r="D516" s="45" t="s">
        <v>121</v>
      </c>
      <c r="E516" s="45" t="s">
        <v>83</v>
      </c>
      <c r="F516" s="45" t="s">
        <v>108</v>
      </c>
      <c r="G516" s="45" t="s">
        <v>53</v>
      </c>
      <c r="H516" s="44">
        <v>43413</v>
      </c>
      <c r="I516" s="46" t="s">
        <v>118</v>
      </c>
      <c r="J516" s="21">
        <f>IFERROR(WORKDAY(C516,P516,DiasNOLaborables),"")</f>
        <v>43420</v>
      </c>
      <c r="K516" s="36" t="str">
        <f>+IF(C516="","",IF(H516="","",(IF(H516&lt;=J516,"A TIEMPO","FUERA DE TIEMPO"))))</f>
        <v>A TIEMPO</v>
      </c>
      <c r="L516" s="36">
        <f>IF(H516="","",NETWORKDAYS(Hoja1!C516+1,Hoja1!H516,DiasNOLaborables))</f>
        <v>6</v>
      </c>
      <c r="M516" s="37" t="str">
        <f>IF(NETWORKDAYS(J516+1,H516,DiasNOLaborables)&lt;=0,"",NETWORKDAYS(J516+1,H516,DiasNOLaborables))</f>
        <v/>
      </c>
      <c r="N516" s="38"/>
      <c r="O516" s="39"/>
      <c r="P516" s="40">
        <f>IFERROR(VLOOKUP(E516,$X$50:$Y$63,2),"")</f>
        <v>10</v>
      </c>
      <c r="Q516" s="39"/>
      <c r="R516" s="41"/>
    </row>
    <row r="517" spans="1:18" s="41" customFormat="1" ht="45" x14ac:dyDescent="0.25">
      <c r="A517" s="31">
        <f t="shared" si="8"/>
        <v>506</v>
      </c>
      <c r="B517" s="43">
        <v>20189910141362</v>
      </c>
      <c r="C517" s="44">
        <v>43404</v>
      </c>
      <c r="D517" s="45" t="s">
        <v>117</v>
      </c>
      <c r="E517" s="45" t="s">
        <v>76</v>
      </c>
      <c r="F517" s="45" t="s">
        <v>86</v>
      </c>
      <c r="G517" s="45" t="s">
        <v>42</v>
      </c>
      <c r="H517" s="44">
        <v>43420</v>
      </c>
      <c r="I517" s="46" t="s">
        <v>118</v>
      </c>
      <c r="J517" s="48">
        <f>IFERROR(WORKDAY(C517,P517,DiasNOLaborables),"")</f>
        <v>43427</v>
      </c>
      <c r="K517" s="36" t="str">
        <f>+IF(C517="","",IF(H517="","",(IF(H517&lt;=J517,"A TIEMPO","FUERA DE TIEMPO"))))</f>
        <v>A TIEMPO</v>
      </c>
      <c r="L517" s="36">
        <f>IF(H517="","",NETWORKDAYS(Hoja1!C517+1,Hoja1!H517,DiasNOLaborables))</f>
        <v>10</v>
      </c>
      <c r="M517" s="37" t="str">
        <f>IF(NETWORKDAYS(J517+1,H517,DiasNOLaborables)&lt;=0,"",NETWORKDAYS(J517+1,H517,DiasNOLaborables))</f>
        <v/>
      </c>
      <c r="N517" s="38"/>
      <c r="O517" s="39"/>
      <c r="P517" s="40">
        <f>IFERROR(VLOOKUP(E517,$X$50:$Y$63,2),"")</f>
        <v>15</v>
      </c>
      <c r="Q517" s="39"/>
    </row>
    <row r="518" spans="1:18" s="42" customFormat="1" ht="60" x14ac:dyDescent="0.25">
      <c r="A518" s="31">
        <f t="shared" ref="A518:A581" si="9">IF(B518&lt;&gt;"",A517+1,"")</f>
        <v>507</v>
      </c>
      <c r="B518" s="32">
        <v>20181013062232</v>
      </c>
      <c r="C518" s="33">
        <v>43386</v>
      </c>
      <c r="D518" s="34" t="s">
        <v>122</v>
      </c>
      <c r="E518" s="34" t="s">
        <v>83</v>
      </c>
      <c r="F518" s="34" t="s">
        <v>107</v>
      </c>
      <c r="G518" s="34" t="s">
        <v>43</v>
      </c>
      <c r="H518" s="33">
        <v>43396</v>
      </c>
      <c r="I518" s="35" t="s">
        <v>118</v>
      </c>
      <c r="J518" s="21">
        <f>IFERROR(WORKDAY(C518,P518,DiasNOLaborables),"")</f>
        <v>43402</v>
      </c>
      <c r="K518" s="36" t="str">
        <f>+IF(C518="","",IF(H518="","",(IF(H518&lt;=J518,"A TIEMPO","FUERA DE TIEMPO"))))</f>
        <v>A TIEMPO</v>
      </c>
      <c r="L518" s="36">
        <f>IF(H518="","",NETWORKDAYS(Hoja1!C518+1,Hoja1!H518,DiasNOLaborables))</f>
        <v>6</v>
      </c>
      <c r="M518" s="37" t="str">
        <f>IF(NETWORKDAYS(J518+1,H518,DiasNOLaborables)&lt;=0,"",NETWORKDAYS(J518+1,H518,DiasNOLaborables))</f>
        <v/>
      </c>
      <c r="N518" s="38"/>
      <c r="O518" s="39"/>
      <c r="P518" s="40">
        <f>IFERROR(VLOOKUP(E518,$X$50:$Y$63,2),"")</f>
        <v>10</v>
      </c>
      <c r="Q518" s="39"/>
      <c r="R518" s="41"/>
    </row>
    <row r="519" spans="1:18" s="42" customFormat="1" ht="60" x14ac:dyDescent="0.25">
      <c r="A519" s="31">
        <f t="shared" si="9"/>
        <v>508</v>
      </c>
      <c r="B519" s="32">
        <v>20181013123412</v>
      </c>
      <c r="C519" s="33">
        <v>43386</v>
      </c>
      <c r="D519" s="34" t="s">
        <v>122</v>
      </c>
      <c r="E519" s="34" t="s">
        <v>83</v>
      </c>
      <c r="F519" s="34" t="s">
        <v>107</v>
      </c>
      <c r="G519" s="34" t="s">
        <v>43</v>
      </c>
      <c r="H519" s="33">
        <v>43396</v>
      </c>
      <c r="I519" s="35" t="s">
        <v>118</v>
      </c>
      <c r="J519" s="21">
        <f>IFERROR(WORKDAY(C519,P519,DiasNOLaborables),"")</f>
        <v>43402</v>
      </c>
      <c r="K519" s="36" t="str">
        <f>+IF(C519="","",IF(H519="","",(IF(H519&lt;=J519,"A TIEMPO","FUERA DE TIEMPO"))))</f>
        <v>A TIEMPO</v>
      </c>
      <c r="L519" s="36">
        <f>IF(H519="","",NETWORKDAYS(Hoja1!C519+1,Hoja1!H519,DiasNOLaborables))</f>
        <v>6</v>
      </c>
      <c r="M519" s="37" t="str">
        <f>IF(NETWORKDAYS(J519+1,H519,DiasNOLaborables)&lt;=0,"",NETWORKDAYS(J519+1,H519,DiasNOLaborables))</f>
        <v/>
      </c>
      <c r="N519" s="38"/>
      <c r="O519" s="39"/>
      <c r="P519" s="40">
        <f>IFERROR(VLOOKUP(E519,$X$50:$Y$63,2),"")</f>
        <v>10</v>
      </c>
      <c r="Q519" s="39"/>
      <c r="R519" s="41"/>
    </row>
    <row r="520" spans="1:18" s="42" customFormat="1" ht="60" x14ac:dyDescent="0.25">
      <c r="A520" s="31">
        <f t="shared" si="9"/>
        <v>509</v>
      </c>
      <c r="B520" s="32">
        <v>20181013123028</v>
      </c>
      <c r="C520" s="33">
        <v>43386</v>
      </c>
      <c r="D520" s="34" t="s">
        <v>122</v>
      </c>
      <c r="E520" s="34" t="s">
        <v>83</v>
      </c>
      <c r="F520" s="34" t="s">
        <v>107</v>
      </c>
      <c r="G520" s="34" t="s">
        <v>43</v>
      </c>
      <c r="H520" s="33">
        <v>43396</v>
      </c>
      <c r="I520" s="35" t="s">
        <v>118</v>
      </c>
      <c r="J520" s="21">
        <f>IFERROR(WORKDAY(C520,P520,DiasNOLaborables),"")</f>
        <v>43402</v>
      </c>
      <c r="K520" s="36" t="str">
        <f>+IF(C520="","",IF(H520="","",(IF(H520&lt;=J520,"A TIEMPO","FUERA DE TIEMPO"))))</f>
        <v>A TIEMPO</v>
      </c>
      <c r="L520" s="36">
        <f>IF(H520="","",NETWORKDAYS(Hoja1!C520+1,Hoja1!H520,DiasNOLaborables))</f>
        <v>6</v>
      </c>
      <c r="M520" s="37" t="str">
        <f>IF(NETWORKDAYS(J520+1,H520,DiasNOLaborables)&lt;=0,"",NETWORKDAYS(J520+1,H520,DiasNOLaborables))</f>
        <v/>
      </c>
      <c r="N520" s="38"/>
      <c r="O520" s="39"/>
      <c r="P520" s="40">
        <f>IFERROR(VLOOKUP(E520,$X$50:$Y$63,2),"")</f>
        <v>10</v>
      </c>
      <c r="Q520" s="39"/>
      <c r="R520" s="41"/>
    </row>
    <row r="521" spans="1:18" s="42" customFormat="1" ht="60" x14ac:dyDescent="0.25">
      <c r="A521" s="31">
        <f t="shared" si="9"/>
        <v>510</v>
      </c>
      <c r="B521" s="32">
        <v>20181013103107</v>
      </c>
      <c r="C521" s="33">
        <v>43386</v>
      </c>
      <c r="D521" s="34" t="s">
        <v>122</v>
      </c>
      <c r="E521" s="34" t="s">
        <v>83</v>
      </c>
      <c r="F521" s="34" t="s">
        <v>107</v>
      </c>
      <c r="G521" s="34" t="s">
        <v>43</v>
      </c>
      <c r="H521" s="33">
        <v>43396</v>
      </c>
      <c r="I521" s="35" t="s">
        <v>118</v>
      </c>
      <c r="J521" s="21">
        <f>IFERROR(WORKDAY(C521,P521,DiasNOLaborables),"")</f>
        <v>43402</v>
      </c>
      <c r="K521" s="36" t="str">
        <f>+IF(C521="","",IF(H521="","",(IF(H521&lt;=J521,"A TIEMPO","FUERA DE TIEMPO"))))</f>
        <v>A TIEMPO</v>
      </c>
      <c r="L521" s="36">
        <f>IF(H521="","",NETWORKDAYS(Hoja1!C521+1,Hoja1!H521,DiasNOLaborables))</f>
        <v>6</v>
      </c>
      <c r="M521" s="37" t="str">
        <f>IF(NETWORKDAYS(J521+1,H521,DiasNOLaborables)&lt;=0,"",NETWORKDAYS(J521+1,H521,DiasNOLaborables))</f>
        <v/>
      </c>
      <c r="N521" s="38"/>
      <c r="O521" s="39"/>
      <c r="P521" s="40">
        <f>IFERROR(VLOOKUP(E521,$X$50:$Y$63,2),"")</f>
        <v>10</v>
      </c>
      <c r="Q521" s="39"/>
      <c r="R521" s="41"/>
    </row>
    <row r="522" spans="1:18" s="42" customFormat="1" ht="60" x14ac:dyDescent="0.25">
      <c r="A522" s="31">
        <f t="shared" si="9"/>
        <v>511</v>
      </c>
      <c r="B522" s="32">
        <v>20181013125150</v>
      </c>
      <c r="C522" s="33">
        <v>43386</v>
      </c>
      <c r="D522" s="34" t="s">
        <v>122</v>
      </c>
      <c r="E522" s="34" t="s">
        <v>83</v>
      </c>
      <c r="F522" s="34" t="s">
        <v>107</v>
      </c>
      <c r="G522" s="34" t="s">
        <v>43</v>
      </c>
      <c r="H522" s="33">
        <v>43396</v>
      </c>
      <c r="I522" s="35" t="s">
        <v>118</v>
      </c>
      <c r="J522" s="21">
        <f>IFERROR(WORKDAY(C522,P522,DiasNOLaborables),"")</f>
        <v>43402</v>
      </c>
      <c r="K522" s="36" t="str">
        <f>+IF(C522="","",IF(H522="","",(IF(H522&lt;=J522,"A TIEMPO","FUERA DE TIEMPO"))))</f>
        <v>A TIEMPO</v>
      </c>
      <c r="L522" s="36">
        <f>IF(H522="","",NETWORKDAYS(Hoja1!C522+1,Hoja1!H522,DiasNOLaborables))</f>
        <v>6</v>
      </c>
      <c r="M522" s="37" t="str">
        <f>IF(NETWORKDAYS(J522+1,H522,DiasNOLaborables)&lt;=0,"",NETWORKDAYS(J522+1,H522,DiasNOLaborables))</f>
        <v/>
      </c>
      <c r="N522" s="38"/>
      <c r="O522" s="39"/>
      <c r="P522" s="40">
        <f>IFERROR(VLOOKUP(E522,$X$50:$Y$63,2),"")</f>
        <v>10</v>
      </c>
      <c r="Q522" s="39"/>
      <c r="R522" s="41"/>
    </row>
    <row r="523" spans="1:18" s="42" customFormat="1" ht="60" x14ac:dyDescent="0.25">
      <c r="A523" s="31">
        <f t="shared" si="9"/>
        <v>512</v>
      </c>
      <c r="B523" s="32">
        <v>20181013215847</v>
      </c>
      <c r="C523" s="33">
        <v>43386</v>
      </c>
      <c r="D523" s="34" t="s">
        <v>122</v>
      </c>
      <c r="E523" s="34" t="s">
        <v>83</v>
      </c>
      <c r="F523" s="34" t="s">
        <v>107</v>
      </c>
      <c r="G523" s="34" t="s">
        <v>43</v>
      </c>
      <c r="H523" s="33">
        <v>43396</v>
      </c>
      <c r="I523" s="35" t="s">
        <v>118</v>
      </c>
      <c r="J523" s="21">
        <f>IFERROR(WORKDAY(C523,P523,DiasNOLaborables),"")</f>
        <v>43402</v>
      </c>
      <c r="K523" s="36" t="str">
        <f>+IF(C523="","",IF(H523="","",(IF(H523&lt;=J523,"A TIEMPO","FUERA DE TIEMPO"))))</f>
        <v>A TIEMPO</v>
      </c>
      <c r="L523" s="36">
        <f>IF(H523="","",NETWORKDAYS(Hoja1!C523+1,Hoja1!H523,DiasNOLaborables))</f>
        <v>6</v>
      </c>
      <c r="M523" s="37" t="str">
        <f>IF(NETWORKDAYS(J523+1,H523,DiasNOLaborables)&lt;=0,"",NETWORKDAYS(J523+1,H523,DiasNOLaborables))</f>
        <v/>
      </c>
      <c r="N523" s="38"/>
      <c r="O523" s="39"/>
      <c r="P523" s="40">
        <f>IFERROR(VLOOKUP(E523,$X$50:$Y$63,2),"")</f>
        <v>10</v>
      </c>
      <c r="Q523" s="39"/>
      <c r="R523" s="41"/>
    </row>
    <row r="524" spans="1:18" s="42" customFormat="1" ht="60" x14ac:dyDescent="0.25">
      <c r="A524" s="31">
        <f t="shared" si="9"/>
        <v>513</v>
      </c>
      <c r="B524" s="32">
        <v>20181013214521</v>
      </c>
      <c r="C524" s="33">
        <v>43386</v>
      </c>
      <c r="D524" s="34" t="s">
        <v>122</v>
      </c>
      <c r="E524" s="34" t="s">
        <v>83</v>
      </c>
      <c r="F524" s="34" t="s">
        <v>107</v>
      </c>
      <c r="G524" s="34" t="s">
        <v>43</v>
      </c>
      <c r="H524" s="33">
        <v>43396</v>
      </c>
      <c r="I524" s="35" t="s">
        <v>118</v>
      </c>
      <c r="J524" s="21">
        <f>IFERROR(WORKDAY(C524,P524,DiasNOLaborables),"")</f>
        <v>43402</v>
      </c>
      <c r="K524" s="36" t="str">
        <f>+IF(C524="","",IF(H524="","",(IF(H524&lt;=J524,"A TIEMPO","FUERA DE TIEMPO"))))</f>
        <v>A TIEMPO</v>
      </c>
      <c r="L524" s="36">
        <f>IF(H524="","",NETWORKDAYS(Hoja1!C524+1,Hoja1!H524,DiasNOLaborables))</f>
        <v>6</v>
      </c>
      <c r="M524" s="37" t="str">
        <f>IF(NETWORKDAYS(J524+1,H524,DiasNOLaborables)&lt;=0,"",NETWORKDAYS(J524+1,H524,DiasNOLaborables))</f>
        <v/>
      </c>
      <c r="N524" s="38"/>
      <c r="O524" s="39"/>
      <c r="P524" s="40">
        <f>IFERROR(VLOOKUP(E524,$X$50:$Y$63,2),"")</f>
        <v>10</v>
      </c>
      <c r="Q524" s="39"/>
      <c r="R524" s="41"/>
    </row>
    <row r="525" spans="1:18" s="42" customFormat="1" ht="60" x14ac:dyDescent="0.25">
      <c r="A525" s="31">
        <f t="shared" si="9"/>
        <v>514</v>
      </c>
      <c r="B525" s="32">
        <v>20181013082654</v>
      </c>
      <c r="C525" s="33">
        <v>43386</v>
      </c>
      <c r="D525" s="34" t="s">
        <v>122</v>
      </c>
      <c r="E525" s="34" t="s">
        <v>83</v>
      </c>
      <c r="F525" s="34" t="s">
        <v>107</v>
      </c>
      <c r="G525" s="34" t="s">
        <v>43</v>
      </c>
      <c r="H525" s="33">
        <v>43396</v>
      </c>
      <c r="I525" s="35" t="s">
        <v>118</v>
      </c>
      <c r="J525" s="21">
        <f>IFERROR(WORKDAY(C525,P525,DiasNOLaborables),"")</f>
        <v>43402</v>
      </c>
      <c r="K525" s="36" t="str">
        <f>+IF(C525="","",IF(H525="","",(IF(H525&lt;=J525,"A TIEMPO","FUERA DE TIEMPO"))))</f>
        <v>A TIEMPO</v>
      </c>
      <c r="L525" s="36">
        <f>IF(H525="","",NETWORKDAYS(Hoja1!C525+1,Hoja1!H525,DiasNOLaborables))</f>
        <v>6</v>
      </c>
      <c r="M525" s="37" t="str">
        <f>IF(NETWORKDAYS(J525+1,H525,DiasNOLaborables)&lt;=0,"",NETWORKDAYS(J525+1,H525,DiasNOLaborables))</f>
        <v/>
      </c>
      <c r="N525" s="38"/>
      <c r="O525" s="39"/>
      <c r="P525" s="40">
        <f>IFERROR(VLOOKUP(E525,$X$50:$Y$63,2),"")</f>
        <v>10</v>
      </c>
      <c r="Q525" s="39"/>
      <c r="R525" s="41"/>
    </row>
    <row r="526" spans="1:18" s="42" customFormat="1" ht="60" x14ac:dyDescent="0.25">
      <c r="A526" s="31">
        <f t="shared" si="9"/>
        <v>515</v>
      </c>
      <c r="B526" s="32">
        <v>20181013161911</v>
      </c>
      <c r="C526" s="33">
        <v>43386</v>
      </c>
      <c r="D526" s="34" t="s">
        <v>122</v>
      </c>
      <c r="E526" s="34" t="s">
        <v>83</v>
      </c>
      <c r="F526" s="34" t="s">
        <v>107</v>
      </c>
      <c r="G526" s="34" t="s">
        <v>43</v>
      </c>
      <c r="H526" s="33">
        <v>43396</v>
      </c>
      <c r="I526" s="35" t="s">
        <v>118</v>
      </c>
      <c r="J526" s="21">
        <f>IFERROR(WORKDAY(C526,P526,DiasNOLaborables),"")</f>
        <v>43402</v>
      </c>
      <c r="K526" s="36" t="str">
        <f>+IF(C526="","",IF(H526="","",(IF(H526&lt;=J526,"A TIEMPO","FUERA DE TIEMPO"))))</f>
        <v>A TIEMPO</v>
      </c>
      <c r="L526" s="36">
        <f>IF(H526="","",NETWORKDAYS(Hoja1!C526+1,Hoja1!H526,DiasNOLaborables))</f>
        <v>6</v>
      </c>
      <c r="M526" s="37" t="str">
        <f>IF(NETWORKDAYS(J526+1,H526,DiasNOLaborables)&lt;=0,"",NETWORKDAYS(J526+1,H526,DiasNOLaborables))</f>
        <v/>
      </c>
      <c r="N526" s="38"/>
      <c r="O526" s="39"/>
      <c r="P526" s="40">
        <f>IFERROR(VLOOKUP(E526,$X$50:$Y$63,2),"")</f>
        <v>10</v>
      </c>
      <c r="Q526" s="39"/>
      <c r="R526" s="41"/>
    </row>
    <row r="527" spans="1:18" s="42" customFormat="1" ht="60" x14ac:dyDescent="0.25">
      <c r="A527" s="31">
        <f t="shared" si="9"/>
        <v>516</v>
      </c>
      <c r="B527" s="32">
        <v>20181013172750</v>
      </c>
      <c r="C527" s="33">
        <v>43386</v>
      </c>
      <c r="D527" s="34" t="s">
        <v>122</v>
      </c>
      <c r="E527" s="34" t="s">
        <v>83</v>
      </c>
      <c r="F527" s="34" t="s">
        <v>107</v>
      </c>
      <c r="G527" s="34" t="s">
        <v>43</v>
      </c>
      <c r="H527" s="33">
        <v>43396</v>
      </c>
      <c r="I527" s="35" t="s">
        <v>118</v>
      </c>
      <c r="J527" s="21">
        <f>IFERROR(WORKDAY(C527,P527,DiasNOLaborables),"")</f>
        <v>43402</v>
      </c>
      <c r="K527" s="36" t="str">
        <f>+IF(C527="","",IF(H527="","",(IF(H527&lt;=J527,"A TIEMPO","FUERA DE TIEMPO"))))</f>
        <v>A TIEMPO</v>
      </c>
      <c r="L527" s="36">
        <f>IF(H527="","",NETWORKDAYS(Hoja1!C527+1,Hoja1!H527,DiasNOLaborables))</f>
        <v>6</v>
      </c>
      <c r="M527" s="37" t="str">
        <f>IF(NETWORKDAYS(J527+1,H527,DiasNOLaborables)&lt;=0,"",NETWORKDAYS(J527+1,H527,DiasNOLaborables))</f>
        <v/>
      </c>
      <c r="N527" s="38"/>
      <c r="O527" s="39"/>
      <c r="P527" s="40">
        <f>IFERROR(VLOOKUP(E527,$X$50:$Y$63,2),"")</f>
        <v>10</v>
      </c>
      <c r="Q527" s="39"/>
      <c r="R527" s="41"/>
    </row>
    <row r="528" spans="1:18" s="42" customFormat="1" ht="60" x14ac:dyDescent="0.25">
      <c r="A528" s="31">
        <f t="shared" si="9"/>
        <v>517</v>
      </c>
      <c r="B528" s="32">
        <v>20181013172522</v>
      </c>
      <c r="C528" s="33">
        <v>43386</v>
      </c>
      <c r="D528" s="34" t="s">
        <v>122</v>
      </c>
      <c r="E528" s="34" t="s">
        <v>83</v>
      </c>
      <c r="F528" s="34" t="s">
        <v>107</v>
      </c>
      <c r="G528" s="34" t="s">
        <v>43</v>
      </c>
      <c r="H528" s="33">
        <v>43396</v>
      </c>
      <c r="I528" s="35" t="s">
        <v>118</v>
      </c>
      <c r="J528" s="21">
        <f>IFERROR(WORKDAY(C528,P528,DiasNOLaborables),"")</f>
        <v>43402</v>
      </c>
      <c r="K528" s="36" t="str">
        <f>+IF(C528="","",IF(H528="","",(IF(H528&lt;=J528,"A TIEMPO","FUERA DE TIEMPO"))))</f>
        <v>A TIEMPO</v>
      </c>
      <c r="L528" s="36">
        <f>IF(H528="","",NETWORKDAYS(Hoja1!C528+1,Hoja1!H528,DiasNOLaborables))</f>
        <v>6</v>
      </c>
      <c r="M528" s="37" t="str">
        <f>IF(NETWORKDAYS(J528+1,H528,DiasNOLaborables)&lt;=0,"",NETWORKDAYS(J528+1,H528,DiasNOLaborables))</f>
        <v/>
      </c>
      <c r="N528" s="38"/>
      <c r="O528" s="39"/>
      <c r="P528" s="40">
        <f>IFERROR(VLOOKUP(E528,$X$50:$Y$63,2),"")</f>
        <v>10</v>
      </c>
      <c r="Q528" s="39"/>
      <c r="R528" s="41"/>
    </row>
    <row r="529" spans="1:18" s="42" customFormat="1" ht="60" x14ac:dyDescent="0.25">
      <c r="A529" s="31">
        <f t="shared" si="9"/>
        <v>518</v>
      </c>
      <c r="B529" s="32">
        <v>20181013172108</v>
      </c>
      <c r="C529" s="33">
        <v>43386</v>
      </c>
      <c r="D529" s="34" t="s">
        <v>122</v>
      </c>
      <c r="E529" s="34" t="s">
        <v>83</v>
      </c>
      <c r="F529" s="34" t="s">
        <v>107</v>
      </c>
      <c r="G529" s="34" t="s">
        <v>43</v>
      </c>
      <c r="H529" s="33">
        <v>43396</v>
      </c>
      <c r="I529" s="35" t="s">
        <v>118</v>
      </c>
      <c r="J529" s="21">
        <f>IFERROR(WORKDAY(C529,P529,DiasNOLaborables),"")</f>
        <v>43402</v>
      </c>
      <c r="K529" s="36" t="str">
        <f>+IF(C529="","",IF(H529="","",(IF(H529&lt;=J529,"A TIEMPO","FUERA DE TIEMPO"))))</f>
        <v>A TIEMPO</v>
      </c>
      <c r="L529" s="36">
        <f>IF(H529="","",NETWORKDAYS(Hoja1!C529+1,Hoja1!H529,DiasNOLaborables))</f>
        <v>6</v>
      </c>
      <c r="M529" s="37" t="str">
        <f>IF(NETWORKDAYS(J529+1,H529,DiasNOLaborables)&lt;=0,"",NETWORKDAYS(J529+1,H529,DiasNOLaborables))</f>
        <v/>
      </c>
      <c r="N529" s="38"/>
      <c r="O529" s="39"/>
      <c r="P529" s="40">
        <f>IFERROR(VLOOKUP(E529,$X$50:$Y$63,2),"")</f>
        <v>10</v>
      </c>
      <c r="Q529" s="39"/>
      <c r="R529" s="41"/>
    </row>
    <row r="530" spans="1:18" s="42" customFormat="1" ht="60" x14ac:dyDescent="0.25">
      <c r="A530" s="31">
        <f t="shared" si="9"/>
        <v>519</v>
      </c>
      <c r="B530" s="32">
        <v>20181013171547</v>
      </c>
      <c r="C530" s="33">
        <v>43386</v>
      </c>
      <c r="D530" s="34" t="s">
        <v>122</v>
      </c>
      <c r="E530" s="34" t="s">
        <v>83</v>
      </c>
      <c r="F530" s="34" t="s">
        <v>107</v>
      </c>
      <c r="G530" s="34" t="s">
        <v>43</v>
      </c>
      <c r="H530" s="33">
        <v>43396</v>
      </c>
      <c r="I530" s="35" t="s">
        <v>118</v>
      </c>
      <c r="J530" s="21">
        <f>IFERROR(WORKDAY(C530,P530,DiasNOLaborables),"")</f>
        <v>43402</v>
      </c>
      <c r="K530" s="36" t="str">
        <f>+IF(C530="","",IF(H530="","",(IF(H530&lt;=J530,"A TIEMPO","FUERA DE TIEMPO"))))</f>
        <v>A TIEMPO</v>
      </c>
      <c r="L530" s="36">
        <f>IF(H530="","",NETWORKDAYS(Hoja1!C530+1,Hoja1!H530,DiasNOLaborables))</f>
        <v>6</v>
      </c>
      <c r="M530" s="37" t="str">
        <f>IF(NETWORKDAYS(J530+1,H530,DiasNOLaborables)&lt;=0,"",NETWORKDAYS(J530+1,H530,DiasNOLaborables))</f>
        <v/>
      </c>
      <c r="N530" s="38"/>
      <c r="O530" s="39"/>
      <c r="P530" s="40">
        <f>IFERROR(VLOOKUP(E530,$X$50:$Y$63,2),"")</f>
        <v>10</v>
      </c>
      <c r="Q530" s="39"/>
      <c r="R530" s="41"/>
    </row>
    <row r="531" spans="1:18" s="42" customFormat="1" ht="60" x14ac:dyDescent="0.25">
      <c r="A531" s="31">
        <f t="shared" si="9"/>
        <v>520</v>
      </c>
      <c r="B531" s="32">
        <v>20181013170630</v>
      </c>
      <c r="C531" s="33">
        <v>43386</v>
      </c>
      <c r="D531" s="34" t="s">
        <v>122</v>
      </c>
      <c r="E531" s="34" t="s">
        <v>83</v>
      </c>
      <c r="F531" s="34" t="s">
        <v>107</v>
      </c>
      <c r="G531" s="34" t="s">
        <v>43</v>
      </c>
      <c r="H531" s="33">
        <v>43396</v>
      </c>
      <c r="I531" s="35" t="s">
        <v>118</v>
      </c>
      <c r="J531" s="21">
        <f>IFERROR(WORKDAY(C531,P531,DiasNOLaborables),"")</f>
        <v>43402</v>
      </c>
      <c r="K531" s="36" t="str">
        <f>+IF(C531="","",IF(H531="","",(IF(H531&lt;=J531,"A TIEMPO","FUERA DE TIEMPO"))))</f>
        <v>A TIEMPO</v>
      </c>
      <c r="L531" s="36">
        <f>IF(H531="","",NETWORKDAYS(Hoja1!C531+1,Hoja1!H531,DiasNOLaborables))</f>
        <v>6</v>
      </c>
      <c r="M531" s="37" t="str">
        <f>IF(NETWORKDAYS(J531+1,H531,DiasNOLaborables)&lt;=0,"",NETWORKDAYS(J531+1,H531,DiasNOLaborables))</f>
        <v/>
      </c>
      <c r="N531" s="38"/>
      <c r="O531" s="39"/>
      <c r="P531" s="40">
        <f>IFERROR(VLOOKUP(E531,$X$50:$Y$63,2),"")</f>
        <v>10</v>
      </c>
      <c r="Q531" s="39"/>
      <c r="R531" s="41"/>
    </row>
    <row r="532" spans="1:18" s="42" customFormat="1" ht="60" x14ac:dyDescent="0.25">
      <c r="A532" s="31">
        <f t="shared" si="9"/>
        <v>521</v>
      </c>
      <c r="B532" s="32">
        <v>20181013124009</v>
      </c>
      <c r="C532" s="33">
        <v>43386</v>
      </c>
      <c r="D532" s="34" t="s">
        <v>122</v>
      </c>
      <c r="E532" s="34" t="s">
        <v>83</v>
      </c>
      <c r="F532" s="34" t="s">
        <v>107</v>
      </c>
      <c r="G532" s="34" t="s">
        <v>43</v>
      </c>
      <c r="H532" s="33">
        <v>43396</v>
      </c>
      <c r="I532" s="35" t="s">
        <v>118</v>
      </c>
      <c r="J532" s="21">
        <f>IFERROR(WORKDAY(C532,P532,DiasNOLaborables),"")</f>
        <v>43402</v>
      </c>
      <c r="K532" s="36" t="str">
        <f>+IF(C532="","",IF(H532="","",(IF(H532&lt;=J532,"A TIEMPO","FUERA DE TIEMPO"))))</f>
        <v>A TIEMPO</v>
      </c>
      <c r="L532" s="36">
        <f>IF(H532="","",NETWORKDAYS(Hoja1!C532+1,Hoja1!H532,DiasNOLaborables))</f>
        <v>6</v>
      </c>
      <c r="M532" s="37" t="str">
        <f>IF(NETWORKDAYS(J532+1,H532,DiasNOLaborables)&lt;=0,"",NETWORKDAYS(J532+1,H532,DiasNOLaborables))</f>
        <v/>
      </c>
      <c r="N532" s="38"/>
      <c r="O532" s="39"/>
      <c r="P532" s="40">
        <f>IFERROR(VLOOKUP(E532,$X$50:$Y$63,2),"")</f>
        <v>10</v>
      </c>
      <c r="Q532" s="39"/>
      <c r="R532" s="41"/>
    </row>
    <row r="533" spans="1:18" s="42" customFormat="1" ht="60" x14ac:dyDescent="0.25">
      <c r="A533" s="31">
        <f t="shared" si="9"/>
        <v>522</v>
      </c>
      <c r="B533" s="32">
        <v>20181013125004</v>
      </c>
      <c r="C533" s="33">
        <v>43386</v>
      </c>
      <c r="D533" s="34" t="s">
        <v>122</v>
      </c>
      <c r="E533" s="34" t="s">
        <v>83</v>
      </c>
      <c r="F533" s="34" t="s">
        <v>107</v>
      </c>
      <c r="G533" s="34" t="s">
        <v>43</v>
      </c>
      <c r="H533" s="33">
        <v>43396</v>
      </c>
      <c r="I533" s="35" t="s">
        <v>118</v>
      </c>
      <c r="J533" s="21">
        <f>IFERROR(WORKDAY(C533,P533,DiasNOLaborables),"")</f>
        <v>43402</v>
      </c>
      <c r="K533" s="36" t="str">
        <f>+IF(C533="","",IF(H533="","",(IF(H533&lt;=J533,"A TIEMPO","FUERA DE TIEMPO"))))</f>
        <v>A TIEMPO</v>
      </c>
      <c r="L533" s="36">
        <f>IF(H533="","",NETWORKDAYS(Hoja1!C533+1,Hoja1!H533,DiasNOLaborables))</f>
        <v>6</v>
      </c>
      <c r="M533" s="37" t="str">
        <f>IF(NETWORKDAYS(J533+1,H533,DiasNOLaborables)&lt;=0,"",NETWORKDAYS(J533+1,H533,DiasNOLaborables))</f>
        <v/>
      </c>
      <c r="N533" s="38"/>
      <c r="O533" s="39"/>
      <c r="P533" s="40">
        <f>IFERROR(VLOOKUP(E533,$X$50:$Y$63,2),"")</f>
        <v>10</v>
      </c>
      <c r="Q533" s="39"/>
      <c r="R533" s="41"/>
    </row>
    <row r="534" spans="1:18" s="42" customFormat="1" ht="60" x14ac:dyDescent="0.25">
      <c r="A534" s="31">
        <f t="shared" si="9"/>
        <v>523</v>
      </c>
      <c r="B534" s="32">
        <v>20181013230159</v>
      </c>
      <c r="C534" s="33">
        <v>43386</v>
      </c>
      <c r="D534" s="34" t="s">
        <v>122</v>
      </c>
      <c r="E534" s="34" t="s">
        <v>83</v>
      </c>
      <c r="F534" s="34" t="s">
        <v>107</v>
      </c>
      <c r="G534" s="34" t="s">
        <v>43</v>
      </c>
      <c r="H534" s="33">
        <v>43396</v>
      </c>
      <c r="I534" s="35" t="s">
        <v>118</v>
      </c>
      <c r="J534" s="21">
        <f>IFERROR(WORKDAY(C534,P534,DiasNOLaborables),"")</f>
        <v>43402</v>
      </c>
      <c r="K534" s="36" t="str">
        <f>+IF(C534="","",IF(H534="","",(IF(H534&lt;=J534,"A TIEMPO","FUERA DE TIEMPO"))))</f>
        <v>A TIEMPO</v>
      </c>
      <c r="L534" s="36">
        <f>IF(H534="","",NETWORKDAYS(Hoja1!C534+1,Hoja1!H534,DiasNOLaborables))</f>
        <v>6</v>
      </c>
      <c r="M534" s="37" t="str">
        <f>IF(NETWORKDAYS(J534+1,H534,DiasNOLaborables)&lt;=0,"",NETWORKDAYS(J534+1,H534,DiasNOLaborables))</f>
        <v/>
      </c>
      <c r="N534" s="38"/>
      <c r="O534" s="39"/>
      <c r="P534" s="40">
        <f>IFERROR(VLOOKUP(E534,$X$50:$Y$63,2),"")</f>
        <v>10</v>
      </c>
      <c r="Q534" s="39"/>
      <c r="R534" s="41"/>
    </row>
    <row r="535" spans="1:18" s="42" customFormat="1" ht="60" x14ac:dyDescent="0.25">
      <c r="A535" s="31">
        <f t="shared" si="9"/>
        <v>524</v>
      </c>
      <c r="B535" s="32">
        <v>20181013132458</v>
      </c>
      <c r="C535" s="33">
        <v>43386</v>
      </c>
      <c r="D535" s="34" t="s">
        <v>122</v>
      </c>
      <c r="E535" s="34" t="s">
        <v>83</v>
      </c>
      <c r="F535" s="34" t="s">
        <v>107</v>
      </c>
      <c r="G535" s="34" t="s">
        <v>43</v>
      </c>
      <c r="H535" s="33">
        <v>43396</v>
      </c>
      <c r="I535" s="35" t="s">
        <v>118</v>
      </c>
      <c r="J535" s="21">
        <f>IFERROR(WORKDAY(C535,P535,DiasNOLaborables),"")</f>
        <v>43402</v>
      </c>
      <c r="K535" s="36" t="str">
        <f>+IF(C535="","",IF(H535="","",(IF(H535&lt;=J535,"A TIEMPO","FUERA DE TIEMPO"))))</f>
        <v>A TIEMPO</v>
      </c>
      <c r="L535" s="36">
        <f>IF(H535="","",NETWORKDAYS(Hoja1!C535+1,Hoja1!H535,DiasNOLaborables))</f>
        <v>6</v>
      </c>
      <c r="M535" s="37" t="str">
        <f>IF(NETWORKDAYS(J535+1,H535,DiasNOLaborables)&lt;=0,"",NETWORKDAYS(J535+1,H535,DiasNOLaborables))</f>
        <v/>
      </c>
      <c r="N535" s="38"/>
      <c r="O535" s="39"/>
      <c r="P535" s="40">
        <f>IFERROR(VLOOKUP(E535,$X$50:$Y$63,2),"")</f>
        <v>10</v>
      </c>
      <c r="Q535" s="39"/>
      <c r="R535" s="41"/>
    </row>
    <row r="536" spans="1:18" s="42" customFormat="1" ht="60" x14ac:dyDescent="0.25">
      <c r="A536" s="31">
        <f t="shared" si="9"/>
        <v>525</v>
      </c>
      <c r="B536" s="32">
        <v>20181013184349</v>
      </c>
      <c r="C536" s="33">
        <v>43386</v>
      </c>
      <c r="D536" s="34" t="s">
        <v>122</v>
      </c>
      <c r="E536" s="34" t="s">
        <v>83</v>
      </c>
      <c r="F536" s="34" t="s">
        <v>107</v>
      </c>
      <c r="G536" s="34" t="s">
        <v>43</v>
      </c>
      <c r="H536" s="33">
        <v>43396</v>
      </c>
      <c r="I536" s="35" t="s">
        <v>118</v>
      </c>
      <c r="J536" s="21">
        <f>IFERROR(WORKDAY(C536,P536,DiasNOLaborables),"")</f>
        <v>43402</v>
      </c>
      <c r="K536" s="36" t="str">
        <f>+IF(C536="","",IF(H536="","",(IF(H536&lt;=J536,"A TIEMPO","FUERA DE TIEMPO"))))</f>
        <v>A TIEMPO</v>
      </c>
      <c r="L536" s="36">
        <f>IF(H536="","",NETWORKDAYS(Hoja1!C536+1,Hoja1!H536,DiasNOLaborables))</f>
        <v>6</v>
      </c>
      <c r="M536" s="37" t="str">
        <f>IF(NETWORKDAYS(J536+1,H536,DiasNOLaborables)&lt;=0,"",NETWORKDAYS(J536+1,H536,DiasNOLaborables))</f>
        <v/>
      </c>
      <c r="N536" s="38"/>
      <c r="O536" s="39"/>
      <c r="P536" s="40">
        <f>IFERROR(VLOOKUP(E536,$X$50:$Y$63,2),"")</f>
        <v>10</v>
      </c>
      <c r="Q536" s="39"/>
      <c r="R536" s="41"/>
    </row>
    <row r="537" spans="1:18" s="42" customFormat="1" ht="60" x14ac:dyDescent="0.25">
      <c r="A537" s="31">
        <f t="shared" si="9"/>
        <v>526</v>
      </c>
      <c r="B537" s="32">
        <v>20181013155521</v>
      </c>
      <c r="C537" s="33">
        <v>43386</v>
      </c>
      <c r="D537" s="34" t="s">
        <v>122</v>
      </c>
      <c r="E537" s="34" t="s">
        <v>83</v>
      </c>
      <c r="F537" s="34" t="s">
        <v>107</v>
      </c>
      <c r="G537" s="34" t="s">
        <v>43</v>
      </c>
      <c r="H537" s="33">
        <v>43396</v>
      </c>
      <c r="I537" s="35" t="s">
        <v>118</v>
      </c>
      <c r="J537" s="21">
        <f>IFERROR(WORKDAY(C537,P537,DiasNOLaborables),"")</f>
        <v>43402</v>
      </c>
      <c r="K537" s="36" t="str">
        <f>+IF(C537="","",IF(H537="","",(IF(H537&lt;=J537,"A TIEMPO","FUERA DE TIEMPO"))))</f>
        <v>A TIEMPO</v>
      </c>
      <c r="L537" s="36">
        <f>IF(H537="","",NETWORKDAYS(Hoja1!C537+1,Hoja1!H537,DiasNOLaborables))</f>
        <v>6</v>
      </c>
      <c r="M537" s="37" t="str">
        <f>IF(NETWORKDAYS(J537+1,H537,DiasNOLaborables)&lt;=0,"",NETWORKDAYS(J537+1,H537,DiasNOLaborables))</f>
        <v/>
      </c>
      <c r="N537" s="38"/>
      <c r="O537" s="39"/>
      <c r="P537" s="40">
        <f>IFERROR(VLOOKUP(E537,$X$50:$Y$63,2),"")</f>
        <v>10</v>
      </c>
      <c r="Q537" s="39"/>
      <c r="R537" s="41"/>
    </row>
    <row r="538" spans="1:18" s="42" customFormat="1" ht="60" x14ac:dyDescent="0.25">
      <c r="A538" s="31">
        <f t="shared" si="9"/>
        <v>527</v>
      </c>
      <c r="B538" s="32">
        <v>20181013095021</v>
      </c>
      <c r="C538" s="33">
        <v>43386</v>
      </c>
      <c r="D538" s="34" t="s">
        <v>122</v>
      </c>
      <c r="E538" s="34" t="s">
        <v>83</v>
      </c>
      <c r="F538" s="34" t="s">
        <v>107</v>
      </c>
      <c r="G538" s="34" t="s">
        <v>43</v>
      </c>
      <c r="H538" s="33">
        <v>43396</v>
      </c>
      <c r="I538" s="35" t="s">
        <v>118</v>
      </c>
      <c r="J538" s="21">
        <f>IFERROR(WORKDAY(C538,P538,DiasNOLaborables),"")</f>
        <v>43402</v>
      </c>
      <c r="K538" s="36" t="str">
        <f>+IF(C538="","",IF(H538="","",(IF(H538&lt;=J538,"A TIEMPO","FUERA DE TIEMPO"))))</f>
        <v>A TIEMPO</v>
      </c>
      <c r="L538" s="36">
        <f>IF(H538="","",NETWORKDAYS(Hoja1!C538+1,Hoja1!H538,DiasNOLaborables))</f>
        <v>6</v>
      </c>
      <c r="M538" s="37" t="str">
        <f>IF(NETWORKDAYS(J538+1,H538,DiasNOLaborables)&lt;=0,"",NETWORKDAYS(J538+1,H538,DiasNOLaborables))</f>
        <v/>
      </c>
      <c r="N538" s="38"/>
      <c r="O538" s="39"/>
      <c r="P538" s="40">
        <f>IFERROR(VLOOKUP(E538,$X$50:$Y$63,2),"")</f>
        <v>10</v>
      </c>
      <c r="Q538" s="39"/>
      <c r="R538" s="41"/>
    </row>
    <row r="539" spans="1:18" s="42" customFormat="1" ht="60" x14ac:dyDescent="0.25">
      <c r="A539" s="31">
        <f t="shared" si="9"/>
        <v>528</v>
      </c>
      <c r="B539" s="32">
        <v>20181013200002</v>
      </c>
      <c r="C539" s="33">
        <v>43386</v>
      </c>
      <c r="D539" s="34" t="s">
        <v>122</v>
      </c>
      <c r="E539" s="34" t="s">
        <v>83</v>
      </c>
      <c r="F539" s="34" t="s">
        <v>107</v>
      </c>
      <c r="G539" s="34" t="s">
        <v>43</v>
      </c>
      <c r="H539" s="33">
        <v>43396</v>
      </c>
      <c r="I539" s="35" t="s">
        <v>118</v>
      </c>
      <c r="J539" s="21">
        <f>IFERROR(WORKDAY(C539,P539,DiasNOLaborables),"")</f>
        <v>43402</v>
      </c>
      <c r="K539" s="36" t="str">
        <f>+IF(C539="","",IF(H539="","",(IF(H539&lt;=J539,"A TIEMPO","FUERA DE TIEMPO"))))</f>
        <v>A TIEMPO</v>
      </c>
      <c r="L539" s="36">
        <f>IF(H539="","",NETWORKDAYS(Hoja1!C539+1,Hoja1!H539,DiasNOLaborables))</f>
        <v>6</v>
      </c>
      <c r="M539" s="37" t="str">
        <f>IF(NETWORKDAYS(J539+1,H539,DiasNOLaborables)&lt;=0,"",NETWORKDAYS(J539+1,H539,DiasNOLaborables))</f>
        <v/>
      </c>
      <c r="N539" s="38"/>
      <c r="O539" s="39"/>
      <c r="P539" s="40">
        <f>IFERROR(VLOOKUP(E539,$X$50:$Y$63,2),"")</f>
        <v>10</v>
      </c>
      <c r="Q539" s="39"/>
      <c r="R539" s="41"/>
    </row>
    <row r="540" spans="1:18" s="42" customFormat="1" ht="60" x14ac:dyDescent="0.25">
      <c r="A540" s="31">
        <f t="shared" si="9"/>
        <v>529</v>
      </c>
      <c r="B540" s="32">
        <v>20181013195111</v>
      </c>
      <c r="C540" s="33">
        <v>43386</v>
      </c>
      <c r="D540" s="34" t="s">
        <v>122</v>
      </c>
      <c r="E540" s="34" t="s">
        <v>83</v>
      </c>
      <c r="F540" s="34" t="s">
        <v>107</v>
      </c>
      <c r="G540" s="34" t="s">
        <v>43</v>
      </c>
      <c r="H540" s="33">
        <v>43396</v>
      </c>
      <c r="I540" s="35" t="s">
        <v>118</v>
      </c>
      <c r="J540" s="21">
        <f>IFERROR(WORKDAY(C540,P540,DiasNOLaborables),"")</f>
        <v>43402</v>
      </c>
      <c r="K540" s="36" t="str">
        <f>+IF(C540="","",IF(H540="","",(IF(H540&lt;=J540,"A TIEMPO","FUERA DE TIEMPO"))))</f>
        <v>A TIEMPO</v>
      </c>
      <c r="L540" s="36">
        <f>IF(H540="","",NETWORKDAYS(Hoja1!C540+1,Hoja1!H540,DiasNOLaborables))</f>
        <v>6</v>
      </c>
      <c r="M540" s="37" t="str">
        <f>IF(NETWORKDAYS(J540+1,H540,DiasNOLaborables)&lt;=0,"",NETWORKDAYS(J540+1,H540,DiasNOLaborables))</f>
        <v/>
      </c>
      <c r="N540" s="38"/>
      <c r="O540" s="39"/>
      <c r="P540" s="40">
        <f>IFERROR(VLOOKUP(E540,$X$50:$Y$63,2),"")</f>
        <v>10</v>
      </c>
      <c r="Q540" s="39"/>
      <c r="R540" s="41"/>
    </row>
    <row r="541" spans="1:18" s="42" customFormat="1" ht="60" x14ac:dyDescent="0.25">
      <c r="A541" s="31">
        <f t="shared" si="9"/>
        <v>530</v>
      </c>
      <c r="B541" s="32">
        <v>20181013095629</v>
      </c>
      <c r="C541" s="33">
        <v>43386</v>
      </c>
      <c r="D541" s="34" t="s">
        <v>122</v>
      </c>
      <c r="E541" s="34" t="s">
        <v>83</v>
      </c>
      <c r="F541" s="34" t="s">
        <v>107</v>
      </c>
      <c r="G541" s="34" t="s">
        <v>43</v>
      </c>
      <c r="H541" s="33">
        <v>43396</v>
      </c>
      <c r="I541" s="35" t="s">
        <v>118</v>
      </c>
      <c r="J541" s="21">
        <f>IFERROR(WORKDAY(C541,P541,DiasNOLaborables),"")</f>
        <v>43402</v>
      </c>
      <c r="K541" s="36" t="str">
        <f>+IF(C541="","",IF(H541="","",(IF(H541&lt;=J541,"A TIEMPO","FUERA DE TIEMPO"))))</f>
        <v>A TIEMPO</v>
      </c>
      <c r="L541" s="36">
        <f>IF(H541="","",NETWORKDAYS(Hoja1!C541+1,Hoja1!H541,DiasNOLaborables))</f>
        <v>6</v>
      </c>
      <c r="M541" s="37" t="str">
        <f>IF(NETWORKDAYS(J541+1,H541,DiasNOLaborables)&lt;=0,"",NETWORKDAYS(J541+1,H541,DiasNOLaborables))</f>
        <v/>
      </c>
      <c r="N541" s="38"/>
      <c r="O541" s="39"/>
      <c r="P541" s="40">
        <f>IFERROR(VLOOKUP(E541,$X$50:$Y$63,2),"")</f>
        <v>10</v>
      </c>
      <c r="Q541" s="39"/>
      <c r="R541" s="41"/>
    </row>
    <row r="542" spans="1:18" s="42" customFormat="1" ht="60" x14ac:dyDescent="0.25">
      <c r="A542" s="31">
        <f t="shared" si="9"/>
        <v>531</v>
      </c>
      <c r="B542" s="32">
        <v>20181013173019</v>
      </c>
      <c r="C542" s="33">
        <v>43386</v>
      </c>
      <c r="D542" s="34" t="s">
        <v>122</v>
      </c>
      <c r="E542" s="34" t="s">
        <v>83</v>
      </c>
      <c r="F542" s="34" t="s">
        <v>107</v>
      </c>
      <c r="G542" s="34" t="s">
        <v>43</v>
      </c>
      <c r="H542" s="33">
        <v>43396</v>
      </c>
      <c r="I542" s="35" t="s">
        <v>118</v>
      </c>
      <c r="J542" s="21">
        <f>IFERROR(WORKDAY(C542,P542,DiasNOLaborables),"")</f>
        <v>43402</v>
      </c>
      <c r="K542" s="36" t="str">
        <f>+IF(C542="","",IF(H542="","",(IF(H542&lt;=J542,"A TIEMPO","FUERA DE TIEMPO"))))</f>
        <v>A TIEMPO</v>
      </c>
      <c r="L542" s="36">
        <f>IF(H542="","",NETWORKDAYS(Hoja1!C542+1,Hoja1!H542,DiasNOLaborables))</f>
        <v>6</v>
      </c>
      <c r="M542" s="37" t="str">
        <f>IF(NETWORKDAYS(J542+1,H542,DiasNOLaborables)&lt;=0,"",NETWORKDAYS(J542+1,H542,DiasNOLaborables))</f>
        <v/>
      </c>
      <c r="N542" s="38"/>
      <c r="O542" s="39"/>
      <c r="P542" s="40">
        <f>IFERROR(VLOOKUP(E542,$X$50:$Y$63,2),"")</f>
        <v>10</v>
      </c>
      <c r="Q542" s="39"/>
      <c r="R542" s="41"/>
    </row>
    <row r="543" spans="1:18" s="42" customFormat="1" ht="60" x14ac:dyDescent="0.25">
      <c r="A543" s="31">
        <f t="shared" si="9"/>
        <v>532</v>
      </c>
      <c r="B543" s="32">
        <v>20181013172741</v>
      </c>
      <c r="C543" s="33">
        <v>43386</v>
      </c>
      <c r="D543" s="34" t="s">
        <v>122</v>
      </c>
      <c r="E543" s="34" t="s">
        <v>83</v>
      </c>
      <c r="F543" s="34" t="s">
        <v>107</v>
      </c>
      <c r="G543" s="34" t="s">
        <v>43</v>
      </c>
      <c r="H543" s="33">
        <v>43396</v>
      </c>
      <c r="I543" s="35" t="s">
        <v>118</v>
      </c>
      <c r="J543" s="21">
        <f>IFERROR(WORKDAY(C543,P543,DiasNOLaborables),"")</f>
        <v>43402</v>
      </c>
      <c r="K543" s="36" t="str">
        <f>+IF(C543="","",IF(H543="","",(IF(H543&lt;=J543,"A TIEMPO","FUERA DE TIEMPO"))))</f>
        <v>A TIEMPO</v>
      </c>
      <c r="L543" s="36">
        <f>IF(H543="","",NETWORKDAYS(Hoja1!C543+1,Hoja1!H543,DiasNOLaborables))</f>
        <v>6</v>
      </c>
      <c r="M543" s="37" t="str">
        <f>IF(NETWORKDAYS(J543+1,H543,DiasNOLaborables)&lt;=0,"",NETWORKDAYS(J543+1,H543,DiasNOLaborables))</f>
        <v/>
      </c>
      <c r="N543" s="38"/>
      <c r="O543" s="39"/>
      <c r="P543" s="40">
        <f>IFERROR(VLOOKUP(E543,$X$50:$Y$63,2),"")</f>
        <v>10</v>
      </c>
      <c r="Q543" s="39"/>
      <c r="R543" s="41"/>
    </row>
    <row r="544" spans="1:18" s="42" customFormat="1" ht="60" x14ac:dyDescent="0.25">
      <c r="A544" s="31">
        <f t="shared" si="9"/>
        <v>533</v>
      </c>
      <c r="B544" s="32">
        <v>20181013172401</v>
      </c>
      <c r="C544" s="33">
        <v>43386</v>
      </c>
      <c r="D544" s="34" t="s">
        <v>122</v>
      </c>
      <c r="E544" s="34" t="s">
        <v>83</v>
      </c>
      <c r="F544" s="34" t="s">
        <v>107</v>
      </c>
      <c r="G544" s="34" t="s">
        <v>43</v>
      </c>
      <c r="H544" s="33">
        <v>43396</v>
      </c>
      <c r="I544" s="35" t="s">
        <v>118</v>
      </c>
      <c r="J544" s="21">
        <f>IFERROR(WORKDAY(C544,P544,DiasNOLaborables),"")</f>
        <v>43402</v>
      </c>
      <c r="K544" s="36" t="str">
        <f>+IF(C544="","",IF(H544="","",(IF(H544&lt;=J544,"A TIEMPO","FUERA DE TIEMPO"))))</f>
        <v>A TIEMPO</v>
      </c>
      <c r="L544" s="36">
        <f>IF(H544="","",NETWORKDAYS(Hoja1!C544+1,Hoja1!H544,DiasNOLaborables))</f>
        <v>6</v>
      </c>
      <c r="M544" s="37" t="str">
        <f>IF(NETWORKDAYS(J544+1,H544,DiasNOLaborables)&lt;=0,"",NETWORKDAYS(J544+1,H544,DiasNOLaborables))</f>
        <v/>
      </c>
      <c r="N544" s="38"/>
      <c r="O544" s="39"/>
      <c r="P544" s="40">
        <f>IFERROR(VLOOKUP(E544,$X$50:$Y$63,2),"")</f>
        <v>10</v>
      </c>
      <c r="Q544" s="39"/>
      <c r="R544" s="41"/>
    </row>
    <row r="545" spans="1:18" s="42" customFormat="1" ht="60" x14ac:dyDescent="0.25">
      <c r="A545" s="31">
        <f t="shared" si="9"/>
        <v>534</v>
      </c>
      <c r="B545" s="32">
        <v>20181013172015</v>
      </c>
      <c r="C545" s="33">
        <v>43386</v>
      </c>
      <c r="D545" s="34" t="s">
        <v>122</v>
      </c>
      <c r="E545" s="34" t="s">
        <v>83</v>
      </c>
      <c r="F545" s="34" t="s">
        <v>107</v>
      </c>
      <c r="G545" s="34" t="s">
        <v>43</v>
      </c>
      <c r="H545" s="33">
        <v>43396</v>
      </c>
      <c r="I545" s="35" t="s">
        <v>118</v>
      </c>
      <c r="J545" s="21">
        <f>IFERROR(WORKDAY(C545,P545,DiasNOLaborables),"")</f>
        <v>43402</v>
      </c>
      <c r="K545" s="36" t="str">
        <f>+IF(C545="","",IF(H545="","",(IF(H545&lt;=J545,"A TIEMPO","FUERA DE TIEMPO"))))</f>
        <v>A TIEMPO</v>
      </c>
      <c r="L545" s="36">
        <f>IF(H545="","",NETWORKDAYS(Hoja1!C545+1,Hoja1!H545,DiasNOLaborables))</f>
        <v>6</v>
      </c>
      <c r="M545" s="37" t="str">
        <f>IF(NETWORKDAYS(J545+1,H545,DiasNOLaborables)&lt;=0,"",NETWORKDAYS(J545+1,H545,DiasNOLaborables))</f>
        <v/>
      </c>
      <c r="N545" s="38"/>
      <c r="O545" s="39"/>
      <c r="P545" s="40">
        <f>IFERROR(VLOOKUP(E545,$X$50:$Y$63,2),"")</f>
        <v>10</v>
      </c>
      <c r="Q545" s="39"/>
      <c r="R545" s="41"/>
    </row>
    <row r="546" spans="1:18" s="42" customFormat="1" ht="60" x14ac:dyDescent="0.25">
      <c r="A546" s="31">
        <f t="shared" si="9"/>
        <v>535</v>
      </c>
      <c r="B546" s="32">
        <v>20181013181344</v>
      </c>
      <c r="C546" s="33">
        <v>43386</v>
      </c>
      <c r="D546" s="34" t="s">
        <v>122</v>
      </c>
      <c r="E546" s="34" t="s">
        <v>83</v>
      </c>
      <c r="F546" s="34" t="s">
        <v>107</v>
      </c>
      <c r="G546" s="34" t="s">
        <v>43</v>
      </c>
      <c r="H546" s="33">
        <v>43396</v>
      </c>
      <c r="I546" s="35" t="s">
        <v>118</v>
      </c>
      <c r="J546" s="21">
        <f>IFERROR(WORKDAY(C546,P546,DiasNOLaborables),"")</f>
        <v>43402</v>
      </c>
      <c r="K546" s="36" t="str">
        <f>+IF(C546="","",IF(H546="","",(IF(H546&lt;=J546,"A TIEMPO","FUERA DE TIEMPO"))))</f>
        <v>A TIEMPO</v>
      </c>
      <c r="L546" s="36">
        <f>IF(H546="","",NETWORKDAYS(Hoja1!C546+1,Hoja1!H546,DiasNOLaborables))</f>
        <v>6</v>
      </c>
      <c r="M546" s="37" t="str">
        <f>IF(NETWORKDAYS(J546+1,H546,DiasNOLaborables)&lt;=0,"",NETWORKDAYS(J546+1,H546,DiasNOLaborables))</f>
        <v/>
      </c>
      <c r="N546" s="38"/>
      <c r="O546" s="39"/>
      <c r="P546" s="40">
        <f>IFERROR(VLOOKUP(E546,$X$50:$Y$63,2),"")</f>
        <v>10</v>
      </c>
      <c r="Q546" s="39"/>
      <c r="R546" s="41"/>
    </row>
    <row r="547" spans="1:18" s="42" customFormat="1" ht="60" x14ac:dyDescent="0.25">
      <c r="A547" s="31">
        <f t="shared" si="9"/>
        <v>536</v>
      </c>
      <c r="B547" s="32">
        <v>20181013183136</v>
      </c>
      <c r="C547" s="33">
        <v>43386</v>
      </c>
      <c r="D547" s="34" t="s">
        <v>122</v>
      </c>
      <c r="E547" s="34" t="s">
        <v>83</v>
      </c>
      <c r="F547" s="34" t="s">
        <v>107</v>
      </c>
      <c r="G547" s="34" t="s">
        <v>43</v>
      </c>
      <c r="H547" s="33">
        <v>43396</v>
      </c>
      <c r="I547" s="35" t="s">
        <v>118</v>
      </c>
      <c r="J547" s="21">
        <f>IFERROR(WORKDAY(C547,P547,DiasNOLaborables),"")</f>
        <v>43402</v>
      </c>
      <c r="K547" s="36" t="str">
        <f>+IF(C547="","",IF(H547="","",(IF(H547&lt;=J547,"A TIEMPO","FUERA DE TIEMPO"))))</f>
        <v>A TIEMPO</v>
      </c>
      <c r="L547" s="36">
        <f>IF(H547="","",NETWORKDAYS(Hoja1!C547+1,Hoja1!H547,DiasNOLaborables))</f>
        <v>6</v>
      </c>
      <c r="M547" s="37" t="str">
        <f>IF(NETWORKDAYS(J547+1,H547,DiasNOLaborables)&lt;=0,"",NETWORKDAYS(J547+1,H547,DiasNOLaborables))</f>
        <v/>
      </c>
      <c r="N547" s="38"/>
      <c r="O547" s="39"/>
      <c r="P547" s="40">
        <f>IFERROR(VLOOKUP(E547,$X$50:$Y$63,2),"")</f>
        <v>10</v>
      </c>
      <c r="Q547" s="39"/>
      <c r="R547" s="41"/>
    </row>
    <row r="548" spans="1:18" s="42" customFormat="1" ht="60" x14ac:dyDescent="0.25">
      <c r="A548" s="31">
        <f t="shared" si="9"/>
        <v>537</v>
      </c>
      <c r="B548" s="32">
        <v>20181013172413</v>
      </c>
      <c r="C548" s="33">
        <v>43386</v>
      </c>
      <c r="D548" s="34" t="s">
        <v>122</v>
      </c>
      <c r="E548" s="34" t="s">
        <v>83</v>
      </c>
      <c r="F548" s="34" t="s">
        <v>107</v>
      </c>
      <c r="G548" s="34" t="s">
        <v>43</v>
      </c>
      <c r="H548" s="33">
        <v>43396</v>
      </c>
      <c r="I548" s="35" t="s">
        <v>118</v>
      </c>
      <c r="J548" s="21">
        <f>IFERROR(WORKDAY(C548,P548,DiasNOLaborables),"")</f>
        <v>43402</v>
      </c>
      <c r="K548" s="36" t="str">
        <f>+IF(C548="","",IF(H548="","",(IF(H548&lt;=J548,"A TIEMPO","FUERA DE TIEMPO"))))</f>
        <v>A TIEMPO</v>
      </c>
      <c r="L548" s="36">
        <f>IF(H548="","",NETWORKDAYS(Hoja1!C548+1,Hoja1!H548,DiasNOLaborables))</f>
        <v>6</v>
      </c>
      <c r="M548" s="37" t="str">
        <f>IF(NETWORKDAYS(J548+1,H548,DiasNOLaborables)&lt;=0,"",NETWORKDAYS(J548+1,H548,DiasNOLaborables))</f>
        <v/>
      </c>
      <c r="N548" s="38"/>
      <c r="O548" s="39"/>
      <c r="P548" s="40">
        <f>IFERROR(VLOOKUP(E548,$X$50:$Y$63,2),"")</f>
        <v>10</v>
      </c>
      <c r="Q548" s="39"/>
      <c r="R548" s="41"/>
    </row>
    <row r="549" spans="1:18" s="42" customFormat="1" ht="60" x14ac:dyDescent="0.25">
      <c r="A549" s="31">
        <f t="shared" si="9"/>
        <v>538</v>
      </c>
      <c r="B549" s="32">
        <v>20181013170358</v>
      </c>
      <c r="C549" s="33">
        <v>43386</v>
      </c>
      <c r="D549" s="34" t="s">
        <v>122</v>
      </c>
      <c r="E549" s="34" t="s">
        <v>83</v>
      </c>
      <c r="F549" s="34" t="s">
        <v>107</v>
      </c>
      <c r="G549" s="34" t="s">
        <v>43</v>
      </c>
      <c r="H549" s="33">
        <v>43396</v>
      </c>
      <c r="I549" s="35" t="s">
        <v>118</v>
      </c>
      <c r="J549" s="21">
        <f>IFERROR(WORKDAY(C549,P549,DiasNOLaborables),"")</f>
        <v>43402</v>
      </c>
      <c r="K549" s="36" t="str">
        <f>+IF(C549="","",IF(H549="","",(IF(H549&lt;=J549,"A TIEMPO","FUERA DE TIEMPO"))))</f>
        <v>A TIEMPO</v>
      </c>
      <c r="L549" s="36">
        <f>IF(H549="","",NETWORKDAYS(Hoja1!C549+1,Hoja1!H549,DiasNOLaborables))</f>
        <v>6</v>
      </c>
      <c r="M549" s="37" t="str">
        <f>IF(NETWORKDAYS(J549+1,H549,DiasNOLaborables)&lt;=0,"",NETWORKDAYS(J549+1,H549,DiasNOLaborables))</f>
        <v/>
      </c>
      <c r="N549" s="38"/>
      <c r="O549" s="39"/>
      <c r="P549" s="40">
        <f>IFERROR(VLOOKUP(E549,$X$50:$Y$63,2),"")</f>
        <v>10</v>
      </c>
      <c r="Q549" s="39"/>
      <c r="R549" s="41"/>
    </row>
    <row r="550" spans="1:18" s="42" customFormat="1" ht="60" x14ac:dyDescent="0.25">
      <c r="A550" s="31">
        <f t="shared" si="9"/>
        <v>539</v>
      </c>
      <c r="B550" s="32">
        <v>20181013163004</v>
      </c>
      <c r="C550" s="33">
        <v>43386</v>
      </c>
      <c r="D550" s="34" t="s">
        <v>122</v>
      </c>
      <c r="E550" s="34" t="s">
        <v>83</v>
      </c>
      <c r="F550" s="34" t="s">
        <v>107</v>
      </c>
      <c r="G550" s="34" t="s">
        <v>43</v>
      </c>
      <c r="H550" s="33">
        <v>43396</v>
      </c>
      <c r="I550" s="35" t="s">
        <v>118</v>
      </c>
      <c r="J550" s="21">
        <f>IFERROR(WORKDAY(C550,P550,DiasNOLaborables),"")</f>
        <v>43402</v>
      </c>
      <c r="K550" s="36" t="str">
        <f>+IF(C550="","",IF(H550="","",(IF(H550&lt;=J550,"A TIEMPO","FUERA DE TIEMPO"))))</f>
        <v>A TIEMPO</v>
      </c>
      <c r="L550" s="36">
        <f>IF(H550="","",NETWORKDAYS(Hoja1!C550+1,Hoja1!H550,DiasNOLaborables))</f>
        <v>6</v>
      </c>
      <c r="M550" s="37" t="str">
        <f>IF(NETWORKDAYS(J550+1,H550,DiasNOLaborables)&lt;=0,"",NETWORKDAYS(J550+1,H550,DiasNOLaborables))</f>
        <v/>
      </c>
      <c r="N550" s="38"/>
      <c r="O550" s="39"/>
      <c r="P550" s="40">
        <f>IFERROR(VLOOKUP(E550,$X$50:$Y$63,2),"")</f>
        <v>10</v>
      </c>
      <c r="Q550" s="39"/>
      <c r="R550" s="41"/>
    </row>
    <row r="551" spans="1:18" s="42" customFormat="1" ht="60" x14ac:dyDescent="0.25">
      <c r="A551" s="31">
        <f t="shared" si="9"/>
        <v>540</v>
      </c>
      <c r="B551" s="32">
        <v>20181014235447</v>
      </c>
      <c r="C551" s="33">
        <v>43387</v>
      </c>
      <c r="D551" s="34" t="s">
        <v>122</v>
      </c>
      <c r="E551" s="34" t="s">
        <v>83</v>
      </c>
      <c r="F551" s="34" t="s">
        <v>107</v>
      </c>
      <c r="G551" s="34" t="s">
        <v>43</v>
      </c>
      <c r="H551" s="33">
        <v>43398</v>
      </c>
      <c r="I551" s="35" t="s">
        <v>118</v>
      </c>
      <c r="J551" s="21">
        <f>IFERROR(WORKDAY(C551,P551,DiasNOLaborables),"")</f>
        <v>43402</v>
      </c>
      <c r="K551" s="36" t="str">
        <f>+IF(C551="","",IF(H551="","",(IF(H551&lt;=J551,"A TIEMPO","FUERA DE TIEMPO"))))</f>
        <v>A TIEMPO</v>
      </c>
      <c r="L551" s="36">
        <f>IF(H551="","",NETWORKDAYS(Hoja1!C551+1,Hoja1!H551,DiasNOLaborables))</f>
        <v>8</v>
      </c>
      <c r="M551" s="37" t="str">
        <f>IF(NETWORKDAYS(J551+1,H551,DiasNOLaborables)&lt;=0,"",NETWORKDAYS(J551+1,H551,DiasNOLaborables))</f>
        <v/>
      </c>
      <c r="N551" s="38"/>
      <c r="O551" s="39"/>
      <c r="P551" s="40">
        <f>IFERROR(VLOOKUP(E551,$X$50:$Y$63,2),"")</f>
        <v>10</v>
      </c>
      <c r="Q551" s="39"/>
      <c r="R551" s="41"/>
    </row>
    <row r="552" spans="1:18" s="42" customFormat="1" ht="60" x14ac:dyDescent="0.25">
      <c r="A552" s="31">
        <f t="shared" si="9"/>
        <v>541</v>
      </c>
      <c r="B552" s="32">
        <v>20181014235207</v>
      </c>
      <c r="C552" s="33">
        <v>43387</v>
      </c>
      <c r="D552" s="34" t="s">
        <v>122</v>
      </c>
      <c r="E552" s="34" t="s">
        <v>83</v>
      </c>
      <c r="F552" s="34" t="s">
        <v>107</v>
      </c>
      <c r="G552" s="34" t="s">
        <v>43</v>
      </c>
      <c r="H552" s="33">
        <v>43398</v>
      </c>
      <c r="I552" s="35" t="s">
        <v>118</v>
      </c>
      <c r="J552" s="21">
        <f>IFERROR(WORKDAY(C552,P552,DiasNOLaborables),"")</f>
        <v>43402</v>
      </c>
      <c r="K552" s="36" t="str">
        <f>+IF(C552="","",IF(H552="","",(IF(H552&lt;=J552,"A TIEMPO","FUERA DE TIEMPO"))))</f>
        <v>A TIEMPO</v>
      </c>
      <c r="L552" s="36">
        <f>IF(H552="","",NETWORKDAYS(Hoja1!C552+1,Hoja1!H552,DiasNOLaborables))</f>
        <v>8</v>
      </c>
      <c r="M552" s="37" t="str">
        <f>IF(NETWORKDAYS(J552+1,H552,DiasNOLaborables)&lt;=0,"",NETWORKDAYS(J552+1,H552,DiasNOLaborables))</f>
        <v/>
      </c>
      <c r="N552" s="38"/>
      <c r="O552" s="39"/>
      <c r="P552" s="40">
        <f>IFERROR(VLOOKUP(E552,$X$50:$Y$63,2),"")</f>
        <v>10</v>
      </c>
      <c r="Q552" s="39"/>
      <c r="R552" s="41"/>
    </row>
    <row r="553" spans="1:18" s="42" customFormat="1" ht="60" x14ac:dyDescent="0.25">
      <c r="A553" s="31">
        <f t="shared" si="9"/>
        <v>542</v>
      </c>
      <c r="B553" s="32">
        <v>20181014234810</v>
      </c>
      <c r="C553" s="33">
        <v>43387</v>
      </c>
      <c r="D553" s="34" t="s">
        <v>122</v>
      </c>
      <c r="E553" s="34" t="s">
        <v>83</v>
      </c>
      <c r="F553" s="34" t="s">
        <v>107</v>
      </c>
      <c r="G553" s="34" t="s">
        <v>43</v>
      </c>
      <c r="H553" s="33">
        <v>43398</v>
      </c>
      <c r="I553" s="35" t="s">
        <v>118</v>
      </c>
      <c r="J553" s="21">
        <f>IFERROR(WORKDAY(C553,P553,DiasNOLaborables),"")</f>
        <v>43402</v>
      </c>
      <c r="K553" s="36" t="str">
        <f>+IF(C553="","",IF(H553="","",(IF(H553&lt;=J553,"A TIEMPO","FUERA DE TIEMPO"))))</f>
        <v>A TIEMPO</v>
      </c>
      <c r="L553" s="36">
        <f>IF(H553="","",NETWORKDAYS(Hoja1!C553+1,Hoja1!H553,DiasNOLaborables))</f>
        <v>8</v>
      </c>
      <c r="M553" s="37" t="str">
        <f>IF(NETWORKDAYS(J553+1,H553,DiasNOLaborables)&lt;=0,"",NETWORKDAYS(J553+1,H553,DiasNOLaborables))</f>
        <v/>
      </c>
      <c r="N553" s="38"/>
      <c r="O553" s="39"/>
      <c r="P553" s="40">
        <f>IFERROR(VLOOKUP(E553,$X$50:$Y$63,2),"")</f>
        <v>10</v>
      </c>
      <c r="Q553" s="39"/>
      <c r="R553" s="41"/>
    </row>
    <row r="554" spans="1:18" s="42" customFormat="1" ht="60" x14ac:dyDescent="0.25">
      <c r="A554" s="31">
        <f t="shared" si="9"/>
        <v>543</v>
      </c>
      <c r="B554" s="32">
        <v>20181014190046</v>
      </c>
      <c r="C554" s="33">
        <v>43387</v>
      </c>
      <c r="D554" s="34" t="s">
        <v>122</v>
      </c>
      <c r="E554" s="34" t="s">
        <v>83</v>
      </c>
      <c r="F554" s="34" t="s">
        <v>107</v>
      </c>
      <c r="G554" s="34" t="s">
        <v>43</v>
      </c>
      <c r="H554" s="33">
        <v>43398</v>
      </c>
      <c r="I554" s="35" t="s">
        <v>118</v>
      </c>
      <c r="J554" s="21">
        <f>IFERROR(WORKDAY(C554,P554,DiasNOLaborables),"")</f>
        <v>43402</v>
      </c>
      <c r="K554" s="36" t="str">
        <f>+IF(C554="","",IF(H554="","",(IF(H554&lt;=J554,"A TIEMPO","FUERA DE TIEMPO"))))</f>
        <v>A TIEMPO</v>
      </c>
      <c r="L554" s="36">
        <f>IF(H554="","",NETWORKDAYS(Hoja1!C554+1,Hoja1!H554,DiasNOLaborables))</f>
        <v>8</v>
      </c>
      <c r="M554" s="37" t="str">
        <f>IF(NETWORKDAYS(J554+1,H554,DiasNOLaborables)&lt;=0,"",NETWORKDAYS(J554+1,H554,DiasNOLaborables))</f>
        <v/>
      </c>
      <c r="N554" s="38"/>
      <c r="O554" s="39"/>
      <c r="P554" s="40">
        <f>IFERROR(VLOOKUP(E554,$X$50:$Y$63,2),"")</f>
        <v>10</v>
      </c>
      <c r="Q554" s="39"/>
      <c r="R554" s="41"/>
    </row>
    <row r="555" spans="1:18" s="42" customFormat="1" ht="60" x14ac:dyDescent="0.25">
      <c r="A555" s="31">
        <f t="shared" si="9"/>
        <v>544</v>
      </c>
      <c r="B555" s="32">
        <v>20181014185444</v>
      </c>
      <c r="C555" s="33">
        <v>43387</v>
      </c>
      <c r="D555" s="34" t="s">
        <v>122</v>
      </c>
      <c r="E555" s="34" t="s">
        <v>83</v>
      </c>
      <c r="F555" s="34" t="s">
        <v>107</v>
      </c>
      <c r="G555" s="34" t="s">
        <v>43</v>
      </c>
      <c r="H555" s="33">
        <v>43398</v>
      </c>
      <c r="I555" s="35" t="s">
        <v>118</v>
      </c>
      <c r="J555" s="21">
        <f>IFERROR(WORKDAY(C555,P555,DiasNOLaborables),"")</f>
        <v>43402</v>
      </c>
      <c r="K555" s="36" t="str">
        <f>+IF(C555="","",IF(H555="","",(IF(H555&lt;=J555,"A TIEMPO","FUERA DE TIEMPO"))))</f>
        <v>A TIEMPO</v>
      </c>
      <c r="L555" s="36">
        <f>IF(H555="","",NETWORKDAYS(Hoja1!C555+1,Hoja1!H555,DiasNOLaborables))</f>
        <v>8</v>
      </c>
      <c r="M555" s="37" t="str">
        <f>IF(NETWORKDAYS(J555+1,H555,DiasNOLaborables)&lt;=0,"",NETWORKDAYS(J555+1,H555,DiasNOLaborables))</f>
        <v/>
      </c>
      <c r="N555" s="38"/>
      <c r="O555" s="39"/>
      <c r="P555" s="40">
        <f>IFERROR(VLOOKUP(E555,$X$50:$Y$63,2),"")</f>
        <v>10</v>
      </c>
      <c r="Q555" s="39"/>
      <c r="R555" s="41"/>
    </row>
    <row r="556" spans="1:18" s="42" customFormat="1" ht="60" x14ac:dyDescent="0.25">
      <c r="A556" s="31">
        <f t="shared" si="9"/>
        <v>545</v>
      </c>
      <c r="B556" s="32">
        <v>20181014185145</v>
      </c>
      <c r="C556" s="33">
        <v>43387</v>
      </c>
      <c r="D556" s="34" t="s">
        <v>122</v>
      </c>
      <c r="E556" s="34" t="s">
        <v>83</v>
      </c>
      <c r="F556" s="34" t="s">
        <v>107</v>
      </c>
      <c r="G556" s="34" t="s">
        <v>43</v>
      </c>
      <c r="H556" s="33">
        <v>43398</v>
      </c>
      <c r="I556" s="35" t="s">
        <v>118</v>
      </c>
      <c r="J556" s="21">
        <f>IFERROR(WORKDAY(C556,P556,DiasNOLaborables),"")</f>
        <v>43402</v>
      </c>
      <c r="K556" s="36" t="str">
        <f>+IF(C556="","",IF(H556="","",(IF(H556&lt;=J556,"A TIEMPO","FUERA DE TIEMPO"))))</f>
        <v>A TIEMPO</v>
      </c>
      <c r="L556" s="36">
        <f>IF(H556="","",NETWORKDAYS(Hoja1!C556+1,Hoja1!H556,DiasNOLaborables))</f>
        <v>8</v>
      </c>
      <c r="M556" s="37" t="str">
        <f>IF(NETWORKDAYS(J556+1,H556,DiasNOLaborables)&lt;=0,"",NETWORKDAYS(J556+1,H556,DiasNOLaborables))</f>
        <v/>
      </c>
      <c r="N556" s="38"/>
      <c r="O556" s="39"/>
      <c r="P556" s="40">
        <f>IFERROR(VLOOKUP(E556,$X$50:$Y$63,2),"")</f>
        <v>10</v>
      </c>
      <c r="Q556" s="39"/>
      <c r="R556" s="41"/>
    </row>
    <row r="557" spans="1:18" s="42" customFormat="1" ht="60" x14ac:dyDescent="0.25">
      <c r="A557" s="31">
        <f t="shared" si="9"/>
        <v>546</v>
      </c>
      <c r="B557" s="32">
        <v>20181014184813</v>
      </c>
      <c r="C557" s="33">
        <v>43387</v>
      </c>
      <c r="D557" s="34" t="s">
        <v>122</v>
      </c>
      <c r="E557" s="34" t="s">
        <v>83</v>
      </c>
      <c r="F557" s="34" t="s">
        <v>107</v>
      </c>
      <c r="G557" s="34" t="s">
        <v>43</v>
      </c>
      <c r="H557" s="33">
        <v>43398</v>
      </c>
      <c r="I557" s="35" t="s">
        <v>118</v>
      </c>
      <c r="J557" s="21">
        <f>IFERROR(WORKDAY(C557,P557,DiasNOLaborables),"")</f>
        <v>43402</v>
      </c>
      <c r="K557" s="36" t="str">
        <f>+IF(C557="","",IF(H557="","",(IF(H557&lt;=J557,"A TIEMPO","FUERA DE TIEMPO"))))</f>
        <v>A TIEMPO</v>
      </c>
      <c r="L557" s="36">
        <f>IF(H557="","",NETWORKDAYS(Hoja1!C557+1,Hoja1!H557,DiasNOLaborables))</f>
        <v>8</v>
      </c>
      <c r="M557" s="37" t="str">
        <f>IF(NETWORKDAYS(J557+1,H557,DiasNOLaborables)&lt;=0,"",NETWORKDAYS(J557+1,H557,DiasNOLaborables))</f>
        <v/>
      </c>
      <c r="N557" s="38"/>
      <c r="O557" s="39"/>
      <c r="P557" s="40">
        <f>IFERROR(VLOOKUP(E557,$X$50:$Y$63,2),"")</f>
        <v>10</v>
      </c>
      <c r="Q557" s="39"/>
      <c r="R557" s="41"/>
    </row>
    <row r="558" spans="1:18" s="42" customFormat="1" ht="60" x14ac:dyDescent="0.25">
      <c r="A558" s="31">
        <f t="shared" si="9"/>
        <v>547</v>
      </c>
      <c r="B558" s="32">
        <v>20181014184442</v>
      </c>
      <c r="C558" s="33">
        <v>43387</v>
      </c>
      <c r="D558" s="34" t="s">
        <v>122</v>
      </c>
      <c r="E558" s="34" t="s">
        <v>83</v>
      </c>
      <c r="F558" s="34" t="s">
        <v>107</v>
      </c>
      <c r="G558" s="34" t="s">
        <v>43</v>
      </c>
      <c r="H558" s="33">
        <v>43398</v>
      </c>
      <c r="I558" s="35" t="s">
        <v>118</v>
      </c>
      <c r="J558" s="21">
        <f>IFERROR(WORKDAY(C558,P558,DiasNOLaborables),"")</f>
        <v>43402</v>
      </c>
      <c r="K558" s="36" t="str">
        <f>+IF(C558="","",IF(H558="","",(IF(H558&lt;=J558,"A TIEMPO","FUERA DE TIEMPO"))))</f>
        <v>A TIEMPO</v>
      </c>
      <c r="L558" s="36">
        <f>IF(H558="","",NETWORKDAYS(Hoja1!C558+1,Hoja1!H558,DiasNOLaborables))</f>
        <v>8</v>
      </c>
      <c r="M558" s="37" t="str">
        <f>IF(NETWORKDAYS(J558+1,H558,DiasNOLaborables)&lt;=0,"",NETWORKDAYS(J558+1,H558,DiasNOLaborables))</f>
        <v/>
      </c>
      <c r="N558" s="38"/>
      <c r="O558" s="39"/>
      <c r="P558" s="40">
        <f>IFERROR(VLOOKUP(E558,$X$50:$Y$63,2),"")</f>
        <v>10</v>
      </c>
      <c r="Q558" s="39"/>
      <c r="R558" s="41"/>
    </row>
    <row r="559" spans="1:18" s="42" customFormat="1" ht="60" x14ac:dyDescent="0.25">
      <c r="A559" s="31">
        <f t="shared" si="9"/>
        <v>548</v>
      </c>
      <c r="B559" s="32">
        <v>20181014230444</v>
      </c>
      <c r="C559" s="33">
        <v>43387</v>
      </c>
      <c r="D559" s="34" t="s">
        <v>122</v>
      </c>
      <c r="E559" s="34" t="s">
        <v>83</v>
      </c>
      <c r="F559" s="34" t="s">
        <v>107</v>
      </c>
      <c r="G559" s="34" t="s">
        <v>43</v>
      </c>
      <c r="H559" s="33">
        <v>43398</v>
      </c>
      <c r="I559" s="35" t="s">
        <v>118</v>
      </c>
      <c r="J559" s="21">
        <f>IFERROR(WORKDAY(C559,P559,DiasNOLaborables),"")</f>
        <v>43402</v>
      </c>
      <c r="K559" s="36" t="str">
        <f>+IF(C559="","",IF(H559="","",(IF(H559&lt;=J559,"A TIEMPO","FUERA DE TIEMPO"))))</f>
        <v>A TIEMPO</v>
      </c>
      <c r="L559" s="36">
        <f>IF(H559="","",NETWORKDAYS(Hoja1!C559+1,Hoja1!H559,DiasNOLaborables))</f>
        <v>8</v>
      </c>
      <c r="M559" s="37" t="str">
        <f>IF(NETWORKDAYS(J559+1,H559,DiasNOLaborables)&lt;=0,"",NETWORKDAYS(J559+1,H559,DiasNOLaborables))</f>
        <v/>
      </c>
      <c r="N559" s="38"/>
      <c r="O559" s="39"/>
      <c r="P559" s="40">
        <f>IFERROR(VLOOKUP(E559,$X$50:$Y$63,2),"")</f>
        <v>10</v>
      </c>
      <c r="Q559" s="39"/>
      <c r="R559" s="41"/>
    </row>
    <row r="560" spans="1:18" s="42" customFormat="1" ht="60" x14ac:dyDescent="0.25">
      <c r="A560" s="31">
        <f t="shared" si="9"/>
        <v>549</v>
      </c>
      <c r="B560" s="32">
        <v>20181014213628</v>
      </c>
      <c r="C560" s="33">
        <v>43388</v>
      </c>
      <c r="D560" s="34" t="s">
        <v>122</v>
      </c>
      <c r="E560" s="34" t="s">
        <v>83</v>
      </c>
      <c r="F560" s="34" t="s">
        <v>107</v>
      </c>
      <c r="G560" s="34" t="s">
        <v>43</v>
      </c>
      <c r="H560" s="33">
        <v>43398</v>
      </c>
      <c r="I560" s="35" t="s">
        <v>118</v>
      </c>
      <c r="J560" s="21">
        <f>IFERROR(WORKDAY(C560,P560,DiasNOLaborables),"")</f>
        <v>43402</v>
      </c>
      <c r="K560" s="36" t="str">
        <f>+IF(C560="","",IF(H560="","",(IF(H560&lt;=J560,"A TIEMPO","FUERA DE TIEMPO"))))</f>
        <v>A TIEMPO</v>
      </c>
      <c r="L560" s="36">
        <f>IF(H560="","",NETWORKDAYS(Hoja1!C560+1,Hoja1!H560,DiasNOLaborables))</f>
        <v>8</v>
      </c>
      <c r="M560" s="37" t="str">
        <f>IF(NETWORKDAYS(J560+1,H560,DiasNOLaborables)&lt;=0,"",NETWORKDAYS(J560+1,H560,DiasNOLaborables))</f>
        <v/>
      </c>
      <c r="N560" s="38"/>
      <c r="O560" s="39"/>
      <c r="P560" s="40">
        <f>IFERROR(VLOOKUP(E560,$X$50:$Y$63,2),"")</f>
        <v>10</v>
      </c>
      <c r="Q560" s="39"/>
      <c r="R560" s="41"/>
    </row>
    <row r="561" spans="1:18" s="42" customFormat="1" ht="60" x14ac:dyDescent="0.25">
      <c r="A561" s="31">
        <f t="shared" si="9"/>
        <v>550</v>
      </c>
      <c r="B561" s="32">
        <v>20181014211814</v>
      </c>
      <c r="C561" s="33">
        <v>43387</v>
      </c>
      <c r="D561" s="34" t="s">
        <v>122</v>
      </c>
      <c r="E561" s="34" t="s">
        <v>83</v>
      </c>
      <c r="F561" s="34" t="s">
        <v>107</v>
      </c>
      <c r="G561" s="34" t="s">
        <v>43</v>
      </c>
      <c r="H561" s="33">
        <v>43398</v>
      </c>
      <c r="I561" s="35" t="s">
        <v>118</v>
      </c>
      <c r="J561" s="21">
        <f>IFERROR(WORKDAY(C561,P561,DiasNOLaborables),"")</f>
        <v>43402</v>
      </c>
      <c r="K561" s="36" t="str">
        <f>+IF(C561="","",IF(H561="","",(IF(H561&lt;=J561,"A TIEMPO","FUERA DE TIEMPO"))))</f>
        <v>A TIEMPO</v>
      </c>
      <c r="L561" s="36">
        <f>IF(H561="","",NETWORKDAYS(Hoja1!C561+1,Hoja1!H561,DiasNOLaborables))</f>
        <v>8</v>
      </c>
      <c r="M561" s="37" t="str">
        <f>IF(NETWORKDAYS(J561+1,H561,DiasNOLaborables)&lt;=0,"",NETWORKDAYS(J561+1,H561,DiasNOLaborables))</f>
        <v/>
      </c>
      <c r="N561" s="38"/>
      <c r="O561" s="39"/>
      <c r="P561" s="40">
        <f>IFERROR(VLOOKUP(E561,$X$50:$Y$63,2),"")</f>
        <v>10</v>
      </c>
      <c r="Q561" s="39"/>
      <c r="R561" s="41"/>
    </row>
    <row r="562" spans="1:18" s="42" customFormat="1" ht="60" x14ac:dyDescent="0.25">
      <c r="A562" s="31">
        <f t="shared" si="9"/>
        <v>551</v>
      </c>
      <c r="B562" s="32">
        <v>20189050076302</v>
      </c>
      <c r="C562" s="33">
        <v>43374</v>
      </c>
      <c r="D562" s="34" t="s">
        <v>121</v>
      </c>
      <c r="E562" s="34" t="s">
        <v>83</v>
      </c>
      <c r="F562" s="34" t="s">
        <v>107</v>
      </c>
      <c r="G562" s="34" t="s">
        <v>43</v>
      </c>
      <c r="H562" s="33">
        <v>43383</v>
      </c>
      <c r="I562" s="35" t="s">
        <v>118</v>
      </c>
      <c r="J562" s="21">
        <f>IFERROR(WORKDAY(C562,P562,DiasNOLaborables),"")</f>
        <v>43389</v>
      </c>
      <c r="K562" s="36" t="str">
        <f>+IF(C562="","",IF(H562="","",(IF(H562&lt;=J562,"A TIEMPO","FUERA DE TIEMPO"))))</f>
        <v>A TIEMPO</v>
      </c>
      <c r="L562" s="36">
        <f>IF(H562="","",NETWORKDAYS(Hoja1!C562+1,Hoja1!H562,DiasNOLaborables))</f>
        <v>7</v>
      </c>
      <c r="M562" s="37" t="str">
        <f>IF(NETWORKDAYS(J562+1,H562,DiasNOLaborables)&lt;=0,"",NETWORKDAYS(J562+1,H562,DiasNOLaborables))</f>
        <v/>
      </c>
      <c r="N562" s="38"/>
      <c r="O562" s="39"/>
      <c r="P562" s="40">
        <f>IFERROR(VLOOKUP(E562,$X$50:$Y$63,2),"")</f>
        <v>10</v>
      </c>
      <c r="Q562" s="39"/>
      <c r="R562" s="41"/>
    </row>
    <row r="563" spans="1:18" s="42" customFormat="1" ht="60" x14ac:dyDescent="0.25">
      <c r="A563" s="31">
        <f t="shared" si="9"/>
        <v>552</v>
      </c>
      <c r="B563" s="32">
        <v>20189050076322</v>
      </c>
      <c r="C563" s="33">
        <v>43374</v>
      </c>
      <c r="D563" s="34" t="s">
        <v>121</v>
      </c>
      <c r="E563" s="34" t="s">
        <v>83</v>
      </c>
      <c r="F563" s="34" t="s">
        <v>107</v>
      </c>
      <c r="G563" s="34" t="s">
        <v>43</v>
      </c>
      <c r="H563" s="33">
        <v>43383</v>
      </c>
      <c r="I563" s="35" t="s">
        <v>118</v>
      </c>
      <c r="J563" s="21">
        <f>IFERROR(WORKDAY(C563,P563,DiasNOLaborables),"")</f>
        <v>43389</v>
      </c>
      <c r="K563" s="36" t="str">
        <f>+IF(C563="","",IF(H563="","",(IF(H563&lt;=J563,"A TIEMPO","FUERA DE TIEMPO"))))</f>
        <v>A TIEMPO</v>
      </c>
      <c r="L563" s="36">
        <f>IF(H563="","",NETWORKDAYS(Hoja1!C563+1,Hoja1!H563,DiasNOLaborables))</f>
        <v>7</v>
      </c>
      <c r="M563" s="37" t="str">
        <f>IF(NETWORKDAYS(J563+1,H563,DiasNOLaborables)&lt;=0,"",NETWORKDAYS(J563+1,H563,DiasNOLaborables))</f>
        <v/>
      </c>
      <c r="N563" s="38"/>
      <c r="O563" s="39"/>
      <c r="P563" s="40">
        <f>IFERROR(VLOOKUP(E563,$X$50:$Y$63,2),"")</f>
        <v>10</v>
      </c>
      <c r="Q563" s="39"/>
      <c r="R563" s="41"/>
    </row>
    <row r="564" spans="1:18" s="42" customFormat="1" ht="60" x14ac:dyDescent="0.25">
      <c r="A564" s="31">
        <f t="shared" si="9"/>
        <v>553</v>
      </c>
      <c r="B564" s="32">
        <v>20189050076362</v>
      </c>
      <c r="C564" s="33">
        <v>43374</v>
      </c>
      <c r="D564" s="34" t="s">
        <v>121</v>
      </c>
      <c r="E564" s="34" t="s">
        <v>83</v>
      </c>
      <c r="F564" s="34" t="s">
        <v>107</v>
      </c>
      <c r="G564" s="34" t="s">
        <v>43</v>
      </c>
      <c r="H564" s="33">
        <v>43383</v>
      </c>
      <c r="I564" s="35" t="s">
        <v>118</v>
      </c>
      <c r="J564" s="21">
        <f>IFERROR(WORKDAY(C564,P564,DiasNOLaborables),"")</f>
        <v>43389</v>
      </c>
      <c r="K564" s="36" t="str">
        <f>+IF(C564="","",IF(H564="","",(IF(H564&lt;=J564,"A TIEMPO","FUERA DE TIEMPO"))))</f>
        <v>A TIEMPO</v>
      </c>
      <c r="L564" s="36">
        <f>IF(H564="","",NETWORKDAYS(Hoja1!C564+1,Hoja1!H564,DiasNOLaborables))</f>
        <v>7</v>
      </c>
      <c r="M564" s="37" t="str">
        <f>IF(NETWORKDAYS(J564+1,H564,DiasNOLaborables)&lt;=0,"",NETWORKDAYS(J564+1,H564,DiasNOLaborables))</f>
        <v/>
      </c>
      <c r="N564" s="38"/>
      <c r="O564" s="39"/>
      <c r="P564" s="40">
        <f>IFERROR(VLOOKUP(E564,$X$50:$Y$63,2),"")</f>
        <v>10</v>
      </c>
      <c r="Q564" s="39"/>
      <c r="R564" s="41"/>
    </row>
    <row r="565" spans="1:18" s="42" customFormat="1" ht="60" x14ac:dyDescent="0.25">
      <c r="A565" s="31">
        <f t="shared" si="9"/>
        <v>554</v>
      </c>
      <c r="B565" s="32">
        <v>20189050076382</v>
      </c>
      <c r="C565" s="33">
        <v>43374</v>
      </c>
      <c r="D565" s="34" t="s">
        <v>121</v>
      </c>
      <c r="E565" s="34" t="s">
        <v>83</v>
      </c>
      <c r="F565" s="34" t="s">
        <v>107</v>
      </c>
      <c r="G565" s="34" t="s">
        <v>43</v>
      </c>
      <c r="H565" s="33">
        <v>43383</v>
      </c>
      <c r="I565" s="35" t="s">
        <v>118</v>
      </c>
      <c r="J565" s="21">
        <f>IFERROR(WORKDAY(C565,P565,DiasNOLaborables),"")</f>
        <v>43389</v>
      </c>
      <c r="K565" s="36" t="str">
        <f>+IF(C565="","",IF(H565="","",(IF(H565&lt;=J565,"A TIEMPO","FUERA DE TIEMPO"))))</f>
        <v>A TIEMPO</v>
      </c>
      <c r="L565" s="36">
        <f>IF(H565="","",NETWORKDAYS(Hoja1!C565+1,Hoja1!H565,DiasNOLaborables))</f>
        <v>7</v>
      </c>
      <c r="M565" s="37" t="str">
        <f>IF(NETWORKDAYS(J565+1,H565,DiasNOLaborables)&lt;=0,"",NETWORKDAYS(J565+1,H565,DiasNOLaborables))</f>
        <v/>
      </c>
      <c r="N565" s="38"/>
      <c r="O565" s="39"/>
      <c r="P565" s="40">
        <f>IFERROR(VLOOKUP(E565,$X$50:$Y$63,2),"")</f>
        <v>10</v>
      </c>
      <c r="Q565" s="39"/>
      <c r="R565" s="41"/>
    </row>
    <row r="566" spans="1:18" s="42" customFormat="1" ht="60" x14ac:dyDescent="0.25">
      <c r="A566" s="31">
        <f t="shared" si="9"/>
        <v>555</v>
      </c>
      <c r="B566" s="32">
        <v>20189050076402</v>
      </c>
      <c r="C566" s="33">
        <v>43374</v>
      </c>
      <c r="D566" s="34" t="s">
        <v>121</v>
      </c>
      <c r="E566" s="34" t="s">
        <v>83</v>
      </c>
      <c r="F566" s="34" t="s">
        <v>107</v>
      </c>
      <c r="G566" s="34" t="s">
        <v>43</v>
      </c>
      <c r="H566" s="33">
        <v>43383</v>
      </c>
      <c r="I566" s="35" t="s">
        <v>118</v>
      </c>
      <c r="J566" s="21">
        <f>IFERROR(WORKDAY(C566,P566,DiasNOLaborables),"")</f>
        <v>43389</v>
      </c>
      <c r="K566" s="36" t="str">
        <f>+IF(C566="","",IF(H566="","",(IF(H566&lt;=J566,"A TIEMPO","FUERA DE TIEMPO"))))</f>
        <v>A TIEMPO</v>
      </c>
      <c r="L566" s="36">
        <f>IF(H566="","",NETWORKDAYS(Hoja1!C566+1,Hoja1!H566,DiasNOLaborables))</f>
        <v>7</v>
      </c>
      <c r="M566" s="37" t="str">
        <f>IF(NETWORKDAYS(J566+1,H566,DiasNOLaborables)&lt;=0,"",NETWORKDAYS(J566+1,H566,DiasNOLaborables))</f>
        <v/>
      </c>
      <c r="N566" s="38"/>
      <c r="O566" s="39"/>
      <c r="P566" s="40">
        <f>IFERROR(VLOOKUP(E566,$X$50:$Y$63,2),"")</f>
        <v>10</v>
      </c>
      <c r="Q566" s="39"/>
      <c r="R566" s="41"/>
    </row>
    <row r="567" spans="1:18" s="42" customFormat="1" ht="60" x14ac:dyDescent="0.25">
      <c r="A567" s="31">
        <f t="shared" si="9"/>
        <v>556</v>
      </c>
      <c r="B567" s="32">
        <v>20189050076422</v>
      </c>
      <c r="C567" s="33">
        <v>43374</v>
      </c>
      <c r="D567" s="34" t="s">
        <v>121</v>
      </c>
      <c r="E567" s="34" t="s">
        <v>83</v>
      </c>
      <c r="F567" s="34" t="s">
        <v>107</v>
      </c>
      <c r="G567" s="34" t="s">
        <v>43</v>
      </c>
      <c r="H567" s="33">
        <v>43383</v>
      </c>
      <c r="I567" s="35" t="s">
        <v>118</v>
      </c>
      <c r="J567" s="21">
        <f>IFERROR(WORKDAY(C567,P567,DiasNOLaborables),"")</f>
        <v>43389</v>
      </c>
      <c r="K567" s="36" t="str">
        <f>+IF(C567="","",IF(H567="","",(IF(H567&lt;=J567,"A TIEMPO","FUERA DE TIEMPO"))))</f>
        <v>A TIEMPO</v>
      </c>
      <c r="L567" s="36">
        <f>IF(H567="","",NETWORKDAYS(Hoja1!C567+1,Hoja1!H567,DiasNOLaborables))</f>
        <v>7</v>
      </c>
      <c r="M567" s="37" t="str">
        <f>IF(NETWORKDAYS(J567+1,H567,DiasNOLaborables)&lt;=0,"",NETWORKDAYS(J567+1,H567,DiasNOLaborables))</f>
        <v/>
      </c>
      <c r="N567" s="38"/>
      <c r="O567" s="39"/>
      <c r="P567" s="40">
        <f>IFERROR(VLOOKUP(E567,$X$50:$Y$63,2),"")</f>
        <v>10</v>
      </c>
      <c r="Q567" s="39"/>
      <c r="R567" s="41"/>
    </row>
    <row r="568" spans="1:18" s="42" customFormat="1" ht="60" x14ac:dyDescent="0.25">
      <c r="A568" s="31">
        <f t="shared" si="9"/>
        <v>557</v>
      </c>
      <c r="B568" s="32">
        <v>20189050076452</v>
      </c>
      <c r="C568" s="33">
        <v>43374</v>
      </c>
      <c r="D568" s="34" t="s">
        <v>121</v>
      </c>
      <c r="E568" s="34" t="s">
        <v>83</v>
      </c>
      <c r="F568" s="34" t="s">
        <v>107</v>
      </c>
      <c r="G568" s="34" t="s">
        <v>43</v>
      </c>
      <c r="H568" s="33">
        <v>43383</v>
      </c>
      <c r="I568" s="35" t="s">
        <v>118</v>
      </c>
      <c r="J568" s="21">
        <f>IFERROR(WORKDAY(C568,P568,DiasNOLaborables),"")</f>
        <v>43389</v>
      </c>
      <c r="K568" s="36" t="str">
        <f>+IF(C568="","",IF(H568="","",(IF(H568&lt;=J568,"A TIEMPO","FUERA DE TIEMPO"))))</f>
        <v>A TIEMPO</v>
      </c>
      <c r="L568" s="36">
        <f>IF(H568="","",NETWORKDAYS(Hoja1!C568+1,Hoja1!H568,DiasNOLaborables))</f>
        <v>7</v>
      </c>
      <c r="M568" s="37" t="str">
        <f>IF(NETWORKDAYS(J568+1,H568,DiasNOLaborables)&lt;=0,"",NETWORKDAYS(J568+1,H568,DiasNOLaborables))</f>
        <v/>
      </c>
      <c r="N568" s="38"/>
      <c r="O568" s="39"/>
      <c r="P568" s="40">
        <f>IFERROR(VLOOKUP(E568,$X$50:$Y$63,2),"")</f>
        <v>10</v>
      </c>
      <c r="Q568" s="39"/>
      <c r="R568" s="41"/>
    </row>
    <row r="569" spans="1:18" s="42" customFormat="1" ht="60" x14ac:dyDescent="0.25">
      <c r="A569" s="31">
        <f t="shared" si="9"/>
        <v>558</v>
      </c>
      <c r="B569" s="32">
        <v>20189050076462</v>
      </c>
      <c r="C569" s="33">
        <v>43374</v>
      </c>
      <c r="D569" s="34" t="s">
        <v>121</v>
      </c>
      <c r="E569" s="34" t="s">
        <v>83</v>
      </c>
      <c r="F569" s="34" t="s">
        <v>107</v>
      </c>
      <c r="G569" s="34" t="s">
        <v>43</v>
      </c>
      <c r="H569" s="33">
        <v>43383</v>
      </c>
      <c r="I569" s="35" t="s">
        <v>118</v>
      </c>
      <c r="J569" s="21">
        <f>IFERROR(WORKDAY(C569,P569,DiasNOLaborables),"")</f>
        <v>43389</v>
      </c>
      <c r="K569" s="36" t="str">
        <f>+IF(C569="","",IF(H569="","",(IF(H569&lt;=J569,"A TIEMPO","FUERA DE TIEMPO"))))</f>
        <v>A TIEMPO</v>
      </c>
      <c r="L569" s="36">
        <f>IF(H569="","",NETWORKDAYS(Hoja1!C569+1,Hoja1!H569,DiasNOLaborables))</f>
        <v>7</v>
      </c>
      <c r="M569" s="37" t="str">
        <f>IF(NETWORKDAYS(J569+1,H569,DiasNOLaborables)&lt;=0,"",NETWORKDAYS(J569+1,H569,DiasNOLaborables))</f>
        <v/>
      </c>
      <c r="N569" s="38"/>
      <c r="O569" s="39"/>
      <c r="P569" s="40">
        <f>IFERROR(VLOOKUP(E569,$X$50:$Y$63,2),"")</f>
        <v>10</v>
      </c>
      <c r="Q569" s="39"/>
      <c r="R569" s="41"/>
    </row>
    <row r="570" spans="1:18" s="42" customFormat="1" ht="60" x14ac:dyDescent="0.25">
      <c r="A570" s="31">
        <f t="shared" si="9"/>
        <v>559</v>
      </c>
      <c r="B570" s="32">
        <v>20181002235008</v>
      </c>
      <c r="C570" s="33" t="s">
        <v>131</v>
      </c>
      <c r="D570" s="34" t="s">
        <v>122</v>
      </c>
      <c r="E570" s="34" t="s">
        <v>83</v>
      </c>
      <c r="F570" s="34" t="s">
        <v>107</v>
      </c>
      <c r="G570" s="34" t="s">
        <v>43</v>
      </c>
      <c r="H570" s="33">
        <v>43390</v>
      </c>
      <c r="I570" s="35" t="s">
        <v>118</v>
      </c>
      <c r="J570" s="21">
        <f>IFERROR(WORKDAY(C570,P570,DiasNOLaborables),"")</f>
        <v>43390</v>
      </c>
      <c r="K570" s="36" t="str">
        <f>+IF(C570="","",IF(H570="","",(IF(H570&lt;=J570,"A TIEMPO","FUERA DE TIEMPO"))))</f>
        <v>A TIEMPO</v>
      </c>
      <c r="L570" s="36">
        <f>IF(H570="","",NETWORKDAYS(Hoja1!C570+1,Hoja1!H570,DiasNOLaborables))</f>
        <v>10</v>
      </c>
      <c r="M570" s="37" t="str">
        <f>IF(NETWORKDAYS(J570+1,H570,DiasNOLaborables)&lt;=0,"",NETWORKDAYS(J570+1,H570,DiasNOLaborables))</f>
        <v/>
      </c>
      <c r="N570" s="38"/>
      <c r="O570" s="39"/>
      <c r="P570" s="40">
        <f>IFERROR(VLOOKUP(E570,$X$50:$Y$63,2),"")</f>
        <v>10</v>
      </c>
      <c r="Q570" s="39"/>
      <c r="R570" s="41"/>
    </row>
    <row r="571" spans="1:18" s="42" customFormat="1" ht="60" x14ac:dyDescent="0.25">
      <c r="A571" s="31">
        <f t="shared" si="9"/>
        <v>560</v>
      </c>
      <c r="B571" s="32">
        <v>20181002234146</v>
      </c>
      <c r="C571" s="33" t="s">
        <v>131</v>
      </c>
      <c r="D571" s="34" t="s">
        <v>122</v>
      </c>
      <c r="E571" s="34" t="s">
        <v>83</v>
      </c>
      <c r="F571" s="34" t="s">
        <v>107</v>
      </c>
      <c r="G571" s="34" t="s">
        <v>43</v>
      </c>
      <c r="H571" s="33">
        <v>43390</v>
      </c>
      <c r="I571" s="35" t="s">
        <v>118</v>
      </c>
      <c r="J571" s="21">
        <f>IFERROR(WORKDAY(C571,P571,DiasNOLaborables),"")</f>
        <v>43390</v>
      </c>
      <c r="K571" s="36" t="str">
        <f>+IF(C571="","",IF(H571="","",(IF(H571&lt;=J571,"A TIEMPO","FUERA DE TIEMPO"))))</f>
        <v>A TIEMPO</v>
      </c>
      <c r="L571" s="36">
        <f>IF(H571="","",NETWORKDAYS(Hoja1!C571+1,Hoja1!H571,DiasNOLaborables))</f>
        <v>10</v>
      </c>
      <c r="M571" s="37" t="str">
        <f>IF(NETWORKDAYS(J571+1,H571,DiasNOLaborables)&lt;=0,"",NETWORKDAYS(J571+1,H571,DiasNOLaborables))</f>
        <v/>
      </c>
      <c r="N571" s="38"/>
      <c r="O571" s="39"/>
      <c r="P571" s="40">
        <f>IFERROR(VLOOKUP(E571,$X$50:$Y$63,2),"")</f>
        <v>10</v>
      </c>
      <c r="Q571" s="39"/>
      <c r="R571" s="41"/>
    </row>
    <row r="572" spans="1:18" s="42" customFormat="1" ht="60" x14ac:dyDescent="0.25">
      <c r="A572" s="31">
        <f t="shared" si="9"/>
        <v>561</v>
      </c>
      <c r="B572" s="32">
        <v>20181002232137</v>
      </c>
      <c r="C572" s="33" t="s">
        <v>131</v>
      </c>
      <c r="D572" s="34" t="s">
        <v>122</v>
      </c>
      <c r="E572" s="34" t="s">
        <v>83</v>
      </c>
      <c r="F572" s="34" t="s">
        <v>107</v>
      </c>
      <c r="G572" s="34" t="s">
        <v>43</v>
      </c>
      <c r="H572" s="33">
        <v>43390</v>
      </c>
      <c r="I572" s="35" t="s">
        <v>118</v>
      </c>
      <c r="J572" s="21">
        <f>IFERROR(WORKDAY(C572,P572,DiasNOLaborables),"")</f>
        <v>43390</v>
      </c>
      <c r="K572" s="36" t="str">
        <f>+IF(C572="","",IF(H572="","",(IF(H572&lt;=J572,"A TIEMPO","FUERA DE TIEMPO"))))</f>
        <v>A TIEMPO</v>
      </c>
      <c r="L572" s="36">
        <f>IF(H572="","",NETWORKDAYS(Hoja1!C572+1,Hoja1!H572,DiasNOLaborables))</f>
        <v>10</v>
      </c>
      <c r="M572" s="37" t="str">
        <f>IF(NETWORKDAYS(J572+1,H572,DiasNOLaborables)&lt;=0,"",NETWORKDAYS(J572+1,H572,DiasNOLaborables))</f>
        <v/>
      </c>
      <c r="N572" s="38"/>
      <c r="O572" s="39"/>
      <c r="P572" s="40">
        <f>IFERROR(VLOOKUP(E572,$X$50:$Y$63,2),"")</f>
        <v>10</v>
      </c>
      <c r="Q572" s="39"/>
      <c r="R572" s="41"/>
    </row>
    <row r="573" spans="1:18" s="42" customFormat="1" ht="60" x14ac:dyDescent="0.25">
      <c r="A573" s="31">
        <f t="shared" si="9"/>
        <v>562</v>
      </c>
      <c r="B573" s="32">
        <v>20181002231539</v>
      </c>
      <c r="C573" s="33" t="s">
        <v>131</v>
      </c>
      <c r="D573" s="34" t="s">
        <v>122</v>
      </c>
      <c r="E573" s="34" t="s">
        <v>83</v>
      </c>
      <c r="F573" s="34" t="s">
        <v>107</v>
      </c>
      <c r="G573" s="34" t="s">
        <v>43</v>
      </c>
      <c r="H573" s="33">
        <v>43390</v>
      </c>
      <c r="I573" s="35" t="s">
        <v>118</v>
      </c>
      <c r="J573" s="21">
        <f>IFERROR(WORKDAY(C573,P573,DiasNOLaborables),"")</f>
        <v>43390</v>
      </c>
      <c r="K573" s="36" t="str">
        <f>+IF(C573="","",IF(H573="","",(IF(H573&lt;=J573,"A TIEMPO","FUERA DE TIEMPO"))))</f>
        <v>A TIEMPO</v>
      </c>
      <c r="L573" s="36">
        <f>IF(H573="","",NETWORKDAYS(Hoja1!C573+1,Hoja1!H573,DiasNOLaborables))</f>
        <v>10</v>
      </c>
      <c r="M573" s="37" t="str">
        <f>IF(NETWORKDAYS(J573+1,H573,DiasNOLaborables)&lt;=0,"",NETWORKDAYS(J573+1,H573,DiasNOLaborables))</f>
        <v/>
      </c>
      <c r="N573" s="38"/>
      <c r="O573" s="39"/>
      <c r="P573" s="40">
        <f>IFERROR(VLOOKUP(E573,$X$50:$Y$63,2),"")</f>
        <v>10</v>
      </c>
      <c r="Q573" s="39"/>
      <c r="R573" s="41"/>
    </row>
    <row r="574" spans="1:18" s="42" customFormat="1" ht="60" x14ac:dyDescent="0.25">
      <c r="A574" s="31">
        <f t="shared" si="9"/>
        <v>563</v>
      </c>
      <c r="B574" s="32">
        <v>20181002231113</v>
      </c>
      <c r="C574" s="33" t="s">
        <v>131</v>
      </c>
      <c r="D574" s="34" t="s">
        <v>122</v>
      </c>
      <c r="E574" s="34" t="s">
        <v>83</v>
      </c>
      <c r="F574" s="34" t="s">
        <v>107</v>
      </c>
      <c r="G574" s="34" t="s">
        <v>43</v>
      </c>
      <c r="H574" s="33">
        <v>43390</v>
      </c>
      <c r="I574" s="35" t="s">
        <v>118</v>
      </c>
      <c r="J574" s="21">
        <f>IFERROR(WORKDAY(C574,P574,DiasNOLaborables),"")</f>
        <v>43390</v>
      </c>
      <c r="K574" s="36" t="str">
        <f>+IF(C574="","",IF(H574="","",(IF(H574&lt;=J574,"A TIEMPO","FUERA DE TIEMPO"))))</f>
        <v>A TIEMPO</v>
      </c>
      <c r="L574" s="36">
        <f>IF(H574="","",NETWORKDAYS(Hoja1!C574+1,Hoja1!H574,DiasNOLaborables))</f>
        <v>10</v>
      </c>
      <c r="M574" s="37" t="str">
        <f>IF(NETWORKDAYS(J574+1,H574,DiasNOLaborables)&lt;=0,"",NETWORKDAYS(J574+1,H574,DiasNOLaborables))</f>
        <v/>
      </c>
      <c r="N574" s="38"/>
      <c r="O574" s="39"/>
      <c r="P574" s="40">
        <f>IFERROR(VLOOKUP(E574,$X$50:$Y$63,2),"")</f>
        <v>10</v>
      </c>
      <c r="Q574" s="39"/>
      <c r="R574" s="41"/>
    </row>
    <row r="575" spans="1:18" s="42" customFormat="1" ht="60" x14ac:dyDescent="0.25">
      <c r="A575" s="31">
        <f t="shared" si="9"/>
        <v>564</v>
      </c>
      <c r="B575" s="32">
        <v>20181002230648</v>
      </c>
      <c r="C575" s="33" t="s">
        <v>131</v>
      </c>
      <c r="D575" s="34" t="s">
        <v>122</v>
      </c>
      <c r="E575" s="34" t="s">
        <v>83</v>
      </c>
      <c r="F575" s="34" t="s">
        <v>107</v>
      </c>
      <c r="G575" s="34" t="s">
        <v>43</v>
      </c>
      <c r="H575" s="33">
        <v>43390</v>
      </c>
      <c r="I575" s="35" t="s">
        <v>118</v>
      </c>
      <c r="J575" s="21">
        <f>IFERROR(WORKDAY(C575,P575,DiasNOLaborables),"")</f>
        <v>43390</v>
      </c>
      <c r="K575" s="36" t="str">
        <f>+IF(C575="","",IF(H575="","",(IF(H575&lt;=J575,"A TIEMPO","FUERA DE TIEMPO"))))</f>
        <v>A TIEMPO</v>
      </c>
      <c r="L575" s="36">
        <f>IF(H575="","",NETWORKDAYS(Hoja1!C575+1,Hoja1!H575,DiasNOLaborables))</f>
        <v>10</v>
      </c>
      <c r="M575" s="37" t="str">
        <f>IF(NETWORKDAYS(J575+1,H575,DiasNOLaborables)&lt;=0,"",NETWORKDAYS(J575+1,H575,DiasNOLaborables))</f>
        <v/>
      </c>
      <c r="N575" s="38"/>
      <c r="O575" s="39"/>
      <c r="P575" s="40">
        <f>IFERROR(VLOOKUP(E575,$X$50:$Y$63,2),"")</f>
        <v>10</v>
      </c>
      <c r="Q575" s="39"/>
      <c r="R575" s="41"/>
    </row>
    <row r="576" spans="1:18" s="42" customFormat="1" ht="60" x14ac:dyDescent="0.25">
      <c r="A576" s="31">
        <f t="shared" si="9"/>
        <v>565</v>
      </c>
      <c r="B576" s="32">
        <v>20181002230349</v>
      </c>
      <c r="C576" s="33" t="s">
        <v>131</v>
      </c>
      <c r="D576" s="34" t="s">
        <v>122</v>
      </c>
      <c r="E576" s="34" t="s">
        <v>83</v>
      </c>
      <c r="F576" s="34" t="s">
        <v>107</v>
      </c>
      <c r="G576" s="34" t="s">
        <v>43</v>
      </c>
      <c r="H576" s="33">
        <v>43390</v>
      </c>
      <c r="I576" s="35" t="s">
        <v>118</v>
      </c>
      <c r="J576" s="21">
        <f>IFERROR(WORKDAY(C576,P576,DiasNOLaborables),"")</f>
        <v>43390</v>
      </c>
      <c r="K576" s="36" t="str">
        <f>+IF(C576="","",IF(H576="","",(IF(H576&lt;=J576,"A TIEMPO","FUERA DE TIEMPO"))))</f>
        <v>A TIEMPO</v>
      </c>
      <c r="L576" s="36">
        <f>IF(H576="","",NETWORKDAYS(Hoja1!C576+1,Hoja1!H576,DiasNOLaborables))</f>
        <v>10</v>
      </c>
      <c r="M576" s="37" t="str">
        <f>IF(NETWORKDAYS(J576+1,H576,DiasNOLaborables)&lt;=0,"",NETWORKDAYS(J576+1,H576,DiasNOLaborables))</f>
        <v/>
      </c>
      <c r="N576" s="38"/>
      <c r="O576" s="39"/>
      <c r="P576" s="40">
        <f>IFERROR(VLOOKUP(E576,$X$50:$Y$63,2),"")</f>
        <v>10</v>
      </c>
      <c r="Q576" s="39"/>
      <c r="R576" s="41"/>
    </row>
    <row r="577" spans="1:18" s="42" customFormat="1" ht="60" x14ac:dyDescent="0.25">
      <c r="A577" s="31">
        <f t="shared" si="9"/>
        <v>566</v>
      </c>
      <c r="B577" s="32">
        <v>20181002230042</v>
      </c>
      <c r="C577" s="33" t="s">
        <v>131</v>
      </c>
      <c r="D577" s="34" t="s">
        <v>122</v>
      </c>
      <c r="E577" s="34" t="s">
        <v>83</v>
      </c>
      <c r="F577" s="34" t="s">
        <v>107</v>
      </c>
      <c r="G577" s="34" t="s">
        <v>43</v>
      </c>
      <c r="H577" s="33">
        <v>43390</v>
      </c>
      <c r="I577" s="35" t="s">
        <v>118</v>
      </c>
      <c r="J577" s="21">
        <f>IFERROR(WORKDAY(C577,P577,DiasNOLaborables),"")</f>
        <v>43390</v>
      </c>
      <c r="K577" s="36" t="str">
        <f>+IF(C577="","",IF(H577="","",(IF(H577&lt;=J577,"A TIEMPO","FUERA DE TIEMPO"))))</f>
        <v>A TIEMPO</v>
      </c>
      <c r="L577" s="36">
        <f>IF(H577="","",NETWORKDAYS(Hoja1!C577+1,Hoja1!H577,DiasNOLaborables))</f>
        <v>10</v>
      </c>
      <c r="M577" s="37" t="str">
        <f>IF(NETWORKDAYS(J577+1,H577,DiasNOLaborables)&lt;=0,"",NETWORKDAYS(J577+1,H577,DiasNOLaborables))</f>
        <v/>
      </c>
      <c r="N577" s="38"/>
      <c r="O577" s="39"/>
      <c r="P577" s="40">
        <f>IFERROR(VLOOKUP(E577,$X$50:$Y$63,2),"")</f>
        <v>10</v>
      </c>
      <c r="Q577" s="39"/>
      <c r="R577" s="41"/>
    </row>
    <row r="578" spans="1:18" s="42" customFormat="1" ht="60" x14ac:dyDescent="0.25">
      <c r="A578" s="31">
        <f t="shared" si="9"/>
        <v>567</v>
      </c>
      <c r="B578" s="32">
        <v>20181002225820</v>
      </c>
      <c r="C578" s="33" t="s">
        <v>131</v>
      </c>
      <c r="D578" s="34" t="s">
        <v>122</v>
      </c>
      <c r="E578" s="34" t="s">
        <v>83</v>
      </c>
      <c r="F578" s="34" t="s">
        <v>107</v>
      </c>
      <c r="G578" s="34" t="s">
        <v>43</v>
      </c>
      <c r="H578" s="33">
        <v>43390</v>
      </c>
      <c r="I578" s="35" t="s">
        <v>118</v>
      </c>
      <c r="J578" s="21">
        <f>IFERROR(WORKDAY(C578,P578,DiasNOLaborables),"")</f>
        <v>43390</v>
      </c>
      <c r="K578" s="36" t="str">
        <f>+IF(C578="","",IF(H578="","",(IF(H578&lt;=J578,"A TIEMPO","FUERA DE TIEMPO"))))</f>
        <v>A TIEMPO</v>
      </c>
      <c r="L578" s="36">
        <f>IF(H578="","",NETWORKDAYS(Hoja1!C578+1,Hoja1!H578,DiasNOLaborables))</f>
        <v>10</v>
      </c>
      <c r="M578" s="37" t="str">
        <f>IF(NETWORKDAYS(J578+1,H578,DiasNOLaborables)&lt;=0,"",NETWORKDAYS(J578+1,H578,DiasNOLaborables))</f>
        <v/>
      </c>
      <c r="N578" s="38"/>
      <c r="O578" s="39"/>
      <c r="P578" s="40">
        <f>IFERROR(VLOOKUP(E578,$X$50:$Y$63,2),"")</f>
        <v>10</v>
      </c>
      <c r="Q578" s="39"/>
      <c r="R578" s="41"/>
    </row>
    <row r="579" spans="1:18" s="42" customFormat="1" ht="60" x14ac:dyDescent="0.25">
      <c r="A579" s="31">
        <f t="shared" si="9"/>
        <v>568</v>
      </c>
      <c r="B579" s="32">
        <v>20181002225526</v>
      </c>
      <c r="C579" s="33" t="s">
        <v>131</v>
      </c>
      <c r="D579" s="34" t="s">
        <v>122</v>
      </c>
      <c r="E579" s="34" t="s">
        <v>83</v>
      </c>
      <c r="F579" s="34" t="s">
        <v>107</v>
      </c>
      <c r="G579" s="34" t="s">
        <v>43</v>
      </c>
      <c r="H579" s="33">
        <v>43390</v>
      </c>
      <c r="I579" s="35" t="s">
        <v>118</v>
      </c>
      <c r="J579" s="21">
        <f>IFERROR(WORKDAY(C579,P579,DiasNOLaborables),"")</f>
        <v>43390</v>
      </c>
      <c r="K579" s="36" t="str">
        <f>+IF(C579="","",IF(H579="","",(IF(H579&lt;=J579,"A TIEMPO","FUERA DE TIEMPO"))))</f>
        <v>A TIEMPO</v>
      </c>
      <c r="L579" s="36">
        <f>IF(H579="","",NETWORKDAYS(Hoja1!C579+1,Hoja1!H579,DiasNOLaborables))</f>
        <v>10</v>
      </c>
      <c r="M579" s="37" t="str">
        <f>IF(NETWORKDAYS(J579+1,H579,DiasNOLaborables)&lt;=0,"",NETWORKDAYS(J579+1,H579,DiasNOLaborables))</f>
        <v/>
      </c>
      <c r="N579" s="38"/>
      <c r="O579" s="39"/>
      <c r="P579" s="40">
        <f>IFERROR(VLOOKUP(E579,$X$50:$Y$63,2),"")</f>
        <v>10</v>
      </c>
      <c r="Q579" s="39"/>
      <c r="R579" s="41"/>
    </row>
    <row r="580" spans="1:18" s="42" customFormat="1" ht="60" x14ac:dyDescent="0.25">
      <c r="A580" s="31">
        <f t="shared" si="9"/>
        <v>569</v>
      </c>
      <c r="B580" s="32">
        <v>20181002225030</v>
      </c>
      <c r="C580" s="33" t="s">
        <v>131</v>
      </c>
      <c r="D580" s="34" t="s">
        <v>122</v>
      </c>
      <c r="E580" s="34" t="s">
        <v>83</v>
      </c>
      <c r="F580" s="34" t="s">
        <v>107</v>
      </c>
      <c r="G580" s="34" t="s">
        <v>43</v>
      </c>
      <c r="H580" s="33">
        <v>43390</v>
      </c>
      <c r="I580" s="35" t="s">
        <v>118</v>
      </c>
      <c r="J580" s="21">
        <f>IFERROR(WORKDAY(C580,P580,DiasNOLaborables),"")</f>
        <v>43390</v>
      </c>
      <c r="K580" s="36" t="str">
        <f>+IF(C580="","",IF(H580="","",(IF(H580&lt;=J580,"A TIEMPO","FUERA DE TIEMPO"))))</f>
        <v>A TIEMPO</v>
      </c>
      <c r="L580" s="36">
        <f>IF(H580="","",NETWORKDAYS(Hoja1!C580+1,Hoja1!H580,DiasNOLaborables))</f>
        <v>10</v>
      </c>
      <c r="M580" s="37" t="str">
        <f>IF(NETWORKDAYS(J580+1,H580,DiasNOLaborables)&lt;=0,"",NETWORKDAYS(J580+1,H580,DiasNOLaborables))</f>
        <v/>
      </c>
      <c r="N580" s="38"/>
      <c r="O580" s="39"/>
      <c r="P580" s="40">
        <f>IFERROR(VLOOKUP(E580,$X$50:$Y$63,2),"")</f>
        <v>10</v>
      </c>
      <c r="Q580" s="39"/>
      <c r="R580" s="41"/>
    </row>
    <row r="581" spans="1:18" s="42" customFormat="1" ht="60" x14ac:dyDescent="0.25">
      <c r="A581" s="31">
        <f t="shared" si="9"/>
        <v>570</v>
      </c>
      <c r="B581" s="32">
        <v>20181002224656</v>
      </c>
      <c r="C581" s="33" t="s">
        <v>131</v>
      </c>
      <c r="D581" s="34" t="s">
        <v>122</v>
      </c>
      <c r="E581" s="34" t="s">
        <v>83</v>
      </c>
      <c r="F581" s="34" t="s">
        <v>107</v>
      </c>
      <c r="G581" s="34" t="s">
        <v>43</v>
      </c>
      <c r="H581" s="33">
        <v>43390</v>
      </c>
      <c r="I581" s="35" t="s">
        <v>118</v>
      </c>
      <c r="J581" s="21">
        <f>IFERROR(WORKDAY(C581,P581,DiasNOLaborables),"")</f>
        <v>43390</v>
      </c>
      <c r="K581" s="36" t="str">
        <f>+IF(C581="","",IF(H581="","",(IF(H581&lt;=J581,"A TIEMPO","FUERA DE TIEMPO"))))</f>
        <v>A TIEMPO</v>
      </c>
      <c r="L581" s="36">
        <f>IF(H581="","",NETWORKDAYS(Hoja1!C581+1,Hoja1!H581,DiasNOLaborables))</f>
        <v>10</v>
      </c>
      <c r="M581" s="37" t="str">
        <f>IF(NETWORKDAYS(J581+1,H581,DiasNOLaborables)&lt;=0,"",NETWORKDAYS(J581+1,H581,DiasNOLaborables))</f>
        <v/>
      </c>
      <c r="N581" s="38"/>
      <c r="O581" s="39"/>
      <c r="P581" s="40">
        <f>IFERROR(VLOOKUP(E581,$X$50:$Y$63,2),"")</f>
        <v>10</v>
      </c>
      <c r="Q581" s="39"/>
      <c r="R581" s="41"/>
    </row>
    <row r="582" spans="1:18" s="42" customFormat="1" ht="60" x14ac:dyDescent="0.25">
      <c r="A582" s="31">
        <f t="shared" ref="A582:A645" si="10">IF(B582&lt;&gt;"",A581+1,"")</f>
        <v>571</v>
      </c>
      <c r="B582" s="32">
        <v>20181002224440</v>
      </c>
      <c r="C582" s="33" t="s">
        <v>131</v>
      </c>
      <c r="D582" s="34" t="s">
        <v>122</v>
      </c>
      <c r="E582" s="34" t="s">
        <v>83</v>
      </c>
      <c r="F582" s="34" t="s">
        <v>107</v>
      </c>
      <c r="G582" s="34" t="s">
        <v>43</v>
      </c>
      <c r="H582" s="33">
        <v>43390</v>
      </c>
      <c r="I582" s="35" t="s">
        <v>118</v>
      </c>
      <c r="J582" s="21">
        <f>IFERROR(WORKDAY(C582,P582,DiasNOLaborables),"")</f>
        <v>43390</v>
      </c>
      <c r="K582" s="36" t="str">
        <f>+IF(C582="","",IF(H582="","",(IF(H582&lt;=J582,"A TIEMPO","FUERA DE TIEMPO"))))</f>
        <v>A TIEMPO</v>
      </c>
      <c r="L582" s="36">
        <f>IF(H582="","",NETWORKDAYS(Hoja1!C582+1,Hoja1!H582,DiasNOLaborables))</f>
        <v>10</v>
      </c>
      <c r="M582" s="37" t="str">
        <f>IF(NETWORKDAYS(J582+1,H582,DiasNOLaborables)&lt;=0,"",NETWORKDAYS(J582+1,H582,DiasNOLaborables))</f>
        <v/>
      </c>
      <c r="N582" s="38"/>
      <c r="O582" s="39"/>
      <c r="P582" s="40">
        <f>IFERROR(VLOOKUP(E582,$X$50:$Y$63,2),"")</f>
        <v>10</v>
      </c>
      <c r="Q582" s="39"/>
      <c r="R582" s="41"/>
    </row>
    <row r="583" spans="1:18" s="42" customFormat="1" ht="60" x14ac:dyDescent="0.25">
      <c r="A583" s="31">
        <f t="shared" si="10"/>
        <v>572</v>
      </c>
      <c r="B583" s="32">
        <v>20181002223055</v>
      </c>
      <c r="C583" s="33" t="s">
        <v>131</v>
      </c>
      <c r="D583" s="34" t="s">
        <v>122</v>
      </c>
      <c r="E583" s="34" t="s">
        <v>83</v>
      </c>
      <c r="F583" s="34" t="s">
        <v>107</v>
      </c>
      <c r="G583" s="34" t="s">
        <v>43</v>
      </c>
      <c r="H583" s="33">
        <v>43390</v>
      </c>
      <c r="I583" s="35" t="s">
        <v>118</v>
      </c>
      <c r="J583" s="21">
        <f>IFERROR(WORKDAY(C583,P583,DiasNOLaborables),"")</f>
        <v>43390</v>
      </c>
      <c r="K583" s="36" t="str">
        <f>+IF(C583="","",IF(H583="","",(IF(H583&lt;=J583,"A TIEMPO","FUERA DE TIEMPO"))))</f>
        <v>A TIEMPO</v>
      </c>
      <c r="L583" s="36">
        <f>IF(H583="","",NETWORKDAYS(Hoja1!C583+1,Hoja1!H583,DiasNOLaborables))</f>
        <v>10</v>
      </c>
      <c r="M583" s="37" t="str">
        <f>IF(NETWORKDAYS(J583+1,H583,DiasNOLaborables)&lt;=0,"",NETWORKDAYS(J583+1,H583,DiasNOLaborables))</f>
        <v/>
      </c>
      <c r="N583" s="38"/>
      <c r="O583" s="39"/>
      <c r="P583" s="40">
        <f>IFERROR(VLOOKUP(E583,$X$50:$Y$63,2),"")</f>
        <v>10</v>
      </c>
      <c r="Q583" s="39"/>
      <c r="R583" s="41"/>
    </row>
    <row r="584" spans="1:18" s="42" customFormat="1" ht="60" x14ac:dyDescent="0.25">
      <c r="A584" s="31">
        <f t="shared" si="10"/>
        <v>573</v>
      </c>
      <c r="B584" s="32">
        <v>20181002222757</v>
      </c>
      <c r="C584" s="33" t="s">
        <v>131</v>
      </c>
      <c r="D584" s="34" t="s">
        <v>122</v>
      </c>
      <c r="E584" s="34" t="s">
        <v>83</v>
      </c>
      <c r="F584" s="34" t="s">
        <v>107</v>
      </c>
      <c r="G584" s="34" t="s">
        <v>43</v>
      </c>
      <c r="H584" s="33">
        <v>43390</v>
      </c>
      <c r="I584" s="35" t="s">
        <v>118</v>
      </c>
      <c r="J584" s="21">
        <f>IFERROR(WORKDAY(C584,P584,DiasNOLaborables),"")</f>
        <v>43390</v>
      </c>
      <c r="K584" s="36" t="str">
        <f>+IF(C584="","",IF(H584="","",(IF(H584&lt;=J584,"A TIEMPO","FUERA DE TIEMPO"))))</f>
        <v>A TIEMPO</v>
      </c>
      <c r="L584" s="36">
        <f>IF(H584="","",NETWORKDAYS(Hoja1!C584+1,Hoja1!H584,DiasNOLaborables))</f>
        <v>10</v>
      </c>
      <c r="M584" s="37" t="str">
        <f>IF(NETWORKDAYS(J584+1,H584,DiasNOLaborables)&lt;=0,"",NETWORKDAYS(J584+1,H584,DiasNOLaborables))</f>
        <v/>
      </c>
      <c r="N584" s="38"/>
      <c r="O584" s="39"/>
      <c r="P584" s="40">
        <f>IFERROR(VLOOKUP(E584,$X$50:$Y$63,2),"")</f>
        <v>10</v>
      </c>
      <c r="Q584" s="39"/>
      <c r="R584" s="41"/>
    </row>
    <row r="585" spans="1:18" s="42" customFormat="1" ht="60" x14ac:dyDescent="0.25">
      <c r="A585" s="31">
        <f t="shared" si="10"/>
        <v>574</v>
      </c>
      <c r="B585" s="32">
        <v>20181002222451</v>
      </c>
      <c r="C585" s="33" t="s">
        <v>131</v>
      </c>
      <c r="D585" s="34" t="s">
        <v>122</v>
      </c>
      <c r="E585" s="34" t="s">
        <v>83</v>
      </c>
      <c r="F585" s="34" t="s">
        <v>107</v>
      </c>
      <c r="G585" s="34" t="s">
        <v>43</v>
      </c>
      <c r="H585" s="33">
        <v>43390</v>
      </c>
      <c r="I585" s="35" t="s">
        <v>118</v>
      </c>
      <c r="J585" s="21">
        <f>IFERROR(WORKDAY(C585,P585,DiasNOLaborables),"")</f>
        <v>43390</v>
      </c>
      <c r="K585" s="36" t="str">
        <f>+IF(C585="","",IF(H585="","",(IF(H585&lt;=J585,"A TIEMPO","FUERA DE TIEMPO"))))</f>
        <v>A TIEMPO</v>
      </c>
      <c r="L585" s="36">
        <f>IF(H585="","",NETWORKDAYS(Hoja1!C585+1,Hoja1!H585,DiasNOLaborables))</f>
        <v>10</v>
      </c>
      <c r="M585" s="37" t="str">
        <f>IF(NETWORKDAYS(J585+1,H585,DiasNOLaborables)&lt;=0,"",NETWORKDAYS(J585+1,H585,DiasNOLaborables))</f>
        <v/>
      </c>
      <c r="N585" s="38"/>
      <c r="O585" s="39"/>
      <c r="P585" s="40">
        <f>IFERROR(VLOOKUP(E585,$X$50:$Y$63,2),"")</f>
        <v>10</v>
      </c>
      <c r="Q585" s="39"/>
      <c r="R585" s="41"/>
    </row>
    <row r="586" spans="1:18" s="42" customFormat="1" ht="60" x14ac:dyDescent="0.25">
      <c r="A586" s="31">
        <f t="shared" si="10"/>
        <v>575</v>
      </c>
      <c r="B586" s="32">
        <v>20181002221957</v>
      </c>
      <c r="C586" s="33" t="s">
        <v>131</v>
      </c>
      <c r="D586" s="34" t="s">
        <v>122</v>
      </c>
      <c r="E586" s="34" t="s">
        <v>83</v>
      </c>
      <c r="F586" s="34" t="s">
        <v>107</v>
      </c>
      <c r="G586" s="34" t="s">
        <v>43</v>
      </c>
      <c r="H586" s="33">
        <v>43390</v>
      </c>
      <c r="I586" s="35" t="s">
        <v>118</v>
      </c>
      <c r="J586" s="21">
        <f>IFERROR(WORKDAY(C586,P586,DiasNOLaborables),"")</f>
        <v>43390</v>
      </c>
      <c r="K586" s="36" t="str">
        <f>+IF(C586="","",IF(H586="","",(IF(H586&lt;=J586,"A TIEMPO","FUERA DE TIEMPO"))))</f>
        <v>A TIEMPO</v>
      </c>
      <c r="L586" s="36">
        <f>IF(H586="","",NETWORKDAYS(Hoja1!C586+1,Hoja1!H586,DiasNOLaborables))</f>
        <v>10</v>
      </c>
      <c r="M586" s="37" t="str">
        <f>IF(NETWORKDAYS(J586+1,H586,DiasNOLaborables)&lt;=0,"",NETWORKDAYS(J586+1,H586,DiasNOLaborables))</f>
        <v/>
      </c>
      <c r="N586" s="38"/>
      <c r="O586" s="39"/>
      <c r="P586" s="40">
        <f>IFERROR(VLOOKUP(E586,$X$50:$Y$63,2),"")</f>
        <v>10</v>
      </c>
      <c r="Q586" s="39"/>
      <c r="R586" s="41"/>
    </row>
    <row r="587" spans="1:18" s="42" customFormat="1" ht="60" x14ac:dyDescent="0.25">
      <c r="A587" s="31">
        <f t="shared" si="10"/>
        <v>576</v>
      </c>
      <c r="B587" s="32">
        <v>20181002221648</v>
      </c>
      <c r="C587" s="33" t="s">
        <v>131</v>
      </c>
      <c r="D587" s="34" t="s">
        <v>122</v>
      </c>
      <c r="E587" s="34" t="s">
        <v>83</v>
      </c>
      <c r="F587" s="34" t="s">
        <v>107</v>
      </c>
      <c r="G587" s="34" t="s">
        <v>43</v>
      </c>
      <c r="H587" s="33">
        <v>43390</v>
      </c>
      <c r="I587" s="35" t="s">
        <v>118</v>
      </c>
      <c r="J587" s="21">
        <f>IFERROR(WORKDAY(C587,P587,DiasNOLaborables),"")</f>
        <v>43390</v>
      </c>
      <c r="K587" s="36" t="str">
        <f>+IF(C587="","",IF(H587="","",(IF(H587&lt;=J587,"A TIEMPO","FUERA DE TIEMPO"))))</f>
        <v>A TIEMPO</v>
      </c>
      <c r="L587" s="36">
        <f>IF(H587="","",NETWORKDAYS(Hoja1!C587+1,Hoja1!H587,DiasNOLaborables))</f>
        <v>10</v>
      </c>
      <c r="M587" s="37" t="str">
        <f>IF(NETWORKDAYS(J587+1,H587,DiasNOLaborables)&lt;=0,"",NETWORKDAYS(J587+1,H587,DiasNOLaborables))</f>
        <v/>
      </c>
      <c r="N587" s="38"/>
      <c r="O587" s="39"/>
      <c r="P587" s="40">
        <f>IFERROR(VLOOKUP(E587,$X$50:$Y$63,2),"")</f>
        <v>10</v>
      </c>
      <c r="Q587" s="39"/>
      <c r="R587" s="41"/>
    </row>
    <row r="588" spans="1:18" s="42" customFormat="1" ht="60" x14ac:dyDescent="0.25">
      <c r="A588" s="31">
        <f t="shared" si="10"/>
        <v>577</v>
      </c>
      <c r="B588" s="32">
        <v>20181002221619</v>
      </c>
      <c r="C588" s="33" t="s">
        <v>131</v>
      </c>
      <c r="D588" s="34" t="s">
        <v>122</v>
      </c>
      <c r="E588" s="34" t="s">
        <v>83</v>
      </c>
      <c r="F588" s="34" t="s">
        <v>107</v>
      </c>
      <c r="G588" s="34" t="s">
        <v>43</v>
      </c>
      <c r="H588" s="33">
        <v>43390</v>
      </c>
      <c r="I588" s="35" t="s">
        <v>118</v>
      </c>
      <c r="J588" s="21">
        <f>IFERROR(WORKDAY(C588,P588,DiasNOLaborables),"")</f>
        <v>43390</v>
      </c>
      <c r="K588" s="36" t="str">
        <f>+IF(C588="","",IF(H588="","",(IF(H588&lt;=J588,"A TIEMPO","FUERA DE TIEMPO"))))</f>
        <v>A TIEMPO</v>
      </c>
      <c r="L588" s="36">
        <f>IF(H588="","",NETWORKDAYS(Hoja1!C588+1,Hoja1!H588,DiasNOLaborables))</f>
        <v>10</v>
      </c>
      <c r="M588" s="37" t="str">
        <f>IF(NETWORKDAYS(J588+1,H588,DiasNOLaborables)&lt;=0,"",NETWORKDAYS(J588+1,H588,DiasNOLaborables))</f>
        <v/>
      </c>
      <c r="N588" s="38"/>
      <c r="O588" s="39"/>
      <c r="P588" s="40">
        <f>IFERROR(VLOOKUP(E588,$X$50:$Y$63,2),"")</f>
        <v>10</v>
      </c>
      <c r="Q588" s="39"/>
      <c r="R588" s="41"/>
    </row>
    <row r="589" spans="1:18" s="42" customFormat="1" ht="60" x14ac:dyDescent="0.25">
      <c r="A589" s="31">
        <f t="shared" si="10"/>
        <v>578</v>
      </c>
      <c r="B589" s="32">
        <v>20181002221236</v>
      </c>
      <c r="C589" s="33" t="s">
        <v>131</v>
      </c>
      <c r="D589" s="34" t="s">
        <v>122</v>
      </c>
      <c r="E589" s="34" t="s">
        <v>83</v>
      </c>
      <c r="F589" s="34" t="s">
        <v>107</v>
      </c>
      <c r="G589" s="34" t="s">
        <v>43</v>
      </c>
      <c r="H589" s="33">
        <v>43390</v>
      </c>
      <c r="I589" s="35" t="s">
        <v>118</v>
      </c>
      <c r="J589" s="21">
        <f>IFERROR(WORKDAY(C589,P589,DiasNOLaborables),"")</f>
        <v>43390</v>
      </c>
      <c r="K589" s="36" t="str">
        <f>+IF(C589="","",IF(H589="","",(IF(H589&lt;=J589,"A TIEMPO","FUERA DE TIEMPO"))))</f>
        <v>A TIEMPO</v>
      </c>
      <c r="L589" s="36">
        <f>IF(H589="","",NETWORKDAYS(Hoja1!C589+1,Hoja1!H589,DiasNOLaborables))</f>
        <v>10</v>
      </c>
      <c r="M589" s="37" t="str">
        <f>IF(NETWORKDAYS(J589+1,H589,DiasNOLaborables)&lt;=0,"",NETWORKDAYS(J589+1,H589,DiasNOLaborables))</f>
        <v/>
      </c>
      <c r="N589" s="38"/>
      <c r="O589" s="39"/>
      <c r="P589" s="40">
        <f>IFERROR(VLOOKUP(E589,$X$50:$Y$63,2),"")</f>
        <v>10</v>
      </c>
      <c r="Q589" s="39"/>
      <c r="R589" s="41"/>
    </row>
    <row r="590" spans="1:18" s="42" customFormat="1" ht="60" x14ac:dyDescent="0.25">
      <c r="A590" s="31">
        <f t="shared" si="10"/>
        <v>579</v>
      </c>
      <c r="B590" s="32">
        <v>20181002221126</v>
      </c>
      <c r="C590" s="33" t="s">
        <v>131</v>
      </c>
      <c r="D590" s="34" t="s">
        <v>122</v>
      </c>
      <c r="E590" s="34" t="s">
        <v>83</v>
      </c>
      <c r="F590" s="34" t="s">
        <v>107</v>
      </c>
      <c r="G590" s="34" t="s">
        <v>43</v>
      </c>
      <c r="H590" s="33">
        <v>43390</v>
      </c>
      <c r="I590" s="35" t="s">
        <v>118</v>
      </c>
      <c r="J590" s="21">
        <f>IFERROR(WORKDAY(C590,P590,DiasNOLaborables),"")</f>
        <v>43390</v>
      </c>
      <c r="K590" s="36" t="str">
        <f>+IF(C590="","",IF(H590="","",(IF(H590&lt;=J590,"A TIEMPO","FUERA DE TIEMPO"))))</f>
        <v>A TIEMPO</v>
      </c>
      <c r="L590" s="36">
        <f>IF(H590="","",NETWORKDAYS(Hoja1!C590+1,Hoja1!H590,DiasNOLaborables))</f>
        <v>10</v>
      </c>
      <c r="M590" s="37" t="str">
        <f>IF(NETWORKDAYS(J590+1,H590,DiasNOLaborables)&lt;=0,"",NETWORKDAYS(J590+1,H590,DiasNOLaborables))</f>
        <v/>
      </c>
      <c r="N590" s="38"/>
      <c r="O590" s="39"/>
      <c r="P590" s="40">
        <f>IFERROR(VLOOKUP(E590,$X$50:$Y$63,2),"")</f>
        <v>10</v>
      </c>
      <c r="Q590" s="39"/>
      <c r="R590" s="41"/>
    </row>
    <row r="591" spans="1:18" s="42" customFormat="1" ht="60" x14ac:dyDescent="0.25">
      <c r="A591" s="31">
        <f t="shared" si="10"/>
        <v>580</v>
      </c>
      <c r="B591" s="32">
        <v>20181002220930</v>
      </c>
      <c r="C591" s="33" t="s">
        <v>131</v>
      </c>
      <c r="D591" s="34" t="s">
        <v>122</v>
      </c>
      <c r="E591" s="34" t="s">
        <v>83</v>
      </c>
      <c r="F591" s="34" t="s">
        <v>107</v>
      </c>
      <c r="G591" s="34" t="s">
        <v>43</v>
      </c>
      <c r="H591" s="33">
        <v>43390</v>
      </c>
      <c r="I591" s="35" t="s">
        <v>118</v>
      </c>
      <c r="J591" s="21">
        <f>IFERROR(WORKDAY(C591,P591,DiasNOLaborables),"")</f>
        <v>43390</v>
      </c>
      <c r="K591" s="36" t="str">
        <f>+IF(C591="","",IF(H591="","",(IF(H591&lt;=J591,"A TIEMPO","FUERA DE TIEMPO"))))</f>
        <v>A TIEMPO</v>
      </c>
      <c r="L591" s="36">
        <f>IF(H591="","",NETWORKDAYS(Hoja1!C591+1,Hoja1!H591,DiasNOLaborables))</f>
        <v>10</v>
      </c>
      <c r="M591" s="37" t="str">
        <f>IF(NETWORKDAYS(J591+1,H591,DiasNOLaborables)&lt;=0,"",NETWORKDAYS(J591+1,H591,DiasNOLaborables))</f>
        <v/>
      </c>
      <c r="N591" s="38"/>
      <c r="O591" s="39"/>
      <c r="P591" s="40">
        <f>IFERROR(VLOOKUP(E591,$X$50:$Y$63,2),"")</f>
        <v>10</v>
      </c>
      <c r="Q591" s="39"/>
      <c r="R591" s="41"/>
    </row>
    <row r="592" spans="1:18" s="42" customFormat="1" ht="60" x14ac:dyDescent="0.25">
      <c r="A592" s="31">
        <f t="shared" si="10"/>
        <v>581</v>
      </c>
      <c r="B592" s="32">
        <v>20181002220002</v>
      </c>
      <c r="C592" s="33" t="s">
        <v>131</v>
      </c>
      <c r="D592" s="34" t="s">
        <v>122</v>
      </c>
      <c r="E592" s="34" t="s">
        <v>83</v>
      </c>
      <c r="F592" s="34" t="s">
        <v>107</v>
      </c>
      <c r="G592" s="34" t="s">
        <v>43</v>
      </c>
      <c r="H592" s="33">
        <v>43390</v>
      </c>
      <c r="I592" s="35" t="s">
        <v>118</v>
      </c>
      <c r="J592" s="21">
        <f>IFERROR(WORKDAY(C592,P592,DiasNOLaborables),"")</f>
        <v>43390</v>
      </c>
      <c r="K592" s="36" t="str">
        <f>+IF(C592="","",IF(H592="","",(IF(H592&lt;=J592,"A TIEMPO","FUERA DE TIEMPO"))))</f>
        <v>A TIEMPO</v>
      </c>
      <c r="L592" s="36">
        <f>IF(H592="","",NETWORKDAYS(Hoja1!C592+1,Hoja1!H592,DiasNOLaborables))</f>
        <v>10</v>
      </c>
      <c r="M592" s="37" t="str">
        <f>IF(NETWORKDAYS(J592+1,H592,DiasNOLaborables)&lt;=0,"",NETWORKDAYS(J592+1,H592,DiasNOLaborables))</f>
        <v/>
      </c>
      <c r="N592" s="38"/>
      <c r="O592" s="39"/>
      <c r="P592" s="40">
        <f>IFERROR(VLOOKUP(E592,$X$50:$Y$63,2),"")</f>
        <v>10</v>
      </c>
      <c r="Q592" s="39"/>
      <c r="R592" s="41"/>
    </row>
    <row r="593" spans="1:18" s="42" customFormat="1" ht="60" x14ac:dyDescent="0.25">
      <c r="A593" s="31">
        <f t="shared" si="10"/>
        <v>582</v>
      </c>
      <c r="B593" s="32">
        <v>20181002215604</v>
      </c>
      <c r="C593" s="33" t="s">
        <v>131</v>
      </c>
      <c r="D593" s="34" t="s">
        <v>122</v>
      </c>
      <c r="E593" s="34" t="s">
        <v>83</v>
      </c>
      <c r="F593" s="34" t="s">
        <v>107</v>
      </c>
      <c r="G593" s="34" t="s">
        <v>43</v>
      </c>
      <c r="H593" s="33">
        <v>43390</v>
      </c>
      <c r="I593" s="35" t="s">
        <v>118</v>
      </c>
      <c r="J593" s="21">
        <f>IFERROR(WORKDAY(C593,P593,DiasNOLaborables),"")</f>
        <v>43390</v>
      </c>
      <c r="K593" s="36" t="str">
        <f>+IF(C593="","",IF(H593="","",(IF(H593&lt;=J593,"A TIEMPO","FUERA DE TIEMPO"))))</f>
        <v>A TIEMPO</v>
      </c>
      <c r="L593" s="36">
        <f>IF(H593="","",NETWORKDAYS(Hoja1!C593+1,Hoja1!H593,DiasNOLaborables))</f>
        <v>10</v>
      </c>
      <c r="M593" s="37" t="str">
        <f>IF(NETWORKDAYS(J593+1,H593,DiasNOLaborables)&lt;=0,"",NETWORKDAYS(J593+1,H593,DiasNOLaborables))</f>
        <v/>
      </c>
      <c r="N593" s="38"/>
      <c r="O593" s="39"/>
      <c r="P593" s="40">
        <f>IFERROR(VLOOKUP(E593,$X$50:$Y$63,2),"")</f>
        <v>10</v>
      </c>
      <c r="Q593" s="39"/>
      <c r="R593" s="41"/>
    </row>
    <row r="594" spans="1:18" s="42" customFormat="1" ht="60" x14ac:dyDescent="0.25">
      <c r="A594" s="31">
        <f t="shared" si="10"/>
        <v>583</v>
      </c>
      <c r="B594" s="32">
        <v>20181002215253</v>
      </c>
      <c r="C594" s="33" t="s">
        <v>131</v>
      </c>
      <c r="D594" s="34" t="s">
        <v>122</v>
      </c>
      <c r="E594" s="34" t="s">
        <v>83</v>
      </c>
      <c r="F594" s="34" t="s">
        <v>107</v>
      </c>
      <c r="G594" s="34" t="s">
        <v>43</v>
      </c>
      <c r="H594" s="33">
        <v>43390</v>
      </c>
      <c r="I594" s="35" t="s">
        <v>118</v>
      </c>
      <c r="J594" s="21">
        <f>IFERROR(WORKDAY(C594,P594,DiasNOLaborables),"")</f>
        <v>43390</v>
      </c>
      <c r="K594" s="36" t="str">
        <f>+IF(C594="","",IF(H594="","",(IF(H594&lt;=J594,"A TIEMPO","FUERA DE TIEMPO"))))</f>
        <v>A TIEMPO</v>
      </c>
      <c r="L594" s="36">
        <f>IF(H594="","",NETWORKDAYS(Hoja1!C594+1,Hoja1!H594,DiasNOLaborables))</f>
        <v>10</v>
      </c>
      <c r="M594" s="37" t="str">
        <f>IF(NETWORKDAYS(J594+1,H594,DiasNOLaborables)&lt;=0,"",NETWORKDAYS(J594+1,H594,DiasNOLaborables))</f>
        <v/>
      </c>
      <c r="N594" s="38"/>
      <c r="O594" s="39"/>
      <c r="P594" s="40">
        <f>IFERROR(VLOOKUP(E594,$X$50:$Y$63,2),"")</f>
        <v>10</v>
      </c>
      <c r="Q594" s="39"/>
      <c r="R594" s="41"/>
    </row>
    <row r="595" spans="1:18" s="42" customFormat="1" ht="60" x14ac:dyDescent="0.25">
      <c r="A595" s="31">
        <f t="shared" si="10"/>
        <v>584</v>
      </c>
      <c r="B595" s="32">
        <v>20181002213913</v>
      </c>
      <c r="C595" s="33" t="s">
        <v>131</v>
      </c>
      <c r="D595" s="34" t="s">
        <v>122</v>
      </c>
      <c r="E595" s="34" t="s">
        <v>83</v>
      </c>
      <c r="F595" s="34" t="s">
        <v>107</v>
      </c>
      <c r="G595" s="34" t="s">
        <v>43</v>
      </c>
      <c r="H595" s="33">
        <v>43390</v>
      </c>
      <c r="I595" s="35" t="s">
        <v>118</v>
      </c>
      <c r="J595" s="21">
        <f>IFERROR(WORKDAY(C595,P595,DiasNOLaborables),"")</f>
        <v>43390</v>
      </c>
      <c r="K595" s="36" t="str">
        <f>+IF(C595="","",IF(H595="","",(IF(H595&lt;=J595,"A TIEMPO","FUERA DE TIEMPO"))))</f>
        <v>A TIEMPO</v>
      </c>
      <c r="L595" s="36">
        <f>IF(H595="","",NETWORKDAYS(Hoja1!C595+1,Hoja1!H595,DiasNOLaborables))</f>
        <v>10</v>
      </c>
      <c r="M595" s="37" t="str">
        <f>IF(NETWORKDAYS(J595+1,H595,DiasNOLaborables)&lt;=0,"",NETWORKDAYS(J595+1,H595,DiasNOLaborables))</f>
        <v/>
      </c>
      <c r="N595" s="38"/>
      <c r="O595" s="39"/>
      <c r="P595" s="40">
        <f>IFERROR(VLOOKUP(E595,$X$50:$Y$63,2),"")</f>
        <v>10</v>
      </c>
      <c r="Q595" s="39"/>
      <c r="R595" s="41"/>
    </row>
    <row r="596" spans="1:18" s="42" customFormat="1" ht="60" x14ac:dyDescent="0.25">
      <c r="A596" s="31">
        <f t="shared" si="10"/>
        <v>585</v>
      </c>
      <c r="B596" s="32">
        <v>20181002213211</v>
      </c>
      <c r="C596" s="33" t="s">
        <v>131</v>
      </c>
      <c r="D596" s="34" t="s">
        <v>122</v>
      </c>
      <c r="E596" s="34" t="s">
        <v>83</v>
      </c>
      <c r="F596" s="34" t="s">
        <v>107</v>
      </c>
      <c r="G596" s="34" t="s">
        <v>43</v>
      </c>
      <c r="H596" s="33">
        <v>43390</v>
      </c>
      <c r="I596" s="35" t="s">
        <v>118</v>
      </c>
      <c r="J596" s="21">
        <f>IFERROR(WORKDAY(C596,P596,DiasNOLaborables),"")</f>
        <v>43390</v>
      </c>
      <c r="K596" s="36" t="str">
        <f>+IF(C596="","",IF(H596="","",(IF(H596&lt;=J596,"A TIEMPO","FUERA DE TIEMPO"))))</f>
        <v>A TIEMPO</v>
      </c>
      <c r="L596" s="36">
        <f>IF(H596="","",NETWORKDAYS(Hoja1!C596+1,Hoja1!H596,DiasNOLaborables))</f>
        <v>10</v>
      </c>
      <c r="M596" s="37" t="str">
        <f>IF(NETWORKDAYS(J596+1,H596,DiasNOLaborables)&lt;=0,"",NETWORKDAYS(J596+1,H596,DiasNOLaborables))</f>
        <v/>
      </c>
      <c r="N596" s="38"/>
      <c r="O596" s="39"/>
      <c r="P596" s="40">
        <f>IFERROR(VLOOKUP(E596,$X$50:$Y$63,2),"")</f>
        <v>10</v>
      </c>
      <c r="Q596" s="39"/>
      <c r="R596" s="41"/>
    </row>
    <row r="597" spans="1:18" s="42" customFormat="1" ht="60" x14ac:dyDescent="0.25">
      <c r="A597" s="31">
        <f t="shared" si="10"/>
        <v>586</v>
      </c>
      <c r="B597" s="32">
        <v>20181002212056</v>
      </c>
      <c r="C597" s="33" t="s">
        <v>131</v>
      </c>
      <c r="D597" s="34" t="s">
        <v>122</v>
      </c>
      <c r="E597" s="34" t="s">
        <v>83</v>
      </c>
      <c r="F597" s="34" t="s">
        <v>107</v>
      </c>
      <c r="G597" s="34" t="s">
        <v>43</v>
      </c>
      <c r="H597" s="33">
        <v>43390</v>
      </c>
      <c r="I597" s="35" t="s">
        <v>118</v>
      </c>
      <c r="J597" s="21">
        <f>IFERROR(WORKDAY(C597,P597,DiasNOLaborables),"")</f>
        <v>43390</v>
      </c>
      <c r="K597" s="36" t="str">
        <f>+IF(C597="","",IF(H597="","",(IF(H597&lt;=J597,"A TIEMPO","FUERA DE TIEMPO"))))</f>
        <v>A TIEMPO</v>
      </c>
      <c r="L597" s="36">
        <f>IF(H597="","",NETWORKDAYS(Hoja1!C597+1,Hoja1!H597,DiasNOLaborables))</f>
        <v>10</v>
      </c>
      <c r="M597" s="37" t="str">
        <f>IF(NETWORKDAYS(J597+1,H597,DiasNOLaborables)&lt;=0,"",NETWORKDAYS(J597+1,H597,DiasNOLaborables))</f>
        <v/>
      </c>
      <c r="N597" s="38"/>
      <c r="O597" s="39"/>
      <c r="P597" s="40">
        <f>IFERROR(VLOOKUP(E597,$X$50:$Y$63,2),"")</f>
        <v>10</v>
      </c>
      <c r="Q597" s="39"/>
      <c r="R597" s="41"/>
    </row>
    <row r="598" spans="1:18" s="42" customFormat="1" ht="60" x14ac:dyDescent="0.25">
      <c r="A598" s="31">
        <f t="shared" si="10"/>
        <v>587</v>
      </c>
      <c r="B598" s="32">
        <v>20181002211009</v>
      </c>
      <c r="C598" s="33" t="s">
        <v>131</v>
      </c>
      <c r="D598" s="34" t="s">
        <v>122</v>
      </c>
      <c r="E598" s="34" t="s">
        <v>83</v>
      </c>
      <c r="F598" s="34" t="s">
        <v>107</v>
      </c>
      <c r="G598" s="34" t="s">
        <v>43</v>
      </c>
      <c r="H598" s="33">
        <v>43390</v>
      </c>
      <c r="I598" s="35" t="s">
        <v>118</v>
      </c>
      <c r="J598" s="21">
        <f>IFERROR(WORKDAY(C598,P598,DiasNOLaborables),"")</f>
        <v>43390</v>
      </c>
      <c r="K598" s="36" t="str">
        <f>+IF(C598="","",IF(H598="","",(IF(H598&lt;=J598,"A TIEMPO","FUERA DE TIEMPO"))))</f>
        <v>A TIEMPO</v>
      </c>
      <c r="L598" s="36">
        <f>IF(H598="","",NETWORKDAYS(Hoja1!C598+1,Hoja1!H598,DiasNOLaborables))</f>
        <v>10</v>
      </c>
      <c r="M598" s="37" t="str">
        <f>IF(NETWORKDAYS(J598+1,H598,DiasNOLaborables)&lt;=0,"",NETWORKDAYS(J598+1,H598,DiasNOLaborables))</f>
        <v/>
      </c>
      <c r="N598" s="38"/>
      <c r="O598" s="39"/>
      <c r="P598" s="40">
        <f>IFERROR(VLOOKUP(E598,$X$50:$Y$63,2),"")</f>
        <v>10</v>
      </c>
      <c r="Q598" s="39"/>
      <c r="R598" s="41"/>
    </row>
    <row r="599" spans="1:18" s="42" customFormat="1" ht="60" x14ac:dyDescent="0.25">
      <c r="A599" s="31">
        <f t="shared" si="10"/>
        <v>588</v>
      </c>
      <c r="B599" s="32">
        <v>20181002211007</v>
      </c>
      <c r="C599" s="33" t="s">
        <v>131</v>
      </c>
      <c r="D599" s="34" t="s">
        <v>122</v>
      </c>
      <c r="E599" s="34" t="s">
        <v>83</v>
      </c>
      <c r="F599" s="34" t="s">
        <v>107</v>
      </c>
      <c r="G599" s="34" t="s">
        <v>43</v>
      </c>
      <c r="H599" s="33">
        <v>43390</v>
      </c>
      <c r="I599" s="35" t="s">
        <v>118</v>
      </c>
      <c r="J599" s="21">
        <f>IFERROR(WORKDAY(C599,P599,DiasNOLaborables),"")</f>
        <v>43390</v>
      </c>
      <c r="K599" s="36" t="str">
        <f>+IF(C599="","",IF(H599="","",(IF(H599&lt;=J599,"A TIEMPO","FUERA DE TIEMPO"))))</f>
        <v>A TIEMPO</v>
      </c>
      <c r="L599" s="36">
        <f>IF(H599="","",NETWORKDAYS(Hoja1!C599+1,Hoja1!H599,DiasNOLaborables))</f>
        <v>10</v>
      </c>
      <c r="M599" s="37" t="str">
        <f>IF(NETWORKDAYS(J599+1,H599,DiasNOLaborables)&lt;=0,"",NETWORKDAYS(J599+1,H599,DiasNOLaborables))</f>
        <v/>
      </c>
      <c r="N599" s="38"/>
      <c r="O599" s="39"/>
      <c r="P599" s="40">
        <f>IFERROR(VLOOKUP(E599,$X$50:$Y$63,2),"")</f>
        <v>10</v>
      </c>
      <c r="Q599" s="39"/>
      <c r="R599" s="41"/>
    </row>
    <row r="600" spans="1:18" s="42" customFormat="1" ht="60" x14ac:dyDescent="0.25">
      <c r="A600" s="31">
        <f t="shared" si="10"/>
        <v>589</v>
      </c>
      <c r="B600" s="32">
        <v>20181002210155</v>
      </c>
      <c r="C600" s="33" t="s">
        <v>131</v>
      </c>
      <c r="D600" s="34" t="s">
        <v>122</v>
      </c>
      <c r="E600" s="34" t="s">
        <v>83</v>
      </c>
      <c r="F600" s="34" t="s">
        <v>107</v>
      </c>
      <c r="G600" s="34" t="s">
        <v>43</v>
      </c>
      <c r="H600" s="33">
        <v>43390</v>
      </c>
      <c r="I600" s="35" t="s">
        <v>118</v>
      </c>
      <c r="J600" s="21">
        <f>IFERROR(WORKDAY(C600,P600,DiasNOLaborables),"")</f>
        <v>43390</v>
      </c>
      <c r="K600" s="36" t="str">
        <f>+IF(C600="","",IF(H600="","",(IF(H600&lt;=J600,"A TIEMPO","FUERA DE TIEMPO"))))</f>
        <v>A TIEMPO</v>
      </c>
      <c r="L600" s="36">
        <f>IF(H600="","",NETWORKDAYS(Hoja1!C600+1,Hoja1!H600,DiasNOLaborables))</f>
        <v>10</v>
      </c>
      <c r="M600" s="37" t="str">
        <f>IF(NETWORKDAYS(J600+1,H600,DiasNOLaborables)&lt;=0,"",NETWORKDAYS(J600+1,H600,DiasNOLaborables))</f>
        <v/>
      </c>
      <c r="N600" s="38"/>
      <c r="O600" s="39"/>
      <c r="P600" s="40">
        <f>IFERROR(VLOOKUP(E600,$X$50:$Y$63,2),"")</f>
        <v>10</v>
      </c>
      <c r="Q600" s="39"/>
      <c r="R600" s="41"/>
    </row>
    <row r="601" spans="1:18" s="42" customFormat="1" ht="60" x14ac:dyDescent="0.25">
      <c r="A601" s="31">
        <f t="shared" si="10"/>
        <v>590</v>
      </c>
      <c r="B601" s="32">
        <v>20181002205435</v>
      </c>
      <c r="C601" s="33" t="s">
        <v>131</v>
      </c>
      <c r="D601" s="34" t="s">
        <v>122</v>
      </c>
      <c r="E601" s="34" t="s">
        <v>83</v>
      </c>
      <c r="F601" s="34" t="s">
        <v>107</v>
      </c>
      <c r="G601" s="34" t="s">
        <v>43</v>
      </c>
      <c r="H601" s="33">
        <v>43390</v>
      </c>
      <c r="I601" s="35" t="s">
        <v>118</v>
      </c>
      <c r="J601" s="21">
        <f>IFERROR(WORKDAY(C601,P601,DiasNOLaborables),"")</f>
        <v>43390</v>
      </c>
      <c r="K601" s="36" t="str">
        <f>+IF(C601="","",IF(H601="","",(IF(H601&lt;=J601,"A TIEMPO","FUERA DE TIEMPO"))))</f>
        <v>A TIEMPO</v>
      </c>
      <c r="L601" s="36">
        <f>IF(H601="","",NETWORKDAYS(Hoja1!C601+1,Hoja1!H601,DiasNOLaborables))</f>
        <v>10</v>
      </c>
      <c r="M601" s="37" t="str">
        <f>IF(NETWORKDAYS(J601+1,H601,DiasNOLaborables)&lt;=0,"",NETWORKDAYS(J601+1,H601,DiasNOLaborables))</f>
        <v/>
      </c>
      <c r="N601" s="38"/>
      <c r="O601" s="39"/>
      <c r="P601" s="40">
        <f>IFERROR(VLOOKUP(E601,$X$50:$Y$63,2),"")</f>
        <v>10</v>
      </c>
      <c r="Q601" s="39"/>
      <c r="R601" s="41"/>
    </row>
    <row r="602" spans="1:18" s="42" customFormat="1" ht="60" x14ac:dyDescent="0.25">
      <c r="A602" s="31">
        <f t="shared" si="10"/>
        <v>591</v>
      </c>
      <c r="B602" s="32">
        <v>20181002204736</v>
      </c>
      <c r="C602" s="33" t="s">
        <v>131</v>
      </c>
      <c r="D602" s="34" t="s">
        <v>122</v>
      </c>
      <c r="E602" s="34" t="s">
        <v>83</v>
      </c>
      <c r="F602" s="34" t="s">
        <v>107</v>
      </c>
      <c r="G602" s="34" t="s">
        <v>43</v>
      </c>
      <c r="H602" s="33">
        <v>43390</v>
      </c>
      <c r="I602" s="35" t="s">
        <v>118</v>
      </c>
      <c r="J602" s="21">
        <f>IFERROR(WORKDAY(C602,P602,DiasNOLaborables),"")</f>
        <v>43390</v>
      </c>
      <c r="K602" s="36" t="str">
        <f>+IF(C602="","",IF(H602="","",(IF(H602&lt;=J602,"A TIEMPO","FUERA DE TIEMPO"))))</f>
        <v>A TIEMPO</v>
      </c>
      <c r="L602" s="36">
        <f>IF(H602="","",NETWORKDAYS(Hoja1!C602+1,Hoja1!H602,DiasNOLaborables))</f>
        <v>10</v>
      </c>
      <c r="M602" s="37" t="str">
        <f>IF(NETWORKDAYS(J602+1,H602,DiasNOLaborables)&lt;=0,"",NETWORKDAYS(J602+1,H602,DiasNOLaborables))</f>
        <v/>
      </c>
      <c r="N602" s="38"/>
      <c r="O602" s="39"/>
      <c r="P602" s="40">
        <f>IFERROR(VLOOKUP(E602,$X$50:$Y$63,2),"")</f>
        <v>10</v>
      </c>
      <c r="Q602" s="39"/>
      <c r="R602" s="41"/>
    </row>
    <row r="603" spans="1:18" s="42" customFormat="1" ht="60" x14ac:dyDescent="0.25">
      <c r="A603" s="31">
        <f t="shared" si="10"/>
        <v>592</v>
      </c>
      <c r="B603" s="32">
        <v>20181002204348</v>
      </c>
      <c r="C603" s="33" t="s">
        <v>131</v>
      </c>
      <c r="D603" s="34" t="s">
        <v>122</v>
      </c>
      <c r="E603" s="34" t="s">
        <v>83</v>
      </c>
      <c r="F603" s="34" t="s">
        <v>107</v>
      </c>
      <c r="G603" s="34" t="s">
        <v>43</v>
      </c>
      <c r="H603" s="33">
        <v>43390</v>
      </c>
      <c r="I603" s="35" t="s">
        <v>118</v>
      </c>
      <c r="J603" s="21">
        <f>IFERROR(WORKDAY(C603,P603,DiasNOLaborables),"")</f>
        <v>43390</v>
      </c>
      <c r="K603" s="36" t="str">
        <f>+IF(C603="","",IF(H603="","",(IF(H603&lt;=J603,"A TIEMPO","FUERA DE TIEMPO"))))</f>
        <v>A TIEMPO</v>
      </c>
      <c r="L603" s="36">
        <f>IF(H603="","",NETWORKDAYS(Hoja1!C603+1,Hoja1!H603,DiasNOLaborables))</f>
        <v>10</v>
      </c>
      <c r="M603" s="37" t="str">
        <f>IF(NETWORKDAYS(J603+1,H603,DiasNOLaborables)&lt;=0,"",NETWORKDAYS(J603+1,H603,DiasNOLaborables))</f>
        <v/>
      </c>
      <c r="N603" s="38"/>
      <c r="O603" s="39"/>
      <c r="P603" s="40">
        <f>IFERROR(VLOOKUP(E603,$X$50:$Y$63,2),"")</f>
        <v>10</v>
      </c>
      <c r="Q603" s="39"/>
      <c r="R603" s="41"/>
    </row>
    <row r="604" spans="1:18" s="42" customFormat="1" ht="60" x14ac:dyDescent="0.25">
      <c r="A604" s="31">
        <f t="shared" si="10"/>
        <v>593</v>
      </c>
      <c r="B604" s="32">
        <v>20181002204331</v>
      </c>
      <c r="C604" s="33" t="s">
        <v>131</v>
      </c>
      <c r="D604" s="34" t="s">
        <v>122</v>
      </c>
      <c r="E604" s="34" t="s">
        <v>83</v>
      </c>
      <c r="F604" s="34" t="s">
        <v>107</v>
      </c>
      <c r="G604" s="34" t="s">
        <v>43</v>
      </c>
      <c r="H604" s="33">
        <v>43390</v>
      </c>
      <c r="I604" s="35" t="s">
        <v>118</v>
      </c>
      <c r="J604" s="21">
        <f>IFERROR(WORKDAY(C604,P604,DiasNOLaborables),"")</f>
        <v>43390</v>
      </c>
      <c r="K604" s="36" t="str">
        <f>+IF(C604="","",IF(H604="","",(IF(H604&lt;=J604,"A TIEMPO","FUERA DE TIEMPO"))))</f>
        <v>A TIEMPO</v>
      </c>
      <c r="L604" s="36">
        <f>IF(H604="","",NETWORKDAYS(Hoja1!C604+1,Hoja1!H604,DiasNOLaborables))</f>
        <v>10</v>
      </c>
      <c r="M604" s="37" t="str">
        <f>IF(NETWORKDAYS(J604+1,H604,DiasNOLaborables)&lt;=0,"",NETWORKDAYS(J604+1,H604,DiasNOLaborables))</f>
        <v/>
      </c>
      <c r="N604" s="38"/>
      <c r="O604" s="39"/>
      <c r="P604" s="40">
        <f>IFERROR(VLOOKUP(E604,$X$50:$Y$63,2),"")</f>
        <v>10</v>
      </c>
      <c r="Q604" s="39"/>
      <c r="R604" s="41"/>
    </row>
    <row r="605" spans="1:18" s="42" customFormat="1" ht="60" x14ac:dyDescent="0.25">
      <c r="A605" s="31">
        <f t="shared" si="10"/>
        <v>594</v>
      </c>
      <c r="B605" s="32">
        <v>20181002201137</v>
      </c>
      <c r="C605" s="33" t="s">
        <v>131</v>
      </c>
      <c r="D605" s="34" t="s">
        <v>122</v>
      </c>
      <c r="E605" s="34" t="s">
        <v>83</v>
      </c>
      <c r="F605" s="34" t="s">
        <v>107</v>
      </c>
      <c r="G605" s="34" t="s">
        <v>43</v>
      </c>
      <c r="H605" s="33">
        <v>43390</v>
      </c>
      <c r="I605" s="35" t="s">
        <v>118</v>
      </c>
      <c r="J605" s="21">
        <f>IFERROR(WORKDAY(C605,P605,DiasNOLaborables),"")</f>
        <v>43390</v>
      </c>
      <c r="K605" s="36" t="str">
        <f>+IF(C605="","",IF(H605="","",(IF(H605&lt;=J605,"A TIEMPO","FUERA DE TIEMPO"))))</f>
        <v>A TIEMPO</v>
      </c>
      <c r="L605" s="36">
        <f>IF(H605="","",NETWORKDAYS(Hoja1!C605+1,Hoja1!H605,DiasNOLaborables))</f>
        <v>10</v>
      </c>
      <c r="M605" s="37" t="str">
        <f>IF(NETWORKDAYS(J605+1,H605,DiasNOLaborables)&lt;=0,"",NETWORKDAYS(J605+1,H605,DiasNOLaborables))</f>
        <v/>
      </c>
      <c r="N605" s="38"/>
      <c r="O605" s="39"/>
      <c r="P605" s="40">
        <f>IFERROR(VLOOKUP(E605,$X$50:$Y$63,2),"")</f>
        <v>10</v>
      </c>
      <c r="Q605" s="39"/>
      <c r="R605" s="41"/>
    </row>
    <row r="606" spans="1:18" s="42" customFormat="1" ht="60" x14ac:dyDescent="0.25">
      <c r="A606" s="31">
        <f t="shared" si="10"/>
        <v>595</v>
      </c>
      <c r="B606" s="32">
        <v>20181002200236</v>
      </c>
      <c r="C606" s="33" t="s">
        <v>131</v>
      </c>
      <c r="D606" s="34" t="s">
        <v>122</v>
      </c>
      <c r="E606" s="34" t="s">
        <v>83</v>
      </c>
      <c r="F606" s="34" t="s">
        <v>107</v>
      </c>
      <c r="G606" s="34" t="s">
        <v>43</v>
      </c>
      <c r="H606" s="33">
        <v>43390</v>
      </c>
      <c r="I606" s="35" t="s">
        <v>118</v>
      </c>
      <c r="J606" s="21">
        <f>IFERROR(WORKDAY(C606,P606,DiasNOLaborables),"")</f>
        <v>43390</v>
      </c>
      <c r="K606" s="36" t="str">
        <f>+IF(C606="","",IF(H606="","",(IF(H606&lt;=J606,"A TIEMPO","FUERA DE TIEMPO"))))</f>
        <v>A TIEMPO</v>
      </c>
      <c r="L606" s="36">
        <f>IF(H606="","",NETWORKDAYS(Hoja1!C606+1,Hoja1!H606,DiasNOLaborables))</f>
        <v>10</v>
      </c>
      <c r="M606" s="37" t="str">
        <f>IF(NETWORKDAYS(J606+1,H606,DiasNOLaborables)&lt;=0,"",NETWORKDAYS(J606+1,H606,DiasNOLaborables))</f>
        <v/>
      </c>
      <c r="N606" s="38"/>
      <c r="O606" s="39"/>
      <c r="P606" s="40">
        <f>IFERROR(VLOOKUP(E606,$X$50:$Y$63,2),"")</f>
        <v>10</v>
      </c>
      <c r="Q606" s="39"/>
      <c r="R606" s="41"/>
    </row>
    <row r="607" spans="1:18" s="42" customFormat="1" ht="60" x14ac:dyDescent="0.25">
      <c r="A607" s="31">
        <f t="shared" si="10"/>
        <v>596</v>
      </c>
      <c r="B607" s="32">
        <v>20181002192059</v>
      </c>
      <c r="C607" s="33" t="s">
        <v>131</v>
      </c>
      <c r="D607" s="34" t="s">
        <v>122</v>
      </c>
      <c r="E607" s="34" t="s">
        <v>83</v>
      </c>
      <c r="F607" s="34" t="s">
        <v>107</v>
      </c>
      <c r="G607" s="34" t="s">
        <v>43</v>
      </c>
      <c r="H607" s="33">
        <v>43390</v>
      </c>
      <c r="I607" s="35" t="s">
        <v>118</v>
      </c>
      <c r="J607" s="21">
        <f>IFERROR(WORKDAY(C607,P607,DiasNOLaborables),"")</f>
        <v>43390</v>
      </c>
      <c r="K607" s="36" t="str">
        <f>+IF(C607="","",IF(H607="","",(IF(H607&lt;=J607,"A TIEMPO","FUERA DE TIEMPO"))))</f>
        <v>A TIEMPO</v>
      </c>
      <c r="L607" s="36">
        <f>IF(H607="","",NETWORKDAYS(Hoja1!C607+1,Hoja1!H607,DiasNOLaborables))</f>
        <v>10</v>
      </c>
      <c r="M607" s="37" t="str">
        <f>IF(NETWORKDAYS(J607+1,H607,DiasNOLaborables)&lt;=0,"",NETWORKDAYS(J607+1,H607,DiasNOLaborables))</f>
        <v/>
      </c>
      <c r="N607" s="38"/>
      <c r="O607" s="39"/>
      <c r="P607" s="40">
        <f>IFERROR(VLOOKUP(E607,$X$50:$Y$63,2),"")</f>
        <v>10</v>
      </c>
      <c r="Q607" s="39"/>
      <c r="R607" s="41"/>
    </row>
    <row r="608" spans="1:18" s="42" customFormat="1" ht="60" x14ac:dyDescent="0.25">
      <c r="A608" s="31">
        <f t="shared" si="10"/>
        <v>597</v>
      </c>
      <c r="B608" s="32">
        <v>20181002192044</v>
      </c>
      <c r="C608" s="33" t="s">
        <v>131</v>
      </c>
      <c r="D608" s="34" t="s">
        <v>122</v>
      </c>
      <c r="E608" s="34" t="s">
        <v>83</v>
      </c>
      <c r="F608" s="34" t="s">
        <v>107</v>
      </c>
      <c r="G608" s="34" t="s">
        <v>43</v>
      </c>
      <c r="H608" s="33">
        <v>43390</v>
      </c>
      <c r="I608" s="35" t="s">
        <v>118</v>
      </c>
      <c r="J608" s="21">
        <f>IFERROR(WORKDAY(C608,P608,DiasNOLaborables),"")</f>
        <v>43390</v>
      </c>
      <c r="K608" s="36" t="str">
        <f>+IF(C608="","",IF(H608="","",(IF(H608&lt;=J608,"A TIEMPO","FUERA DE TIEMPO"))))</f>
        <v>A TIEMPO</v>
      </c>
      <c r="L608" s="36">
        <f>IF(H608="","",NETWORKDAYS(Hoja1!C608+1,Hoja1!H608,DiasNOLaborables))</f>
        <v>10</v>
      </c>
      <c r="M608" s="37" t="str">
        <f>IF(NETWORKDAYS(J608+1,H608,DiasNOLaborables)&lt;=0,"",NETWORKDAYS(J608+1,H608,DiasNOLaborables))</f>
        <v/>
      </c>
      <c r="N608" s="38"/>
      <c r="O608" s="39"/>
      <c r="P608" s="40">
        <f>IFERROR(VLOOKUP(E608,$X$50:$Y$63,2),"")</f>
        <v>10</v>
      </c>
      <c r="Q608" s="39"/>
      <c r="R608" s="41"/>
    </row>
    <row r="609" spans="1:18" s="42" customFormat="1" ht="60" x14ac:dyDescent="0.25">
      <c r="A609" s="31">
        <f t="shared" si="10"/>
        <v>598</v>
      </c>
      <c r="B609" s="32">
        <v>20181002191310</v>
      </c>
      <c r="C609" s="33" t="s">
        <v>131</v>
      </c>
      <c r="D609" s="34" t="s">
        <v>122</v>
      </c>
      <c r="E609" s="34" t="s">
        <v>83</v>
      </c>
      <c r="F609" s="34" t="s">
        <v>107</v>
      </c>
      <c r="G609" s="34" t="s">
        <v>43</v>
      </c>
      <c r="H609" s="33">
        <v>43390</v>
      </c>
      <c r="I609" s="35" t="s">
        <v>118</v>
      </c>
      <c r="J609" s="21">
        <f>IFERROR(WORKDAY(C609,P609,DiasNOLaborables),"")</f>
        <v>43390</v>
      </c>
      <c r="K609" s="36" t="str">
        <f>+IF(C609="","",IF(H609="","",(IF(H609&lt;=J609,"A TIEMPO","FUERA DE TIEMPO"))))</f>
        <v>A TIEMPO</v>
      </c>
      <c r="L609" s="36">
        <f>IF(H609="","",NETWORKDAYS(Hoja1!C609+1,Hoja1!H609,DiasNOLaborables))</f>
        <v>10</v>
      </c>
      <c r="M609" s="37" t="str">
        <f>IF(NETWORKDAYS(J609+1,H609,DiasNOLaborables)&lt;=0,"",NETWORKDAYS(J609+1,H609,DiasNOLaborables))</f>
        <v/>
      </c>
      <c r="N609" s="38"/>
      <c r="O609" s="39"/>
      <c r="P609" s="40">
        <f>IFERROR(VLOOKUP(E609,$X$50:$Y$63,2),"")</f>
        <v>10</v>
      </c>
      <c r="Q609" s="39"/>
      <c r="R609" s="41"/>
    </row>
    <row r="610" spans="1:18" s="42" customFormat="1" ht="60" x14ac:dyDescent="0.25">
      <c r="A610" s="31">
        <f t="shared" si="10"/>
        <v>599</v>
      </c>
      <c r="B610" s="32">
        <v>20181002185512</v>
      </c>
      <c r="C610" s="33" t="s">
        <v>131</v>
      </c>
      <c r="D610" s="34" t="s">
        <v>122</v>
      </c>
      <c r="E610" s="34" t="s">
        <v>83</v>
      </c>
      <c r="F610" s="34" t="s">
        <v>107</v>
      </c>
      <c r="G610" s="34" t="s">
        <v>43</v>
      </c>
      <c r="H610" s="33">
        <v>43390</v>
      </c>
      <c r="I610" s="35" t="s">
        <v>118</v>
      </c>
      <c r="J610" s="21">
        <f>IFERROR(WORKDAY(C610,P610,DiasNOLaborables),"")</f>
        <v>43390</v>
      </c>
      <c r="K610" s="36" t="str">
        <f>+IF(C610="","",IF(H610="","",(IF(H610&lt;=J610,"A TIEMPO","FUERA DE TIEMPO"))))</f>
        <v>A TIEMPO</v>
      </c>
      <c r="L610" s="36">
        <f>IF(H610="","",NETWORKDAYS(Hoja1!C610+1,Hoja1!H610,DiasNOLaborables))</f>
        <v>10</v>
      </c>
      <c r="M610" s="37" t="str">
        <f>IF(NETWORKDAYS(J610+1,H610,DiasNOLaborables)&lt;=0,"",NETWORKDAYS(J610+1,H610,DiasNOLaborables))</f>
        <v/>
      </c>
      <c r="N610" s="38"/>
      <c r="O610" s="39"/>
      <c r="P610" s="40">
        <f>IFERROR(VLOOKUP(E610,$X$50:$Y$63,2),"")</f>
        <v>10</v>
      </c>
      <c r="Q610" s="39"/>
      <c r="R610" s="41"/>
    </row>
    <row r="611" spans="1:18" s="42" customFormat="1" ht="60" x14ac:dyDescent="0.25">
      <c r="A611" s="31">
        <f t="shared" si="10"/>
        <v>600</v>
      </c>
      <c r="B611" s="32">
        <v>20181002183931</v>
      </c>
      <c r="C611" s="33" t="s">
        <v>131</v>
      </c>
      <c r="D611" s="34" t="s">
        <v>122</v>
      </c>
      <c r="E611" s="34" t="s">
        <v>83</v>
      </c>
      <c r="F611" s="34" t="s">
        <v>107</v>
      </c>
      <c r="G611" s="34" t="s">
        <v>43</v>
      </c>
      <c r="H611" s="33">
        <v>43390</v>
      </c>
      <c r="I611" s="35" t="s">
        <v>118</v>
      </c>
      <c r="J611" s="21">
        <f>IFERROR(WORKDAY(C611,P611,DiasNOLaborables),"")</f>
        <v>43390</v>
      </c>
      <c r="K611" s="36" t="str">
        <f>+IF(C611="","",IF(H611="","",(IF(H611&lt;=J611,"A TIEMPO","FUERA DE TIEMPO"))))</f>
        <v>A TIEMPO</v>
      </c>
      <c r="L611" s="36">
        <f>IF(H611="","",NETWORKDAYS(Hoja1!C611+1,Hoja1!H611,DiasNOLaborables))</f>
        <v>10</v>
      </c>
      <c r="M611" s="37" t="str">
        <f>IF(NETWORKDAYS(J611+1,H611,DiasNOLaborables)&lt;=0,"",NETWORKDAYS(J611+1,H611,DiasNOLaborables))</f>
        <v/>
      </c>
      <c r="N611" s="38"/>
      <c r="O611" s="39"/>
      <c r="P611" s="40">
        <f>IFERROR(VLOOKUP(E611,$X$50:$Y$63,2),"")</f>
        <v>10</v>
      </c>
      <c r="Q611" s="39"/>
      <c r="R611" s="41"/>
    </row>
    <row r="612" spans="1:18" s="42" customFormat="1" ht="60" x14ac:dyDescent="0.25">
      <c r="A612" s="31">
        <f t="shared" si="10"/>
        <v>601</v>
      </c>
      <c r="B612" s="32">
        <v>20181002183656</v>
      </c>
      <c r="C612" s="33" t="s">
        <v>131</v>
      </c>
      <c r="D612" s="34" t="s">
        <v>122</v>
      </c>
      <c r="E612" s="34" t="s">
        <v>83</v>
      </c>
      <c r="F612" s="34" t="s">
        <v>107</v>
      </c>
      <c r="G612" s="34" t="s">
        <v>43</v>
      </c>
      <c r="H612" s="33">
        <v>43390</v>
      </c>
      <c r="I612" s="35" t="s">
        <v>118</v>
      </c>
      <c r="J612" s="21">
        <f>IFERROR(WORKDAY(C612,P612,DiasNOLaborables),"")</f>
        <v>43390</v>
      </c>
      <c r="K612" s="36" t="str">
        <f>+IF(C612="","",IF(H612="","",(IF(H612&lt;=J612,"A TIEMPO","FUERA DE TIEMPO"))))</f>
        <v>A TIEMPO</v>
      </c>
      <c r="L612" s="36">
        <f>IF(H612="","",NETWORKDAYS(Hoja1!C612+1,Hoja1!H612,DiasNOLaborables))</f>
        <v>10</v>
      </c>
      <c r="M612" s="37" t="str">
        <f>IF(NETWORKDAYS(J612+1,H612,DiasNOLaborables)&lt;=0,"",NETWORKDAYS(J612+1,H612,DiasNOLaborables))</f>
        <v/>
      </c>
      <c r="N612" s="38"/>
      <c r="O612" s="39"/>
      <c r="P612" s="40">
        <f>IFERROR(VLOOKUP(E612,$X$50:$Y$63,2),"")</f>
        <v>10</v>
      </c>
      <c r="Q612" s="39"/>
      <c r="R612" s="41"/>
    </row>
    <row r="613" spans="1:18" s="42" customFormat="1" ht="60" x14ac:dyDescent="0.25">
      <c r="A613" s="31">
        <f t="shared" si="10"/>
        <v>602</v>
      </c>
      <c r="B613" s="32">
        <v>20181002183534</v>
      </c>
      <c r="C613" s="33" t="s">
        <v>131</v>
      </c>
      <c r="D613" s="34" t="s">
        <v>122</v>
      </c>
      <c r="E613" s="34" t="s">
        <v>83</v>
      </c>
      <c r="F613" s="34" t="s">
        <v>107</v>
      </c>
      <c r="G613" s="34" t="s">
        <v>43</v>
      </c>
      <c r="H613" s="33">
        <v>43390</v>
      </c>
      <c r="I613" s="35" t="s">
        <v>118</v>
      </c>
      <c r="J613" s="21">
        <f>IFERROR(WORKDAY(C613,P613,DiasNOLaborables),"")</f>
        <v>43390</v>
      </c>
      <c r="K613" s="36" t="str">
        <f>+IF(C613="","",IF(H613="","",(IF(H613&lt;=J613,"A TIEMPO","FUERA DE TIEMPO"))))</f>
        <v>A TIEMPO</v>
      </c>
      <c r="L613" s="36">
        <f>IF(H613="","",NETWORKDAYS(Hoja1!C613+1,Hoja1!H613,DiasNOLaborables))</f>
        <v>10</v>
      </c>
      <c r="M613" s="37" t="str">
        <f>IF(NETWORKDAYS(J613+1,H613,DiasNOLaborables)&lt;=0,"",NETWORKDAYS(J613+1,H613,DiasNOLaborables))</f>
        <v/>
      </c>
      <c r="N613" s="38"/>
      <c r="O613" s="39"/>
      <c r="P613" s="40">
        <f>IFERROR(VLOOKUP(E613,$X$50:$Y$63,2),"")</f>
        <v>10</v>
      </c>
      <c r="Q613" s="39"/>
      <c r="R613" s="41"/>
    </row>
    <row r="614" spans="1:18" s="42" customFormat="1" ht="60" x14ac:dyDescent="0.25">
      <c r="A614" s="31">
        <f t="shared" si="10"/>
        <v>603</v>
      </c>
      <c r="B614" s="32">
        <v>20181002183223</v>
      </c>
      <c r="C614" s="33" t="s">
        <v>131</v>
      </c>
      <c r="D614" s="34" t="s">
        <v>122</v>
      </c>
      <c r="E614" s="34" t="s">
        <v>83</v>
      </c>
      <c r="F614" s="34" t="s">
        <v>107</v>
      </c>
      <c r="G614" s="34" t="s">
        <v>43</v>
      </c>
      <c r="H614" s="33">
        <v>43390</v>
      </c>
      <c r="I614" s="35" t="s">
        <v>118</v>
      </c>
      <c r="J614" s="21">
        <f>IFERROR(WORKDAY(C614,P614,DiasNOLaborables),"")</f>
        <v>43390</v>
      </c>
      <c r="K614" s="36" t="str">
        <f>+IF(C614="","",IF(H614="","",(IF(H614&lt;=J614,"A TIEMPO","FUERA DE TIEMPO"))))</f>
        <v>A TIEMPO</v>
      </c>
      <c r="L614" s="36">
        <f>IF(H614="","",NETWORKDAYS(Hoja1!C614+1,Hoja1!H614,DiasNOLaborables))</f>
        <v>10</v>
      </c>
      <c r="M614" s="37" t="str">
        <f>IF(NETWORKDAYS(J614+1,H614,DiasNOLaborables)&lt;=0,"",NETWORKDAYS(J614+1,H614,DiasNOLaborables))</f>
        <v/>
      </c>
      <c r="N614" s="38"/>
      <c r="O614" s="39"/>
      <c r="P614" s="40">
        <f>IFERROR(VLOOKUP(E614,$X$50:$Y$63,2),"")</f>
        <v>10</v>
      </c>
      <c r="Q614" s="39"/>
      <c r="R614" s="41"/>
    </row>
    <row r="615" spans="1:18" s="42" customFormat="1" ht="60" x14ac:dyDescent="0.25">
      <c r="A615" s="31">
        <f t="shared" si="10"/>
        <v>604</v>
      </c>
      <c r="B615" s="32">
        <v>20181002182813</v>
      </c>
      <c r="C615" s="33" t="s">
        <v>131</v>
      </c>
      <c r="D615" s="34" t="s">
        <v>122</v>
      </c>
      <c r="E615" s="34" t="s">
        <v>83</v>
      </c>
      <c r="F615" s="34" t="s">
        <v>107</v>
      </c>
      <c r="G615" s="34" t="s">
        <v>43</v>
      </c>
      <c r="H615" s="33">
        <v>43390</v>
      </c>
      <c r="I615" s="35" t="s">
        <v>118</v>
      </c>
      <c r="J615" s="21">
        <f>IFERROR(WORKDAY(C615,P615,DiasNOLaborables),"")</f>
        <v>43390</v>
      </c>
      <c r="K615" s="36" t="str">
        <f>+IF(C615="","",IF(H615="","",(IF(H615&lt;=J615,"A TIEMPO","FUERA DE TIEMPO"))))</f>
        <v>A TIEMPO</v>
      </c>
      <c r="L615" s="36">
        <f>IF(H615="","",NETWORKDAYS(Hoja1!C615+1,Hoja1!H615,DiasNOLaborables))</f>
        <v>10</v>
      </c>
      <c r="M615" s="37" t="str">
        <f>IF(NETWORKDAYS(J615+1,H615,DiasNOLaborables)&lt;=0,"",NETWORKDAYS(J615+1,H615,DiasNOLaborables))</f>
        <v/>
      </c>
      <c r="N615" s="38"/>
      <c r="O615" s="39"/>
      <c r="P615" s="40">
        <f>IFERROR(VLOOKUP(E615,$X$50:$Y$63,2),"")</f>
        <v>10</v>
      </c>
      <c r="Q615" s="39"/>
      <c r="R615" s="41"/>
    </row>
    <row r="616" spans="1:18" s="42" customFormat="1" ht="60" x14ac:dyDescent="0.25">
      <c r="A616" s="31">
        <f t="shared" si="10"/>
        <v>605</v>
      </c>
      <c r="B616" s="32">
        <v>20181002182534</v>
      </c>
      <c r="C616" s="33" t="s">
        <v>131</v>
      </c>
      <c r="D616" s="34" t="s">
        <v>122</v>
      </c>
      <c r="E616" s="34" t="s">
        <v>83</v>
      </c>
      <c r="F616" s="34" t="s">
        <v>107</v>
      </c>
      <c r="G616" s="34" t="s">
        <v>43</v>
      </c>
      <c r="H616" s="33">
        <v>43390</v>
      </c>
      <c r="I616" s="35" t="s">
        <v>118</v>
      </c>
      <c r="J616" s="21">
        <f>IFERROR(WORKDAY(C616,P616,DiasNOLaborables),"")</f>
        <v>43390</v>
      </c>
      <c r="K616" s="36" t="str">
        <f>+IF(C616="","",IF(H616="","",(IF(H616&lt;=J616,"A TIEMPO","FUERA DE TIEMPO"))))</f>
        <v>A TIEMPO</v>
      </c>
      <c r="L616" s="36">
        <f>IF(H616="","",NETWORKDAYS(Hoja1!C616+1,Hoja1!H616,DiasNOLaborables))</f>
        <v>10</v>
      </c>
      <c r="M616" s="37" t="str">
        <f>IF(NETWORKDAYS(J616+1,H616,DiasNOLaborables)&lt;=0,"",NETWORKDAYS(J616+1,H616,DiasNOLaborables))</f>
        <v/>
      </c>
      <c r="N616" s="38"/>
      <c r="O616" s="39"/>
      <c r="P616" s="40">
        <f>IFERROR(VLOOKUP(E616,$X$50:$Y$63,2),"")</f>
        <v>10</v>
      </c>
      <c r="Q616" s="39"/>
      <c r="R616" s="41"/>
    </row>
    <row r="617" spans="1:18" s="42" customFormat="1" ht="60" x14ac:dyDescent="0.25">
      <c r="A617" s="31">
        <f t="shared" si="10"/>
        <v>606</v>
      </c>
      <c r="B617" s="32">
        <v>20181002181826</v>
      </c>
      <c r="C617" s="33" t="s">
        <v>131</v>
      </c>
      <c r="D617" s="34" t="s">
        <v>122</v>
      </c>
      <c r="E617" s="34" t="s">
        <v>83</v>
      </c>
      <c r="F617" s="34" t="s">
        <v>107</v>
      </c>
      <c r="G617" s="34" t="s">
        <v>43</v>
      </c>
      <c r="H617" s="33">
        <v>43390</v>
      </c>
      <c r="I617" s="35" t="s">
        <v>118</v>
      </c>
      <c r="J617" s="21">
        <f>IFERROR(WORKDAY(C617,P617,DiasNOLaborables),"")</f>
        <v>43390</v>
      </c>
      <c r="K617" s="36" t="str">
        <f>+IF(C617="","",IF(H617="","",(IF(H617&lt;=J617,"A TIEMPO","FUERA DE TIEMPO"))))</f>
        <v>A TIEMPO</v>
      </c>
      <c r="L617" s="36">
        <f>IF(H617="","",NETWORKDAYS(Hoja1!C617+1,Hoja1!H617,DiasNOLaborables))</f>
        <v>10</v>
      </c>
      <c r="M617" s="37" t="str">
        <f>IF(NETWORKDAYS(J617+1,H617,DiasNOLaborables)&lt;=0,"",NETWORKDAYS(J617+1,H617,DiasNOLaborables))</f>
        <v/>
      </c>
      <c r="N617" s="38"/>
      <c r="O617" s="39"/>
      <c r="P617" s="40">
        <f>IFERROR(VLOOKUP(E617,$X$50:$Y$63,2),"")</f>
        <v>10</v>
      </c>
      <c r="Q617" s="39"/>
      <c r="R617" s="41"/>
    </row>
    <row r="618" spans="1:18" s="42" customFormat="1" ht="60" x14ac:dyDescent="0.25">
      <c r="A618" s="31">
        <f t="shared" si="10"/>
        <v>607</v>
      </c>
      <c r="B618" s="32">
        <v>20181002181242</v>
      </c>
      <c r="C618" s="33" t="s">
        <v>131</v>
      </c>
      <c r="D618" s="34" t="s">
        <v>122</v>
      </c>
      <c r="E618" s="34" t="s">
        <v>83</v>
      </c>
      <c r="F618" s="34" t="s">
        <v>107</v>
      </c>
      <c r="G618" s="34" t="s">
        <v>43</v>
      </c>
      <c r="H618" s="33">
        <v>43390</v>
      </c>
      <c r="I618" s="35" t="s">
        <v>118</v>
      </c>
      <c r="J618" s="21">
        <f>IFERROR(WORKDAY(C618,P618,DiasNOLaborables),"")</f>
        <v>43390</v>
      </c>
      <c r="K618" s="36" t="str">
        <f>+IF(C618="","",IF(H618="","",(IF(H618&lt;=J618,"A TIEMPO","FUERA DE TIEMPO"))))</f>
        <v>A TIEMPO</v>
      </c>
      <c r="L618" s="36">
        <f>IF(H618="","",NETWORKDAYS(Hoja1!C618+1,Hoja1!H618,DiasNOLaborables))</f>
        <v>10</v>
      </c>
      <c r="M618" s="37" t="str">
        <f>IF(NETWORKDAYS(J618+1,H618,DiasNOLaborables)&lt;=0,"",NETWORKDAYS(J618+1,H618,DiasNOLaborables))</f>
        <v/>
      </c>
      <c r="N618" s="38"/>
      <c r="O618" s="39"/>
      <c r="P618" s="40">
        <f>IFERROR(VLOOKUP(E618,$X$50:$Y$63,2),"")</f>
        <v>10</v>
      </c>
      <c r="Q618" s="39"/>
      <c r="R618" s="41"/>
    </row>
    <row r="619" spans="1:18" s="42" customFormat="1" ht="60" x14ac:dyDescent="0.25">
      <c r="A619" s="31">
        <f t="shared" si="10"/>
        <v>608</v>
      </c>
      <c r="B619" s="32">
        <v>20181002180823</v>
      </c>
      <c r="C619" s="33" t="s">
        <v>131</v>
      </c>
      <c r="D619" s="34" t="s">
        <v>122</v>
      </c>
      <c r="E619" s="34" t="s">
        <v>83</v>
      </c>
      <c r="F619" s="34" t="s">
        <v>107</v>
      </c>
      <c r="G619" s="34" t="s">
        <v>43</v>
      </c>
      <c r="H619" s="33">
        <v>43390</v>
      </c>
      <c r="I619" s="35" t="s">
        <v>118</v>
      </c>
      <c r="J619" s="21">
        <f>IFERROR(WORKDAY(C619,P619,DiasNOLaborables),"")</f>
        <v>43390</v>
      </c>
      <c r="K619" s="36" t="str">
        <f>+IF(C619="","",IF(H619="","",(IF(H619&lt;=J619,"A TIEMPO","FUERA DE TIEMPO"))))</f>
        <v>A TIEMPO</v>
      </c>
      <c r="L619" s="36">
        <f>IF(H619="","",NETWORKDAYS(Hoja1!C619+1,Hoja1!H619,DiasNOLaborables))</f>
        <v>10</v>
      </c>
      <c r="M619" s="37" t="str">
        <f>IF(NETWORKDAYS(J619+1,H619,DiasNOLaborables)&lt;=0,"",NETWORKDAYS(J619+1,H619,DiasNOLaborables))</f>
        <v/>
      </c>
      <c r="N619" s="38"/>
      <c r="O619" s="39"/>
      <c r="P619" s="40">
        <f>IFERROR(VLOOKUP(E619,$X$50:$Y$63,2),"")</f>
        <v>10</v>
      </c>
      <c r="Q619" s="39"/>
      <c r="R619" s="41"/>
    </row>
    <row r="620" spans="1:18" s="42" customFormat="1" ht="60" x14ac:dyDescent="0.25">
      <c r="A620" s="31">
        <f t="shared" si="10"/>
        <v>609</v>
      </c>
      <c r="B620" s="32">
        <v>20181002180438</v>
      </c>
      <c r="C620" s="33" t="s">
        <v>131</v>
      </c>
      <c r="D620" s="34" t="s">
        <v>122</v>
      </c>
      <c r="E620" s="34" t="s">
        <v>83</v>
      </c>
      <c r="F620" s="34" t="s">
        <v>107</v>
      </c>
      <c r="G620" s="34" t="s">
        <v>43</v>
      </c>
      <c r="H620" s="33">
        <v>43390</v>
      </c>
      <c r="I620" s="35" t="s">
        <v>118</v>
      </c>
      <c r="J620" s="21">
        <f>IFERROR(WORKDAY(C620,P620,DiasNOLaborables),"")</f>
        <v>43390</v>
      </c>
      <c r="K620" s="36" t="str">
        <f>+IF(C620="","",IF(H620="","",(IF(H620&lt;=J620,"A TIEMPO","FUERA DE TIEMPO"))))</f>
        <v>A TIEMPO</v>
      </c>
      <c r="L620" s="36">
        <f>IF(H620="","",NETWORKDAYS(Hoja1!C620+1,Hoja1!H620,DiasNOLaborables))</f>
        <v>10</v>
      </c>
      <c r="M620" s="37" t="str">
        <f>IF(NETWORKDAYS(J620+1,H620,DiasNOLaborables)&lt;=0,"",NETWORKDAYS(J620+1,H620,DiasNOLaborables))</f>
        <v/>
      </c>
      <c r="N620" s="38"/>
      <c r="O620" s="39"/>
      <c r="P620" s="40">
        <f>IFERROR(VLOOKUP(E620,$X$50:$Y$63,2),"")</f>
        <v>10</v>
      </c>
      <c r="Q620" s="39"/>
      <c r="R620" s="41"/>
    </row>
    <row r="621" spans="1:18" s="42" customFormat="1" ht="60" x14ac:dyDescent="0.25">
      <c r="A621" s="31">
        <f t="shared" si="10"/>
        <v>610</v>
      </c>
      <c r="B621" s="32">
        <v>20181002180130</v>
      </c>
      <c r="C621" s="33" t="s">
        <v>131</v>
      </c>
      <c r="D621" s="34" t="s">
        <v>122</v>
      </c>
      <c r="E621" s="34" t="s">
        <v>83</v>
      </c>
      <c r="F621" s="34" t="s">
        <v>107</v>
      </c>
      <c r="G621" s="34" t="s">
        <v>43</v>
      </c>
      <c r="H621" s="33">
        <v>43390</v>
      </c>
      <c r="I621" s="35" t="s">
        <v>118</v>
      </c>
      <c r="J621" s="21">
        <f>IFERROR(WORKDAY(C621,P621,DiasNOLaborables),"")</f>
        <v>43390</v>
      </c>
      <c r="K621" s="36" t="str">
        <f>+IF(C621="","",IF(H621="","",(IF(H621&lt;=J621,"A TIEMPO","FUERA DE TIEMPO"))))</f>
        <v>A TIEMPO</v>
      </c>
      <c r="L621" s="36">
        <f>IF(H621="","",NETWORKDAYS(Hoja1!C621+1,Hoja1!H621,DiasNOLaborables))</f>
        <v>10</v>
      </c>
      <c r="M621" s="37" t="str">
        <f>IF(NETWORKDAYS(J621+1,H621,DiasNOLaborables)&lt;=0,"",NETWORKDAYS(J621+1,H621,DiasNOLaborables))</f>
        <v/>
      </c>
      <c r="N621" s="38"/>
      <c r="O621" s="39"/>
      <c r="P621" s="40">
        <f>IFERROR(VLOOKUP(E621,$X$50:$Y$63,2),"")</f>
        <v>10</v>
      </c>
      <c r="Q621" s="39"/>
      <c r="R621" s="41"/>
    </row>
    <row r="622" spans="1:18" s="42" customFormat="1" ht="60" x14ac:dyDescent="0.25">
      <c r="A622" s="31">
        <f t="shared" si="10"/>
        <v>611</v>
      </c>
      <c r="B622" s="32">
        <v>20181002175155</v>
      </c>
      <c r="C622" s="33" t="s">
        <v>131</v>
      </c>
      <c r="D622" s="34" t="s">
        <v>122</v>
      </c>
      <c r="E622" s="34" t="s">
        <v>83</v>
      </c>
      <c r="F622" s="34" t="s">
        <v>107</v>
      </c>
      <c r="G622" s="34" t="s">
        <v>43</v>
      </c>
      <c r="H622" s="33">
        <v>43390</v>
      </c>
      <c r="I622" s="35" t="s">
        <v>118</v>
      </c>
      <c r="J622" s="21">
        <f>IFERROR(WORKDAY(C622,P622,DiasNOLaborables),"")</f>
        <v>43390</v>
      </c>
      <c r="K622" s="36" t="str">
        <f>+IF(C622="","",IF(H622="","",(IF(H622&lt;=J622,"A TIEMPO","FUERA DE TIEMPO"))))</f>
        <v>A TIEMPO</v>
      </c>
      <c r="L622" s="36">
        <f>IF(H622="","",NETWORKDAYS(Hoja1!C622+1,Hoja1!H622,DiasNOLaborables))</f>
        <v>10</v>
      </c>
      <c r="M622" s="37" t="str">
        <f>IF(NETWORKDAYS(J622+1,H622,DiasNOLaborables)&lt;=0,"",NETWORKDAYS(J622+1,H622,DiasNOLaborables))</f>
        <v/>
      </c>
      <c r="N622" s="38"/>
      <c r="O622" s="39"/>
      <c r="P622" s="40">
        <f>IFERROR(VLOOKUP(E622,$X$50:$Y$63,2),"")</f>
        <v>10</v>
      </c>
      <c r="Q622" s="39"/>
      <c r="R622" s="41"/>
    </row>
    <row r="623" spans="1:18" s="42" customFormat="1" ht="60" x14ac:dyDescent="0.25">
      <c r="A623" s="31">
        <f t="shared" si="10"/>
        <v>612</v>
      </c>
      <c r="B623" s="32">
        <v>20181002175052</v>
      </c>
      <c r="C623" s="33" t="s">
        <v>131</v>
      </c>
      <c r="D623" s="34" t="s">
        <v>122</v>
      </c>
      <c r="E623" s="34" t="s">
        <v>83</v>
      </c>
      <c r="F623" s="34" t="s">
        <v>107</v>
      </c>
      <c r="G623" s="34" t="s">
        <v>43</v>
      </c>
      <c r="H623" s="33">
        <v>43390</v>
      </c>
      <c r="I623" s="35" t="s">
        <v>118</v>
      </c>
      <c r="J623" s="21">
        <f>IFERROR(WORKDAY(C623,P623,DiasNOLaborables),"")</f>
        <v>43390</v>
      </c>
      <c r="K623" s="36" t="str">
        <f>+IF(C623="","",IF(H623="","",(IF(H623&lt;=J623,"A TIEMPO","FUERA DE TIEMPO"))))</f>
        <v>A TIEMPO</v>
      </c>
      <c r="L623" s="36">
        <f>IF(H623="","",NETWORKDAYS(Hoja1!C623+1,Hoja1!H623,DiasNOLaborables))</f>
        <v>10</v>
      </c>
      <c r="M623" s="37" t="str">
        <f>IF(NETWORKDAYS(J623+1,H623,DiasNOLaborables)&lt;=0,"",NETWORKDAYS(J623+1,H623,DiasNOLaborables))</f>
        <v/>
      </c>
      <c r="N623" s="38"/>
      <c r="O623" s="39"/>
      <c r="P623" s="40">
        <f>IFERROR(VLOOKUP(E623,$X$50:$Y$63,2),"")</f>
        <v>10</v>
      </c>
      <c r="Q623" s="39"/>
      <c r="R623" s="41"/>
    </row>
    <row r="624" spans="1:18" s="42" customFormat="1" ht="60" x14ac:dyDescent="0.25">
      <c r="A624" s="31">
        <f t="shared" si="10"/>
        <v>613</v>
      </c>
      <c r="B624" s="32">
        <v>20181002174917</v>
      </c>
      <c r="C624" s="33" t="s">
        <v>131</v>
      </c>
      <c r="D624" s="34" t="s">
        <v>122</v>
      </c>
      <c r="E624" s="34" t="s">
        <v>83</v>
      </c>
      <c r="F624" s="34" t="s">
        <v>107</v>
      </c>
      <c r="G624" s="34" t="s">
        <v>43</v>
      </c>
      <c r="H624" s="33">
        <v>43390</v>
      </c>
      <c r="I624" s="35" t="s">
        <v>118</v>
      </c>
      <c r="J624" s="21">
        <f>IFERROR(WORKDAY(C624,P624,DiasNOLaborables),"")</f>
        <v>43390</v>
      </c>
      <c r="K624" s="36" t="str">
        <f>+IF(C624="","",IF(H624="","",(IF(H624&lt;=J624,"A TIEMPO","FUERA DE TIEMPO"))))</f>
        <v>A TIEMPO</v>
      </c>
      <c r="L624" s="36">
        <f>IF(H624="","",NETWORKDAYS(Hoja1!C624+1,Hoja1!H624,DiasNOLaborables))</f>
        <v>10</v>
      </c>
      <c r="M624" s="37" t="str">
        <f>IF(NETWORKDAYS(J624+1,H624,DiasNOLaborables)&lt;=0,"",NETWORKDAYS(J624+1,H624,DiasNOLaborables))</f>
        <v/>
      </c>
      <c r="N624" s="38"/>
      <c r="O624" s="39"/>
      <c r="P624" s="40">
        <f>IFERROR(VLOOKUP(E624,$X$50:$Y$63,2),"")</f>
        <v>10</v>
      </c>
      <c r="Q624" s="39"/>
      <c r="R624" s="41"/>
    </row>
    <row r="625" spans="1:18" s="42" customFormat="1" ht="60" x14ac:dyDescent="0.25">
      <c r="A625" s="31">
        <f t="shared" si="10"/>
        <v>614</v>
      </c>
      <c r="B625" s="32">
        <v>20181002174304</v>
      </c>
      <c r="C625" s="33" t="s">
        <v>131</v>
      </c>
      <c r="D625" s="34" t="s">
        <v>122</v>
      </c>
      <c r="E625" s="34" t="s">
        <v>83</v>
      </c>
      <c r="F625" s="34" t="s">
        <v>107</v>
      </c>
      <c r="G625" s="34" t="s">
        <v>43</v>
      </c>
      <c r="H625" s="33">
        <v>43390</v>
      </c>
      <c r="I625" s="35" t="s">
        <v>118</v>
      </c>
      <c r="J625" s="21">
        <f>IFERROR(WORKDAY(C625,P625,DiasNOLaborables),"")</f>
        <v>43390</v>
      </c>
      <c r="K625" s="36" t="str">
        <f>+IF(C625="","",IF(H625="","",(IF(H625&lt;=J625,"A TIEMPO","FUERA DE TIEMPO"))))</f>
        <v>A TIEMPO</v>
      </c>
      <c r="L625" s="36">
        <f>IF(H625="","",NETWORKDAYS(Hoja1!C625+1,Hoja1!H625,DiasNOLaborables))</f>
        <v>10</v>
      </c>
      <c r="M625" s="37" t="str">
        <f>IF(NETWORKDAYS(J625+1,H625,DiasNOLaborables)&lt;=0,"",NETWORKDAYS(J625+1,H625,DiasNOLaborables))</f>
        <v/>
      </c>
      <c r="N625" s="38"/>
      <c r="O625" s="39"/>
      <c r="P625" s="40">
        <f>IFERROR(VLOOKUP(E625,$X$50:$Y$63,2),"")</f>
        <v>10</v>
      </c>
      <c r="Q625" s="39"/>
      <c r="R625" s="41"/>
    </row>
    <row r="626" spans="1:18" s="42" customFormat="1" ht="60" x14ac:dyDescent="0.25">
      <c r="A626" s="31">
        <f t="shared" si="10"/>
        <v>615</v>
      </c>
      <c r="B626" s="32">
        <v>20181002174036</v>
      </c>
      <c r="C626" s="33" t="s">
        <v>131</v>
      </c>
      <c r="D626" s="34" t="s">
        <v>122</v>
      </c>
      <c r="E626" s="34" t="s">
        <v>83</v>
      </c>
      <c r="F626" s="34" t="s">
        <v>107</v>
      </c>
      <c r="G626" s="34" t="s">
        <v>43</v>
      </c>
      <c r="H626" s="33">
        <v>43390</v>
      </c>
      <c r="I626" s="35" t="s">
        <v>118</v>
      </c>
      <c r="J626" s="21">
        <f>IFERROR(WORKDAY(C626,P626,DiasNOLaborables),"")</f>
        <v>43390</v>
      </c>
      <c r="K626" s="36" t="str">
        <f>+IF(C626="","",IF(H626="","",(IF(H626&lt;=J626,"A TIEMPO","FUERA DE TIEMPO"))))</f>
        <v>A TIEMPO</v>
      </c>
      <c r="L626" s="36">
        <f>IF(H626="","",NETWORKDAYS(Hoja1!C626+1,Hoja1!H626,DiasNOLaborables))</f>
        <v>10</v>
      </c>
      <c r="M626" s="37" t="str">
        <f>IF(NETWORKDAYS(J626+1,H626,DiasNOLaborables)&lt;=0,"",NETWORKDAYS(J626+1,H626,DiasNOLaborables))</f>
        <v/>
      </c>
      <c r="N626" s="38"/>
      <c r="O626" s="39"/>
      <c r="P626" s="40">
        <f>IFERROR(VLOOKUP(E626,$X$50:$Y$63,2),"")</f>
        <v>10</v>
      </c>
      <c r="Q626" s="39"/>
      <c r="R626" s="41"/>
    </row>
    <row r="627" spans="1:18" s="42" customFormat="1" ht="60" x14ac:dyDescent="0.25">
      <c r="A627" s="31">
        <f t="shared" si="10"/>
        <v>616</v>
      </c>
      <c r="B627" s="32">
        <v>20181002173303</v>
      </c>
      <c r="C627" s="33" t="s">
        <v>131</v>
      </c>
      <c r="D627" s="34" t="s">
        <v>122</v>
      </c>
      <c r="E627" s="34" t="s">
        <v>83</v>
      </c>
      <c r="F627" s="34" t="s">
        <v>107</v>
      </c>
      <c r="G627" s="34" t="s">
        <v>43</v>
      </c>
      <c r="H627" s="33">
        <v>43390</v>
      </c>
      <c r="I627" s="35" t="s">
        <v>118</v>
      </c>
      <c r="J627" s="21">
        <f>IFERROR(WORKDAY(C627,P627,DiasNOLaborables),"")</f>
        <v>43390</v>
      </c>
      <c r="K627" s="36" t="str">
        <f>+IF(C627="","",IF(H627="","",(IF(H627&lt;=J627,"A TIEMPO","FUERA DE TIEMPO"))))</f>
        <v>A TIEMPO</v>
      </c>
      <c r="L627" s="36">
        <f>IF(H627="","",NETWORKDAYS(Hoja1!C627+1,Hoja1!H627,DiasNOLaborables))</f>
        <v>10</v>
      </c>
      <c r="M627" s="37" t="str">
        <f>IF(NETWORKDAYS(J627+1,H627,DiasNOLaborables)&lt;=0,"",NETWORKDAYS(J627+1,H627,DiasNOLaborables))</f>
        <v/>
      </c>
      <c r="N627" s="38"/>
      <c r="O627" s="39"/>
      <c r="P627" s="40">
        <f>IFERROR(VLOOKUP(E627,$X$50:$Y$63,2),"")</f>
        <v>10</v>
      </c>
      <c r="Q627" s="39"/>
      <c r="R627" s="41"/>
    </row>
    <row r="628" spans="1:18" s="42" customFormat="1" ht="60" x14ac:dyDescent="0.25">
      <c r="A628" s="31">
        <f t="shared" si="10"/>
        <v>617</v>
      </c>
      <c r="B628" s="32">
        <v>20181002172713</v>
      </c>
      <c r="C628" s="33" t="s">
        <v>131</v>
      </c>
      <c r="D628" s="34" t="s">
        <v>122</v>
      </c>
      <c r="E628" s="34" t="s">
        <v>83</v>
      </c>
      <c r="F628" s="34" t="s">
        <v>107</v>
      </c>
      <c r="G628" s="34" t="s">
        <v>43</v>
      </c>
      <c r="H628" s="33">
        <v>43390</v>
      </c>
      <c r="I628" s="35" t="s">
        <v>118</v>
      </c>
      <c r="J628" s="21">
        <f>IFERROR(WORKDAY(C628,P628,DiasNOLaborables),"")</f>
        <v>43390</v>
      </c>
      <c r="K628" s="36" t="str">
        <f>+IF(C628="","",IF(H628="","",(IF(H628&lt;=J628,"A TIEMPO","FUERA DE TIEMPO"))))</f>
        <v>A TIEMPO</v>
      </c>
      <c r="L628" s="36">
        <f>IF(H628="","",NETWORKDAYS(Hoja1!C628+1,Hoja1!H628,DiasNOLaborables))</f>
        <v>10</v>
      </c>
      <c r="M628" s="37" t="str">
        <f>IF(NETWORKDAYS(J628+1,H628,DiasNOLaborables)&lt;=0,"",NETWORKDAYS(J628+1,H628,DiasNOLaborables))</f>
        <v/>
      </c>
      <c r="N628" s="38"/>
      <c r="O628" s="39"/>
      <c r="P628" s="40">
        <f>IFERROR(VLOOKUP(E628,$X$50:$Y$63,2),"")</f>
        <v>10</v>
      </c>
      <c r="Q628" s="39"/>
      <c r="R628" s="41"/>
    </row>
    <row r="629" spans="1:18" s="42" customFormat="1" ht="60" x14ac:dyDescent="0.25">
      <c r="A629" s="31">
        <f t="shared" si="10"/>
        <v>618</v>
      </c>
      <c r="B629" s="32">
        <v>20181002172557</v>
      </c>
      <c r="C629" s="33" t="s">
        <v>131</v>
      </c>
      <c r="D629" s="34" t="s">
        <v>122</v>
      </c>
      <c r="E629" s="34" t="s">
        <v>83</v>
      </c>
      <c r="F629" s="34" t="s">
        <v>107</v>
      </c>
      <c r="G629" s="34" t="s">
        <v>43</v>
      </c>
      <c r="H629" s="33">
        <v>43390</v>
      </c>
      <c r="I629" s="35" t="s">
        <v>118</v>
      </c>
      <c r="J629" s="21">
        <f>IFERROR(WORKDAY(C629,P629,DiasNOLaborables),"")</f>
        <v>43390</v>
      </c>
      <c r="K629" s="36" t="str">
        <f>+IF(C629="","",IF(H629="","",(IF(H629&lt;=J629,"A TIEMPO","FUERA DE TIEMPO"))))</f>
        <v>A TIEMPO</v>
      </c>
      <c r="L629" s="36">
        <f>IF(H629="","",NETWORKDAYS(Hoja1!C629+1,Hoja1!H629,DiasNOLaborables))</f>
        <v>10</v>
      </c>
      <c r="M629" s="37" t="str">
        <f>IF(NETWORKDAYS(J629+1,H629,DiasNOLaborables)&lt;=0,"",NETWORKDAYS(J629+1,H629,DiasNOLaborables))</f>
        <v/>
      </c>
      <c r="N629" s="38"/>
      <c r="O629" s="39"/>
      <c r="P629" s="40">
        <f>IFERROR(VLOOKUP(E629,$X$50:$Y$63,2),"")</f>
        <v>10</v>
      </c>
      <c r="Q629" s="39"/>
      <c r="R629" s="41"/>
    </row>
    <row r="630" spans="1:18" s="42" customFormat="1" ht="60" x14ac:dyDescent="0.25">
      <c r="A630" s="31">
        <f t="shared" si="10"/>
        <v>619</v>
      </c>
      <c r="B630" s="32">
        <v>20181002172238</v>
      </c>
      <c r="C630" s="33" t="s">
        <v>131</v>
      </c>
      <c r="D630" s="34" t="s">
        <v>122</v>
      </c>
      <c r="E630" s="34" t="s">
        <v>83</v>
      </c>
      <c r="F630" s="34" t="s">
        <v>107</v>
      </c>
      <c r="G630" s="34" t="s">
        <v>43</v>
      </c>
      <c r="H630" s="33">
        <v>43390</v>
      </c>
      <c r="I630" s="35" t="s">
        <v>118</v>
      </c>
      <c r="J630" s="21">
        <f>IFERROR(WORKDAY(C630,P630,DiasNOLaborables),"")</f>
        <v>43390</v>
      </c>
      <c r="K630" s="36" t="str">
        <f>+IF(C630="","",IF(H630="","",(IF(H630&lt;=J630,"A TIEMPO","FUERA DE TIEMPO"))))</f>
        <v>A TIEMPO</v>
      </c>
      <c r="L630" s="36">
        <f>IF(H630="","",NETWORKDAYS(Hoja1!C630+1,Hoja1!H630,DiasNOLaborables))</f>
        <v>10</v>
      </c>
      <c r="M630" s="37" t="str">
        <f>IF(NETWORKDAYS(J630+1,H630,DiasNOLaborables)&lt;=0,"",NETWORKDAYS(J630+1,H630,DiasNOLaborables))</f>
        <v/>
      </c>
      <c r="N630" s="38"/>
      <c r="O630" s="39"/>
      <c r="P630" s="40">
        <f>IFERROR(VLOOKUP(E630,$X$50:$Y$63,2),"")</f>
        <v>10</v>
      </c>
      <c r="Q630" s="39"/>
      <c r="R630" s="41"/>
    </row>
    <row r="631" spans="1:18" s="42" customFormat="1" ht="60" x14ac:dyDescent="0.25">
      <c r="A631" s="31">
        <f t="shared" si="10"/>
        <v>620</v>
      </c>
      <c r="B631" s="32">
        <v>20181002171809</v>
      </c>
      <c r="C631" s="33" t="s">
        <v>131</v>
      </c>
      <c r="D631" s="34" t="s">
        <v>122</v>
      </c>
      <c r="E631" s="34" t="s">
        <v>83</v>
      </c>
      <c r="F631" s="34" t="s">
        <v>107</v>
      </c>
      <c r="G631" s="34" t="s">
        <v>43</v>
      </c>
      <c r="H631" s="33">
        <v>43390</v>
      </c>
      <c r="I631" s="35" t="s">
        <v>118</v>
      </c>
      <c r="J631" s="21">
        <f>IFERROR(WORKDAY(C631,P631,DiasNOLaborables),"")</f>
        <v>43390</v>
      </c>
      <c r="K631" s="36" t="str">
        <f>+IF(C631="","",IF(H631="","",(IF(H631&lt;=J631,"A TIEMPO","FUERA DE TIEMPO"))))</f>
        <v>A TIEMPO</v>
      </c>
      <c r="L631" s="36">
        <f>IF(H631="","",NETWORKDAYS(Hoja1!C631+1,Hoja1!H631,DiasNOLaborables))</f>
        <v>10</v>
      </c>
      <c r="M631" s="37" t="str">
        <f>IF(NETWORKDAYS(J631+1,H631,DiasNOLaborables)&lt;=0,"",NETWORKDAYS(J631+1,H631,DiasNOLaborables))</f>
        <v/>
      </c>
      <c r="N631" s="38"/>
      <c r="O631" s="39"/>
      <c r="P631" s="40">
        <f>IFERROR(VLOOKUP(E631,$X$50:$Y$63,2),"")</f>
        <v>10</v>
      </c>
      <c r="Q631" s="39"/>
      <c r="R631" s="41"/>
    </row>
    <row r="632" spans="1:18" s="42" customFormat="1" ht="60" x14ac:dyDescent="0.25">
      <c r="A632" s="31">
        <f t="shared" si="10"/>
        <v>621</v>
      </c>
      <c r="B632" s="32">
        <v>20181002171357</v>
      </c>
      <c r="C632" s="33" t="s">
        <v>131</v>
      </c>
      <c r="D632" s="34" t="s">
        <v>122</v>
      </c>
      <c r="E632" s="34" t="s">
        <v>83</v>
      </c>
      <c r="F632" s="34" t="s">
        <v>107</v>
      </c>
      <c r="G632" s="34" t="s">
        <v>43</v>
      </c>
      <c r="H632" s="33">
        <v>43390</v>
      </c>
      <c r="I632" s="35" t="s">
        <v>118</v>
      </c>
      <c r="J632" s="21">
        <f>IFERROR(WORKDAY(C632,P632,DiasNOLaborables),"")</f>
        <v>43390</v>
      </c>
      <c r="K632" s="36" t="str">
        <f>+IF(C632="","",IF(H632="","",(IF(H632&lt;=J632,"A TIEMPO","FUERA DE TIEMPO"))))</f>
        <v>A TIEMPO</v>
      </c>
      <c r="L632" s="36">
        <f>IF(H632="","",NETWORKDAYS(Hoja1!C632+1,Hoja1!H632,DiasNOLaborables))</f>
        <v>10</v>
      </c>
      <c r="M632" s="37" t="str">
        <f>IF(NETWORKDAYS(J632+1,H632,DiasNOLaborables)&lt;=0,"",NETWORKDAYS(J632+1,H632,DiasNOLaborables))</f>
        <v/>
      </c>
      <c r="N632" s="38"/>
      <c r="O632" s="39"/>
      <c r="P632" s="40">
        <f>IFERROR(VLOOKUP(E632,$X$50:$Y$63,2),"")</f>
        <v>10</v>
      </c>
      <c r="Q632" s="39"/>
      <c r="R632" s="41"/>
    </row>
    <row r="633" spans="1:18" s="42" customFormat="1" ht="60" x14ac:dyDescent="0.25">
      <c r="A633" s="31">
        <f t="shared" si="10"/>
        <v>622</v>
      </c>
      <c r="B633" s="32">
        <v>20181002171126</v>
      </c>
      <c r="C633" s="33" t="s">
        <v>131</v>
      </c>
      <c r="D633" s="34" t="s">
        <v>122</v>
      </c>
      <c r="E633" s="34" t="s">
        <v>83</v>
      </c>
      <c r="F633" s="34" t="s">
        <v>107</v>
      </c>
      <c r="G633" s="34" t="s">
        <v>43</v>
      </c>
      <c r="H633" s="33">
        <v>43390</v>
      </c>
      <c r="I633" s="35" t="s">
        <v>118</v>
      </c>
      <c r="J633" s="21">
        <f>IFERROR(WORKDAY(C633,P633,DiasNOLaborables),"")</f>
        <v>43390</v>
      </c>
      <c r="K633" s="36" t="str">
        <f>+IF(C633="","",IF(H633="","",(IF(H633&lt;=J633,"A TIEMPO","FUERA DE TIEMPO"))))</f>
        <v>A TIEMPO</v>
      </c>
      <c r="L633" s="36">
        <f>IF(H633="","",NETWORKDAYS(Hoja1!C633+1,Hoja1!H633,DiasNOLaborables))</f>
        <v>10</v>
      </c>
      <c r="M633" s="37" t="str">
        <f>IF(NETWORKDAYS(J633+1,H633,DiasNOLaborables)&lt;=0,"",NETWORKDAYS(J633+1,H633,DiasNOLaborables))</f>
        <v/>
      </c>
      <c r="N633" s="38"/>
      <c r="O633" s="39"/>
      <c r="P633" s="40">
        <f>IFERROR(VLOOKUP(E633,$X$50:$Y$63,2),"")</f>
        <v>10</v>
      </c>
      <c r="Q633" s="39"/>
      <c r="R633" s="41"/>
    </row>
    <row r="634" spans="1:18" s="42" customFormat="1" ht="60" x14ac:dyDescent="0.25">
      <c r="A634" s="31">
        <f t="shared" si="10"/>
        <v>623</v>
      </c>
      <c r="B634" s="32">
        <v>20181002164944</v>
      </c>
      <c r="C634" s="33" t="s">
        <v>131</v>
      </c>
      <c r="D634" s="34" t="s">
        <v>122</v>
      </c>
      <c r="E634" s="34" t="s">
        <v>83</v>
      </c>
      <c r="F634" s="34" t="s">
        <v>107</v>
      </c>
      <c r="G634" s="34" t="s">
        <v>43</v>
      </c>
      <c r="H634" s="33">
        <v>43390</v>
      </c>
      <c r="I634" s="35" t="s">
        <v>118</v>
      </c>
      <c r="J634" s="21">
        <f>IFERROR(WORKDAY(C634,P634,DiasNOLaborables),"")</f>
        <v>43390</v>
      </c>
      <c r="K634" s="36" t="str">
        <f>+IF(C634="","",IF(H634="","",(IF(H634&lt;=J634,"A TIEMPO","FUERA DE TIEMPO"))))</f>
        <v>A TIEMPO</v>
      </c>
      <c r="L634" s="36">
        <f>IF(H634="","",NETWORKDAYS(Hoja1!C634+1,Hoja1!H634,DiasNOLaborables))</f>
        <v>10</v>
      </c>
      <c r="M634" s="37" t="str">
        <f>IF(NETWORKDAYS(J634+1,H634,DiasNOLaborables)&lt;=0,"",NETWORKDAYS(J634+1,H634,DiasNOLaborables))</f>
        <v/>
      </c>
      <c r="N634" s="38"/>
      <c r="O634" s="39"/>
      <c r="P634" s="40">
        <f>IFERROR(VLOOKUP(E634,$X$50:$Y$63,2),"")</f>
        <v>10</v>
      </c>
      <c r="Q634" s="39"/>
      <c r="R634" s="41"/>
    </row>
    <row r="635" spans="1:18" s="42" customFormat="1" ht="60" x14ac:dyDescent="0.25">
      <c r="A635" s="31">
        <f t="shared" si="10"/>
        <v>624</v>
      </c>
      <c r="B635" s="32">
        <v>20181002164830</v>
      </c>
      <c r="C635" s="33" t="s">
        <v>131</v>
      </c>
      <c r="D635" s="34" t="s">
        <v>122</v>
      </c>
      <c r="E635" s="34" t="s">
        <v>83</v>
      </c>
      <c r="F635" s="34" t="s">
        <v>107</v>
      </c>
      <c r="G635" s="34" t="s">
        <v>43</v>
      </c>
      <c r="H635" s="33">
        <v>43390</v>
      </c>
      <c r="I635" s="35" t="s">
        <v>118</v>
      </c>
      <c r="J635" s="21">
        <f>IFERROR(WORKDAY(C635,P635,DiasNOLaborables),"")</f>
        <v>43390</v>
      </c>
      <c r="K635" s="36" t="str">
        <f>+IF(C635="","",IF(H635="","",(IF(H635&lt;=J635,"A TIEMPO","FUERA DE TIEMPO"))))</f>
        <v>A TIEMPO</v>
      </c>
      <c r="L635" s="36">
        <f>IF(H635="","",NETWORKDAYS(Hoja1!C635+1,Hoja1!H635,DiasNOLaborables))</f>
        <v>10</v>
      </c>
      <c r="M635" s="37" t="str">
        <f>IF(NETWORKDAYS(J635+1,H635,DiasNOLaborables)&lt;=0,"",NETWORKDAYS(J635+1,H635,DiasNOLaborables))</f>
        <v/>
      </c>
      <c r="N635" s="38"/>
      <c r="O635" s="39"/>
      <c r="P635" s="40">
        <f>IFERROR(VLOOKUP(E635,$X$50:$Y$63,2),"")</f>
        <v>10</v>
      </c>
      <c r="Q635" s="39"/>
      <c r="R635" s="41"/>
    </row>
    <row r="636" spans="1:18" s="42" customFormat="1" ht="60" x14ac:dyDescent="0.25">
      <c r="A636" s="31">
        <f t="shared" si="10"/>
        <v>625</v>
      </c>
      <c r="B636" s="32">
        <v>20181002164319</v>
      </c>
      <c r="C636" s="33" t="s">
        <v>131</v>
      </c>
      <c r="D636" s="34" t="s">
        <v>122</v>
      </c>
      <c r="E636" s="34" t="s">
        <v>83</v>
      </c>
      <c r="F636" s="34" t="s">
        <v>107</v>
      </c>
      <c r="G636" s="34" t="s">
        <v>43</v>
      </c>
      <c r="H636" s="33">
        <v>43390</v>
      </c>
      <c r="I636" s="35" t="s">
        <v>118</v>
      </c>
      <c r="J636" s="21">
        <f>IFERROR(WORKDAY(C636,P636,DiasNOLaborables),"")</f>
        <v>43390</v>
      </c>
      <c r="K636" s="36" t="str">
        <f>+IF(C636="","",IF(H636="","",(IF(H636&lt;=J636,"A TIEMPO","FUERA DE TIEMPO"))))</f>
        <v>A TIEMPO</v>
      </c>
      <c r="L636" s="36">
        <f>IF(H636="","",NETWORKDAYS(Hoja1!C636+1,Hoja1!H636,DiasNOLaborables))</f>
        <v>10</v>
      </c>
      <c r="M636" s="37" t="str">
        <f>IF(NETWORKDAYS(J636+1,H636,DiasNOLaborables)&lt;=0,"",NETWORKDAYS(J636+1,H636,DiasNOLaborables))</f>
        <v/>
      </c>
      <c r="N636" s="38"/>
      <c r="O636" s="39"/>
      <c r="P636" s="40">
        <f>IFERROR(VLOOKUP(E636,$X$50:$Y$63,2),"")</f>
        <v>10</v>
      </c>
      <c r="Q636" s="39"/>
      <c r="R636" s="41"/>
    </row>
    <row r="637" spans="1:18" s="42" customFormat="1" ht="60" x14ac:dyDescent="0.25">
      <c r="A637" s="31">
        <f t="shared" si="10"/>
        <v>626</v>
      </c>
      <c r="B637" s="32">
        <v>20181002161553</v>
      </c>
      <c r="C637" s="33" t="s">
        <v>131</v>
      </c>
      <c r="D637" s="34" t="s">
        <v>122</v>
      </c>
      <c r="E637" s="34" t="s">
        <v>83</v>
      </c>
      <c r="F637" s="34" t="s">
        <v>107</v>
      </c>
      <c r="G637" s="34" t="s">
        <v>43</v>
      </c>
      <c r="H637" s="33">
        <v>43390</v>
      </c>
      <c r="I637" s="35" t="s">
        <v>118</v>
      </c>
      <c r="J637" s="21">
        <f>IFERROR(WORKDAY(C637,P637,DiasNOLaborables),"")</f>
        <v>43390</v>
      </c>
      <c r="K637" s="36" t="str">
        <f>+IF(C637="","",IF(H637="","",(IF(H637&lt;=J637,"A TIEMPO","FUERA DE TIEMPO"))))</f>
        <v>A TIEMPO</v>
      </c>
      <c r="L637" s="36">
        <f>IF(H637="","",NETWORKDAYS(Hoja1!C637+1,Hoja1!H637,DiasNOLaborables))</f>
        <v>10</v>
      </c>
      <c r="M637" s="37" t="str">
        <f>IF(NETWORKDAYS(J637+1,H637,DiasNOLaborables)&lt;=0,"",NETWORKDAYS(J637+1,H637,DiasNOLaborables))</f>
        <v/>
      </c>
      <c r="N637" s="38"/>
      <c r="O637" s="39"/>
      <c r="P637" s="40">
        <f>IFERROR(VLOOKUP(E637,$X$50:$Y$63,2),"")</f>
        <v>10</v>
      </c>
      <c r="Q637" s="39"/>
      <c r="R637" s="41"/>
    </row>
    <row r="638" spans="1:18" s="42" customFormat="1" ht="60" x14ac:dyDescent="0.25">
      <c r="A638" s="31">
        <f t="shared" si="10"/>
        <v>627</v>
      </c>
      <c r="B638" s="32">
        <v>20181002155546</v>
      </c>
      <c r="C638" s="33" t="s">
        <v>131</v>
      </c>
      <c r="D638" s="34" t="s">
        <v>122</v>
      </c>
      <c r="E638" s="34" t="s">
        <v>83</v>
      </c>
      <c r="F638" s="34" t="s">
        <v>107</v>
      </c>
      <c r="G638" s="34" t="s">
        <v>43</v>
      </c>
      <c r="H638" s="33">
        <v>43390</v>
      </c>
      <c r="I638" s="35" t="s">
        <v>118</v>
      </c>
      <c r="J638" s="21">
        <f>IFERROR(WORKDAY(C638,P638,DiasNOLaborables),"")</f>
        <v>43390</v>
      </c>
      <c r="K638" s="36" t="str">
        <f>+IF(C638="","",IF(H638="","",(IF(H638&lt;=J638,"A TIEMPO","FUERA DE TIEMPO"))))</f>
        <v>A TIEMPO</v>
      </c>
      <c r="L638" s="36">
        <f>IF(H638="","",NETWORKDAYS(Hoja1!C638+1,Hoja1!H638,DiasNOLaborables))</f>
        <v>10</v>
      </c>
      <c r="M638" s="37" t="str">
        <f>IF(NETWORKDAYS(J638+1,H638,DiasNOLaborables)&lt;=0,"",NETWORKDAYS(J638+1,H638,DiasNOLaborables))</f>
        <v/>
      </c>
      <c r="N638" s="38"/>
      <c r="O638" s="39"/>
      <c r="P638" s="40">
        <f>IFERROR(VLOOKUP(E638,$X$50:$Y$63,2),"")</f>
        <v>10</v>
      </c>
      <c r="Q638" s="39"/>
      <c r="R638" s="41"/>
    </row>
    <row r="639" spans="1:18" s="42" customFormat="1" ht="60" x14ac:dyDescent="0.25">
      <c r="A639" s="31">
        <f t="shared" si="10"/>
        <v>628</v>
      </c>
      <c r="B639" s="32">
        <v>20181002155410</v>
      </c>
      <c r="C639" s="33" t="s">
        <v>131</v>
      </c>
      <c r="D639" s="34" t="s">
        <v>122</v>
      </c>
      <c r="E639" s="34" t="s">
        <v>83</v>
      </c>
      <c r="F639" s="34" t="s">
        <v>107</v>
      </c>
      <c r="G639" s="34" t="s">
        <v>43</v>
      </c>
      <c r="H639" s="33">
        <v>43390</v>
      </c>
      <c r="I639" s="35" t="s">
        <v>118</v>
      </c>
      <c r="J639" s="21">
        <f>IFERROR(WORKDAY(C639,P639,DiasNOLaborables),"")</f>
        <v>43390</v>
      </c>
      <c r="K639" s="36" t="str">
        <f>+IF(C639="","",IF(H639="","",(IF(H639&lt;=J639,"A TIEMPO","FUERA DE TIEMPO"))))</f>
        <v>A TIEMPO</v>
      </c>
      <c r="L639" s="36">
        <f>IF(H639="","",NETWORKDAYS(Hoja1!C639+1,Hoja1!H639,DiasNOLaborables))</f>
        <v>10</v>
      </c>
      <c r="M639" s="37" t="str">
        <f>IF(NETWORKDAYS(J639+1,H639,DiasNOLaborables)&lt;=0,"",NETWORKDAYS(J639+1,H639,DiasNOLaborables))</f>
        <v/>
      </c>
      <c r="N639" s="38"/>
      <c r="O639" s="39"/>
      <c r="P639" s="40">
        <f>IFERROR(VLOOKUP(E639,$X$50:$Y$63,2),"")</f>
        <v>10</v>
      </c>
      <c r="Q639" s="39"/>
      <c r="R639" s="41"/>
    </row>
    <row r="640" spans="1:18" s="42" customFormat="1" ht="60" x14ac:dyDescent="0.25">
      <c r="A640" s="31">
        <f t="shared" si="10"/>
        <v>629</v>
      </c>
      <c r="B640" s="32">
        <v>20181002154848</v>
      </c>
      <c r="C640" s="33" t="s">
        <v>131</v>
      </c>
      <c r="D640" s="34" t="s">
        <v>122</v>
      </c>
      <c r="E640" s="34" t="s">
        <v>83</v>
      </c>
      <c r="F640" s="34" t="s">
        <v>107</v>
      </c>
      <c r="G640" s="34" t="s">
        <v>43</v>
      </c>
      <c r="H640" s="33">
        <v>43390</v>
      </c>
      <c r="I640" s="35" t="s">
        <v>118</v>
      </c>
      <c r="J640" s="21">
        <f>IFERROR(WORKDAY(C640,P640,DiasNOLaborables),"")</f>
        <v>43390</v>
      </c>
      <c r="K640" s="36" t="str">
        <f>+IF(C640="","",IF(H640="","",(IF(H640&lt;=J640,"A TIEMPO","FUERA DE TIEMPO"))))</f>
        <v>A TIEMPO</v>
      </c>
      <c r="L640" s="36">
        <f>IF(H640="","",NETWORKDAYS(Hoja1!C640+1,Hoja1!H640,DiasNOLaborables))</f>
        <v>10</v>
      </c>
      <c r="M640" s="37" t="str">
        <f>IF(NETWORKDAYS(J640+1,H640,DiasNOLaborables)&lt;=0,"",NETWORKDAYS(J640+1,H640,DiasNOLaborables))</f>
        <v/>
      </c>
      <c r="N640" s="38"/>
      <c r="O640" s="39"/>
      <c r="P640" s="40">
        <f>IFERROR(VLOOKUP(E640,$X$50:$Y$63,2),"")</f>
        <v>10</v>
      </c>
      <c r="Q640" s="39"/>
      <c r="R640" s="41"/>
    </row>
    <row r="641" spans="1:18" s="42" customFormat="1" ht="60" x14ac:dyDescent="0.25">
      <c r="A641" s="31">
        <f t="shared" si="10"/>
        <v>630</v>
      </c>
      <c r="B641" s="32">
        <v>20181002154328</v>
      </c>
      <c r="C641" s="33" t="s">
        <v>131</v>
      </c>
      <c r="D641" s="34" t="s">
        <v>122</v>
      </c>
      <c r="E641" s="34" t="s">
        <v>83</v>
      </c>
      <c r="F641" s="34" t="s">
        <v>107</v>
      </c>
      <c r="G641" s="34" t="s">
        <v>43</v>
      </c>
      <c r="H641" s="33">
        <v>43390</v>
      </c>
      <c r="I641" s="35" t="s">
        <v>118</v>
      </c>
      <c r="J641" s="21">
        <f>IFERROR(WORKDAY(C641,P641,DiasNOLaborables),"")</f>
        <v>43390</v>
      </c>
      <c r="K641" s="36" t="str">
        <f>+IF(C641="","",IF(H641="","",(IF(H641&lt;=J641,"A TIEMPO","FUERA DE TIEMPO"))))</f>
        <v>A TIEMPO</v>
      </c>
      <c r="L641" s="36">
        <f>IF(H641="","",NETWORKDAYS(Hoja1!C641+1,Hoja1!H641,DiasNOLaborables))</f>
        <v>10</v>
      </c>
      <c r="M641" s="37" t="str">
        <f>IF(NETWORKDAYS(J641+1,H641,DiasNOLaborables)&lt;=0,"",NETWORKDAYS(J641+1,H641,DiasNOLaborables))</f>
        <v/>
      </c>
      <c r="N641" s="38"/>
      <c r="O641" s="39"/>
      <c r="P641" s="40">
        <f>IFERROR(VLOOKUP(E641,$X$50:$Y$63,2),"")</f>
        <v>10</v>
      </c>
      <c r="Q641" s="39"/>
      <c r="R641" s="41"/>
    </row>
    <row r="642" spans="1:18" s="42" customFormat="1" ht="60" x14ac:dyDescent="0.25">
      <c r="A642" s="31">
        <f t="shared" si="10"/>
        <v>631</v>
      </c>
      <c r="B642" s="32">
        <v>20181002154304</v>
      </c>
      <c r="C642" s="33" t="s">
        <v>131</v>
      </c>
      <c r="D642" s="34" t="s">
        <v>122</v>
      </c>
      <c r="E642" s="34" t="s">
        <v>83</v>
      </c>
      <c r="F642" s="34" t="s">
        <v>107</v>
      </c>
      <c r="G642" s="34" t="s">
        <v>43</v>
      </c>
      <c r="H642" s="33">
        <v>43390</v>
      </c>
      <c r="I642" s="35" t="s">
        <v>118</v>
      </c>
      <c r="J642" s="21">
        <f>IFERROR(WORKDAY(C642,P642,DiasNOLaborables),"")</f>
        <v>43390</v>
      </c>
      <c r="K642" s="36" t="str">
        <f>+IF(C642="","",IF(H642="","",(IF(H642&lt;=J642,"A TIEMPO","FUERA DE TIEMPO"))))</f>
        <v>A TIEMPO</v>
      </c>
      <c r="L642" s="36">
        <f>IF(H642="","",NETWORKDAYS(Hoja1!C642+1,Hoja1!H642,DiasNOLaborables))</f>
        <v>10</v>
      </c>
      <c r="M642" s="37" t="str">
        <f>IF(NETWORKDAYS(J642+1,H642,DiasNOLaborables)&lt;=0,"",NETWORKDAYS(J642+1,H642,DiasNOLaborables))</f>
        <v/>
      </c>
      <c r="N642" s="38"/>
      <c r="O642" s="39"/>
      <c r="P642" s="40">
        <f>IFERROR(VLOOKUP(E642,$X$50:$Y$63,2),"")</f>
        <v>10</v>
      </c>
      <c r="Q642" s="39"/>
      <c r="R642" s="41"/>
    </row>
    <row r="643" spans="1:18" s="42" customFormat="1" ht="60" x14ac:dyDescent="0.25">
      <c r="A643" s="31">
        <f t="shared" si="10"/>
        <v>632</v>
      </c>
      <c r="B643" s="32">
        <v>20181002153908</v>
      </c>
      <c r="C643" s="33" t="s">
        <v>131</v>
      </c>
      <c r="D643" s="34" t="s">
        <v>122</v>
      </c>
      <c r="E643" s="34" t="s">
        <v>83</v>
      </c>
      <c r="F643" s="34" t="s">
        <v>107</v>
      </c>
      <c r="G643" s="34" t="s">
        <v>43</v>
      </c>
      <c r="H643" s="33">
        <v>43390</v>
      </c>
      <c r="I643" s="35" t="s">
        <v>118</v>
      </c>
      <c r="J643" s="21">
        <f>IFERROR(WORKDAY(C643,P643,DiasNOLaborables),"")</f>
        <v>43390</v>
      </c>
      <c r="K643" s="36" t="str">
        <f>+IF(C643="","",IF(H643="","",(IF(H643&lt;=J643,"A TIEMPO","FUERA DE TIEMPO"))))</f>
        <v>A TIEMPO</v>
      </c>
      <c r="L643" s="36">
        <f>IF(H643="","",NETWORKDAYS(Hoja1!C643+1,Hoja1!H643,DiasNOLaborables))</f>
        <v>10</v>
      </c>
      <c r="M643" s="37" t="str">
        <f>IF(NETWORKDAYS(J643+1,H643,DiasNOLaborables)&lt;=0,"",NETWORKDAYS(J643+1,H643,DiasNOLaborables))</f>
        <v/>
      </c>
      <c r="N643" s="38"/>
      <c r="O643" s="39"/>
      <c r="P643" s="40">
        <f>IFERROR(VLOOKUP(E643,$X$50:$Y$63,2),"")</f>
        <v>10</v>
      </c>
      <c r="Q643" s="39"/>
      <c r="R643" s="41"/>
    </row>
    <row r="644" spans="1:18" s="42" customFormat="1" ht="60" x14ac:dyDescent="0.25">
      <c r="A644" s="31">
        <f t="shared" si="10"/>
        <v>633</v>
      </c>
      <c r="B644" s="32">
        <v>20181002153635</v>
      </c>
      <c r="C644" s="33" t="s">
        <v>131</v>
      </c>
      <c r="D644" s="34" t="s">
        <v>122</v>
      </c>
      <c r="E644" s="34" t="s">
        <v>83</v>
      </c>
      <c r="F644" s="34" t="s">
        <v>107</v>
      </c>
      <c r="G644" s="34" t="s">
        <v>43</v>
      </c>
      <c r="H644" s="33">
        <v>43390</v>
      </c>
      <c r="I644" s="35" t="s">
        <v>118</v>
      </c>
      <c r="J644" s="21">
        <f>IFERROR(WORKDAY(C644,P644,DiasNOLaborables),"")</f>
        <v>43390</v>
      </c>
      <c r="K644" s="36" t="str">
        <f>+IF(C644="","",IF(H644="","",(IF(H644&lt;=J644,"A TIEMPO","FUERA DE TIEMPO"))))</f>
        <v>A TIEMPO</v>
      </c>
      <c r="L644" s="36">
        <f>IF(H644="","",NETWORKDAYS(Hoja1!C644+1,Hoja1!H644,DiasNOLaborables))</f>
        <v>10</v>
      </c>
      <c r="M644" s="37" t="str">
        <f>IF(NETWORKDAYS(J644+1,H644,DiasNOLaborables)&lt;=0,"",NETWORKDAYS(J644+1,H644,DiasNOLaborables))</f>
        <v/>
      </c>
      <c r="N644" s="38"/>
      <c r="O644" s="39"/>
      <c r="P644" s="40">
        <f>IFERROR(VLOOKUP(E644,$X$50:$Y$63,2),"")</f>
        <v>10</v>
      </c>
      <c r="Q644" s="39"/>
      <c r="R644" s="41"/>
    </row>
    <row r="645" spans="1:18" s="42" customFormat="1" ht="60" x14ac:dyDescent="0.25">
      <c r="A645" s="31">
        <f t="shared" si="10"/>
        <v>634</v>
      </c>
      <c r="B645" s="32">
        <v>20181002153426</v>
      </c>
      <c r="C645" s="33" t="s">
        <v>131</v>
      </c>
      <c r="D645" s="34" t="s">
        <v>122</v>
      </c>
      <c r="E645" s="34" t="s">
        <v>83</v>
      </c>
      <c r="F645" s="34" t="s">
        <v>107</v>
      </c>
      <c r="G645" s="34" t="s">
        <v>43</v>
      </c>
      <c r="H645" s="33">
        <v>43390</v>
      </c>
      <c r="I645" s="35" t="s">
        <v>118</v>
      </c>
      <c r="J645" s="21">
        <f>IFERROR(WORKDAY(C645,P645,DiasNOLaborables),"")</f>
        <v>43390</v>
      </c>
      <c r="K645" s="36" t="str">
        <f>+IF(C645="","",IF(H645="","",(IF(H645&lt;=J645,"A TIEMPO","FUERA DE TIEMPO"))))</f>
        <v>A TIEMPO</v>
      </c>
      <c r="L645" s="36">
        <f>IF(H645="","",NETWORKDAYS(Hoja1!C645+1,Hoja1!H645,DiasNOLaborables))</f>
        <v>10</v>
      </c>
      <c r="M645" s="37" t="str">
        <f>IF(NETWORKDAYS(J645+1,H645,DiasNOLaborables)&lt;=0,"",NETWORKDAYS(J645+1,H645,DiasNOLaborables))</f>
        <v/>
      </c>
      <c r="N645" s="38"/>
      <c r="O645" s="39"/>
      <c r="P645" s="40">
        <f>IFERROR(VLOOKUP(E645,$X$50:$Y$63,2),"")</f>
        <v>10</v>
      </c>
      <c r="Q645" s="39"/>
      <c r="R645" s="41"/>
    </row>
    <row r="646" spans="1:18" s="42" customFormat="1" ht="60" x14ac:dyDescent="0.25">
      <c r="A646" s="31">
        <f t="shared" ref="A646:A709" si="11">IF(B646&lt;&gt;"",A645+1,"")</f>
        <v>635</v>
      </c>
      <c r="B646" s="32">
        <v>20181002152846</v>
      </c>
      <c r="C646" s="33" t="s">
        <v>131</v>
      </c>
      <c r="D646" s="34" t="s">
        <v>122</v>
      </c>
      <c r="E646" s="34" t="s">
        <v>83</v>
      </c>
      <c r="F646" s="34" t="s">
        <v>107</v>
      </c>
      <c r="G646" s="34" t="s">
        <v>43</v>
      </c>
      <c r="H646" s="33">
        <v>43390</v>
      </c>
      <c r="I646" s="35" t="s">
        <v>118</v>
      </c>
      <c r="J646" s="21">
        <f>IFERROR(WORKDAY(C646,P646,DiasNOLaborables),"")</f>
        <v>43390</v>
      </c>
      <c r="K646" s="36" t="str">
        <f>+IF(C646="","",IF(H646="","",(IF(H646&lt;=J646,"A TIEMPO","FUERA DE TIEMPO"))))</f>
        <v>A TIEMPO</v>
      </c>
      <c r="L646" s="36">
        <f>IF(H646="","",NETWORKDAYS(Hoja1!C646+1,Hoja1!H646,DiasNOLaborables))</f>
        <v>10</v>
      </c>
      <c r="M646" s="37" t="str">
        <f>IF(NETWORKDAYS(J646+1,H646,DiasNOLaborables)&lt;=0,"",NETWORKDAYS(J646+1,H646,DiasNOLaborables))</f>
        <v/>
      </c>
      <c r="N646" s="38"/>
      <c r="O646" s="39"/>
      <c r="P646" s="40">
        <f>IFERROR(VLOOKUP(E646,$X$50:$Y$63,2),"")</f>
        <v>10</v>
      </c>
      <c r="Q646" s="39"/>
      <c r="R646" s="41"/>
    </row>
    <row r="647" spans="1:18" s="42" customFormat="1" ht="60" x14ac:dyDescent="0.25">
      <c r="A647" s="31">
        <f t="shared" si="11"/>
        <v>636</v>
      </c>
      <c r="B647" s="32">
        <v>20181002152529</v>
      </c>
      <c r="C647" s="33" t="s">
        <v>131</v>
      </c>
      <c r="D647" s="34" t="s">
        <v>122</v>
      </c>
      <c r="E647" s="34" t="s">
        <v>83</v>
      </c>
      <c r="F647" s="34" t="s">
        <v>107</v>
      </c>
      <c r="G647" s="34" t="s">
        <v>43</v>
      </c>
      <c r="H647" s="33">
        <v>43390</v>
      </c>
      <c r="I647" s="35" t="s">
        <v>118</v>
      </c>
      <c r="J647" s="21">
        <f>IFERROR(WORKDAY(C647,P647,DiasNOLaborables),"")</f>
        <v>43390</v>
      </c>
      <c r="K647" s="36" t="str">
        <f>+IF(C647="","",IF(H647="","",(IF(H647&lt;=J647,"A TIEMPO","FUERA DE TIEMPO"))))</f>
        <v>A TIEMPO</v>
      </c>
      <c r="L647" s="36">
        <f>IF(H647="","",NETWORKDAYS(Hoja1!C647+1,Hoja1!H647,DiasNOLaborables))</f>
        <v>10</v>
      </c>
      <c r="M647" s="37" t="str">
        <f>IF(NETWORKDAYS(J647+1,H647,DiasNOLaborables)&lt;=0,"",NETWORKDAYS(J647+1,H647,DiasNOLaborables))</f>
        <v/>
      </c>
      <c r="N647" s="38"/>
      <c r="O647" s="39"/>
      <c r="P647" s="40">
        <f>IFERROR(VLOOKUP(E647,$X$50:$Y$63,2),"")</f>
        <v>10</v>
      </c>
      <c r="Q647" s="39"/>
      <c r="R647" s="41"/>
    </row>
    <row r="648" spans="1:18" s="42" customFormat="1" ht="60" x14ac:dyDescent="0.25">
      <c r="A648" s="31">
        <f t="shared" si="11"/>
        <v>637</v>
      </c>
      <c r="B648" s="32">
        <v>20181002152444</v>
      </c>
      <c r="C648" s="33" t="s">
        <v>131</v>
      </c>
      <c r="D648" s="34" t="s">
        <v>122</v>
      </c>
      <c r="E648" s="34" t="s">
        <v>83</v>
      </c>
      <c r="F648" s="34" t="s">
        <v>107</v>
      </c>
      <c r="G648" s="34" t="s">
        <v>43</v>
      </c>
      <c r="H648" s="33">
        <v>43390</v>
      </c>
      <c r="I648" s="35" t="s">
        <v>118</v>
      </c>
      <c r="J648" s="21">
        <f>IFERROR(WORKDAY(C648,P648,DiasNOLaborables),"")</f>
        <v>43390</v>
      </c>
      <c r="K648" s="36" t="str">
        <f>+IF(C648="","",IF(H648="","",(IF(H648&lt;=J648,"A TIEMPO","FUERA DE TIEMPO"))))</f>
        <v>A TIEMPO</v>
      </c>
      <c r="L648" s="36">
        <f>IF(H648="","",NETWORKDAYS(Hoja1!C648+1,Hoja1!H648,DiasNOLaborables))</f>
        <v>10</v>
      </c>
      <c r="M648" s="37" t="str">
        <f>IF(NETWORKDAYS(J648+1,H648,DiasNOLaborables)&lt;=0,"",NETWORKDAYS(J648+1,H648,DiasNOLaborables))</f>
        <v/>
      </c>
      <c r="N648" s="38"/>
      <c r="O648" s="39"/>
      <c r="P648" s="40">
        <f>IFERROR(VLOOKUP(E648,$X$50:$Y$63,2),"")</f>
        <v>10</v>
      </c>
      <c r="Q648" s="39"/>
      <c r="R648" s="41"/>
    </row>
    <row r="649" spans="1:18" s="42" customFormat="1" ht="60" x14ac:dyDescent="0.25">
      <c r="A649" s="31">
        <f t="shared" si="11"/>
        <v>638</v>
      </c>
      <c r="B649" s="32">
        <v>20181002151916</v>
      </c>
      <c r="C649" s="33" t="s">
        <v>131</v>
      </c>
      <c r="D649" s="34" t="s">
        <v>122</v>
      </c>
      <c r="E649" s="34" t="s">
        <v>83</v>
      </c>
      <c r="F649" s="34" t="s">
        <v>107</v>
      </c>
      <c r="G649" s="34" t="s">
        <v>43</v>
      </c>
      <c r="H649" s="33">
        <v>43390</v>
      </c>
      <c r="I649" s="35" t="s">
        <v>118</v>
      </c>
      <c r="J649" s="21">
        <f>IFERROR(WORKDAY(C649,P649,DiasNOLaborables),"")</f>
        <v>43390</v>
      </c>
      <c r="K649" s="36" t="str">
        <f>+IF(C649="","",IF(H649="","",(IF(H649&lt;=J649,"A TIEMPO","FUERA DE TIEMPO"))))</f>
        <v>A TIEMPO</v>
      </c>
      <c r="L649" s="36">
        <f>IF(H649="","",NETWORKDAYS(Hoja1!C649+1,Hoja1!H649,DiasNOLaborables))</f>
        <v>10</v>
      </c>
      <c r="M649" s="37" t="str">
        <f>IF(NETWORKDAYS(J649+1,H649,DiasNOLaborables)&lt;=0,"",NETWORKDAYS(J649+1,H649,DiasNOLaborables))</f>
        <v/>
      </c>
      <c r="N649" s="38"/>
      <c r="O649" s="39"/>
      <c r="P649" s="40">
        <f>IFERROR(VLOOKUP(E649,$X$50:$Y$63,2),"")</f>
        <v>10</v>
      </c>
      <c r="Q649" s="39"/>
      <c r="R649" s="41"/>
    </row>
    <row r="650" spans="1:18" s="42" customFormat="1" ht="60" x14ac:dyDescent="0.25">
      <c r="A650" s="31">
        <f t="shared" si="11"/>
        <v>639</v>
      </c>
      <c r="B650" s="32">
        <v>20181002151639</v>
      </c>
      <c r="C650" s="33" t="s">
        <v>131</v>
      </c>
      <c r="D650" s="34" t="s">
        <v>122</v>
      </c>
      <c r="E650" s="34" t="s">
        <v>83</v>
      </c>
      <c r="F650" s="34" t="s">
        <v>107</v>
      </c>
      <c r="G650" s="34" t="s">
        <v>43</v>
      </c>
      <c r="H650" s="33">
        <v>43390</v>
      </c>
      <c r="I650" s="35" t="s">
        <v>118</v>
      </c>
      <c r="J650" s="21">
        <f>IFERROR(WORKDAY(C650,P650,DiasNOLaborables),"")</f>
        <v>43390</v>
      </c>
      <c r="K650" s="36" t="str">
        <f>+IF(C650="","",IF(H650="","",(IF(H650&lt;=J650,"A TIEMPO","FUERA DE TIEMPO"))))</f>
        <v>A TIEMPO</v>
      </c>
      <c r="L650" s="36">
        <f>IF(H650="","",NETWORKDAYS(Hoja1!C650+1,Hoja1!H650,DiasNOLaborables))</f>
        <v>10</v>
      </c>
      <c r="M650" s="37" t="str">
        <f>IF(NETWORKDAYS(J650+1,H650,DiasNOLaborables)&lt;=0,"",NETWORKDAYS(J650+1,H650,DiasNOLaborables))</f>
        <v/>
      </c>
      <c r="N650" s="38"/>
      <c r="O650" s="39"/>
      <c r="P650" s="40">
        <f>IFERROR(VLOOKUP(E650,$X$50:$Y$63,2),"")</f>
        <v>10</v>
      </c>
      <c r="Q650" s="39"/>
      <c r="R650" s="41"/>
    </row>
    <row r="651" spans="1:18" s="42" customFormat="1" ht="60" x14ac:dyDescent="0.25">
      <c r="A651" s="31">
        <f t="shared" si="11"/>
        <v>640</v>
      </c>
      <c r="B651" s="32">
        <v>20181002151127</v>
      </c>
      <c r="C651" s="33" t="s">
        <v>131</v>
      </c>
      <c r="D651" s="34" t="s">
        <v>122</v>
      </c>
      <c r="E651" s="34" t="s">
        <v>83</v>
      </c>
      <c r="F651" s="34" t="s">
        <v>107</v>
      </c>
      <c r="G651" s="34" t="s">
        <v>43</v>
      </c>
      <c r="H651" s="33">
        <v>43390</v>
      </c>
      <c r="I651" s="35" t="s">
        <v>118</v>
      </c>
      <c r="J651" s="21">
        <f>IFERROR(WORKDAY(C651,P651,DiasNOLaborables),"")</f>
        <v>43390</v>
      </c>
      <c r="K651" s="36" t="str">
        <f>+IF(C651="","",IF(H651="","",(IF(H651&lt;=J651,"A TIEMPO","FUERA DE TIEMPO"))))</f>
        <v>A TIEMPO</v>
      </c>
      <c r="L651" s="36">
        <f>IF(H651="","",NETWORKDAYS(Hoja1!C651+1,Hoja1!H651,DiasNOLaborables))</f>
        <v>10</v>
      </c>
      <c r="M651" s="37" t="str">
        <f>IF(NETWORKDAYS(J651+1,H651,DiasNOLaborables)&lt;=0,"",NETWORKDAYS(J651+1,H651,DiasNOLaborables))</f>
        <v/>
      </c>
      <c r="N651" s="38"/>
      <c r="O651" s="39"/>
      <c r="P651" s="40">
        <f>IFERROR(VLOOKUP(E651,$X$50:$Y$63,2),"")</f>
        <v>10</v>
      </c>
      <c r="Q651" s="39"/>
      <c r="R651" s="41"/>
    </row>
    <row r="652" spans="1:18" s="42" customFormat="1" ht="60" x14ac:dyDescent="0.25">
      <c r="A652" s="31">
        <f t="shared" si="11"/>
        <v>641</v>
      </c>
      <c r="B652" s="32">
        <v>20181002150634</v>
      </c>
      <c r="C652" s="33" t="s">
        <v>131</v>
      </c>
      <c r="D652" s="34" t="s">
        <v>122</v>
      </c>
      <c r="E652" s="34" t="s">
        <v>83</v>
      </c>
      <c r="F652" s="34" t="s">
        <v>107</v>
      </c>
      <c r="G652" s="34" t="s">
        <v>43</v>
      </c>
      <c r="H652" s="33">
        <v>43390</v>
      </c>
      <c r="I652" s="35" t="s">
        <v>118</v>
      </c>
      <c r="J652" s="21">
        <f>IFERROR(WORKDAY(C652,P652,DiasNOLaborables),"")</f>
        <v>43390</v>
      </c>
      <c r="K652" s="36" t="str">
        <f>+IF(C652="","",IF(H652="","",(IF(H652&lt;=J652,"A TIEMPO","FUERA DE TIEMPO"))))</f>
        <v>A TIEMPO</v>
      </c>
      <c r="L652" s="36">
        <f>IF(H652="","",NETWORKDAYS(Hoja1!C652+1,Hoja1!H652,DiasNOLaborables))</f>
        <v>10</v>
      </c>
      <c r="M652" s="37" t="str">
        <f>IF(NETWORKDAYS(J652+1,H652,DiasNOLaborables)&lt;=0,"",NETWORKDAYS(J652+1,H652,DiasNOLaborables))</f>
        <v/>
      </c>
      <c r="N652" s="38"/>
      <c r="O652" s="39"/>
      <c r="P652" s="40">
        <f>IFERROR(VLOOKUP(E652,$X$50:$Y$63,2),"")</f>
        <v>10</v>
      </c>
      <c r="Q652" s="39"/>
      <c r="R652" s="41"/>
    </row>
    <row r="653" spans="1:18" s="42" customFormat="1" ht="60" x14ac:dyDescent="0.25">
      <c r="A653" s="31">
        <f t="shared" si="11"/>
        <v>642</v>
      </c>
      <c r="B653" s="32">
        <v>20181002141937</v>
      </c>
      <c r="C653" s="33" t="s">
        <v>131</v>
      </c>
      <c r="D653" s="34" t="s">
        <v>122</v>
      </c>
      <c r="E653" s="34" t="s">
        <v>83</v>
      </c>
      <c r="F653" s="34" t="s">
        <v>107</v>
      </c>
      <c r="G653" s="34" t="s">
        <v>43</v>
      </c>
      <c r="H653" s="33">
        <v>43390</v>
      </c>
      <c r="I653" s="35" t="s">
        <v>118</v>
      </c>
      <c r="J653" s="21">
        <f>IFERROR(WORKDAY(C653,P653,DiasNOLaborables),"")</f>
        <v>43390</v>
      </c>
      <c r="K653" s="36" t="str">
        <f>+IF(C653="","",IF(H653="","",(IF(H653&lt;=J653,"A TIEMPO","FUERA DE TIEMPO"))))</f>
        <v>A TIEMPO</v>
      </c>
      <c r="L653" s="36">
        <f>IF(H653="","",NETWORKDAYS(Hoja1!C653+1,Hoja1!H653,DiasNOLaborables))</f>
        <v>10</v>
      </c>
      <c r="M653" s="37" t="str">
        <f>IF(NETWORKDAYS(J653+1,H653,DiasNOLaborables)&lt;=0,"",NETWORKDAYS(J653+1,H653,DiasNOLaborables))</f>
        <v/>
      </c>
      <c r="N653" s="38"/>
      <c r="O653" s="39"/>
      <c r="P653" s="40">
        <f>IFERROR(VLOOKUP(E653,$X$50:$Y$63,2),"")</f>
        <v>10</v>
      </c>
      <c r="Q653" s="39"/>
      <c r="R653" s="41"/>
    </row>
    <row r="654" spans="1:18" s="42" customFormat="1" ht="60" x14ac:dyDescent="0.25">
      <c r="A654" s="31">
        <f t="shared" si="11"/>
        <v>643</v>
      </c>
      <c r="B654" s="32">
        <v>20181002140413</v>
      </c>
      <c r="C654" s="33" t="s">
        <v>131</v>
      </c>
      <c r="D654" s="34" t="s">
        <v>122</v>
      </c>
      <c r="E654" s="34" t="s">
        <v>83</v>
      </c>
      <c r="F654" s="34" t="s">
        <v>107</v>
      </c>
      <c r="G654" s="34" t="s">
        <v>43</v>
      </c>
      <c r="H654" s="33">
        <v>43390</v>
      </c>
      <c r="I654" s="35" t="s">
        <v>118</v>
      </c>
      <c r="J654" s="21">
        <f>IFERROR(WORKDAY(C654,P654,DiasNOLaborables),"")</f>
        <v>43390</v>
      </c>
      <c r="K654" s="36" t="str">
        <f>+IF(C654="","",IF(H654="","",(IF(H654&lt;=J654,"A TIEMPO","FUERA DE TIEMPO"))))</f>
        <v>A TIEMPO</v>
      </c>
      <c r="L654" s="36">
        <f>IF(H654="","",NETWORKDAYS(Hoja1!C654+1,Hoja1!H654,DiasNOLaborables))</f>
        <v>10</v>
      </c>
      <c r="M654" s="37" t="str">
        <f>IF(NETWORKDAYS(J654+1,H654,DiasNOLaborables)&lt;=0,"",NETWORKDAYS(J654+1,H654,DiasNOLaborables))</f>
        <v/>
      </c>
      <c r="N654" s="38"/>
      <c r="O654" s="39"/>
      <c r="P654" s="40">
        <f>IFERROR(VLOOKUP(E654,$X$50:$Y$63,2),"")</f>
        <v>10</v>
      </c>
      <c r="Q654" s="39"/>
      <c r="R654" s="41"/>
    </row>
    <row r="655" spans="1:18" s="42" customFormat="1" ht="60" x14ac:dyDescent="0.25">
      <c r="A655" s="31">
        <f t="shared" si="11"/>
        <v>644</v>
      </c>
      <c r="B655" s="32">
        <v>20181002135256</v>
      </c>
      <c r="C655" s="33" t="s">
        <v>131</v>
      </c>
      <c r="D655" s="34" t="s">
        <v>122</v>
      </c>
      <c r="E655" s="34" t="s">
        <v>83</v>
      </c>
      <c r="F655" s="34" t="s">
        <v>107</v>
      </c>
      <c r="G655" s="34" t="s">
        <v>43</v>
      </c>
      <c r="H655" s="33">
        <v>43390</v>
      </c>
      <c r="I655" s="35" t="s">
        <v>118</v>
      </c>
      <c r="J655" s="21">
        <f>IFERROR(WORKDAY(C655,P655,DiasNOLaborables),"")</f>
        <v>43390</v>
      </c>
      <c r="K655" s="36" t="str">
        <f>+IF(C655="","",IF(H655="","",(IF(H655&lt;=J655,"A TIEMPO","FUERA DE TIEMPO"))))</f>
        <v>A TIEMPO</v>
      </c>
      <c r="L655" s="36">
        <f>IF(H655="","",NETWORKDAYS(Hoja1!C655+1,Hoja1!H655,DiasNOLaborables))</f>
        <v>10</v>
      </c>
      <c r="M655" s="37" t="str">
        <f>IF(NETWORKDAYS(J655+1,H655,DiasNOLaborables)&lt;=0,"",NETWORKDAYS(J655+1,H655,DiasNOLaborables))</f>
        <v/>
      </c>
      <c r="N655" s="38"/>
      <c r="O655" s="39"/>
      <c r="P655" s="40">
        <f>IFERROR(VLOOKUP(E655,$X$50:$Y$63,2),"")</f>
        <v>10</v>
      </c>
      <c r="Q655" s="39"/>
      <c r="R655" s="41"/>
    </row>
    <row r="656" spans="1:18" s="42" customFormat="1" ht="60" x14ac:dyDescent="0.25">
      <c r="A656" s="31">
        <f t="shared" si="11"/>
        <v>645</v>
      </c>
      <c r="B656" s="32">
        <v>20181002134721</v>
      </c>
      <c r="C656" s="33" t="s">
        <v>131</v>
      </c>
      <c r="D656" s="34" t="s">
        <v>122</v>
      </c>
      <c r="E656" s="34" t="s">
        <v>83</v>
      </c>
      <c r="F656" s="34" t="s">
        <v>107</v>
      </c>
      <c r="G656" s="34" t="s">
        <v>43</v>
      </c>
      <c r="H656" s="33">
        <v>43390</v>
      </c>
      <c r="I656" s="35" t="s">
        <v>118</v>
      </c>
      <c r="J656" s="21">
        <f>IFERROR(WORKDAY(C656,P656,DiasNOLaborables),"")</f>
        <v>43390</v>
      </c>
      <c r="K656" s="36" t="str">
        <f>+IF(C656="","",IF(H656="","",(IF(H656&lt;=J656,"A TIEMPO","FUERA DE TIEMPO"))))</f>
        <v>A TIEMPO</v>
      </c>
      <c r="L656" s="36">
        <f>IF(H656="","",NETWORKDAYS(Hoja1!C656+1,Hoja1!H656,DiasNOLaborables))</f>
        <v>10</v>
      </c>
      <c r="M656" s="37" t="str">
        <f>IF(NETWORKDAYS(J656+1,H656,DiasNOLaborables)&lt;=0,"",NETWORKDAYS(J656+1,H656,DiasNOLaborables))</f>
        <v/>
      </c>
      <c r="N656" s="38"/>
      <c r="O656" s="39"/>
      <c r="P656" s="40">
        <f>IFERROR(VLOOKUP(E656,$X$50:$Y$63,2),"")</f>
        <v>10</v>
      </c>
      <c r="Q656" s="39"/>
      <c r="R656" s="41"/>
    </row>
    <row r="657" spans="1:18" s="42" customFormat="1" ht="60" x14ac:dyDescent="0.25">
      <c r="A657" s="31">
        <f t="shared" si="11"/>
        <v>646</v>
      </c>
      <c r="B657" s="32">
        <v>20181002133511</v>
      </c>
      <c r="C657" s="33" t="s">
        <v>131</v>
      </c>
      <c r="D657" s="34" t="s">
        <v>122</v>
      </c>
      <c r="E657" s="34" t="s">
        <v>83</v>
      </c>
      <c r="F657" s="34" t="s">
        <v>107</v>
      </c>
      <c r="G657" s="34" t="s">
        <v>43</v>
      </c>
      <c r="H657" s="33">
        <v>43390</v>
      </c>
      <c r="I657" s="35" t="s">
        <v>118</v>
      </c>
      <c r="J657" s="21">
        <f>IFERROR(WORKDAY(C657,P657,DiasNOLaborables),"")</f>
        <v>43390</v>
      </c>
      <c r="K657" s="36" t="str">
        <f>+IF(C657="","",IF(H657="","",(IF(H657&lt;=J657,"A TIEMPO","FUERA DE TIEMPO"))))</f>
        <v>A TIEMPO</v>
      </c>
      <c r="L657" s="36">
        <f>IF(H657="","",NETWORKDAYS(Hoja1!C657+1,Hoja1!H657,DiasNOLaborables))</f>
        <v>10</v>
      </c>
      <c r="M657" s="37" t="str">
        <f>IF(NETWORKDAYS(J657+1,H657,DiasNOLaborables)&lt;=0,"",NETWORKDAYS(J657+1,H657,DiasNOLaborables))</f>
        <v/>
      </c>
      <c r="N657" s="38"/>
      <c r="O657" s="39"/>
      <c r="P657" s="40">
        <f>IFERROR(VLOOKUP(E657,$X$50:$Y$63,2),"")</f>
        <v>10</v>
      </c>
      <c r="Q657" s="39"/>
      <c r="R657" s="41"/>
    </row>
    <row r="658" spans="1:18" s="42" customFormat="1" ht="60" x14ac:dyDescent="0.25">
      <c r="A658" s="31">
        <f t="shared" si="11"/>
        <v>647</v>
      </c>
      <c r="B658" s="32">
        <v>20181002124808</v>
      </c>
      <c r="C658" s="33" t="s">
        <v>131</v>
      </c>
      <c r="D658" s="34" t="s">
        <v>122</v>
      </c>
      <c r="E658" s="34" t="s">
        <v>83</v>
      </c>
      <c r="F658" s="34" t="s">
        <v>107</v>
      </c>
      <c r="G658" s="34" t="s">
        <v>43</v>
      </c>
      <c r="H658" s="33">
        <v>43390</v>
      </c>
      <c r="I658" s="35" t="s">
        <v>118</v>
      </c>
      <c r="J658" s="21">
        <f>IFERROR(WORKDAY(C658,P658,DiasNOLaborables),"")</f>
        <v>43390</v>
      </c>
      <c r="K658" s="36" t="str">
        <f>+IF(C658="","",IF(H658="","",(IF(H658&lt;=J658,"A TIEMPO","FUERA DE TIEMPO"))))</f>
        <v>A TIEMPO</v>
      </c>
      <c r="L658" s="36">
        <f>IF(H658="","",NETWORKDAYS(Hoja1!C658+1,Hoja1!H658,DiasNOLaborables))</f>
        <v>10</v>
      </c>
      <c r="M658" s="37" t="str">
        <f>IF(NETWORKDAYS(J658+1,H658,DiasNOLaborables)&lt;=0,"",NETWORKDAYS(J658+1,H658,DiasNOLaborables))</f>
        <v/>
      </c>
      <c r="N658" s="38"/>
      <c r="O658" s="39"/>
      <c r="P658" s="40">
        <f>IFERROR(VLOOKUP(E658,$X$50:$Y$63,2),"")</f>
        <v>10</v>
      </c>
      <c r="Q658" s="39"/>
      <c r="R658" s="41"/>
    </row>
    <row r="659" spans="1:18" s="42" customFormat="1" ht="60" x14ac:dyDescent="0.25">
      <c r="A659" s="31">
        <f t="shared" si="11"/>
        <v>648</v>
      </c>
      <c r="B659" s="32">
        <v>20181002124137</v>
      </c>
      <c r="C659" s="33" t="s">
        <v>131</v>
      </c>
      <c r="D659" s="34" t="s">
        <v>122</v>
      </c>
      <c r="E659" s="34" t="s">
        <v>83</v>
      </c>
      <c r="F659" s="34" t="s">
        <v>107</v>
      </c>
      <c r="G659" s="34" t="s">
        <v>43</v>
      </c>
      <c r="H659" s="33">
        <v>43390</v>
      </c>
      <c r="I659" s="35" t="s">
        <v>118</v>
      </c>
      <c r="J659" s="21">
        <f>IFERROR(WORKDAY(C659,P659,DiasNOLaborables),"")</f>
        <v>43390</v>
      </c>
      <c r="K659" s="36" t="str">
        <f>+IF(C659="","",IF(H659="","",(IF(H659&lt;=J659,"A TIEMPO","FUERA DE TIEMPO"))))</f>
        <v>A TIEMPO</v>
      </c>
      <c r="L659" s="36">
        <f>IF(H659="","",NETWORKDAYS(Hoja1!C659+1,Hoja1!H659,DiasNOLaborables))</f>
        <v>10</v>
      </c>
      <c r="M659" s="37" t="str">
        <f>IF(NETWORKDAYS(J659+1,H659,DiasNOLaborables)&lt;=0,"",NETWORKDAYS(J659+1,H659,DiasNOLaborables))</f>
        <v/>
      </c>
      <c r="N659" s="38"/>
      <c r="O659" s="39"/>
      <c r="P659" s="40">
        <f>IFERROR(VLOOKUP(E659,$X$50:$Y$63,2),"")</f>
        <v>10</v>
      </c>
      <c r="Q659" s="39"/>
      <c r="R659" s="41"/>
    </row>
    <row r="660" spans="1:18" s="42" customFormat="1" ht="60" x14ac:dyDescent="0.25">
      <c r="A660" s="31">
        <f t="shared" si="11"/>
        <v>649</v>
      </c>
      <c r="B660" s="32">
        <v>20181002123307</v>
      </c>
      <c r="C660" s="33" t="s">
        <v>131</v>
      </c>
      <c r="D660" s="34" t="s">
        <v>122</v>
      </c>
      <c r="E660" s="34" t="s">
        <v>83</v>
      </c>
      <c r="F660" s="34" t="s">
        <v>107</v>
      </c>
      <c r="G660" s="34" t="s">
        <v>43</v>
      </c>
      <c r="H660" s="33">
        <v>43390</v>
      </c>
      <c r="I660" s="35" t="s">
        <v>118</v>
      </c>
      <c r="J660" s="21">
        <f>IFERROR(WORKDAY(C660,P660,DiasNOLaborables),"")</f>
        <v>43390</v>
      </c>
      <c r="K660" s="36" t="str">
        <f>+IF(C660="","",IF(H660="","",(IF(H660&lt;=J660,"A TIEMPO","FUERA DE TIEMPO"))))</f>
        <v>A TIEMPO</v>
      </c>
      <c r="L660" s="36">
        <f>IF(H660="","",NETWORKDAYS(Hoja1!C660+1,Hoja1!H660,DiasNOLaborables))</f>
        <v>10</v>
      </c>
      <c r="M660" s="37" t="str">
        <f>IF(NETWORKDAYS(J660+1,H660,DiasNOLaborables)&lt;=0,"",NETWORKDAYS(J660+1,H660,DiasNOLaborables))</f>
        <v/>
      </c>
      <c r="N660" s="38"/>
      <c r="O660" s="39"/>
      <c r="P660" s="40">
        <f>IFERROR(VLOOKUP(E660,$X$50:$Y$63,2),"")</f>
        <v>10</v>
      </c>
      <c r="Q660" s="39"/>
      <c r="R660" s="41"/>
    </row>
    <row r="661" spans="1:18" s="42" customFormat="1" ht="60" x14ac:dyDescent="0.25">
      <c r="A661" s="31">
        <f t="shared" si="11"/>
        <v>650</v>
      </c>
      <c r="B661" s="32">
        <v>20181002121925</v>
      </c>
      <c r="C661" s="33" t="s">
        <v>131</v>
      </c>
      <c r="D661" s="34" t="s">
        <v>122</v>
      </c>
      <c r="E661" s="34" t="s">
        <v>83</v>
      </c>
      <c r="F661" s="34" t="s">
        <v>107</v>
      </c>
      <c r="G661" s="34" t="s">
        <v>43</v>
      </c>
      <c r="H661" s="33">
        <v>43389</v>
      </c>
      <c r="I661" s="35" t="s">
        <v>118</v>
      </c>
      <c r="J661" s="21">
        <f>IFERROR(WORKDAY(C661,P661,DiasNOLaborables),"")</f>
        <v>43390</v>
      </c>
      <c r="K661" s="36" t="str">
        <f>+IF(C661="","",IF(H661="","",(IF(H661&lt;=J661,"A TIEMPO","FUERA DE TIEMPO"))))</f>
        <v>A TIEMPO</v>
      </c>
      <c r="L661" s="36">
        <f>IF(H661="","",NETWORKDAYS(Hoja1!C661+1,Hoja1!H661,DiasNOLaborables))</f>
        <v>9</v>
      </c>
      <c r="M661" s="37" t="str">
        <f>IF(NETWORKDAYS(J661+1,H661,DiasNOLaborables)&lt;=0,"",NETWORKDAYS(J661+1,H661,DiasNOLaborables))</f>
        <v/>
      </c>
      <c r="N661" s="38"/>
      <c r="O661" s="39"/>
      <c r="P661" s="40">
        <f>IFERROR(VLOOKUP(E661,$X$50:$Y$63,2),"")</f>
        <v>10</v>
      </c>
      <c r="Q661" s="39"/>
      <c r="R661" s="41"/>
    </row>
    <row r="662" spans="1:18" s="42" customFormat="1" ht="60" x14ac:dyDescent="0.25">
      <c r="A662" s="31">
        <f t="shared" si="11"/>
        <v>651</v>
      </c>
      <c r="B662" s="32">
        <v>20181002120839</v>
      </c>
      <c r="C662" s="33" t="s">
        <v>131</v>
      </c>
      <c r="D662" s="34" t="s">
        <v>122</v>
      </c>
      <c r="E662" s="34" t="s">
        <v>83</v>
      </c>
      <c r="F662" s="34" t="s">
        <v>107</v>
      </c>
      <c r="G662" s="34" t="s">
        <v>43</v>
      </c>
      <c r="H662" s="33">
        <v>43389</v>
      </c>
      <c r="I662" s="35" t="s">
        <v>118</v>
      </c>
      <c r="J662" s="21">
        <f>IFERROR(WORKDAY(C662,P662,DiasNOLaborables),"")</f>
        <v>43390</v>
      </c>
      <c r="K662" s="36" t="str">
        <f>+IF(C662="","",IF(H662="","",(IF(H662&lt;=J662,"A TIEMPO","FUERA DE TIEMPO"))))</f>
        <v>A TIEMPO</v>
      </c>
      <c r="L662" s="36">
        <f>IF(H662="","",NETWORKDAYS(Hoja1!C662+1,Hoja1!H662,DiasNOLaborables))</f>
        <v>9</v>
      </c>
      <c r="M662" s="37" t="str">
        <f>IF(NETWORKDAYS(J662+1,H662,DiasNOLaborables)&lt;=0,"",NETWORKDAYS(J662+1,H662,DiasNOLaborables))</f>
        <v/>
      </c>
      <c r="N662" s="38"/>
      <c r="O662" s="39"/>
      <c r="P662" s="40">
        <f>IFERROR(VLOOKUP(E662,$X$50:$Y$63,2),"")</f>
        <v>10</v>
      </c>
      <c r="Q662" s="39"/>
      <c r="R662" s="41"/>
    </row>
    <row r="663" spans="1:18" s="42" customFormat="1" ht="60" x14ac:dyDescent="0.25">
      <c r="A663" s="31">
        <f t="shared" si="11"/>
        <v>652</v>
      </c>
      <c r="B663" s="32">
        <v>20181002120359</v>
      </c>
      <c r="C663" s="33" t="s">
        <v>131</v>
      </c>
      <c r="D663" s="34" t="s">
        <v>122</v>
      </c>
      <c r="E663" s="34" t="s">
        <v>83</v>
      </c>
      <c r="F663" s="34" t="s">
        <v>107</v>
      </c>
      <c r="G663" s="34" t="s">
        <v>43</v>
      </c>
      <c r="H663" s="33">
        <v>43389</v>
      </c>
      <c r="I663" s="35" t="s">
        <v>118</v>
      </c>
      <c r="J663" s="21">
        <f>IFERROR(WORKDAY(C663,P663,DiasNOLaborables),"")</f>
        <v>43390</v>
      </c>
      <c r="K663" s="36" t="str">
        <f>+IF(C663="","",IF(H663="","",(IF(H663&lt;=J663,"A TIEMPO","FUERA DE TIEMPO"))))</f>
        <v>A TIEMPO</v>
      </c>
      <c r="L663" s="36">
        <f>IF(H663="","",NETWORKDAYS(Hoja1!C663+1,Hoja1!H663,DiasNOLaborables))</f>
        <v>9</v>
      </c>
      <c r="M663" s="37" t="str">
        <f>IF(NETWORKDAYS(J663+1,H663,DiasNOLaborables)&lt;=0,"",NETWORKDAYS(J663+1,H663,DiasNOLaborables))</f>
        <v/>
      </c>
      <c r="N663" s="38"/>
      <c r="O663" s="39"/>
      <c r="P663" s="40">
        <f>IFERROR(VLOOKUP(E663,$X$50:$Y$63,2),"")</f>
        <v>10</v>
      </c>
      <c r="Q663" s="39"/>
      <c r="R663" s="41"/>
    </row>
    <row r="664" spans="1:18" s="42" customFormat="1" ht="60" x14ac:dyDescent="0.25">
      <c r="A664" s="31">
        <f t="shared" si="11"/>
        <v>653</v>
      </c>
      <c r="B664" s="32">
        <v>20181002120139</v>
      </c>
      <c r="C664" s="33" t="s">
        <v>131</v>
      </c>
      <c r="D664" s="34" t="s">
        <v>122</v>
      </c>
      <c r="E664" s="34" t="s">
        <v>83</v>
      </c>
      <c r="F664" s="34" t="s">
        <v>107</v>
      </c>
      <c r="G664" s="34" t="s">
        <v>43</v>
      </c>
      <c r="H664" s="33">
        <v>43389</v>
      </c>
      <c r="I664" s="35" t="s">
        <v>118</v>
      </c>
      <c r="J664" s="21">
        <f>IFERROR(WORKDAY(C664,P664,DiasNOLaborables),"")</f>
        <v>43390</v>
      </c>
      <c r="K664" s="36" t="str">
        <f>+IF(C664="","",IF(H664="","",(IF(H664&lt;=J664,"A TIEMPO","FUERA DE TIEMPO"))))</f>
        <v>A TIEMPO</v>
      </c>
      <c r="L664" s="36">
        <f>IF(H664="","",NETWORKDAYS(Hoja1!C664+1,Hoja1!H664,DiasNOLaborables))</f>
        <v>9</v>
      </c>
      <c r="M664" s="37" t="str">
        <f>IF(NETWORKDAYS(J664+1,H664,DiasNOLaborables)&lt;=0,"",NETWORKDAYS(J664+1,H664,DiasNOLaborables))</f>
        <v/>
      </c>
      <c r="N664" s="38"/>
      <c r="O664" s="39"/>
      <c r="P664" s="40">
        <f>IFERROR(VLOOKUP(E664,$X$50:$Y$63,2),"")</f>
        <v>10</v>
      </c>
      <c r="Q664" s="39"/>
      <c r="R664" s="41"/>
    </row>
    <row r="665" spans="1:18" s="42" customFormat="1" ht="60" x14ac:dyDescent="0.25">
      <c r="A665" s="31">
        <f t="shared" si="11"/>
        <v>654</v>
      </c>
      <c r="B665" s="32">
        <v>20181002115934</v>
      </c>
      <c r="C665" s="33" t="s">
        <v>131</v>
      </c>
      <c r="D665" s="34" t="s">
        <v>122</v>
      </c>
      <c r="E665" s="34" t="s">
        <v>83</v>
      </c>
      <c r="F665" s="34" t="s">
        <v>107</v>
      </c>
      <c r="G665" s="34" t="s">
        <v>43</v>
      </c>
      <c r="H665" s="33">
        <v>43389</v>
      </c>
      <c r="I665" s="35" t="s">
        <v>118</v>
      </c>
      <c r="J665" s="21">
        <f>IFERROR(WORKDAY(C665,P665,DiasNOLaborables),"")</f>
        <v>43390</v>
      </c>
      <c r="K665" s="36" t="str">
        <f>+IF(C665="","",IF(H665="","",(IF(H665&lt;=J665,"A TIEMPO","FUERA DE TIEMPO"))))</f>
        <v>A TIEMPO</v>
      </c>
      <c r="L665" s="36">
        <f>IF(H665="","",NETWORKDAYS(Hoja1!C665+1,Hoja1!H665,DiasNOLaborables))</f>
        <v>9</v>
      </c>
      <c r="M665" s="37" t="str">
        <f>IF(NETWORKDAYS(J665+1,H665,DiasNOLaborables)&lt;=0,"",NETWORKDAYS(J665+1,H665,DiasNOLaborables))</f>
        <v/>
      </c>
      <c r="N665" s="38"/>
      <c r="O665" s="39"/>
      <c r="P665" s="40">
        <f>IFERROR(VLOOKUP(E665,$X$50:$Y$63,2),"")</f>
        <v>10</v>
      </c>
      <c r="Q665" s="39"/>
      <c r="R665" s="41"/>
    </row>
    <row r="666" spans="1:18" s="42" customFormat="1" ht="60" x14ac:dyDescent="0.25">
      <c r="A666" s="31">
        <f t="shared" si="11"/>
        <v>655</v>
      </c>
      <c r="B666" s="32">
        <v>20181002115911</v>
      </c>
      <c r="C666" s="33" t="s">
        <v>131</v>
      </c>
      <c r="D666" s="34" t="s">
        <v>122</v>
      </c>
      <c r="E666" s="34" t="s">
        <v>83</v>
      </c>
      <c r="F666" s="34" t="s">
        <v>107</v>
      </c>
      <c r="G666" s="34" t="s">
        <v>43</v>
      </c>
      <c r="H666" s="33">
        <v>43389</v>
      </c>
      <c r="I666" s="35" t="s">
        <v>118</v>
      </c>
      <c r="J666" s="21">
        <f>IFERROR(WORKDAY(C666,P666,DiasNOLaborables),"")</f>
        <v>43390</v>
      </c>
      <c r="K666" s="36" t="str">
        <f>+IF(C666="","",IF(H666="","",(IF(H666&lt;=J666,"A TIEMPO","FUERA DE TIEMPO"))))</f>
        <v>A TIEMPO</v>
      </c>
      <c r="L666" s="36">
        <f>IF(H666="","",NETWORKDAYS(Hoja1!C666+1,Hoja1!H666,DiasNOLaborables))</f>
        <v>9</v>
      </c>
      <c r="M666" s="37" t="str">
        <f>IF(NETWORKDAYS(J666+1,H666,DiasNOLaborables)&lt;=0,"",NETWORKDAYS(J666+1,H666,DiasNOLaborables))</f>
        <v/>
      </c>
      <c r="N666" s="38"/>
      <c r="O666" s="39"/>
      <c r="P666" s="40">
        <f>IFERROR(VLOOKUP(E666,$X$50:$Y$63,2),"")</f>
        <v>10</v>
      </c>
      <c r="Q666" s="39"/>
      <c r="R666" s="41"/>
    </row>
    <row r="667" spans="1:18" s="42" customFormat="1" ht="60" x14ac:dyDescent="0.25">
      <c r="A667" s="31">
        <f t="shared" si="11"/>
        <v>656</v>
      </c>
      <c r="B667" s="32">
        <v>20181002115725</v>
      </c>
      <c r="C667" s="33" t="s">
        <v>131</v>
      </c>
      <c r="D667" s="34" t="s">
        <v>122</v>
      </c>
      <c r="E667" s="34" t="s">
        <v>83</v>
      </c>
      <c r="F667" s="34" t="s">
        <v>107</v>
      </c>
      <c r="G667" s="34" t="s">
        <v>43</v>
      </c>
      <c r="H667" s="33">
        <v>43389</v>
      </c>
      <c r="I667" s="35" t="s">
        <v>118</v>
      </c>
      <c r="J667" s="21">
        <f>IFERROR(WORKDAY(C667,P667,DiasNOLaborables),"")</f>
        <v>43390</v>
      </c>
      <c r="K667" s="36" t="str">
        <f>+IF(C667="","",IF(H667="","",(IF(H667&lt;=J667,"A TIEMPO","FUERA DE TIEMPO"))))</f>
        <v>A TIEMPO</v>
      </c>
      <c r="L667" s="36">
        <f>IF(H667="","",NETWORKDAYS(Hoja1!C667+1,Hoja1!H667,DiasNOLaborables))</f>
        <v>9</v>
      </c>
      <c r="M667" s="37" t="str">
        <f>IF(NETWORKDAYS(J667+1,H667,DiasNOLaborables)&lt;=0,"",NETWORKDAYS(J667+1,H667,DiasNOLaborables))</f>
        <v/>
      </c>
      <c r="N667" s="38"/>
      <c r="O667" s="39"/>
      <c r="P667" s="40">
        <f>IFERROR(VLOOKUP(E667,$X$50:$Y$63,2),"")</f>
        <v>10</v>
      </c>
      <c r="Q667" s="39"/>
      <c r="R667" s="41"/>
    </row>
    <row r="668" spans="1:18" s="42" customFormat="1" ht="60" x14ac:dyDescent="0.25">
      <c r="A668" s="31">
        <f t="shared" si="11"/>
        <v>657</v>
      </c>
      <c r="B668" s="32">
        <v>20181002115717</v>
      </c>
      <c r="C668" s="33" t="s">
        <v>131</v>
      </c>
      <c r="D668" s="34" t="s">
        <v>122</v>
      </c>
      <c r="E668" s="34" t="s">
        <v>83</v>
      </c>
      <c r="F668" s="34" t="s">
        <v>107</v>
      </c>
      <c r="G668" s="34" t="s">
        <v>43</v>
      </c>
      <c r="H668" s="33">
        <v>43389</v>
      </c>
      <c r="I668" s="35" t="s">
        <v>118</v>
      </c>
      <c r="J668" s="21">
        <f>IFERROR(WORKDAY(C668,P668,DiasNOLaborables),"")</f>
        <v>43390</v>
      </c>
      <c r="K668" s="36" t="str">
        <f>+IF(C668="","",IF(H668="","",(IF(H668&lt;=J668,"A TIEMPO","FUERA DE TIEMPO"))))</f>
        <v>A TIEMPO</v>
      </c>
      <c r="L668" s="36">
        <f>IF(H668="","",NETWORKDAYS(Hoja1!C668+1,Hoja1!H668,DiasNOLaborables))</f>
        <v>9</v>
      </c>
      <c r="M668" s="37" t="str">
        <f>IF(NETWORKDAYS(J668+1,H668,DiasNOLaborables)&lt;=0,"",NETWORKDAYS(J668+1,H668,DiasNOLaborables))</f>
        <v/>
      </c>
      <c r="N668" s="38"/>
      <c r="O668" s="39"/>
      <c r="P668" s="40">
        <f>IFERROR(VLOOKUP(E668,$X$50:$Y$63,2),"")</f>
        <v>10</v>
      </c>
      <c r="Q668" s="39"/>
      <c r="R668" s="41"/>
    </row>
    <row r="669" spans="1:18" s="42" customFormat="1" ht="60" x14ac:dyDescent="0.25">
      <c r="A669" s="31">
        <f t="shared" si="11"/>
        <v>658</v>
      </c>
      <c r="B669" s="32">
        <v>20181002115439</v>
      </c>
      <c r="C669" s="33" t="s">
        <v>131</v>
      </c>
      <c r="D669" s="34" t="s">
        <v>122</v>
      </c>
      <c r="E669" s="34" t="s">
        <v>83</v>
      </c>
      <c r="F669" s="34" t="s">
        <v>107</v>
      </c>
      <c r="G669" s="34" t="s">
        <v>43</v>
      </c>
      <c r="H669" s="33">
        <v>43389</v>
      </c>
      <c r="I669" s="35" t="s">
        <v>118</v>
      </c>
      <c r="J669" s="21">
        <f>IFERROR(WORKDAY(C669,P669,DiasNOLaborables),"")</f>
        <v>43390</v>
      </c>
      <c r="K669" s="36" t="str">
        <f>+IF(C669="","",IF(H669="","",(IF(H669&lt;=J669,"A TIEMPO","FUERA DE TIEMPO"))))</f>
        <v>A TIEMPO</v>
      </c>
      <c r="L669" s="36">
        <f>IF(H669="","",NETWORKDAYS(Hoja1!C669+1,Hoja1!H669,DiasNOLaborables))</f>
        <v>9</v>
      </c>
      <c r="M669" s="37" t="str">
        <f>IF(NETWORKDAYS(J669+1,H669,DiasNOLaborables)&lt;=0,"",NETWORKDAYS(J669+1,H669,DiasNOLaborables))</f>
        <v/>
      </c>
      <c r="N669" s="38"/>
      <c r="O669" s="39"/>
      <c r="P669" s="40">
        <f>IFERROR(VLOOKUP(E669,$X$50:$Y$63,2),"")</f>
        <v>10</v>
      </c>
      <c r="Q669" s="39"/>
      <c r="R669" s="41"/>
    </row>
    <row r="670" spans="1:18" s="42" customFormat="1" ht="60" x14ac:dyDescent="0.25">
      <c r="A670" s="31">
        <f t="shared" si="11"/>
        <v>659</v>
      </c>
      <c r="B670" s="32">
        <v>20181002115341</v>
      </c>
      <c r="C670" s="33" t="s">
        <v>131</v>
      </c>
      <c r="D670" s="34" t="s">
        <v>122</v>
      </c>
      <c r="E670" s="34" t="s">
        <v>83</v>
      </c>
      <c r="F670" s="34" t="s">
        <v>107</v>
      </c>
      <c r="G670" s="34" t="s">
        <v>43</v>
      </c>
      <c r="H670" s="33">
        <v>43389</v>
      </c>
      <c r="I670" s="35" t="s">
        <v>118</v>
      </c>
      <c r="J670" s="21">
        <f>IFERROR(WORKDAY(C670,P670,DiasNOLaborables),"")</f>
        <v>43390</v>
      </c>
      <c r="K670" s="36" t="str">
        <f>+IF(C670="","",IF(H670="","",(IF(H670&lt;=J670,"A TIEMPO","FUERA DE TIEMPO"))))</f>
        <v>A TIEMPO</v>
      </c>
      <c r="L670" s="36">
        <f>IF(H670="","",NETWORKDAYS(Hoja1!C670+1,Hoja1!H670,DiasNOLaborables))</f>
        <v>9</v>
      </c>
      <c r="M670" s="37" t="str">
        <f>IF(NETWORKDAYS(J670+1,H670,DiasNOLaborables)&lt;=0,"",NETWORKDAYS(J670+1,H670,DiasNOLaborables))</f>
        <v/>
      </c>
      <c r="N670" s="38"/>
      <c r="O670" s="39"/>
      <c r="P670" s="40">
        <f>IFERROR(VLOOKUP(E670,$X$50:$Y$63,2),"")</f>
        <v>10</v>
      </c>
      <c r="Q670" s="39"/>
      <c r="R670" s="41"/>
    </row>
    <row r="671" spans="1:18" s="42" customFormat="1" ht="60" x14ac:dyDescent="0.25">
      <c r="A671" s="31">
        <f t="shared" si="11"/>
        <v>660</v>
      </c>
      <c r="B671" s="32">
        <v>20181002114824</v>
      </c>
      <c r="C671" s="33" t="s">
        <v>131</v>
      </c>
      <c r="D671" s="34" t="s">
        <v>122</v>
      </c>
      <c r="E671" s="34" t="s">
        <v>83</v>
      </c>
      <c r="F671" s="34" t="s">
        <v>107</v>
      </c>
      <c r="G671" s="34" t="s">
        <v>43</v>
      </c>
      <c r="H671" s="33">
        <v>43389</v>
      </c>
      <c r="I671" s="35" t="s">
        <v>118</v>
      </c>
      <c r="J671" s="21">
        <f>IFERROR(WORKDAY(C671,P671,DiasNOLaborables),"")</f>
        <v>43390</v>
      </c>
      <c r="K671" s="36" t="str">
        <f>+IF(C671="","",IF(H671="","",(IF(H671&lt;=J671,"A TIEMPO","FUERA DE TIEMPO"))))</f>
        <v>A TIEMPO</v>
      </c>
      <c r="L671" s="36">
        <f>IF(H671="","",NETWORKDAYS(Hoja1!C671+1,Hoja1!H671,DiasNOLaborables))</f>
        <v>9</v>
      </c>
      <c r="M671" s="37" t="str">
        <f>IF(NETWORKDAYS(J671+1,H671,DiasNOLaborables)&lt;=0,"",NETWORKDAYS(J671+1,H671,DiasNOLaborables))</f>
        <v/>
      </c>
      <c r="N671" s="38"/>
      <c r="O671" s="39"/>
      <c r="P671" s="40">
        <f>IFERROR(VLOOKUP(E671,$X$50:$Y$63,2),"")</f>
        <v>10</v>
      </c>
      <c r="Q671" s="39"/>
      <c r="R671" s="41"/>
    </row>
    <row r="672" spans="1:18" s="42" customFormat="1" ht="60" x14ac:dyDescent="0.25">
      <c r="A672" s="31">
        <f t="shared" si="11"/>
        <v>661</v>
      </c>
      <c r="B672" s="32">
        <v>20181002114818</v>
      </c>
      <c r="C672" s="33" t="s">
        <v>131</v>
      </c>
      <c r="D672" s="34" t="s">
        <v>122</v>
      </c>
      <c r="E672" s="34" t="s">
        <v>83</v>
      </c>
      <c r="F672" s="34" t="s">
        <v>107</v>
      </c>
      <c r="G672" s="34" t="s">
        <v>43</v>
      </c>
      <c r="H672" s="33">
        <v>43389</v>
      </c>
      <c r="I672" s="35" t="s">
        <v>118</v>
      </c>
      <c r="J672" s="21">
        <f>IFERROR(WORKDAY(C672,P672,DiasNOLaborables),"")</f>
        <v>43390</v>
      </c>
      <c r="K672" s="36" t="str">
        <f>+IF(C672="","",IF(H672="","",(IF(H672&lt;=J672,"A TIEMPO","FUERA DE TIEMPO"))))</f>
        <v>A TIEMPO</v>
      </c>
      <c r="L672" s="36">
        <f>IF(H672="","",NETWORKDAYS(Hoja1!C672+1,Hoja1!H672,DiasNOLaborables))</f>
        <v>9</v>
      </c>
      <c r="M672" s="37" t="str">
        <f>IF(NETWORKDAYS(J672+1,H672,DiasNOLaborables)&lt;=0,"",NETWORKDAYS(J672+1,H672,DiasNOLaborables))</f>
        <v/>
      </c>
      <c r="N672" s="38"/>
      <c r="O672" s="39"/>
      <c r="P672" s="40">
        <f>IFERROR(VLOOKUP(E672,$X$50:$Y$63,2),"")</f>
        <v>10</v>
      </c>
      <c r="Q672" s="39"/>
      <c r="R672" s="41"/>
    </row>
    <row r="673" spans="1:18" s="42" customFormat="1" ht="60" x14ac:dyDescent="0.25">
      <c r="A673" s="31">
        <f t="shared" si="11"/>
        <v>662</v>
      </c>
      <c r="B673" s="32">
        <v>20181002113504</v>
      </c>
      <c r="C673" s="33" t="s">
        <v>131</v>
      </c>
      <c r="D673" s="34" t="s">
        <v>122</v>
      </c>
      <c r="E673" s="34" t="s">
        <v>83</v>
      </c>
      <c r="F673" s="34" t="s">
        <v>107</v>
      </c>
      <c r="G673" s="34" t="s">
        <v>43</v>
      </c>
      <c r="H673" s="33">
        <v>43389</v>
      </c>
      <c r="I673" s="35" t="s">
        <v>118</v>
      </c>
      <c r="J673" s="21">
        <f>IFERROR(WORKDAY(C673,P673,DiasNOLaborables),"")</f>
        <v>43390</v>
      </c>
      <c r="K673" s="36" t="str">
        <f>+IF(C673="","",IF(H673="","",(IF(H673&lt;=J673,"A TIEMPO","FUERA DE TIEMPO"))))</f>
        <v>A TIEMPO</v>
      </c>
      <c r="L673" s="36">
        <f>IF(H673="","",NETWORKDAYS(Hoja1!C673+1,Hoja1!H673,DiasNOLaborables))</f>
        <v>9</v>
      </c>
      <c r="M673" s="37" t="str">
        <f>IF(NETWORKDAYS(J673+1,H673,DiasNOLaborables)&lt;=0,"",NETWORKDAYS(J673+1,H673,DiasNOLaborables))</f>
        <v/>
      </c>
      <c r="N673" s="38"/>
      <c r="O673" s="39"/>
      <c r="P673" s="40">
        <f>IFERROR(VLOOKUP(E673,$X$50:$Y$63,2),"")</f>
        <v>10</v>
      </c>
      <c r="Q673" s="39"/>
      <c r="R673" s="41"/>
    </row>
    <row r="674" spans="1:18" s="42" customFormat="1" ht="60" x14ac:dyDescent="0.25">
      <c r="A674" s="31">
        <f t="shared" si="11"/>
        <v>663</v>
      </c>
      <c r="B674" s="32">
        <v>20181002113449</v>
      </c>
      <c r="C674" s="33" t="s">
        <v>131</v>
      </c>
      <c r="D674" s="34" t="s">
        <v>122</v>
      </c>
      <c r="E674" s="34" t="s">
        <v>83</v>
      </c>
      <c r="F674" s="34" t="s">
        <v>107</v>
      </c>
      <c r="G674" s="34" t="s">
        <v>43</v>
      </c>
      <c r="H674" s="33">
        <v>43389</v>
      </c>
      <c r="I674" s="35" t="s">
        <v>118</v>
      </c>
      <c r="J674" s="21">
        <f>IFERROR(WORKDAY(C674,P674,DiasNOLaborables),"")</f>
        <v>43390</v>
      </c>
      <c r="K674" s="36" t="str">
        <f>+IF(C674="","",IF(H674="","",(IF(H674&lt;=J674,"A TIEMPO","FUERA DE TIEMPO"))))</f>
        <v>A TIEMPO</v>
      </c>
      <c r="L674" s="36">
        <f>IF(H674="","",NETWORKDAYS(Hoja1!C674+1,Hoja1!H674,DiasNOLaborables))</f>
        <v>9</v>
      </c>
      <c r="M674" s="37" t="str">
        <f>IF(NETWORKDAYS(J674+1,H674,DiasNOLaborables)&lt;=0,"",NETWORKDAYS(J674+1,H674,DiasNOLaborables))</f>
        <v/>
      </c>
      <c r="N674" s="38"/>
      <c r="O674" s="39"/>
      <c r="P674" s="40">
        <f>IFERROR(VLOOKUP(E674,$X$50:$Y$63,2),"")</f>
        <v>10</v>
      </c>
      <c r="Q674" s="39"/>
      <c r="R674" s="41"/>
    </row>
    <row r="675" spans="1:18" s="42" customFormat="1" ht="60" x14ac:dyDescent="0.25">
      <c r="A675" s="31">
        <f t="shared" si="11"/>
        <v>664</v>
      </c>
      <c r="B675" s="32">
        <v>20181002110859</v>
      </c>
      <c r="C675" s="33" t="s">
        <v>131</v>
      </c>
      <c r="D675" s="34" t="s">
        <v>122</v>
      </c>
      <c r="E675" s="34" t="s">
        <v>83</v>
      </c>
      <c r="F675" s="34" t="s">
        <v>107</v>
      </c>
      <c r="G675" s="34" t="s">
        <v>43</v>
      </c>
      <c r="H675" s="33">
        <v>43389</v>
      </c>
      <c r="I675" s="35" t="s">
        <v>118</v>
      </c>
      <c r="J675" s="21">
        <f>IFERROR(WORKDAY(C675,P675,DiasNOLaborables),"")</f>
        <v>43390</v>
      </c>
      <c r="K675" s="36" t="str">
        <f>+IF(C675="","",IF(H675="","",(IF(H675&lt;=J675,"A TIEMPO","FUERA DE TIEMPO"))))</f>
        <v>A TIEMPO</v>
      </c>
      <c r="L675" s="36">
        <f>IF(H675="","",NETWORKDAYS(Hoja1!C675+1,Hoja1!H675,DiasNOLaborables))</f>
        <v>9</v>
      </c>
      <c r="M675" s="37" t="str">
        <f>IF(NETWORKDAYS(J675+1,H675,DiasNOLaborables)&lt;=0,"",NETWORKDAYS(J675+1,H675,DiasNOLaborables))</f>
        <v/>
      </c>
      <c r="N675" s="38"/>
      <c r="O675" s="39"/>
      <c r="P675" s="40">
        <f>IFERROR(VLOOKUP(E675,$X$50:$Y$63,2),"")</f>
        <v>10</v>
      </c>
      <c r="Q675" s="39"/>
      <c r="R675" s="41"/>
    </row>
    <row r="676" spans="1:18" s="42" customFormat="1" ht="60" x14ac:dyDescent="0.25">
      <c r="A676" s="31">
        <f t="shared" si="11"/>
        <v>665</v>
      </c>
      <c r="B676" s="32">
        <v>20181002110741</v>
      </c>
      <c r="C676" s="33" t="s">
        <v>131</v>
      </c>
      <c r="D676" s="34" t="s">
        <v>122</v>
      </c>
      <c r="E676" s="34" t="s">
        <v>83</v>
      </c>
      <c r="F676" s="34" t="s">
        <v>107</v>
      </c>
      <c r="G676" s="34" t="s">
        <v>43</v>
      </c>
      <c r="H676" s="33">
        <v>43389</v>
      </c>
      <c r="I676" s="35" t="s">
        <v>118</v>
      </c>
      <c r="J676" s="21">
        <f>IFERROR(WORKDAY(C676,P676,DiasNOLaborables),"")</f>
        <v>43390</v>
      </c>
      <c r="K676" s="36" t="str">
        <f>+IF(C676="","",IF(H676="","",(IF(H676&lt;=J676,"A TIEMPO","FUERA DE TIEMPO"))))</f>
        <v>A TIEMPO</v>
      </c>
      <c r="L676" s="36">
        <f>IF(H676="","",NETWORKDAYS(Hoja1!C676+1,Hoja1!H676,DiasNOLaborables))</f>
        <v>9</v>
      </c>
      <c r="M676" s="37" t="str">
        <f>IF(NETWORKDAYS(J676+1,H676,DiasNOLaborables)&lt;=0,"",NETWORKDAYS(J676+1,H676,DiasNOLaborables))</f>
        <v/>
      </c>
      <c r="N676" s="38"/>
      <c r="O676" s="39"/>
      <c r="P676" s="40">
        <f>IFERROR(VLOOKUP(E676,$X$50:$Y$63,2),"")</f>
        <v>10</v>
      </c>
      <c r="Q676" s="39"/>
      <c r="R676" s="41"/>
    </row>
    <row r="677" spans="1:18" s="42" customFormat="1" ht="60" x14ac:dyDescent="0.25">
      <c r="A677" s="31">
        <f t="shared" si="11"/>
        <v>666</v>
      </c>
      <c r="B677" s="32">
        <v>20181002110405</v>
      </c>
      <c r="C677" s="33" t="s">
        <v>131</v>
      </c>
      <c r="D677" s="34" t="s">
        <v>122</v>
      </c>
      <c r="E677" s="34" t="s">
        <v>83</v>
      </c>
      <c r="F677" s="34" t="s">
        <v>107</v>
      </c>
      <c r="G677" s="34" t="s">
        <v>43</v>
      </c>
      <c r="H677" s="33">
        <v>43389</v>
      </c>
      <c r="I677" s="35" t="s">
        <v>118</v>
      </c>
      <c r="J677" s="21">
        <f>IFERROR(WORKDAY(C677,P677,DiasNOLaborables),"")</f>
        <v>43390</v>
      </c>
      <c r="K677" s="36" t="str">
        <f>+IF(C677="","",IF(H677="","",(IF(H677&lt;=J677,"A TIEMPO","FUERA DE TIEMPO"))))</f>
        <v>A TIEMPO</v>
      </c>
      <c r="L677" s="36">
        <f>IF(H677="","",NETWORKDAYS(Hoja1!C677+1,Hoja1!H677,DiasNOLaborables))</f>
        <v>9</v>
      </c>
      <c r="M677" s="37" t="str">
        <f>IF(NETWORKDAYS(J677+1,H677,DiasNOLaborables)&lt;=0,"",NETWORKDAYS(J677+1,H677,DiasNOLaborables))</f>
        <v/>
      </c>
      <c r="N677" s="38"/>
      <c r="O677" s="39"/>
      <c r="P677" s="40">
        <f>IFERROR(VLOOKUP(E677,$X$50:$Y$63,2),"")</f>
        <v>10</v>
      </c>
      <c r="Q677" s="39"/>
      <c r="R677" s="41"/>
    </row>
    <row r="678" spans="1:18" s="42" customFormat="1" ht="60" x14ac:dyDescent="0.25">
      <c r="A678" s="31">
        <f t="shared" si="11"/>
        <v>667</v>
      </c>
      <c r="B678" s="32">
        <v>20181002105726</v>
      </c>
      <c r="C678" s="33" t="s">
        <v>131</v>
      </c>
      <c r="D678" s="34" t="s">
        <v>122</v>
      </c>
      <c r="E678" s="34" t="s">
        <v>83</v>
      </c>
      <c r="F678" s="34" t="s">
        <v>107</v>
      </c>
      <c r="G678" s="34" t="s">
        <v>43</v>
      </c>
      <c r="H678" s="33">
        <v>43389</v>
      </c>
      <c r="I678" s="35" t="s">
        <v>118</v>
      </c>
      <c r="J678" s="21">
        <f>IFERROR(WORKDAY(C678,P678,DiasNOLaborables),"")</f>
        <v>43390</v>
      </c>
      <c r="K678" s="36" t="str">
        <f>+IF(C678="","",IF(H678="","",(IF(H678&lt;=J678,"A TIEMPO","FUERA DE TIEMPO"))))</f>
        <v>A TIEMPO</v>
      </c>
      <c r="L678" s="36">
        <f>IF(H678="","",NETWORKDAYS(Hoja1!C678+1,Hoja1!H678,DiasNOLaborables))</f>
        <v>9</v>
      </c>
      <c r="M678" s="37" t="str">
        <f>IF(NETWORKDAYS(J678+1,H678,DiasNOLaborables)&lt;=0,"",NETWORKDAYS(J678+1,H678,DiasNOLaborables))</f>
        <v/>
      </c>
      <c r="N678" s="38"/>
      <c r="O678" s="39"/>
      <c r="P678" s="40">
        <f>IFERROR(VLOOKUP(E678,$X$50:$Y$63,2),"")</f>
        <v>10</v>
      </c>
      <c r="Q678" s="39"/>
      <c r="R678" s="41"/>
    </row>
    <row r="679" spans="1:18" s="42" customFormat="1" ht="60" x14ac:dyDescent="0.25">
      <c r="A679" s="31">
        <f t="shared" si="11"/>
        <v>668</v>
      </c>
      <c r="B679" s="32">
        <v>20181002104858</v>
      </c>
      <c r="C679" s="33" t="s">
        <v>131</v>
      </c>
      <c r="D679" s="34" t="s">
        <v>122</v>
      </c>
      <c r="E679" s="34" t="s">
        <v>83</v>
      </c>
      <c r="F679" s="34" t="s">
        <v>107</v>
      </c>
      <c r="G679" s="34" t="s">
        <v>43</v>
      </c>
      <c r="H679" s="33">
        <v>43389</v>
      </c>
      <c r="I679" s="35" t="s">
        <v>118</v>
      </c>
      <c r="J679" s="21">
        <f>IFERROR(WORKDAY(C679,P679,DiasNOLaborables),"")</f>
        <v>43390</v>
      </c>
      <c r="K679" s="36" t="str">
        <f>+IF(C679="","",IF(H679="","",(IF(H679&lt;=J679,"A TIEMPO","FUERA DE TIEMPO"))))</f>
        <v>A TIEMPO</v>
      </c>
      <c r="L679" s="36">
        <f>IF(H679="","",NETWORKDAYS(Hoja1!C679+1,Hoja1!H679,DiasNOLaborables))</f>
        <v>9</v>
      </c>
      <c r="M679" s="37" t="str">
        <f>IF(NETWORKDAYS(J679+1,H679,DiasNOLaborables)&lt;=0,"",NETWORKDAYS(J679+1,H679,DiasNOLaborables))</f>
        <v/>
      </c>
      <c r="N679" s="38"/>
      <c r="O679" s="39"/>
      <c r="P679" s="40">
        <f>IFERROR(VLOOKUP(E679,$X$50:$Y$63,2),"")</f>
        <v>10</v>
      </c>
      <c r="Q679" s="39"/>
      <c r="R679" s="41"/>
    </row>
    <row r="680" spans="1:18" s="42" customFormat="1" ht="60" x14ac:dyDescent="0.25">
      <c r="A680" s="31">
        <f t="shared" si="11"/>
        <v>669</v>
      </c>
      <c r="B680" s="32">
        <v>20181002104758</v>
      </c>
      <c r="C680" s="33" t="s">
        <v>131</v>
      </c>
      <c r="D680" s="34" t="s">
        <v>122</v>
      </c>
      <c r="E680" s="34" t="s">
        <v>83</v>
      </c>
      <c r="F680" s="34" t="s">
        <v>107</v>
      </c>
      <c r="G680" s="34" t="s">
        <v>43</v>
      </c>
      <c r="H680" s="33">
        <v>43389</v>
      </c>
      <c r="I680" s="35" t="s">
        <v>118</v>
      </c>
      <c r="J680" s="21">
        <f>IFERROR(WORKDAY(C680,P680,DiasNOLaborables),"")</f>
        <v>43390</v>
      </c>
      <c r="K680" s="36" t="str">
        <f>+IF(C680="","",IF(H680="","",(IF(H680&lt;=J680,"A TIEMPO","FUERA DE TIEMPO"))))</f>
        <v>A TIEMPO</v>
      </c>
      <c r="L680" s="36">
        <f>IF(H680="","",NETWORKDAYS(Hoja1!C680+1,Hoja1!H680,DiasNOLaborables))</f>
        <v>9</v>
      </c>
      <c r="M680" s="37" t="str">
        <f>IF(NETWORKDAYS(J680+1,H680,DiasNOLaborables)&lt;=0,"",NETWORKDAYS(J680+1,H680,DiasNOLaborables))</f>
        <v/>
      </c>
      <c r="N680" s="38"/>
      <c r="O680" s="39"/>
      <c r="P680" s="40">
        <f>IFERROR(VLOOKUP(E680,$X$50:$Y$63,2),"")</f>
        <v>10</v>
      </c>
      <c r="Q680" s="39"/>
      <c r="R680" s="41"/>
    </row>
    <row r="681" spans="1:18" s="42" customFormat="1" ht="60" x14ac:dyDescent="0.25">
      <c r="A681" s="31">
        <f t="shared" si="11"/>
        <v>670</v>
      </c>
      <c r="B681" s="32">
        <v>20181002104337</v>
      </c>
      <c r="C681" s="33" t="s">
        <v>131</v>
      </c>
      <c r="D681" s="34" t="s">
        <v>122</v>
      </c>
      <c r="E681" s="34" t="s">
        <v>83</v>
      </c>
      <c r="F681" s="34" t="s">
        <v>107</v>
      </c>
      <c r="G681" s="34" t="s">
        <v>43</v>
      </c>
      <c r="H681" s="33">
        <v>43389</v>
      </c>
      <c r="I681" s="35" t="s">
        <v>118</v>
      </c>
      <c r="J681" s="21">
        <f>IFERROR(WORKDAY(C681,P681,DiasNOLaborables),"")</f>
        <v>43390</v>
      </c>
      <c r="K681" s="36" t="str">
        <f>+IF(C681="","",IF(H681="","",(IF(H681&lt;=J681,"A TIEMPO","FUERA DE TIEMPO"))))</f>
        <v>A TIEMPO</v>
      </c>
      <c r="L681" s="36">
        <f>IF(H681="","",NETWORKDAYS(Hoja1!C681+1,Hoja1!H681,DiasNOLaborables))</f>
        <v>9</v>
      </c>
      <c r="M681" s="37" t="str">
        <f>IF(NETWORKDAYS(J681+1,H681,DiasNOLaborables)&lt;=0,"",NETWORKDAYS(J681+1,H681,DiasNOLaborables))</f>
        <v/>
      </c>
      <c r="N681" s="38"/>
      <c r="O681" s="39"/>
      <c r="P681" s="40">
        <f>IFERROR(VLOOKUP(E681,$X$50:$Y$63,2),"")</f>
        <v>10</v>
      </c>
      <c r="Q681" s="39"/>
      <c r="R681" s="41"/>
    </row>
    <row r="682" spans="1:18" s="42" customFormat="1" ht="60" x14ac:dyDescent="0.25">
      <c r="A682" s="31">
        <f t="shared" si="11"/>
        <v>671</v>
      </c>
      <c r="B682" s="32">
        <v>20181002104103</v>
      </c>
      <c r="C682" s="33" t="s">
        <v>131</v>
      </c>
      <c r="D682" s="34" t="s">
        <v>122</v>
      </c>
      <c r="E682" s="34" t="s">
        <v>83</v>
      </c>
      <c r="F682" s="34" t="s">
        <v>107</v>
      </c>
      <c r="G682" s="34" t="s">
        <v>43</v>
      </c>
      <c r="H682" s="33">
        <v>43389</v>
      </c>
      <c r="I682" s="35" t="s">
        <v>118</v>
      </c>
      <c r="J682" s="21">
        <f>IFERROR(WORKDAY(C682,P682,DiasNOLaborables),"")</f>
        <v>43390</v>
      </c>
      <c r="K682" s="36" t="str">
        <f>+IF(C682="","",IF(H682="","",(IF(H682&lt;=J682,"A TIEMPO","FUERA DE TIEMPO"))))</f>
        <v>A TIEMPO</v>
      </c>
      <c r="L682" s="36">
        <f>IF(H682="","",NETWORKDAYS(Hoja1!C682+1,Hoja1!H682,DiasNOLaborables))</f>
        <v>9</v>
      </c>
      <c r="M682" s="37" t="str">
        <f>IF(NETWORKDAYS(J682+1,H682,DiasNOLaborables)&lt;=0,"",NETWORKDAYS(J682+1,H682,DiasNOLaborables))</f>
        <v/>
      </c>
      <c r="N682" s="38"/>
      <c r="O682" s="39"/>
      <c r="P682" s="40">
        <f>IFERROR(VLOOKUP(E682,$X$50:$Y$63,2),"")</f>
        <v>10</v>
      </c>
      <c r="Q682" s="39"/>
      <c r="R682" s="41"/>
    </row>
    <row r="683" spans="1:18" s="42" customFormat="1" ht="60" x14ac:dyDescent="0.25">
      <c r="A683" s="31">
        <f t="shared" si="11"/>
        <v>672</v>
      </c>
      <c r="B683" s="32">
        <v>20181002103352</v>
      </c>
      <c r="C683" s="33" t="s">
        <v>131</v>
      </c>
      <c r="D683" s="34" t="s">
        <v>122</v>
      </c>
      <c r="E683" s="34" t="s">
        <v>83</v>
      </c>
      <c r="F683" s="34" t="s">
        <v>107</v>
      </c>
      <c r="G683" s="34" t="s">
        <v>43</v>
      </c>
      <c r="H683" s="33">
        <v>43389</v>
      </c>
      <c r="I683" s="35" t="s">
        <v>118</v>
      </c>
      <c r="J683" s="21">
        <f>IFERROR(WORKDAY(C683,P683,DiasNOLaborables),"")</f>
        <v>43390</v>
      </c>
      <c r="K683" s="36" t="str">
        <f>+IF(C683="","",IF(H683="","",(IF(H683&lt;=J683,"A TIEMPO","FUERA DE TIEMPO"))))</f>
        <v>A TIEMPO</v>
      </c>
      <c r="L683" s="36">
        <f>IF(H683="","",NETWORKDAYS(Hoja1!C683+1,Hoja1!H683,DiasNOLaborables))</f>
        <v>9</v>
      </c>
      <c r="M683" s="37" t="str">
        <f>IF(NETWORKDAYS(J683+1,H683,DiasNOLaborables)&lt;=0,"",NETWORKDAYS(J683+1,H683,DiasNOLaborables))</f>
        <v/>
      </c>
      <c r="N683" s="38"/>
      <c r="O683" s="39"/>
      <c r="P683" s="40">
        <f>IFERROR(VLOOKUP(E683,$X$50:$Y$63,2),"")</f>
        <v>10</v>
      </c>
      <c r="Q683" s="39"/>
      <c r="R683" s="41"/>
    </row>
    <row r="684" spans="1:18" s="42" customFormat="1" ht="60" x14ac:dyDescent="0.25">
      <c r="A684" s="31">
        <f t="shared" si="11"/>
        <v>673</v>
      </c>
      <c r="B684" s="32">
        <v>20181002103309</v>
      </c>
      <c r="C684" s="33" t="s">
        <v>131</v>
      </c>
      <c r="D684" s="34" t="s">
        <v>122</v>
      </c>
      <c r="E684" s="34" t="s">
        <v>83</v>
      </c>
      <c r="F684" s="34" t="s">
        <v>107</v>
      </c>
      <c r="G684" s="34" t="s">
        <v>43</v>
      </c>
      <c r="H684" s="33">
        <v>43389</v>
      </c>
      <c r="I684" s="35" t="s">
        <v>118</v>
      </c>
      <c r="J684" s="21">
        <f>IFERROR(WORKDAY(C684,P684,DiasNOLaborables),"")</f>
        <v>43390</v>
      </c>
      <c r="K684" s="36" t="str">
        <f>+IF(C684="","",IF(H684="","",(IF(H684&lt;=J684,"A TIEMPO","FUERA DE TIEMPO"))))</f>
        <v>A TIEMPO</v>
      </c>
      <c r="L684" s="36">
        <f>IF(H684="","",NETWORKDAYS(Hoja1!C684+1,Hoja1!H684,DiasNOLaborables))</f>
        <v>9</v>
      </c>
      <c r="M684" s="37" t="str">
        <f>IF(NETWORKDAYS(J684+1,H684,DiasNOLaborables)&lt;=0,"",NETWORKDAYS(J684+1,H684,DiasNOLaborables))</f>
        <v/>
      </c>
      <c r="N684" s="38"/>
      <c r="O684" s="39"/>
      <c r="P684" s="40">
        <f>IFERROR(VLOOKUP(E684,$X$50:$Y$63,2),"")</f>
        <v>10</v>
      </c>
      <c r="Q684" s="39"/>
      <c r="R684" s="41"/>
    </row>
    <row r="685" spans="1:18" s="42" customFormat="1" ht="60" x14ac:dyDescent="0.25">
      <c r="A685" s="31">
        <f t="shared" si="11"/>
        <v>674</v>
      </c>
      <c r="B685" s="32">
        <v>20181002102520</v>
      </c>
      <c r="C685" s="33" t="s">
        <v>131</v>
      </c>
      <c r="D685" s="34" t="s">
        <v>122</v>
      </c>
      <c r="E685" s="34" t="s">
        <v>83</v>
      </c>
      <c r="F685" s="34" t="s">
        <v>107</v>
      </c>
      <c r="G685" s="34" t="s">
        <v>43</v>
      </c>
      <c r="H685" s="33">
        <v>43389</v>
      </c>
      <c r="I685" s="35" t="s">
        <v>118</v>
      </c>
      <c r="J685" s="21">
        <f>IFERROR(WORKDAY(C685,P685,DiasNOLaborables),"")</f>
        <v>43390</v>
      </c>
      <c r="K685" s="36" t="str">
        <f>+IF(C685="","",IF(H685="","",(IF(H685&lt;=J685,"A TIEMPO","FUERA DE TIEMPO"))))</f>
        <v>A TIEMPO</v>
      </c>
      <c r="L685" s="36">
        <f>IF(H685="","",NETWORKDAYS(Hoja1!C685+1,Hoja1!H685,DiasNOLaborables))</f>
        <v>9</v>
      </c>
      <c r="M685" s="37" t="str">
        <f>IF(NETWORKDAYS(J685+1,H685,DiasNOLaborables)&lt;=0,"",NETWORKDAYS(J685+1,H685,DiasNOLaborables))</f>
        <v/>
      </c>
      <c r="N685" s="38"/>
      <c r="O685" s="39"/>
      <c r="P685" s="40">
        <f>IFERROR(VLOOKUP(E685,$X$50:$Y$63,2),"")</f>
        <v>10</v>
      </c>
      <c r="Q685" s="39"/>
      <c r="R685" s="41"/>
    </row>
    <row r="686" spans="1:18" s="42" customFormat="1" ht="60" x14ac:dyDescent="0.25">
      <c r="A686" s="31">
        <f t="shared" si="11"/>
        <v>675</v>
      </c>
      <c r="B686" s="32">
        <v>20181002102411</v>
      </c>
      <c r="C686" s="33" t="s">
        <v>131</v>
      </c>
      <c r="D686" s="34" t="s">
        <v>122</v>
      </c>
      <c r="E686" s="34" t="s">
        <v>83</v>
      </c>
      <c r="F686" s="34" t="s">
        <v>107</v>
      </c>
      <c r="G686" s="34" t="s">
        <v>43</v>
      </c>
      <c r="H686" s="33">
        <v>43389</v>
      </c>
      <c r="I686" s="35" t="s">
        <v>118</v>
      </c>
      <c r="J686" s="21">
        <f>IFERROR(WORKDAY(C686,P686,DiasNOLaborables),"")</f>
        <v>43390</v>
      </c>
      <c r="K686" s="36" t="str">
        <f>+IF(C686="","",IF(H686="","",(IF(H686&lt;=J686,"A TIEMPO","FUERA DE TIEMPO"))))</f>
        <v>A TIEMPO</v>
      </c>
      <c r="L686" s="36">
        <f>IF(H686="","",NETWORKDAYS(Hoja1!C686+1,Hoja1!H686,DiasNOLaborables))</f>
        <v>9</v>
      </c>
      <c r="M686" s="37" t="str">
        <f>IF(NETWORKDAYS(J686+1,H686,DiasNOLaborables)&lt;=0,"",NETWORKDAYS(J686+1,H686,DiasNOLaborables))</f>
        <v/>
      </c>
      <c r="N686" s="38"/>
      <c r="O686" s="39"/>
      <c r="P686" s="40">
        <f>IFERROR(VLOOKUP(E686,$X$50:$Y$63,2),"")</f>
        <v>10</v>
      </c>
      <c r="Q686" s="39"/>
      <c r="R686" s="41"/>
    </row>
    <row r="687" spans="1:18" s="42" customFormat="1" ht="60" x14ac:dyDescent="0.25">
      <c r="A687" s="31">
        <f t="shared" si="11"/>
        <v>676</v>
      </c>
      <c r="B687" s="32">
        <v>20181002101714</v>
      </c>
      <c r="C687" s="33" t="s">
        <v>131</v>
      </c>
      <c r="D687" s="34" t="s">
        <v>122</v>
      </c>
      <c r="E687" s="34" t="s">
        <v>83</v>
      </c>
      <c r="F687" s="34" t="s">
        <v>107</v>
      </c>
      <c r="G687" s="34" t="s">
        <v>43</v>
      </c>
      <c r="H687" s="33">
        <v>43389</v>
      </c>
      <c r="I687" s="35" t="s">
        <v>118</v>
      </c>
      <c r="J687" s="21">
        <f>IFERROR(WORKDAY(C687,P687,DiasNOLaborables),"")</f>
        <v>43390</v>
      </c>
      <c r="K687" s="36" t="str">
        <f>+IF(C687="","",IF(H687="","",(IF(H687&lt;=J687,"A TIEMPO","FUERA DE TIEMPO"))))</f>
        <v>A TIEMPO</v>
      </c>
      <c r="L687" s="36">
        <f>IF(H687="","",NETWORKDAYS(Hoja1!C687+1,Hoja1!H687,DiasNOLaborables))</f>
        <v>9</v>
      </c>
      <c r="M687" s="37" t="str">
        <f>IF(NETWORKDAYS(J687+1,H687,DiasNOLaborables)&lt;=0,"",NETWORKDAYS(J687+1,H687,DiasNOLaborables))</f>
        <v/>
      </c>
      <c r="N687" s="38"/>
      <c r="O687" s="39"/>
      <c r="P687" s="40">
        <f>IFERROR(VLOOKUP(E687,$X$50:$Y$63,2),"")</f>
        <v>10</v>
      </c>
      <c r="Q687" s="39"/>
      <c r="R687" s="41"/>
    </row>
    <row r="688" spans="1:18" s="42" customFormat="1" ht="60" x14ac:dyDescent="0.25">
      <c r="A688" s="31">
        <f t="shared" si="11"/>
        <v>677</v>
      </c>
      <c r="B688" s="32">
        <v>20181002101618</v>
      </c>
      <c r="C688" s="33" t="s">
        <v>131</v>
      </c>
      <c r="D688" s="34" t="s">
        <v>122</v>
      </c>
      <c r="E688" s="34" t="s">
        <v>83</v>
      </c>
      <c r="F688" s="34" t="s">
        <v>107</v>
      </c>
      <c r="G688" s="34" t="s">
        <v>43</v>
      </c>
      <c r="H688" s="33">
        <v>43389</v>
      </c>
      <c r="I688" s="35" t="s">
        <v>118</v>
      </c>
      <c r="J688" s="21">
        <f>IFERROR(WORKDAY(C688,P688,DiasNOLaborables),"")</f>
        <v>43390</v>
      </c>
      <c r="K688" s="36" t="str">
        <f>+IF(C688="","",IF(H688="","",(IF(H688&lt;=J688,"A TIEMPO","FUERA DE TIEMPO"))))</f>
        <v>A TIEMPO</v>
      </c>
      <c r="L688" s="36">
        <f>IF(H688="","",NETWORKDAYS(Hoja1!C688+1,Hoja1!H688,DiasNOLaborables))</f>
        <v>9</v>
      </c>
      <c r="M688" s="37" t="str">
        <f>IF(NETWORKDAYS(J688+1,H688,DiasNOLaborables)&lt;=0,"",NETWORKDAYS(J688+1,H688,DiasNOLaborables))</f>
        <v/>
      </c>
      <c r="N688" s="38"/>
      <c r="O688" s="39"/>
      <c r="P688" s="40">
        <f>IFERROR(VLOOKUP(E688,$X$50:$Y$63,2),"")</f>
        <v>10</v>
      </c>
      <c r="Q688" s="39"/>
      <c r="R688" s="41"/>
    </row>
    <row r="689" spans="1:18" s="42" customFormat="1" ht="60" x14ac:dyDescent="0.25">
      <c r="A689" s="31">
        <f t="shared" si="11"/>
        <v>678</v>
      </c>
      <c r="B689" s="32">
        <v>20181002101353</v>
      </c>
      <c r="C689" s="33" t="s">
        <v>131</v>
      </c>
      <c r="D689" s="34" t="s">
        <v>122</v>
      </c>
      <c r="E689" s="34" t="s">
        <v>83</v>
      </c>
      <c r="F689" s="34" t="s">
        <v>107</v>
      </c>
      <c r="G689" s="34" t="s">
        <v>43</v>
      </c>
      <c r="H689" s="33">
        <v>43389</v>
      </c>
      <c r="I689" s="35" t="s">
        <v>118</v>
      </c>
      <c r="J689" s="21">
        <f>IFERROR(WORKDAY(C689,P689,DiasNOLaborables),"")</f>
        <v>43390</v>
      </c>
      <c r="K689" s="36" t="str">
        <f>+IF(C689="","",IF(H689="","",(IF(H689&lt;=J689,"A TIEMPO","FUERA DE TIEMPO"))))</f>
        <v>A TIEMPO</v>
      </c>
      <c r="L689" s="36">
        <f>IF(H689="","",NETWORKDAYS(Hoja1!C689+1,Hoja1!H689,DiasNOLaborables))</f>
        <v>9</v>
      </c>
      <c r="M689" s="37" t="str">
        <f>IF(NETWORKDAYS(J689+1,H689,DiasNOLaborables)&lt;=0,"",NETWORKDAYS(J689+1,H689,DiasNOLaborables))</f>
        <v/>
      </c>
      <c r="N689" s="38"/>
      <c r="O689" s="39"/>
      <c r="P689" s="40">
        <f>IFERROR(VLOOKUP(E689,$X$50:$Y$63,2),"")</f>
        <v>10</v>
      </c>
      <c r="Q689" s="39"/>
      <c r="R689" s="41"/>
    </row>
    <row r="690" spans="1:18" s="42" customFormat="1" ht="60" x14ac:dyDescent="0.25">
      <c r="A690" s="31">
        <f t="shared" si="11"/>
        <v>679</v>
      </c>
      <c r="B690" s="32">
        <v>20181002101020</v>
      </c>
      <c r="C690" s="33" t="s">
        <v>131</v>
      </c>
      <c r="D690" s="34" t="s">
        <v>122</v>
      </c>
      <c r="E690" s="34" t="s">
        <v>83</v>
      </c>
      <c r="F690" s="34" t="s">
        <v>107</v>
      </c>
      <c r="G690" s="34" t="s">
        <v>43</v>
      </c>
      <c r="H690" s="33">
        <v>43389</v>
      </c>
      <c r="I690" s="35" t="s">
        <v>118</v>
      </c>
      <c r="J690" s="21">
        <f>IFERROR(WORKDAY(C690,P690,DiasNOLaborables),"")</f>
        <v>43390</v>
      </c>
      <c r="K690" s="36" t="str">
        <f>+IF(C690="","",IF(H690="","",(IF(H690&lt;=J690,"A TIEMPO","FUERA DE TIEMPO"))))</f>
        <v>A TIEMPO</v>
      </c>
      <c r="L690" s="36">
        <f>IF(H690="","",NETWORKDAYS(Hoja1!C690+1,Hoja1!H690,DiasNOLaborables))</f>
        <v>9</v>
      </c>
      <c r="M690" s="37" t="str">
        <f>IF(NETWORKDAYS(J690+1,H690,DiasNOLaborables)&lt;=0,"",NETWORKDAYS(J690+1,H690,DiasNOLaborables))</f>
        <v/>
      </c>
      <c r="N690" s="38"/>
      <c r="O690" s="39"/>
      <c r="P690" s="40">
        <f>IFERROR(VLOOKUP(E690,$X$50:$Y$63,2),"")</f>
        <v>10</v>
      </c>
      <c r="Q690" s="39"/>
      <c r="R690" s="41"/>
    </row>
    <row r="691" spans="1:18" s="42" customFormat="1" ht="60" x14ac:dyDescent="0.25">
      <c r="A691" s="31">
        <f t="shared" si="11"/>
        <v>680</v>
      </c>
      <c r="B691" s="32">
        <v>20181002100324</v>
      </c>
      <c r="C691" s="33" t="s">
        <v>131</v>
      </c>
      <c r="D691" s="34" t="s">
        <v>122</v>
      </c>
      <c r="E691" s="34" t="s">
        <v>83</v>
      </c>
      <c r="F691" s="34" t="s">
        <v>107</v>
      </c>
      <c r="G691" s="34" t="s">
        <v>43</v>
      </c>
      <c r="H691" s="33">
        <v>43389</v>
      </c>
      <c r="I691" s="35" t="s">
        <v>118</v>
      </c>
      <c r="J691" s="21">
        <f>IFERROR(WORKDAY(C691,P691,DiasNOLaborables),"")</f>
        <v>43390</v>
      </c>
      <c r="K691" s="36" t="str">
        <f>+IF(C691="","",IF(H691="","",(IF(H691&lt;=J691,"A TIEMPO","FUERA DE TIEMPO"))))</f>
        <v>A TIEMPO</v>
      </c>
      <c r="L691" s="36">
        <f>IF(H691="","",NETWORKDAYS(Hoja1!C691+1,Hoja1!H691,DiasNOLaborables))</f>
        <v>9</v>
      </c>
      <c r="M691" s="37" t="str">
        <f>IF(NETWORKDAYS(J691+1,H691,DiasNOLaborables)&lt;=0,"",NETWORKDAYS(J691+1,H691,DiasNOLaborables))</f>
        <v/>
      </c>
      <c r="N691" s="38"/>
      <c r="O691" s="39"/>
      <c r="P691" s="40">
        <f>IFERROR(VLOOKUP(E691,$X$50:$Y$63,2),"")</f>
        <v>10</v>
      </c>
      <c r="Q691" s="39"/>
      <c r="R691" s="41"/>
    </row>
    <row r="692" spans="1:18" s="42" customFormat="1" ht="60" x14ac:dyDescent="0.25">
      <c r="A692" s="31">
        <f t="shared" si="11"/>
        <v>681</v>
      </c>
      <c r="B692" s="32">
        <v>20181002095427</v>
      </c>
      <c r="C692" s="33" t="s">
        <v>131</v>
      </c>
      <c r="D692" s="34" t="s">
        <v>122</v>
      </c>
      <c r="E692" s="34" t="s">
        <v>83</v>
      </c>
      <c r="F692" s="34" t="s">
        <v>107</v>
      </c>
      <c r="G692" s="34" t="s">
        <v>43</v>
      </c>
      <c r="H692" s="33">
        <v>43389</v>
      </c>
      <c r="I692" s="35" t="s">
        <v>118</v>
      </c>
      <c r="J692" s="21">
        <f>IFERROR(WORKDAY(C692,P692,DiasNOLaborables),"")</f>
        <v>43390</v>
      </c>
      <c r="K692" s="36" t="str">
        <f>+IF(C692="","",IF(H692="","",(IF(H692&lt;=J692,"A TIEMPO","FUERA DE TIEMPO"))))</f>
        <v>A TIEMPO</v>
      </c>
      <c r="L692" s="36">
        <f>IF(H692="","",NETWORKDAYS(Hoja1!C692+1,Hoja1!H692,DiasNOLaborables))</f>
        <v>9</v>
      </c>
      <c r="M692" s="37" t="str">
        <f>IF(NETWORKDAYS(J692+1,H692,DiasNOLaborables)&lt;=0,"",NETWORKDAYS(J692+1,H692,DiasNOLaborables))</f>
        <v/>
      </c>
      <c r="N692" s="38"/>
      <c r="O692" s="39"/>
      <c r="P692" s="40">
        <f>IFERROR(VLOOKUP(E692,$X$50:$Y$63,2),"")</f>
        <v>10</v>
      </c>
      <c r="Q692" s="39"/>
      <c r="R692" s="41"/>
    </row>
    <row r="693" spans="1:18" s="42" customFormat="1" ht="60" x14ac:dyDescent="0.25">
      <c r="A693" s="31">
        <f t="shared" si="11"/>
        <v>682</v>
      </c>
      <c r="B693" s="32">
        <v>20181002094731</v>
      </c>
      <c r="C693" s="33" t="s">
        <v>131</v>
      </c>
      <c r="D693" s="34" t="s">
        <v>122</v>
      </c>
      <c r="E693" s="34" t="s">
        <v>83</v>
      </c>
      <c r="F693" s="34" t="s">
        <v>107</v>
      </c>
      <c r="G693" s="34" t="s">
        <v>43</v>
      </c>
      <c r="H693" s="33">
        <v>43389</v>
      </c>
      <c r="I693" s="35" t="s">
        <v>118</v>
      </c>
      <c r="J693" s="21">
        <f>IFERROR(WORKDAY(C693,P693,DiasNOLaborables),"")</f>
        <v>43390</v>
      </c>
      <c r="K693" s="36" t="str">
        <f>+IF(C693="","",IF(H693="","",(IF(H693&lt;=J693,"A TIEMPO","FUERA DE TIEMPO"))))</f>
        <v>A TIEMPO</v>
      </c>
      <c r="L693" s="36">
        <f>IF(H693="","",NETWORKDAYS(Hoja1!C693+1,Hoja1!H693,DiasNOLaborables))</f>
        <v>9</v>
      </c>
      <c r="M693" s="37" t="str">
        <f>IF(NETWORKDAYS(J693+1,H693,DiasNOLaborables)&lt;=0,"",NETWORKDAYS(J693+1,H693,DiasNOLaborables))</f>
        <v/>
      </c>
      <c r="N693" s="38"/>
      <c r="O693" s="39"/>
      <c r="P693" s="40">
        <f>IFERROR(VLOOKUP(E693,$X$50:$Y$63,2),"")</f>
        <v>10</v>
      </c>
      <c r="Q693" s="39"/>
      <c r="R693" s="41"/>
    </row>
    <row r="694" spans="1:18" s="42" customFormat="1" ht="60" x14ac:dyDescent="0.25">
      <c r="A694" s="31">
        <f t="shared" si="11"/>
        <v>683</v>
      </c>
      <c r="B694" s="32">
        <v>20181002094536</v>
      </c>
      <c r="C694" s="33" t="s">
        <v>131</v>
      </c>
      <c r="D694" s="34" t="s">
        <v>122</v>
      </c>
      <c r="E694" s="34" t="s">
        <v>83</v>
      </c>
      <c r="F694" s="34" t="s">
        <v>107</v>
      </c>
      <c r="G694" s="34" t="s">
        <v>43</v>
      </c>
      <c r="H694" s="33">
        <v>43389</v>
      </c>
      <c r="I694" s="35" t="s">
        <v>118</v>
      </c>
      <c r="J694" s="21">
        <f>IFERROR(WORKDAY(C694,P694,DiasNOLaborables),"")</f>
        <v>43390</v>
      </c>
      <c r="K694" s="36" t="str">
        <f>+IF(C694="","",IF(H694="","",(IF(H694&lt;=J694,"A TIEMPO","FUERA DE TIEMPO"))))</f>
        <v>A TIEMPO</v>
      </c>
      <c r="L694" s="36">
        <f>IF(H694="","",NETWORKDAYS(Hoja1!C694+1,Hoja1!H694,DiasNOLaborables))</f>
        <v>9</v>
      </c>
      <c r="M694" s="37" t="str">
        <f>IF(NETWORKDAYS(J694+1,H694,DiasNOLaborables)&lt;=0,"",NETWORKDAYS(J694+1,H694,DiasNOLaborables))</f>
        <v/>
      </c>
      <c r="N694" s="38"/>
      <c r="O694" s="39"/>
      <c r="P694" s="40">
        <f>IFERROR(VLOOKUP(E694,$X$50:$Y$63,2),"")</f>
        <v>10</v>
      </c>
      <c r="Q694" s="39"/>
      <c r="R694" s="41"/>
    </row>
    <row r="695" spans="1:18" s="42" customFormat="1" ht="60" x14ac:dyDescent="0.25">
      <c r="A695" s="31">
        <f t="shared" si="11"/>
        <v>684</v>
      </c>
      <c r="B695" s="32">
        <v>20181002092920</v>
      </c>
      <c r="C695" s="33" t="s">
        <v>131</v>
      </c>
      <c r="D695" s="34" t="s">
        <v>122</v>
      </c>
      <c r="E695" s="34" t="s">
        <v>83</v>
      </c>
      <c r="F695" s="34" t="s">
        <v>107</v>
      </c>
      <c r="G695" s="34" t="s">
        <v>43</v>
      </c>
      <c r="H695" s="33">
        <v>43389</v>
      </c>
      <c r="I695" s="35" t="s">
        <v>118</v>
      </c>
      <c r="J695" s="21">
        <f>IFERROR(WORKDAY(C695,P695,DiasNOLaborables),"")</f>
        <v>43390</v>
      </c>
      <c r="K695" s="36" t="str">
        <f>+IF(C695="","",IF(H695="","",(IF(H695&lt;=J695,"A TIEMPO","FUERA DE TIEMPO"))))</f>
        <v>A TIEMPO</v>
      </c>
      <c r="L695" s="36">
        <f>IF(H695="","",NETWORKDAYS(Hoja1!C695+1,Hoja1!H695,DiasNOLaborables))</f>
        <v>9</v>
      </c>
      <c r="M695" s="37" t="str">
        <f>IF(NETWORKDAYS(J695+1,H695,DiasNOLaborables)&lt;=0,"",NETWORKDAYS(J695+1,H695,DiasNOLaborables))</f>
        <v/>
      </c>
      <c r="N695" s="38"/>
      <c r="O695" s="39"/>
      <c r="P695" s="40">
        <f>IFERROR(VLOOKUP(E695,$X$50:$Y$63,2),"")</f>
        <v>10</v>
      </c>
      <c r="Q695" s="39"/>
      <c r="R695" s="41"/>
    </row>
    <row r="696" spans="1:18" s="42" customFormat="1" ht="60" x14ac:dyDescent="0.25">
      <c r="A696" s="31">
        <f t="shared" si="11"/>
        <v>685</v>
      </c>
      <c r="B696" s="32">
        <v>20181002092347</v>
      </c>
      <c r="C696" s="33" t="s">
        <v>131</v>
      </c>
      <c r="D696" s="34" t="s">
        <v>122</v>
      </c>
      <c r="E696" s="34" t="s">
        <v>83</v>
      </c>
      <c r="F696" s="34" t="s">
        <v>107</v>
      </c>
      <c r="G696" s="34" t="s">
        <v>43</v>
      </c>
      <c r="H696" s="33">
        <v>43389</v>
      </c>
      <c r="I696" s="35" t="s">
        <v>118</v>
      </c>
      <c r="J696" s="21">
        <f>IFERROR(WORKDAY(C696,P696,DiasNOLaborables),"")</f>
        <v>43390</v>
      </c>
      <c r="K696" s="36" t="str">
        <f>+IF(C696="","",IF(H696="","",(IF(H696&lt;=J696,"A TIEMPO","FUERA DE TIEMPO"))))</f>
        <v>A TIEMPO</v>
      </c>
      <c r="L696" s="36">
        <f>IF(H696="","",NETWORKDAYS(Hoja1!C696+1,Hoja1!H696,DiasNOLaborables))</f>
        <v>9</v>
      </c>
      <c r="M696" s="37" t="str">
        <f>IF(NETWORKDAYS(J696+1,H696,DiasNOLaborables)&lt;=0,"",NETWORKDAYS(J696+1,H696,DiasNOLaborables))</f>
        <v/>
      </c>
      <c r="N696" s="38"/>
      <c r="O696" s="39"/>
      <c r="P696" s="40">
        <f>IFERROR(VLOOKUP(E696,$X$50:$Y$63,2),"")</f>
        <v>10</v>
      </c>
      <c r="Q696" s="39"/>
      <c r="R696" s="41"/>
    </row>
    <row r="697" spans="1:18" s="42" customFormat="1" ht="60" x14ac:dyDescent="0.25">
      <c r="A697" s="31">
        <f t="shared" si="11"/>
        <v>686</v>
      </c>
      <c r="B697" s="32">
        <v>20181002090310</v>
      </c>
      <c r="C697" s="33" t="s">
        <v>131</v>
      </c>
      <c r="D697" s="34" t="s">
        <v>122</v>
      </c>
      <c r="E697" s="34" t="s">
        <v>83</v>
      </c>
      <c r="F697" s="34" t="s">
        <v>107</v>
      </c>
      <c r="G697" s="34" t="s">
        <v>43</v>
      </c>
      <c r="H697" s="33">
        <v>43389</v>
      </c>
      <c r="I697" s="35" t="s">
        <v>118</v>
      </c>
      <c r="J697" s="21">
        <f>IFERROR(WORKDAY(C697,P697,DiasNOLaborables),"")</f>
        <v>43390</v>
      </c>
      <c r="K697" s="36" t="str">
        <f>+IF(C697="","",IF(H697="","",(IF(H697&lt;=J697,"A TIEMPO","FUERA DE TIEMPO"))))</f>
        <v>A TIEMPO</v>
      </c>
      <c r="L697" s="36">
        <f>IF(H697="","",NETWORKDAYS(Hoja1!C697+1,Hoja1!H697,DiasNOLaborables))</f>
        <v>9</v>
      </c>
      <c r="M697" s="37" t="str">
        <f>IF(NETWORKDAYS(J697+1,H697,DiasNOLaborables)&lt;=0,"",NETWORKDAYS(J697+1,H697,DiasNOLaborables))</f>
        <v/>
      </c>
      <c r="N697" s="38"/>
      <c r="O697" s="39"/>
      <c r="P697" s="40">
        <f>IFERROR(VLOOKUP(E697,$X$50:$Y$63,2),"")</f>
        <v>10</v>
      </c>
      <c r="Q697" s="39"/>
      <c r="R697" s="41"/>
    </row>
    <row r="698" spans="1:18" s="42" customFormat="1" ht="60" x14ac:dyDescent="0.25">
      <c r="A698" s="31">
        <f t="shared" si="11"/>
        <v>687</v>
      </c>
      <c r="B698" s="32">
        <v>20181002081549</v>
      </c>
      <c r="C698" s="33" t="s">
        <v>131</v>
      </c>
      <c r="D698" s="34" t="s">
        <v>122</v>
      </c>
      <c r="E698" s="34" t="s">
        <v>83</v>
      </c>
      <c r="F698" s="34" t="s">
        <v>107</v>
      </c>
      <c r="G698" s="34" t="s">
        <v>43</v>
      </c>
      <c r="H698" s="33">
        <v>43389</v>
      </c>
      <c r="I698" s="35" t="s">
        <v>118</v>
      </c>
      <c r="J698" s="21">
        <f>IFERROR(WORKDAY(C698,P698,DiasNOLaborables),"")</f>
        <v>43390</v>
      </c>
      <c r="K698" s="36" t="str">
        <f>+IF(C698="","",IF(H698="","",(IF(H698&lt;=J698,"A TIEMPO","FUERA DE TIEMPO"))))</f>
        <v>A TIEMPO</v>
      </c>
      <c r="L698" s="36">
        <f>IF(H698="","",NETWORKDAYS(Hoja1!C698+1,Hoja1!H698,DiasNOLaborables))</f>
        <v>9</v>
      </c>
      <c r="M698" s="37" t="str">
        <f>IF(NETWORKDAYS(J698+1,H698,DiasNOLaborables)&lt;=0,"",NETWORKDAYS(J698+1,H698,DiasNOLaborables))</f>
        <v/>
      </c>
      <c r="N698" s="38"/>
      <c r="O698" s="39"/>
      <c r="P698" s="40">
        <f>IFERROR(VLOOKUP(E698,$X$50:$Y$63,2),"")</f>
        <v>10</v>
      </c>
      <c r="Q698" s="39"/>
      <c r="R698" s="41"/>
    </row>
    <row r="699" spans="1:18" s="42" customFormat="1" ht="60" x14ac:dyDescent="0.25">
      <c r="A699" s="31">
        <f t="shared" si="11"/>
        <v>688</v>
      </c>
      <c r="B699" s="32">
        <v>20181002081256</v>
      </c>
      <c r="C699" s="33" t="s">
        <v>131</v>
      </c>
      <c r="D699" s="34" t="s">
        <v>122</v>
      </c>
      <c r="E699" s="34" t="s">
        <v>83</v>
      </c>
      <c r="F699" s="34" t="s">
        <v>107</v>
      </c>
      <c r="G699" s="34" t="s">
        <v>43</v>
      </c>
      <c r="H699" s="33">
        <v>43389</v>
      </c>
      <c r="I699" s="35" t="s">
        <v>118</v>
      </c>
      <c r="J699" s="21">
        <f>IFERROR(WORKDAY(C699,P699,DiasNOLaborables),"")</f>
        <v>43390</v>
      </c>
      <c r="K699" s="36" t="str">
        <f>+IF(C699="","",IF(H699="","",(IF(H699&lt;=J699,"A TIEMPO","FUERA DE TIEMPO"))))</f>
        <v>A TIEMPO</v>
      </c>
      <c r="L699" s="36">
        <f>IF(H699="","",NETWORKDAYS(Hoja1!C699+1,Hoja1!H699,DiasNOLaborables))</f>
        <v>9</v>
      </c>
      <c r="M699" s="37" t="str">
        <f>IF(NETWORKDAYS(J699+1,H699,DiasNOLaborables)&lt;=0,"",NETWORKDAYS(J699+1,H699,DiasNOLaborables))</f>
        <v/>
      </c>
      <c r="N699" s="38"/>
      <c r="O699" s="39"/>
      <c r="P699" s="40">
        <f>IFERROR(VLOOKUP(E699,$X$50:$Y$63,2),"")</f>
        <v>10</v>
      </c>
      <c r="Q699" s="39"/>
      <c r="R699" s="41"/>
    </row>
    <row r="700" spans="1:18" s="42" customFormat="1" ht="60" x14ac:dyDescent="0.25">
      <c r="A700" s="31">
        <f t="shared" si="11"/>
        <v>689</v>
      </c>
      <c r="B700" s="32">
        <v>20181002071400</v>
      </c>
      <c r="C700" s="33" t="s">
        <v>131</v>
      </c>
      <c r="D700" s="34" t="s">
        <v>122</v>
      </c>
      <c r="E700" s="34" t="s">
        <v>83</v>
      </c>
      <c r="F700" s="34" t="s">
        <v>107</v>
      </c>
      <c r="G700" s="34" t="s">
        <v>43</v>
      </c>
      <c r="H700" s="33">
        <v>43389</v>
      </c>
      <c r="I700" s="35" t="s">
        <v>118</v>
      </c>
      <c r="J700" s="21">
        <f>IFERROR(WORKDAY(C700,P700,DiasNOLaborables),"")</f>
        <v>43390</v>
      </c>
      <c r="K700" s="36" t="str">
        <f>+IF(C700="","",IF(H700="","",(IF(H700&lt;=J700,"A TIEMPO","FUERA DE TIEMPO"))))</f>
        <v>A TIEMPO</v>
      </c>
      <c r="L700" s="36">
        <f>IF(H700="","",NETWORKDAYS(Hoja1!C700+1,Hoja1!H700,DiasNOLaborables))</f>
        <v>9</v>
      </c>
      <c r="M700" s="37" t="str">
        <f>IF(NETWORKDAYS(J700+1,H700,DiasNOLaborables)&lt;=0,"",NETWORKDAYS(J700+1,H700,DiasNOLaborables))</f>
        <v/>
      </c>
      <c r="N700" s="38"/>
      <c r="O700" s="39"/>
      <c r="P700" s="40">
        <f>IFERROR(VLOOKUP(E700,$X$50:$Y$63,2),"")</f>
        <v>10</v>
      </c>
      <c r="Q700" s="39"/>
      <c r="R700" s="41"/>
    </row>
    <row r="701" spans="1:18" s="42" customFormat="1" ht="60" x14ac:dyDescent="0.25">
      <c r="A701" s="31">
        <f t="shared" si="11"/>
        <v>690</v>
      </c>
      <c r="B701" s="32">
        <v>20181002071042</v>
      </c>
      <c r="C701" s="33" t="s">
        <v>131</v>
      </c>
      <c r="D701" s="34" t="s">
        <v>122</v>
      </c>
      <c r="E701" s="34" t="s">
        <v>83</v>
      </c>
      <c r="F701" s="34" t="s">
        <v>107</v>
      </c>
      <c r="G701" s="34" t="s">
        <v>43</v>
      </c>
      <c r="H701" s="33">
        <v>43389</v>
      </c>
      <c r="I701" s="35" t="s">
        <v>118</v>
      </c>
      <c r="J701" s="21">
        <f>IFERROR(WORKDAY(C701,P701,DiasNOLaborables),"")</f>
        <v>43390</v>
      </c>
      <c r="K701" s="36" t="str">
        <f>+IF(C701="","",IF(H701="","",(IF(H701&lt;=J701,"A TIEMPO","FUERA DE TIEMPO"))))</f>
        <v>A TIEMPO</v>
      </c>
      <c r="L701" s="36">
        <f>IF(H701="","",NETWORKDAYS(Hoja1!C701+1,Hoja1!H701,DiasNOLaborables))</f>
        <v>9</v>
      </c>
      <c r="M701" s="37" t="str">
        <f>IF(NETWORKDAYS(J701+1,H701,DiasNOLaborables)&lt;=0,"",NETWORKDAYS(J701+1,H701,DiasNOLaborables))</f>
        <v/>
      </c>
      <c r="N701" s="38"/>
      <c r="O701" s="39"/>
      <c r="P701" s="40">
        <f>IFERROR(VLOOKUP(E701,$X$50:$Y$63,2),"")</f>
        <v>10</v>
      </c>
      <c r="Q701" s="39"/>
      <c r="R701" s="41"/>
    </row>
    <row r="702" spans="1:18" s="42" customFormat="1" ht="60" x14ac:dyDescent="0.25">
      <c r="A702" s="31">
        <f t="shared" si="11"/>
        <v>691</v>
      </c>
      <c r="B702" s="32">
        <v>20181002060115</v>
      </c>
      <c r="C702" s="33" t="s">
        <v>131</v>
      </c>
      <c r="D702" s="34" t="s">
        <v>122</v>
      </c>
      <c r="E702" s="34" t="s">
        <v>83</v>
      </c>
      <c r="F702" s="34" t="s">
        <v>107</v>
      </c>
      <c r="G702" s="34" t="s">
        <v>43</v>
      </c>
      <c r="H702" s="33">
        <v>43389</v>
      </c>
      <c r="I702" s="35" t="s">
        <v>118</v>
      </c>
      <c r="J702" s="21">
        <f>IFERROR(WORKDAY(C702,P702,DiasNOLaborables),"")</f>
        <v>43390</v>
      </c>
      <c r="K702" s="36" t="str">
        <f>+IF(C702="","",IF(H702="","",(IF(H702&lt;=J702,"A TIEMPO","FUERA DE TIEMPO"))))</f>
        <v>A TIEMPO</v>
      </c>
      <c r="L702" s="36">
        <f>IF(H702="","",NETWORKDAYS(Hoja1!C702+1,Hoja1!H702,DiasNOLaborables))</f>
        <v>9</v>
      </c>
      <c r="M702" s="37" t="str">
        <f>IF(NETWORKDAYS(J702+1,H702,DiasNOLaborables)&lt;=0,"",NETWORKDAYS(J702+1,H702,DiasNOLaborables))</f>
        <v/>
      </c>
      <c r="N702" s="38"/>
      <c r="O702" s="39"/>
      <c r="P702" s="40">
        <f>IFERROR(VLOOKUP(E702,$X$50:$Y$63,2),"")</f>
        <v>10</v>
      </c>
      <c r="Q702" s="39"/>
      <c r="R702" s="41"/>
    </row>
    <row r="703" spans="1:18" s="42" customFormat="1" ht="60" x14ac:dyDescent="0.25">
      <c r="A703" s="31">
        <f t="shared" si="11"/>
        <v>692</v>
      </c>
      <c r="B703" s="32">
        <v>20181002055211</v>
      </c>
      <c r="C703" s="33" t="s">
        <v>131</v>
      </c>
      <c r="D703" s="34" t="s">
        <v>122</v>
      </c>
      <c r="E703" s="34" t="s">
        <v>83</v>
      </c>
      <c r="F703" s="34" t="s">
        <v>107</v>
      </c>
      <c r="G703" s="34" t="s">
        <v>43</v>
      </c>
      <c r="H703" s="33">
        <v>43389</v>
      </c>
      <c r="I703" s="35" t="s">
        <v>118</v>
      </c>
      <c r="J703" s="21">
        <f>IFERROR(WORKDAY(C703,P703,DiasNOLaborables),"")</f>
        <v>43390</v>
      </c>
      <c r="K703" s="36" t="str">
        <f>+IF(C703="","",IF(H703="","",(IF(H703&lt;=J703,"A TIEMPO","FUERA DE TIEMPO"))))</f>
        <v>A TIEMPO</v>
      </c>
      <c r="L703" s="36">
        <f>IF(H703="","",NETWORKDAYS(Hoja1!C703+1,Hoja1!H703,DiasNOLaborables))</f>
        <v>9</v>
      </c>
      <c r="M703" s="37" t="str">
        <f>IF(NETWORKDAYS(J703+1,H703,DiasNOLaborables)&lt;=0,"",NETWORKDAYS(J703+1,H703,DiasNOLaborables))</f>
        <v/>
      </c>
      <c r="N703" s="38"/>
      <c r="O703" s="39"/>
      <c r="P703" s="40">
        <f>IFERROR(VLOOKUP(E703,$X$50:$Y$63,2),"")</f>
        <v>10</v>
      </c>
      <c r="Q703" s="39"/>
      <c r="R703" s="41"/>
    </row>
    <row r="704" spans="1:18" s="42" customFormat="1" ht="60" x14ac:dyDescent="0.25">
      <c r="A704" s="31">
        <f t="shared" si="11"/>
        <v>693</v>
      </c>
      <c r="B704" s="32">
        <v>20181002013436</v>
      </c>
      <c r="C704" s="33" t="s">
        <v>131</v>
      </c>
      <c r="D704" s="34" t="s">
        <v>122</v>
      </c>
      <c r="E704" s="34" t="s">
        <v>83</v>
      </c>
      <c r="F704" s="34" t="s">
        <v>107</v>
      </c>
      <c r="G704" s="34" t="s">
        <v>43</v>
      </c>
      <c r="H704" s="33">
        <v>43389</v>
      </c>
      <c r="I704" s="35" t="s">
        <v>118</v>
      </c>
      <c r="J704" s="21">
        <f>IFERROR(WORKDAY(C704,P704,DiasNOLaborables),"")</f>
        <v>43390</v>
      </c>
      <c r="K704" s="36" t="str">
        <f>+IF(C704="","",IF(H704="","",(IF(H704&lt;=J704,"A TIEMPO","FUERA DE TIEMPO"))))</f>
        <v>A TIEMPO</v>
      </c>
      <c r="L704" s="36">
        <f>IF(H704="","",NETWORKDAYS(Hoja1!C704+1,Hoja1!H704,DiasNOLaborables))</f>
        <v>9</v>
      </c>
      <c r="M704" s="37" t="str">
        <f>IF(NETWORKDAYS(J704+1,H704,DiasNOLaborables)&lt;=0,"",NETWORKDAYS(J704+1,H704,DiasNOLaborables))</f>
        <v/>
      </c>
      <c r="N704" s="38"/>
      <c r="O704" s="39"/>
      <c r="P704" s="40">
        <f>IFERROR(VLOOKUP(E704,$X$50:$Y$63,2),"")</f>
        <v>10</v>
      </c>
      <c r="Q704" s="39"/>
      <c r="R704" s="41"/>
    </row>
    <row r="705" spans="1:18" s="42" customFormat="1" ht="60" x14ac:dyDescent="0.25">
      <c r="A705" s="31">
        <f t="shared" si="11"/>
        <v>694</v>
      </c>
      <c r="B705" s="32">
        <v>20181001233410</v>
      </c>
      <c r="C705" s="33" t="s">
        <v>131</v>
      </c>
      <c r="D705" s="34" t="s">
        <v>122</v>
      </c>
      <c r="E705" s="34" t="s">
        <v>83</v>
      </c>
      <c r="F705" s="34" t="s">
        <v>107</v>
      </c>
      <c r="G705" s="34" t="s">
        <v>43</v>
      </c>
      <c r="H705" s="33">
        <v>43389</v>
      </c>
      <c r="I705" s="35" t="s">
        <v>118</v>
      </c>
      <c r="J705" s="21">
        <f>IFERROR(WORKDAY(C705,P705,DiasNOLaborables),"")</f>
        <v>43390</v>
      </c>
      <c r="K705" s="36" t="str">
        <f>+IF(C705="","",IF(H705="","",(IF(H705&lt;=J705,"A TIEMPO","FUERA DE TIEMPO"))))</f>
        <v>A TIEMPO</v>
      </c>
      <c r="L705" s="36">
        <f>IF(H705="","",NETWORKDAYS(Hoja1!C705+1,Hoja1!H705,DiasNOLaborables))</f>
        <v>9</v>
      </c>
      <c r="M705" s="37" t="str">
        <f>IF(NETWORKDAYS(J705+1,H705,DiasNOLaborables)&lt;=0,"",NETWORKDAYS(J705+1,H705,DiasNOLaborables))</f>
        <v/>
      </c>
      <c r="N705" s="38"/>
      <c r="O705" s="39"/>
      <c r="P705" s="40">
        <f>IFERROR(VLOOKUP(E705,$X$50:$Y$63,2),"")</f>
        <v>10</v>
      </c>
      <c r="Q705" s="39"/>
      <c r="R705" s="41"/>
    </row>
    <row r="706" spans="1:18" s="42" customFormat="1" ht="60" x14ac:dyDescent="0.25">
      <c r="A706" s="31">
        <f t="shared" si="11"/>
        <v>695</v>
      </c>
      <c r="B706" s="32">
        <v>20189050076472</v>
      </c>
      <c r="C706" s="33">
        <v>43375</v>
      </c>
      <c r="D706" s="34" t="s">
        <v>121</v>
      </c>
      <c r="E706" s="34" t="s">
        <v>83</v>
      </c>
      <c r="F706" s="34" t="s">
        <v>107</v>
      </c>
      <c r="G706" s="34" t="s">
        <v>43</v>
      </c>
      <c r="H706" s="33">
        <v>43385</v>
      </c>
      <c r="I706" s="35" t="s">
        <v>118</v>
      </c>
      <c r="J706" s="21">
        <f>IFERROR(WORKDAY(C706,P706,DiasNOLaborables),"")</f>
        <v>43390</v>
      </c>
      <c r="K706" s="36" t="str">
        <f>+IF(C706="","",IF(H706="","",(IF(H706&lt;=J706,"A TIEMPO","FUERA DE TIEMPO"))))</f>
        <v>A TIEMPO</v>
      </c>
      <c r="L706" s="36">
        <f>IF(H706="","",NETWORKDAYS(Hoja1!C706+1,Hoja1!H706,DiasNOLaborables))</f>
        <v>8</v>
      </c>
      <c r="M706" s="37" t="str">
        <f>IF(NETWORKDAYS(J706+1,H706,DiasNOLaborables)&lt;=0,"",NETWORKDAYS(J706+1,H706,DiasNOLaborables))</f>
        <v/>
      </c>
      <c r="N706" s="38"/>
      <c r="O706" s="39"/>
      <c r="P706" s="40">
        <f>IFERROR(VLOOKUP(E706,$X$50:$Y$63,2),"")</f>
        <v>10</v>
      </c>
      <c r="Q706" s="39"/>
      <c r="R706" s="41"/>
    </row>
    <row r="707" spans="1:18" s="42" customFormat="1" ht="60" x14ac:dyDescent="0.25">
      <c r="A707" s="31">
        <f t="shared" si="11"/>
        <v>696</v>
      </c>
      <c r="B707" s="32" t="s">
        <v>132</v>
      </c>
      <c r="C707" s="33">
        <v>43375</v>
      </c>
      <c r="D707" s="34" t="s">
        <v>121</v>
      </c>
      <c r="E707" s="34" t="s">
        <v>83</v>
      </c>
      <c r="F707" s="34" t="s">
        <v>107</v>
      </c>
      <c r="G707" s="34" t="s">
        <v>43</v>
      </c>
      <c r="H707" s="33">
        <v>43385</v>
      </c>
      <c r="I707" s="35" t="s">
        <v>118</v>
      </c>
      <c r="J707" s="21">
        <f>IFERROR(WORKDAY(C707,P707,DiasNOLaborables),"")</f>
        <v>43390</v>
      </c>
      <c r="K707" s="36" t="str">
        <f>+IF(C707="","",IF(H707="","",(IF(H707&lt;=J707,"A TIEMPO","FUERA DE TIEMPO"))))</f>
        <v>A TIEMPO</v>
      </c>
      <c r="L707" s="36">
        <f>IF(H707="","",NETWORKDAYS(Hoja1!C707+1,Hoja1!H707,DiasNOLaborables))</f>
        <v>8</v>
      </c>
      <c r="M707" s="37" t="str">
        <f>IF(NETWORKDAYS(J707+1,H707,DiasNOLaborables)&lt;=0,"",NETWORKDAYS(J707+1,H707,DiasNOLaborables))</f>
        <v/>
      </c>
      <c r="N707" s="38"/>
      <c r="O707" s="39"/>
      <c r="P707" s="40">
        <f>IFERROR(VLOOKUP(E707,$X$50:$Y$63,2),"")</f>
        <v>10</v>
      </c>
      <c r="Q707" s="39"/>
      <c r="R707" s="41"/>
    </row>
    <row r="708" spans="1:18" s="42" customFormat="1" ht="60" x14ac:dyDescent="0.25">
      <c r="A708" s="31">
        <f t="shared" si="11"/>
        <v>697</v>
      </c>
      <c r="B708" s="32" t="s">
        <v>133</v>
      </c>
      <c r="C708" s="33">
        <v>43375</v>
      </c>
      <c r="D708" s="34" t="s">
        <v>121</v>
      </c>
      <c r="E708" s="34" t="s">
        <v>83</v>
      </c>
      <c r="F708" s="34" t="s">
        <v>107</v>
      </c>
      <c r="G708" s="34" t="s">
        <v>43</v>
      </c>
      <c r="H708" s="33">
        <v>43385</v>
      </c>
      <c r="I708" s="35" t="s">
        <v>118</v>
      </c>
      <c r="J708" s="21">
        <f>IFERROR(WORKDAY(C708,P708,DiasNOLaborables),"")</f>
        <v>43390</v>
      </c>
      <c r="K708" s="36" t="str">
        <f>+IF(C708="","",IF(H708="","",(IF(H708&lt;=J708,"A TIEMPO","FUERA DE TIEMPO"))))</f>
        <v>A TIEMPO</v>
      </c>
      <c r="L708" s="36">
        <f>IF(H708="","",NETWORKDAYS(Hoja1!C708+1,Hoja1!H708,DiasNOLaborables))</f>
        <v>8</v>
      </c>
      <c r="M708" s="37" t="str">
        <f>IF(NETWORKDAYS(J708+1,H708,DiasNOLaborables)&lt;=0,"",NETWORKDAYS(J708+1,H708,DiasNOLaborables))</f>
        <v/>
      </c>
      <c r="N708" s="38"/>
      <c r="O708" s="39"/>
      <c r="P708" s="40">
        <f>IFERROR(VLOOKUP(E708,$X$50:$Y$63,2),"")</f>
        <v>10</v>
      </c>
      <c r="Q708" s="39"/>
      <c r="R708" s="41"/>
    </row>
    <row r="709" spans="1:18" s="42" customFormat="1" ht="60" x14ac:dyDescent="0.25">
      <c r="A709" s="31">
        <f t="shared" si="11"/>
        <v>698</v>
      </c>
      <c r="B709" s="32">
        <v>20189050076592</v>
      </c>
      <c r="C709" s="33">
        <v>43375</v>
      </c>
      <c r="D709" s="34" t="s">
        <v>121</v>
      </c>
      <c r="E709" s="34" t="s">
        <v>83</v>
      </c>
      <c r="F709" s="34" t="s">
        <v>107</v>
      </c>
      <c r="G709" s="34" t="s">
        <v>43</v>
      </c>
      <c r="H709" s="33">
        <v>43385</v>
      </c>
      <c r="I709" s="35" t="s">
        <v>118</v>
      </c>
      <c r="J709" s="21">
        <f>IFERROR(WORKDAY(C709,P709,DiasNOLaborables),"")</f>
        <v>43390</v>
      </c>
      <c r="K709" s="36" t="str">
        <f>+IF(C709="","",IF(H709="","",(IF(H709&lt;=J709,"A TIEMPO","FUERA DE TIEMPO"))))</f>
        <v>A TIEMPO</v>
      </c>
      <c r="L709" s="36">
        <f>IF(H709="","",NETWORKDAYS(Hoja1!C709+1,Hoja1!H709,DiasNOLaborables))</f>
        <v>8</v>
      </c>
      <c r="M709" s="37" t="str">
        <f>IF(NETWORKDAYS(J709+1,H709,DiasNOLaborables)&lt;=0,"",NETWORKDAYS(J709+1,H709,DiasNOLaborables))</f>
        <v/>
      </c>
      <c r="N709" s="38"/>
      <c r="O709" s="39"/>
      <c r="P709" s="40">
        <f>IFERROR(VLOOKUP(E709,$X$50:$Y$63,2),"")</f>
        <v>10</v>
      </c>
      <c r="Q709" s="39"/>
      <c r="R709" s="41"/>
    </row>
    <row r="710" spans="1:18" s="42" customFormat="1" ht="60" x14ac:dyDescent="0.25">
      <c r="A710" s="31">
        <f t="shared" ref="A710:A773" si="12">IF(B710&lt;&gt;"",A709+1,"")</f>
        <v>699</v>
      </c>
      <c r="B710" s="32" t="s">
        <v>134</v>
      </c>
      <c r="C710" s="33">
        <v>43375</v>
      </c>
      <c r="D710" s="34" t="s">
        <v>121</v>
      </c>
      <c r="E710" s="34" t="s">
        <v>83</v>
      </c>
      <c r="F710" s="34" t="s">
        <v>107</v>
      </c>
      <c r="G710" s="34" t="s">
        <v>43</v>
      </c>
      <c r="H710" s="33">
        <v>43385</v>
      </c>
      <c r="I710" s="35" t="s">
        <v>118</v>
      </c>
      <c r="J710" s="21">
        <f>IFERROR(WORKDAY(C710,P710,DiasNOLaborables),"")</f>
        <v>43390</v>
      </c>
      <c r="K710" s="36" t="str">
        <f>+IF(C710="","",IF(H710="","",(IF(H710&lt;=J710,"A TIEMPO","FUERA DE TIEMPO"))))</f>
        <v>A TIEMPO</v>
      </c>
      <c r="L710" s="36">
        <f>IF(H710="","",NETWORKDAYS(Hoja1!C710+1,Hoja1!H710,DiasNOLaborables))</f>
        <v>8</v>
      </c>
      <c r="M710" s="37" t="str">
        <f>IF(NETWORKDAYS(J710+1,H710,DiasNOLaborables)&lt;=0,"",NETWORKDAYS(J710+1,H710,DiasNOLaborables))</f>
        <v/>
      </c>
      <c r="N710" s="38"/>
      <c r="O710" s="39"/>
      <c r="P710" s="40">
        <f>IFERROR(VLOOKUP(E710,$X$50:$Y$63,2),"")</f>
        <v>10</v>
      </c>
      <c r="Q710" s="39"/>
      <c r="R710" s="41"/>
    </row>
    <row r="711" spans="1:18" s="42" customFormat="1" ht="60" x14ac:dyDescent="0.25">
      <c r="A711" s="31">
        <f t="shared" si="12"/>
        <v>700</v>
      </c>
      <c r="B711" s="32">
        <v>20189050076712</v>
      </c>
      <c r="C711" s="33">
        <v>43375</v>
      </c>
      <c r="D711" s="34" t="s">
        <v>121</v>
      </c>
      <c r="E711" s="34" t="s">
        <v>83</v>
      </c>
      <c r="F711" s="34" t="s">
        <v>107</v>
      </c>
      <c r="G711" s="34" t="s">
        <v>43</v>
      </c>
      <c r="H711" s="33">
        <v>43385</v>
      </c>
      <c r="I711" s="35" t="s">
        <v>118</v>
      </c>
      <c r="J711" s="21">
        <f>IFERROR(WORKDAY(C711,P711,DiasNOLaborables),"")</f>
        <v>43390</v>
      </c>
      <c r="K711" s="36" t="str">
        <f>+IF(C711="","",IF(H711="","",(IF(H711&lt;=J711,"A TIEMPO","FUERA DE TIEMPO"))))</f>
        <v>A TIEMPO</v>
      </c>
      <c r="L711" s="36">
        <f>IF(H711="","",NETWORKDAYS(Hoja1!C711+1,Hoja1!H711,DiasNOLaborables))</f>
        <v>8</v>
      </c>
      <c r="M711" s="37" t="str">
        <f>IF(NETWORKDAYS(J711+1,H711,DiasNOLaborables)&lt;=0,"",NETWORKDAYS(J711+1,H711,DiasNOLaborables))</f>
        <v/>
      </c>
      <c r="N711" s="38"/>
      <c r="O711" s="39"/>
      <c r="P711" s="40">
        <f>IFERROR(VLOOKUP(E711,$X$50:$Y$63,2),"")</f>
        <v>10</v>
      </c>
      <c r="Q711" s="39"/>
      <c r="R711" s="41"/>
    </row>
    <row r="712" spans="1:18" s="42" customFormat="1" ht="60" x14ac:dyDescent="0.25">
      <c r="A712" s="31">
        <f t="shared" si="12"/>
        <v>701</v>
      </c>
      <c r="B712" s="32">
        <v>20189050076722</v>
      </c>
      <c r="C712" s="33">
        <v>43375</v>
      </c>
      <c r="D712" s="34" t="s">
        <v>121</v>
      </c>
      <c r="E712" s="34" t="s">
        <v>83</v>
      </c>
      <c r="F712" s="34" t="s">
        <v>107</v>
      </c>
      <c r="G712" s="34" t="s">
        <v>43</v>
      </c>
      <c r="H712" s="33">
        <v>43385</v>
      </c>
      <c r="I712" s="35" t="s">
        <v>118</v>
      </c>
      <c r="J712" s="21">
        <f>IFERROR(WORKDAY(C712,P712,DiasNOLaborables),"")</f>
        <v>43390</v>
      </c>
      <c r="K712" s="36" t="str">
        <f>+IF(C712="","",IF(H712="","",(IF(H712&lt;=J712,"A TIEMPO","FUERA DE TIEMPO"))))</f>
        <v>A TIEMPO</v>
      </c>
      <c r="L712" s="36">
        <f>IF(H712="","",NETWORKDAYS(Hoja1!C712+1,Hoja1!H712,DiasNOLaborables))</f>
        <v>8</v>
      </c>
      <c r="M712" s="37" t="str">
        <f>IF(NETWORKDAYS(J712+1,H712,DiasNOLaborables)&lt;=0,"",NETWORKDAYS(J712+1,H712,DiasNOLaborables))</f>
        <v/>
      </c>
      <c r="N712" s="38"/>
      <c r="O712" s="39"/>
      <c r="P712" s="40">
        <f>IFERROR(VLOOKUP(E712,$X$50:$Y$63,2),"")</f>
        <v>10</v>
      </c>
      <c r="Q712" s="39"/>
      <c r="R712" s="41"/>
    </row>
    <row r="713" spans="1:18" s="42" customFormat="1" ht="60" x14ac:dyDescent="0.25">
      <c r="A713" s="31">
        <f t="shared" si="12"/>
        <v>702</v>
      </c>
      <c r="B713" s="32">
        <v>20189050076922</v>
      </c>
      <c r="C713" s="33">
        <v>43376</v>
      </c>
      <c r="D713" s="34" t="s">
        <v>121</v>
      </c>
      <c r="E713" s="34" t="s">
        <v>83</v>
      </c>
      <c r="F713" s="34" t="s">
        <v>107</v>
      </c>
      <c r="G713" s="34" t="s">
        <v>43</v>
      </c>
      <c r="H713" s="33">
        <v>43385</v>
      </c>
      <c r="I713" s="35" t="s">
        <v>118</v>
      </c>
      <c r="J713" s="21">
        <f>IFERROR(WORKDAY(C713,P713,DiasNOLaborables),"")</f>
        <v>43391</v>
      </c>
      <c r="K713" s="36" t="str">
        <f>+IF(C713="","",IF(H713="","",(IF(H713&lt;=J713,"A TIEMPO","FUERA DE TIEMPO"))))</f>
        <v>A TIEMPO</v>
      </c>
      <c r="L713" s="36">
        <f>IF(H713="","",NETWORKDAYS(Hoja1!C713+1,Hoja1!H713,DiasNOLaborables))</f>
        <v>7</v>
      </c>
      <c r="M713" s="37" t="str">
        <f>IF(NETWORKDAYS(J713+1,H713,DiasNOLaborables)&lt;=0,"",NETWORKDAYS(J713+1,H713,DiasNOLaborables))</f>
        <v/>
      </c>
      <c r="N713" s="38"/>
      <c r="O713" s="39"/>
      <c r="P713" s="40">
        <f>IFERROR(VLOOKUP(E713,$X$50:$Y$63,2),"")</f>
        <v>10</v>
      </c>
      <c r="Q713" s="39"/>
      <c r="R713" s="41"/>
    </row>
    <row r="714" spans="1:18" s="42" customFormat="1" ht="60" x14ac:dyDescent="0.25">
      <c r="A714" s="31">
        <f t="shared" si="12"/>
        <v>703</v>
      </c>
      <c r="B714" s="32">
        <v>20189050076942</v>
      </c>
      <c r="C714" s="33">
        <v>43376</v>
      </c>
      <c r="D714" s="34" t="s">
        <v>121</v>
      </c>
      <c r="E714" s="34" t="s">
        <v>83</v>
      </c>
      <c r="F714" s="34" t="s">
        <v>107</v>
      </c>
      <c r="G714" s="34" t="s">
        <v>43</v>
      </c>
      <c r="H714" s="33">
        <v>43385</v>
      </c>
      <c r="I714" s="35" t="s">
        <v>118</v>
      </c>
      <c r="J714" s="21">
        <f>IFERROR(WORKDAY(C714,P714,DiasNOLaborables),"")</f>
        <v>43391</v>
      </c>
      <c r="K714" s="36" t="str">
        <f>+IF(C714="","",IF(H714="","",(IF(H714&lt;=J714,"A TIEMPO","FUERA DE TIEMPO"))))</f>
        <v>A TIEMPO</v>
      </c>
      <c r="L714" s="36">
        <f>IF(H714="","",NETWORKDAYS(Hoja1!C714+1,Hoja1!H714,DiasNOLaborables))</f>
        <v>7</v>
      </c>
      <c r="M714" s="37" t="str">
        <f>IF(NETWORKDAYS(J714+1,H714,DiasNOLaborables)&lt;=0,"",NETWORKDAYS(J714+1,H714,DiasNOLaborables))</f>
        <v/>
      </c>
      <c r="N714" s="38"/>
      <c r="O714" s="39"/>
      <c r="P714" s="40">
        <f>IFERROR(VLOOKUP(E714,$X$50:$Y$63,2),"")</f>
        <v>10</v>
      </c>
      <c r="Q714" s="39"/>
      <c r="R714" s="41"/>
    </row>
    <row r="715" spans="1:18" s="42" customFormat="1" ht="60" x14ac:dyDescent="0.25">
      <c r="A715" s="31">
        <f t="shared" si="12"/>
        <v>704</v>
      </c>
      <c r="B715" s="32" t="s">
        <v>135</v>
      </c>
      <c r="C715" s="33">
        <v>43376</v>
      </c>
      <c r="D715" s="34" t="s">
        <v>121</v>
      </c>
      <c r="E715" s="34" t="s">
        <v>83</v>
      </c>
      <c r="F715" s="34" t="s">
        <v>107</v>
      </c>
      <c r="G715" s="34" t="s">
        <v>43</v>
      </c>
      <c r="H715" s="33">
        <v>43385</v>
      </c>
      <c r="I715" s="35" t="s">
        <v>118</v>
      </c>
      <c r="J715" s="21">
        <f>IFERROR(WORKDAY(C715,P715,DiasNOLaborables),"")</f>
        <v>43391</v>
      </c>
      <c r="K715" s="36" t="str">
        <f>+IF(C715="","",IF(H715="","",(IF(H715&lt;=J715,"A TIEMPO","FUERA DE TIEMPO"))))</f>
        <v>A TIEMPO</v>
      </c>
      <c r="L715" s="36">
        <f>IF(H715="","",NETWORKDAYS(Hoja1!C715+1,Hoja1!H715,DiasNOLaborables))</f>
        <v>7</v>
      </c>
      <c r="M715" s="37" t="str">
        <f>IF(NETWORKDAYS(J715+1,H715,DiasNOLaborables)&lt;=0,"",NETWORKDAYS(J715+1,H715,DiasNOLaborables))</f>
        <v/>
      </c>
      <c r="N715" s="38"/>
      <c r="O715" s="39"/>
      <c r="P715" s="40">
        <f>IFERROR(VLOOKUP(E715,$X$50:$Y$63,2),"")</f>
        <v>10</v>
      </c>
      <c r="Q715" s="39"/>
      <c r="R715" s="41"/>
    </row>
    <row r="716" spans="1:18" s="42" customFormat="1" ht="60" x14ac:dyDescent="0.25">
      <c r="A716" s="31">
        <f t="shared" si="12"/>
        <v>705</v>
      </c>
      <c r="B716" s="32" t="s">
        <v>136</v>
      </c>
      <c r="C716" s="33">
        <v>43376</v>
      </c>
      <c r="D716" s="34" t="s">
        <v>121</v>
      </c>
      <c r="E716" s="34" t="s">
        <v>83</v>
      </c>
      <c r="F716" s="34" t="s">
        <v>107</v>
      </c>
      <c r="G716" s="34" t="s">
        <v>43</v>
      </c>
      <c r="H716" s="33">
        <v>43385</v>
      </c>
      <c r="I716" s="35" t="s">
        <v>118</v>
      </c>
      <c r="J716" s="21">
        <f>IFERROR(WORKDAY(C716,P716,DiasNOLaborables),"")</f>
        <v>43391</v>
      </c>
      <c r="K716" s="36" t="str">
        <f>+IF(C716="","",IF(H716="","",(IF(H716&lt;=J716,"A TIEMPO","FUERA DE TIEMPO"))))</f>
        <v>A TIEMPO</v>
      </c>
      <c r="L716" s="36">
        <f>IF(H716="","",NETWORKDAYS(Hoja1!C716+1,Hoja1!H716,DiasNOLaborables))</f>
        <v>7</v>
      </c>
      <c r="M716" s="37" t="str">
        <f>IF(NETWORKDAYS(J716+1,H716,DiasNOLaborables)&lt;=0,"",NETWORKDAYS(J716+1,H716,DiasNOLaborables))</f>
        <v/>
      </c>
      <c r="N716" s="38"/>
      <c r="O716" s="39"/>
      <c r="P716" s="40">
        <f>IFERROR(VLOOKUP(E716,$X$50:$Y$63,2),"")</f>
        <v>10</v>
      </c>
      <c r="Q716" s="39"/>
      <c r="R716" s="41"/>
    </row>
    <row r="717" spans="1:18" s="42" customFormat="1" ht="60" x14ac:dyDescent="0.25">
      <c r="A717" s="31">
        <f t="shared" si="12"/>
        <v>706</v>
      </c>
      <c r="B717" s="32" t="s">
        <v>137</v>
      </c>
      <c r="C717" s="33">
        <v>43376</v>
      </c>
      <c r="D717" s="34" t="s">
        <v>121</v>
      </c>
      <c r="E717" s="34" t="s">
        <v>83</v>
      </c>
      <c r="F717" s="34" t="s">
        <v>107</v>
      </c>
      <c r="G717" s="34" t="s">
        <v>43</v>
      </c>
      <c r="H717" s="33">
        <v>43385</v>
      </c>
      <c r="I717" s="35" t="s">
        <v>118</v>
      </c>
      <c r="J717" s="21">
        <f>IFERROR(WORKDAY(C717,P717,DiasNOLaborables),"")</f>
        <v>43391</v>
      </c>
      <c r="K717" s="36" t="str">
        <f>+IF(C717="","",IF(H717="","",(IF(H717&lt;=J717,"A TIEMPO","FUERA DE TIEMPO"))))</f>
        <v>A TIEMPO</v>
      </c>
      <c r="L717" s="36">
        <f>IF(H717="","",NETWORKDAYS(Hoja1!C717+1,Hoja1!H717,DiasNOLaborables))</f>
        <v>7</v>
      </c>
      <c r="M717" s="37" t="str">
        <f>IF(NETWORKDAYS(J717+1,H717,DiasNOLaborables)&lt;=0,"",NETWORKDAYS(J717+1,H717,DiasNOLaborables))</f>
        <v/>
      </c>
      <c r="N717" s="38"/>
      <c r="O717" s="39"/>
      <c r="P717" s="40">
        <f>IFERROR(VLOOKUP(E717,$X$50:$Y$63,2),"")</f>
        <v>10</v>
      </c>
      <c r="Q717" s="39"/>
      <c r="R717" s="41"/>
    </row>
    <row r="718" spans="1:18" s="42" customFormat="1" ht="60" x14ac:dyDescent="0.25">
      <c r="A718" s="31">
        <f t="shared" si="12"/>
        <v>707</v>
      </c>
      <c r="B718" s="32">
        <v>20189050077112</v>
      </c>
      <c r="C718" s="33">
        <v>43376</v>
      </c>
      <c r="D718" s="34" t="s">
        <v>121</v>
      </c>
      <c r="E718" s="34" t="s">
        <v>83</v>
      </c>
      <c r="F718" s="34" t="s">
        <v>107</v>
      </c>
      <c r="G718" s="34" t="s">
        <v>43</v>
      </c>
      <c r="H718" s="33">
        <v>43385</v>
      </c>
      <c r="I718" s="35" t="s">
        <v>118</v>
      </c>
      <c r="J718" s="21">
        <f>IFERROR(WORKDAY(C718,P718,DiasNOLaborables),"")</f>
        <v>43391</v>
      </c>
      <c r="K718" s="36" t="str">
        <f>+IF(C718="","",IF(H718="","",(IF(H718&lt;=J718,"A TIEMPO","FUERA DE TIEMPO"))))</f>
        <v>A TIEMPO</v>
      </c>
      <c r="L718" s="36">
        <f>IF(H718="","",NETWORKDAYS(Hoja1!C718+1,Hoja1!H718,DiasNOLaborables))</f>
        <v>7</v>
      </c>
      <c r="M718" s="37" t="str">
        <f>IF(NETWORKDAYS(J718+1,H718,DiasNOLaborables)&lt;=0,"",NETWORKDAYS(J718+1,H718,DiasNOLaborables))</f>
        <v/>
      </c>
      <c r="N718" s="38"/>
      <c r="O718" s="39"/>
      <c r="P718" s="40">
        <f>IFERROR(VLOOKUP(E718,$X$50:$Y$63,2),"")</f>
        <v>10</v>
      </c>
      <c r="Q718" s="39"/>
      <c r="R718" s="41"/>
    </row>
    <row r="719" spans="1:18" s="42" customFormat="1" ht="60" x14ac:dyDescent="0.25">
      <c r="A719" s="31">
        <f t="shared" si="12"/>
        <v>708</v>
      </c>
      <c r="B719" s="32">
        <v>20189050077132</v>
      </c>
      <c r="C719" s="33">
        <v>43376</v>
      </c>
      <c r="D719" s="34" t="s">
        <v>121</v>
      </c>
      <c r="E719" s="34" t="s">
        <v>83</v>
      </c>
      <c r="F719" s="34" t="s">
        <v>107</v>
      </c>
      <c r="G719" s="34" t="s">
        <v>43</v>
      </c>
      <c r="H719" s="33">
        <v>43385</v>
      </c>
      <c r="I719" s="35" t="s">
        <v>118</v>
      </c>
      <c r="J719" s="21">
        <f>IFERROR(WORKDAY(C719,P719,DiasNOLaborables),"")</f>
        <v>43391</v>
      </c>
      <c r="K719" s="36" t="str">
        <f>+IF(C719="","",IF(H719="","",(IF(H719&lt;=J719,"A TIEMPO","FUERA DE TIEMPO"))))</f>
        <v>A TIEMPO</v>
      </c>
      <c r="L719" s="36">
        <f>IF(H719="","",NETWORKDAYS(Hoja1!C719+1,Hoja1!H719,DiasNOLaborables))</f>
        <v>7</v>
      </c>
      <c r="M719" s="37" t="str">
        <f>IF(NETWORKDAYS(J719+1,H719,DiasNOLaborables)&lt;=0,"",NETWORKDAYS(J719+1,H719,DiasNOLaborables))</f>
        <v/>
      </c>
      <c r="N719" s="38"/>
      <c r="O719" s="39"/>
      <c r="P719" s="40">
        <f>IFERROR(VLOOKUP(E719,$X$50:$Y$63,2),"")</f>
        <v>10</v>
      </c>
      <c r="Q719" s="39"/>
      <c r="R719" s="41"/>
    </row>
    <row r="720" spans="1:18" s="42" customFormat="1" ht="60" x14ac:dyDescent="0.25">
      <c r="A720" s="31">
        <f t="shared" si="12"/>
        <v>709</v>
      </c>
      <c r="B720" s="32" t="s">
        <v>138</v>
      </c>
      <c r="C720" s="33">
        <v>43376</v>
      </c>
      <c r="D720" s="34" t="s">
        <v>121</v>
      </c>
      <c r="E720" s="34" t="s">
        <v>83</v>
      </c>
      <c r="F720" s="34" t="s">
        <v>107</v>
      </c>
      <c r="G720" s="34" t="s">
        <v>43</v>
      </c>
      <c r="H720" s="33">
        <v>43385</v>
      </c>
      <c r="I720" s="35" t="s">
        <v>118</v>
      </c>
      <c r="J720" s="21">
        <f>IFERROR(WORKDAY(C720,P720,DiasNOLaborables),"")</f>
        <v>43391</v>
      </c>
      <c r="K720" s="36" t="str">
        <f>+IF(C720="","",IF(H720="","",(IF(H720&lt;=J720,"A TIEMPO","FUERA DE TIEMPO"))))</f>
        <v>A TIEMPO</v>
      </c>
      <c r="L720" s="36">
        <f>IF(H720="","",NETWORKDAYS(Hoja1!C720+1,Hoja1!H720,DiasNOLaborables))</f>
        <v>7</v>
      </c>
      <c r="M720" s="37" t="str">
        <f>IF(NETWORKDAYS(J720+1,H720,DiasNOLaborables)&lt;=0,"",NETWORKDAYS(J720+1,H720,DiasNOLaborables))</f>
        <v/>
      </c>
      <c r="N720" s="38"/>
      <c r="O720" s="39"/>
      <c r="P720" s="40">
        <f>IFERROR(VLOOKUP(E720,$X$50:$Y$63,2),"")</f>
        <v>10</v>
      </c>
      <c r="Q720" s="39"/>
      <c r="R720" s="41"/>
    </row>
    <row r="721" spans="1:18" s="42" customFormat="1" ht="60" x14ac:dyDescent="0.25">
      <c r="A721" s="31">
        <f t="shared" si="12"/>
        <v>710</v>
      </c>
      <c r="B721" s="32">
        <v>20189050077162</v>
      </c>
      <c r="C721" s="33">
        <v>43376</v>
      </c>
      <c r="D721" s="34" t="s">
        <v>121</v>
      </c>
      <c r="E721" s="34" t="s">
        <v>83</v>
      </c>
      <c r="F721" s="34" t="s">
        <v>107</v>
      </c>
      <c r="G721" s="34" t="s">
        <v>43</v>
      </c>
      <c r="H721" s="33">
        <v>43389</v>
      </c>
      <c r="I721" s="35" t="s">
        <v>118</v>
      </c>
      <c r="J721" s="21">
        <f>IFERROR(WORKDAY(C721,P721,DiasNOLaborables),"")</f>
        <v>43391</v>
      </c>
      <c r="K721" s="36" t="str">
        <f>+IF(C721="","",IF(H721="","",(IF(H721&lt;=J721,"A TIEMPO","FUERA DE TIEMPO"))))</f>
        <v>A TIEMPO</v>
      </c>
      <c r="L721" s="36">
        <f>IF(H721="","",NETWORKDAYS(Hoja1!C721+1,Hoja1!H721,DiasNOLaborables))</f>
        <v>8</v>
      </c>
      <c r="M721" s="37" t="str">
        <f>IF(NETWORKDAYS(J721+1,H721,DiasNOLaborables)&lt;=0,"",NETWORKDAYS(J721+1,H721,DiasNOLaborables))</f>
        <v/>
      </c>
      <c r="N721" s="38"/>
      <c r="O721" s="39"/>
      <c r="P721" s="40">
        <f>IFERROR(VLOOKUP(E721,$X$50:$Y$63,2),"")</f>
        <v>10</v>
      </c>
      <c r="Q721" s="39"/>
      <c r="R721" s="41"/>
    </row>
    <row r="722" spans="1:18" s="42" customFormat="1" ht="60" x14ac:dyDescent="0.25">
      <c r="A722" s="31">
        <f t="shared" si="12"/>
        <v>711</v>
      </c>
      <c r="B722" s="32" t="s">
        <v>139</v>
      </c>
      <c r="C722" s="33">
        <v>43377</v>
      </c>
      <c r="D722" s="34" t="s">
        <v>121</v>
      </c>
      <c r="E722" s="34" t="s">
        <v>83</v>
      </c>
      <c r="F722" s="34" t="s">
        <v>107</v>
      </c>
      <c r="G722" s="34" t="s">
        <v>43</v>
      </c>
      <c r="H722" s="33">
        <v>43389</v>
      </c>
      <c r="I722" s="35" t="s">
        <v>118</v>
      </c>
      <c r="J722" s="21">
        <f>IFERROR(WORKDAY(C722,P722,DiasNOLaborables),"")</f>
        <v>43392</v>
      </c>
      <c r="K722" s="36" t="str">
        <f>+IF(C722="","",IF(H722="","",(IF(H722&lt;=J722,"A TIEMPO","FUERA DE TIEMPO"))))</f>
        <v>A TIEMPO</v>
      </c>
      <c r="L722" s="36">
        <f>IF(H722="","",NETWORKDAYS(Hoja1!C722+1,Hoja1!H722,DiasNOLaborables))</f>
        <v>7</v>
      </c>
      <c r="M722" s="37" t="str">
        <f>IF(NETWORKDAYS(J722+1,H722,DiasNOLaborables)&lt;=0,"",NETWORKDAYS(J722+1,H722,DiasNOLaborables))</f>
        <v/>
      </c>
      <c r="N722" s="38"/>
      <c r="O722" s="39"/>
      <c r="P722" s="40">
        <f>IFERROR(VLOOKUP(E722,$X$50:$Y$63,2),"")</f>
        <v>10</v>
      </c>
      <c r="Q722" s="39"/>
      <c r="R722" s="41"/>
    </row>
    <row r="723" spans="1:18" s="42" customFormat="1" ht="60" x14ac:dyDescent="0.25">
      <c r="A723" s="31">
        <f t="shared" si="12"/>
        <v>712</v>
      </c>
      <c r="B723" s="32" t="s">
        <v>140</v>
      </c>
      <c r="C723" s="33">
        <v>43377</v>
      </c>
      <c r="D723" s="34" t="s">
        <v>121</v>
      </c>
      <c r="E723" s="34" t="s">
        <v>83</v>
      </c>
      <c r="F723" s="34" t="s">
        <v>107</v>
      </c>
      <c r="G723" s="34" t="s">
        <v>43</v>
      </c>
      <c r="H723" s="33">
        <v>43389</v>
      </c>
      <c r="I723" s="35" t="s">
        <v>118</v>
      </c>
      <c r="J723" s="21">
        <f>IFERROR(WORKDAY(C723,P723,DiasNOLaborables),"")</f>
        <v>43392</v>
      </c>
      <c r="K723" s="36" t="str">
        <f>+IF(C723="","",IF(H723="","",(IF(H723&lt;=J723,"A TIEMPO","FUERA DE TIEMPO"))))</f>
        <v>A TIEMPO</v>
      </c>
      <c r="L723" s="36">
        <f>IF(H723="","",NETWORKDAYS(Hoja1!C723+1,Hoja1!H723,DiasNOLaborables))</f>
        <v>7</v>
      </c>
      <c r="M723" s="37" t="str">
        <f>IF(NETWORKDAYS(J723+1,H723,DiasNOLaborables)&lt;=0,"",NETWORKDAYS(J723+1,H723,DiasNOLaborables))</f>
        <v/>
      </c>
      <c r="N723" s="38"/>
      <c r="O723" s="39"/>
      <c r="P723" s="40">
        <f>IFERROR(VLOOKUP(E723,$X$50:$Y$63,2),"")</f>
        <v>10</v>
      </c>
      <c r="Q723" s="39"/>
      <c r="R723" s="41"/>
    </row>
    <row r="724" spans="1:18" s="42" customFormat="1" ht="60" x14ac:dyDescent="0.25">
      <c r="A724" s="31">
        <f t="shared" si="12"/>
        <v>713</v>
      </c>
      <c r="B724" s="32" t="s">
        <v>141</v>
      </c>
      <c r="C724" s="33">
        <v>43377</v>
      </c>
      <c r="D724" s="34" t="s">
        <v>121</v>
      </c>
      <c r="E724" s="34" t="s">
        <v>83</v>
      </c>
      <c r="F724" s="34" t="s">
        <v>107</v>
      </c>
      <c r="G724" s="34" t="s">
        <v>43</v>
      </c>
      <c r="H724" s="33">
        <v>43389</v>
      </c>
      <c r="I724" s="35" t="s">
        <v>118</v>
      </c>
      <c r="J724" s="21">
        <f>IFERROR(WORKDAY(C724,P724,DiasNOLaborables),"")</f>
        <v>43392</v>
      </c>
      <c r="K724" s="36" t="str">
        <f>+IF(C724="","",IF(H724="","",(IF(H724&lt;=J724,"A TIEMPO","FUERA DE TIEMPO"))))</f>
        <v>A TIEMPO</v>
      </c>
      <c r="L724" s="36">
        <f>IF(H724="","",NETWORKDAYS(Hoja1!C724+1,Hoja1!H724,DiasNOLaborables))</f>
        <v>7</v>
      </c>
      <c r="M724" s="37" t="str">
        <f>IF(NETWORKDAYS(J724+1,H724,DiasNOLaborables)&lt;=0,"",NETWORKDAYS(J724+1,H724,DiasNOLaborables))</f>
        <v/>
      </c>
      <c r="N724" s="38"/>
      <c r="O724" s="39"/>
      <c r="P724" s="40">
        <f>IFERROR(VLOOKUP(E724,$X$50:$Y$63,2),"")</f>
        <v>10</v>
      </c>
      <c r="Q724" s="39"/>
      <c r="R724" s="41"/>
    </row>
    <row r="725" spans="1:18" s="42" customFormat="1" ht="60" x14ac:dyDescent="0.25">
      <c r="A725" s="31">
        <f t="shared" si="12"/>
        <v>714</v>
      </c>
      <c r="B725" s="32">
        <v>20181011224226</v>
      </c>
      <c r="C725" s="33">
        <v>43384</v>
      </c>
      <c r="D725" s="34" t="s">
        <v>122</v>
      </c>
      <c r="E725" s="34" t="s">
        <v>83</v>
      </c>
      <c r="F725" s="34" t="s">
        <v>107</v>
      </c>
      <c r="G725" s="34" t="s">
        <v>43</v>
      </c>
      <c r="H725" s="33">
        <v>43389</v>
      </c>
      <c r="I725" s="35" t="s">
        <v>118</v>
      </c>
      <c r="J725" s="21">
        <f>IFERROR(WORKDAY(C725,P725,DiasNOLaborables),"")</f>
        <v>43399</v>
      </c>
      <c r="K725" s="36" t="str">
        <f>+IF(C725="","",IF(H725="","",(IF(H725&lt;=J725,"A TIEMPO","FUERA DE TIEMPO"))))</f>
        <v>A TIEMPO</v>
      </c>
      <c r="L725" s="36">
        <f>IF(H725="","",NETWORKDAYS(Hoja1!C725+1,Hoja1!H725,DiasNOLaborables))</f>
        <v>2</v>
      </c>
      <c r="M725" s="37" t="str">
        <f>IF(NETWORKDAYS(J725+1,H725,DiasNOLaborables)&lt;=0,"",NETWORKDAYS(J725+1,H725,DiasNOLaborables))</f>
        <v/>
      </c>
      <c r="N725" s="38"/>
      <c r="O725" s="39"/>
      <c r="P725" s="40">
        <f>IFERROR(VLOOKUP(E725,$X$50:$Y$63,2),"")</f>
        <v>10</v>
      </c>
      <c r="Q725" s="39"/>
      <c r="R725" s="41"/>
    </row>
    <row r="726" spans="1:18" s="42" customFormat="1" ht="60" x14ac:dyDescent="0.25">
      <c r="A726" s="31">
        <f t="shared" si="12"/>
        <v>715</v>
      </c>
      <c r="B726" s="32" t="s">
        <v>142</v>
      </c>
      <c r="C726" s="33">
        <v>43376</v>
      </c>
      <c r="D726" s="34" t="s">
        <v>121</v>
      </c>
      <c r="E726" s="34" t="s">
        <v>83</v>
      </c>
      <c r="F726" s="34" t="s">
        <v>107</v>
      </c>
      <c r="G726" s="34" t="s">
        <v>43</v>
      </c>
      <c r="H726" s="33">
        <v>43391</v>
      </c>
      <c r="I726" s="35" t="s">
        <v>118</v>
      </c>
      <c r="J726" s="21">
        <f>IFERROR(WORKDAY(C726,P726,DiasNOLaborables),"")</f>
        <v>43391</v>
      </c>
      <c r="K726" s="36" t="str">
        <f>+IF(C726="","",IF(H726="","",(IF(H726&lt;=J726,"A TIEMPO","FUERA DE TIEMPO"))))</f>
        <v>A TIEMPO</v>
      </c>
      <c r="L726" s="36">
        <f>IF(H726="","",NETWORKDAYS(Hoja1!C726+1,Hoja1!H726,DiasNOLaborables))</f>
        <v>10</v>
      </c>
      <c r="M726" s="37" t="str">
        <f>IF(NETWORKDAYS(J726+1,H726,DiasNOLaborables)&lt;=0,"",NETWORKDAYS(J726+1,H726,DiasNOLaborables))</f>
        <v/>
      </c>
      <c r="N726" s="38"/>
      <c r="O726" s="39"/>
      <c r="P726" s="40">
        <f>IFERROR(VLOOKUP(E726,$X$50:$Y$63,2),"")</f>
        <v>10</v>
      </c>
      <c r="Q726" s="39"/>
      <c r="R726" s="41"/>
    </row>
    <row r="727" spans="1:18" s="42" customFormat="1" ht="60" x14ac:dyDescent="0.25">
      <c r="A727" s="31">
        <f t="shared" si="12"/>
        <v>716</v>
      </c>
      <c r="B727" s="32">
        <v>20189050077562</v>
      </c>
      <c r="C727" s="33">
        <v>43377</v>
      </c>
      <c r="D727" s="34" t="s">
        <v>121</v>
      </c>
      <c r="E727" s="34" t="s">
        <v>83</v>
      </c>
      <c r="F727" s="34" t="s">
        <v>107</v>
      </c>
      <c r="G727" s="34" t="s">
        <v>43</v>
      </c>
      <c r="H727" s="33">
        <v>43391</v>
      </c>
      <c r="I727" s="35" t="s">
        <v>118</v>
      </c>
      <c r="J727" s="21">
        <f>IFERROR(WORKDAY(C727,P727,DiasNOLaborables),"")</f>
        <v>43392</v>
      </c>
      <c r="K727" s="36" t="str">
        <f>+IF(C727="","",IF(H727="","",(IF(H727&lt;=J727,"A TIEMPO","FUERA DE TIEMPO"))))</f>
        <v>A TIEMPO</v>
      </c>
      <c r="L727" s="36">
        <f>IF(H727="","",NETWORKDAYS(Hoja1!C727+1,Hoja1!H727,DiasNOLaborables))</f>
        <v>9</v>
      </c>
      <c r="M727" s="37" t="str">
        <f>IF(NETWORKDAYS(J727+1,H727,DiasNOLaborables)&lt;=0,"",NETWORKDAYS(J727+1,H727,DiasNOLaborables))</f>
        <v/>
      </c>
      <c r="N727" s="38"/>
      <c r="O727" s="39"/>
      <c r="P727" s="40">
        <f>IFERROR(VLOOKUP(E727,$X$50:$Y$63,2),"")</f>
        <v>10</v>
      </c>
      <c r="Q727" s="39"/>
      <c r="R727" s="41"/>
    </row>
    <row r="728" spans="1:18" s="42" customFormat="1" ht="60" x14ac:dyDescent="0.25">
      <c r="A728" s="31">
        <f t="shared" si="12"/>
        <v>717</v>
      </c>
      <c r="B728" s="32">
        <v>20189050077572</v>
      </c>
      <c r="C728" s="33">
        <v>43377</v>
      </c>
      <c r="D728" s="34" t="s">
        <v>121</v>
      </c>
      <c r="E728" s="34" t="s">
        <v>83</v>
      </c>
      <c r="F728" s="34" t="s">
        <v>107</v>
      </c>
      <c r="G728" s="34" t="s">
        <v>43</v>
      </c>
      <c r="H728" s="33">
        <v>43391</v>
      </c>
      <c r="I728" s="35" t="s">
        <v>118</v>
      </c>
      <c r="J728" s="21">
        <f>IFERROR(WORKDAY(C728,P728,DiasNOLaborables),"")</f>
        <v>43392</v>
      </c>
      <c r="K728" s="36" t="str">
        <f>+IF(C728="","",IF(H728="","",(IF(H728&lt;=J728,"A TIEMPO","FUERA DE TIEMPO"))))</f>
        <v>A TIEMPO</v>
      </c>
      <c r="L728" s="36">
        <f>IF(H728="","",NETWORKDAYS(Hoja1!C728+1,Hoja1!H728,DiasNOLaborables))</f>
        <v>9</v>
      </c>
      <c r="M728" s="37" t="str">
        <f>IF(NETWORKDAYS(J728+1,H728,DiasNOLaborables)&lt;=0,"",NETWORKDAYS(J728+1,H728,DiasNOLaborables))</f>
        <v/>
      </c>
      <c r="N728" s="38"/>
      <c r="O728" s="39"/>
      <c r="P728" s="40">
        <f>IFERROR(VLOOKUP(E728,$X$50:$Y$63,2),"")</f>
        <v>10</v>
      </c>
      <c r="Q728" s="39"/>
      <c r="R728" s="41"/>
    </row>
    <row r="729" spans="1:18" s="42" customFormat="1" ht="60" x14ac:dyDescent="0.25">
      <c r="A729" s="31">
        <f t="shared" si="12"/>
        <v>718</v>
      </c>
      <c r="B729" s="32">
        <v>20189050077582</v>
      </c>
      <c r="C729" s="33">
        <v>43377</v>
      </c>
      <c r="D729" s="34" t="s">
        <v>121</v>
      </c>
      <c r="E729" s="34" t="s">
        <v>83</v>
      </c>
      <c r="F729" s="34" t="s">
        <v>107</v>
      </c>
      <c r="G729" s="34" t="s">
        <v>43</v>
      </c>
      <c r="H729" s="33">
        <v>43391</v>
      </c>
      <c r="I729" s="35" t="s">
        <v>118</v>
      </c>
      <c r="J729" s="21">
        <f>IFERROR(WORKDAY(C729,P729,DiasNOLaborables),"")</f>
        <v>43392</v>
      </c>
      <c r="K729" s="36" t="str">
        <f>+IF(C729="","",IF(H729="","",(IF(H729&lt;=J729,"A TIEMPO","FUERA DE TIEMPO"))))</f>
        <v>A TIEMPO</v>
      </c>
      <c r="L729" s="36">
        <f>IF(H729="","",NETWORKDAYS(Hoja1!C729+1,Hoja1!H729,DiasNOLaborables))</f>
        <v>9</v>
      </c>
      <c r="M729" s="37" t="str">
        <f>IF(NETWORKDAYS(J729+1,H729,DiasNOLaborables)&lt;=0,"",NETWORKDAYS(J729+1,H729,DiasNOLaborables))</f>
        <v/>
      </c>
      <c r="N729" s="38"/>
      <c r="O729" s="39"/>
      <c r="P729" s="40">
        <f>IFERROR(VLOOKUP(E729,$X$50:$Y$63,2),"")</f>
        <v>10</v>
      </c>
      <c r="Q729" s="39"/>
      <c r="R729" s="41"/>
    </row>
    <row r="730" spans="1:18" s="42" customFormat="1" ht="60" x14ac:dyDescent="0.25">
      <c r="A730" s="31">
        <f t="shared" si="12"/>
        <v>719</v>
      </c>
      <c r="B730" s="32">
        <v>20189050077832</v>
      </c>
      <c r="C730" s="33">
        <v>43378</v>
      </c>
      <c r="D730" s="34" t="s">
        <v>121</v>
      </c>
      <c r="E730" s="34" t="s">
        <v>83</v>
      </c>
      <c r="F730" s="34" t="s">
        <v>107</v>
      </c>
      <c r="G730" s="34" t="s">
        <v>43</v>
      </c>
      <c r="H730" s="33">
        <v>43391</v>
      </c>
      <c r="I730" s="35" t="s">
        <v>118</v>
      </c>
      <c r="J730" s="21">
        <f>IFERROR(WORKDAY(C730,P730,DiasNOLaborables),"")</f>
        <v>43395</v>
      </c>
      <c r="K730" s="36" t="str">
        <f>+IF(C730="","",IF(H730="","",(IF(H730&lt;=J730,"A TIEMPO","FUERA DE TIEMPO"))))</f>
        <v>A TIEMPO</v>
      </c>
      <c r="L730" s="36">
        <f>IF(H730="","",NETWORKDAYS(Hoja1!C730+1,Hoja1!H730,DiasNOLaborables))</f>
        <v>8</v>
      </c>
      <c r="M730" s="37" t="str">
        <f>IF(NETWORKDAYS(J730+1,H730,DiasNOLaborables)&lt;=0,"",NETWORKDAYS(J730+1,H730,DiasNOLaborables))</f>
        <v/>
      </c>
      <c r="N730" s="38"/>
      <c r="O730" s="39"/>
      <c r="P730" s="40">
        <f>IFERROR(VLOOKUP(E730,$X$50:$Y$63,2),"")</f>
        <v>10</v>
      </c>
      <c r="Q730" s="39"/>
      <c r="R730" s="41"/>
    </row>
    <row r="731" spans="1:18" s="42" customFormat="1" ht="60" x14ac:dyDescent="0.25">
      <c r="A731" s="31">
        <f t="shared" si="12"/>
        <v>720</v>
      </c>
      <c r="B731" s="32">
        <v>20189050077902</v>
      </c>
      <c r="C731" s="33">
        <v>43378</v>
      </c>
      <c r="D731" s="34" t="s">
        <v>121</v>
      </c>
      <c r="E731" s="34" t="s">
        <v>83</v>
      </c>
      <c r="F731" s="34" t="s">
        <v>107</v>
      </c>
      <c r="G731" s="34" t="s">
        <v>43</v>
      </c>
      <c r="H731" s="33">
        <v>43391</v>
      </c>
      <c r="I731" s="35" t="s">
        <v>118</v>
      </c>
      <c r="J731" s="21">
        <f>IFERROR(WORKDAY(C731,P731,DiasNOLaborables),"")</f>
        <v>43395</v>
      </c>
      <c r="K731" s="36" t="str">
        <f>+IF(C731="","",IF(H731="","",(IF(H731&lt;=J731,"A TIEMPO","FUERA DE TIEMPO"))))</f>
        <v>A TIEMPO</v>
      </c>
      <c r="L731" s="36">
        <f>IF(H731="","",NETWORKDAYS(Hoja1!C731+1,Hoja1!H731,DiasNOLaborables))</f>
        <v>8</v>
      </c>
      <c r="M731" s="37" t="str">
        <f>IF(NETWORKDAYS(J731+1,H731,DiasNOLaborables)&lt;=0,"",NETWORKDAYS(J731+1,H731,DiasNOLaborables))</f>
        <v/>
      </c>
      <c r="N731" s="38"/>
      <c r="O731" s="39"/>
      <c r="P731" s="40">
        <f>IFERROR(VLOOKUP(E731,$X$50:$Y$63,2),"")</f>
        <v>10</v>
      </c>
      <c r="Q731" s="39"/>
      <c r="R731" s="41"/>
    </row>
    <row r="732" spans="1:18" s="42" customFormat="1" ht="60" x14ac:dyDescent="0.25">
      <c r="A732" s="31">
        <f t="shared" si="12"/>
        <v>721</v>
      </c>
      <c r="B732" s="32">
        <v>20189050077912</v>
      </c>
      <c r="C732" s="33">
        <v>43378</v>
      </c>
      <c r="D732" s="34" t="s">
        <v>121</v>
      </c>
      <c r="E732" s="34" t="s">
        <v>83</v>
      </c>
      <c r="F732" s="34" t="s">
        <v>107</v>
      </c>
      <c r="G732" s="34" t="s">
        <v>43</v>
      </c>
      <c r="H732" s="33">
        <v>43391</v>
      </c>
      <c r="I732" s="35" t="s">
        <v>118</v>
      </c>
      <c r="J732" s="21">
        <f>IFERROR(WORKDAY(C732,P732,DiasNOLaborables),"")</f>
        <v>43395</v>
      </c>
      <c r="K732" s="36" t="str">
        <f>+IF(C732="","",IF(H732="","",(IF(H732&lt;=J732,"A TIEMPO","FUERA DE TIEMPO"))))</f>
        <v>A TIEMPO</v>
      </c>
      <c r="L732" s="36">
        <f>IF(H732="","",NETWORKDAYS(Hoja1!C732+1,Hoja1!H732,DiasNOLaborables))</f>
        <v>8</v>
      </c>
      <c r="M732" s="37" t="str">
        <f>IF(NETWORKDAYS(J732+1,H732,DiasNOLaborables)&lt;=0,"",NETWORKDAYS(J732+1,H732,DiasNOLaborables))</f>
        <v/>
      </c>
      <c r="N732" s="38"/>
      <c r="O732" s="39"/>
      <c r="P732" s="40">
        <f>IFERROR(VLOOKUP(E732,$X$50:$Y$63,2),"")</f>
        <v>10</v>
      </c>
      <c r="Q732" s="39"/>
      <c r="R732" s="41"/>
    </row>
    <row r="733" spans="1:18" s="42" customFormat="1" ht="60" x14ac:dyDescent="0.25">
      <c r="A733" s="31">
        <f t="shared" si="12"/>
        <v>722</v>
      </c>
      <c r="B733" s="32">
        <v>20189050077922</v>
      </c>
      <c r="C733" s="33">
        <v>43378</v>
      </c>
      <c r="D733" s="34" t="s">
        <v>121</v>
      </c>
      <c r="E733" s="34" t="s">
        <v>83</v>
      </c>
      <c r="F733" s="34" t="s">
        <v>107</v>
      </c>
      <c r="G733" s="34" t="s">
        <v>43</v>
      </c>
      <c r="H733" s="33">
        <v>43391</v>
      </c>
      <c r="I733" s="35" t="s">
        <v>118</v>
      </c>
      <c r="J733" s="21">
        <f>IFERROR(WORKDAY(C733,P733,DiasNOLaborables),"")</f>
        <v>43395</v>
      </c>
      <c r="K733" s="36" t="str">
        <f>+IF(C733="","",IF(H733="","",(IF(H733&lt;=J733,"A TIEMPO","FUERA DE TIEMPO"))))</f>
        <v>A TIEMPO</v>
      </c>
      <c r="L733" s="36">
        <f>IF(H733="","",NETWORKDAYS(Hoja1!C733+1,Hoja1!H733,DiasNOLaborables))</f>
        <v>8</v>
      </c>
      <c r="M733" s="37" t="str">
        <f>IF(NETWORKDAYS(J733+1,H733,DiasNOLaborables)&lt;=0,"",NETWORKDAYS(J733+1,H733,DiasNOLaborables))</f>
        <v/>
      </c>
      <c r="N733" s="38"/>
      <c r="O733" s="39"/>
      <c r="P733" s="40">
        <f>IFERROR(VLOOKUP(E733,$X$50:$Y$63,2),"")</f>
        <v>10</v>
      </c>
      <c r="Q733" s="39"/>
      <c r="R733" s="41"/>
    </row>
    <row r="734" spans="1:18" s="42" customFormat="1" ht="60" x14ac:dyDescent="0.25">
      <c r="A734" s="31">
        <f t="shared" si="12"/>
        <v>723</v>
      </c>
      <c r="B734" s="32">
        <v>20189050078052</v>
      </c>
      <c r="C734" s="33">
        <v>43378</v>
      </c>
      <c r="D734" s="34" t="s">
        <v>121</v>
      </c>
      <c r="E734" s="34" t="s">
        <v>83</v>
      </c>
      <c r="F734" s="34" t="s">
        <v>107</v>
      </c>
      <c r="G734" s="34" t="s">
        <v>43</v>
      </c>
      <c r="H734" s="33">
        <v>43391</v>
      </c>
      <c r="I734" s="35" t="s">
        <v>118</v>
      </c>
      <c r="J734" s="21">
        <f>IFERROR(WORKDAY(C734,P734,DiasNOLaborables),"")</f>
        <v>43395</v>
      </c>
      <c r="K734" s="36" t="str">
        <f>+IF(C734="","",IF(H734="","",(IF(H734&lt;=J734,"A TIEMPO","FUERA DE TIEMPO"))))</f>
        <v>A TIEMPO</v>
      </c>
      <c r="L734" s="36">
        <f>IF(H734="","",NETWORKDAYS(Hoja1!C734+1,Hoja1!H734,DiasNOLaborables))</f>
        <v>8</v>
      </c>
      <c r="M734" s="37" t="str">
        <f>IF(NETWORKDAYS(J734+1,H734,DiasNOLaborables)&lt;=0,"",NETWORKDAYS(J734+1,H734,DiasNOLaborables))</f>
        <v/>
      </c>
      <c r="N734" s="38"/>
      <c r="O734" s="39"/>
      <c r="P734" s="40">
        <f>IFERROR(VLOOKUP(E734,$X$50:$Y$63,2),"")</f>
        <v>10</v>
      </c>
      <c r="Q734" s="39"/>
      <c r="R734" s="41"/>
    </row>
    <row r="735" spans="1:18" s="42" customFormat="1" ht="60" x14ac:dyDescent="0.25">
      <c r="A735" s="31">
        <f t="shared" si="12"/>
        <v>724</v>
      </c>
      <c r="B735" s="32">
        <v>20189050078072</v>
      </c>
      <c r="C735" s="33">
        <v>43378</v>
      </c>
      <c r="D735" s="34" t="s">
        <v>121</v>
      </c>
      <c r="E735" s="34" t="s">
        <v>83</v>
      </c>
      <c r="F735" s="34" t="s">
        <v>107</v>
      </c>
      <c r="G735" s="34" t="s">
        <v>43</v>
      </c>
      <c r="H735" s="33">
        <v>43391</v>
      </c>
      <c r="I735" s="35" t="s">
        <v>118</v>
      </c>
      <c r="J735" s="21">
        <f>IFERROR(WORKDAY(C735,P735,DiasNOLaborables),"")</f>
        <v>43395</v>
      </c>
      <c r="K735" s="36" t="str">
        <f>+IF(C735="","",IF(H735="","",(IF(H735&lt;=J735,"A TIEMPO","FUERA DE TIEMPO"))))</f>
        <v>A TIEMPO</v>
      </c>
      <c r="L735" s="36">
        <f>IF(H735="","",NETWORKDAYS(Hoja1!C735+1,Hoja1!H735,DiasNOLaborables))</f>
        <v>8</v>
      </c>
      <c r="M735" s="37" t="str">
        <f>IF(NETWORKDAYS(J735+1,H735,DiasNOLaborables)&lt;=0,"",NETWORKDAYS(J735+1,H735,DiasNOLaborables))</f>
        <v/>
      </c>
      <c r="N735" s="38"/>
      <c r="O735" s="39"/>
      <c r="P735" s="40">
        <f>IFERROR(VLOOKUP(E735,$X$50:$Y$63,2),"")</f>
        <v>10</v>
      </c>
      <c r="Q735" s="39"/>
      <c r="R735" s="41"/>
    </row>
    <row r="736" spans="1:18" s="42" customFormat="1" ht="60" x14ac:dyDescent="0.25">
      <c r="A736" s="31">
        <f t="shared" si="12"/>
        <v>725</v>
      </c>
      <c r="B736" s="32">
        <v>20189050078112</v>
      </c>
      <c r="C736" s="33">
        <v>43379</v>
      </c>
      <c r="D736" s="34" t="s">
        <v>121</v>
      </c>
      <c r="E736" s="34" t="s">
        <v>83</v>
      </c>
      <c r="F736" s="34" t="s">
        <v>107</v>
      </c>
      <c r="G736" s="34" t="s">
        <v>43</v>
      </c>
      <c r="H736" s="33">
        <v>43391</v>
      </c>
      <c r="I736" s="35" t="s">
        <v>118</v>
      </c>
      <c r="J736" s="21">
        <f>IFERROR(WORKDAY(C736,P736,DiasNOLaborables),"")</f>
        <v>43395</v>
      </c>
      <c r="K736" s="36" t="str">
        <f>+IF(C736="","",IF(H736="","",(IF(H736&lt;=J736,"A TIEMPO","FUERA DE TIEMPO"))))</f>
        <v>A TIEMPO</v>
      </c>
      <c r="L736" s="36">
        <f>IF(H736="","",NETWORKDAYS(Hoja1!C736+1,Hoja1!H736,DiasNOLaborables))</f>
        <v>8</v>
      </c>
      <c r="M736" s="37" t="str">
        <f>IF(NETWORKDAYS(J736+1,H736,DiasNOLaborables)&lt;=0,"",NETWORKDAYS(J736+1,H736,DiasNOLaborables))</f>
        <v/>
      </c>
      <c r="N736" s="38"/>
      <c r="O736" s="39"/>
      <c r="P736" s="40">
        <f>IFERROR(VLOOKUP(E736,$X$50:$Y$63,2),"")</f>
        <v>10</v>
      </c>
      <c r="Q736" s="39"/>
      <c r="R736" s="41"/>
    </row>
    <row r="737" spans="1:18" s="42" customFormat="1" ht="60" x14ac:dyDescent="0.25">
      <c r="A737" s="31">
        <f t="shared" si="12"/>
        <v>726</v>
      </c>
      <c r="B737" s="32">
        <v>20189050078132</v>
      </c>
      <c r="C737" s="33">
        <v>43379</v>
      </c>
      <c r="D737" s="34" t="s">
        <v>121</v>
      </c>
      <c r="E737" s="34" t="s">
        <v>83</v>
      </c>
      <c r="F737" s="34" t="s">
        <v>107</v>
      </c>
      <c r="G737" s="34" t="s">
        <v>43</v>
      </c>
      <c r="H737" s="33">
        <v>43391</v>
      </c>
      <c r="I737" s="35" t="s">
        <v>118</v>
      </c>
      <c r="J737" s="21">
        <f>IFERROR(WORKDAY(C737,P737,DiasNOLaborables),"")</f>
        <v>43395</v>
      </c>
      <c r="K737" s="36" t="str">
        <f>+IF(C737="","",IF(H737="","",(IF(H737&lt;=J737,"A TIEMPO","FUERA DE TIEMPO"))))</f>
        <v>A TIEMPO</v>
      </c>
      <c r="L737" s="36">
        <f>IF(H737="","",NETWORKDAYS(Hoja1!C737+1,Hoja1!H737,DiasNOLaborables))</f>
        <v>8</v>
      </c>
      <c r="M737" s="37" t="str">
        <f>IF(NETWORKDAYS(J737+1,H737,DiasNOLaborables)&lt;=0,"",NETWORKDAYS(J737+1,H737,DiasNOLaborables))</f>
        <v/>
      </c>
      <c r="N737" s="38"/>
      <c r="O737" s="39"/>
      <c r="P737" s="40">
        <f>IFERROR(VLOOKUP(E737,$X$50:$Y$63,2),"")</f>
        <v>10</v>
      </c>
      <c r="Q737" s="39"/>
      <c r="R737" s="41"/>
    </row>
    <row r="738" spans="1:18" s="42" customFormat="1" ht="60" x14ac:dyDescent="0.25">
      <c r="A738" s="31">
        <f t="shared" si="12"/>
        <v>727</v>
      </c>
      <c r="B738" s="32">
        <v>20189050078172</v>
      </c>
      <c r="C738" s="33">
        <v>43379</v>
      </c>
      <c r="D738" s="34" t="s">
        <v>121</v>
      </c>
      <c r="E738" s="34" t="s">
        <v>83</v>
      </c>
      <c r="F738" s="34" t="s">
        <v>107</v>
      </c>
      <c r="G738" s="34" t="s">
        <v>43</v>
      </c>
      <c r="H738" s="33">
        <v>43391</v>
      </c>
      <c r="I738" s="35" t="s">
        <v>118</v>
      </c>
      <c r="J738" s="21">
        <f>IFERROR(WORKDAY(C738,P738,DiasNOLaborables),"")</f>
        <v>43395</v>
      </c>
      <c r="K738" s="36" t="str">
        <f>+IF(C738="","",IF(H738="","",(IF(H738&lt;=J738,"A TIEMPO","FUERA DE TIEMPO"))))</f>
        <v>A TIEMPO</v>
      </c>
      <c r="L738" s="36">
        <f>IF(H738="","",NETWORKDAYS(Hoja1!C738+1,Hoja1!H738,DiasNOLaborables))</f>
        <v>8</v>
      </c>
      <c r="M738" s="37" t="str">
        <f>IF(NETWORKDAYS(J738+1,H738,DiasNOLaborables)&lt;=0,"",NETWORKDAYS(J738+1,H738,DiasNOLaborables))</f>
        <v/>
      </c>
      <c r="N738" s="38"/>
      <c r="O738" s="39"/>
      <c r="P738" s="40">
        <f>IFERROR(VLOOKUP(E738,$X$50:$Y$63,2),"")</f>
        <v>10</v>
      </c>
      <c r="Q738" s="39"/>
      <c r="R738" s="41"/>
    </row>
    <row r="739" spans="1:18" s="42" customFormat="1" ht="60" x14ac:dyDescent="0.25">
      <c r="A739" s="31">
        <f t="shared" si="12"/>
        <v>728</v>
      </c>
      <c r="B739" s="32">
        <v>20189050078182</v>
      </c>
      <c r="C739" s="33">
        <v>43379</v>
      </c>
      <c r="D739" s="34" t="s">
        <v>121</v>
      </c>
      <c r="E739" s="34" t="s">
        <v>83</v>
      </c>
      <c r="F739" s="34" t="s">
        <v>107</v>
      </c>
      <c r="G739" s="34" t="s">
        <v>43</v>
      </c>
      <c r="H739" s="33">
        <v>43391</v>
      </c>
      <c r="I739" s="35" t="s">
        <v>118</v>
      </c>
      <c r="J739" s="21">
        <f>IFERROR(WORKDAY(C739,P739,DiasNOLaborables),"")</f>
        <v>43395</v>
      </c>
      <c r="K739" s="36" t="str">
        <f>+IF(C739="","",IF(H739="","",(IF(H739&lt;=J739,"A TIEMPO","FUERA DE TIEMPO"))))</f>
        <v>A TIEMPO</v>
      </c>
      <c r="L739" s="36">
        <f>IF(H739="","",NETWORKDAYS(Hoja1!C739+1,Hoja1!H739,DiasNOLaborables))</f>
        <v>8</v>
      </c>
      <c r="M739" s="37" t="str">
        <f>IF(NETWORKDAYS(J739+1,H739,DiasNOLaborables)&lt;=0,"",NETWORKDAYS(J739+1,H739,DiasNOLaborables))</f>
        <v/>
      </c>
      <c r="N739" s="38"/>
      <c r="O739" s="39"/>
      <c r="P739" s="40">
        <f>IFERROR(VLOOKUP(E739,$X$50:$Y$63,2),"")</f>
        <v>10</v>
      </c>
      <c r="Q739" s="39"/>
      <c r="R739" s="41"/>
    </row>
    <row r="740" spans="1:18" s="42" customFormat="1" ht="60" x14ac:dyDescent="0.25">
      <c r="A740" s="31">
        <f t="shared" si="12"/>
        <v>729</v>
      </c>
      <c r="B740" s="32">
        <v>20181004232646</v>
      </c>
      <c r="C740" s="33" t="s">
        <v>143</v>
      </c>
      <c r="D740" s="34" t="s">
        <v>122</v>
      </c>
      <c r="E740" s="34" t="s">
        <v>83</v>
      </c>
      <c r="F740" s="34" t="s">
        <v>107</v>
      </c>
      <c r="G740" s="34" t="s">
        <v>43</v>
      </c>
      <c r="H740" s="33">
        <v>43392</v>
      </c>
      <c r="I740" s="35" t="s">
        <v>118</v>
      </c>
      <c r="J740" s="21">
        <f>IFERROR(WORKDAY(C740,P740,DiasNOLaborables),"")</f>
        <v>43392</v>
      </c>
      <c r="K740" s="36" t="str">
        <f>+IF(C740="","",IF(H740="","",(IF(H740&lt;=J740,"A TIEMPO","FUERA DE TIEMPO"))))</f>
        <v>A TIEMPO</v>
      </c>
      <c r="L740" s="36">
        <f>IF(H740="","",NETWORKDAYS(Hoja1!C740+1,Hoja1!H740,DiasNOLaborables))</f>
        <v>10</v>
      </c>
      <c r="M740" s="37" t="str">
        <f>IF(NETWORKDAYS(J740+1,H740,DiasNOLaborables)&lt;=0,"",NETWORKDAYS(J740+1,H740,DiasNOLaborables))</f>
        <v/>
      </c>
      <c r="N740" s="38"/>
      <c r="O740" s="39"/>
      <c r="P740" s="40">
        <f>IFERROR(VLOOKUP(E740,$X$50:$Y$63,2),"")</f>
        <v>10</v>
      </c>
      <c r="Q740" s="39"/>
      <c r="R740" s="41"/>
    </row>
    <row r="741" spans="1:18" s="42" customFormat="1" ht="60" x14ac:dyDescent="0.25">
      <c r="A741" s="31">
        <f t="shared" si="12"/>
        <v>730</v>
      </c>
      <c r="B741" s="32">
        <v>20181004211535</v>
      </c>
      <c r="C741" s="33" t="s">
        <v>143</v>
      </c>
      <c r="D741" s="34" t="s">
        <v>122</v>
      </c>
      <c r="E741" s="34" t="s">
        <v>83</v>
      </c>
      <c r="F741" s="34" t="s">
        <v>107</v>
      </c>
      <c r="G741" s="34" t="s">
        <v>43</v>
      </c>
      <c r="H741" s="33">
        <v>43392</v>
      </c>
      <c r="I741" s="35" t="s">
        <v>118</v>
      </c>
      <c r="J741" s="21">
        <f>IFERROR(WORKDAY(C741,P741,DiasNOLaborables),"")</f>
        <v>43392</v>
      </c>
      <c r="K741" s="36" t="str">
        <f>+IF(C741="","",IF(H741="","",(IF(H741&lt;=J741,"A TIEMPO","FUERA DE TIEMPO"))))</f>
        <v>A TIEMPO</v>
      </c>
      <c r="L741" s="36">
        <f>IF(H741="","",NETWORKDAYS(Hoja1!C741+1,Hoja1!H741,DiasNOLaborables))</f>
        <v>10</v>
      </c>
      <c r="M741" s="37" t="str">
        <f>IF(NETWORKDAYS(J741+1,H741,DiasNOLaborables)&lt;=0,"",NETWORKDAYS(J741+1,H741,DiasNOLaborables))</f>
        <v/>
      </c>
      <c r="N741" s="38"/>
      <c r="O741" s="39"/>
      <c r="P741" s="40">
        <f>IFERROR(VLOOKUP(E741,$X$50:$Y$63,2),"")</f>
        <v>10</v>
      </c>
      <c r="Q741" s="39"/>
      <c r="R741" s="41"/>
    </row>
    <row r="742" spans="1:18" s="42" customFormat="1" ht="60" x14ac:dyDescent="0.25">
      <c r="A742" s="31">
        <f t="shared" si="12"/>
        <v>731</v>
      </c>
      <c r="B742" s="32">
        <v>20181004211103</v>
      </c>
      <c r="C742" s="33" t="s">
        <v>143</v>
      </c>
      <c r="D742" s="34" t="s">
        <v>122</v>
      </c>
      <c r="E742" s="34" t="s">
        <v>83</v>
      </c>
      <c r="F742" s="34" t="s">
        <v>107</v>
      </c>
      <c r="G742" s="34" t="s">
        <v>43</v>
      </c>
      <c r="H742" s="33">
        <v>43392</v>
      </c>
      <c r="I742" s="35" t="s">
        <v>118</v>
      </c>
      <c r="J742" s="21">
        <f>IFERROR(WORKDAY(C742,P742,DiasNOLaborables),"")</f>
        <v>43392</v>
      </c>
      <c r="K742" s="36" t="str">
        <f>+IF(C742="","",IF(H742="","",(IF(H742&lt;=J742,"A TIEMPO","FUERA DE TIEMPO"))))</f>
        <v>A TIEMPO</v>
      </c>
      <c r="L742" s="36">
        <f>IF(H742="","",NETWORKDAYS(Hoja1!C742+1,Hoja1!H742,DiasNOLaborables))</f>
        <v>10</v>
      </c>
      <c r="M742" s="37" t="str">
        <f>IF(NETWORKDAYS(J742+1,H742,DiasNOLaborables)&lt;=0,"",NETWORKDAYS(J742+1,H742,DiasNOLaborables))</f>
        <v/>
      </c>
      <c r="N742" s="38"/>
      <c r="O742" s="39"/>
      <c r="P742" s="40">
        <f>IFERROR(VLOOKUP(E742,$X$50:$Y$63,2),"")</f>
        <v>10</v>
      </c>
      <c r="Q742" s="39"/>
      <c r="R742" s="41"/>
    </row>
    <row r="743" spans="1:18" s="42" customFormat="1" ht="60" x14ac:dyDescent="0.25">
      <c r="A743" s="31">
        <f t="shared" si="12"/>
        <v>732</v>
      </c>
      <c r="B743" s="32">
        <v>20181004210541</v>
      </c>
      <c r="C743" s="33" t="s">
        <v>143</v>
      </c>
      <c r="D743" s="34" t="s">
        <v>122</v>
      </c>
      <c r="E743" s="34" t="s">
        <v>83</v>
      </c>
      <c r="F743" s="34" t="s">
        <v>107</v>
      </c>
      <c r="G743" s="34" t="s">
        <v>43</v>
      </c>
      <c r="H743" s="33">
        <v>43392</v>
      </c>
      <c r="I743" s="35" t="s">
        <v>118</v>
      </c>
      <c r="J743" s="21">
        <f>IFERROR(WORKDAY(C743,P743,DiasNOLaborables),"")</f>
        <v>43392</v>
      </c>
      <c r="K743" s="36" t="str">
        <f>+IF(C743="","",IF(H743="","",(IF(H743&lt;=J743,"A TIEMPO","FUERA DE TIEMPO"))))</f>
        <v>A TIEMPO</v>
      </c>
      <c r="L743" s="36">
        <f>IF(H743="","",NETWORKDAYS(Hoja1!C743+1,Hoja1!H743,DiasNOLaborables))</f>
        <v>10</v>
      </c>
      <c r="M743" s="37" t="str">
        <f>IF(NETWORKDAYS(J743+1,H743,DiasNOLaborables)&lt;=0,"",NETWORKDAYS(J743+1,H743,DiasNOLaborables))</f>
        <v/>
      </c>
      <c r="N743" s="38"/>
      <c r="O743" s="39"/>
      <c r="P743" s="40">
        <f>IFERROR(VLOOKUP(E743,$X$50:$Y$63,2),"")</f>
        <v>10</v>
      </c>
      <c r="Q743" s="39"/>
      <c r="R743" s="41"/>
    </row>
    <row r="744" spans="1:18" s="42" customFormat="1" ht="60" x14ac:dyDescent="0.25">
      <c r="A744" s="31">
        <f t="shared" si="12"/>
        <v>733</v>
      </c>
      <c r="B744" s="32">
        <v>20181004204947</v>
      </c>
      <c r="C744" s="33" t="s">
        <v>143</v>
      </c>
      <c r="D744" s="34" t="s">
        <v>122</v>
      </c>
      <c r="E744" s="34" t="s">
        <v>83</v>
      </c>
      <c r="F744" s="34" t="s">
        <v>107</v>
      </c>
      <c r="G744" s="34" t="s">
        <v>43</v>
      </c>
      <c r="H744" s="33">
        <v>43392</v>
      </c>
      <c r="I744" s="35" t="s">
        <v>118</v>
      </c>
      <c r="J744" s="21">
        <f>IFERROR(WORKDAY(C744,P744,DiasNOLaborables),"")</f>
        <v>43392</v>
      </c>
      <c r="K744" s="36" t="str">
        <f>+IF(C744="","",IF(H744="","",(IF(H744&lt;=J744,"A TIEMPO","FUERA DE TIEMPO"))))</f>
        <v>A TIEMPO</v>
      </c>
      <c r="L744" s="36">
        <f>IF(H744="","",NETWORKDAYS(Hoja1!C744+1,Hoja1!H744,DiasNOLaborables))</f>
        <v>10</v>
      </c>
      <c r="M744" s="37" t="str">
        <f>IF(NETWORKDAYS(J744+1,H744,DiasNOLaborables)&lt;=0,"",NETWORKDAYS(J744+1,H744,DiasNOLaborables))</f>
        <v/>
      </c>
      <c r="N744" s="38"/>
      <c r="O744" s="39"/>
      <c r="P744" s="40">
        <f>IFERROR(VLOOKUP(E744,$X$50:$Y$63,2),"")</f>
        <v>10</v>
      </c>
      <c r="Q744" s="39"/>
      <c r="R744" s="41"/>
    </row>
    <row r="745" spans="1:18" s="42" customFormat="1" ht="60" x14ac:dyDescent="0.25">
      <c r="A745" s="31">
        <f t="shared" si="12"/>
        <v>734</v>
      </c>
      <c r="B745" s="32">
        <v>20181004204358</v>
      </c>
      <c r="C745" s="33" t="s">
        <v>143</v>
      </c>
      <c r="D745" s="34" t="s">
        <v>122</v>
      </c>
      <c r="E745" s="34" t="s">
        <v>83</v>
      </c>
      <c r="F745" s="34" t="s">
        <v>107</v>
      </c>
      <c r="G745" s="34" t="s">
        <v>43</v>
      </c>
      <c r="H745" s="33">
        <v>43392</v>
      </c>
      <c r="I745" s="35" t="s">
        <v>118</v>
      </c>
      <c r="J745" s="21">
        <f>IFERROR(WORKDAY(C745,P745,DiasNOLaborables),"")</f>
        <v>43392</v>
      </c>
      <c r="K745" s="36" t="str">
        <f>+IF(C745="","",IF(H745="","",(IF(H745&lt;=J745,"A TIEMPO","FUERA DE TIEMPO"))))</f>
        <v>A TIEMPO</v>
      </c>
      <c r="L745" s="36">
        <f>IF(H745="","",NETWORKDAYS(Hoja1!C745+1,Hoja1!H745,DiasNOLaborables))</f>
        <v>10</v>
      </c>
      <c r="M745" s="37" t="str">
        <f>IF(NETWORKDAYS(J745+1,H745,DiasNOLaborables)&lt;=0,"",NETWORKDAYS(J745+1,H745,DiasNOLaborables))</f>
        <v/>
      </c>
      <c r="N745" s="38"/>
      <c r="O745" s="39"/>
      <c r="P745" s="40">
        <f>IFERROR(VLOOKUP(E745,$X$50:$Y$63,2),"")</f>
        <v>10</v>
      </c>
      <c r="Q745" s="39"/>
      <c r="R745" s="41"/>
    </row>
    <row r="746" spans="1:18" s="42" customFormat="1" ht="60" x14ac:dyDescent="0.25">
      <c r="A746" s="31">
        <f t="shared" si="12"/>
        <v>735</v>
      </c>
      <c r="B746" s="32">
        <v>20181004201552</v>
      </c>
      <c r="C746" s="33" t="s">
        <v>143</v>
      </c>
      <c r="D746" s="34" t="s">
        <v>122</v>
      </c>
      <c r="E746" s="34" t="s">
        <v>83</v>
      </c>
      <c r="F746" s="34" t="s">
        <v>107</v>
      </c>
      <c r="G746" s="34" t="s">
        <v>43</v>
      </c>
      <c r="H746" s="33">
        <v>43392</v>
      </c>
      <c r="I746" s="35" t="s">
        <v>118</v>
      </c>
      <c r="J746" s="21">
        <f>IFERROR(WORKDAY(C746,P746,DiasNOLaborables),"")</f>
        <v>43392</v>
      </c>
      <c r="K746" s="36" t="str">
        <f>+IF(C746="","",IF(H746="","",(IF(H746&lt;=J746,"A TIEMPO","FUERA DE TIEMPO"))))</f>
        <v>A TIEMPO</v>
      </c>
      <c r="L746" s="36">
        <f>IF(H746="","",NETWORKDAYS(Hoja1!C746+1,Hoja1!H746,DiasNOLaborables))</f>
        <v>10</v>
      </c>
      <c r="M746" s="37" t="str">
        <f>IF(NETWORKDAYS(J746+1,H746,DiasNOLaborables)&lt;=0,"",NETWORKDAYS(J746+1,H746,DiasNOLaborables))</f>
        <v/>
      </c>
      <c r="N746" s="38"/>
      <c r="O746" s="39"/>
      <c r="P746" s="40">
        <f>IFERROR(VLOOKUP(E746,$X$50:$Y$63,2),"")</f>
        <v>10</v>
      </c>
      <c r="Q746" s="39"/>
      <c r="R746" s="41"/>
    </row>
    <row r="747" spans="1:18" s="42" customFormat="1" ht="60" x14ac:dyDescent="0.25">
      <c r="A747" s="31">
        <f t="shared" si="12"/>
        <v>736</v>
      </c>
      <c r="B747" s="32">
        <v>20181004200328</v>
      </c>
      <c r="C747" s="33" t="s">
        <v>143</v>
      </c>
      <c r="D747" s="34" t="s">
        <v>122</v>
      </c>
      <c r="E747" s="34" t="s">
        <v>83</v>
      </c>
      <c r="F747" s="34" t="s">
        <v>107</v>
      </c>
      <c r="G747" s="34" t="s">
        <v>43</v>
      </c>
      <c r="H747" s="33">
        <v>43392</v>
      </c>
      <c r="I747" s="35" t="s">
        <v>118</v>
      </c>
      <c r="J747" s="21">
        <f>IFERROR(WORKDAY(C747,P747,DiasNOLaborables),"")</f>
        <v>43392</v>
      </c>
      <c r="K747" s="36" t="str">
        <f>+IF(C747="","",IF(H747="","",(IF(H747&lt;=J747,"A TIEMPO","FUERA DE TIEMPO"))))</f>
        <v>A TIEMPO</v>
      </c>
      <c r="L747" s="36">
        <f>IF(H747="","",NETWORKDAYS(Hoja1!C747+1,Hoja1!H747,DiasNOLaborables))</f>
        <v>10</v>
      </c>
      <c r="M747" s="37" t="str">
        <f>IF(NETWORKDAYS(J747+1,H747,DiasNOLaborables)&lt;=0,"",NETWORKDAYS(J747+1,H747,DiasNOLaborables))</f>
        <v/>
      </c>
      <c r="N747" s="38"/>
      <c r="O747" s="39"/>
      <c r="P747" s="40">
        <f>IFERROR(VLOOKUP(E747,$X$50:$Y$63,2),"")</f>
        <v>10</v>
      </c>
      <c r="Q747" s="39"/>
      <c r="R747" s="41"/>
    </row>
    <row r="748" spans="1:18" s="42" customFormat="1" ht="60" x14ac:dyDescent="0.25">
      <c r="A748" s="31">
        <f t="shared" si="12"/>
        <v>737</v>
      </c>
      <c r="B748" s="32">
        <v>20181004195817</v>
      </c>
      <c r="C748" s="33" t="s">
        <v>143</v>
      </c>
      <c r="D748" s="34" t="s">
        <v>122</v>
      </c>
      <c r="E748" s="34" t="s">
        <v>83</v>
      </c>
      <c r="F748" s="34" t="s">
        <v>107</v>
      </c>
      <c r="G748" s="34" t="s">
        <v>43</v>
      </c>
      <c r="H748" s="33">
        <v>43392</v>
      </c>
      <c r="I748" s="35" t="s">
        <v>118</v>
      </c>
      <c r="J748" s="21">
        <f>IFERROR(WORKDAY(C748,P748,DiasNOLaborables),"")</f>
        <v>43392</v>
      </c>
      <c r="K748" s="36" t="str">
        <f>+IF(C748="","",IF(H748="","",(IF(H748&lt;=J748,"A TIEMPO","FUERA DE TIEMPO"))))</f>
        <v>A TIEMPO</v>
      </c>
      <c r="L748" s="36">
        <f>IF(H748="","",NETWORKDAYS(Hoja1!C748+1,Hoja1!H748,DiasNOLaborables))</f>
        <v>10</v>
      </c>
      <c r="M748" s="37" t="str">
        <f>IF(NETWORKDAYS(J748+1,H748,DiasNOLaborables)&lt;=0,"",NETWORKDAYS(J748+1,H748,DiasNOLaborables))</f>
        <v/>
      </c>
      <c r="N748" s="38"/>
      <c r="O748" s="39"/>
      <c r="P748" s="40">
        <f>IFERROR(VLOOKUP(E748,$X$50:$Y$63,2),"")</f>
        <v>10</v>
      </c>
      <c r="Q748" s="39"/>
      <c r="R748" s="41"/>
    </row>
    <row r="749" spans="1:18" s="42" customFormat="1" ht="60" x14ac:dyDescent="0.25">
      <c r="A749" s="31">
        <f t="shared" si="12"/>
        <v>738</v>
      </c>
      <c r="B749" s="32">
        <v>20181004195639</v>
      </c>
      <c r="C749" s="33" t="s">
        <v>143</v>
      </c>
      <c r="D749" s="34" t="s">
        <v>122</v>
      </c>
      <c r="E749" s="34" t="s">
        <v>83</v>
      </c>
      <c r="F749" s="34" t="s">
        <v>107</v>
      </c>
      <c r="G749" s="34" t="s">
        <v>43</v>
      </c>
      <c r="H749" s="33">
        <v>43392</v>
      </c>
      <c r="I749" s="35" t="s">
        <v>118</v>
      </c>
      <c r="J749" s="21">
        <f>IFERROR(WORKDAY(C749,P749,DiasNOLaborables),"")</f>
        <v>43392</v>
      </c>
      <c r="K749" s="36" t="str">
        <f>+IF(C749="","",IF(H749="","",(IF(H749&lt;=J749,"A TIEMPO","FUERA DE TIEMPO"))))</f>
        <v>A TIEMPO</v>
      </c>
      <c r="L749" s="36">
        <f>IF(H749="","",NETWORKDAYS(Hoja1!C749+1,Hoja1!H749,DiasNOLaborables))</f>
        <v>10</v>
      </c>
      <c r="M749" s="37" t="str">
        <f>IF(NETWORKDAYS(J749+1,H749,DiasNOLaborables)&lt;=0,"",NETWORKDAYS(J749+1,H749,DiasNOLaborables))</f>
        <v/>
      </c>
      <c r="N749" s="38"/>
      <c r="O749" s="39"/>
      <c r="P749" s="40">
        <f>IFERROR(VLOOKUP(E749,$X$50:$Y$63,2),"")</f>
        <v>10</v>
      </c>
      <c r="Q749" s="39"/>
      <c r="R749" s="41"/>
    </row>
    <row r="750" spans="1:18" s="42" customFormat="1" ht="60" x14ac:dyDescent="0.25">
      <c r="A750" s="31">
        <f t="shared" si="12"/>
        <v>739</v>
      </c>
      <c r="B750" s="32">
        <v>20181004192647</v>
      </c>
      <c r="C750" s="33" t="s">
        <v>143</v>
      </c>
      <c r="D750" s="34" t="s">
        <v>122</v>
      </c>
      <c r="E750" s="34" t="s">
        <v>83</v>
      </c>
      <c r="F750" s="34" t="s">
        <v>107</v>
      </c>
      <c r="G750" s="34" t="s">
        <v>43</v>
      </c>
      <c r="H750" s="33">
        <v>43392</v>
      </c>
      <c r="I750" s="35" t="s">
        <v>118</v>
      </c>
      <c r="J750" s="21">
        <f>IFERROR(WORKDAY(C750,P750,DiasNOLaborables),"")</f>
        <v>43392</v>
      </c>
      <c r="K750" s="36" t="str">
        <f>+IF(C750="","",IF(H750="","",(IF(H750&lt;=J750,"A TIEMPO","FUERA DE TIEMPO"))))</f>
        <v>A TIEMPO</v>
      </c>
      <c r="L750" s="36">
        <f>IF(H750="","",NETWORKDAYS(Hoja1!C750+1,Hoja1!H750,DiasNOLaborables))</f>
        <v>10</v>
      </c>
      <c r="M750" s="37" t="str">
        <f>IF(NETWORKDAYS(J750+1,H750,DiasNOLaborables)&lt;=0,"",NETWORKDAYS(J750+1,H750,DiasNOLaborables))</f>
        <v/>
      </c>
      <c r="N750" s="38"/>
      <c r="O750" s="39"/>
      <c r="P750" s="40">
        <f>IFERROR(VLOOKUP(E750,$X$50:$Y$63,2),"")</f>
        <v>10</v>
      </c>
      <c r="Q750" s="39"/>
      <c r="R750" s="41"/>
    </row>
    <row r="751" spans="1:18" s="42" customFormat="1" ht="60" x14ac:dyDescent="0.25">
      <c r="A751" s="31">
        <f t="shared" si="12"/>
        <v>740</v>
      </c>
      <c r="B751" s="32">
        <v>20181004191955</v>
      </c>
      <c r="C751" s="33" t="s">
        <v>143</v>
      </c>
      <c r="D751" s="34" t="s">
        <v>122</v>
      </c>
      <c r="E751" s="34" t="s">
        <v>83</v>
      </c>
      <c r="F751" s="34" t="s">
        <v>107</v>
      </c>
      <c r="G751" s="34" t="s">
        <v>43</v>
      </c>
      <c r="H751" s="33">
        <v>43392</v>
      </c>
      <c r="I751" s="35" t="s">
        <v>118</v>
      </c>
      <c r="J751" s="21">
        <f>IFERROR(WORKDAY(C751,P751,DiasNOLaborables),"")</f>
        <v>43392</v>
      </c>
      <c r="K751" s="36" t="str">
        <f>+IF(C751="","",IF(H751="","",(IF(H751&lt;=J751,"A TIEMPO","FUERA DE TIEMPO"))))</f>
        <v>A TIEMPO</v>
      </c>
      <c r="L751" s="36">
        <f>IF(H751="","",NETWORKDAYS(Hoja1!C751+1,Hoja1!H751,DiasNOLaborables))</f>
        <v>10</v>
      </c>
      <c r="M751" s="37" t="str">
        <f>IF(NETWORKDAYS(J751+1,H751,DiasNOLaborables)&lt;=0,"",NETWORKDAYS(J751+1,H751,DiasNOLaborables))</f>
        <v/>
      </c>
      <c r="N751" s="38"/>
      <c r="O751" s="39"/>
      <c r="P751" s="40">
        <f>IFERROR(VLOOKUP(E751,$X$50:$Y$63,2),"")</f>
        <v>10</v>
      </c>
      <c r="Q751" s="39"/>
      <c r="R751" s="41"/>
    </row>
    <row r="752" spans="1:18" s="42" customFormat="1" ht="60" x14ac:dyDescent="0.25">
      <c r="A752" s="31">
        <f t="shared" si="12"/>
        <v>741</v>
      </c>
      <c r="B752" s="32">
        <v>20181004191930</v>
      </c>
      <c r="C752" s="33" t="s">
        <v>143</v>
      </c>
      <c r="D752" s="34" t="s">
        <v>122</v>
      </c>
      <c r="E752" s="34" t="s">
        <v>83</v>
      </c>
      <c r="F752" s="34" t="s">
        <v>107</v>
      </c>
      <c r="G752" s="34" t="s">
        <v>43</v>
      </c>
      <c r="H752" s="33">
        <v>43392</v>
      </c>
      <c r="I752" s="35" t="s">
        <v>118</v>
      </c>
      <c r="J752" s="21">
        <f>IFERROR(WORKDAY(C752,P752,DiasNOLaborables),"")</f>
        <v>43392</v>
      </c>
      <c r="K752" s="36" t="str">
        <f>+IF(C752="","",IF(H752="","",(IF(H752&lt;=J752,"A TIEMPO","FUERA DE TIEMPO"))))</f>
        <v>A TIEMPO</v>
      </c>
      <c r="L752" s="36">
        <f>IF(H752="","",NETWORKDAYS(Hoja1!C752+1,Hoja1!H752,DiasNOLaborables))</f>
        <v>10</v>
      </c>
      <c r="M752" s="37" t="str">
        <f>IF(NETWORKDAYS(J752+1,H752,DiasNOLaborables)&lt;=0,"",NETWORKDAYS(J752+1,H752,DiasNOLaborables))</f>
        <v/>
      </c>
      <c r="N752" s="38"/>
      <c r="O752" s="39"/>
      <c r="P752" s="40">
        <f>IFERROR(VLOOKUP(E752,$X$50:$Y$63,2),"")</f>
        <v>10</v>
      </c>
      <c r="Q752" s="39"/>
      <c r="R752" s="41"/>
    </row>
    <row r="753" spans="1:18" s="42" customFormat="1" ht="60" x14ac:dyDescent="0.25">
      <c r="A753" s="31">
        <f t="shared" si="12"/>
        <v>742</v>
      </c>
      <c r="B753" s="32">
        <v>20181004182025</v>
      </c>
      <c r="C753" s="33" t="s">
        <v>143</v>
      </c>
      <c r="D753" s="34" t="s">
        <v>122</v>
      </c>
      <c r="E753" s="34" t="s">
        <v>83</v>
      </c>
      <c r="F753" s="34" t="s">
        <v>107</v>
      </c>
      <c r="G753" s="34" t="s">
        <v>43</v>
      </c>
      <c r="H753" s="33">
        <v>43392</v>
      </c>
      <c r="I753" s="35" t="s">
        <v>118</v>
      </c>
      <c r="J753" s="21">
        <f>IFERROR(WORKDAY(C753,P753,DiasNOLaborables),"")</f>
        <v>43392</v>
      </c>
      <c r="K753" s="36" t="str">
        <f>+IF(C753="","",IF(H753="","",(IF(H753&lt;=J753,"A TIEMPO","FUERA DE TIEMPO"))))</f>
        <v>A TIEMPO</v>
      </c>
      <c r="L753" s="36">
        <f>IF(H753="","",NETWORKDAYS(Hoja1!C753+1,Hoja1!H753,DiasNOLaborables))</f>
        <v>10</v>
      </c>
      <c r="M753" s="37" t="str">
        <f>IF(NETWORKDAYS(J753+1,H753,DiasNOLaborables)&lt;=0,"",NETWORKDAYS(J753+1,H753,DiasNOLaborables))</f>
        <v/>
      </c>
      <c r="N753" s="38"/>
      <c r="O753" s="39"/>
      <c r="P753" s="40">
        <f>IFERROR(VLOOKUP(E753,$X$50:$Y$63,2),"")</f>
        <v>10</v>
      </c>
      <c r="Q753" s="39"/>
      <c r="R753" s="41"/>
    </row>
    <row r="754" spans="1:18" s="42" customFormat="1" ht="60" x14ac:dyDescent="0.25">
      <c r="A754" s="31">
        <f t="shared" si="12"/>
        <v>743</v>
      </c>
      <c r="B754" s="32">
        <v>20181004181123</v>
      </c>
      <c r="C754" s="33" t="s">
        <v>143</v>
      </c>
      <c r="D754" s="34" t="s">
        <v>122</v>
      </c>
      <c r="E754" s="34" t="s">
        <v>83</v>
      </c>
      <c r="F754" s="34" t="s">
        <v>107</v>
      </c>
      <c r="G754" s="34" t="s">
        <v>43</v>
      </c>
      <c r="H754" s="33">
        <v>43392</v>
      </c>
      <c r="I754" s="35" t="s">
        <v>118</v>
      </c>
      <c r="J754" s="21">
        <f>IFERROR(WORKDAY(C754,P754,DiasNOLaborables),"")</f>
        <v>43392</v>
      </c>
      <c r="K754" s="36" t="str">
        <f>+IF(C754="","",IF(H754="","",(IF(H754&lt;=J754,"A TIEMPO","FUERA DE TIEMPO"))))</f>
        <v>A TIEMPO</v>
      </c>
      <c r="L754" s="36">
        <f>IF(H754="","",NETWORKDAYS(Hoja1!C754+1,Hoja1!H754,DiasNOLaborables))</f>
        <v>10</v>
      </c>
      <c r="M754" s="37" t="str">
        <f>IF(NETWORKDAYS(J754+1,H754,DiasNOLaborables)&lt;=0,"",NETWORKDAYS(J754+1,H754,DiasNOLaborables))</f>
        <v/>
      </c>
      <c r="N754" s="38"/>
      <c r="O754" s="39"/>
      <c r="P754" s="40">
        <f>IFERROR(VLOOKUP(E754,$X$50:$Y$63,2),"")</f>
        <v>10</v>
      </c>
      <c r="Q754" s="39"/>
      <c r="R754" s="41"/>
    </row>
    <row r="755" spans="1:18" s="42" customFormat="1" ht="60" x14ac:dyDescent="0.25">
      <c r="A755" s="31">
        <f t="shared" si="12"/>
        <v>744</v>
      </c>
      <c r="B755" s="32">
        <v>20181004180750</v>
      </c>
      <c r="C755" s="33" t="s">
        <v>143</v>
      </c>
      <c r="D755" s="34" t="s">
        <v>122</v>
      </c>
      <c r="E755" s="34" t="s">
        <v>83</v>
      </c>
      <c r="F755" s="34" t="s">
        <v>107</v>
      </c>
      <c r="G755" s="34" t="s">
        <v>43</v>
      </c>
      <c r="H755" s="33">
        <v>43392</v>
      </c>
      <c r="I755" s="35" t="s">
        <v>118</v>
      </c>
      <c r="J755" s="21">
        <f>IFERROR(WORKDAY(C755,P755,DiasNOLaborables),"")</f>
        <v>43392</v>
      </c>
      <c r="K755" s="36" t="str">
        <f>+IF(C755="","",IF(H755="","",(IF(H755&lt;=J755,"A TIEMPO","FUERA DE TIEMPO"))))</f>
        <v>A TIEMPO</v>
      </c>
      <c r="L755" s="36">
        <f>IF(H755="","",NETWORKDAYS(Hoja1!C755+1,Hoja1!H755,DiasNOLaborables))</f>
        <v>10</v>
      </c>
      <c r="M755" s="37" t="str">
        <f>IF(NETWORKDAYS(J755+1,H755,DiasNOLaborables)&lt;=0,"",NETWORKDAYS(J755+1,H755,DiasNOLaborables))</f>
        <v/>
      </c>
      <c r="N755" s="38"/>
      <c r="O755" s="39"/>
      <c r="P755" s="40">
        <f>IFERROR(VLOOKUP(E755,$X$50:$Y$63,2),"")</f>
        <v>10</v>
      </c>
      <c r="Q755" s="39"/>
      <c r="R755" s="41"/>
    </row>
    <row r="756" spans="1:18" s="42" customFormat="1" ht="60" x14ac:dyDescent="0.25">
      <c r="A756" s="31">
        <f t="shared" si="12"/>
        <v>745</v>
      </c>
      <c r="B756" s="32">
        <v>20181004180746</v>
      </c>
      <c r="C756" s="33" t="s">
        <v>143</v>
      </c>
      <c r="D756" s="34" t="s">
        <v>122</v>
      </c>
      <c r="E756" s="34" t="s">
        <v>83</v>
      </c>
      <c r="F756" s="34" t="s">
        <v>107</v>
      </c>
      <c r="G756" s="34" t="s">
        <v>43</v>
      </c>
      <c r="H756" s="33">
        <v>43392</v>
      </c>
      <c r="I756" s="35" t="s">
        <v>118</v>
      </c>
      <c r="J756" s="21">
        <f>IFERROR(WORKDAY(C756,P756,DiasNOLaborables),"")</f>
        <v>43392</v>
      </c>
      <c r="K756" s="36" t="str">
        <f>+IF(C756="","",IF(H756="","",(IF(H756&lt;=J756,"A TIEMPO","FUERA DE TIEMPO"))))</f>
        <v>A TIEMPO</v>
      </c>
      <c r="L756" s="36">
        <f>IF(H756="","",NETWORKDAYS(Hoja1!C756+1,Hoja1!H756,DiasNOLaborables))</f>
        <v>10</v>
      </c>
      <c r="M756" s="37" t="str">
        <f>IF(NETWORKDAYS(J756+1,H756,DiasNOLaborables)&lt;=0,"",NETWORKDAYS(J756+1,H756,DiasNOLaborables))</f>
        <v/>
      </c>
      <c r="N756" s="38"/>
      <c r="O756" s="39"/>
      <c r="P756" s="40">
        <f>IFERROR(VLOOKUP(E756,$X$50:$Y$63,2),"")</f>
        <v>10</v>
      </c>
      <c r="Q756" s="39"/>
      <c r="R756" s="41"/>
    </row>
    <row r="757" spans="1:18" s="42" customFormat="1" ht="60" x14ac:dyDescent="0.25">
      <c r="A757" s="31">
        <f t="shared" si="12"/>
        <v>746</v>
      </c>
      <c r="B757" s="32">
        <v>20181004180737</v>
      </c>
      <c r="C757" s="33" t="s">
        <v>143</v>
      </c>
      <c r="D757" s="34" t="s">
        <v>122</v>
      </c>
      <c r="E757" s="34" t="s">
        <v>83</v>
      </c>
      <c r="F757" s="34" t="s">
        <v>107</v>
      </c>
      <c r="G757" s="34" t="s">
        <v>43</v>
      </c>
      <c r="H757" s="33">
        <v>43392</v>
      </c>
      <c r="I757" s="35" t="s">
        <v>118</v>
      </c>
      <c r="J757" s="21">
        <f>IFERROR(WORKDAY(C757,P757,DiasNOLaborables),"")</f>
        <v>43392</v>
      </c>
      <c r="K757" s="36" t="str">
        <f>+IF(C757="","",IF(H757="","",(IF(H757&lt;=J757,"A TIEMPO","FUERA DE TIEMPO"))))</f>
        <v>A TIEMPO</v>
      </c>
      <c r="L757" s="36">
        <f>IF(H757="","",NETWORKDAYS(Hoja1!C757+1,Hoja1!H757,DiasNOLaborables))</f>
        <v>10</v>
      </c>
      <c r="M757" s="37" t="str">
        <f>IF(NETWORKDAYS(J757+1,H757,DiasNOLaborables)&lt;=0,"",NETWORKDAYS(J757+1,H757,DiasNOLaborables))</f>
        <v/>
      </c>
      <c r="N757" s="38"/>
      <c r="O757" s="39"/>
      <c r="P757" s="40">
        <f>IFERROR(VLOOKUP(E757,$X$50:$Y$63,2),"")</f>
        <v>10</v>
      </c>
      <c r="Q757" s="39"/>
      <c r="R757" s="41"/>
    </row>
    <row r="758" spans="1:18" s="42" customFormat="1" ht="60" x14ac:dyDescent="0.25">
      <c r="A758" s="31">
        <f t="shared" si="12"/>
        <v>747</v>
      </c>
      <c r="B758" s="32">
        <v>20181004180318</v>
      </c>
      <c r="C758" s="33" t="s">
        <v>143</v>
      </c>
      <c r="D758" s="34" t="s">
        <v>122</v>
      </c>
      <c r="E758" s="34" t="s">
        <v>83</v>
      </c>
      <c r="F758" s="34" t="s">
        <v>107</v>
      </c>
      <c r="G758" s="34" t="s">
        <v>43</v>
      </c>
      <c r="H758" s="33">
        <v>43392</v>
      </c>
      <c r="I758" s="35" t="s">
        <v>118</v>
      </c>
      <c r="J758" s="21">
        <f>IFERROR(WORKDAY(C758,P758,DiasNOLaborables),"")</f>
        <v>43392</v>
      </c>
      <c r="K758" s="36" t="str">
        <f>+IF(C758="","",IF(H758="","",(IF(H758&lt;=J758,"A TIEMPO","FUERA DE TIEMPO"))))</f>
        <v>A TIEMPO</v>
      </c>
      <c r="L758" s="36">
        <f>IF(H758="","",NETWORKDAYS(Hoja1!C758+1,Hoja1!H758,DiasNOLaborables))</f>
        <v>10</v>
      </c>
      <c r="M758" s="37" t="str">
        <f>IF(NETWORKDAYS(J758+1,H758,DiasNOLaborables)&lt;=0,"",NETWORKDAYS(J758+1,H758,DiasNOLaborables))</f>
        <v/>
      </c>
      <c r="N758" s="38"/>
      <c r="O758" s="39"/>
      <c r="P758" s="40">
        <f>IFERROR(VLOOKUP(E758,$X$50:$Y$63,2),"")</f>
        <v>10</v>
      </c>
      <c r="Q758" s="39"/>
      <c r="R758" s="41"/>
    </row>
    <row r="759" spans="1:18" s="42" customFormat="1" ht="60" x14ac:dyDescent="0.25">
      <c r="A759" s="31">
        <f t="shared" si="12"/>
        <v>748</v>
      </c>
      <c r="B759" s="32">
        <v>20181004174351</v>
      </c>
      <c r="C759" s="33" t="s">
        <v>143</v>
      </c>
      <c r="D759" s="34" t="s">
        <v>122</v>
      </c>
      <c r="E759" s="34" t="s">
        <v>83</v>
      </c>
      <c r="F759" s="34" t="s">
        <v>107</v>
      </c>
      <c r="G759" s="34" t="s">
        <v>43</v>
      </c>
      <c r="H759" s="33">
        <v>43392</v>
      </c>
      <c r="I759" s="35" t="s">
        <v>118</v>
      </c>
      <c r="J759" s="21">
        <f>IFERROR(WORKDAY(C759,P759,DiasNOLaborables),"")</f>
        <v>43392</v>
      </c>
      <c r="K759" s="36" t="str">
        <f>+IF(C759="","",IF(H759="","",(IF(H759&lt;=J759,"A TIEMPO","FUERA DE TIEMPO"))))</f>
        <v>A TIEMPO</v>
      </c>
      <c r="L759" s="36">
        <f>IF(H759="","",NETWORKDAYS(Hoja1!C759+1,Hoja1!H759,DiasNOLaborables))</f>
        <v>10</v>
      </c>
      <c r="M759" s="37" t="str">
        <f>IF(NETWORKDAYS(J759+1,H759,DiasNOLaborables)&lt;=0,"",NETWORKDAYS(J759+1,H759,DiasNOLaborables))</f>
        <v/>
      </c>
      <c r="N759" s="38"/>
      <c r="O759" s="39"/>
      <c r="P759" s="40">
        <f>IFERROR(VLOOKUP(E759,$X$50:$Y$63,2),"")</f>
        <v>10</v>
      </c>
      <c r="Q759" s="39"/>
      <c r="R759" s="41"/>
    </row>
    <row r="760" spans="1:18" s="42" customFormat="1" ht="60" x14ac:dyDescent="0.25">
      <c r="A760" s="31">
        <f t="shared" si="12"/>
        <v>749</v>
      </c>
      <c r="B760" s="32">
        <v>20181004172648</v>
      </c>
      <c r="C760" s="33" t="s">
        <v>143</v>
      </c>
      <c r="D760" s="34" t="s">
        <v>122</v>
      </c>
      <c r="E760" s="34" t="s">
        <v>83</v>
      </c>
      <c r="F760" s="34" t="s">
        <v>107</v>
      </c>
      <c r="G760" s="34" t="s">
        <v>43</v>
      </c>
      <c r="H760" s="33">
        <v>43392</v>
      </c>
      <c r="I760" s="35" t="s">
        <v>118</v>
      </c>
      <c r="J760" s="21">
        <f>IFERROR(WORKDAY(C760,P760,DiasNOLaborables),"")</f>
        <v>43392</v>
      </c>
      <c r="K760" s="36" t="str">
        <f>+IF(C760="","",IF(H760="","",(IF(H760&lt;=J760,"A TIEMPO","FUERA DE TIEMPO"))))</f>
        <v>A TIEMPO</v>
      </c>
      <c r="L760" s="36">
        <f>IF(H760="","",NETWORKDAYS(Hoja1!C760+1,Hoja1!H760,DiasNOLaborables))</f>
        <v>10</v>
      </c>
      <c r="M760" s="37" t="str">
        <f>IF(NETWORKDAYS(J760+1,H760,DiasNOLaborables)&lt;=0,"",NETWORKDAYS(J760+1,H760,DiasNOLaborables))</f>
        <v/>
      </c>
      <c r="N760" s="38"/>
      <c r="O760" s="39"/>
      <c r="P760" s="40">
        <f>IFERROR(VLOOKUP(E760,$X$50:$Y$63,2),"")</f>
        <v>10</v>
      </c>
      <c r="Q760" s="39"/>
      <c r="R760" s="41"/>
    </row>
    <row r="761" spans="1:18" s="42" customFormat="1" ht="60" x14ac:dyDescent="0.25">
      <c r="A761" s="31">
        <f t="shared" si="12"/>
        <v>750</v>
      </c>
      <c r="B761" s="32">
        <v>20181004171943</v>
      </c>
      <c r="C761" s="33" t="s">
        <v>143</v>
      </c>
      <c r="D761" s="34" t="s">
        <v>122</v>
      </c>
      <c r="E761" s="34" t="s">
        <v>83</v>
      </c>
      <c r="F761" s="34" t="s">
        <v>107</v>
      </c>
      <c r="G761" s="34" t="s">
        <v>43</v>
      </c>
      <c r="H761" s="33">
        <v>43392</v>
      </c>
      <c r="I761" s="35" t="s">
        <v>118</v>
      </c>
      <c r="J761" s="21">
        <f>IFERROR(WORKDAY(C761,P761,DiasNOLaborables),"")</f>
        <v>43392</v>
      </c>
      <c r="K761" s="36" t="str">
        <f>+IF(C761="","",IF(H761="","",(IF(H761&lt;=J761,"A TIEMPO","FUERA DE TIEMPO"))))</f>
        <v>A TIEMPO</v>
      </c>
      <c r="L761" s="36">
        <f>IF(H761="","",NETWORKDAYS(Hoja1!C761+1,Hoja1!H761,DiasNOLaborables))</f>
        <v>10</v>
      </c>
      <c r="M761" s="37" t="str">
        <f>IF(NETWORKDAYS(J761+1,H761,DiasNOLaborables)&lt;=0,"",NETWORKDAYS(J761+1,H761,DiasNOLaborables))</f>
        <v/>
      </c>
      <c r="N761" s="38"/>
      <c r="O761" s="39"/>
      <c r="P761" s="40">
        <f>IFERROR(VLOOKUP(E761,$X$50:$Y$63,2),"")</f>
        <v>10</v>
      </c>
      <c r="Q761" s="39"/>
      <c r="R761" s="41"/>
    </row>
    <row r="762" spans="1:18" s="42" customFormat="1" ht="60" x14ac:dyDescent="0.25">
      <c r="A762" s="31">
        <f t="shared" si="12"/>
        <v>751</v>
      </c>
      <c r="B762" s="32">
        <v>20181004171752</v>
      </c>
      <c r="C762" s="33" t="s">
        <v>143</v>
      </c>
      <c r="D762" s="34" t="s">
        <v>122</v>
      </c>
      <c r="E762" s="34" t="s">
        <v>83</v>
      </c>
      <c r="F762" s="34" t="s">
        <v>107</v>
      </c>
      <c r="G762" s="34" t="s">
        <v>43</v>
      </c>
      <c r="H762" s="33">
        <v>43392</v>
      </c>
      <c r="I762" s="35" t="s">
        <v>118</v>
      </c>
      <c r="J762" s="21">
        <f>IFERROR(WORKDAY(C762,P762,DiasNOLaborables),"")</f>
        <v>43392</v>
      </c>
      <c r="K762" s="36" t="str">
        <f>+IF(C762="","",IF(H762="","",(IF(H762&lt;=J762,"A TIEMPO","FUERA DE TIEMPO"))))</f>
        <v>A TIEMPO</v>
      </c>
      <c r="L762" s="36">
        <f>IF(H762="","",NETWORKDAYS(Hoja1!C762+1,Hoja1!H762,DiasNOLaborables))</f>
        <v>10</v>
      </c>
      <c r="M762" s="37" t="str">
        <f>IF(NETWORKDAYS(J762+1,H762,DiasNOLaborables)&lt;=0,"",NETWORKDAYS(J762+1,H762,DiasNOLaborables))</f>
        <v/>
      </c>
      <c r="N762" s="38"/>
      <c r="O762" s="39"/>
      <c r="P762" s="40">
        <f>IFERROR(VLOOKUP(E762,$X$50:$Y$63,2),"")</f>
        <v>10</v>
      </c>
      <c r="Q762" s="39"/>
      <c r="R762" s="41"/>
    </row>
    <row r="763" spans="1:18" s="42" customFormat="1" ht="60" x14ac:dyDescent="0.25">
      <c r="A763" s="31">
        <f t="shared" si="12"/>
        <v>752</v>
      </c>
      <c r="B763" s="32">
        <v>20181004165226</v>
      </c>
      <c r="C763" s="33" t="s">
        <v>143</v>
      </c>
      <c r="D763" s="34" t="s">
        <v>122</v>
      </c>
      <c r="E763" s="34" t="s">
        <v>83</v>
      </c>
      <c r="F763" s="34" t="s">
        <v>107</v>
      </c>
      <c r="G763" s="34" t="s">
        <v>43</v>
      </c>
      <c r="H763" s="33">
        <v>43392</v>
      </c>
      <c r="I763" s="35" t="s">
        <v>118</v>
      </c>
      <c r="J763" s="21">
        <f>IFERROR(WORKDAY(C763,P763,DiasNOLaborables),"")</f>
        <v>43392</v>
      </c>
      <c r="K763" s="36" t="str">
        <f>+IF(C763="","",IF(H763="","",(IF(H763&lt;=J763,"A TIEMPO","FUERA DE TIEMPO"))))</f>
        <v>A TIEMPO</v>
      </c>
      <c r="L763" s="36">
        <f>IF(H763="","",NETWORKDAYS(Hoja1!C763+1,Hoja1!H763,DiasNOLaborables))</f>
        <v>10</v>
      </c>
      <c r="M763" s="37" t="str">
        <f>IF(NETWORKDAYS(J763+1,H763,DiasNOLaborables)&lt;=0,"",NETWORKDAYS(J763+1,H763,DiasNOLaborables))</f>
        <v/>
      </c>
      <c r="N763" s="38"/>
      <c r="O763" s="39"/>
      <c r="P763" s="40">
        <f>IFERROR(VLOOKUP(E763,$X$50:$Y$63,2),"")</f>
        <v>10</v>
      </c>
      <c r="Q763" s="39"/>
      <c r="R763" s="41"/>
    </row>
    <row r="764" spans="1:18" s="42" customFormat="1" ht="60" x14ac:dyDescent="0.25">
      <c r="A764" s="31">
        <f t="shared" si="12"/>
        <v>753</v>
      </c>
      <c r="B764" s="32">
        <v>20181004165055</v>
      </c>
      <c r="C764" s="33" t="s">
        <v>143</v>
      </c>
      <c r="D764" s="34" t="s">
        <v>122</v>
      </c>
      <c r="E764" s="34" t="s">
        <v>83</v>
      </c>
      <c r="F764" s="34" t="s">
        <v>107</v>
      </c>
      <c r="G764" s="34" t="s">
        <v>43</v>
      </c>
      <c r="H764" s="33">
        <v>43392</v>
      </c>
      <c r="I764" s="35" t="s">
        <v>118</v>
      </c>
      <c r="J764" s="21">
        <f>IFERROR(WORKDAY(C764,P764,DiasNOLaborables),"")</f>
        <v>43392</v>
      </c>
      <c r="K764" s="36" t="str">
        <f>+IF(C764="","",IF(H764="","",(IF(H764&lt;=J764,"A TIEMPO","FUERA DE TIEMPO"))))</f>
        <v>A TIEMPO</v>
      </c>
      <c r="L764" s="36">
        <f>IF(H764="","",NETWORKDAYS(Hoja1!C764+1,Hoja1!H764,DiasNOLaborables))</f>
        <v>10</v>
      </c>
      <c r="M764" s="37" t="str">
        <f>IF(NETWORKDAYS(J764+1,H764,DiasNOLaborables)&lt;=0,"",NETWORKDAYS(J764+1,H764,DiasNOLaborables))</f>
        <v/>
      </c>
      <c r="N764" s="38"/>
      <c r="O764" s="39"/>
      <c r="P764" s="40">
        <f>IFERROR(VLOOKUP(E764,$X$50:$Y$63,2),"")</f>
        <v>10</v>
      </c>
      <c r="Q764" s="39"/>
      <c r="R764" s="41"/>
    </row>
    <row r="765" spans="1:18" s="42" customFormat="1" ht="60" x14ac:dyDescent="0.25">
      <c r="A765" s="31">
        <f t="shared" si="12"/>
        <v>754</v>
      </c>
      <c r="B765" s="32">
        <v>20181004165047</v>
      </c>
      <c r="C765" s="33" t="s">
        <v>143</v>
      </c>
      <c r="D765" s="34" t="s">
        <v>122</v>
      </c>
      <c r="E765" s="34" t="s">
        <v>83</v>
      </c>
      <c r="F765" s="34" t="s">
        <v>107</v>
      </c>
      <c r="G765" s="34" t="s">
        <v>43</v>
      </c>
      <c r="H765" s="33">
        <v>43392</v>
      </c>
      <c r="I765" s="35" t="s">
        <v>118</v>
      </c>
      <c r="J765" s="21">
        <f>IFERROR(WORKDAY(C765,P765,DiasNOLaborables),"")</f>
        <v>43392</v>
      </c>
      <c r="K765" s="36" t="str">
        <f>+IF(C765="","",IF(H765="","",(IF(H765&lt;=J765,"A TIEMPO","FUERA DE TIEMPO"))))</f>
        <v>A TIEMPO</v>
      </c>
      <c r="L765" s="36">
        <f>IF(H765="","",NETWORKDAYS(Hoja1!C765+1,Hoja1!H765,DiasNOLaborables))</f>
        <v>10</v>
      </c>
      <c r="M765" s="37" t="str">
        <f>IF(NETWORKDAYS(J765+1,H765,DiasNOLaborables)&lt;=0,"",NETWORKDAYS(J765+1,H765,DiasNOLaborables))</f>
        <v/>
      </c>
      <c r="N765" s="38"/>
      <c r="O765" s="39"/>
      <c r="P765" s="40">
        <f>IFERROR(VLOOKUP(E765,$X$50:$Y$63,2),"")</f>
        <v>10</v>
      </c>
      <c r="Q765" s="39"/>
      <c r="R765" s="41"/>
    </row>
    <row r="766" spans="1:18" s="42" customFormat="1" ht="60" x14ac:dyDescent="0.25">
      <c r="A766" s="31">
        <f t="shared" si="12"/>
        <v>755</v>
      </c>
      <c r="B766" s="32">
        <v>20181004164956</v>
      </c>
      <c r="C766" s="33" t="s">
        <v>143</v>
      </c>
      <c r="D766" s="34" t="s">
        <v>122</v>
      </c>
      <c r="E766" s="34" t="s">
        <v>83</v>
      </c>
      <c r="F766" s="34" t="s">
        <v>107</v>
      </c>
      <c r="G766" s="34" t="s">
        <v>43</v>
      </c>
      <c r="H766" s="33">
        <v>43392</v>
      </c>
      <c r="I766" s="35" t="s">
        <v>118</v>
      </c>
      <c r="J766" s="21">
        <f>IFERROR(WORKDAY(C766,P766,DiasNOLaborables),"")</f>
        <v>43392</v>
      </c>
      <c r="K766" s="36" t="str">
        <f>+IF(C766="","",IF(H766="","",(IF(H766&lt;=J766,"A TIEMPO","FUERA DE TIEMPO"))))</f>
        <v>A TIEMPO</v>
      </c>
      <c r="L766" s="36">
        <f>IF(H766="","",NETWORKDAYS(Hoja1!C766+1,Hoja1!H766,DiasNOLaborables))</f>
        <v>10</v>
      </c>
      <c r="M766" s="37" t="str">
        <f>IF(NETWORKDAYS(J766+1,H766,DiasNOLaborables)&lt;=0,"",NETWORKDAYS(J766+1,H766,DiasNOLaborables))</f>
        <v/>
      </c>
      <c r="N766" s="38"/>
      <c r="O766" s="39"/>
      <c r="P766" s="40">
        <f>IFERROR(VLOOKUP(E766,$X$50:$Y$63,2),"")</f>
        <v>10</v>
      </c>
      <c r="Q766" s="39"/>
      <c r="R766" s="41"/>
    </row>
    <row r="767" spans="1:18" s="42" customFormat="1" ht="60" x14ac:dyDescent="0.25">
      <c r="A767" s="31">
        <f t="shared" si="12"/>
        <v>756</v>
      </c>
      <c r="B767" s="32">
        <v>20181004164024</v>
      </c>
      <c r="C767" s="33" t="s">
        <v>143</v>
      </c>
      <c r="D767" s="34" t="s">
        <v>122</v>
      </c>
      <c r="E767" s="34" t="s">
        <v>83</v>
      </c>
      <c r="F767" s="34" t="s">
        <v>107</v>
      </c>
      <c r="G767" s="34" t="s">
        <v>43</v>
      </c>
      <c r="H767" s="33">
        <v>43392</v>
      </c>
      <c r="I767" s="35" t="s">
        <v>118</v>
      </c>
      <c r="J767" s="21">
        <f>IFERROR(WORKDAY(C767,P767,DiasNOLaborables),"")</f>
        <v>43392</v>
      </c>
      <c r="K767" s="36" t="str">
        <f>+IF(C767="","",IF(H767="","",(IF(H767&lt;=J767,"A TIEMPO","FUERA DE TIEMPO"))))</f>
        <v>A TIEMPO</v>
      </c>
      <c r="L767" s="36">
        <f>IF(H767="","",NETWORKDAYS(Hoja1!C767+1,Hoja1!H767,DiasNOLaborables))</f>
        <v>10</v>
      </c>
      <c r="M767" s="37" t="str">
        <f>IF(NETWORKDAYS(J767+1,H767,DiasNOLaborables)&lt;=0,"",NETWORKDAYS(J767+1,H767,DiasNOLaborables))</f>
        <v/>
      </c>
      <c r="N767" s="38"/>
      <c r="O767" s="39"/>
      <c r="P767" s="40">
        <f>IFERROR(VLOOKUP(E767,$X$50:$Y$63,2),"")</f>
        <v>10</v>
      </c>
      <c r="Q767" s="39"/>
      <c r="R767" s="41"/>
    </row>
    <row r="768" spans="1:18" s="42" customFormat="1" ht="60" x14ac:dyDescent="0.25">
      <c r="A768" s="31">
        <f t="shared" si="12"/>
        <v>757</v>
      </c>
      <c r="B768" s="32">
        <v>20181004163921</v>
      </c>
      <c r="C768" s="33" t="s">
        <v>143</v>
      </c>
      <c r="D768" s="34" t="s">
        <v>122</v>
      </c>
      <c r="E768" s="34" t="s">
        <v>83</v>
      </c>
      <c r="F768" s="34" t="s">
        <v>107</v>
      </c>
      <c r="G768" s="34" t="s">
        <v>43</v>
      </c>
      <c r="H768" s="33">
        <v>43392</v>
      </c>
      <c r="I768" s="35" t="s">
        <v>118</v>
      </c>
      <c r="J768" s="21">
        <f>IFERROR(WORKDAY(C768,P768,DiasNOLaborables),"")</f>
        <v>43392</v>
      </c>
      <c r="K768" s="36" t="str">
        <f>+IF(C768="","",IF(H768="","",(IF(H768&lt;=J768,"A TIEMPO","FUERA DE TIEMPO"))))</f>
        <v>A TIEMPO</v>
      </c>
      <c r="L768" s="36">
        <f>IF(H768="","",NETWORKDAYS(Hoja1!C768+1,Hoja1!H768,DiasNOLaborables))</f>
        <v>10</v>
      </c>
      <c r="M768" s="37" t="str">
        <f>IF(NETWORKDAYS(J768+1,H768,DiasNOLaborables)&lt;=0,"",NETWORKDAYS(J768+1,H768,DiasNOLaborables))</f>
        <v/>
      </c>
      <c r="N768" s="38"/>
      <c r="O768" s="39"/>
      <c r="P768" s="40">
        <f>IFERROR(VLOOKUP(E768,$X$50:$Y$63,2),"")</f>
        <v>10</v>
      </c>
      <c r="Q768" s="39"/>
      <c r="R768" s="41"/>
    </row>
    <row r="769" spans="1:18" s="42" customFormat="1" ht="60" x14ac:dyDescent="0.25">
      <c r="A769" s="31">
        <f t="shared" si="12"/>
        <v>758</v>
      </c>
      <c r="B769" s="32">
        <v>20181004163516</v>
      </c>
      <c r="C769" s="33" t="s">
        <v>143</v>
      </c>
      <c r="D769" s="34" t="s">
        <v>122</v>
      </c>
      <c r="E769" s="34" t="s">
        <v>83</v>
      </c>
      <c r="F769" s="34" t="s">
        <v>107</v>
      </c>
      <c r="G769" s="34" t="s">
        <v>43</v>
      </c>
      <c r="H769" s="33">
        <v>43392</v>
      </c>
      <c r="I769" s="35" t="s">
        <v>118</v>
      </c>
      <c r="J769" s="21">
        <f>IFERROR(WORKDAY(C769,P769,DiasNOLaborables),"")</f>
        <v>43392</v>
      </c>
      <c r="K769" s="36" t="str">
        <f>+IF(C769="","",IF(H769="","",(IF(H769&lt;=J769,"A TIEMPO","FUERA DE TIEMPO"))))</f>
        <v>A TIEMPO</v>
      </c>
      <c r="L769" s="36">
        <f>IF(H769="","",NETWORKDAYS(Hoja1!C769+1,Hoja1!H769,DiasNOLaborables))</f>
        <v>10</v>
      </c>
      <c r="M769" s="37" t="str">
        <f>IF(NETWORKDAYS(J769+1,H769,DiasNOLaborables)&lt;=0,"",NETWORKDAYS(J769+1,H769,DiasNOLaborables))</f>
        <v/>
      </c>
      <c r="N769" s="38"/>
      <c r="O769" s="39"/>
      <c r="P769" s="40">
        <f>IFERROR(VLOOKUP(E769,$X$50:$Y$63,2),"")</f>
        <v>10</v>
      </c>
      <c r="Q769" s="39"/>
      <c r="R769" s="41"/>
    </row>
    <row r="770" spans="1:18" s="42" customFormat="1" ht="60" x14ac:dyDescent="0.25">
      <c r="A770" s="31">
        <f t="shared" si="12"/>
        <v>759</v>
      </c>
      <c r="B770" s="32">
        <v>20181004163235</v>
      </c>
      <c r="C770" s="33" t="s">
        <v>143</v>
      </c>
      <c r="D770" s="34" t="s">
        <v>122</v>
      </c>
      <c r="E770" s="34" t="s">
        <v>83</v>
      </c>
      <c r="F770" s="34" t="s">
        <v>107</v>
      </c>
      <c r="G770" s="34" t="s">
        <v>43</v>
      </c>
      <c r="H770" s="33">
        <v>43392</v>
      </c>
      <c r="I770" s="35" t="s">
        <v>118</v>
      </c>
      <c r="J770" s="21">
        <f>IFERROR(WORKDAY(C770,P770,DiasNOLaborables),"")</f>
        <v>43392</v>
      </c>
      <c r="K770" s="36" t="str">
        <f>+IF(C770="","",IF(H770="","",(IF(H770&lt;=J770,"A TIEMPO","FUERA DE TIEMPO"))))</f>
        <v>A TIEMPO</v>
      </c>
      <c r="L770" s="36">
        <f>IF(H770="","",NETWORKDAYS(Hoja1!C770+1,Hoja1!H770,DiasNOLaborables))</f>
        <v>10</v>
      </c>
      <c r="M770" s="37" t="str">
        <f>IF(NETWORKDAYS(J770+1,H770,DiasNOLaborables)&lt;=0,"",NETWORKDAYS(J770+1,H770,DiasNOLaborables))</f>
        <v/>
      </c>
      <c r="N770" s="38"/>
      <c r="O770" s="39"/>
      <c r="P770" s="40">
        <f>IFERROR(VLOOKUP(E770,$X$50:$Y$63,2),"")</f>
        <v>10</v>
      </c>
      <c r="Q770" s="39"/>
      <c r="R770" s="41"/>
    </row>
    <row r="771" spans="1:18" s="42" customFormat="1" ht="60" x14ac:dyDescent="0.25">
      <c r="A771" s="31">
        <f t="shared" si="12"/>
        <v>760</v>
      </c>
      <c r="B771" s="32">
        <v>20181004162959</v>
      </c>
      <c r="C771" s="33" t="s">
        <v>143</v>
      </c>
      <c r="D771" s="34" t="s">
        <v>122</v>
      </c>
      <c r="E771" s="34" t="s">
        <v>83</v>
      </c>
      <c r="F771" s="34" t="s">
        <v>107</v>
      </c>
      <c r="G771" s="34" t="s">
        <v>43</v>
      </c>
      <c r="H771" s="33">
        <v>43392</v>
      </c>
      <c r="I771" s="35" t="s">
        <v>118</v>
      </c>
      <c r="J771" s="21">
        <f>IFERROR(WORKDAY(C771,P771,DiasNOLaborables),"")</f>
        <v>43392</v>
      </c>
      <c r="K771" s="36" t="str">
        <f>+IF(C771="","",IF(H771="","",(IF(H771&lt;=J771,"A TIEMPO","FUERA DE TIEMPO"))))</f>
        <v>A TIEMPO</v>
      </c>
      <c r="L771" s="36">
        <f>IF(H771="","",NETWORKDAYS(Hoja1!C771+1,Hoja1!H771,DiasNOLaborables))</f>
        <v>10</v>
      </c>
      <c r="M771" s="37" t="str">
        <f>IF(NETWORKDAYS(J771+1,H771,DiasNOLaborables)&lt;=0,"",NETWORKDAYS(J771+1,H771,DiasNOLaborables))</f>
        <v/>
      </c>
      <c r="N771" s="38"/>
      <c r="O771" s="39"/>
      <c r="P771" s="40">
        <f>IFERROR(VLOOKUP(E771,$X$50:$Y$63,2),"")</f>
        <v>10</v>
      </c>
      <c r="Q771" s="39"/>
      <c r="R771" s="41"/>
    </row>
    <row r="772" spans="1:18" s="42" customFormat="1" ht="60" x14ac:dyDescent="0.25">
      <c r="A772" s="31">
        <f t="shared" si="12"/>
        <v>761</v>
      </c>
      <c r="B772" s="32">
        <v>20181004162716</v>
      </c>
      <c r="C772" s="33" t="s">
        <v>143</v>
      </c>
      <c r="D772" s="34" t="s">
        <v>122</v>
      </c>
      <c r="E772" s="34" t="s">
        <v>83</v>
      </c>
      <c r="F772" s="34" t="s">
        <v>107</v>
      </c>
      <c r="G772" s="34" t="s">
        <v>43</v>
      </c>
      <c r="H772" s="33">
        <v>43392</v>
      </c>
      <c r="I772" s="35" t="s">
        <v>118</v>
      </c>
      <c r="J772" s="21">
        <f>IFERROR(WORKDAY(C772,P772,DiasNOLaborables),"")</f>
        <v>43392</v>
      </c>
      <c r="K772" s="36" t="str">
        <f>+IF(C772="","",IF(H772="","",(IF(H772&lt;=J772,"A TIEMPO","FUERA DE TIEMPO"))))</f>
        <v>A TIEMPO</v>
      </c>
      <c r="L772" s="36">
        <f>IF(H772="","",NETWORKDAYS(Hoja1!C772+1,Hoja1!H772,DiasNOLaborables))</f>
        <v>10</v>
      </c>
      <c r="M772" s="37" t="str">
        <f>IF(NETWORKDAYS(J772+1,H772,DiasNOLaborables)&lt;=0,"",NETWORKDAYS(J772+1,H772,DiasNOLaborables))</f>
        <v/>
      </c>
      <c r="N772" s="38"/>
      <c r="O772" s="39"/>
      <c r="P772" s="40">
        <f>IFERROR(VLOOKUP(E772,$X$50:$Y$63,2),"")</f>
        <v>10</v>
      </c>
      <c r="Q772" s="39"/>
      <c r="R772" s="41"/>
    </row>
    <row r="773" spans="1:18" s="42" customFormat="1" ht="60" x14ac:dyDescent="0.25">
      <c r="A773" s="31">
        <f t="shared" si="12"/>
        <v>762</v>
      </c>
      <c r="B773" s="32">
        <v>20181004162700</v>
      </c>
      <c r="C773" s="33" t="s">
        <v>143</v>
      </c>
      <c r="D773" s="34" t="s">
        <v>122</v>
      </c>
      <c r="E773" s="34" t="s">
        <v>83</v>
      </c>
      <c r="F773" s="34" t="s">
        <v>107</v>
      </c>
      <c r="G773" s="34" t="s">
        <v>43</v>
      </c>
      <c r="H773" s="33">
        <v>43392</v>
      </c>
      <c r="I773" s="35" t="s">
        <v>118</v>
      </c>
      <c r="J773" s="21">
        <f>IFERROR(WORKDAY(C773,P773,DiasNOLaborables),"")</f>
        <v>43392</v>
      </c>
      <c r="K773" s="36" t="str">
        <f>+IF(C773="","",IF(H773="","",(IF(H773&lt;=J773,"A TIEMPO","FUERA DE TIEMPO"))))</f>
        <v>A TIEMPO</v>
      </c>
      <c r="L773" s="36">
        <f>IF(H773="","",NETWORKDAYS(Hoja1!C773+1,Hoja1!H773,DiasNOLaborables))</f>
        <v>10</v>
      </c>
      <c r="M773" s="37" t="str">
        <f>IF(NETWORKDAYS(J773+1,H773,DiasNOLaborables)&lt;=0,"",NETWORKDAYS(J773+1,H773,DiasNOLaborables))</f>
        <v/>
      </c>
      <c r="N773" s="38"/>
      <c r="O773" s="39"/>
      <c r="P773" s="40">
        <f>IFERROR(VLOOKUP(E773,$X$50:$Y$63,2),"")</f>
        <v>10</v>
      </c>
      <c r="Q773" s="39"/>
      <c r="R773" s="41"/>
    </row>
    <row r="774" spans="1:18" s="42" customFormat="1" ht="60" x14ac:dyDescent="0.25">
      <c r="A774" s="31">
        <f t="shared" ref="A774:A837" si="13">IF(B774&lt;&gt;"",A773+1,"")</f>
        <v>763</v>
      </c>
      <c r="B774" s="32">
        <v>20181004162623</v>
      </c>
      <c r="C774" s="33" t="s">
        <v>143</v>
      </c>
      <c r="D774" s="34" t="s">
        <v>122</v>
      </c>
      <c r="E774" s="34" t="s">
        <v>83</v>
      </c>
      <c r="F774" s="34" t="s">
        <v>107</v>
      </c>
      <c r="G774" s="34" t="s">
        <v>43</v>
      </c>
      <c r="H774" s="33">
        <v>43392</v>
      </c>
      <c r="I774" s="35" t="s">
        <v>118</v>
      </c>
      <c r="J774" s="21">
        <f>IFERROR(WORKDAY(C774,P774,DiasNOLaborables),"")</f>
        <v>43392</v>
      </c>
      <c r="K774" s="36" t="str">
        <f>+IF(C774="","",IF(H774="","",(IF(H774&lt;=J774,"A TIEMPO","FUERA DE TIEMPO"))))</f>
        <v>A TIEMPO</v>
      </c>
      <c r="L774" s="36">
        <f>IF(H774="","",NETWORKDAYS(Hoja1!C774+1,Hoja1!H774,DiasNOLaborables))</f>
        <v>10</v>
      </c>
      <c r="M774" s="37" t="str">
        <f>IF(NETWORKDAYS(J774+1,H774,DiasNOLaborables)&lt;=0,"",NETWORKDAYS(J774+1,H774,DiasNOLaborables))</f>
        <v/>
      </c>
      <c r="N774" s="38"/>
      <c r="O774" s="39"/>
      <c r="P774" s="40">
        <f>IFERROR(VLOOKUP(E774,$X$50:$Y$63,2),"")</f>
        <v>10</v>
      </c>
      <c r="Q774" s="39"/>
      <c r="R774" s="41"/>
    </row>
    <row r="775" spans="1:18" s="42" customFormat="1" ht="60" x14ac:dyDescent="0.25">
      <c r="A775" s="31">
        <f t="shared" si="13"/>
        <v>764</v>
      </c>
      <c r="B775" s="32">
        <v>20181004162244</v>
      </c>
      <c r="C775" s="33" t="s">
        <v>143</v>
      </c>
      <c r="D775" s="34" t="s">
        <v>122</v>
      </c>
      <c r="E775" s="34" t="s">
        <v>83</v>
      </c>
      <c r="F775" s="34" t="s">
        <v>107</v>
      </c>
      <c r="G775" s="34" t="s">
        <v>43</v>
      </c>
      <c r="H775" s="33">
        <v>43392</v>
      </c>
      <c r="I775" s="35" t="s">
        <v>118</v>
      </c>
      <c r="J775" s="21">
        <f>IFERROR(WORKDAY(C775,P775,DiasNOLaborables),"")</f>
        <v>43392</v>
      </c>
      <c r="K775" s="36" t="str">
        <f>+IF(C775="","",IF(H775="","",(IF(H775&lt;=J775,"A TIEMPO","FUERA DE TIEMPO"))))</f>
        <v>A TIEMPO</v>
      </c>
      <c r="L775" s="36">
        <f>IF(H775="","",NETWORKDAYS(Hoja1!C775+1,Hoja1!H775,DiasNOLaborables))</f>
        <v>10</v>
      </c>
      <c r="M775" s="37" t="str">
        <f>IF(NETWORKDAYS(J775+1,H775,DiasNOLaborables)&lt;=0,"",NETWORKDAYS(J775+1,H775,DiasNOLaborables))</f>
        <v/>
      </c>
      <c r="N775" s="38"/>
      <c r="O775" s="39"/>
      <c r="P775" s="40">
        <f>IFERROR(VLOOKUP(E775,$X$50:$Y$63,2),"")</f>
        <v>10</v>
      </c>
      <c r="Q775" s="39"/>
      <c r="R775" s="41"/>
    </row>
    <row r="776" spans="1:18" s="42" customFormat="1" ht="60" x14ac:dyDescent="0.25">
      <c r="A776" s="31">
        <f t="shared" si="13"/>
        <v>765</v>
      </c>
      <c r="B776" s="32">
        <v>20181004161917</v>
      </c>
      <c r="C776" s="33" t="s">
        <v>143</v>
      </c>
      <c r="D776" s="34" t="s">
        <v>122</v>
      </c>
      <c r="E776" s="34" t="s">
        <v>83</v>
      </c>
      <c r="F776" s="34" t="s">
        <v>107</v>
      </c>
      <c r="G776" s="34" t="s">
        <v>43</v>
      </c>
      <c r="H776" s="33">
        <v>43392</v>
      </c>
      <c r="I776" s="35" t="s">
        <v>118</v>
      </c>
      <c r="J776" s="21">
        <f>IFERROR(WORKDAY(C776,P776,DiasNOLaborables),"")</f>
        <v>43392</v>
      </c>
      <c r="K776" s="36" t="str">
        <f>+IF(C776="","",IF(H776="","",(IF(H776&lt;=J776,"A TIEMPO","FUERA DE TIEMPO"))))</f>
        <v>A TIEMPO</v>
      </c>
      <c r="L776" s="36">
        <f>IF(H776="","",NETWORKDAYS(Hoja1!C776+1,Hoja1!H776,DiasNOLaborables))</f>
        <v>10</v>
      </c>
      <c r="M776" s="37" t="str">
        <f>IF(NETWORKDAYS(J776+1,H776,DiasNOLaborables)&lt;=0,"",NETWORKDAYS(J776+1,H776,DiasNOLaborables))</f>
        <v/>
      </c>
      <c r="N776" s="38"/>
      <c r="O776" s="39"/>
      <c r="P776" s="40">
        <f>IFERROR(VLOOKUP(E776,$X$50:$Y$63,2),"")</f>
        <v>10</v>
      </c>
      <c r="Q776" s="39"/>
      <c r="R776" s="41"/>
    </row>
    <row r="777" spans="1:18" s="42" customFormat="1" ht="60" x14ac:dyDescent="0.25">
      <c r="A777" s="31">
        <f t="shared" si="13"/>
        <v>766</v>
      </c>
      <c r="B777" s="32">
        <v>20181004161214</v>
      </c>
      <c r="C777" s="33" t="s">
        <v>143</v>
      </c>
      <c r="D777" s="34" t="s">
        <v>122</v>
      </c>
      <c r="E777" s="34" t="s">
        <v>83</v>
      </c>
      <c r="F777" s="34" t="s">
        <v>107</v>
      </c>
      <c r="G777" s="34" t="s">
        <v>43</v>
      </c>
      <c r="H777" s="33">
        <v>43392</v>
      </c>
      <c r="I777" s="35" t="s">
        <v>118</v>
      </c>
      <c r="J777" s="21">
        <f>IFERROR(WORKDAY(C777,P777,DiasNOLaborables),"")</f>
        <v>43392</v>
      </c>
      <c r="K777" s="36" t="str">
        <f>+IF(C777="","",IF(H777="","",(IF(H777&lt;=J777,"A TIEMPO","FUERA DE TIEMPO"))))</f>
        <v>A TIEMPO</v>
      </c>
      <c r="L777" s="36">
        <f>IF(H777="","",NETWORKDAYS(Hoja1!C777+1,Hoja1!H777,DiasNOLaborables))</f>
        <v>10</v>
      </c>
      <c r="M777" s="37" t="str">
        <f>IF(NETWORKDAYS(J777+1,H777,DiasNOLaborables)&lt;=0,"",NETWORKDAYS(J777+1,H777,DiasNOLaborables))</f>
        <v/>
      </c>
      <c r="N777" s="38"/>
      <c r="O777" s="39"/>
      <c r="P777" s="40">
        <f>IFERROR(VLOOKUP(E777,$X$50:$Y$63,2),"")</f>
        <v>10</v>
      </c>
      <c r="Q777" s="39"/>
      <c r="R777" s="41"/>
    </row>
    <row r="778" spans="1:18" s="42" customFormat="1" ht="60" x14ac:dyDescent="0.25">
      <c r="A778" s="31">
        <f t="shared" si="13"/>
        <v>767</v>
      </c>
      <c r="B778" s="32">
        <v>20181004160913</v>
      </c>
      <c r="C778" s="33" t="s">
        <v>143</v>
      </c>
      <c r="D778" s="34" t="s">
        <v>122</v>
      </c>
      <c r="E778" s="34" t="s">
        <v>83</v>
      </c>
      <c r="F778" s="34" t="s">
        <v>107</v>
      </c>
      <c r="G778" s="34" t="s">
        <v>43</v>
      </c>
      <c r="H778" s="33">
        <v>43392</v>
      </c>
      <c r="I778" s="35" t="s">
        <v>118</v>
      </c>
      <c r="J778" s="21">
        <f>IFERROR(WORKDAY(C778,P778,DiasNOLaborables),"")</f>
        <v>43392</v>
      </c>
      <c r="K778" s="36" t="str">
        <f>+IF(C778="","",IF(H778="","",(IF(H778&lt;=J778,"A TIEMPO","FUERA DE TIEMPO"))))</f>
        <v>A TIEMPO</v>
      </c>
      <c r="L778" s="36">
        <f>IF(H778="","",NETWORKDAYS(Hoja1!C778+1,Hoja1!H778,DiasNOLaborables))</f>
        <v>10</v>
      </c>
      <c r="M778" s="37" t="str">
        <f>IF(NETWORKDAYS(J778+1,H778,DiasNOLaborables)&lt;=0,"",NETWORKDAYS(J778+1,H778,DiasNOLaborables))</f>
        <v/>
      </c>
      <c r="N778" s="38"/>
      <c r="O778" s="39"/>
      <c r="P778" s="40">
        <f>IFERROR(VLOOKUP(E778,$X$50:$Y$63,2),"")</f>
        <v>10</v>
      </c>
      <c r="Q778" s="39"/>
      <c r="R778" s="41"/>
    </row>
    <row r="779" spans="1:18" s="42" customFormat="1" ht="60" x14ac:dyDescent="0.25">
      <c r="A779" s="31">
        <f t="shared" si="13"/>
        <v>768</v>
      </c>
      <c r="B779" s="32">
        <v>20181004160907</v>
      </c>
      <c r="C779" s="33" t="s">
        <v>143</v>
      </c>
      <c r="D779" s="34" t="s">
        <v>122</v>
      </c>
      <c r="E779" s="34" t="s">
        <v>83</v>
      </c>
      <c r="F779" s="34" t="s">
        <v>107</v>
      </c>
      <c r="G779" s="34" t="s">
        <v>43</v>
      </c>
      <c r="H779" s="33">
        <v>43392</v>
      </c>
      <c r="I779" s="35" t="s">
        <v>118</v>
      </c>
      <c r="J779" s="21">
        <f>IFERROR(WORKDAY(C779,P779,DiasNOLaborables),"")</f>
        <v>43392</v>
      </c>
      <c r="K779" s="36" t="str">
        <f>+IF(C779="","",IF(H779="","",(IF(H779&lt;=J779,"A TIEMPO","FUERA DE TIEMPO"))))</f>
        <v>A TIEMPO</v>
      </c>
      <c r="L779" s="36">
        <f>IF(H779="","",NETWORKDAYS(Hoja1!C779+1,Hoja1!H779,DiasNOLaborables))</f>
        <v>10</v>
      </c>
      <c r="M779" s="37" t="str">
        <f>IF(NETWORKDAYS(J779+1,H779,DiasNOLaborables)&lt;=0,"",NETWORKDAYS(J779+1,H779,DiasNOLaborables))</f>
        <v/>
      </c>
      <c r="N779" s="38"/>
      <c r="O779" s="39"/>
      <c r="P779" s="40">
        <f>IFERROR(VLOOKUP(E779,$X$50:$Y$63,2),"")</f>
        <v>10</v>
      </c>
      <c r="Q779" s="39"/>
      <c r="R779" s="41"/>
    </row>
    <row r="780" spans="1:18" s="42" customFormat="1" ht="60" x14ac:dyDescent="0.25">
      <c r="A780" s="31">
        <f t="shared" si="13"/>
        <v>769</v>
      </c>
      <c r="B780" s="32">
        <v>20181004160632</v>
      </c>
      <c r="C780" s="33" t="s">
        <v>143</v>
      </c>
      <c r="D780" s="34" t="s">
        <v>122</v>
      </c>
      <c r="E780" s="34" t="s">
        <v>83</v>
      </c>
      <c r="F780" s="34" t="s">
        <v>107</v>
      </c>
      <c r="G780" s="34" t="s">
        <v>43</v>
      </c>
      <c r="H780" s="33">
        <v>43392</v>
      </c>
      <c r="I780" s="35" t="s">
        <v>118</v>
      </c>
      <c r="J780" s="21">
        <f>IFERROR(WORKDAY(C780,P780,DiasNOLaborables),"")</f>
        <v>43392</v>
      </c>
      <c r="K780" s="36" t="str">
        <f>+IF(C780="","",IF(H780="","",(IF(H780&lt;=J780,"A TIEMPO","FUERA DE TIEMPO"))))</f>
        <v>A TIEMPO</v>
      </c>
      <c r="L780" s="36">
        <f>IF(H780="","",NETWORKDAYS(Hoja1!C780+1,Hoja1!H780,DiasNOLaborables))</f>
        <v>10</v>
      </c>
      <c r="M780" s="37" t="str">
        <f>IF(NETWORKDAYS(J780+1,H780,DiasNOLaborables)&lt;=0,"",NETWORKDAYS(J780+1,H780,DiasNOLaborables))</f>
        <v/>
      </c>
      <c r="N780" s="38"/>
      <c r="O780" s="39"/>
      <c r="P780" s="40">
        <f>IFERROR(VLOOKUP(E780,$X$50:$Y$63,2),"")</f>
        <v>10</v>
      </c>
      <c r="Q780" s="39"/>
      <c r="R780" s="41"/>
    </row>
    <row r="781" spans="1:18" s="42" customFormat="1" ht="60" x14ac:dyDescent="0.25">
      <c r="A781" s="31">
        <f t="shared" si="13"/>
        <v>770</v>
      </c>
      <c r="B781" s="32">
        <v>20181004160359</v>
      </c>
      <c r="C781" s="33" t="s">
        <v>143</v>
      </c>
      <c r="D781" s="34" t="s">
        <v>122</v>
      </c>
      <c r="E781" s="34" t="s">
        <v>83</v>
      </c>
      <c r="F781" s="34" t="s">
        <v>107</v>
      </c>
      <c r="G781" s="34" t="s">
        <v>43</v>
      </c>
      <c r="H781" s="33">
        <v>43392</v>
      </c>
      <c r="I781" s="35" t="s">
        <v>118</v>
      </c>
      <c r="J781" s="21">
        <f>IFERROR(WORKDAY(C781,P781,DiasNOLaborables),"")</f>
        <v>43392</v>
      </c>
      <c r="K781" s="36" t="str">
        <f>+IF(C781="","",IF(H781="","",(IF(H781&lt;=J781,"A TIEMPO","FUERA DE TIEMPO"))))</f>
        <v>A TIEMPO</v>
      </c>
      <c r="L781" s="36">
        <f>IF(H781="","",NETWORKDAYS(Hoja1!C781+1,Hoja1!H781,DiasNOLaborables))</f>
        <v>10</v>
      </c>
      <c r="M781" s="37" t="str">
        <f>IF(NETWORKDAYS(J781+1,H781,DiasNOLaborables)&lt;=0,"",NETWORKDAYS(J781+1,H781,DiasNOLaborables))</f>
        <v/>
      </c>
      <c r="N781" s="38"/>
      <c r="O781" s="39"/>
      <c r="P781" s="40">
        <f>IFERROR(VLOOKUP(E781,$X$50:$Y$63,2),"")</f>
        <v>10</v>
      </c>
      <c r="Q781" s="39"/>
      <c r="R781" s="41"/>
    </row>
    <row r="782" spans="1:18" s="42" customFormat="1" ht="60" x14ac:dyDescent="0.25">
      <c r="A782" s="31">
        <f t="shared" si="13"/>
        <v>771</v>
      </c>
      <c r="B782" s="32">
        <v>20181004160344</v>
      </c>
      <c r="C782" s="33" t="s">
        <v>143</v>
      </c>
      <c r="D782" s="34" t="s">
        <v>122</v>
      </c>
      <c r="E782" s="34" t="s">
        <v>83</v>
      </c>
      <c r="F782" s="34" t="s">
        <v>107</v>
      </c>
      <c r="G782" s="34" t="s">
        <v>43</v>
      </c>
      <c r="H782" s="33">
        <v>43392</v>
      </c>
      <c r="I782" s="35" t="s">
        <v>118</v>
      </c>
      <c r="J782" s="21">
        <f>IFERROR(WORKDAY(C782,P782,DiasNOLaborables),"")</f>
        <v>43392</v>
      </c>
      <c r="K782" s="36" t="str">
        <f>+IF(C782="","",IF(H782="","",(IF(H782&lt;=J782,"A TIEMPO","FUERA DE TIEMPO"))))</f>
        <v>A TIEMPO</v>
      </c>
      <c r="L782" s="36">
        <f>IF(H782="","",NETWORKDAYS(Hoja1!C782+1,Hoja1!H782,DiasNOLaborables))</f>
        <v>10</v>
      </c>
      <c r="M782" s="37" t="str">
        <f>IF(NETWORKDAYS(J782+1,H782,DiasNOLaborables)&lt;=0,"",NETWORKDAYS(J782+1,H782,DiasNOLaborables))</f>
        <v/>
      </c>
      <c r="N782" s="38"/>
      <c r="O782" s="39"/>
      <c r="P782" s="40">
        <f>IFERROR(VLOOKUP(E782,$X$50:$Y$63,2),"")</f>
        <v>10</v>
      </c>
      <c r="Q782" s="39"/>
      <c r="R782" s="41"/>
    </row>
    <row r="783" spans="1:18" s="42" customFormat="1" ht="60" x14ac:dyDescent="0.25">
      <c r="A783" s="31">
        <f t="shared" si="13"/>
        <v>772</v>
      </c>
      <c r="B783" s="32">
        <v>20181004155645</v>
      </c>
      <c r="C783" s="33" t="s">
        <v>143</v>
      </c>
      <c r="D783" s="34" t="s">
        <v>122</v>
      </c>
      <c r="E783" s="34" t="s">
        <v>83</v>
      </c>
      <c r="F783" s="34" t="s">
        <v>107</v>
      </c>
      <c r="G783" s="34" t="s">
        <v>43</v>
      </c>
      <c r="H783" s="33">
        <v>43392</v>
      </c>
      <c r="I783" s="35" t="s">
        <v>118</v>
      </c>
      <c r="J783" s="21">
        <f>IFERROR(WORKDAY(C783,P783,DiasNOLaborables),"")</f>
        <v>43392</v>
      </c>
      <c r="K783" s="36" t="str">
        <f>+IF(C783="","",IF(H783="","",(IF(H783&lt;=J783,"A TIEMPO","FUERA DE TIEMPO"))))</f>
        <v>A TIEMPO</v>
      </c>
      <c r="L783" s="36">
        <f>IF(H783="","",NETWORKDAYS(Hoja1!C783+1,Hoja1!H783,DiasNOLaborables))</f>
        <v>10</v>
      </c>
      <c r="M783" s="37" t="str">
        <f>IF(NETWORKDAYS(J783+1,H783,DiasNOLaborables)&lt;=0,"",NETWORKDAYS(J783+1,H783,DiasNOLaborables))</f>
        <v/>
      </c>
      <c r="N783" s="38"/>
      <c r="O783" s="39"/>
      <c r="P783" s="40">
        <f>IFERROR(VLOOKUP(E783,$X$50:$Y$63,2),"")</f>
        <v>10</v>
      </c>
      <c r="Q783" s="39"/>
      <c r="R783" s="41"/>
    </row>
    <row r="784" spans="1:18" s="42" customFormat="1" ht="60" x14ac:dyDescent="0.25">
      <c r="A784" s="31">
        <f t="shared" si="13"/>
        <v>773</v>
      </c>
      <c r="B784" s="32">
        <v>20181004155430</v>
      </c>
      <c r="C784" s="33" t="s">
        <v>143</v>
      </c>
      <c r="D784" s="34" t="s">
        <v>122</v>
      </c>
      <c r="E784" s="34" t="s">
        <v>83</v>
      </c>
      <c r="F784" s="34" t="s">
        <v>107</v>
      </c>
      <c r="G784" s="34" t="s">
        <v>43</v>
      </c>
      <c r="H784" s="33">
        <v>43392</v>
      </c>
      <c r="I784" s="35" t="s">
        <v>118</v>
      </c>
      <c r="J784" s="21">
        <f>IFERROR(WORKDAY(C784,P784,DiasNOLaborables),"")</f>
        <v>43392</v>
      </c>
      <c r="K784" s="36" t="str">
        <f>+IF(C784="","",IF(H784="","",(IF(H784&lt;=J784,"A TIEMPO","FUERA DE TIEMPO"))))</f>
        <v>A TIEMPO</v>
      </c>
      <c r="L784" s="36">
        <f>IF(H784="","",NETWORKDAYS(Hoja1!C784+1,Hoja1!H784,DiasNOLaborables))</f>
        <v>10</v>
      </c>
      <c r="M784" s="37" t="str">
        <f>IF(NETWORKDAYS(J784+1,H784,DiasNOLaborables)&lt;=0,"",NETWORKDAYS(J784+1,H784,DiasNOLaborables))</f>
        <v/>
      </c>
      <c r="N784" s="38"/>
      <c r="O784" s="39"/>
      <c r="P784" s="40">
        <f>IFERROR(VLOOKUP(E784,$X$50:$Y$63,2),"")</f>
        <v>10</v>
      </c>
      <c r="Q784" s="39"/>
      <c r="R784" s="41"/>
    </row>
    <row r="785" spans="1:18" s="42" customFormat="1" ht="60" x14ac:dyDescent="0.25">
      <c r="A785" s="31">
        <f t="shared" si="13"/>
        <v>774</v>
      </c>
      <c r="B785" s="32">
        <v>20181004154512</v>
      </c>
      <c r="C785" s="33" t="s">
        <v>143</v>
      </c>
      <c r="D785" s="34" t="s">
        <v>122</v>
      </c>
      <c r="E785" s="34" t="s">
        <v>83</v>
      </c>
      <c r="F785" s="34" t="s">
        <v>107</v>
      </c>
      <c r="G785" s="34" t="s">
        <v>43</v>
      </c>
      <c r="H785" s="33">
        <v>43392</v>
      </c>
      <c r="I785" s="35" t="s">
        <v>118</v>
      </c>
      <c r="J785" s="21">
        <f>IFERROR(WORKDAY(C785,P785,DiasNOLaborables),"")</f>
        <v>43392</v>
      </c>
      <c r="K785" s="36" t="str">
        <f>+IF(C785="","",IF(H785="","",(IF(H785&lt;=J785,"A TIEMPO","FUERA DE TIEMPO"))))</f>
        <v>A TIEMPO</v>
      </c>
      <c r="L785" s="36">
        <f>IF(H785="","",NETWORKDAYS(Hoja1!C785+1,Hoja1!H785,DiasNOLaborables))</f>
        <v>10</v>
      </c>
      <c r="M785" s="37" t="str">
        <f>IF(NETWORKDAYS(J785+1,H785,DiasNOLaborables)&lt;=0,"",NETWORKDAYS(J785+1,H785,DiasNOLaborables))</f>
        <v/>
      </c>
      <c r="N785" s="38"/>
      <c r="O785" s="39"/>
      <c r="P785" s="40">
        <f>IFERROR(VLOOKUP(E785,$X$50:$Y$63,2),"")</f>
        <v>10</v>
      </c>
      <c r="Q785" s="39"/>
      <c r="R785" s="41"/>
    </row>
    <row r="786" spans="1:18" s="42" customFormat="1" ht="60" x14ac:dyDescent="0.25">
      <c r="A786" s="31">
        <f t="shared" si="13"/>
        <v>775</v>
      </c>
      <c r="B786" s="32">
        <v>20181004154355</v>
      </c>
      <c r="C786" s="33" t="s">
        <v>143</v>
      </c>
      <c r="D786" s="34" t="s">
        <v>122</v>
      </c>
      <c r="E786" s="34" t="s">
        <v>83</v>
      </c>
      <c r="F786" s="34" t="s">
        <v>107</v>
      </c>
      <c r="G786" s="34" t="s">
        <v>43</v>
      </c>
      <c r="H786" s="33">
        <v>43392</v>
      </c>
      <c r="I786" s="35" t="s">
        <v>118</v>
      </c>
      <c r="J786" s="21">
        <f>IFERROR(WORKDAY(C786,P786,DiasNOLaborables),"")</f>
        <v>43392</v>
      </c>
      <c r="K786" s="36" t="str">
        <f>+IF(C786="","",IF(H786="","",(IF(H786&lt;=J786,"A TIEMPO","FUERA DE TIEMPO"))))</f>
        <v>A TIEMPO</v>
      </c>
      <c r="L786" s="36">
        <f>IF(H786="","",NETWORKDAYS(Hoja1!C786+1,Hoja1!H786,DiasNOLaborables))</f>
        <v>10</v>
      </c>
      <c r="M786" s="37" t="str">
        <f>IF(NETWORKDAYS(J786+1,H786,DiasNOLaborables)&lt;=0,"",NETWORKDAYS(J786+1,H786,DiasNOLaborables))</f>
        <v/>
      </c>
      <c r="N786" s="38"/>
      <c r="O786" s="39"/>
      <c r="P786" s="40">
        <f>IFERROR(VLOOKUP(E786,$X$50:$Y$63,2),"")</f>
        <v>10</v>
      </c>
      <c r="Q786" s="39"/>
      <c r="R786" s="41"/>
    </row>
    <row r="787" spans="1:18" s="42" customFormat="1" ht="60" x14ac:dyDescent="0.25">
      <c r="A787" s="31">
        <f t="shared" si="13"/>
        <v>776</v>
      </c>
      <c r="B787" s="32">
        <v>20181004154227</v>
      </c>
      <c r="C787" s="33" t="s">
        <v>143</v>
      </c>
      <c r="D787" s="34" t="s">
        <v>122</v>
      </c>
      <c r="E787" s="34" t="s">
        <v>83</v>
      </c>
      <c r="F787" s="34" t="s">
        <v>107</v>
      </c>
      <c r="G787" s="34" t="s">
        <v>43</v>
      </c>
      <c r="H787" s="33">
        <v>43392</v>
      </c>
      <c r="I787" s="35" t="s">
        <v>118</v>
      </c>
      <c r="J787" s="21">
        <f>IFERROR(WORKDAY(C787,P787,DiasNOLaborables),"")</f>
        <v>43392</v>
      </c>
      <c r="K787" s="36" t="str">
        <f>+IF(C787="","",IF(H787="","",(IF(H787&lt;=J787,"A TIEMPO","FUERA DE TIEMPO"))))</f>
        <v>A TIEMPO</v>
      </c>
      <c r="L787" s="36">
        <f>IF(H787="","",NETWORKDAYS(Hoja1!C787+1,Hoja1!H787,DiasNOLaborables))</f>
        <v>10</v>
      </c>
      <c r="M787" s="37" t="str">
        <f>IF(NETWORKDAYS(J787+1,H787,DiasNOLaborables)&lt;=0,"",NETWORKDAYS(J787+1,H787,DiasNOLaborables))</f>
        <v/>
      </c>
      <c r="N787" s="38"/>
      <c r="O787" s="39"/>
      <c r="P787" s="40">
        <f>IFERROR(VLOOKUP(E787,$X$50:$Y$63,2),"")</f>
        <v>10</v>
      </c>
      <c r="Q787" s="39"/>
      <c r="R787" s="41"/>
    </row>
    <row r="788" spans="1:18" s="42" customFormat="1" ht="60" x14ac:dyDescent="0.25">
      <c r="A788" s="31">
        <f t="shared" si="13"/>
        <v>777</v>
      </c>
      <c r="B788" s="32">
        <v>20181004154203</v>
      </c>
      <c r="C788" s="33" t="s">
        <v>143</v>
      </c>
      <c r="D788" s="34" t="s">
        <v>122</v>
      </c>
      <c r="E788" s="34" t="s">
        <v>83</v>
      </c>
      <c r="F788" s="34" t="s">
        <v>107</v>
      </c>
      <c r="G788" s="34" t="s">
        <v>43</v>
      </c>
      <c r="H788" s="33">
        <v>43392</v>
      </c>
      <c r="I788" s="35" t="s">
        <v>118</v>
      </c>
      <c r="J788" s="21">
        <f>IFERROR(WORKDAY(C788,P788,DiasNOLaborables),"")</f>
        <v>43392</v>
      </c>
      <c r="K788" s="36" t="str">
        <f>+IF(C788="","",IF(H788="","",(IF(H788&lt;=J788,"A TIEMPO","FUERA DE TIEMPO"))))</f>
        <v>A TIEMPO</v>
      </c>
      <c r="L788" s="36">
        <f>IF(H788="","",NETWORKDAYS(Hoja1!C788+1,Hoja1!H788,DiasNOLaborables))</f>
        <v>10</v>
      </c>
      <c r="M788" s="37" t="str">
        <f>IF(NETWORKDAYS(J788+1,H788,DiasNOLaborables)&lt;=0,"",NETWORKDAYS(J788+1,H788,DiasNOLaborables))</f>
        <v/>
      </c>
      <c r="N788" s="38"/>
      <c r="O788" s="39"/>
      <c r="P788" s="40">
        <f>IFERROR(VLOOKUP(E788,$X$50:$Y$63,2),"")</f>
        <v>10</v>
      </c>
      <c r="Q788" s="39"/>
      <c r="R788" s="41"/>
    </row>
    <row r="789" spans="1:18" s="42" customFormat="1" ht="60" x14ac:dyDescent="0.25">
      <c r="A789" s="31">
        <f t="shared" si="13"/>
        <v>778</v>
      </c>
      <c r="B789" s="32">
        <v>20181004154145</v>
      </c>
      <c r="C789" s="33" t="s">
        <v>143</v>
      </c>
      <c r="D789" s="34" t="s">
        <v>122</v>
      </c>
      <c r="E789" s="34" t="s">
        <v>83</v>
      </c>
      <c r="F789" s="34" t="s">
        <v>107</v>
      </c>
      <c r="G789" s="34" t="s">
        <v>43</v>
      </c>
      <c r="H789" s="33">
        <v>43392</v>
      </c>
      <c r="I789" s="35" t="s">
        <v>118</v>
      </c>
      <c r="J789" s="21">
        <f>IFERROR(WORKDAY(C789,P789,DiasNOLaborables),"")</f>
        <v>43392</v>
      </c>
      <c r="K789" s="36" t="str">
        <f>+IF(C789="","",IF(H789="","",(IF(H789&lt;=J789,"A TIEMPO","FUERA DE TIEMPO"))))</f>
        <v>A TIEMPO</v>
      </c>
      <c r="L789" s="36">
        <f>IF(H789="","",NETWORKDAYS(Hoja1!C789+1,Hoja1!H789,DiasNOLaborables))</f>
        <v>10</v>
      </c>
      <c r="M789" s="37" t="str">
        <f>IF(NETWORKDAYS(J789+1,H789,DiasNOLaborables)&lt;=0,"",NETWORKDAYS(J789+1,H789,DiasNOLaborables))</f>
        <v/>
      </c>
      <c r="N789" s="38"/>
      <c r="O789" s="39"/>
      <c r="P789" s="40">
        <f>IFERROR(VLOOKUP(E789,$X$50:$Y$63,2),"")</f>
        <v>10</v>
      </c>
      <c r="Q789" s="39"/>
      <c r="R789" s="41"/>
    </row>
    <row r="790" spans="1:18" s="42" customFormat="1" ht="60" x14ac:dyDescent="0.25">
      <c r="A790" s="31">
        <f t="shared" si="13"/>
        <v>779</v>
      </c>
      <c r="B790" s="32">
        <v>20181004154101</v>
      </c>
      <c r="C790" s="33" t="s">
        <v>143</v>
      </c>
      <c r="D790" s="34" t="s">
        <v>122</v>
      </c>
      <c r="E790" s="34" t="s">
        <v>83</v>
      </c>
      <c r="F790" s="34" t="s">
        <v>107</v>
      </c>
      <c r="G790" s="34" t="s">
        <v>43</v>
      </c>
      <c r="H790" s="33">
        <v>43392</v>
      </c>
      <c r="I790" s="35" t="s">
        <v>118</v>
      </c>
      <c r="J790" s="21">
        <f>IFERROR(WORKDAY(C790,P790,DiasNOLaborables),"")</f>
        <v>43392</v>
      </c>
      <c r="K790" s="36" t="str">
        <f>+IF(C790="","",IF(H790="","",(IF(H790&lt;=J790,"A TIEMPO","FUERA DE TIEMPO"))))</f>
        <v>A TIEMPO</v>
      </c>
      <c r="L790" s="36">
        <f>IF(H790="","",NETWORKDAYS(Hoja1!C790+1,Hoja1!H790,DiasNOLaborables))</f>
        <v>10</v>
      </c>
      <c r="M790" s="37" t="str">
        <f>IF(NETWORKDAYS(J790+1,H790,DiasNOLaborables)&lt;=0,"",NETWORKDAYS(J790+1,H790,DiasNOLaborables))</f>
        <v/>
      </c>
      <c r="N790" s="38"/>
      <c r="O790" s="39"/>
      <c r="P790" s="40">
        <f>IFERROR(VLOOKUP(E790,$X$50:$Y$63,2),"")</f>
        <v>10</v>
      </c>
      <c r="Q790" s="39"/>
      <c r="R790" s="41"/>
    </row>
    <row r="791" spans="1:18" s="42" customFormat="1" ht="60" x14ac:dyDescent="0.25">
      <c r="A791" s="31">
        <f t="shared" si="13"/>
        <v>780</v>
      </c>
      <c r="B791" s="32">
        <v>20181004153942</v>
      </c>
      <c r="C791" s="33" t="s">
        <v>143</v>
      </c>
      <c r="D791" s="34" t="s">
        <v>122</v>
      </c>
      <c r="E791" s="34" t="s">
        <v>83</v>
      </c>
      <c r="F791" s="34" t="s">
        <v>107</v>
      </c>
      <c r="G791" s="34" t="s">
        <v>43</v>
      </c>
      <c r="H791" s="33">
        <v>43392</v>
      </c>
      <c r="I791" s="35" t="s">
        <v>118</v>
      </c>
      <c r="J791" s="21">
        <f>IFERROR(WORKDAY(C791,P791,DiasNOLaborables),"")</f>
        <v>43392</v>
      </c>
      <c r="K791" s="36" t="str">
        <f>+IF(C791="","",IF(H791="","",(IF(H791&lt;=J791,"A TIEMPO","FUERA DE TIEMPO"))))</f>
        <v>A TIEMPO</v>
      </c>
      <c r="L791" s="36">
        <f>IF(H791="","",NETWORKDAYS(Hoja1!C791+1,Hoja1!H791,DiasNOLaborables))</f>
        <v>10</v>
      </c>
      <c r="M791" s="37" t="str">
        <f>IF(NETWORKDAYS(J791+1,H791,DiasNOLaborables)&lt;=0,"",NETWORKDAYS(J791+1,H791,DiasNOLaborables))</f>
        <v/>
      </c>
      <c r="N791" s="38"/>
      <c r="O791" s="39"/>
      <c r="P791" s="40">
        <f>IFERROR(VLOOKUP(E791,$X$50:$Y$63,2),"")</f>
        <v>10</v>
      </c>
      <c r="Q791" s="39"/>
      <c r="R791" s="41"/>
    </row>
    <row r="792" spans="1:18" s="42" customFormat="1" ht="60" x14ac:dyDescent="0.25">
      <c r="A792" s="31">
        <f t="shared" si="13"/>
        <v>781</v>
      </c>
      <c r="B792" s="32">
        <v>20181004153827</v>
      </c>
      <c r="C792" s="33" t="s">
        <v>143</v>
      </c>
      <c r="D792" s="34" t="s">
        <v>122</v>
      </c>
      <c r="E792" s="34" t="s">
        <v>83</v>
      </c>
      <c r="F792" s="34" t="s">
        <v>107</v>
      </c>
      <c r="G792" s="34" t="s">
        <v>43</v>
      </c>
      <c r="H792" s="33">
        <v>43392</v>
      </c>
      <c r="I792" s="35" t="s">
        <v>118</v>
      </c>
      <c r="J792" s="21">
        <f>IFERROR(WORKDAY(C792,P792,DiasNOLaborables),"")</f>
        <v>43392</v>
      </c>
      <c r="K792" s="36" t="str">
        <f>+IF(C792="","",IF(H792="","",(IF(H792&lt;=J792,"A TIEMPO","FUERA DE TIEMPO"))))</f>
        <v>A TIEMPO</v>
      </c>
      <c r="L792" s="36">
        <f>IF(H792="","",NETWORKDAYS(Hoja1!C792+1,Hoja1!H792,DiasNOLaborables))</f>
        <v>10</v>
      </c>
      <c r="M792" s="37" t="str">
        <f>IF(NETWORKDAYS(J792+1,H792,DiasNOLaborables)&lt;=0,"",NETWORKDAYS(J792+1,H792,DiasNOLaborables))</f>
        <v/>
      </c>
      <c r="N792" s="38"/>
      <c r="O792" s="39"/>
      <c r="P792" s="40">
        <f>IFERROR(VLOOKUP(E792,$X$50:$Y$63,2),"")</f>
        <v>10</v>
      </c>
      <c r="Q792" s="39"/>
      <c r="R792" s="41"/>
    </row>
    <row r="793" spans="1:18" s="42" customFormat="1" ht="60" x14ac:dyDescent="0.25">
      <c r="A793" s="31">
        <f t="shared" si="13"/>
        <v>782</v>
      </c>
      <c r="B793" s="32">
        <v>20181004153652</v>
      </c>
      <c r="C793" s="33" t="s">
        <v>143</v>
      </c>
      <c r="D793" s="34" t="s">
        <v>122</v>
      </c>
      <c r="E793" s="34" t="s">
        <v>83</v>
      </c>
      <c r="F793" s="34" t="s">
        <v>107</v>
      </c>
      <c r="G793" s="34" t="s">
        <v>43</v>
      </c>
      <c r="H793" s="33">
        <v>43392</v>
      </c>
      <c r="I793" s="35" t="s">
        <v>118</v>
      </c>
      <c r="J793" s="21">
        <f>IFERROR(WORKDAY(C793,P793,DiasNOLaborables),"")</f>
        <v>43392</v>
      </c>
      <c r="K793" s="36" t="str">
        <f>+IF(C793="","",IF(H793="","",(IF(H793&lt;=J793,"A TIEMPO","FUERA DE TIEMPO"))))</f>
        <v>A TIEMPO</v>
      </c>
      <c r="L793" s="36">
        <f>IF(H793="","",NETWORKDAYS(Hoja1!C793+1,Hoja1!H793,DiasNOLaborables))</f>
        <v>10</v>
      </c>
      <c r="M793" s="37" t="str">
        <f>IF(NETWORKDAYS(J793+1,H793,DiasNOLaborables)&lt;=0,"",NETWORKDAYS(J793+1,H793,DiasNOLaborables))</f>
        <v/>
      </c>
      <c r="N793" s="38"/>
      <c r="O793" s="39"/>
      <c r="P793" s="40">
        <f>IFERROR(VLOOKUP(E793,$X$50:$Y$63,2),"")</f>
        <v>10</v>
      </c>
      <c r="Q793" s="39"/>
      <c r="R793" s="41"/>
    </row>
    <row r="794" spans="1:18" s="42" customFormat="1" ht="60" x14ac:dyDescent="0.25">
      <c r="A794" s="31">
        <f t="shared" si="13"/>
        <v>783</v>
      </c>
      <c r="B794" s="32">
        <v>20181004153538</v>
      </c>
      <c r="C794" s="33" t="s">
        <v>143</v>
      </c>
      <c r="D794" s="34" t="s">
        <v>122</v>
      </c>
      <c r="E794" s="34" t="s">
        <v>83</v>
      </c>
      <c r="F794" s="34" t="s">
        <v>107</v>
      </c>
      <c r="G794" s="34" t="s">
        <v>43</v>
      </c>
      <c r="H794" s="33">
        <v>43392</v>
      </c>
      <c r="I794" s="35" t="s">
        <v>118</v>
      </c>
      <c r="J794" s="21">
        <f>IFERROR(WORKDAY(C794,P794,DiasNOLaborables),"")</f>
        <v>43392</v>
      </c>
      <c r="K794" s="36" t="str">
        <f>+IF(C794="","",IF(H794="","",(IF(H794&lt;=J794,"A TIEMPO","FUERA DE TIEMPO"))))</f>
        <v>A TIEMPO</v>
      </c>
      <c r="L794" s="36">
        <f>IF(H794="","",NETWORKDAYS(Hoja1!C794+1,Hoja1!H794,DiasNOLaborables))</f>
        <v>10</v>
      </c>
      <c r="M794" s="37" t="str">
        <f>IF(NETWORKDAYS(J794+1,H794,DiasNOLaborables)&lt;=0,"",NETWORKDAYS(J794+1,H794,DiasNOLaborables))</f>
        <v/>
      </c>
      <c r="N794" s="38"/>
      <c r="O794" s="39"/>
      <c r="P794" s="40">
        <f>IFERROR(VLOOKUP(E794,$X$50:$Y$63,2),"")</f>
        <v>10</v>
      </c>
      <c r="Q794" s="39"/>
      <c r="R794" s="41"/>
    </row>
    <row r="795" spans="1:18" s="42" customFormat="1" ht="60" x14ac:dyDescent="0.25">
      <c r="A795" s="31">
        <f t="shared" si="13"/>
        <v>784</v>
      </c>
      <c r="B795" s="32">
        <v>20181004153420</v>
      </c>
      <c r="C795" s="33" t="s">
        <v>143</v>
      </c>
      <c r="D795" s="34" t="s">
        <v>122</v>
      </c>
      <c r="E795" s="34" t="s">
        <v>83</v>
      </c>
      <c r="F795" s="34" t="s">
        <v>107</v>
      </c>
      <c r="G795" s="34" t="s">
        <v>43</v>
      </c>
      <c r="H795" s="33">
        <v>43392</v>
      </c>
      <c r="I795" s="35" t="s">
        <v>118</v>
      </c>
      <c r="J795" s="21">
        <f>IFERROR(WORKDAY(C795,P795,DiasNOLaborables),"")</f>
        <v>43392</v>
      </c>
      <c r="K795" s="36" t="str">
        <f>+IF(C795="","",IF(H795="","",(IF(H795&lt;=J795,"A TIEMPO","FUERA DE TIEMPO"))))</f>
        <v>A TIEMPO</v>
      </c>
      <c r="L795" s="36">
        <f>IF(H795="","",NETWORKDAYS(Hoja1!C795+1,Hoja1!H795,DiasNOLaborables))</f>
        <v>10</v>
      </c>
      <c r="M795" s="37" t="str">
        <f>IF(NETWORKDAYS(J795+1,H795,DiasNOLaborables)&lt;=0,"",NETWORKDAYS(J795+1,H795,DiasNOLaborables))</f>
        <v/>
      </c>
      <c r="N795" s="38"/>
      <c r="O795" s="39"/>
      <c r="P795" s="40">
        <f>IFERROR(VLOOKUP(E795,$X$50:$Y$63,2),"")</f>
        <v>10</v>
      </c>
      <c r="Q795" s="39"/>
      <c r="R795" s="41"/>
    </row>
    <row r="796" spans="1:18" s="42" customFormat="1" ht="60" x14ac:dyDescent="0.25">
      <c r="A796" s="31">
        <f t="shared" si="13"/>
        <v>785</v>
      </c>
      <c r="B796" s="32">
        <v>20181004153338</v>
      </c>
      <c r="C796" s="33" t="s">
        <v>143</v>
      </c>
      <c r="D796" s="34" t="s">
        <v>122</v>
      </c>
      <c r="E796" s="34" t="s">
        <v>83</v>
      </c>
      <c r="F796" s="34" t="s">
        <v>107</v>
      </c>
      <c r="G796" s="34" t="s">
        <v>43</v>
      </c>
      <c r="H796" s="33">
        <v>43392</v>
      </c>
      <c r="I796" s="35" t="s">
        <v>118</v>
      </c>
      <c r="J796" s="21">
        <f>IFERROR(WORKDAY(C796,P796,DiasNOLaborables),"")</f>
        <v>43392</v>
      </c>
      <c r="K796" s="36" t="str">
        <f>+IF(C796="","",IF(H796="","",(IF(H796&lt;=J796,"A TIEMPO","FUERA DE TIEMPO"))))</f>
        <v>A TIEMPO</v>
      </c>
      <c r="L796" s="36">
        <f>IF(H796="","",NETWORKDAYS(Hoja1!C796+1,Hoja1!H796,DiasNOLaborables))</f>
        <v>10</v>
      </c>
      <c r="M796" s="37" t="str">
        <f>IF(NETWORKDAYS(J796+1,H796,DiasNOLaborables)&lt;=0,"",NETWORKDAYS(J796+1,H796,DiasNOLaborables))</f>
        <v/>
      </c>
      <c r="N796" s="38"/>
      <c r="O796" s="39"/>
      <c r="P796" s="40">
        <f>IFERROR(VLOOKUP(E796,$X$50:$Y$63,2),"")</f>
        <v>10</v>
      </c>
      <c r="Q796" s="39"/>
      <c r="R796" s="41"/>
    </row>
    <row r="797" spans="1:18" s="42" customFormat="1" ht="60" x14ac:dyDescent="0.25">
      <c r="A797" s="31">
        <f t="shared" si="13"/>
        <v>786</v>
      </c>
      <c r="B797" s="32">
        <v>20181004153216</v>
      </c>
      <c r="C797" s="33" t="s">
        <v>143</v>
      </c>
      <c r="D797" s="34" t="s">
        <v>122</v>
      </c>
      <c r="E797" s="34" t="s">
        <v>83</v>
      </c>
      <c r="F797" s="34" t="s">
        <v>107</v>
      </c>
      <c r="G797" s="34" t="s">
        <v>43</v>
      </c>
      <c r="H797" s="33">
        <v>43392</v>
      </c>
      <c r="I797" s="35" t="s">
        <v>118</v>
      </c>
      <c r="J797" s="21">
        <f>IFERROR(WORKDAY(C797,P797,DiasNOLaborables),"")</f>
        <v>43392</v>
      </c>
      <c r="K797" s="36" t="str">
        <f>+IF(C797="","",IF(H797="","",(IF(H797&lt;=J797,"A TIEMPO","FUERA DE TIEMPO"))))</f>
        <v>A TIEMPO</v>
      </c>
      <c r="L797" s="36">
        <f>IF(H797="","",NETWORKDAYS(Hoja1!C797+1,Hoja1!H797,DiasNOLaborables))</f>
        <v>10</v>
      </c>
      <c r="M797" s="37" t="str">
        <f>IF(NETWORKDAYS(J797+1,H797,DiasNOLaborables)&lt;=0,"",NETWORKDAYS(J797+1,H797,DiasNOLaborables))</f>
        <v/>
      </c>
      <c r="N797" s="38"/>
      <c r="O797" s="39"/>
      <c r="P797" s="40">
        <f>IFERROR(VLOOKUP(E797,$X$50:$Y$63,2),"")</f>
        <v>10</v>
      </c>
      <c r="Q797" s="39"/>
      <c r="R797" s="41"/>
    </row>
    <row r="798" spans="1:18" s="42" customFormat="1" ht="60" x14ac:dyDescent="0.25">
      <c r="A798" s="31">
        <f t="shared" si="13"/>
        <v>787</v>
      </c>
      <c r="B798" s="32">
        <v>20181004153032</v>
      </c>
      <c r="C798" s="33" t="s">
        <v>143</v>
      </c>
      <c r="D798" s="34" t="s">
        <v>122</v>
      </c>
      <c r="E798" s="34" t="s">
        <v>83</v>
      </c>
      <c r="F798" s="34" t="s">
        <v>107</v>
      </c>
      <c r="G798" s="34" t="s">
        <v>43</v>
      </c>
      <c r="H798" s="33">
        <v>43392</v>
      </c>
      <c r="I798" s="35" t="s">
        <v>118</v>
      </c>
      <c r="J798" s="21">
        <f>IFERROR(WORKDAY(C798,P798,DiasNOLaborables),"")</f>
        <v>43392</v>
      </c>
      <c r="K798" s="36" t="str">
        <f>+IF(C798="","",IF(H798="","",(IF(H798&lt;=J798,"A TIEMPO","FUERA DE TIEMPO"))))</f>
        <v>A TIEMPO</v>
      </c>
      <c r="L798" s="36">
        <f>IF(H798="","",NETWORKDAYS(Hoja1!C798+1,Hoja1!H798,DiasNOLaborables))</f>
        <v>10</v>
      </c>
      <c r="M798" s="37" t="str">
        <f>IF(NETWORKDAYS(J798+1,H798,DiasNOLaborables)&lt;=0,"",NETWORKDAYS(J798+1,H798,DiasNOLaborables))</f>
        <v/>
      </c>
      <c r="N798" s="38"/>
      <c r="O798" s="39"/>
      <c r="P798" s="40">
        <f>IFERROR(VLOOKUP(E798,$X$50:$Y$63,2),"")</f>
        <v>10</v>
      </c>
      <c r="Q798" s="39"/>
      <c r="R798" s="41"/>
    </row>
    <row r="799" spans="1:18" s="42" customFormat="1" ht="60" x14ac:dyDescent="0.25">
      <c r="A799" s="31">
        <f t="shared" si="13"/>
        <v>788</v>
      </c>
      <c r="B799" s="32">
        <v>20181004153005</v>
      </c>
      <c r="C799" s="33" t="s">
        <v>143</v>
      </c>
      <c r="D799" s="34" t="s">
        <v>122</v>
      </c>
      <c r="E799" s="34" t="s">
        <v>83</v>
      </c>
      <c r="F799" s="34" t="s">
        <v>107</v>
      </c>
      <c r="G799" s="34" t="s">
        <v>43</v>
      </c>
      <c r="H799" s="33">
        <v>43392</v>
      </c>
      <c r="I799" s="35" t="s">
        <v>118</v>
      </c>
      <c r="J799" s="21">
        <f>IFERROR(WORKDAY(C799,P799,DiasNOLaborables),"")</f>
        <v>43392</v>
      </c>
      <c r="K799" s="36" t="str">
        <f>+IF(C799="","",IF(H799="","",(IF(H799&lt;=J799,"A TIEMPO","FUERA DE TIEMPO"))))</f>
        <v>A TIEMPO</v>
      </c>
      <c r="L799" s="36">
        <f>IF(H799="","",NETWORKDAYS(Hoja1!C799+1,Hoja1!H799,DiasNOLaborables))</f>
        <v>10</v>
      </c>
      <c r="M799" s="37" t="str">
        <f>IF(NETWORKDAYS(J799+1,H799,DiasNOLaborables)&lt;=0,"",NETWORKDAYS(J799+1,H799,DiasNOLaborables))</f>
        <v/>
      </c>
      <c r="N799" s="38"/>
      <c r="O799" s="39"/>
      <c r="P799" s="40">
        <f>IFERROR(VLOOKUP(E799,$X$50:$Y$63,2),"")</f>
        <v>10</v>
      </c>
      <c r="Q799" s="39"/>
      <c r="R799" s="41"/>
    </row>
    <row r="800" spans="1:18" s="42" customFormat="1" ht="60" x14ac:dyDescent="0.25">
      <c r="A800" s="31">
        <f t="shared" si="13"/>
        <v>789</v>
      </c>
      <c r="B800" s="32">
        <v>20181004152228</v>
      </c>
      <c r="C800" s="33" t="s">
        <v>143</v>
      </c>
      <c r="D800" s="34" t="s">
        <v>122</v>
      </c>
      <c r="E800" s="34" t="s">
        <v>83</v>
      </c>
      <c r="F800" s="34" t="s">
        <v>107</v>
      </c>
      <c r="G800" s="34" t="s">
        <v>43</v>
      </c>
      <c r="H800" s="33">
        <v>43392</v>
      </c>
      <c r="I800" s="35" t="s">
        <v>118</v>
      </c>
      <c r="J800" s="21">
        <f>IFERROR(WORKDAY(C800,P800,DiasNOLaborables),"")</f>
        <v>43392</v>
      </c>
      <c r="K800" s="36" t="str">
        <f>+IF(C800="","",IF(H800="","",(IF(H800&lt;=J800,"A TIEMPO","FUERA DE TIEMPO"))))</f>
        <v>A TIEMPO</v>
      </c>
      <c r="L800" s="36">
        <f>IF(H800="","",NETWORKDAYS(Hoja1!C800+1,Hoja1!H800,DiasNOLaborables))</f>
        <v>10</v>
      </c>
      <c r="M800" s="37" t="str">
        <f>IF(NETWORKDAYS(J800+1,H800,DiasNOLaborables)&lt;=0,"",NETWORKDAYS(J800+1,H800,DiasNOLaborables))</f>
        <v/>
      </c>
      <c r="N800" s="38"/>
      <c r="O800" s="39"/>
      <c r="P800" s="40">
        <f>IFERROR(VLOOKUP(E800,$X$50:$Y$63,2),"")</f>
        <v>10</v>
      </c>
      <c r="Q800" s="39"/>
      <c r="R800" s="41"/>
    </row>
    <row r="801" spans="1:18" s="42" customFormat="1" ht="60" x14ac:dyDescent="0.25">
      <c r="A801" s="31">
        <f t="shared" si="13"/>
        <v>790</v>
      </c>
      <c r="B801" s="32">
        <v>20181004151741</v>
      </c>
      <c r="C801" s="33" t="s">
        <v>143</v>
      </c>
      <c r="D801" s="34" t="s">
        <v>122</v>
      </c>
      <c r="E801" s="34" t="s">
        <v>83</v>
      </c>
      <c r="F801" s="34" t="s">
        <v>107</v>
      </c>
      <c r="G801" s="34" t="s">
        <v>43</v>
      </c>
      <c r="H801" s="33">
        <v>43392</v>
      </c>
      <c r="I801" s="35" t="s">
        <v>118</v>
      </c>
      <c r="J801" s="21">
        <f>IFERROR(WORKDAY(C801,P801,DiasNOLaborables),"")</f>
        <v>43392</v>
      </c>
      <c r="K801" s="36" t="str">
        <f>+IF(C801="","",IF(H801="","",(IF(H801&lt;=J801,"A TIEMPO","FUERA DE TIEMPO"))))</f>
        <v>A TIEMPO</v>
      </c>
      <c r="L801" s="36">
        <f>IF(H801="","",NETWORKDAYS(Hoja1!C801+1,Hoja1!H801,DiasNOLaborables))</f>
        <v>10</v>
      </c>
      <c r="M801" s="37" t="str">
        <f>IF(NETWORKDAYS(J801+1,H801,DiasNOLaborables)&lt;=0,"",NETWORKDAYS(J801+1,H801,DiasNOLaborables))</f>
        <v/>
      </c>
      <c r="N801" s="38"/>
      <c r="O801" s="39"/>
      <c r="P801" s="40">
        <f>IFERROR(VLOOKUP(E801,$X$50:$Y$63,2),"")</f>
        <v>10</v>
      </c>
      <c r="Q801" s="39"/>
      <c r="R801" s="41"/>
    </row>
    <row r="802" spans="1:18" s="42" customFormat="1" ht="60" x14ac:dyDescent="0.25">
      <c r="A802" s="31">
        <f t="shared" si="13"/>
        <v>791</v>
      </c>
      <c r="B802" s="32">
        <v>20181004151536</v>
      </c>
      <c r="C802" s="33" t="s">
        <v>143</v>
      </c>
      <c r="D802" s="34" t="s">
        <v>122</v>
      </c>
      <c r="E802" s="34" t="s">
        <v>83</v>
      </c>
      <c r="F802" s="34" t="s">
        <v>107</v>
      </c>
      <c r="G802" s="34" t="s">
        <v>43</v>
      </c>
      <c r="H802" s="33">
        <v>43392</v>
      </c>
      <c r="I802" s="35" t="s">
        <v>118</v>
      </c>
      <c r="J802" s="21">
        <f>IFERROR(WORKDAY(C802,P802,DiasNOLaborables),"")</f>
        <v>43392</v>
      </c>
      <c r="K802" s="36" t="str">
        <f>+IF(C802="","",IF(H802="","",(IF(H802&lt;=J802,"A TIEMPO","FUERA DE TIEMPO"))))</f>
        <v>A TIEMPO</v>
      </c>
      <c r="L802" s="36">
        <f>IF(H802="","",NETWORKDAYS(Hoja1!C802+1,Hoja1!H802,DiasNOLaborables))</f>
        <v>10</v>
      </c>
      <c r="M802" s="37" t="str">
        <f>IF(NETWORKDAYS(J802+1,H802,DiasNOLaborables)&lt;=0,"",NETWORKDAYS(J802+1,H802,DiasNOLaborables))</f>
        <v/>
      </c>
      <c r="N802" s="38"/>
      <c r="O802" s="39"/>
      <c r="P802" s="40">
        <f>IFERROR(VLOOKUP(E802,$X$50:$Y$63,2),"")</f>
        <v>10</v>
      </c>
      <c r="Q802" s="39"/>
      <c r="R802" s="41"/>
    </row>
    <row r="803" spans="1:18" s="42" customFormat="1" ht="60" x14ac:dyDescent="0.25">
      <c r="A803" s="31">
        <f t="shared" si="13"/>
        <v>792</v>
      </c>
      <c r="B803" s="32">
        <v>20181004145525</v>
      </c>
      <c r="C803" s="33" t="s">
        <v>143</v>
      </c>
      <c r="D803" s="34" t="s">
        <v>122</v>
      </c>
      <c r="E803" s="34" t="s">
        <v>83</v>
      </c>
      <c r="F803" s="34" t="s">
        <v>107</v>
      </c>
      <c r="G803" s="34" t="s">
        <v>43</v>
      </c>
      <c r="H803" s="33">
        <v>43392</v>
      </c>
      <c r="I803" s="35" t="s">
        <v>118</v>
      </c>
      <c r="J803" s="21">
        <f>IFERROR(WORKDAY(C803,P803,DiasNOLaborables),"")</f>
        <v>43392</v>
      </c>
      <c r="K803" s="36" t="str">
        <f>+IF(C803="","",IF(H803="","",(IF(H803&lt;=J803,"A TIEMPO","FUERA DE TIEMPO"))))</f>
        <v>A TIEMPO</v>
      </c>
      <c r="L803" s="36">
        <f>IF(H803="","",NETWORKDAYS(Hoja1!C803+1,Hoja1!H803,DiasNOLaborables))</f>
        <v>10</v>
      </c>
      <c r="M803" s="37" t="str">
        <f>IF(NETWORKDAYS(J803+1,H803,DiasNOLaborables)&lt;=0,"",NETWORKDAYS(J803+1,H803,DiasNOLaborables))</f>
        <v/>
      </c>
      <c r="N803" s="38"/>
      <c r="O803" s="39"/>
      <c r="P803" s="40">
        <f>IFERROR(VLOOKUP(E803,$X$50:$Y$63,2),"")</f>
        <v>10</v>
      </c>
      <c r="Q803" s="39"/>
      <c r="R803" s="41"/>
    </row>
    <row r="804" spans="1:18" s="42" customFormat="1" ht="60" x14ac:dyDescent="0.25">
      <c r="A804" s="31">
        <f t="shared" si="13"/>
        <v>793</v>
      </c>
      <c r="B804" s="32">
        <v>20181004145316</v>
      </c>
      <c r="C804" s="33" t="s">
        <v>143</v>
      </c>
      <c r="D804" s="34" t="s">
        <v>122</v>
      </c>
      <c r="E804" s="34" t="s">
        <v>83</v>
      </c>
      <c r="F804" s="34" t="s">
        <v>107</v>
      </c>
      <c r="G804" s="34" t="s">
        <v>43</v>
      </c>
      <c r="H804" s="33">
        <v>43392</v>
      </c>
      <c r="I804" s="35" t="s">
        <v>118</v>
      </c>
      <c r="J804" s="21">
        <f>IFERROR(WORKDAY(C804,P804,DiasNOLaborables),"")</f>
        <v>43392</v>
      </c>
      <c r="K804" s="36" t="str">
        <f>+IF(C804="","",IF(H804="","",(IF(H804&lt;=J804,"A TIEMPO","FUERA DE TIEMPO"))))</f>
        <v>A TIEMPO</v>
      </c>
      <c r="L804" s="36">
        <f>IF(H804="","",NETWORKDAYS(Hoja1!C804+1,Hoja1!H804,DiasNOLaborables))</f>
        <v>10</v>
      </c>
      <c r="M804" s="37" t="str">
        <f>IF(NETWORKDAYS(J804+1,H804,DiasNOLaborables)&lt;=0,"",NETWORKDAYS(J804+1,H804,DiasNOLaborables))</f>
        <v/>
      </c>
      <c r="N804" s="38"/>
      <c r="O804" s="39"/>
      <c r="P804" s="40">
        <f>IFERROR(VLOOKUP(E804,$X$50:$Y$63,2),"")</f>
        <v>10</v>
      </c>
      <c r="Q804" s="39"/>
      <c r="R804" s="41"/>
    </row>
    <row r="805" spans="1:18" s="42" customFormat="1" ht="60" x14ac:dyDescent="0.25">
      <c r="A805" s="31">
        <f t="shared" si="13"/>
        <v>794</v>
      </c>
      <c r="B805" s="32">
        <v>20181004145001</v>
      </c>
      <c r="C805" s="33" t="s">
        <v>143</v>
      </c>
      <c r="D805" s="34" t="s">
        <v>122</v>
      </c>
      <c r="E805" s="34" t="s">
        <v>83</v>
      </c>
      <c r="F805" s="34" t="s">
        <v>107</v>
      </c>
      <c r="G805" s="34" t="s">
        <v>43</v>
      </c>
      <c r="H805" s="33">
        <v>43392</v>
      </c>
      <c r="I805" s="35" t="s">
        <v>118</v>
      </c>
      <c r="J805" s="21">
        <f>IFERROR(WORKDAY(C805,P805,DiasNOLaborables),"")</f>
        <v>43392</v>
      </c>
      <c r="K805" s="36" t="str">
        <f>+IF(C805="","",IF(H805="","",(IF(H805&lt;=J805,"A TIEMPO","FUERA DE TIEMPO"))))</f>
        <v>A TIEMPO</v>
      </c>
      <c r="L805" s="36">
        <f>IF(H805="","",NETWORKDAYS(Hoja1!C805+1,Hoja1!H805,DiasNOLaborables))</f>
        <v>10</v>
      </c>
      <c r="M805" s="37" t="str">
        <f>IF(NETWORKDAYS(J805+1,H805,DiasNOLaborables)&lt;=0,"",NETWORKDAYS(J805+1,H805,DiasNOLaborables))</f>
        <v/>
      </c>
      <c r="N805" s="38"/>
      <c r="O805" s="39"/>
      <c r="P805" s="40">
        <f>IFERROR(VLOOKUP(E805,$X$50:$Y$63,2),"")</f>
        <v>10</v>
      </c>
      <c r="Q805" s="39"/>
      <c r="R805" s="41"/>
    </row>
    <row r="806" spans="1:18" s="42" customFormat="1" ht="60" x14ac:dyDescent="0.25">
      <c r="A806" s="31">
        <f t="shared" si="13"/>
        <v>795</v>
      </c>
      <c r="B806" s="32">
        <v>20181004144824</v>
      </c>
      <c r="C806" s="33" t="s">
        <v>143</v>
      </c>
      <c r="D806" s="34" t="s">
        <v>122</v>
      </c>
      <c r="E806" s="34" t="s">
        <v>83</v>
      </c>
      <c r="F806" s="34" t="s">
        <v>107</v>
      </c>
      <c r="G806" s="34" t="s">
        <v>43</v>
      </c>
      <c r="H806" s="33">
        <v>43392</v>
      </c>
      <c r="I806" s="35" t="s">
        <v>118</v>
      </c>
      <c r="J806" s="21">
        <f>IFERROR(WORKDAY(C806,P806,DiasNOLaborables),"")</f>
        <v>43392</v>
      </c>
      <c r="K806" s="36" t="str">
        <f>+IF(C806="","",IF(H806="","",(IF(H806&lt;=J806,"A TIEMPO","FUERA DE TIEMPO"))))</f>
        <v>A TIEMPO</v>
      </c>
      <c r="L806" s="36">
        <f>IF(H806="","",NETWORKDAYS(Hoja1!C806+1,Hoja1!H806,DiasNOLaborables))</f>
        <v>10</v>
      </c>
      <c r="M806" s="37" t="str">
        <f>IF(NETWORKDAYS(J806+1,H806,DiasNOLaborables)&lt;=0,"",NETWORKDAYS(J806+1,H806,DiasNOLaborables))</f>
        <v/>
      </c>
      <c r="N806" s="38"/>
      <c r="O806" s="39"/>
      <c r="P806" s="40">
        <f>IFERROR(VLOOKUP(E806,$X$50:$Y$63,2),"")</f>
        <v>10</v>
      </c>
      <c r="Q806" s="39"/>
      <c r="R806" s="41"/>
    </row>
    <row r="807" spans="1:18" s="42" customFormat="1" ht="60" x14ac:dyDescent="0.25">
      <c r="A807" s="31">
        <f t="shared" si="13"/>
        <v>796</v>
      </c>
      <c r="B807" s="32">
        <v>20181004144640</v>
      </c>
      <c r="C807" s="33" t="s">
        <v>143</v>
      </c>
      <c r="D807" s="34" t="s">
        <v>122</v>
      </c>
      <c r="E807" s="34" t="s">
        <v>83</v>
      </c>
      <c r="F807" s="34" t="s">
        <v>107</v>
      </c>
      <c r="G807" s="34" t="s">
        <v>43</v>
      </c>
      <c r="H807" s="33">
        <v>43392</v>
      </c>
      <c r="I807" s="35" t="s">
        <v>118</v>
      </c>
      <c r="J807" s="21">
        <f>IFERROR(WORKDAY(C807,P807,DiasNOLaborables),"")</f>
        <v>43392</v>
      </c>
      <c r="K807" s="36" t="str">
        <f>+IF(C807="","",IF(H807="","",(IF(H807&lt;=J807,"A TIEMPO","FUERA DE TIEMPO"))))</f>
        <v>A TIEMPO</v>
      </c>
      <c r="L807" s="36">
        <f>IF(H807="","",NETWORKDAYS(Hoja1!C807+1,Hoja1!H807,DiasNOLaborables))</f>
        <v>10</v>
      </c>
      <c r="M807" s="37" t="str">
        <f>IF(NETWORKDAYS(J807+1,H807,DiasNOLaborables)&lt;=0,"",NETWORKDAYS(J807+1,H807,DiasNOLaborables))</f>
        <v/>
      </c>
      <c r="N807" s="38"/>
      <c r="O807" s="39"/>
      <c r="P807" s="40">
        <f>IFERROR(VLOOKUP(E807,$X$50:$Y$63,2),"")</f>
        <v>10</v>
      </c>
      <c r="Q807" s="39"/>
      <c r="R807" s="41"/>
    </row>
    <row r="808" spans="1:18" s="42" customFormat="1" ht="60" x14ac:dyDescent="0.25">
      <c r="A808" s="31">
        <f t="shared" si="13"/>
        <v>797</v>
      </c>
      <c r="B808" s="32">
        <v>20181004144411</v>
      </c>
      <c r="C808" s="33" t="s">
        <v>143</v>
      </c>
      <c r="D808" s="34" t="s">
        <v>122</v>
      </c>
      <c r="E808" s="34" t="s">
        <v>83</v>
      </c>
      <c r="F808" s="34" t="s">
        <v>107</v>
      </c>
      <c r="G808" s="34" t="s">
        <v>43</v>
      </c>
      <c r="H808" s="33">
        <v>43392</v>
      </c>
      <c r="I808" s="35" t="s">
        <v>118</v>
      </c>
      <c r="J808" s="21">
        <f>IFERROR(WORKDAY(C808,P808,DiasNOLaborables),"")</f>
        <v>43392</v>
      </c>
      <c r="K808" s="36" t="str">
        <f>+IF(C808="","",IF(H808="","",(IF(H808&lt;=J808,"A TIEMPO","FUERA DE TIEMPO"))))</f>
        <v>A TIEMPO</v>
      </c>
      <c r="L808" s="36">
        <f>IF(H808="","",NETWORKDAYS(Hoja1!C808+1,Hoja1!H808,DiasNOLaborables))</f>
        <v>10</v>
      </c>
      <c r="M808" s="37" t="str">
        <f>IF(NETWORKDAYS(J808+1,H808,DiasNOLaborables)&lt;=0,"",NETWORKDAYS(J808+1,H808,DiasNOLaborables))</f>
        <v/>
      </c>
      <c r="N808" s="38"/>
      <c r="O808" s="39"/>
      <c r="P808" s="40">
        <f>IFERROR(VLOOKUP(E808,$X$50:$Y$63,2),"")</f>
        <v>10</v>
      </c>
      <c r="Q808" s="39"/>
      <c r="R808" s="41"/>
    </row>
    <row r="809" spans="1:18" s="42" customFormat="1" ht="60" x14ac:dyDescent="0.25">
      <c r="A809" s="31">
        <f t="shared" si="13"/>
        <v>798</v>
      </c>
      <c r="B809" s="32">
        <v>20181004143644</v>
      </c>
      <c r="C809" s="33" t="s">
        <v>143</v>
      </c>
      <c r="D809" s="34" t="s">
        <v>122</v>
      </c>
      <c r="E809" s="34" t="s">
        <v>83</v>
      </c>
      <c r="F809" s="34" t="s">
        <v>107</v>
      </c>
      <c r="G809" s="34" t="s">
        <v>43</v>
      </c>
      <c r="H809" s="33">
        <v>43392</v>
      </c>
      <c r="I809" s="35" t="s">
        <v>118</v>
      </c>
      <c r="J809" s="21">
        <f>IFERROR(WORKDAY(C809,P809,DiasNOLaborables),"")</f>
        <v>43392</v>
      </c>
      <c r="K809" s="36" t="str">
        <f>+IF(C809="","",IF(H809="","",(IF(H809&lt;=J809,"A TIEMPO","FUERA DE TIEMPO"))))</f>
        <v>A TIEMPO</v>
      </c>
      <c r="L809" s="36">
        <f>IF(H809="","",NETWORKDAYS(Hoja1!C809+1,Hoja1!H809,DiasNOLaborables))</f>
        <v>10</v>
      </c>
      <c r="M809" s="37" t="str">
        <f>IF(NETWORKDAYS(J809+1,H809,DiasNOLaborables)&lt;=0,"",NETWORKDAYS(J809+1,H809,DiasNOLaborables))</f>
        <v/>
      </c>
      <c r="N809" s="38"/>
      <c r="O809" s="39"/>
      <c r="P809" s="40">
        <f>IFERROR(VLOOKUP(E809,$X$50:$Y$63,2),"")</f>
        <v>10</v>
      </c>
      <c r="Q809" s="39"/>
      <c r="R809" s="41"/>
    </row>
    <row r="810" spans="1:18" s="42" customFormat="1" ht="60" x14ac:dyDescent="0.25">
      <c r="A810" s="31">
        <f t="shared" si="13"/>
        <v>799</v>
      </c>
      <c r="B810" s="32">
        <v>20181004143341</v>
      </c>
      <c r="C810" s="33" t="s">
        <v>143</v>
      </c>
      <c r="D810" s="34" t="s">
        <v>122</v>
      </c>
      <c r="E810" s="34" t="s">
        <v>83</v>
      </c>
      <c r="F810" s="34" t="s">
        <v>107</v>
      </c>
      <c r="G810" s="34" t="s">
        <v>43</v>
      </c>
      <c r="H810" s="33">
        <v>43392</v>
      </c>
      <c r="I810" s="35" t="s">
        <v>118</v>
      </c>
      <c r="J810" s="21">
        <f>IFERROR(WORKDAY(C810,P810,DiasNOLaborables),"")</f>
        <v>43392</v>
      </c>
      <c r="K810" s="36" t="str">
        <f>+IF(C810="","",IF(H810="","",(IF(H810&lt;=J810,"A TIEMPO","FUERA DE TIEMPO"))))</f>
        <v>A TIEMPO</v>
      </c>
      <c r="L810" s="36">
        <f>IF(H810="","",NETWORKDAYS(Hoja1!C810+1,Hoja1!H810,DiasNOLaborables))</f>
        <v>10</v>
      </c>
      <c r="M810" s="37" t="str">
        <f>IF(NETWORKDAYS(J810+1,H810,DiasNOLaborables)&lt;=0,"",NETWORKDAYS(J810+1,H810,DiasNOLaborables))</f>
        <v/>
      </c>
      <c r="N810" s="38"/>
      <c r="O810" s="39"/>
      <c r="P810" s="40">
        <f>IFERROR(VLOOKUP(E810,$X$50:$Y$63,2),"")</f>
        <v>10</v>
      </c>
      <c r="Q810" s="39"/>
      <c r="R810" s="41"/>
    </row>
    <row r="811" spans="1:18" s="42" customFormat="1" ht="60" x14ac:dyDescent="0.25">
      <c r="A811" s="31">
        <f t="shared" si="13"/>
        <v>800</v>
      </c>
      <c r="B811" s="32">
        <v>20181004143109</v>
      </c>
      <c r="C811" s="33" t="s">
        <v>143</v>
      </c>
      <c r="D811" s="34" t="s">
        <v>122</v>
      </c>
      <c r="E811" s="34" t="s">
        <v>83</v>
      </c>
      <c r="F811" s="34" t="s">
        <v>107</v>
      </c>
      <c r="G811" s="34" t="s">
        <v>43</v>
      </c>
      <c r="H811" s="33">
        <v>43392</v>
      </c>
      <c r="I811" s="35" t="s">
        <v>118</v>
      </c>
      <c r="J811" s="21">
        <f>IFERROR(WORKDAY(C811,P811,DiasNOLaborables),"")</f>
        <v>43392</v>
      </c>
      <c r="K811" s="36" t="str">
        <f>+IF(C811="","",IF(H811="","",(IF(H811&lt;=J811,"A TIEMPO","FUERA DE TIEMPO"))))</f>
        <v>A TIEMPO</v>
      </c>
      <c r="L811" s="36">
        <f>IF(H811="","",NETWORKDAYS(Hoja1!C811+1,Hoja1!H811,DiasNOLaborables))</f>
        <v>10</v>
      </c>
      <c r="M811" s="37" t="str">
        <f>IF(NETWORKDAYS(J811+1,H811,DiasNOLaborables)&lt;=0,"",NETWORKDAYS(J811+1,H811,DiasNOLaborables))</f>
        <v/>
      </c>
      <c r="N811" s="38"/>
      <c r="O811" s="39"/>
      <c r="P811" s="40">
        <f>IFERROR(VLOOKUP(E811,$X$50:$Y$63,2),"")</f>
        <v>10</v>
      </c>
      <c r="Q811" s="39"/>
      <c r="R811" s="41"/>
    </row>
    <row r="812" spans="1:18" s="42" customFormat="1" ht="60" x14ac:dyDescent="0.25">
      <c r="A812" s="31">
        <f t="shared" si="13"/>
        <v>801</v>
      </c>
      <c r="B812" s="32">
        <v>20181004142800</v>
      </c>
      <c r="C812" s="33" t="s">
        <v>143</v>
      </c>
      <c r="D812" s="34" t="s">
        <v>122</v>
      </c>
      <c r="E812" s="34" t="s">
        <v>83</v>
      </c>
      <c r="F812" s="34" t="s">
        <v>107</v>
      </c>
      <c r="G812" s="34" t="s">
        <v>43</v>
      </c>
      <c r="H812" s="33">
        <v>43392</v>
      </c>
      <c r="I812" s="35" t="s">
        <v>118</v>
      </c>
      <c r="J812" s="21">
        <f>IFERROR(WORKDAY(C812,P812,DiasNOLaborables),"")</f>
        <v>43392</v>
      </c>
      <c r="K812" s="36" t="str">
        <f>+IF(C812="","",IF(H812="","",(IF(H812&lt;=J812,"A TIEMPO","FUERA DE TIEMPO"))))</f>
        <v>A TIEMPO</v>
      </c>
      <c r="L812" s="36">
        <f>IF(H812="","",NETWORKDAYS(Hoja1!C812+1,Hoja1!H812,DiasNOLaborables))</f>
        <v>10</v>
      </c>
      <c r="M812" s="37" t="str">
        <f>IF(NETWORKDAYS(J812+1,H812,DiasNOLaborables)&lt;=0,"",NETWORKDAYS(J812+1,H812,DiasNOLaborables))</f>
        <v/>
      </c>
      <c r="N812" s="38"/>
      <c r="O812" s="39"/>
      <c r="P812" s="40">
        <f>IFERROR(VLOOKUP(E812,$X$50:$Y$63,2),"")</f>
        <v>10</v>
      </c>
      <c r="Q812" s="39"/>
      <c r="R812" s="41"/>
    </row>
    <row r="813" spans="1:18" s="42" customFormat="1" ht="60" x14ac:dyDescent="0.25">
      <c r="A813" s="31">
        <f t="shared" si="13"/>
        <v>802</v>
      </c>
      <c r="B813" s="32">
        <v>20181004142758</v>
      </c>
      <c r="C813" s="33" t="s">
        <v>143</v>
      </c>
      <c r="D813" s="34" t="s">
        <v>122</v>
      </c>
      <c r="E813" s="34" t="s">
        <v>83</v>
      </c>
      <c r="F813" s="34" t="s">
        <v>107</v>
      </c>
      <c r="G813" s="34" t="s">
        <v>43</v>
      </c>
      <c r="H813" s="33">
        <v>43392</v>
      </c>
      <c r="I813" s="35" t="s">
        <v>118</v>
      </c>
      <c r="J813" s="21">
        <f>IFERROR(WORKDAY(C813,P813,DiasNOLaborables),"")</f>
        <v>43392</v>
      </c>
      <c r="K813" s="36" t="str">
        <f>+IF(C813="","",IF(H813="","",(IF(H813&lt;=J813,"A TIEMPO","FUERA DE TIEMPO"))))</f>
        <v>A TIEMPO</v>
      </c>
      <c r="L813" s="36">
        <f>IF(H813="","",NETWORKDAYS(Hoja1!C813+1,Hoja1!H813,DiasNOLaborables))</f>
        <v>10</v>
      </c>
      <c r="M813" s="37" t="str">
        <f>IF(NETWORKDAYS(J813+1,H813,DiasNOLaborables)&lt;=0,"",NETWORKDAYS(J813+1,H813,DiasNOLaborables))</f>
        <v/>
      </c>
      <c r="N813" s="38"/>
      <c r="O813" s="39"/>
      <c r="P813" s="40">
        <f>IFERROR(VLOOKUP(E813,$X$50:$Y$63,2),"")</f>
        <v>10</v>
      </c>
      <c r="Q813" s="39"/>
      <c r="R813" s="41"/>
    </row>
    <row r="814" spans="1:18" s="42" customFormat="1" ht="60" x14ac:dyDescent="0.25">
      <c r="A814" s="31">
        <f t="shared" si="13"/>
        <v>803</v>
      </c>
      <c r="B814" s="32">
        <v>20181004142006</v>
      </c>
      <c r="C814" s="33" t="s">
        <v>143</v>
      </c>
      <c r="D814" s="34" t="s">
        <v>122</v>
      </c>
      <c r="E814" s="34" t="s">
        <v>83</v>
      </c>
      <c r="F814" s="34" t="s">
        <v>107</v>
      </c>
      <c r="G814" s="34" t="s">
        <v>43</v>
      </c>
      <c r="H814" s="33">
        <v>43392</v>
      </c>
      <c r="I814" s="35" t="s">
        <v>118</v>
      </c>
      <c r="J814" s="21">
        <f>IFERROR(WORKDAY(C814,P814,DiasNOLaborables),"")</f>
        <v>43392</v>
      </c>
      <c r="K814" s="36" t="str">
        <f>+IF(C814="","",IF(H814="","",(IF(H814&lt;=J814,"A TIEMPO","FUERA DE TIEMPO"))))</f>
        <v>A TIEMPO</v>
      </c>
      <c r="L814" s="36">
        <f>IF(H814="","",NETWORKDAYS(Hoja1!C814+1,Hoja1!H814,DiasNOLaborables))</f>
        <v>10</v>
      </c>
      <c r="M814" s="37" t="str">
        <f>IF(NETWORKDAYS(J814+1,H814,DiasNOLaborables)&lt;=0,"",NETWORKDAYS(J814+1,H814,DiasNOLaborables))</f>
        <v/>
      </c>
      <c r="N814" s="38"/>
      <c r="O814" s="39"/>
      <c r="P814" s="40">
        <f>IFERROR(VLOOKUP(E814,$X$50:$Y$63,2),"")</f>
        <v>10</v>
      </c>
      <c r="Q814" s="39"/>
      <c r="R814" s="41"/>
    </row>
    <row r="815" spans="1:18" s="42" customFormat="1" ht="60" x14ac:dyDescent="0.25">
      <c r="A815" s="31">
        <f t="shared" si="13"/>
        <v>804</v>
      </c>
      <c r="B815" s="32">
        <v>20181004141820</v>
      </c>
      <c r="C815" s="33" t="s">
        <v>143</v>
      </c>
      <c r="D815" s="34" t="s">
        <v>122</v>
      </c>
      <c r="E815" s="34" t="s">
        <v>83</v>
      </c>
      <c r="F815" s="34" t="s">
        <v>107</v>
      </c>
      <c r="G815" s="34" t="s">
        <v>43</v>
      </c>
      <c r="H815" s="33">
        <v>43392</v>
      </c>
      <c r="I815" s="35" t="s">
        <v>118</v>
      </c>
      <c r="J815" s="21">
        <f>IFERROR(WORKDAY(C815,P815,DiasNOLaborables),"")</f>
        <v>43392</v>
      </c>
      <c r="K815" s="36" t="str">
        <f>+IF(C815="","",IF(H815="","",(IF(H815&lt;=J815,"A TIEMPO","FUERA DE TIEMPO"))))</f>
        <v>A TIEMPO</v>
      </c>
      <c r="L815" s="36">
        <f>IF(H815="","",NETWORKDAYS(Hoja1!C815+1,Hoja1!H815,DiasNOLaborables))</f>
        <v>10</v>
      </c>
      <c r="M815" s="37" t="str">
        <f>IF(NETWORKDAYS(J815+1,H815,DiasNOLaborables)&lt;=0,"",NETWORKDAYS(J815+1,H815,DiasNOLaborables))</f>
        <v/>
      </c>
      <c r="N815" s="38"/>
      <c r="O815" s="39"/>
      <c r="P815" s="40">
        <f>IFERROR(VLOOKUP(E815,$X$50:$Y$63,2),"")</f>
        <v>10</v>
      </c>
      <c r="Q815" s="39"/>
      <c r="R815" s="41"/>
    </row>
    <row r="816" spans="1:18" s="42" customFormat="1" ht="60" x14ac:dyDescent="0.25">
      <c r="A816" s="31">
        <f t="shared" si="13"/>
        <v>805</v>
      </c>
      <c r="B816" s="32">
        <v>20181004141728</v>
      </c>
      <c r="C816" s="33" t="s">
        <v>143</v>
      </c>
      <c r="D816" s="34" t="s">
        <v>122</v>
      </c>
      <c r="E816" s="34" t="s">
        <v>83</v>
      </c>
      <c r="F816" s="34" t="s">
        <v>107</v>
      </c>
      <c r="G816" s="34" t="s">
        <v>43</v>
      </c>
      <c r="H816" s="33">
        <v>43392</v>
      </c>
      <c r="I816" s="35" t="s">
        <v>118</v>
      </c>
      <c r="J816" s="21">
        <f>IFERROR(WORKDAY(C816,P816,DiasNOLaborables),"")</f>
        <v>43392</v>
      </c>
      <c r="K816" s="36" t="str">
        <f>+IF(C816="","",IF(H816="","",(IF(H816&lt;=J816,"A TIEMPO","FUERA DE TIEMPO"))))</f>
        <v>A TIEMPO</v>
      </c>
      <c r="L816" s="36">
        <f>IF(H816="","",NETWORKDAYS(Hoja1!C816+1,Hoja1!H816,DiasNOLaborables))</f>
        <v>10</v>
      </c>
      <c r="M816" s="37" t="str">
        <f>IF(NETWORKDAYS(J816+1,H816,DiasNOLaborables)&lt;=0,"",NETWORKDAYS(J816+1,H816,DiasNOLaborables))</f>
        <v/>
      </c>
      <c r="N816" s="38"/>
      <c r="O816" s="39"/>
      <c r="P816" s="40">
        <f>IFERROR(VLOOKUP(E816,$X$50:$Y$63,2),"")</f>
        <v>10</v>
      </c>
      <c r="Q816" s="39"/>
      <c r="R816" s="41"/>
    </row>
    <row r="817" spans="1:18" s="42" customFormat="1" ht="60" x14ac:dyDescent="0.25">
      <c r="A817" s="31">
        <f t="shared" si="13"/>
        <v>806</v>
      </c>
      <c r="B817" s="32">
        <v>20181004141656</v>
      </c>
      <c r="C817" s="33" t="s">
        <v>143</v>
      </c>
      <c r="D817" s="34" t="s">
        <v>122</v>
      </c>
      <c r="E817" s="34" t="s">
        <v>83</v>
      </c>
      <c r="F817" s="34" t="s">
        <v>107</v>
      </c>
      <c r="G817" s="34" t="s">
        <v>43</v>
      </c>
      <c r="H817" s="33">
        <v>43392</v>
      </c>
      <c r="I817" s="35" t="s">
        <v>118</v>
      </c>
      <c r="J817" s="21">
        <f>IFERROR(WORKDAY(C817,P817,DiasNOLaborables),"")</f>
        <v>43392</v>
      </c>
      <c r="K817" s="36" t="str">
        <f>+IF(C817="","",IF(H817="","",(IF(H817&lt;=J817,"A TIEMPO","FUERA DE TIEMPO"))))</f>
        <v>A TIEMPO</v>
      </c>
      <c r="L817" s="36">
        <f>IF(H817="","",NETWORKDAYS(Hoja1!C817+1,Hoja1!H817,DiasNOLaborables))</f>
        <v>10</v>
      </c>
      <c r="M817" s="37" t="str">
        <f>IF(NETWORKDAYS(J817+1,H817,DiasNOLaborables)&lt;=0,"",NETWORKDAYS(J817+1,H817,DiasNOLaborables))</f>
        <v/>
      </c>
      <c r="N817" s="38"/>
      <c r="O817" s="39"/>
      <c r="P817" s="40">
        <f>IFERROR(VLOOKUP(E817,$X$50:$Y$63,2),"")</f>
        <v>10</v>
      </c>
      <c r="Q817" s="39"/>
      <c r="R817" s="41"/>
    </row>
    <row r="818" spans="1:18" s="42" customFormat="1" ht="60" x14ac:dyDescent="0.25">
      <c r="A818" s="31">
        <f t="shared" si="13"/>
        <v>807</v>
      </c>
      <c r="B818" s="32">
        <v>20181004141512</v>
      </c>
      <c r="C818" s="33" t="s">
        <v>143</v>
      </c>
      <c r="D818" s="34" t="s">
        <v>122</v>
      </c>
      <c r="E818" s="34" t="s">
        <v>83</v>
      </c>
      <c r="F818" s="34" t="s">
        <v>107</v>
      </c>
      <c r="G818" s="34" t="s">
        <v>43</v>
      </c>
      <c r="H818" s="33">
        <v>43392</v>
      </c>
      <c r="I818" s="35" t="s">
        <v>118</v>
      </c>
      <c r="J818" s="21">
        <f>IFERROR(WORKDAY(C818,P818,DiasNOLaborables),"")</f>
        <v>43392</v>
      </c>
      <c r="K818" s="36" t="str">
        <f>+IF(C818="","",IF(H818="","",(IF(H818&lt;=J818,"A TIEMPO","FUERA DE TIEMPO"))))</f>
        <v>A TIEMPO</v>
      </c>
      <c r="L818" s="36">
        <f>IF(H818="","",NETWORKDAYS(Hoja1!C818+1,Hoja1!H818,DiasNOLaborables))</f>
        <v>10</v>
      </c>
      <c r="M818" s="37" t="str">
        <f>IF(NETWORKDAYS(J818+1,H818,DiasNOLaborables)&lt;=0,"",NETWORKDAYS(J818+1,H818,DiasNOLaborables))</f>
        <v/>
      </c>
      <c r="N818" s="38"/>
      <c r="O818" s="39"/>
      <c r="P818" s="40">
        <f>IFERROR(VLOOKUP(E818,$X$50:$Y$63,2),"")</f>
        <v>10</v>
      </c>
      <c r="Q818" s="39"/>
      <c r="R818" s="41"/>
    </row>
    <row r="819" spans="1:18" s="42" customFormat="1" ht="60" x14ac:dyDescent="0.25">
      <c r="A819" s="31">
        <f t="shared" si="13"/>
        <v>808</v>
      </c>
      <c r="B819" s="32">
        <v>20181004141250</v>
      </c>
      <c r="C819" s="33" t="s">
        <v>143</v>
      </c>
      <c r="D819" s="34" t="s">
        <v>122</v>
      </c>
      <c r="E819" s="34" t="s">
        <v>83</v>
      </c>
      <c r="F819" s="34" t="s">
        <v>107</v>
      </c>
      <c r="G819" s="34" t="s">
        <v>43</v>
      </c>
      <c r="H819" s="33">
        <v>43392</v>
      </c>
      <c r="I819" s="35" t="s">
        <v>118</v>
      </c>
      <c r="J819" s="21">
        <f>IFERROR(WORKDAY(C819,P819,DiasNOLaborables),"")</f>
        <v>43392</v>
      </c>
      <c r="K819" s="36" t="str">
        <f>+IF(C819="","",IF(H819="","",(IF(H819&lt;=J819,"A TIEMPO","FUERA DE TIEMPO"))))</f>
        <v>A TIEMPO</v>
      </c>
      <c r="L819" s="36">
        <f>IF(H819="","",NETWORKDAYS(Hoja1!C819+1,Hoja1!H819,DiasNOLaborables))</f>
        <v>10</v>
      </c>
      <c r="M819" s="37" t="str">
        <f>IF(NETWORKDAYS(J819+1,H819,DiasNOLaborables)&lt;=0,"",NETWORKDAYS(J819+1,H819,DiasNOLaborables))</f>
        <v/>
      </c>
      <c r="N819" s="38"/>
      <c r="O819" s="39"/>
      <c r="P819" s="40">
        <f>IFERROR(VLOOKUP(E819,$X$50:$Y$63,2),"")</f>
        <v>10</v>
      </c>
      <c r="Q819" s="39"/>
      <c r="R819" s="41"/>
    </row>
    <row r="820" spans="1:18" s="42" customFormat="1" ht="60" x14ac:dyDescent="0.25">
      <c r="A820" s="31">
        <f t="shared" si="13"/>
        <v>809</v>
      </c>
      <c r="B820" s="32">
        <v>20181004141207</v>
      </c>
      <c r="C820" s="33" t="s">
        <v>143</v>
      </c>
      <c r="D820" s="34" t="s">
        <v>122</v>
      </c>
      <c r="E820" s="34" t="s">
        <v>83</v>
      </c>
      <c r="F820" s="34" t="s">
        <v>107</v>
      </c>
      <c r="G820" s="34" t="s">
        <v>43</v>
      </c>
      <c r="H820" s="33">
        <v>43392</v>
      </c>
      <c r="I820" s="35" t="s">
        <v>118</v>
      </c>
      <c r="J820" s="21">
        <f>IFERROR(WORKDAY(C820,P820,DiasNOLaborables),"")</f>
        <v>43392</v>
      </c>
      <c r="K820" s="36" t="str">
        <f>+IF(C820="","",IF(H820="","",(IF(H820&lt;=J820,"A TIEMPO","FUERA DE TIEMPO"))))</f>
        <v>A TIEMPO</v>
      </c>
      <c r="L820" s="36">
        <f>IF(H820="","",NETWORKDAYS(Hoja1!C820+1,Hoja1!H820,DiasNOLaborables))</f>
        <v>10</v>
      </c>
      <c r="M820" s="37" t="str">
        <f>IF(NETWORKDAYS(J820+1,H820,DiasNOLaborables)&lt;=0,"",NETWORKDAYS(J820+1,H820,DiasNOLaborables))</f>
        <v/>
      </c>
      <c r="N820" s="38"/>
      <c r="O820" s="39"/>
      <c r="P820" s="40">
        <f>IFERROR(VLOOKUP(E820,$X$50:$Y$63,2),"")</f>
        <v>10</v>
      </c>
      <c r="Q820" s="39"/>
      <c r="R820" s="41"/>
    </row>
    <row r="821" spans="1:18" s="42" customFormat="1" ht="60" x14ac:dyDescent="0.25">
      <c r="A821" s="31">
        <f t="shared" si="13"/>
        <v>810</v>
      </c>
      <c r="B821" s="32">
        <v>20181004141115</v>
      </c>
      <c r="C821" s="33" t="s">
        <v>143</v>
      </c>
      <c r="D821" s="34" t="s">
        <v>122</v>
      </c>
      <c r="E821" s="34" t="s">
        <v>83</v>
      </c>
      <c r="F821" s="34" t="s">
        <v>107</v>
      </c>
      <c r="G821" s="34" t="s">
        <v>43</v>
      </c>
      <c r="H821" s="33">
        <v>43392</v>
      </c>
      <c r="I821" s="35" t="s">
        <v>118</v>
      </c>
      <c r="J821" s="21">
        <f>IFERROR(WORKDAY(C821,P821,DiasNOLaborables),"")</f>
        <v>43392</v>
      </c>
      <c r="K821" s="36" t="str">
        <f>+IF(C821="","",IF(H821="","",(IF(H821&lt;=J821,"A TIEMPO","FUERA DE TIEMPO"))))</f>
        <v>A TIEMPO</v>
      </c>
      <c r="L821" s="36">
        <f>IF(H821="","",NETWORKDAYS(Hoja1!C821+1,Hoja1!H821,DiasNOLaborables))</f>
        <v>10</v>
      </c>
      <c r="M821" s="37" t="str">
        <f>IF(NETWORKDAYS(J821+1,H821,DiasNOLaborables)&lt;=0,"",NETWORKDAYS(J821+1,H821,DiasNOLaborables))</f>
        <v/>
      </c>
      <c r="N821" s="38"/>
      <c r="O821" s="39"/>
      <c r="P821" s="40">
        <f>IFERROR(VLOOKUP(E821,$X$50:$Y$63,2),"")</f>
        <v>10</v>
      </c>
      <c r="Q821" s="39"/>
      <c r="R821" s="41"/>
    </row>
    <row r="822" spans="1:18" s="42" customFormat="1" ht="60" x14ac:dyDescent="0.25">
      <c r="A822" s="31">
        <f t="shared" si="13"/>
        <v>811</v>
      </c>
      <c r="B822" s="32">
        <v>20181004141113</v>
      </c>
      <c r="C822" s="33" t="s">
        <v>143</v>
      </c>
      <c r="D822" s="34" t="s">
        <v>122</v>
      </c>
      <c r="E822" s="34" t="s">
        <v>83</v>
      </c>
      <c r="F822" s="34" t="s">
        <v>107</v>
      </c>
      <c r="G822" s="34" t="s">
        <v>43</v>
      </c>
      <c r="H822" s="33">
        <v>43392</v>
      </c>
      <c r="I822" s="35" t="s">
        <v>118</v>
      </c>
      <c r="J822" s="21">
        <f>IFERROR(WORKDAY(C822,P822,DiasNOLaborables),"")</f>
        <v>43392</v>
      </c>
      <c r="K822" s="36" t="str">
        <f>+IF(C822="","",IF(H822="","",(IF(H822&lt;=J822,"A TIEMPO","FUERA DE TIEMPO"))))</f>
        <v>A TIEMPO</v>
      </c>
      <c r="L822" s="36">
        <f>IF(H822="","",NETWORKDAYS(Hoja1!C822+1,Hoja1!H822,DiasNOLaborables))</f>
        <v>10</v>
      </c>
      <c r="M822" s="37" t="str">
        <f>IF(NETWORKDAYS(J822+1,H822,DiasNOLaborables)&lt;=0,"",NETWORKDAYS(J822+1,H822,DiasNOLaborables))</f>
        <v/>
      </c>
      <c r="N822" s="38"/>
      <c r="O822" s="39"/>
      <c r="P822" s="40">
        <f>IFERROR(VLOOKUP(E822,$X$50:$Y$63,2),"")</f>
        <v>10</v>
      </c>
      <c r="Q822" s="39"/>
      <c r="R822" s="41"/>
    </row>
    <row r="823" spans="1:18" s="42" customFormat="1" ht="60" x14ac:dyDescent="0.25">
      <c r="A823" s="31">
        <f t="shared" si="13"/>
        <v>812</v>
      </c>
      <c r="B823" s="32">
        <v>20181004140412</v>
      </c>
      <c r="C823" s="33" t="s">
        <v>143</v>
      </c>
      <c r="D823" s="34" t="s">
        <v>122</v>
      </c>
      <c r="E823" s="34" t="s">
        <v>83</v>
      </c>
      <c r="F823" s="34" t="s">
        <v>107</v>
      </c>
      <c r="G823" s="34" t="s">
        <v>43</v>
      </c>
      <c r="H823" s="33">
        <v>43392</v>
      </c>
      <c r="I823" s="35" t="s">
        <v>118</v>
      </c>
      <c r="J823" s="21">
        <f>IFERROR(WORKDAY(C823,P823,DiasNOLaborables),"")</f>
        <v>43392</v>
      </c>
      <c r="K823" s="36" t="str">
        <f>+IF(C823="","",IF(H823="","",(IF(H823&lt;=J823,"A TIEMPO","FUERA DE TIEMPO"))))</f>
        <v>A TIEMPO</v>
      </c>
      <c r="L823" s="36">
        <f>IF(H823="","",NETWORKDAYS(Hoja1!C823+1,Hoja1!H823,DiasNOLaborables))</f>
        <v>10</v>
      </c>
      <c r="M823" s="37" t="str">
        <f>IF(NETWORKDAYS(J823+1,H823,DiasNOLaborables)&lt;=0,"",NETWORKDAYS(J823+1,H823,DiasNOLaborables))</f>
        <v/>
      </c>
      <c r="N823" s="38"/>
      <c r="O823" s="39"/>
      <c r="P823" s="40">
        <f>IFERROR(VLOOKUP(E823,$X$50:$Y$63,2),"")</f>
        <v>10</v>
      </c>
      <c r="Q823" s="39"/>
      <c r="R823" s="41"/>
    </row>
    <row r="824" spans="1:18" s="42" customFormat="1" ht="60" x14ac:dyDescent="0.25">
      <c r="A824" s="31">
        <f t="shared" si="13"/>
        <v>813</v>
      </c>
      <c r="B824" s="32">
        <v>20181004135601</v>
      </c>
      <c r="C824" s="33" t="s">
        <v>143</v>
      </c>
      <c r="D824" s="34" t="s">
        <v>122</v>
      </c>
      <c r="E824" s="34" t="s">
        <v>83</v>
      </c>
      <c r="F824" s="34" t="s">
        <v>107</v>
      </c>
      <c r="G824" s="34" t="s">
        <v>43</v>
      </c>
      <c r="H824" s="33">
        <v>43392</v>
      </c>
      <c r="I824" s="35" t="s">
        <v>118</v>
      </c>
      <c r="J824" s="21">
        <f>IFERROR(WORKDAY(C824,P824,DiasNOLaborables),"")</f>
        <v>43392</v>
      </c>
      <c r="K824" s="36" t="str">
        <f>+IF(C824="","",IF(H824="","",(IF(H824&lt;=J824,"A TIEMPO","FUERA DE TIEMPO"))))</f>
        <v>A TIEMPO</v>
      </c>
      <c r="L824" s="36">
        <f>IF(H824="","",NETWORKDAYS(Hoja1!C824+1,Hoja1!H824,DiasNOLaborables))</f>
        <v>10</v>
      </c>
      <c r="M824" s="37" t="str">
        <f>IF(NETWORKDAYS(J824+1,H824,DiasNOLaborables)&lt;=0,"",NETWORKDAYS(J824+1,H824,DiasNOLaborables))</f>
        <v/>
      </c>
      <c r="N824" s="38"/>
      <c r="O824" s="39"/>
      <c r="P824" s="40">
        <f>IFERROR(VLOOKUP(E824,$X$50:$Y$63,2),"")</f>
        <v>10</v>
      </c>
      <c r="Q824" s="39"/>
      <c r="R824" s="41"/>
    </row>
    <row r="825" spans="1:18" s="42" customFormat="1" ht="60" x14ac:dyDescent="0.25">
      <c r="A825" s="31">
        <f t="shared" si="13"/>
        <v>814</v>
      </c>
      <c r="B825" s="32">
        <v>20181004135546</v>
      </c>
      <c r="C825" s="33" t="s">
        <v>143</v>
      </c>
      <c r="D825" s="34" t="s">
        <v>122</v>
      </c>
      <c r="E825" s="34" t="s">
        <v>83</v>
      </c>
      <c r="F825" s="34" t="s">
        <v>107</v>
      </c>
      <c r="G825" s="34" t="s">
        <v>43</v>
      </c>
      <c r="H825" s="33">
        <v>43392</v>
      </c>
      <c r="I825" s="35" t="s">
        <v>118</v>
      </c>
      <c r="J825" s="21">
        <f>IFERROR(WORKDAY(C825,P825,DiasNOLaborables),"")</f>
        <v>43392</v>
      </c>
      <c r="K825" s="36" t="str">
        <f>+IF(C825="","",IF(H825="","",(IF(H825&lt;=J825,"A TIEMPO","FUERA DE TIEMPO"))))</f>
        <v>A TIEMPO</v>
      </c>
      <c r="L825" s="36">
        <f>IF(H825="","",NETWORKDAYS(Hoja1!C825+1,Hoja1!H825,DiasNOLaborables))</f>
        <v>10</v>
      </c>
      <c r="M825" s="37" t="str">
        <f>IF(NETWORKDAYS(J825+1,H825,DiasNOLaborables)&lt;=0,"",NETWORKDAYS(J825+1,H825,DiasNOLaborables))</f>
        <v/>
      </c>
      <c r="N825" s="38"/>
      <c r="O825" s="39"/>
      <c r="P825" s="40">
        <f>IFERROR(VLOOKUP(E825,$X$50:$Y$63,2),"")</f>
        <v>10</v>
      </c>
      <c r="Q825" s="39"/>
      <c r="R825" s="41"/>
    </row>
    <row r="826" spans="1:18" s="42" customFormat="1" ht="60" x14ac:dyDescent="0.25">
      <c r="A826" s="31">
        <f t="shared" si="13"/>
        <v>815</v>
      </c>
      <c r="B826" s="32">
        <v>20181004135515</v>
      </c>
      <c r="C826" s="33" t="s">
        <v>143</v>
      </c>
      <c r="D826" s="34" t="s">
        <v>122</v>
      </c>
      <c r="E826" s="34" t="s">
        <v>83</v>
      </c>
      <c r="F826" s="34" t="s">
        <v>107</v>
      </c>
      <c r="G826" s="34" t="s">
        <v>43</v>
      </c>
      <c r="H826" s="33">
        <v>43392</v>
      </c>
      <c r="I826" s="35" t="s">
        <v>118</v>
      </c>
      <c r="J826" s="21">
        <f>IFERROR(WORKDAY(C826,P826,DiasNOLaborables),"")</f>
        <v>43392</v>
      </c>
      <c r="K826" s="36" t="str">
        <f>+IF(C826="","",IF(H826="","",(IF(H826&lt;=J826,"A TIEMPO","FUERA DE TIEMPO"))))</f>
        <v>A TIEMPO</v>
      </c>
      <c r="L826" s="36">
        <f>IF(H826="","",NETWORKDAYS(Hoja1!C826+1,Hoja1!H826,DiasNOLaborables))</f>
        <v>10</v>
      </c>
      <c r="M826" s="37" t="str">
        <f>IF(NETWORKDAYS(J826+1,H826,DiasNOLaborables)&lt;=0,"",NETWORKDAYS(J826+1,H826,DiasNOLaborables))</f>
        <v/>
      </c>
      <c r="N826" s="38"/>
      <c r="O826" s="39"/>
      <c r="P826" s="40">
        <f>IFERROR(VLOOKUP(E826,$X$50:$Y$63,2),"")</f>
        <v>10</v>
      </c>
      <c r="Q826" s="39"/>
      <c r="R826" s="41"/>
    </row>
    <row r="827" spans="1:18" s="42" customFormat="1" ht="60" x14ac:dyDescent="0.25">
      <c r="A827" s="31">
        <f t="shared" si="13"/>
        <v>816</v>
      </c>
      <c r="B827" s="32">
        <v>20181004134156</v>
      </c>
      <c r="C827" s="33" t="s">
        <v>143</v>
      </c>
      <c r="D827" s="34" t="s">
        <v>122</v>
      </c>
      <c r="E827" s="34" t="s">
        <v>83</v>
      </c>
      <c r="F827" s="34" t="s">
        <v>107</v>
      </c>
      <c r="G827" s="34" t="s">
        <v>43</v>
      </c>
      <c r="H827" s="33">
        <v>43392</v>
      </c>
      <c r="I827" s="35" t="s">
        <v>118</v>
      </c>
      <c r="J827" s="21">
        <f>IFERROR(WORKDAY(C827,P827,DiasNOLaborables),"")</f>
        <v>43392</v>
      </c>
      <c r="K827" s="36" t="str">
        <f>+IF(C827="","",IF(H827="","",(IF(H827&lt;=J827,"A TIEMPO","FUERA DE TIEMPO"))))</f>
        <v>A TIEMPO</v>
      </c>
      <c r="L827" s="36">
        <f>IF(H827="","",NETWORKDAYS(Hoja1!C827+1,Hoja1!H827,DiasNOLaborables))</f>
        <v>10</v>
      </c>
      <c r="M827" s="37" t="str">
        <f>IF(NETWORKDAYS(J827+1,H827,DiasNOLaborables)&lt;=0,"",NETWORKDAYS(J827+1,H827,DiasNOLaborables))</f>
        <v/>
      </c>
      <c r="N827" s="38"/>
      <c r="O827" s="39"/>
      <c r="P827" s="40">
        <f>IFERROR(VLOOKUP(E827,$X$50:$Y$63,2),"")</f>
        <v>10</v>
      </c>
      <c r="Q827" s="39"/>
      <c r="R827" s="41"/>
    </row>
    <row r="828" spans="1:18" s="42" customFormat="1" ht="60" x14ac:dyDescent="0.25">
      <c r="A828" s="31">
        <f t="shared" si="13"/>
        <v>817</v>
      </c>
      <c r="B828" s="32">
        <v>20181004133817</v>
      </c>
      <c r="C828" s="33" t="s">
        <v>143</v>
      </c>
      <c r="D828" s="34" t="s">
        <v>122</v>
      </c>
      <c r="E828" s="34" t="s">
        <v>83</v>
      </c>
      <c r="F828" s="34" t="s">
        <v>107</v>
      </c>
      <c r="G828" s="34" t="s">
        <v>43</v>
      </c>
      <c r="H828" s="33">
        <v>43392</v>
      </c>
      <c r="I828" s="35" t="s">
        <v>118</v>
      </c>
      <c r="J828" s="21">
        <f>IFERROR(WORKDAY(C828,P828,DiasNOLaborables),"")</f>
        <v>43392</v>
      </c>
      <c r="K828" s="36" t="str">
        <f>+IF(C828="","",IF(H828="","",(IF(H828&lt;=J828,"A TIEMPO","FUERA DE TIEMPO"))))</f>
        <v>A TIEMPO</v>
      </c>
      <c r="L828" s="36">
        <f>IF(H828="","",NETWORKDAYS(Hoja1!C828+1,Hoja1!H828,DiasNOLaborables))</f>
        <v>10</v>
      </c>
      <c r="M828" s="37" t="str">
        <f>IF(NETWORKDAYS(J828+1,H828,DiasNOLaborables)&lt;=0,"",NETWORKDAYS(J828+1,H828,DiasNOLaborables))</f>
        <v/>
      </c>
      <c r="N828" s="38"/>
      <c r="O828" s="39"/>
      <c r="P828" s="40">
        <f>IFERROR(VLOOKUP(E828,$X$50:$Y$63,2),"")</f>
        <v>10</v>
      </c>
      <c r="Q828" s="39"/>
      <c r="R828" s="41"/>
    </row>
    <row r="829" spans="1:18" s="42" customFormat="1" ht="60" x14ac:dyDescent="0.25">
      <c r="A829" s="31">
        <f t="shared" si="13"/>
        <v>818</v>
      </c>
      <c r="B829" s="32">
        <v>20181004133603</v>
      </c>
      <c r="C829" s="33" t="s">
        <v>143</v>
      </c>
      <c r="D829" s="34" t="s">
        <v>122</v>
      </c>
      <c r="E829" s="34" t="s">
        <v>83</v>
      </c>
      <c r="F829" s="34" t="s">
        <v>107</v>
      </c>
      <c r="G829" s="34" t="s">
        <v>43</v>
      </c>
      <c r="H829" s="33">
        <v>43392</v>
      </c>
      <c r="I829" s="35" t="s">
        <v>118</v>
      </c>
      <c r="J829" s="21">
        <f>IFERROR(WORKDAY(C829,P829,DiasNOLaborables),"")</f>
        <v>43392</v>
      </c>
      <c r="K829" s="36" t="str">
        <f>+IF(C829="","",IF(H829="","",(IF(H829&lt;=J829,"A TIEMPO","FUERA DE TIEMPO"))))</f>
        <v>A TIEMPO</v>
      </c>
      <c r="L829" s="36">
        <f>IF(H829="","",NETWORKDAYS(Hoja1!C829+1,Hoja1!H829,DiasNOLaborables))</f>
        <v>10</v>
      </c>
      <c r="M829" s="37" t="str">
        <f>IF(NETWORKDAYS(J829+1,H829,DiasNOLaborables)&lt;=0,"",NETWORKDAYS(J829+1,H829,DiasNOLaborables))</f>
        <v/>
      </c>
      <c r="N829" s="38"/>
      <c r="O829" s="39"/>
      <c r="P829" s="40">
        <f>IFERROR(VLOOKUP(E829,$X$50:$Y$63,2),"")</f>
        <v>10</v>
      </c>
      <c r="Q829" s="39"/>
      <c r="R829" s="41"/>
    </row>
    <row r="830" spans="1:18" s="42" customFormat="1" ht="60" x14ac:dyDescent="0.25">
      <c r="A830" s="31">
        <f t="shared" si="13"/>
        <v>819</v>
      </c>
      <c r="B830" s="32">
        <v>20181004133410</v>
      </c>
      <c r="C830" s="33" t="s">
        <v>143</v>
      </c>
      <c r="D830" s="34" t="s">
        <v>122</v>
      </c>
      <c r="E830" s="34" t="s">
        <v>83</v>
      </c>
      <c r="F830" s="34" t="s">
        <v>107</v>
      </c>
      <c r="G830" s="34" t="s">
        <v>43</v>
      </c>
      <c r="H830" s="33">
        <v>43392</v>
      </c>
      <c r="I830" s="35" t="s">
        <v>118</v>
      </c>
      <c r="J830" s="21">
        <f>IFERROR(WORKDAY(C830,P830,DiasNOLaborables),"")</f>
        <v>43392</v>
      </c>
      <c r="K830" s="36" t="str">
        <f>+IF(C830="","",IF(H830="","",(IF(H830&lt;=J830,"A TIEMPO","FUERA DE TIEMPO"))))</f>
        <v>A TIEMPO</v>
      </c>
      <c r="L830" s="36">
        <f>IF(H830="","",NETWORKDAYS(Hoja1!C830+1,Hoja1!H830,DiasNOLaborables))</f>
        <v>10</v>
      </c>
      <c r="M830" s="37" t="str">
        <f>IF(NETWORKDAYS(J830+1,H830,DiasNOLaborables)&lt;=0,"",NETWORKDAYS(J830+1,H830,DiasNOLaborables))</f>
        <v/>
      </c>
      <c r="N830" s="38"/>
      <c r="O830" s="39"/>
      <c r="P830" s="40">
        <f>IFERROR(VLOOKUP(E830,$X$50:$Y$63,2),"")</f>
        <v>10</v>
      </c>
      <c r="Q830" s="39"/>
      <c r="R830" s="41"/>
    </row>
    <row r="831" spans="1:18" s="42" customFormat="1" ht="60" x14ac:dyDescent="0.25">
      <c r="A831" s="31">
        <f t="shared" si="13"/>
        <v>820</v>
      </c>
      <c r="B831" s="32">
        <v>20181004133215</v>
      </c>
      <c r="C831" s="33" t="s">
        <v>143</v>
      </c>
      <c r="D831" s="34" t="s">
        <v>122</v>
      </c>
      <c r="E831" s="34" t="s">
        <v>83</v>
      </c>
      <c r="F831" s="34" t="s">
        <v>107</v>
      </c>
      <c r="G831" s="34" t="s">
        <v>43</v>
      </c>
      <c r="H831" s="33">
        <v>43392</v>
      </c>
      <c r="I831" s="35" t="s">
        <v>118</v>
      </c>
      <c r="J831" s="21">
        <f>IFERROR(WORKDAY(C831,P831,DiasNOLaborables),"")</f>
        <v>43392</v>
      </c>
      <c r="K831" s="36" t="str">
        <f>+IF(C831="","",IF(H831="","",(IF(H831&lt;=J831,"A TIEMPO","FUERA DE TIEMPO"))))</f>
        <v>A TIEMPO</v>
      </c>
      <c r="L831" s="36">
        <f>IF(H831="","",NETWORKDAYS(Hoja1!C831+1,Hoja1!H831,DiasNOLaborables))</f>
        <v>10</v>
      </c>
      <c r="M831" s="37" t="str">
        <f>IF(NETWORKDAYS(J831+1,H831,DiasNOLaborables)&lt;=0,"",NETWORKDAYS(J831+1,H831,DiasNOLaborables))</f>
        <v/>
      </c>
      <c r="N831" s="38"/>
      <c r="O831" s="39"/>
      <c r="P831" s="40">
        <f>IFERROR(VLOOKUP(E831,$X$50:$Y$63,2),"")</f>
        <v>10</v>
      </c>
      <c r="Q831" s="39"/>
      <c r="R831" s="41"/>
    </row>
    <row r="832" spans="1:18" s="42" customFormat="1" ht="60" x14ac:dyDescent="0.25">
      <c r="A832" s="31">
        <f t="shared" si="13"/>
        <v>821</v>
      </c>
      <c r="B832" s="32">
        <v>20181004133035</v>
      </c>
      <c r="C832" s="33" t="s">
        <v>143</v>
      </c>
      <c r="D832" s="34" t="s">
        <v>122</v>
      </c>
      <c r="E832" s="34" t="s">
        <v>83</v>
      </c>
      <c r="F832" s="34" t="s">
        <v>107</v>
      </c>
      <c r="G832" s="34" t="s">
        <v>43</v>
      </c>
      <c r="H832" s="33">
        <v>43392</v>
      </c>
      <c r="I832" s="35" t="s">
        <v>118</v>
      </c>
      <c r="J832" s="21">
        <f>IFERROR(WORKDAY(C832,P832,DiasNOLaborables),"")</f>
        <v>43392</v>
      </c>
      <c r="K832" s="36" t="str">
        <f>+IF(C832="","",IF(H832="","",(IF(H832&lt;=J832,"A TIEMPO","FUERA DE TIEMPO"))))</f>
        <v>A TIEMPO</v>
      </c>
      <c r="L832" s="36">
        <f>IF(H832="","",NETWORKDAYS(Hoja1!C832+1,Hoja1!H832,DiasNOLaborables))</f>
        <v>10</v>
      </c>
      <c r="M832" s="37" t="str">
        <f>IF(NETWORKDAYS(J832+1,H832,DiasNOLaborables)&lt;=0,"",NETWORKDAYS(J832+1,H832,DiasNOLaborables))</f>
        <v/>
      </c>
      <c r="N832" s="38"/>
      <c r="O832" s="39"/>
      <c r="P832" s="40">
        <f>IFERROR(VLOOKUP(E832,$X$50:$Y$63,2),"")</f>
        <v>10</v>
      </c>
      <c r="Q832" s="39"/>
      <c r="R832" s="41"/>
    </row>
    <row r="833" spans="1:18" s="42" customFormat="1" ht="60" x14ac:dyDescent="0.25">
      <c r="A833" s="31">
        <f t="shared" si="13"/>
        <v>822</v>
      </c>
      <c r="B833" s="32">
        <v>20181004132851</v>
      </c>
      <c r="C833" s="33" t="s">
        <v>143</v>
      </c>
      <c r="D833" s="34" t="s">
        <v>122</v>
      </c>
      <c r="E833" s="34" t="s">
        <v>83</v>
      </c>
      <c r="F833" s="34" t="s">
        <v>107</v>
      </c>
      <c r="G833" s="34" t="s">
        <v>43</v>
      </c>
      <c r="H833" s="33">
        <v>43392</v>
      </c>
      <c r="I833" s="35" t="s">
        <v>118</v>
      </c>
      <c r="J833" s="21">
        <f>IFERROR(WORKDAY(C833,P833,DiasNOLaborables),"")</f>
        <v>43392</v>
      </c>
      <c r="K833" s="36" t="str">
        <f>+IF(C833="","",IF(H833="","",(IF(H833&lt;=J833,"A TIEMPO","FUERA DE TIEMPO"))))</f>
        <v>A TIEMPO</v>
      </c>
      <c r="L833" s="36">
        <f>IF(H833="","",NETWORKDAYS(Hoja1!C833+1,Hoja1!H833,DiasNOLaborables))</f>
        <v>10</v>
      </c>
      <c r="M833" s="37" t="str">
        <f>IF(NETWORKDAYS(J833+1,H833,DiasNOLaborables)&lt;=0,"",NETWORKDAYS(J833+1,H833,DiasNOLaborables))</f>
        <v/>
      </c>
      <c r="N833" s="38"/>
      <c r="O833" s="39"/>
      <c r="P833" s="40">
        <f>IFERROR(VLOOKUP(E833,$X$50:$Y$63,2),"")</f>
        <v>10</v>
      </c>
      <c r="Q833" s="39"/>
      <c r="R833" s="41"/>
    </row>
    <row r="834" spans="1:18" s="42" customFormat="1" ht="60" x14ac:dyDescent="0.25">
      <c r="A834" s="31">
        <f t="shared" si="13"/>
        <v>823</v>
      </c>
      <c r="B834" s="32">
        <v>20181004132624</v>
      </c>
      <c r="C834" s="33" t="s">
        <v>143</v>
      </c>
      <c r="D834" s="34" t="s">
        <v>122</v>
      </c>
      <c r="E834" s="34" t="s">
        <v>83</v>
      </c>
      <c r="F834" s="34" t="s">
        <v>107</v>
      </c>
      <c r="G834" s="34" t="s">
        <v>43</v>
      </c>
      <c r="H834" s="33">
        <v>43392</v>
      </c>
      <c r="I834" s="35" t="s">
        <v>118</v>
      </c>
      <c r="J834" s="21">
        <f>IFERROR(WORKDAY(C834,P834,DiasNOLaborables),"")</f>
        <v>43392</v>
      </c>
      <c r="K834" s="36" t="str">
        <f>+IF(C834="","",IF(H834="","",(IF(H834&lt;=J834,"A TIEMPO","FUERA DE TIEMPO"))))</f>
        <v>A TIEMPO</v>
      </c>
      <c r="L834" s="36">
        <f>IF(H834="","",NETWORKDAYS(Hoja1!C834+1,Hoja1!H834,DiasNOLaborables))</f>
        <v>10</v>
      </c>
      <c r="M834" s="37" t="str">
        <f>IF(NETWORKDAYS(J834+1,H834,DiasNOLaborables)&lt;=0,"",NETWORKDAYS(J834+1,H834,DiasNOLaborables))</f>
        <v/>
      </c>
      <c r="N834" s="38"/>
      <c r="O834" s="39"/>
      <c r="P834" s="40">
        <f>IFERROR(VLOOKUP(E834,$X$50:$Y$63,2),"")</f>
        <v>10</v>
      </c>
      <c r="Q834" s="39"/>
      <c r="R834" s="41"/>
    </row>
    <row r="835" spans="1:18" s="42" customFormat="1" ht="60" x14ac:dyDescent="0.25">
      <c r="A835" s="31">
        <f t="shared" si="13"/>
        <v>824</v>
      </c>
      <c r="B835" s="32">
        <v>20181004131755</v>
      </c>
      <c r="C835" s="33" t="s">
        <v>143</v>
      </c>
      <c r="D835" s="34" t="s">
        <v>122</v>
      </c>
      <c r="E835" s="34" t="s">
        <v>83</v>
      </c>
      <c r="F835" s="34" t="s">
        <v>107</v>
      </c>
      <c r="G835" s="34" t="s">
        <v>43</v>
      </c>
      <c r="H835" s="33">
        <v>43392</v>
      </c>
      <c r="I835" s="35" t="s">
        <v>118</v>
      </c>
      <c r="J835" s="21">
        <f>IFERROR(WORKDAY(C835,P835,DiasNOLaborables),"")</f>
        <v>43392</v>
      </c>
      <c r="K835" s="36" t="str">
        <f>+IF(C835="","",IF(H835="","",(IF(H835&lt;=J835,"A TIEMPO","FUERA DE TIEMPO"))))</f>
        <v>A TIEMPO</v>
      </c>
      <c r="L835" s="36">
        <f>IF(H835="","",NETWORKDAYS(Hoja1!C835+1,Hoja1!H835,DiasNOLaborables))</f>
        <v>10</v>
      </c>
      <c r="M835" s="37" t="str">
        <f>IF(NETWORKDAYS(J835+1,H835,DiasNOLaborables)&lt;=0,"",NETWORKDAYS(J835+1,H835,DiasNOLaborables))</f>
        <v/>
      </c>
      <c r="N835" s="38"/>
      <c r="O835" s="39"/>
      <c r="P835" s="40">
        <f>IFERROR(VLOOKUP(E835,$X$50:$Y$63,2),"")</f>
        <v>10</v>
      </c>
      <c r="Q835" s="39"/>
      <c r="R835" s="41"/>
    </row>
    <row r="836" spans="1:18" s="42" customFormat="1" ht="60" x14ac:dyDescent="0.25">
      <c r="A836" s="31">
        <f t="shared" si="13"/>
        <v>825</v>
      </c>
      <c r="B836" s="32">
        <v>20181004131601</v>
      </c>
      <c r="C836" s="33" t="s">
        <v>143</v>
      </c>
      <c r="D836" s="34" t="s">
        <v>122</v>
      </c>
      <c r="E836" s="34" t="s">
        <v>83</v>
      </c>
      <c r="F836" s="34" t="s">
        <v>107</v>
      </c>
      <c r="G836" s="34" t="s">
        <v>43</v>
      </c>
      <c r="H836" s="33">
        <v>43392</v>
      </c>
      <c r="I836" s="35" t="s">
        <v>118</v>
      </c>
      <c r="J836" s="21">
        <f>IFERROR(WORKDAY(C836,P836,DiasNOLaborables),"")</f>
        <v>43392</v>
      </c>
      <c r="K836" s="36" t="str">
        <f>+IF(C836="","",IF(H836="","",(IF(H836&lt;=J836,"A TIEMPO","FUERA DE TIEMPO"))))</f>
        <v>A TIEMPO</v>
      </c>
      <c r="L836" s="36">
        <f>IF(H836="","",NETWORKDAYS(Hoja1!C836+1,Hoja1!H836,DiasNOLaborables))</f>
        <v>10</v>
      </c>
      <c r="M836" s="37" t="str">
        <f>IF(NETWORKDAYS(J836+1,H836,DiasNOLaborables)&lt;=0,"",NETWORKDAYS(J836+1,H836,DiasNOLaborables))</f>
        <v/>
      </c>
      <c r="N836" s="38"/>
      <c r="O836" s="39"/>
      <c r="P836" s="40">
        <f>IFERROR(VLOOKUP(E836,$X$50:$Y$63,2),"")</f>
        <v>10</v>
      </c>
      <c r="Q836" s="39"/>
      <c r="R836" s="41"/>
    </row>
    <row r="837" spans="1:18" s="42" customFormat="1" ht="60" x14ac:dyDescent="0.25">
      <c r="A837" s="31">
        <f t="shared" si="13"/>
        <v>826</v>
      </c>
      <c r="B837" s="32">
        <v>20181004130204</v>
      </c>
      <c r="C837" s="33" t="s">
        <v>143</v>
      </c>
      <c r="D837" s="34" t="s">
        <v>122</v>
      </c>
      <c r="E837" s="34" t="s">
        <v>83</v>
      </c>
      <c r="F837" s="34" t="s">
        <v>107</v>
      </c>
      <c r="G837" s="34" t="s">
        <v>43</v>
      </c>
      <c r="H837" s="33">
        <v>43392</v>
      </c>
      <c r="I837" s="35" t="s">
        <v>118</v>
      </c>
      <c r="J837" s="21">
        <f>IFERROR(WORKDAY(C837,P837,DiasNOLaborables),"")</f>
        <v>43392</v>
      </c>
      <c r="K837" s="36" t="str">
        <f>+IF(C837="","",IF(H837="","",(IF(H837&lt;=J837,"A TIEMPO","FUERA DE TIEMPO"))))</f>
        <v>A TIEMPO</v>
      </c>
      <c r="L837" s="36">
        <f>IF(H837="","",NETWORKDAYS(Hoja1!C837+1,Hoja1!H837,DiasNOLaborables))</f>
        <v>10</v>
      </c>
      <c r="M837" s="37" t="str">
        <f>IF(NETWORKDAYS(J837+1,H837,DiasNOLaborables)&lt;=0,"",NETWORKDAYS(J837+1,H837,DiasNOLaborables))</f>
        <v/>
      </c>
      <c r="N837" s="38"/>
      <c r="O837" s="39"/>
      <c r="P837" s="40">
        <f>IFERROR(VLOOKUP(E837,$X$50:$Y$63,2),"")</f>
        <v>10</v>
      </c>
      <c r="Q837" s="39"/>
      <c r="R837" s="41"/>
    </row>
    <row r="838" spans="1:18" s="42" customFormat="1" ht="60" x14ac:dyDescent="0.25">
      <c r="A838" s="31">
        <f t="shared" ref="A838:A901" si="14">IF(B838&lt;&gt;"",A837+1,"")</f>
        <v>827</v>
      </c>
      <c r="B838" s="32">
        <v>20181004130157</v>
      </c>
      <c r="C838" s="33" t="s">
        <v>143</v>
      </c>
      <c r="D838" s="34" t="s">
        <v>122</v>
      </c>
      <c r="E838" s="34" t="s">
        <v>83</v>
      </c>
      <c r="F838" s="34" t="s">
        <v>107</v>
      </c>
      <c r="G838" s="34" t="s">
        <v>43</v>
      </c>
      <c r="H838" s="33">
        <v>43392</v>
      </c>
      <c r="I838" s="35" t="s">
        <v>118</v>
      </c>
      <c r="J838" s="21">
        <f>IFERROR(WORKDAY(C838,P838,DiasNOLaborables),"")</f>
        <v>43392</v>
      </c>
      <c r="K838" s="36" t="str">
        <f>+IF(C838="","",IF(H838="","",(IF(H838&lt;=J838,"A TIEMPO","FUERA DE TIEMPO"))))</f>
        <v>A TIEMPO</v>
      </c>
      <c r="L838" s="36">
        <f>IF(H838="","",NETWORKDAYS(Hoja1!C838+1,Hoja1!H838,DiasNOLaborables))</f>
        <v>10</v>
      </c>
      <c r="M838" s="37" t="str">
        <f>IF(NETWORKDAYS(J838+1,H838,DiasNOLaborables)&lt;=0,"",NETWORKDAYS(J838+1,H838,DiasNOLaborables))</f>
        <v/>
      </c>
      <c r="N838" s="38"/>
      <c r="O838" s="39"/>
      <c r="P838" s="40">
        <f>IFERROR(VLOOKUP(E838,$X$50:$Y$63,2),"")</f>
        <v>10</v>
      </c>
      <c r="Q838" s="39"/>
      <c r="R838" s="41"/>
    </row>
    <row r="839" spans="1:18" s="42" customFormat="1" ht="60" x14ac:dyDescent="0.25">
      <c r="A839" s="31">
        <f t="shared" si="14"/>
        <v>828</v>
      </c>
      <c r="B839" s="32">
        <v>20181004125152</v>
      </c>
      <c r="C839" s="33" t="s">
        <v>143</v>
      </c>
      <c r="D839" s="34" t="s">
        <v>122</v>
      </c>
      <c r="E839" s="34" t="s">
        <v>83</v>
      </c>
      <c r="F839" s="34" t="s">
        <v>107</v>
      </c>
      <c r="G839" s="34" t="s">
        <v>43</v>
      </c>
      <c r="H839" s="33">
        <v>43392</v>
      </c>
      <c r="I839" s="35" t="s">
        <v>118</v>
      </c>
      <c r="J839" s="21">
        <f>IFERROR(WORKDAY(C839,P839,DiasNOLaborables),"")</f>
        <v>43392</v>
      </c>
      <c r="K839" s="36" t="str">
        <f>+IF(C839="","",IF(H839="","",(IF(H839&lt;=J839,"A TIEMPO","FUERA DE TIEMPO"))))</f>
        <v>A TIEMPO</v>
      </c>
      <c r="L839" s="36">
        <f>IF(H839="","",NETWORKDAYS(Hoja1!C839+1,Hoja1!H839,DiasNOLaborables))</f>
        <v>10</v>
      </c>
      <c r="M839" s="37" t="str">
        <f>IF(NETWORKDAYS(J839+1,H839,DiasNOLaborables)&lt;=0,"",NETWORKDAYS(J839+1,H839,DiasNOLaborables))</f>
        <v/>
      </c>
      <c r="N839" s="38"/>
      <c r="O839" s="39"/>
      <c r="P839" s="40">
        <f>IFERROR(VLOOKUP(E839,$X$50:$Y$63,2),"")</f>
        <v>10</v>
      </c>
      <c r="Q839" s="39"/>
      <c r="R839" s="41"/>
    </row>
    <row r="840" spans="1:18" s="42" customFormat="1" ht="60" x14ac:dyDescent="0.25">
      <c r="A840" s="31">
        <f t="shared" si="14"/>
        <v>829</v>
      </c>
      <c r="B840" s="32">
        <v>20181004121422</v>
      </c>
      <c r="C840" s="33" t="s">
        <v>143</v>
      </c>
      <c r="D840" s="34" t="s">
        <v>122</v>
      </c>
      <c r="E840" s="34" t="s">
        <v>83</v>
      </c>
      <c r="F840" s="34" t="s">
        <v>107</v>
      </c>
      <c r="G840" s="34" t="s">
        <v>43</v>
      </c>
      <c r="H840" s="33">
        <v>43392</v>
      </c>
      <c r="I840" s="35" t="s">
        <v>118</v>
      </c>
      <c r="J840" s="21">
        <f>IFERROR(WORKDAY(C840,P840,DiasNOLaborables),"")</f>
        <v>43392</v>
      </c>
      <c r="K840" s="36" t="str">
        <f>+IF(C840="","",IF(H840="","",(IF(H840&lt;=J840,"A TIEMPO","FUERA DE TIEMPO"))))</f>
        <v>A TIEMPO</v>
      </c>
      <c r="L840" s="36">
        <f>IF(H840="","",NETWORKDAYS(Hoja1!C840+1,Hoja1!H840,DiasNOLaborables))</f>
        <v>10</v>
      </c>
      <c r="M840" s="37" t="str">
        <f>IF(NETWORKDAYS(J840+1,H840,DiasNOLaborables)&lt;=0,"",NETWORKDAYS(J840+1,H840,DiasNOLaborables))</f>
        <v/>
      </c>
      <c r="N840" s="38"/>
      <c r="O840" s="39"/>
      <c r="P840" s="40">
        <f>IFERROR(VLOOKUP(E840,$X$50:$Y$63,2),"")</f>
        <v>10</v>
      </c>
      <c r="Q840" s="39"/>
      <c r="R840" s="41"/>
    </row>
    <row r="841" spans="1:18" s="42" customFormat="1" ht="60" x14ac:dyDescent="0.25">
      <c r="A841" s="31">
        <f t="shared" si="14"/>
        <v>830</v>
      </c>
      <c r="B841" s="32">
        <v>20181004121234</v>
      </c>
      <c r="C841" s="33" t="s">
        <v>143</v>
      </c>
      <c r="D841" s="34" t="s">
        <v>122</v>
      </c>
      <c r="E841" s="34" t="s">
        <v>83</v>
      </c>
      <c r="F841" s="34" t="s">
        <v>107</v>
      </c>
      <c r="G841" s="34" t="s">
        <v>43</v>
      </c>
      <c r="H841" s="33">
        <v>43392</v>
      </c>
      <c r="I841" s="35" t="s">
        <v>118</v>
      </c>
      <c r="J841" s="21">
        <f>IFERROR(WORKDAY(C841,P841,DiasNOLaborables),"")</f>
        <v>43392</v>
      </c>
      <c r="K841" s="36" t="str">
        <f>+IF(C841="","",IF(H841="","",(IF(H841&lt;=J841,"A TIEMPO","FUERA DE TIEMPO"))))</f>
        <v>A TIEMPO</v>
      </c>
      <c r="L841" s="36">
        <f>IF(H841="","",NETWORKDAYS(Hoja1!C841+1,Hoja1!H841,DiasNOLaborables))</f>
        <v>10</v>
      </c>
      <c r="M841" s="37" t="str">
        <f>IF(NETWORKDAYS(J841+1,H841,DiasNOLaborables)&lt;=0,"",NETWORKDAYS(J841+1,H841,DiasNOLaborables))</f>
        <v/>
      </c>
      <c r="N841" s="38"/>
      <c r="O841" s="39"/>
      <c r="P841" s="40">
        <f>IFERROR(VLOOKUP(E841,$X$50:$Y$63,2),"")</f>
        <v>10</v>
      </c>
      <c r="Q841" s="39"/>
      <c r="R841" s="41"/>
    </row>
    <row r="842" spans="1:18" s="42" customFormat="1" ht="60" x14ac:dyDescent="0.25">
      <c r="A842" s="31">
        <f t="shared" si="14"/>
        <v>831</v>
      </c>
      <c r="B842" s="32">
        <v>20181004121039</v>
      </c>
      <c r="C842" s="33" t="s">
        <v>143</v>
      </c>
      <c r="D842" s="34" t="s">
        <v>122</v>
      </c>
      <c r="E842" s="34" t="s">
        <v>83</v>
      </c>
      <c r="F842" s="34" t="s">
        <v>107</v>
      </c>
      <c r="G842" s="34" t="s">
        <v>43</v>
      </c>
      <c r="H842" s="33">
        <v>43392</v>
      </c>
      <c r="I842" s="35" t="s">
        <v>118</v>
      </c>
      <c r="J842" s="21">
        <f>IFERROR(WORKDAY(C842,P842,DiasNOLaborables),"")</f>
        <v>43392</v>
      </c>
      <c r="K842" s="36" t="str">
        <f>+IF(C842="","",IF(H842="","",(IF(H842&lt;=J842,"A TIEMPO","FUERA DE TIEMPO"))))</f>
        <v>A TIEMPO</v>
      </c>
      <c r="L842" s="36">
        <f>IF(H842="","",NETWORKDAYS(Hoja1!C842+1,Hoja1!H842,DiasNOLaborables))</f>
        <v>10</v>
      </c>
      <c r="M842" s="37" t="str">
        <f>IF(NETWORKDAYS(J842+1,H842,DiasNOLaborables)&lt;=0,"",NETWORKDAYS(J842+1,H842,DiasNOLaborables))</f>
        <v/>
      </c>
      <c r="N842" s="38"/>
      <c r="O842" s="39"/>
      <c r="P842" s="40">
        <f>IFERROR(VLOOKUP(E842,$X$50:$Y$63,2),"")</f>
        <v>10</v>
      </c>
      <c r="Q842" s="39"/>
      <c r="R842" s="41"/>
    </row>
    <row r="843" spans="1:18" s="42" customFormat="1" ht="60" x14ac:dyDescent="0.25">
      <c r="A843" s="31">
        <f t="shared" si="14"/>
        <v>832</v>
      </c>
      <c r="B843" s="32">
        <v>20181004120857</v>
      </c>
      <c r="C843" s="33" t="s">
        <v>143</v>
      </c>
      <c r="D843" s="34" t="s">
        <v>122</v>
      </c>
      <c r="E843" s="34" t="s">
        <v>83</v>
      </c>
      <c r="F843" s="34" t="s">
        <v>107</v>
      </c>
      <c r="G843" s="34" t="s">
        <v>43</v>
      </c>
      <c r="H843" s="33">
        <v>43392</v>
      </c>
      <c r="I843" s="35" t="s">
        <v>118</v>
      </c>
      <c r="J843" s="21">
        <f>IFERROR(WORKDAY(C843,P843,DiasNOLaborables),"")</f>
        <v>43392</v>
      </c>
      <c r="K843" s="36" t="str">
        <f>+IF(C843="","",IF(H843="","",(IF(H843&lt;=J843,"A TIEMPO","FUERA DE TIEMPO"))))</f>
        <v>A TIEMPO</v>
      </c>
      <c r="L843" s="36">
        <f>IF(H843="","",NETWORKDAYS(Hoja1!C843+1,Hoja1!H843,DiasNOLaborables))</f>
        <v>10</v>
      </c>
      <c r="M843" s="37" t="str">
        <f>IF(NETWORKDAYS(J843+1,H843,DiasNOLaborables)&lt;=0,"",NETWORKDAYS(J843+1,H843,DiasNOLaborables))</f>
        <v/>
      </c>
      <c r="N843" s="38"/>
      <c r="O843" s="39"/>
      <c r="P843" s="40">
        <f>IFERROR(VLOOKUP(E843,$X$50:$Y$63,2),"")</f>
        <v>10</v>
      </c>
      <c r="Q843" s="39"/>
      <c r="R843" s="41"/>
    </row>
    <row r="844" spans="1:18" s="42" customFormat="1" ht="60" x14ac:dyDescent="0.25">
      <c r="A844" s="31">
        <f t="shared" si="14"/>
        <v>833</v>
      </c>
      <c r="B844" s="32">
        <v>20181004120852</v>
      </c>
      <c r="C844" s="33" t="s">
        <v>143</v>
      </c>
      <c r="D844" s="34" t="s">
        <v>122</v>
      </c>
      <c r="E844" s="34" t="s">
        <v>83</v>
      </c>
      <c r="F844" s="34" t="s">
        <v>107</v>
      </c>
      <c r="G844" s="34" t="s">
        <v>43</v>
      </c>
      <c r="H844" s="33">
        <v>43392</v>
      </c>
      <c r="I844" s="35" t="s">
        <v>118</v>
      </c>
      <c r="J844" s="21">
        <f>IFERROR(WORKDAY(C844,P844,DiasNOLaborables),"")</f>
        <v>43392</v>
      </c>
      <c r="K844" s="36" t="str">
        <f>+IF(C844="","",IF(H844="","",(IF(H844&lt;=J844,"A TIEMPO","FUERA DE TIEMPO"))))</f>
        <v>A TIEMPO</v>
      </c>
      <c r="L844" s="36">
        <f>IF(H844="","",NETWORKDAYS(Hoja1!C844+1,Hoja1!H844,DiasNOLaborables))</f>
        <v>10</v>
      </c>
      <c r="M844" s="37" t="str">
        <f>IF(NETWORKDAYS(J844+1,H844,DiasNOLaborables)&lt;=0,"",NETWORKDAYS(J844+1,H844,DiasNOLaborables))</f>
        <v/>
      </c>
      <c r="N844" s="38"/>
      <c r="O844" s="39"/>
      <c r="P844" s="40">
        <f>IFERROR(VLOOKUP(E844,$X$50:$Y$63,2),"")</f>
        <v>10</v>
      </c>
      <c r="Q844" s="39"/>
      <c r="R844" s="41"/>
    </row>
    <row r="845" spans="1:18" s="42" customFormat="1" ht="60" x14ac:dyDescent="0.25">
      <c r="A845" s="31">
        <f t="shared" si="14"/>
        <v>834</v>
      </c>
      <c r="B845" s="32">
        <v>20181004120718</v>
      </c>
      <c r="C845" s="33" t="s">
        <v>143</v>
      </c>
      <c r="D845" s="34" t="s">
        <v>122</v>
      </c>
      <c r="E845" s="34" t="s">
        <v>83</v>
      </c>
      <c r="F845" s="34" t="s">
        <v>107</v>
      </c>
      <c r="G845" s="34" t="s">
        <v>43</v>
      </c>
      <c r="H845" s="33">
        <v>43392</v>
      </c>
      <c r="I845" s="35" t="s">
        <v>118</v>
      </c>
      <c r="J845" s="21">
        <f>IFERROR(WORKDAY(C845,P845,DiasNOLaborables),"")</f>
        <v>43392</v>
      </c>
      <c r="K845" s="36" t="str">
        <f>+IF(C845="","",IF(H845="","",(IF(H845&lt;=J845,"A TIEMPO","FUERA DE TIEMPO"))))</f>
        <v>A TIEMPO</v>
      </c>
      <c r="L845" s="36">
        <f>IF(H845="","",NETWORKDAYS(Hoja1!C845+1,Hoja1!H845,DiasNOLaborables))</f>
        <v>10</v>
      </c>
      <c r="M845" s="37" t="str">
        <f>IF(NETWORKDAYS(J845+1,H845,DiasNOLaborables)&lt;=0,"",NETWORKDAYS(J845+1,H845,DiasNOLaborables))</f>
        <v/>
      </c>
      <c r="N845" s="38"/>
      <c r="O845" s="39"/>
      <c r="P845" s="40">
        <f>IFERROR(VLOOKUP(E845,$X$50:$Y$63,2),"")</f>
        <v>10</v>
      </c>
      <c r="Q845" s="39"/>
      <c r="R845" s="41"/>
    </row>
    <row r="846" spans="1:18" s="42" customFormat="1" ht="60" x14ac:dyDescent="0.25">
      <c r="A846" s="31">
        <f t="shared" si="14"/>
        <v>835</v>
      </c>
      <c r="B846" s="32">
        <v>20181004120511</v>
      </c>
      <c r="C846" s="33" t="s">
        <v>143</v>
      </c>
      <c r="D846" s="34" t="s">
        <v>122</v>
      </c>
      <c r="E846" s="34" t="s">
        <v>83</v>
      </c>
      <c r="F846" s="34" t="s">
        <v>107</v>
      </c>
      <c r="G846" s="34" t="s">
        <v>43</v>
      </c>
      <c r="H846" s="33">
        <v>43392</v>
      </c>
      <c r="I846" s="35" t="s">
        <v>118</v>
      </c>
      <c r="J846" s="21">
        <f>IFERROR(WORKDAY(C846,P846,DiasNOLaborables),"")</f>
        <v>43392</v>
      </c>
      <c r="K846" s="36" t="str">
        <f>+IF(C846="","",IF(H846="","",(IF(H846&lt;=J846,"A TIEMPO","FUERA DE TIEMPO"))))</f>
        <v>A TIEMPO</v>
      </c>
      <c r="L846" s="36">
        <f>IF(H846="","",NETWORKDAYS(Hoja1!C846+1,Hoja1!H846,DiasNOLaborables))</f>
        <v>10</v>
      </c>
      <c r="M846" s="37" t="str">
        <f>IF(NETWORKDAYS(J846+1,H846,DiasNOLaborables)&lt;=0,"",NETWORKDAYS(J846+1,H846,DiasNOLaborables))</f>
        <v/>
      </c>
      <c r="N846" s="38"/>
      <c r="O846" s="39"/>
      <c r="P846" s="40">
        <f>IFERROR(VLOOKUP(E846,$X$50:$Y$63,2),"")</f>
        <v>10</v>
      </c>
      <c r="Q846" s="39"/>
      <c r="R846" s="41"/>
    </row>
    <row r="847" spans="1:18" s="42" customFormat="1" ht="60" x14ac:dyDescent="0.25">
      <c r="A847" s="31">
        <f t="shared" si="14"/>
        <v>836</v>
      </c>
      <c r="B847" s="32">
        <v>20181004120159</v>
      </c>
      <c r="C847" s="33" t="s">
        <v>143</v>
      </c>
      <c r="D847" s="34" t="s">
        <v>122</v>
      </c>
      <c r="E847" s="34" t="s">
        <v>83</v>
      </c>
      <c r="F847" s="34" t="s">
        <v>107</v>
      </c>
      <c r="G847" s="34" t="s">
        <v>43</v>
      </c>
      <c r="H847" s="33">
        <v>43392</v>
      </c>
      <c r="I847" s="35" t="s">
        <v>118</v>
      </c>
      <c r="J847" s="21">
        <f>IFERROR(WORKDAY(C847,P847,DiasNOLaborables),"")</f>
        <v>43392</v>
      </c>
      <c r="K847" s="36" t="str">
        <f>+IF(C847="","",IF(H847="","",(IF(H847&lt;=J847,"A TIEMPO","FUERA DE TIEMPO"))))</f>
        <v>A TIEMPO</v>
      </c>
      <c r="L847" s="36">
        <f>IF(H847="","",NETWORKDAYS(Hoja1!C847+1,Hoja1!H847,DiasNOLaborables))</f>
        <v>10</v>
      </c>
      <c r="M847" s="37" t="str">
        <f>IF(NETWORKDAYS(J847+1,H847,DiasNOLaborables)&lt;=0,"",NETWORKDAYS(J847+1,H847,DiasNOLaborables))</f>
        <v/>
      </c>
      <c r="N847" s="38"/>
      <c r="O847" s="39"/>
      <c r="P847" s="40">
        <f>IFERROR(VLOOKUP(E847,$X$50:$Y$63,2),"")</f>
        <v>10</v>
      </c>
      <c r="Q847" s="39"/>
      <c r="R847" s="41"/>
    </row>
    <row r="848" spans="1:18" s="42" customFormat="1" ht="60" x14ac:dyDescent="0.25">
      <c r="A848" s="31">
        <f t="shared" si="14"/>
        <v>837</v>
      </c>
      <c r="B848" s="32">
        <v>20181004115820</v>
      </c>
      <c r="C848" s="33" t="s">
        <v>143</v>
      </c>
      <c r="D848" s="34" t="s">
        <v>122</v>
      </c>
      <c r="E848" s="34" t="s">
        <v>83</v>
      </c>
      <c r="F848" s="34" t="s">
        <v>107</v>
      </c>
      <c r="G848" s="34" t="s">
        <v>43</v>
      </c>
      <c r="H848" s="33">
        <v>43392</v>
      </c>
      <c r="I848" s="35" t="s">
        <v>118</v>
      </c>
      <c r="J848" s="21">
        <f>IFERROR(WORKDAY(C848,P848,DiasNOLaborables),"")</f>
        <v>43392</v>
      </c>
      <c r="K848" s="36" t="str">
        <f>+IF(C848="","",IF(H848="","",(IF(H848&lt;=J848,"A TIEMPO","FUERA DE TIEMPO"))))</f>
        <v>A TIEMPO</v>
      </c>
      <c r="L848" s="36">
        <f>IF(H848="","",NETWORKDAYS(Hoja1!C848+1,Hoja1!H848,DiasNOLaborables))</f>
        <v>10</v>
      </c>
      <c r="M848" s="37" t="str">
        <f>IF(NETWORKDAYS(J848+1,H848,DiasNOLaborables)&lt;=0,"",NETWORKDAYS(J848+1,H848,DiasNOLaborables))</f>
        <v/>
      </c>
      <c r="N848" s="38"/>
      <c r="O848" s="39"/>
      <c r="P848" s="40">
        <f>IFERROR(VLOOKUP(E848,$X$50:$Y$63,2),"")</f>
        <v>10</v>
      </c>
      <c r="Q848" s="39"/>
      <c r="R848" s="41"/>
    </row>
    <row r="849" spans="1:18" s="42" customFormat="1" ht="60" x14ac:dyDescent="0.25">
      <c r="A849" s="31">
        <f t="shared" si="14"/>
        <v>838</v>
      </c>
      <c r="B849" s="32">
        <v>20181004115531</v>
      </c>
      <c r="C849" s="33" t="s">
        <v>143</v>
      </c>
      <c r="D849" s="34" t="s">
        <v>122</v>
      </c>
      <c r="E849" s="34" t="s">
        <v>83</v>
      </c>
      <c r="F849" s="34" t="s">
        <v>107</v>
      </c>
      <c r="G849" s="34" t="s">
        <v>43</v>
      </c>
      <c r="H849" s="33">
        <v>43392</v>
      </c>
      <c r="I849" s="35" t="s">
        <v>118</v>
      </c>
      <c r="J849" s="21">
        <f>IFERROR(WORKDAY(C849,P849,DiasNOLaborables),"")</f>
        <v>43392</v>
      </c>
      <c r="K849" s="36" t="str">
        <f>+IF(C849="","",IF(H849="","",(IF(H849&lt;=J849,"A TIEMPO","FUERA DE TIEMPO"))))</f>
        <v>A TIEMPO</v>
      </c>
      <c r="L849" s="36">
        <f>IF(H849="","",NETWORKDAYS(Hoja1!C849+1,Hoja1!H849,DiasNOLaborables))</f>
        <v>10</v>
      </c>
      <c r="M849" s="37" t="str">
        <f>IF(NETWORKDAYS(J849+1,H849,DiasNOLaborables)&lt;=0,"",NETWORKDAYS(J849+1,H849,DiasNOLaborables))</f>
        <v/>
      </c>
      <c r="N849" s="38"/>
      <c r="O849" s="39"/>
      <c r="P849" s="40">
        <f>IFERROR(VLOOKUP(E849,$X$50:$Y$63,2),"")</f>
        <v>10</v>
      </c>
      <c r="Q849" s="39"/>
      <c r="R849" s="41"/>
    </row>
    <row r="850" spans="1:18" s="42" customFormat="1" ht="60" x14ac:dyDescent="0.25">
      <c r="A850" s="31">
        <f t="shared" si="14"/>
        <v>839</v>
      </c>
      <c r="B850" s="32">
        <v>20181004115442</v>
      </c>
      <c r="C850" s="33" t="s">
        <v>143</v>
      </c>
      <c r="D850" s="34" t="s">
        <v>122</v>
      </c>
      <c r="E850" s="34" t="s">
        <v>83</v>
      </c>
      <c r="F850" s="34" t="s">
        <v>107</v>
      </c>
      <c r="G850" s="34" t="s">
        <v>43</v>
      </c>
      <c r="H850" s="33">
        <v>43392</v>
      </c>
      <c r="I850" s="35" t="s">
        <v>118</v>
      </c>
      <c r="J850" s="21">
        <f>IFERROR(WORKDAY(C850,P850,DiasNOLaborables),"")</f>
        <v>43392</v>
      </c>
      <c r="K850" s="36" t="str">
        <f>+IF(C850="","",IF(H850="","",(IF(H850&lt;=J850,"A TIEMPO","FUERA DE TIEMPO"))))</f>
        <v>A TIEMPO</v>
      </c>
      <c r="L850" s="36">
        <f>IF(H850="","",NETWORKDAYS(Hoja1!C850+1,Hoja1!H850,DiasNOLaborables))</f>
        <v>10</v>
      </c>
      <c r="M850" s="37" t="str">
        <f>IF(NETWORKDAYS(J850+1,H850,DiasNOLaborables)&lt;=0,"",NETWORKDAYS(J850+1,H850,DiasNOLaborables))</f>
        <v/>
      </c>
      <c r="N850" s="38"/>
      <c r="O850" s="39"/>
      <c r="P850" s="40">
        <f>IFERROR(VLOOKUP(E850,$X$50:$Y$63,2),"")</f>
        <v>10</v>
      </c>
      <c r="Q850" s="39"/>
      <c r="R850" s="41"/>
    </row>
    <row r="851" spans="1:18" s="42" customFormat="1" ht="60" x14ac:dyDescent="0.25">
      <c r="A851" s="31">
        <f t="shared" si="14"/>
        <v>840</v>
      </c>
      <c r="B851" s="32">
        <v>20181004115216</v>
      </c>
      <c r="C851" s="33" t="s">
        <v>143</v>
      </c>
      <c r="D851" s="34" t="s">
        <v>122</v>
      </c>
      <c r="E851" s="34" t="s">
        <v>83</v>
      </c>
      <c r="F851" s="34" t="s">
        <v>107</v>
      </c>
      <c r="G851" s="34" t="s">
        <v>43</v>
      </c>
      <c r="H851" s="33">
        <v>43392</v>
      </c>
      <c r="I851" s="35" t="s">
        <v>118</v>
      </c>
      <c r="J851" s="21">
        <f>IFERROR(WORKDAY(C851,P851,DiasNOLaborables),"")</f>
        <v>43392</v>
      </c>
      <c r="K851" s="36" t="str">
        <f>+IF(C851="","",IF(H851="","",(IF(H851&lt;=J851,"A TIEMPO","FUERA DE TIEMPO"))))</f>
        <v>A TIEMPO</v>
      </c>
      <c r="L851" s="36">
        <f>IF(H851="","",NETWORKDAYS(Hoja1!C851+1,Hoja1!H851,DiasNOLaborables))</f>
        <v>10</v>
      </c>
      <c r="M851" s="37" t="str">
        <f>IF(NETWORKDAYS(J851+1,H851,DiasNOLaborables)&lt;=0,"",NETWORKDAYS(J851+1,H851,DiasNOLaborables))</f>
        <v/>
      </c>
      <c r="N851" s="38"/>
      <c r="O851" s="39"/>
      <c r="P851" s="40">
        <f>IFERROR(VLOOKUP(E851,$X$50:$Y$63,2),"")</f>
        <v>10</v>
      </c>
      <c r="Q851" s="39"/>
      <c r="R851" s="41"/>
    </row>
    <row r="852" spans="1:18" s="42" customFormat="1" ht="60" x14ac:dyDescent="0.25">
      <c r="A852" s="31">
        <f t="shared" si="14"/>
        <v>841</v>
      </c>
      <c r="B852" s="32">
        <v>20181004115103</v>
      </c>
      <c r="C852" s="33" t="s">
        <v>143</v>
      </c>
      <c r="D852" s="34" t="s">
        <v>122</v>
      </c>
      <c r="E852" s="34" t="s">
        <v>83</v>
      </c>
      <c r="F852" s="34" t="s">
        <v>107</v>
      </c>
      <c r="G852" s="34" t="s">
        <v>43</v>
      </c>
      <c r="H852" s="33">
        <v>43392</v>
      </c>
      <c r="I852" s="35" t="s">
        <v>118</v>
      </c>
      <c r="J852" s="21">
        <f>IFERROR(WORKDAY(C852,P852,DiasNOLaborables),"")</f>
        <v>43392</v>
      </c>
      <c r="K852" s="36" t="str">
        <f>+IF(C852="","",IF(H852="","",(IF(H852&lt;=J852,"A TIEMPO","FUERA DE TIEMPO"))))</f>
        <v>A TIEMPO</v>
      </c>
      <c r="L852" s="36">
        <f>IF(H852="","",NETWORKDAYS(Hoja1!C852+1,Hoja1!H852,DiasNOLaborables))</f>
        <v>10</v>
      </c>
      <c r="M852" s="37" t="str">
        <f>IF(NETWORKDAYS(J852+1,H852,DiasNOLaborables)&lt;=0,"",NETWORKDAYS(J852+1,H852,DiasNOLaborables))</f>
        <v/>
      </c>
      <c r="N852" s="38"/>
      <c r="O852" s="39"/>
      <c r="P852" s="40">
        <f>IFERROR(VLOOKUP(E852,$X$50:$Y$63,2),"")</f>
        <v>10</v>
      </c>
      <c r="Q852" s="39"/>
      <c r="R852" s="41"/>
    </row>
    <row r="853" spans="1:18" s="42" customFormat="1" ht="60" x14ac:dyDescent="0.25">
      <c r="A853" s="31">
        <f t="shared" si="14"/>
        <v>842</v>
      </c>
      <c r="B853" s="32">
        <v>20181004114854</v>
      </c>
      <c r="C853" s="33" t="s">
        <v>143</v>
      </c>
      <c r="D853" s="34" t="s">
        <v>122</v>
      </c>
      <c r="E853" s="34" t="s">
        <v>83</v>
      </c>
      <c r="F853" s="34" t="s">
        <v>107</v>
      </c>
      <c r="G853" s="34" t="s">
        <v>43</v>
      </c>
      <c r="H853" s="33">
        <v>43392</v>
      </c>
      <c r="I853" s="35" t="s">
        <v>118</v>
      </c>
      <c r="J853" s="21">
        <f>IFERROR(WORKDAY(C853,P853,DiasNOLaborables),"")</f>
        <v>43392</v>
      </c>
      <c r="K853" s="36" t="str">
        <f>+IF(C853="","",IF(H853="","",(IF(H853&lt;=J853,"A TIEMPO","FUERA DE TIEMPO"))))</f>
        <v>A TIEMPO</v>
      </c>
      <c r="L853" s="36">
        <f>IF(H853="","",NETWORKDAYS(Hoja1!C853+1,Hoja1!H853,DiasNOLaborables))</f>
        <v>10</v>
      </c>
      <c r="M853" s="37" t="str">
        <f>IF(NETWORKDAYS(J853+1,H853,DiasNOLaborables)&lt;=0,"",NETWORKDAYS(J853+1,H853,DiasNOLaborables))</f>
        <v/>
      </c>
      <c r="N853" s="38"/>
      <c r="O853" s="39"/>
      <c r="P853" s="40">
        <f>IFERROR(VLOOKUP(E853,$X$50:$Y$63,2),"")</f>
        <v>10</v>
      </c>
      <c r="Q853" s="39"/>
      <c r="R853" s="41"/>
    </row>
    <row r="854" spans="1:18" s="42" customFormat="1" ht="60" x14ac:dyDescent="0.25">
      <c r="A854" s="31">
        <f t="shared" si="14"/>
        <v>843</v>
      </c>
      <c r="B854" s="32">
        <v>20181004114611</v>
      </c>
      <c r="C854" s="33" t="s">
        <v>143</v>
      </c>
      <c r="D854" s="34" t="s">
        <v>122</v>
      </c>
      <c r="E854" s="34" t="s">
        <v>83</v>
      </c>
      <c r="F854" s="34" t="s">
        <v>107</v>
      </c>
      <c r="G854" s="34" t="s">
        <v>43</v>
      </c>
      <c r="H854" s="33">
        <v>43392</v>
      </c>
      <c r="I854" s="35" t="s">
        <v>118</v>
      </c>
      <c r="J854" s="21">
        <f>IFERROR(WORKDAY(C854,P854,DiasNOLaborables),"")</f>
        <v>43392</v>
      </c>
      <c r="K854" s="36" t="str">
        <f>+IF(C854="","",IF(H854="","",(IF(H854&lt;=J854,"A TIEMPO","FUERA DE TIEMPO"))))</f>
        <v>A TIEMPO</v>
      </c>
      <c r="L854" s="36">
        <f>IF(H854="","",NETWORKDAYS(Hoja1!C854+1,Hoja1!H854,DiasNOLaborables))</f>
        <v>10</v>
      </c>
      <c r="M854" s="37" t="str">
        <f>IF(NETWORKDAYS(J854+1,H854,DiasNOLaborables)&lt;=0,"",NETWORKDAYS(J854+1,H854,DiasNOLaborables))</f>
        <v/>
      </c>
      <c r="N854" s="38"/>
      <c r="O854" s="39"/>
      <c r="P854" s="40">
        <f>IFERROR(VLOOKUP(E854,$X$50:$Y$63,2),"")</f>
        <v>10</v>
      </c>
      <c r="Q854" s="39"/>
      <c r="R854" s="41"/>
    </row>
    <row r="855" spans="1:18" s="42" customFormat="1" ht="60" x14ac:dyDescent="0.25">
      <c r="A855" s="31">
        <f t="shared" si="14"/>
        <v>844</v>
      </c>
      <c r="B855" s="32">
        <v>20181004113401</v>
      </c>
      <c r="C855" s="33" t="s">
        <v>143</v>
      </c>
      <c r="D855" s="34" t="s">
        <v>122</v>
      </c>
      <c r="E855" s="34" t="s">
        <v>83</v>
      </c>
      <c r="F855" s="34" t="s">
        <v>107</v>
      </c>
      <c r="G855" s="34" t="s">
        <v>43</v>
      </c>
      <c r="H855" s="33">
        <v>43392</v>
      </c>
      <c r="I855" s="35" t="s">
        <v>118</v>
      </c>
      <c r="J855" s="21">
        <f>IFERROR(WORKDAY(C855,P855,DiasNOLaborables),"")</f>
        <v>43392</v>
      </c>
      <c r="K855" s="36" t="str">
        <f>+IF(C855="","",IF(H855="","",(IF(H855&lt;=J855,"A TIEMPO","FUERA DE TIEMPO"))))</f>
        <v>A TIEMPO</v>
      </c>
      <c r="L855" s="36">
        <f>IF(H855="","",NETWORKDAYS(Hoja1!C855+1,Hoja1!H855,DiasNOLaborables))</f>
        <v>10</v>
      </c>
      <c r="M855" s="37" t="str">
        <f>IF(NETWORKDAYS(J855+1,H855,DiasNOLaborables)&lt;=0,"",NETWORKDAYS(J855+1,H855,DiasNOLaborables))</f>
        <v/>
      </c>
      <c r="N855" s="38"/>
      <c r="O855" s="39"/>
      <c r="P855" s="40">
        <f>IFERROR(VLOOKUP(E855,$X$50:$Y$63,2),"")</f>
        <v>10</v>
      </c>
      <c r="Q855" s="39"/>
      <c r="R855" s="41"/>
    </row>
    <row r="856" spans="1:18" s="42" customFormat="1" ht="60" x14ac:dyDescent="0.25">
      <c r="A856" s="31">
        <f t="shared" si="14"/>
        <v>845</v>
      </c>
      <c r="B856" s="32">
        <v>20181004112525</v>
      </c>
      <c r="C856" s="33" t="s">
        <v>143</v>
      </c>
      <c r="D856" s="34" t="s">
        <v>122</v>
      </c>
      <c r="E856" s="34" t="s">
        <v>83</v>
      </c>
      <c r="F856" s="34" t="s">
        <v>107</v>
      </c>
      <c r="G856" s="34" t="s">
        <v>43</v>
      </c>
      <c r="H856" s="33">
        <v>43392</v>
      </c>
      <c r="I856" s="35" t="s">
        <v>118</v>
      </c>
      <c r="J856" s="21">
        <f>IFERROR(WORKDAY(C856,P856,DiasNOLaborables),"")</f>
        <v>43392</v>
      </c>
      <c r="K856" s="36" t="str">
        <f>+IF(C856="","",IF(H856="","",(IF(H856&lt;=J856,"A TIEMPO","FUERA DE TIEMPO"))))</f>
        <v>A TIEMPO</v>
      </c>
      <c r="L856" s="36">
        <f>IF(H856="","",NETWORKDAYS(Hoja1!C856+1,Hoja1!H856,DiasNOLaborables))</f>
        <v>10</v>
      </c>
      <c r="M856" s="37" t="str">
        <f>IF(NETWORKDAYS(J856+1,H856,DiasNOLaborables)&lt;=0,"",NETWORKDAYS(J856+1,H856,DiasNOLaborables))</f>
        <v/>
      </c>
      <c r="N856" s="38"/>
      <c r="O856" s="39"/>
      <c r="P856" s="40">
        <f>IFERROR(VLOOKUP(E856,$X$50:$Y$63,2),"")</f>
        <v>10</v>
      </c>
      <c r="Q856" s="39"/>
      <c r="R856" s="41"/>
    </row>
    <row r="857" spans="1:18" s="42" customFormat="1" ht="60" x14ac:dyDescent="0.25">
      <c r="A857" s="31">
        <f t="shared" si="14"/>
        <v>846</v>
      </c>
      <c r="B857" s="32">
        <v>20181004111632</v>
      </c>
      <c r="C857" s="33" t="s">
        <v>143</v>
      </c>
      <c r="D857" s="34" t="s">
        <v>122</v>
      </c>
      <c r="E857" s="34" t="s">
        <v>83</v>
      </c>
      <c r="F857" s="34" t="s">
        <v>107</v>
      </c>
      <c r="G857" s="34" t="s">
        <v>43</v>
      </c>
      <c r="H857" s="33">
        <v>43392</v>
      </c>
      <c r="I857" s="35" t="s">
        <v>118</v>
      </c>
      <c r="J857" s="21">
        <f>IFERROR(WORKDAY(C857,P857,DiasNOLaborables),"")</f>
        <v>43392</v>
      </c>
      <c r="K857" s="36" t="str">
        <f>+IF(C857="","",IF(H857="","",(IF(H857&lt;=J857,"A TIEMPO","FUERA DE TIEMPO"))))</f>
        <v>A TIEMPO</v>
      </c>
      <c r="L857" s="36">
        <f>IF(H857="","",NETWORKDAYS(Hoja1!C857+1,Hoja1!H857,DiasNOLaborables))</f>
        <v>10</v>
      </c>
      <c r="M857" s="37" t="str">
        <f>IF(NETWORKDAYS(J857+1,H857,DiasNOLaborables)&lt;=0,"",NETWORKDAYS(J857+1,H857,DiasNOLaborables))</f>
        <v/>
      </c>
      <c r="N857" s="38"/>
      <c r="O857" s="39"/>
      <c r="P857" s="40">
        <f>IFERROR(VLOOKUP(E857,$X$50:$Y$63,2),"")</f>
        <v>10</v>
      </c>
      <c r="Q857" s="39"/>
      <c r="R857" s="41"/>
    </row>
    <row r="858" spans="1:18" s="42" customFormat="1" ht="60" x14ac:dyDescent="0.25">
      <c r="A858" s="31">
        <f t="shared" si="14"/>
        <v>847</v>
      </c>
      <c r="B858" s="32">
        <v>20181004110827</v>
      </c>
      <c r="C858" s="33" t="s">
        <v>143</v>
      </c>
      <c r="D858" s="34" t="s">
        <v>122</v>
      </c>
      <c r="E858" s="34" t="s">
        <v>83</v>
      </c>
      <c r="F858" s="34" t="s">
        <v>107</v>
      </c>
      <c r="G858" s="34" t="s">
        <v>43</v>
      </c>
      <c r="H858" s="33">
        <v>43392</v>
      </c>
      <c r="I858" s="35" t="s">
        <v>118</v>
      </c>
      <c r="J858" s="21">
        <f>IFERROR(WORKDAY(C858,P858,DiasNOLaborables),"")</f>
        <v>43392</v>
      </c>
      <c r="K858" s="36" t="str">
        <f>+IF(C858="","",IF(H858="","",(IF(H858&lt;=J858,"A TIEMPO","FUERA DE TIEMPO"))))</f>
        <v>A TIEMPO</v>
      </c>
      <c r="L858" s="36">
        <f>IF(H858="","",NETWORKDAYS(Hoja1!C858+1,Hoja1!H858,DiasNOLaborables))</f>
        <v>10</v>
      </c>
      <c r="M858" s="37" t="str">
        <f>IF(NETWORKDAYS(J858+1,H858,DiasNOLaborables)&lt;=0,"",NETWORKDAYS(J858+1,H858,DiasNOLaborables))</f>
        <v/>
      </c>
      <c r="N858" s="38"/>
      <c r="O858" s="39"/>
      <c r="P858" s="40">
        <f>IFERROR(VLOOKUP(E858,$X$50:$Y$63,2),"")</f>
        <v>10</v>
      </c>
      <c r="Q858" s="39"/>
      <c r="R858" s="41"/>
    </row>
    <row r="859" spans="1:18" s="42" customFormat="1" ht="60" x14ac:dyDescent="0.25">
      <c r="A859" s="31">
        <f t="shared" si="14"/>
        <v>848</v>
      </c>
      <c r="B859" s="32">
        <v>20181004110740</v>
      </c>
      <c r="C859" s="33" t="s">
        <v>143</v>
      </c>
      <c r="D859" s="34" t="s">
        <v>122</v>
      </c>
      <c r="E859" s="34" t="s">
        <v>83</v>
      </c>
      <c r="F859" s="34" t="s">
        <v>107</v>
      </c>
      <c r="G859" s="34" t="s">
        <v>43</v>
      </c>
      <c r="H859" s="33">
        <v>43392</v>
      </c>
      <c r="I859" s="35" t="s">
        <v>118</v>
      </c>
      <c r="J859" s="21">
        <f>IFERROR(WORKDAY(C859,P859,DiasNOLaborables),"")</f>
        <v>43392</v>
      </c>
      <c r="K859" s="36" t="str">
        <f>+IF(C859="","",IF(H859="","",(IF(H859&lt;=J859,"A TIEMPO","FUERA DE TIEMPO"))))</f>
        <v>A TIEMPO</v>
      </c>
      <c r="L859" s="36">
        <f>IF(H859="","",NETWORKDAYS(Hoja1!C859+1,Hoja1!H859,DiasNOLaborables))</f>
        <v>10</v>
      </c>
      <c r="M859" s="37" t="str">
        <f>IF(NETWORKDAYS(J859+1,H859,DiasNOLaborables)&lt;=0,"",NETWORKDAYS(J859+1,H859,DiasNOLaborables))</f>
        <v/>
      </c>
      <c r="N859" s="38"/>
      <c r="O859" s="39"/>
      <c r="P859" s="40">
        <f>IFERROR(VLOOKUP(E859,$X$50:$Y$63,2),"")</f>
        <v>10</v>
      </c>
      <c r="Q859" s="39"/>
      <c r="R859" s="41"/>
    </row>
    <row r="860" spans="1:18" s="42" customFormat="1" ht="60" x14ac:dyDescent="0.25">
      <c r="A860" s="31">
        <f t="shared" si="14"/>
        <v>849</v>
      </c>
      <c r="B860" s="32">
        <v>20181004110003</v>
      </c>
      <c r="C860" s="33" t="s">
        <v>143</v>
      </c>
      <c r="D860" s="34" t="s">
        <v>122</v>
      </c>
      <c r="E860" s="34" t="s">
        <v>83</v>
      </c>
      <c r="F860" s="34" t="s">
        <v>107</v>
      </c>
      <c r="G860" s="34" t="s">
        <v>43</v>
      </c>
      <c r="H860" s="33">
        <v>43392</v>
      </c>
      <c r="I860" s="35" t="s">
        <v>118</v>
      </c>
      <c r="J860" s="21">
        <f>IFERROR(WORKDAY(C860,P860,DiasNOLaborables),"")</f>
        <v>43392</v>
      </c>
      <c r="K860" s="36" t="str">
        <f>+IF(C860="","",IF(H860="","",(IF(H860&lt;=J860,"A TIEMPO","FUERA DE TIEMPO"))))</f>
        <v>A TIEMPO</v>
      </c>
      <c r="L860" s="36">
        <f>IF(H860="","",NETWORKDAYS(Hoja1!C860+1,Hoja1!H860,DiasNOLaborables))</f>
        <v>10</v>
      </c>
      <c r="M860" s="37" t="str">
        <f>IF(NETWORKDAYS(J860+1,H860,DiasNOLaborables)&lt;=0,"",NETWORKDAYS(J860+1,H860,DiasNOLaborables))</f>
        <v/>
      </c>
      <c r="N860" s="38"/>
      <c r="O860" s="39"/>
      <c r="P860" s="40">
        <f>IFERROR(VLOOKUP(E860,$X$50:$Y$63,2),"")</f>
        <v>10</v>
      </c>
      <c r="Q860" s="39"/>
      <c r="R860" s="41"/>
    </row>
    <row r="861" spans="1:18" s="42" customFormat="1" ht="60" x14ac:dyDescent="0.25">
      <c r="A861" s="31">
        <f t="shared" si="14"/>
        <v>850</v>
      </c>
      <c r="B861" s="32">
        <v>20181004105949</v>
      </c>
      <c r="C861" s="33" t="s">
        <v>143</v>
      </c>
      <c r="D861" s="34" t="s">
        <v>122</v>
      </c>
      <c r="E861" s="34" t="s">
        <v>83</v>
      </c>
      <c r="F861" s="34" t="s">
        <v>107</v>
      </c>
      <c r="G861" s="34" t="s">
        <v>43</v>
      </c>
      <c r="H861" s="33">
        <v>43392</v>
      </c>
      <c r="I861" s="35" t="s">
        <v>118</v>
      </c>
      <c r="J861" s="21">
        <f>IFERROR(WORKDAY(C861,P861,DiasNOLaborables),"")</f>
        <v>43392</v>
      </c>
      <c r="K861" s="36" t="str">
        <f>+IF(C861="","",IF(H861="","",(IF(H861&lt;=J861,"A TIEMPO","FUERA DE TIEMPO"))))</f>
        <v>A TIEMPO</v>
      </c>
      <c r="L861" s="36">
        <f>IF(H861="","",NETWORKDAYS(Hoja1!C861+1,Hoja1!H861,DiasNOLaborables))</f>
        <v>10</v>
      </c>
      <c r="M861" s="37" t="str">
        <f>IF(NETWORKDAYS(J861+1,H861,DiasNOLaborables)&lt;=0,"",NETWORKDAYS(J861+1,H861,DiasNOLaborables))</f>
        <v/>
      </c>
      <c r="N861" s="38"/>
      <c r="O861" s="39"/>
      <c r="P861" s="40">
        <f>IFERROR(VLOOKUP(E861,$X$50:$Y$63,2),"")</f>
        <v>10</v>
      </c>
      <c r="Q861" s="39"/>
      <c r="R861" s="41"/>
    </row>
    <row r="862" spans="1:18" s="42" customFormat="1" ht="60" x14ac:dyDescent="0.25">
      <c r="A862" s="31">
        <f t="shared" si="14"/>
        <v>851</v>
      </c>
      <c r="B862" s="32">
        <v>20181004105114</v>
      </c>
      <c r="C862" s="33" t="s">
        <v>143</v>
      </c>
      <c r="D862" s="34" t="s">
        <v>122</v>
      </c>
      <c r="E862" s="34" t="s">
        <v>83</v>
      </c>
      <c r="F862" s="34" t="s">
        <v>107</v>
      </c>
      <c r="G862" s="34" t="s">
        <v>43</v>
      </c>
      <c r="H862" s="33">
        <v>43392</v>
      </c>
      <c r="I862" s="35" t="s">
        <v>118</v>
      </c>
      <c r="J862" s="21">
        <f>IFERROR(WORKDAY(C862,P862,DiasNOLaborables),"")</f>
        <v>43392</v>
      </c>
      <c r="K862" s="36" t="str">
        <f>+IF(C862="","",IF(H862="","",(IF(H862&lt;=J862,"A TIEMPO","FUERA DE TIEMPO"))))</f>
        <v>A TIEMPO</v>
      </c>
      <c r="L862" s="36">
        <f>IF(H862="","",NETWORKDAYS(Hoja1!C862+1,Hoja1!H862,DiasNOLaborables))</f>
        <v>10</v>
      </c>
      <c r="M862" s="37" t="str">
        <f>IF(NETWORKDAYS(J862+1,H862,DiasNOLaborables)&lt;=0,"",NETWORKDAYS(J862+1,H862,DiasNOLaborables))</f>
        <v/>
      </c>
      <c r="N862" s="38"/>
      <c r="O862" s="39"/>
      <c r="P862" s="40">
        <f>IFERROR(VLOOKUP(E862,$X$50:$Y$63,2),"")</f>
        <v>10</v>
      </c>
      <c r="Q862" s="39"/>
      <c r="R862" s="41"/>
    </row>
    <row r="863" spans="1:18" s="42" customFormat="1" ht="60" x14ac:dyDescent="0.25">
      <c r="A863" s="31">
        <f t="shared" si="14"/>
        <v>852</v>
      </c>
      <c r="B863" s="32">
        <v>20181004104905</v>
      </c>
      <c r="C863" s="33" t="s">
        <v>143</v>
      </c>
      <c r="D863" s="34" t="s">
        <v>122</v>
      </c>
      <c r="E863" s="34" t="s">
        <v>83</v>
      </c>
      <c r="F863" s="34" t="s">
        <v>107</v>
      </c>
      <c r="G863" s="34" t="s">
        <v>43</v>
      </c>
      <c r="H863" s="33">
        <v>43392</v>
      </c>
      <c r="I863" s="35" t="s">
        <v>118</v>
      </c>
      <c r="J863" s="21">
        <f>IFERROR(WORKDAY(C863,P863,DiasNOLaborables),"")</f>
        <v>43392</v>
      </c>
      <c r="K863" s="36" t="str">
        <f>+IF(C863="","",IF(H863="","",(IF(H863&lt;=J863,"A TIEMPO","FUERA DE TIEMPO"))))</f>
        <v>A TIEMPO</v>
      </c>
      <c r="L863" s="36">
        <f>IF(H863="","",NETWORKDAYS(Hoja1!C863+1,Hoja1!H863,DiasNOLaborables))</f>
        <v>10</v>
      </c>
      <c r="M863" s="37" t="str">
        <f>IF(NETWORKDAYS(J863+1,H863,DiasNOLaborables)&lt;=0,"",NETWORKDAYS(J863+1,H863,DiasNOLaborables))</f>
        <v/>
      </c>
      <c r="N863" s="38"/>
      <c r="O863" s="39"/>
      <c r="P863" s="40">
        <f>IFERROR(VLOOKUP(E863,$X$50:$Y$63,2),"")</f>
        <v>10</v>
      </c>
      <c r="Q863" s="39"/>
      <c r="R863" s="41"/>
    </row>
    <row r="864" spans="1:18" s="42" customFormat="1" ht="60" x14ac:dyDescent="0.25">
      <c r="A864" s="31">
        <f t="shared" si="14"/>
        <v>853</v>
      </c>
      <c r="B864" s="32">
        <v>20181004104107</v>
      </c>
      <c r="C864" s="33" t="s">
        <v>143</v>
      </c>
      <c r="D864" s="34" t="s">
        <v>122</v>
      </c>
      <c r="E864" s="34" t="s">
        <v>83</v>
      </c>
      <c r="F864" s="34" t="s">
        <v>107</v>
      </c>
      <c r="G864" s="34" t="s">
        <v>43</v>
      </c>
      <c r="H864" s="33">
        <v>43392</v>
      </c>
      <c r="I864" s="35" t="s">
        <v>118</v>
      </c>
      <c r="J864" s="21">
        <f>IFERROR(WORKDAY(C864,P864,DiasNOLaborables),"")</f>
        <v>43392</v>
      </c>
      <c r="K864" s="36" t="str">
        <f>+IF(C864="","",IF(H864="","",(IF(H864&lt;=J864,"A TIEMPO","FUERA DE TIEMPO"))))</f>
        <v>A TIEMPO</v>
      </c>
      <c r="L864" s="36">
        <f>IF(H864="","",NETWORKDAYS(Hoja1!C864+1,Hoja1!H864,DiasNOLaborables))</f>
        <v>10</v>
      </c>
      <c r="M864" s="37" t="str">
        <f>IF(NETWORKDAYS(J864+1,H864,DiasNOLaborables)&lt;=0,"",NETWORKDAYS(J864+1,H864,DiasNOLaborables))</f>
        <v/>
      </c>
      <c r="N864" s="38"/>
      <c r="O864" s="39"/>
      <c r="P864" s="40">
        <f>IFERROR(VLOOKUP(E864,$X$50:$Y$63,2),"")</f>
        <v>10</v>
      </c>
      <c r="Q864" s="39"/>
      <c r="R864" s="41"/>
    </row>
    <row r="865" spans="1:18" s="42" customFormat="1" ht="60" x14ac:dyDescent="0.25">
      <c r="A865" s="31">
        <f t="shared" si="14"/>
        <v>854</v>
      </c>
      <c r="B865" s="32">
        <v>20181004103837</v>
      </c>
      <c r="C865" s="33" t="s">
        <v>143</v>
      </c>
      <c r="D865" s="34" t="s">
        <v>122</v>
      </c>
      <c r="E865" s="34" t="s">
        <v>83</v>
      </c>
      <c r="F865" s="34" t="s">
        <v>107</v>
      </c>
      <c r="G865" s="34" t="s">
        <v>43</v>
      </c>
      <c r="H865" s="33">
        <v>43392</v>
      </c>
      <c r="I865" s="35" t="s">
        <v>118</v>
      </c>
      <c r="J865" s="21">
        <f>IFERROR(WORKDAY(C865,P865,DiasNOLaborables),"")</f>
        <v>43392</v>
      </c>
      <c r="K865" s="36" t="str">
        <f>+IF(C865="","",IF(H865="","",(IF(H865&lt;=J865,"A TIEMPO","FUERA DE TIEMPO"))))</f>
        <v>A TIEMPO</v>
      </c>
      <c r="L865" s="36">
        <f>IF(H865="","",NETWORKDAYS(Hoja1!C865+1,Hoja1!H865,DiasNOLaborables))</f>
        <v>10</v>
      </c>
      <c r="M865" s="37" t="str">
        <f>IF(NETWORKDAYS(J865+1,H865,DiasNOLaborables)&lt;=0,"",NETWORKDAYS(J865+1,H865,DiasNOLaborables))</f>
        <v/>
      </c>
      <c r="N865" s="38"/>
      <c r="O865" s="39"/>
      <c r="P865" s="40">
        <f>IFERROR(VLOOKUP(E865,$X$50:$Y$63,2),"")</f>
        <v>10</v>
      </c>
      <c r="Q865" s="39"/>
      <c r="R865" s="41"/>
    </row>
    <row r="866" spans="1:18" s="42" customFormat="1" ht="60" x14ac:dyDescent="0.25">
      <c r="A866" s="31">
        <f t="shared" si="14"/>
        <v>855</v>
      </c>
      <c r="B866" s="32">
        <v>20181004103625</v>
      </c>
      <c r="C866" s="33" t="s">
        <v>143</v>
      </c>
      <c r="D866" s="34" t="s">
        <v>122</v>
      </c>
      <c r="E866" s="34" t="s">
        <v>83</v>
      </c>
      <c r="F866" s="34" t="s">
        <v>107</v>
      </c>
      <c r="G866" s="34" t="s">
        <v>43</v>
      </c>
      <c r="H866" s="33">
        <v>43392</v>
      </c>
      <c r="I866" s="35" t="s">
        <v>118</v>
      </c>
      <c r="J866" s="21">
        <f>IFERROR(WORKDAY(C866,P866,DiasNOLaborables),"")</f>
        <v>43392</v>
      </c>
      <c r="K866" s="36" t="str">
        <f>+IF(C866="","",IF(H866="","",(IF(H866&lt;=J866,"A TIEMPO","FUERA DE TIEMPO"))))</f>
        <v>A TIEMPO</v>
      </c>
      <c r="L866" s="36">
        <f>IF(H866="","",NETWORKDAYS(Hoja1!C866+1,Hoja1!H866,DiasNOLaborables))</f>
        <v>10</v>
      </c>
      <c r="M866" s="37" t="str">
        <f>IF(NETWORKDAYS(J866+1,H866,DiasNOLaborables)&lt;=0,"",NETWORKDAYS(J866+1,H866,DiasNOLaborables))</f>
        <v/>
      </c>
      <c r="N866" s="38"/>
      <c r="O866" s="39"/>
      <c r="P866" s="40">
        <f>IFERROR(VLOOKUP(E866,$X$50:$Y$63,2),"")</f>
        <v>10</v>
      </c>
      <c r="Q866" s="39"/>
      <c r="R866" s="41"/>
    </row>
    <row r="867" spans="1:18" s="42" customFormat="1" ht="60" x14ac:dyDescent="0.25">
      <c r="A867" s="31">
        <f t="shared" si="14"/>
        <v>856</v>
      </c>
      <c r="B867" s="32">
        <v>20181004102946</v>
      </c>
      <c r="C867" s="33" t="s">
        <v>143</v>
      </c>
      <c r="D867" s="34" t="s">
        <v>122</v>
      </c>
      <c r="E867" s="34" t="s">
        <v>83</v>
      </c>
      <c r="F867" s="34" t="s">
        <v>107</v>
      </c>
      <c r="G867" s="34" t="s">
        <v>43</v>
      </c>
      <c r="H867" s="33">
        <v>43392</v>
      </c>
      <c r="I867" s="35" t="s">
        <v>118</v>
      </c>
      <c r="J867" s="21">
        <f>IFERROR(WORKDAY(C867,P867,DiasNOLaborables),"")</f>
        <v>43392</v>
      </c>
      <c r="K867" s="36" t="str">
        <f>+IF(C867="","",IF(H867="","",(IF(H867&lt;=J867,"A TIEMPO","FUERA DE TIEMPO"))))</f>
        <v>A TIEMPO</v>
      </c>
      <c r="L867" s="36">
        <f>IF(H867="","",NETWORKDAYS(Hoja1!C867+1,Hoja1!H867,DiasNOLaborables))</f>
        <v>10</v>
      </c>
      <c r="M867" s="37" t="str">
        <f>IF(NETWORKDAYS(J867+1,H867,DiasNOLaborables)&lt;=0,"",NETWORKDAYS(J867+1,H867,DiasNOLaborables))</f>
        <v/>
      </c>
      <c r="N867" s="38"/>
      <c r="O867" s="39"/>
      <c r="P867" s="40">
        <f>IFERROR(VLOOKUP(E867,$X$50:$Y$63,2),"")</f>
        <v>10</v>
      </c>
      <c r="Q867" s="39"/>
      <c r="R867" s="41"/>
    </row>
    <row r="868" spans="1:18" s="42" customFormat="1" ht="60" x14ac:dyDescent="0.25">
      <c r="A868" s="31">
        <f t="shared" si="14"/>
        <v>857</v>
      </c>
      <c r="B868" s="32">
        <v>20181004102816</v>
      </c>
      <c r="C868" s="33" t="s">
        <v>143</v>
      </c>
      <c r="D868" s="34" t="s">
        <v>122</v>
      </c>
      <c r="E868" s="34" t="s">
        <v>83</v>
      </c>
      <c r="F868" s="34" t="s">
        <v>107</v>
      </c>
      <c r="G868" s="34" t="s">
        <v>43</v>
      </c>
      <c r="H868" s="33">
        <v>43392</v>
      </c>
      <c r="I868" s="35" t="s">
        <v>118</v>
      </c>
      <c r="J868" s="21">
        <f>IFERROR(WORKDAY(C868,P868,DiasNOLaborables),"")</f>
        <v>43392</v>
      </c>
      <c r="K868" s="36" t="str">
        <f>+IF(C868="","",IF(H868="","",(IF(H868&lt;=J868,"A TIEMPO","FUERA DE TIEMPO"))))</f>
        <v>A TIEMPO</v>
      </c>
      <c r="L868" s="36">
        <f>IF(H868="","",NETWORKDAYS(Hoja1!C868+1,Hoja1!H868,DiasNOLaborables))</f>
        <v>10</v>
      </c>
      <c r="M868" s="37" t="str">
        <f>IF(NETWORKDAYS(J868+1,H868,DiasNOLaborables)&lt;=0,"",NETWORKDAYS(J868+1,H868,DiasNOLaborables))</f>
        <v/>
      </c>
      <c r="N868" s="38"/>
      <c r="O868" s="39"/>
      <c r="P868" s="40">
        <f>IFERROR(VLOOKUP(E868,$X$50:$Y$63,2),"")</f>
        <v>10</v>
      </c>
      <c r="Q868" s="39"/>
      <c r="R868" s="41"/>
    </row>
    <row r="869" spans="1:18" s="42" customFormat="1" ht="60" x14ac:dyDescent="0.25">
      <c r="A869" s="31">
        <f t="shared" si="14"/>
        <v>858</v>
      </c>
      <c r="B869" s="32">
        <v>20181004102540</v>
      </c>
      <c r="C869" s="33" t="s">
        <v>143</v>
      </c>
      <c r="D869" s="34" t="s">
        <v>122</v>
      </c>
      <c r="E869" s="34" t="s">
        <v>83</v>
      </c>
      <c r="F869" s="34" t="s">
        <v>107</v>
      </c>
      <c r="G869" s="34" t="s">
        <v>43</v>
      </c>
      <c r="H869" s="33">
        <v>43392</v>
      </c>
      <c r="I869" s="35" t="s">
        <v>118</v>
      </c>
      <c r="J869" s="21">
        <f>IFERROR(WORKDAY(C869,P869,DiasNOLaborables),"")</f>
        <v>43392</v>
      </c>
      <c r="K869" s="36" t="str">
        <f>+IF(C869="","",IF(H869="","",(IF(H869&lt;=J869,"A TIEMPO","FUERA DE TIEMPO"))))</f>
        <v>A TIEMPO</v>
      </c>
      <c r="L869" s="36">
        <f>IF(H869="","",NETWORKDAYS(Hoja1!C869+1,Hoja1!H869,DiasNOLaborables))</f>
        <v>10</v>
      </c>
      <c r="M869" s="37" t="str">
        <f>IF(NETWORKDAYS(J869+1,H869,DiasNOLaborables)&lt;=0,"",NETWORKDAYS(J869+1,H869,DiasNOLaborables))</f>
        <v/>
      </c>
      <c r="N869" s="38"/>
      <c r="O869" s="39"/>
      <c r="P869" s="40">
        <f>IFERROR(VLOOKUP(E869,$X$50:$Y$63,2),"")</f>
        <v>10</v>
      </c>
      <c r="Q869" s="39"/>
      <c r="R869" s="41"/>
    </row>
    <row r="870" spans="1:18" s="42" customFormat="1" ht="60" x14ac:dyDescent="0.25">
      <c r="A870" s="31">
        <f t="shared" si="14"/>
        <v>859</v>
      </c>
      <c r="B870" s="32">
        <v>20181004101443</v>
      </c>
      <c r="C870" s="33" t="s">
        <v>143</v>
      </c>
      <c r="D870" s="34" t="s">
        <v>122</v>
      </c>
      <c r="E870" s="34" t="s">
        <v>83</v>
      </c>
      <c r="F870" s="34" t="s">
        <v>107</v>
      </c>
      <c r="G870" s="34" t="s">
        <v>43</v>
      </c>
      <c r="H870" s="33">
        <v>43392</v>
      </c>
      <c r="I870" s="35" t="s">
        <v>118</v>
      </c>
      <c r="J870" s="21">
        <f>IFERROR(WORKDAY(C870,P870,DiasNOLaborables),"")</f>
        <v>43392</v>
      </c>
      <c r="K870" s="36" t="str">
        <f>+IF(C870="","",IF(H870="","",(IF(H870&lt;=J870,"A TIEMPO","FUERA DE TIEMPO"))))</f>
        <v>A TIEMPO</v>
      </c>
      <c r="L870" s="36">
        <f>IF(H870="","",NETWORKDAYS(Hoja1!C870+1,Hoja1!H870,DiasNOLaborables))</f>
        <v>10</v>
      </c>
      <c r="M870" s="37" t="str">
        <f>IF(NETWORKDAYS(J870+1,H870,DiasNOLaborables)&lt;=0,"",NETWORKDAYS(J870+1,H870,DiasNOLaborables))</f>
        <v/>
      </c>
      <c r="N870" s="38"/>
      <c r="O870" s="39"/>
      <c r="P870" s="40">
        <f>IFERROR(VLOOKUP(E870,$X$50:$Y$63,2),"")</f>
        <v>10</v>
      </c>
      <c r="Q870" s="39"/>
      <c r="R870" s="41"/>
    </row>
    <row r="871" spans="1:18" s="42" customFormat="1" ht="60" x14ac:dyDescent="0.25">
      <c r="A871" s="31">
        <f t="shared" si="14"/>
        <v>860</v>
      </c>
      <c r="B871" s="32">
        <v>20181004094418</v>
      </c>
      <c r="C871" s="33" t="s">
        <v>143</v>
      </c>
      <c r="D871" s="34" t="s">
        <v>122</v>
      </c>
      <c r="E871" s="34" t="s">
        <v>83</v>
      </c>
      <c r="F871" s="34" t="s">
        <v>107</v>
      </c>
      <c r="G871" s="34" t="s">
        <v>43</v>
      </c>
      <c r="H871" s="33">
        <v>43392</v>
      </c>
      <c r="I871" s="35" t="s">
        <v>118</v>
      </c>
      <c r="J871" s="21">
        <f>IFERROR(WORKDAY(C871,P871,DiasNOLaborables),"")</f>
        <v>43392</v>
      </c>
      <c r="K871" s="36" t="str">
        <f>+IF(C871="","",IF(H871="","",(IF(H871&lt;=J871,"A TIEMPO","FUERA DE TIEMPO"))))</f>
        <v>A TIEMPO</v>
      </c>
      <c r="L871" s="36">
        <f>IF(H871="","",NETWORKDAYS(Hoja1!C871+1,Hoja1!H871,DiasNOLaborables))</f>
        <v>10</v>
      </c>
      <c r="M871" s="37" t="str">
        <f>IF(NETWORKDAYS(J871+1,H871,DiasNOLaborables)&lt;=0,"",NETWORKDAYS(J871+1,H871,DiasNOLaborables))</f>
        <v/>
      </c>
      <c r="N871" s="38"/>
      <c r="O871" s="39"/>
      <c r="P871" s="40">
        <f>IFERROR(VLOOKUP(E871,$X$50:$Y$63,2),"")</f>
        <v>10</v>
      </c>
      <c r="Q871" s="39"/>
      <c r="R871" s="41"/>
    </row>
    <row r="872" spans="1:18" s="42" customFormat="1" ht="60" x14ac:dyDescent="0.25">
      <c r="A872" s="31">
        <f t="shared" si="14"/>
        <v>861</v>
      </c>
      <c r="B872" s="32">
        <v>20181004094107</v>
      </c>
      <c r="C872" s="33" t="s">
        <v>143</v>
      </c>
      <c r="D872" s="34" t="s">
        <v>122</v>
      </c>
      <c r="E872" s="34" t="s">
        <v>83</v>
      </c>
      <c r="F872" s="34" t="s">
        <v>107</v>
      </c>
      <c r="G872" s="34" t="s">
        <v>43</v>
      </c>
      <c r="H872" s="33">
        <v>43392</v>
      </c>
      <c r="I872" s="35" t="s">
        <v>118</v>
      </c>
      <c r="J872" s="21">
        <f>IFERROR(WORKDAY(C872,P872,DiasNOLaborables),"")</f>
        <v>43392</v>
      </c>
      <c r="K872" s="36" t="str">
        <f>+IF(C872="","",IF(H872="","",(IF(H872&lt;=J872,"A TIEMPO","FUERA DE TIEMPO"))))</f>
        <v>A TIEMPO</v>
      </c>
      <c r="L872" s="36">
        <f>IF(H872="","",NETWORKDAYS(Hoja1!C872+1,Hoja1!H872,DiasNOLaborables))</f>
        <v>10</v>
      </c>
      <c r="M872" s="37" t="str">
        <f>IF(NETWORKDAYS(J872+1,H872,DiasNOLaborables)&lt;=0,"",NETWORKDAYS(J872+1,H872,DiasNOLaborables))</f>
        <v/>
      </c>
      <c r="N872" s="38"/>
      <c r="O872" s="39"/>
      <c r="P872" s="40">
        <f>IFERROR(VLOOKUP(E872,$X$50:$Y$63,2),"")</f>
        <v>10</v>
      </c>
      <c r="Q872" s="39"/>
      <c r="R872" s="41"/>
    </row>
    <row r="873" spans="1:18" s="42" customFormat="1" ht="60" x14ac:dyDescent="0.25">
      <c r="A873" s="31">
        <f t="shared" si="14"/>
        <v>862</v>
      </c>
      <c r="B873" s="32">
        <v>20181004093910</v>
      </c>
      <c r="C873" s="33" t="s">
        <v>143</v>
      </c>
      <c r="D873" s="34" t="s">
        <v>122</v>
      </c>
      <c r="E873" s="34" t="s">
        <v>83</v>
      </c>
      <c r="F873" s="34" t="s">
        <v>107</v>
      </c>
      <c r="G873" s="34" t="s">
        <v>43</v>
      </c>
      <c r="H873" s="33">
        <v>43392</v>
      </c>
      <c r="I873" s="35" t="s">
        <v>118</v>
      </c>
      <c r="J873" s="21">
        <f>IFERROR(WORKDAY(C873,P873,DiasNOLaborables),"")</f>
        <v>43392</v>
      </c>
      <c r="K873" s="36" t="str">
        <f>+IF(C873="","",IF(H873="","",(IF(H873&lt;=J873,"A TIEMPO","FUERA DE TIEMPO"))))</f>
        <v>A TIEMPO</v>
      </c>
      <c r="L873" s="36">
        <f>IF(H873="","",NETWORKDAYS(Hoja1!C873+1,Hoja1!H873,DiasNOLaborables))</f>
        <v>10</v>
      </c>
      <c r="M873" s="37" t="str">
        <f>IF(NETWORKDAYS(J873+1,H873,DiasNOLaborables)&lt;=0,"",NETWORKDAYS(J873+1,H873,DiasNOLaborables))</f>
        <v/>
      </c>
      <c r="N873" s="38"/>
      <c r="O873" s="39"/>
      <c r="P873" s="40">
        <f>IFERROR(VLOOKUP(E873,$X$50:$Y$63,2),"")</f>
        <v>10</v>
      </c>
      <c r="Q873" s="39"/>
      <c r="R873" s="41"/>
    </row>
    <row r="874" spans="1:18" s="42" customFormat="1" ht="60" x14ac:dyDescent="0.25">
      <c r="A874" s="31">
        <f t="shared" si="14"/>
        <v>863</v>
      </c>
      <c r="B874" s="32">
        <v>20181004093744</v>
      </c>
      <c r="C874" s="33" t="s">
        <v>143</v>
      </c>
      <c r="D874" s="34" t="s">
        <v>122</v>
      </c>
      <c r="E874" s="34" t="s">
        <v>83</v>
      </c>
      <c r="F874" s="34" t="s">
        <v>107</v>
      </c>
      <c r="G874" s="34" t="s">
        <v>43</v>
      </c>
      <c r="H874" s="33">
        <v>43392</v>
      </c>
      <c r="I874" s="35" t="s">
        <v>118</v>
      </c>
      <c r="J874" s="21">
        <f>IFERROR(WORKDAY(C874,P874,DiasNOLaborables),"")</f>
        <v>43392</v>
      </c>
      <c r="K874" s="36" t="str">
        <f>+IF(C874="","",IF(H874="","",(IF(H874&lt;=J874,"A TIEMPO","FUERA DE TIEMPO"))))</f>
        <v>A TIEMPO</v>
      </c>
      <c r="L874" s="36">
        <f>IF(H874="","",NETWORKDAYS(Hoja1!C874+1,Hoja1!H874,DiasNOLaborables))</f>
        <v>10</v>
      </c>
      <c r="M874" s="37" t="str">
        <f>IF(NETWORKDAYS(J874+1,H874,DiasNOLaborables)&lt;=0,"",NETWORKDAYS(J874+1,H874,DiasNOLaborables))</f>
        <v/>
      </c>
      <c r="N874" s="38"/>
      <c r="O874" s="39"/>
      <c r="P874" s="40">
        <f>IFERROR(VLOOKUP(E874,$X$50:$Y$63,2),"")</f>
        <v>10</v>
      </c>
      <c r="Q874" s="39"/>
      <c r="R874" s="41"/>
    </row>
    <row r="875" spans="1:18" s="42" customFormat="1" ht="60" x14ac:dyDescent="0.25">
      <c r="A875" s="31">
        <f t="shared" si="14"/>
        <v>864</v>
      </c>
      <c r="B875" s="32">
        <v>20181004093008</v>
      </c>
      <c r="C875" s="33" t="s">
        <v>143</v>
      </c>
      <c r="D875" s="34" t="s">
        <v>122</v>
      </c>
      <c r="E875" s="34" t="s">
        <v>83</v>
      </c>
      <c r="F875" s="34" t="s">
        <v>107</v>
      </c>
      <c r="G875" s="34" t="s">
        <v>43</v>
      </c>
      <c r="H875" s="33">
        <v>43392</v>
      </c>
      <c r="I875" s="35" t="s">
        <v>118</v>
      </c>
      <c r="J875" s="21">
        <f>IFERROR(WORKDAY(C875,P875,DiasNOLaborables),"")</f>
        <v>43392</v>
      </c>
      <c r="K875" s="36" t="str">
        <f>+IF(C875="","",IF(H875="","",(IF(H875&lt;=J875,"A TIEMPO","FUERA DE TIEMPO"))))</f>
        <v>A TIEMPO</v>
      </c>
      <c r="L875" s="36">
        <f>IF(H875="","",NETWORKDAYS(Hoja1!C875+1,Hoja1!H875,DiasNOLaborables))</f>
        <v>10</v>
      </c>
      <c r="M875" s="37" t="str">
        <f>IF(NETWORKDAYS(J875+1,H875,DiasNOLaborables)&lt;=0,"",NETWORKDAYS(J875+1,H875,DiasNOLaborables))</f>
        <v/>
      </c>
      <c r="N875" s="38"/>
      <c r="O875" s="39"/>
      <c r="P875" s="40">
        <f>IFERROR(VLOOKUP(E875,$X$50:$Y$63,2),"")</f>
        <v>10</v>
      </c>
      <c r="Q875" s="39"/>
      <c r="R875" s="41"/>
    </row>
    <row r="876" spans="1:18" s="42" customFormat="1" ht="60" x14ac:dyDescent="0.25">
      <c r="A876" s="31">
        <f t="shared" si="14"/>
        <v>865</v>
      </c>
      <c r="B876" s="32">
        <v>20181004092535</v>
      </c>
      <c r="C876" s="33" t="s">
        <v>143</v>
      </c>
      <c r="D876" s="34" t="s">
        <v>122</v>
      </c>
      <c r="E876" s="34" t="s">
        <v>83</v>
      </c>
      <c r="F876" s="34" t="s">
        <v>107</v>
      </c>
      <c r="G876" s="34" t="s">
        <v>43</v>
      </c>
      <c r="H876" s="33">
        <v>43392</v>
      </c>
      <c r="I876" s="35" t="s">
        <v>118</v>
      </c>
      <c r="J876" s="21">
        <f>IFERROR(WORKDAY(C876,P876,DiasNOLaborables),"")</f>
        <v>43392</v>
      </c>
      <c r="K876" s="36" t="str">
        <f>+IF(C876="","",IF(H876="","",(IF(H876&lt;=J876,"A TIEMPO","FUERA DE TIEMPO"))))</f>
        <v>A TIEMPO</v>
      </c>
      <c r="L876" s="36">
        <f>IF(H876="","",NETWORKDAYS(Hoja1!C876+1,Hoja1!H876,DiasNOLaborables))</f>
        <v>10</v>
      </c>
      <c r="M876" s="37" t="str">
        <f>IF(NETWORKDAYS(J876+1,H876,DiasNOLaborables)&lt;=0,"",NETWORKDAYS(J876+1,H876,DiasNOLaborables))</f>
        <v/>
      </c>
      <c r="N876" s="38"/>
      <c r="O876" s="39"/>
      <c r="P876" s="40">
        <f>IFERROR(VLOOKUP(E876,$X$50:$Y$63,2),"")</f>
        <v>10</v>
      </c>
      <c r="Q876" s="39"/>
      <c r="R876" s="41"/>
    </row>
    <row r="877" spans="1:18" s="42" customFormat="1" ht="60" x14ac:dyDescent="0.25">
      <c r="A877" s="31">
        <f t="shared" si="14"/>
        <v>866</v>
      </c>
      <c r="B877" s="32">
        <v>20181004091900</v>
      </c>
      <c r="C877" s="33" t="s">
        <v>143</v>
      </c>
      <c r="D877" s="34" t="s">
        <v>122</v>
      </c>
      <c r="E877" s="34" t="s">
        <v>83</v>
      </c>
      <c r="F877" s="34" t="s">
        <v>107</v>
      </c>
      <c r="G877" s="34" t="s">
        <v>43</v>
      </c>
      <c r="H877" s="33">
        <v>43392</v>
      </c>
      <c r="I877" s="35" t="s">
        <v>118</v>
      </c>
      <c r="J877" s="21">
        <f>IFERROR(WORKDAY(C877,P877,DiasNOLaborables),"")</f>
        <v>43392</v>
      </c>
      <c r="K877" s="36" t="str">
        <f>+IF(C877="","",IF(H877="","",(IF(H877&lt;=J877,"A TIEMPO","FUERA DE TIEMPO"))))</f>
        <v>A TIEMPO</v>
      </c>
      <c r="L877" s="36">
        <f>IF(H877="","",NETWORKDAYS(Hoja1!C877+1,Hoja1!H877,DiasNOLaborables))</f>
        <v>10</v>
      </c>
      <c r="M877" s="37" t="str">
        <f>IF(NETWORKDAYS(J877+1,H877,DiasNOLaborables)&lt;=0,"",NETWORKDAYS(J877+1,H877,DiasNOLaborables))</f>
        <v/>
      </c>
      <c r="N877" s="38"/>
      <c r="O877" s="39"/>
      <c r="P877" s="40">
        <f>IFERROR(VLOOKUP(E877,$X$50:$Y$63,2),"")</f>
        <v>10</v>
      </c>
      <c r="Q877" s="39"/>
      <c r="R877" s="41"/>
    </row>
    <row r="878" spans="1:18" s="42" customFormat="1" ht="60" x14ac:dyDescent="0.25">
      <c r="A878" s="31">
        <f t="shared" si="14"/>
        <v>867</v>
      </c>
      <c r="B878" s="32">
        <v>20181004085725</v>
      </c>
      <c r="C878" s="33" t="s">
        <v>143</v>
      </c>
      <c r="D878" s="34" t="s">
        <v>122</v>
      </c>
      <c r="E878" s="34" t="s">
        <v>83</v>
      </c>
      <c r="F878" s="34" t="s">
        <v>107</v>
      </c>
      <c r="G878" s="34" t="s">
        <v>43</v>
      </c>
      <c r="H878" s="33">
        <v>43392</v>
      </c>
      <c r="I878" s="35" t="s">
        <v>118</v>
      </c>
      <c r="J878" s="21">
        <f>IFERROR(WORKDAY(C878,P878,DiasNOLaborables),"")</f>
        <v>43392</v>
      </c>
      <c r="K878" s="36" t="str">
        <f>+IF(C878="","",IF(H878="","",(IF(H878&lt;=J878,"A TIEMPO","FUERA DE TIEMPO"))))</f>
        <v>A TIEMPO</v>
      </c>
      <c r="L878" s="36">
        <f>IF(H878="","",NETWORKDAYS(Hoja1!C878+1,Hoja1!H878,DiasNOLaborables))</f>
        <v>10</v>
      </c>
      <c r="M878" s="37" t="str">
        <f>IF(NETWORKDAYS(J878+1,H878,DiasNOLaborables)&lt;=0,"",NETWORKDAYS(J878+1,H878,DiasNOLaborables))</f>
        <v/>
      </c>
      <c r="N878" s="38"/>
      <c r="O878" s="39"/>
      <c r="P878" s="40">
        <f>IFERROR(VLOOKUP(E878,$X$50:$Y$63,2),"")</f>
        <v>10</v>
      </c>
      <c r="Q878" s="39"/>
      <c r="R878" s="41"/>
    </row>
    <row r="879" spans="1:18" s="42" customFormat="1" ht="60" x14ac:dyDescent="0.25">
      <c r="A879" s="31">
        <f t="shared" si="14"/>
        <v>868</v>
      </c>
      <c r="B879" s="32">
        <v>20181004084706</v>
      </c>
      <c r="C879" s="33" t="s">
        <v>143</v>
      </c>
      <c r="D879" s="34" t="s">
        <v>122</v>
      </c>
      <c r="E879" s="34" t="s">
        <v>83</v>
      </c>
      <c r="F879" s="34" t="s">
        <v>107</v>
      </c>
      <c r="G879" s="34" t="s">
        <v>43</v>
      </c>
      <c r="H879" s="33">
        <v>43392</v>
      </c>
      <c r="I879" s="35" t="s">
        <v>118</v>
      </c>
      <c r="J879" s="21">
        <f>IFERROR(WORKDAY(C879,P879,DiasNOLaborables),"")</f>
        <v>43392</v>
      </c>
      <c r="K879" s="36" t="str">
        <f>+IF(C879="","",IF(H879="","",(IF(H879&lt;=J879,"A TIEMPO","FUERA DE TIEMPO"))))</f>
        <v>A TIEMPO</v>
      </c>
      <c r="L879" s="36">
        <f>IF(H879="","",NETWORKDAYS(Hoja1!C879+1,Hoja1!H879,DiasNOLaborables))</f>
        <v>10</v>
      </c>
      <c r="M879" s="37" t="str">
        <f>IF(NETWORKDAYS(J879+1,H879,DiasNOLaborables)&lt;=0,"",NETWORKDAYS(J879+1,H879,DiasNOLaborables))</f>
        <v/>
      </c>
      <c r="N879" s="38"/>
      <c r="O879" s="39"/>
      <c r="P879" s="40">
        <f>IFERROR(VLOOKUP(E879,$X$50:$Y$63,2),"")</f>
        <v>10</v>
      </c>
      <c r="Q879" s="39"/>
      <c r="R879" s="41"/>
    </row>
    <row r="880" spans="1:18" s="42" customFormat="1" ht="60" x14ac:dyDescent="0.25">
      <c r="A880" s="31">
        <f t="shared" si="14"/>
        <v>869</v>
      </c>
      <c r="B880" s="32">
        <v>20181004084343</v>
      </c>
      <c r="C880" s="33" t="s">
        <v>143</v>
      </c>
      <c r="D880" s="34" t="s">
        <v>122</v>
      </c>
      <c r="E880" s="34" t="s">
        <v>83</v>
      </c>
      <c r="F880" s="34" t="s">
        <v>107</v>
      </c>
      <c r="G880" s="34" t="s">
        <v>43</v>
      </c>
      <c r="H880" s="33">
        <v>43392</v>
      </c>
      <c r="I880" s="35" t="s">
        <v>118</v>
      </c>
      <c r="J880" s="21">
        <f>IFERROR(WORKDAY(C880,P880,DiasNOLaborables),"")</f>
        <v>43392</v>
      </c>
      <c r="K880" s="36" t="str">
        <f>+IF(C880="","",IF(H880="","",(IF(H880&lt;=J880,"A TIEMPO","FUERA DE TIEMPO"))))</f>
        <v>A TIEMPO</v>
      </c>
      <c r="L880" s="36">
        <f>IF(H880="","",NETWORKDAYS(Hoja1!C880+1,Hoja1!H880,DiasNOLaborables))</f>
        <v>10</v>
      </c>
      <c r="M880" s="37" t="str">
        <f>IF(NETWORKDAYS(J880+1,H880,DiasNOLaborables)&lt;=0,"",NETWORKDAYS(J880+1,H880,DiasNOLaborables))</f>
        <v/>
      </c>
      <c r="N880" s="38"/>
      <c r="O880" s="39"/>
      <c r="P880" s="40">
        <f>IFERROR(VLOOKUP(E880,$X$50:$Y$63,2),"")</f>
        <v>10</v>
      </c>
      <c r="Q880" s="39"/>
      <c r="R880" s="41"/>
    </row>
    <row r="881" spans="1:18" s="42" customFormat="1" ht="60" x14ac:dyDescent="0.25">
      <c r="A881" s="31">
        <f t="shared" si="14"/>
        <v>870</v>
      </c>
      <c r="B881" s="32">
        <v>20181004083715</v>
      </c>
      <c r="C881" s="33" t="s">
        <v>143</v>
      </c>
      <c r="D881" s="34" t="s">
        <v>122</v>
      </c>
      <c r="E881" s="34" t="s">
        <v>83</v>
      </c>
      <c r="F881" s="34" t="s">
        <v>107</v>
      </c>
      <c r="G881" s="34" t="s">
        <v>43</v>
      </c>
      <c r="H881" s="33">
        <v>43392</v>
      </c>
      <c r="I881" s="35" t="s">
        <v>118</v>
      </c>
      <c r="J881" s="21">
        <f>IFERROR(WORKDAY(C881,P881,DiasNOLaborables),"")</f>
        <v>43392</v>
      </c>
      <c r="K881" s="36" t="str">
        <f>+IF(C881="","",IF(H881="","",(IF(H881&lt;=J881,"A TIEMPO","FUERA DE TIEMPO"))))</f>
        <v>A TIEMPO</v>
      </c>
      <c r="L881" s="36">
        <f>IF(H881="","",NETWORKDAYS(Hoja1!C881+1,Hoja1!H881,DiasNOLaborables))</f>
        <v>10</v>
      </c>
      <c r="M881" s="37" t="str">
        <f>IF(NETWORKDAYS(J881+1,H881,DiasNOLaborables)&lt;=0,"",NETWORKDAYS(J881+1,H881,DiasNOLaborables))</f>
        <v/>
      </c>
      <c r="N881" s="38"/>
      <c r="O881" s="39"/>
      <c r="P881" s="40">
        <f>IFERROR(VLOOKUP(E881,$X$50:$Y$63,2),"")</f>
        <v>10</v>
      </c>
      <c r="Q881" s="39"/>
      <c r="R881" s="41"/>
    </row>
    <row r="882" spans="1:18" s="42" customFormat="1" ht="60" x14ac:dyDescent="0.25">
      <c r="A882" s="31">
        <f t="shared" si="14"/>
        <v>871</v>
      </c>
      <c r="B882" s="32">
        <v>20181004083113</v>
      </c>
      <c r="C882" s="33" t="s">
        <v>143</v>
      </c>
      <c r="D882" s="34" t="s">
        <v>122</v>
      </c>
      <c r="E882" s="34" t="s">
        <v>83</v>
      </c>
      <c r="F882" s="34" t="s">
        <v>107</v>
      </c>
      <c r="G882" s="34" t="s">
        <v>43</v>
      </c>
      <c r="H882" s="33">
        <v>43392</v>
      </c>
      <c r="I882" s="35" t="s">
        <v>118</v>
      </c>
      <c r="J882" s="21">
        <f>IFERROR(WORKDAY(C882,P882,DiasNOLaborables),"")</f>
        <v>43392</v>
      </c>
      <c r="K882" s="36" t="str">
        <f>+IF(C882="","",IF(H882="","",(IF(H882&lt;=J882,"A TIEMPO","FUERA DE TIEMPO"))))</f>
        <v>A TIEMPO</v>
      </c>
      <c r="L882" s="36">
        <f>IF(H882="","",NETWORKDAYS(Hoja1!C882+1,Hoja1!H882,DiasNOLaborables))</f>
        <v>10</v>
      </c>
      <c r="M882" s="37" t="str">
        <f>IF(NETWORKDAYS(J882+1,H882,DiasNOLaborables)&lt;=0,"",NETWORKDAYS(J882+1,H882,DiasNOLaborables))</f>
        <v/>
      </c>
      <c r="N882" s="38"/>
      <c r="O882" s="39"/>
      <c r="P882" s="40">
        <f>IFERROR(VLOOKUP(E882,$X$50:$Y$63,2),"")</f>
        <v>10</v>
      </c>
      <c r="Q882" s="39"/>
      <c r="R882" s="41"/>
    </row>
    <row r="883" spans="1:18" s="42" customFormat="1" ht="60" x14ac:dyDescent="0.25">
      <c r="A883" s="31">
        <f t="shared" si="14"/>
        <v>872</v>
      </c>
      <c r="B883" s="32">
        <v>20181004082648</v>
      </c>
      <c r="C883" s="33" t="s">
        <v>143</v>
      </c>
      <c r="D883" s="34" t="s">
        <v>122</v>
      </c>
      <c r="E883" s="34" t="s">
        <v>83</v>
      </c>
      <c r="F883" s="34" t="s">
        <v>107</v>
      </c>
      <c r="G883" s="34" t="s">
        <v>43</v>
      </c>
      <c r="H883" s="33">
        <v>43392</v>
      </c>
      <c r="I883" s="35" t="s">
        <v>118</v>
      </c>
      <c r="J883" s="21">
        <f>IFERROR(WORKDAY(C883,P883,DiasNOLaborables),"")</f>
        <v>43392</v>
      </c>
      <c r="K883" s="36" t="str">
        <f>+IF(C883="","",IF(H883="","",(IF(H883&lt;=J883,"A TIEMPO","FUERA DE TIEMPO"))))</f>
        <v>A TIEMPO</v>
      </c>
      <c r="L883" s="36">
        <f>IF(H883="","",NETWORKDAYS(Hoja1!C883+1,Hoja1!H883,DiasNOLaborables))</f>
        <v>10</v>
      </c>
      <c r="M883" s="37" t="str">
        <f>IF(NETWORKDAYS(J883+1,H883,DiasNOLaborables)&lt;=0,"",NETWORKDAYS(J883+1,H883,DiasNOLaborables))</f>
        <v/>
      </c>
      <c r="N883" s="38"/>
      <c r="O883" s="39"/>
      <c r="P883" s="40">
        <f>IFERROR(VLOOKUP(E883,$X$50:$Y$63,2),"")</f>
        <v>10</v>
      </c>
      <c r="Q883" s="39"/>
      <c r="R883" s="41"/>
    </row>
    <row r="884" spans="1:18" s="42" customFormat="1" ht="60" x14ac:dyDescent="0.25">
      <c r="A884" s="31">
        <f t="shared" si="14"/>
        <v>873</v>
      </c>
      <c r="B884" s="32">
        <v>20181004080117</v>
      </c>
      <c r="C884" s="33" t="s">
        <v>143</v>
      </c>
      <c r="D884" s="34" t="s">
        <v>122</v>
      </c>
      <c r="E884" s="34" t="s">
        <v>83</v>
      </c>
      <c r="F884" s="34" t="s">
        <v>107</v>
      </c>
      <c r="G884" s="34" t="s">
        <v>43</v>
      </c>
      <c r="H884" s="33">
        <v>43392</v>
      </c>
      <c r="I884" s="35" t="s">
        <v>118</v>
      </c>
      <c r="J884" s="21">
        <f>IFERROR(WORKDAY(C884,P884,DiasNOLaborables),"")</f>
        <v>43392</v>
      </c>
      <c r="K884" s="36" t="str">
        <f>+IF(C884="","",IF(H884="","",(IF(H884&lt;=J884,"A TIEMPO","FUERA DE TIEMPO"))))</f>
        <v>A TIEMPO</v>
      </c>
      <c r="L884" s="36">
        <f>IF(H884="","",NETWORKDAYS(Hoja1!C884+1,Hoja1!H884,DiasNOLaborables))</f>
        <v>10</v>
      </c>
      <c r="M884" s="37" t="str">
        <f>IF(NETWORKDAYS(J884+1,H884,DiasNOLaborables)&lt;=0,"",NETWORKDAYS(J884+1,H884,DiasNOLaborables))</f>
        <v/>
      </c>
      <c r="N884" s="38"/>
      <c r="O884" s="39"/>
      <c r="P884" s="40">
        <f>IFERROR(VLOOKUP(E884,$X$50:$Y$63,2),"")</f>
        <v>10</v>
      </c>
      <c r="Q884" s="39"/>
      <c r="R884" s="41"/>
    </row>
    <row r="885" spans="1:18" s="42" customFormat="1" ht="60" x14ac:dyDescent="0.25">
      <c r="A885" s="31">
        <f t="shared" si="14"/>
        <v>874</v>
      </c>
      <c r="B885" s="32">
        <v>20181004054158</v>
      </c>
      <c r="C885" s="33" t="s">
        <v>143</v>
      </c>
      <c r="D885" s="34" t="s">
        <v>122</v>
      </c>
      <c r="E885" s="34" t="s">
        <v>83</v>
      </c>
      <c r="F885" s="34" t="s">
        <v>107</v>
      </c>
      <c r="G885" s="34" t="s">
        <v>43</v>
      </c>
      <c r="H885" s="33">
        <v>43392</v>
      </c>
      <c r="I885" s="35" t="s">
        <v>118</v>
      </c>
      <c r="J885" s="21">
        <f>IFERROR(WORKDAY(C885,P885,DiasNOLaborables),"")</f>
        <v>43392</v>
      </c>
      <c r="K885" s="36" t="str">
        <f>+IF(C885="","",IF(H885="","",(IF(H885&lt;=J885,"A TIEMPO","FUERA DE TIEMPO"))))</f>
        <v>A TIEMPO</v>
      </c>
      <c r="L885" s="36">
        <f>IF(H885="","",NETWORKDAYS(Hoja1!C885+1,Hoja1!H885,DiasNOLaborables))</f>
        <v>10</v>
      </c>
      <c r="M885" s="37" t="str">
        <f>IF(NETWORKDAYS(J885+1,H885,DiasNOLaborables)&lt;=0,"",NETWORKDAYS(J885+1,H885,DiasNOLaborables))</f>
        <v/>
      </c>
      <c r="N885" s="38"/>
      <c r="O885" s="39"/>
      <c r="P885" s="40">
        <f>IFERROR(VLOOKUP(E885,$X$50:$Y$63,2),"")</f>
        <v>10</v>
      </c>
      <c r="Q885" s="39"/>
      <c r="R885" s="41"/>
    </row>
    <row r="886" spans="1:18" s="42" customFormat="1" ht="60" x14ac:dyDescent="0.25">
      <c r="A886" s="31">
        <f t="shared" si="14"/>
        <v>875</v>
      </c>
      <c r="B886" s="32">
        <v>20181004053730</v>
      </c>
      <c r="C886" s="33" t="s">
        <v>143</v>
      </c>
      <c r="D886" s="34" t="s">
        <v>122</v>
      </c>
      <c r="E886" s="34" t="s">
        <v>83</v>
      </c>
      <c r="F886" s="34" t="s">
        <v>107</v>
      </c>
      <c r="G886" s="34" t="s">
        <v>43</v>
      </c>
      <c r="H886" s="33">
        <v>43392</v>
      </c>
      <c r="I886" s="35" t="s">
        <v>118</v>
      </c>
      <c r="J886" s="21">
        <f>IFERROR(WORKDAY(C886,P886,DiasNOLaborables),"")</f>
        <v>43392</v>
      </c>
      <c r="K886" s="36" t="str">
        <f>+IF(C886="","",IF(H886="","",(IF(H886&lt;=J886,"A TIEMPO","FUERA DE TIEMPO"))))</f>
        <v>A TIEMPO</v>
      </c>
      <c r="L886" s="36">
        <f>IF(H886="","",NETWORKDAYS(Hoja1!C886+1,Hoja1!H886,DiasNOLaborables))</f>
        <v>10</v>
      </c>
      <c r="M886" s="37" t="str">
        <f>IF(NETWORKDAYS(J886+1,H886,DiasNOLaborables)&lt;=0,"",NETWORKDAYS(J886+1,H886,DiasNOLaborables))</f>
        <v/>
      </c>
      <c r="N886" s="38"/>
      <c r="O886" s="39"/>
      <c r="P886" s="40">
        <f>IFERROR(VLOOKUP(E886,$X$50:$Y$63,2),"")</f>
        <v>10</v>
      </c>
      <c r="Q886" s="39"/>
      <c r="R886" s="41"/>
    </row>
    <row r="887" spans="1:18" s="42" customFormat="1" ht="60" x14ac:dyDescent="0.25">
      <c r="A887" s="31">
        <f t="shared" si="14"/>
        <v>876</v>
      </c>
      <c r="B887" s="32">
        <v>20181004053312</v>
      </c>
      <c r="C887" s="33" t="s">
        <v>143</v>
      </c>
      <c r="D887" s="34" t="s">
        <v>122</v>
      </c>
      <c r="E887" s="34" t="s">
        <v>83</v>
      </c>
      <c r="F887" s="34" t="s">
        <v>107</v>
      </c>
      <c r="G887" s="34" t="s">
        <v>43</v>
      </c>
      <c r="H887" s="33">
        <v>43392</v>
      </c>
      <c r="I887" s="35" t="s">
        <v>118</v>
      </c>
      <c r="J887" s="21">
        <f>IFERROR(WORKDAY(C887,P887,DiasNOLaborables),"")</f>
        <v>43392</v>
      </c>
      <c r="K887" s="36" t="str">
        <f>+IF(C887="","",IF(H887="","",(IF(H887&lt;=J887,"A TIEMPO","FUERA DE TIEMPO"))))</f>
        <v>A TIEMPO</v>
      </c>
      <c r="L887" s="36">
        <f>IF(H887="","",NETWORKDAYS(Hoja1!C887+1,Hoja1!H887,DiasNOLaborables))</f>
        <v>10</v>
      </c>
      <c r="M887" s="37" t="str">
        <f>IF(NETWORKDAYS(J887+1,H887,DiasNOLaborables)&lt;=0,"",NETWORKDAYS(J887+1,H887,DiasNOLaborables))</f>
        <v/>
      </c>
      <c r="N887" s="38"/>
      <c r="O887" s="39"/>
      <c r="P887" s="40">
        <f>IFERROR(VLOOKUP(E887,$X$50:$Y$63,2),"")</f>
        <v>10</v>
      </c>
      <c r="Q887" s="39"/>
      <c r="R887" s="41"/>
    </row>
    <row r="888" spans="1:18" s="42" customFormat="1" ht="60" x14ac:dyDescent="0.25">
      <c r="A888" s="31">
        <f t="shared" si="14"/>
        <v>877</v>
      </c>
      <c r="B888" s="32">
        <v>20181004034413</v>
      </c>
      <c r="C888" s="33" t="s">
        <v>143</v>
      </c>
      <c r="D888" s="34" t="s">
        <v>122</v>
      </c>
      <c r="E888" s="34" t="s">
        <v>83</v>
      </c>
      <c r="F888" s="34" t="s">
        <v>107</v>
      </c>
      <c r="G888" s="34" t="s">
        <v>43</v>
      </c>
      <c r="H888" s="33">
        <v>43392</v>
      </c>
      <c r="I888" s="35" t="s">
        <v>118</v>
      </c>
      <c r="J888" s="21">
        <f>IFERROR(WORKDAY(C888,P888,DiasNOLaborables),"")</f>
        <v>43392</v>
      </c>
      <c r="K888" s="36" t="str">
        <f>+IF(C888="","",IF(H888="","",(IF(H888&lt;=J888,"A TIEMPO","FUERA DE TIEMPO"))))</f>
        <v>A TIEMPO</v>
      </c>
      <c r="L888" s="36">
        <f>IF(H888="","",NETWORKDAYS(Hoja1!C888+1,Hoja1!H888,DiasNOLaborables))</f>
        <v>10</v>
      </c>
      <c r="M888" s="37" t="str">
        <f>IF(NETWORKDAYS(J888+1,H888,DiasNOLaborables)&lt;=0,"",NETWORKDAYS(J888+1,H888,DiasNOLaborables))</f>
        <v/>
      </c>
      <c r="N888" s="38"/>
      <c r="O888" s="39"/>
      <c r="P888" s="40">
        <f>IFERROR(VLOOKUP(E888,$X$50:$Y$63,2),"")</f>
        <v>10</v>
      </c>
      <c r="Q888" s="39"/>
      <c r="R888" s="41"/>
    </row>
    <row r="889" spans="1:18" s="42" customFormat="1" ht="60" x14ac:dyDescent="0.25">
      <c r="A889" s="31">
        <f t="shared" si="14"/>
        <v>878</v>
      </c>
      <c r="B889" s="32">
        <v>20181004010422</v>
      </c>
      <c r="C889" s="33" t="s">
        <v>143</v>
      </c>
      <c r="D889" s="34" t="s">
        <v>122</v>
      </c>
      <c r="E889" s="34" t="s">
        <v>83</v>
      </c>
      <c r="F889" s="34" t="s">
        <v>107</v>
      </c>
      <c r="G889" s="34" t="s">
        <v>43</v>
      </c>
      <c r="H889" s="33">
        <v>43392</v>
      </c>
      <c r="I889" s="35" t="s">
        <v>118</v>
      </c>
      <c r="J889" s="21">
        <f>IFERROR(WORKDAY(C889,P889,DiasNOLaborables),"")</f>
        <v>43392</v>
      </c>
      <c r="K889" s="36" t="str">
        <f>+IF(C889="","",IF(H889="","",(IF(H889&lt;=J889,"A TIEMPO","FUERA DE TIEMPO"))))</f>
        <v>A TIEMPO</v>
      </c>
      <c r="L889" s="36">
        <f>IF(H889="","",NETWORKDAYS(Hoja1!C889+1,Hoja1!H889,DiasNOLaborables))</f>
        <v>10</v>
      </c>
      <c r="M889" s="37" t="str">
        <f>IF(NETWORKDAYS(J889+1,H889,DiasNOLaborables)&lt;=0,"",NETWORKDAYS(J889+1,H889,DiasNOLaborables))</f>
        <v/>
      </c>
      <c r="N889" s="38"/>
      <c r="O889" s="39"/>
      <c r="P889" s="40">
        <f>IFERROR(VLOOKUP(E889,$X$50:$Y$63,2),"")</f>
        <v>10</v>
      </c>
      <c r="Q889" s="39"/>
      <c r="R889" s="41"/>
    </row>
    <row r="890" spans="1:18" s="42" customFormat="1" ht="60" x14ac:dyDescent="0.25">
      <c r="A890" s="31">
        <f t="shared" si="14"/>
        <v>879</v>
      </c>
      <c r="B890" s="32">
        <v>20181004002944</v>
      </c>
      <c r="C890" s="33" t="s">
        <v>143</v>
      </c>
      <c r="D890" s="34" t="s">
        <v>122</v>
      </c>
      <c r="E890" s="34" t="s">
        <v>83</v>
      </c>
      <c r="F890" s="34" t="s">
        <v>107</v>
      </c>
      <c r="G890" s="34" t="s">
        <v>43</v>
      </c>
      <c r="H890" s="33">
        <v>43392</v>
      </c>
      <c r="I890" s="35" t="s">
        <v>118</v>
      </c>
      <c r="J890" s="21">
        <f>IFERROR(WORKDAY(C890,P890,DiasNOLaborables),"")</f>
        <v>43392</v>
      </c>
      <c r="K890" s="36" t="str">
        <f>+IF(C890="","",IF(H890="","",(IF(H890&lt;=J890,"A TIEMPO","FUERA DE TIEMPO"))))</f>
        <v>A TIEMPO</v>
      </c>
      <c r="L890" s="36">
        <f>IF(H890="","",NETWORKDAYS(Hoja1!C890+1,Hoja1!H890,DiasNOLaborables))</f>
        <v>10</v>
      </c>
      <c r="M890" s="37" t="str">
        <f>IF(NETWORKDAYS(J890+1,H890,DiasNOLaborables)&lt;=0,"",NETWORKDAYS(J890+1,H890,DiasNOLaborables))</f>
        <v/>
      </c>
      <c r="N890" s="38"/>
      <c r="O890" s="39"/>
      <c r="P890" s="40">
        <f>IFERROR(VLOOKUP(E890,$X$50:$Y$63,2),"")</f>
        <v>10</v>
      </c>
      <c r="Q890" s="39"/>
      <c r="R890" s="41"/>
    </row>
    <row r="891" spans="1:18" s="42" customFormat="1" ht="60" x14ac:dyDescent="0.25">
      <c r="A891" s="31">
        <f t="shared" si="14"/>
        <v>880</v>
      </c>
      <c r="B891" s="32">
        <v>20181006212431</v>
      </c>
      <c r="C891" s="33" t="s">
        <v>144</v>
      </c>
      <c r="D891" s="34" t="s">
        <v>122</v>
      </c>
      <c r="E891" s="34" t="s">
        <v>83</v>
      </c>
      <c r="F891" s="34" t="s">
        <v>107</v>
      </c>
      <c r="G891" s="34" t="s">
        <v>43</v>
      </c>
      <c r="H891" s="33">
        <v>43395</v>
      </c>
      <c r="I891" s="35" t="s">
        <v>118</v>
      </c>
      <c r="J891" s="21">
        <f>IFERROR(WORKDAY(C891,P891,DiasNOLaborables),"")</f>
        <v>43395</v>
      </c>
      <c r="K891" s="36" t="str">
        <f>+IF(C891="","",IF(H891="","",(IF(H891&lt;=J891,"A TIEMPO","FUERA DE TIEMPO"))))</f>
        <v>A TIEMPO</v>
      </c>
      <c r="L891" s="36">
        <f>IF(H891="","",NETWORKDAYS(Hoja1!C891+1,Hoja1!H891,DiasNOLaborables))</f>
        <v>10</v>
      </c>
      <c r="M891" s="37" t="str">
        <f>IF(NETWORKDAYS(J891+1,H891,DiasNOLaborables)&lt;=0,"",NETWORKDAYS(J891+1,H891,DiasNOLaborables))</f>
        <v/>
      </c>
      <c r="N891" s="38"/>
      <c r="O891" s="39"/>
      <c r="P891" s="40">
        <f>IFERROR(VLOOKUP(E891,$X$50:$Y$63,2),"")</f>
        <v>10</v>
      </c>
      <c r="Q891" s="39"/>
      <c r="R891" s="41"/>
    </row>
    <row r="892" spans="1:18" s="42" customFormat="1" ht="60" x14ac:dyDescent="0.25">
      <c r="A892" s="31">
        <f t="shared" si="14"/>
        <v>881</v>
      </c>
      <c r="B892" s="32">
        <v>20181006202858</v>
      </c>
      <c r="C892" s="33" t="s">
        <v>144</v>
      </c>
      <c r="D892" s="34" t="s">
        <v>122</v>
      </c>
      <c r="E892" s="34" t="s">
        <v>83</v>
      </c>
      <c r="F892" s="34" t="s">
        <v>107</v>
      </c>
      <c r="G892" s="34" t="s">
        <v>43</v>
      </c>
      <c r="H892" s="33">
        <v>43395</v>
      </c>
      <c r="I892" s="35" t="s">
        <v>118</v>
      </c>
      <c r="J892" s="21">
        <f>IFERROR(WORKDAY(C892,P892,DiasNOLaborables),"")</f>
        <v>43395</v>
      </c>
      <c r="K892" s="36" t="str">
        <f>+IF(C892="","",IF(H892="","",(IF(H892&lt;=J892,"A TIEMPO","FUERA DE TIEMPO"))))</f>
        <v>A TIEMPO</v>
      </c>
      <c r="L892" s="36">
        <f>IF(H892="","",NETWORKDAYS(Hoja1!C892+1,Hoja1!H892,DiasNOLaborables))</f>
        <v>10</v>
      </c>
      <c r="M892" s="37" t="str">
        <f>IF(NETWORKDAYS(J892+1,H892,DiasNOLaborables)&lt;=0,"",NETWORKDAYS(J892+1,H892,DiasNOLaborables))</f>
        <v/>
      </c>
      <c r="N892" s="38"/>
      <c r="O892" s="39"/>
      <c r="P892" s="40">
        <f>IFERROR(VLOOKUP(E892,$X$50:$Y$63,2),"")</f>
        <v>10</v>
      </c>
      <c r="Q892" s="39"/>
      <c r="R892" s="41"/>
    </row>
    <row r="893" spans="1:18" s="42" customFormat="1" ht="60" x14ac:dyDescent="0.25">
      <c r="A893" s="31">
        <f t="shared" si="14"/>
        <v>882</v>
      </c>
      <c r="B893" s="32">
        <v>20181006202027</v>
      </c>
      <c r="C893" s="33" t="s">
        <v>144</v>
      </c>
      <c r="D893" s="34" t="s">
        <v>122</v>
      </c>
      <c r="E893" s="34" t="s">
        <v>83</v>
      </c>
      <c r="F893" s="34" t="s">
        <v>107</v>
      </c>
      <c r="G893" s="34" t="s">
        <v>43</v>
      </c>
      <c r="H893" s="33">
        <v>43395</v>
      </c>
      <c r="I893" s="35" t="s">
        <v>118</v>
      </c>
      <c r="J893" s="21">
        <f>IFERROR(WORKDAY(C893,P893,DiasNOLaborables),"")</f>
        <v>43395</v>
      </c>
      <c r="K893" s="36" t="str">
        <f>+IF(C893="","",IF(H893="","",(IF(H893&lt;=J893,"A TIEMPO","FUERA DE TIEMPO"))))</f>
        <v>A TIEMPO</v>
      </c>
      <c r="L893" s="36">
        <f>IF(H893="","",NETWORKDAYS(Hoja1!C893+1,Hoja1!H893,DiasNOLaborables))</f>
        <v>10</v>
      </c>
      <c r="M893" s="37" t="str">
        <f>IF(NETWORKDAYS(J893+1,H893,DiasNOLaborables)&lt;=0,"",NETWORKDAYS(J893+1,H893,DiasNOLaborables))</f>
        <v/>
      </c>
      <c r="N893" s="38"/>
      <c r="O893" s="39"/>
      <c r="P893" s="40">
        <f>IFERROR(VLOOKUP(E893,$X$50:$Y$63,2),"")</f>
        <v>10</v>
      </c>
      <c r="Q893" s="39"/>
      <c r="R893" s="41"/>
    </row>
    <row r="894" spans="1:18" s="42" customFormat="1" ht="60" x14ac:dyDescent="0.25">
      <c r="A894" s="31">
        <f t="shared" si="14"/>
        <v>883</v>
      </c>
      <c r="B894" s="32">
        <v>20181006200650</v>
      </c>
      <c r="C894" s="33" t="s">
        <v>144</v>
      </c>
      <c r="D894" s="34" t="s">
        <v>122</v>
      </c>
      <c r="E894" s="34" t="s">
        <v>83</v>
      </c>
      <c r="F894" s="34" t="s">
        <v>107</v>
      </c>
      <c r="G894" s="34" t="s">
        <v>43</v>
      </c>
      <c r="H894" s="33">
        <v>43395</v>
      </c>
      <c r="I894" s="35" t="s">
        <v>118</v>
      </c>
      <c r="J894" s="21">
        <f>IFERROR(WORKDAY(C894,P894,DiasNOLaborables),"")</f>
        <v>43395</v>
      </c>
      <c r="K894" s="36" t="str">
        <f>+IF(C894="","",IF(H894="","",(IF(H894&lt;=J894,"A TIEMPO","FUERA DE TIEMPO"))))</f>
        <v>A TIEMPO</v>
      </c>
      <c r="L894" s="36">
        <f>IF(H894="","",NETWORKDAYS(Hoja1!C894+1,Hoja1!H894,DiasNOLaborables))</f>
        <v>10</v>
      </c>
      <c r="M894" s="37" t="str">
        <f>IF(NETWORKDAYS(J894+1,H894,DiasNOLaborables)&lt;=0,"",NETWORKDAYS(J894+1,H894,DiasNOLaborables))</f>
        <v/>
      </c>
      <c r="N894" s="38"/>
      <c r="O894" s="39"/>
      <c r="P894" s="40">
        <f>IFERROR(VLOOKUP(E894,$X$50:$Y$63,2),"")</f>
        <v>10</v>
      </c>
      <c r="Q894" s="39"/>
      <c r="R894" s="41"/>
    </row>
    <row r="895" spans="1:18" s="42" customFormat="1" ht="60" x14ac:dyDescent="0.25">
      <c r="A895" s="31">
        <f t="shared" si="14"/>
        <v>884</v>
      </c>
      <c r="B895" s="32">
        <v>20181006193428</v>
      </c>
      <c r="C895" s="33" t="s">
        <v>144</v>
      </c>
      <c r="D895" s="34" t="s">
        <v>122</v>
      </c>
      <c r="E895" s="34" t="s">
        <v>83</v>
      </c>
      <c r="F895" s="34" t="s">
        <v>107</v>
      </c>
      <c r="G895" s="34" t="s">
        <v>43</v>
      </c>
      <c r="H895" s="33">
        <v>43395</v>
      </c>
      <c r="I895" s="35" t="s">
        <v>118</v>
      </c>
      <c r="J895" s="21">
        <f>IFERROR(WORKDAY(C895,P895,DiasNOLaborables),"")</f>
        <v>43395</v>
      </c>
      <c r="K895" s="36" t="str">
        <f>+IF(C895="","",IF(H895="","",(IF(H895&lt;=J895,"A TIEMPO","FUERA DE TIEMPO"))))</f>
        <v>A TIEMPO</v>
      </c>
      <c r="L895" s="36">
        <f>IF(H895="","",NETWORKDAYS(Hoja1!C895+1,Hoja1!H895,DiasNOLaborables))</f>
        <v>10</v>
      </c>
      <c r="M895" s="37" t="str">
        <f>IF(NETWORKDAYS(J895+1,H895,DiasNOLaborables)&lt;=0,"",NETWORKDAYS(J895+1,H895,DiasNOLaborables))</f>
        <v/>
      </c>
      <c r="N895" s="38"/>
      <c r="O895" s="39"/>
      <c r="P895" s="40">
        <f>IFERROR(VLOOKUP(E895,$X$50:$Y$63,2),"")</f>
        <v>10</v>
      </c>
      <c r="Q895" s="39"/>
      <c r="R895" s="41"/>
    </row>
    <row r="896" spans="1:18" s="42" customFormat="1" ht="60" x14ac:dyDescent="0.25">
      <c r="A896" s="31">
        <f t="shared" si="14"/>
        <v>885</v>
      </c>
      <c r="B896" s="32">
        <v>20181006190309</v>
      </c>
      <c r="C896" s="33" t="s">
        <v>144</v>
      </c>
      <c r="D896" s="34" t="s">
        <v>122</v>
      </c>
      <c r="E896" s="34" t="s">
        <v>83</v>
      </c>
      <c r="F896" s="34" t="s">
        <v>107</v>
      </c>
      <c r="G896" s="34" t="s">
        <v>43</v>
      </c>
      <c r="H896" s="33">
        <v>43395</v>
      </c>
      <c r="I896" s="35" t="s">
        <v>118</v>
      </c>
      <c r="J896" s="21">
        <f>IFERROR(WORKDAY(C896,P896,DiasNOLaborables),"")</f>
        <v>43395</v>
      </c>
      <c r="K896" s="36" t="str">
        <f>+IF(C896="","",IF(H896="","",(IF(H896&lt;=J896,"A TIEMPO","FUERA DE TIEMPO"))))</f>
        <v>A TIEMPO</v>
      </c>
      <c r="L896" s="36">
        <f>IF(H896="","",NETWORKDAYS(Hoja1!C896+1,Hoja1!H896,DiasNOLaborables))</f>
        <v>10</v>
      </c>
      <c r="M896" s="37" t="str">
        <f>IF(NETWORKDAYS(J896+1,H896,DiasNOLaborables)&lt;=0,"",NETWORKDAYS(J896+1,H896,DiasNOLaborables))</f>
        <v/>
      </c>
      <c r="N896" s="38"/>
      <c r="O896" s="39"/>
      <c r="P896" s="40">
        <f>IFERROR(VLOOKUP(E896,$X$50:$Y$63,2),"")</f>
        <v>10</v>
      </c>
      <c r="Q896" s="39"/>
      <c r="R896" s="41"/>
    </row>
    <row r="897" spans="1:18" s="42" customFormat="1" ht="60" x14ac:dyDescent="0.25">
      <c r="A897" s="31">
        <f t="shared" si="14"/>
        <v>886</v>
      </c>
      <c r="B897" s="32">
        <v>20181006185828</v>
      </c>
      <c r="C897" s="33" t="s">
        <v>144</v>
      </c>
      <c r="D897" s="34" t="s">
        <v>122</v>
      </c>
      <c r="E897" s="34" t="s">
        <v>83</v>
      </c>
      <c r="F897" s="34" t="s">
        <v>107</v>
      </c>
      <c r="G897" s="34" t="s">
        <v>43</v>
      </c>
      <c r="H897" s="33">
        <v>43395</v>
      </c>
      <c r="I897" s="35" t="s">
        <v>118</v>
      </c>
      <c r="J897" s="21">
        <f>IFERROR(WORKDAY(C897,P897,DiasNOLaborables),"")</f>
        <v>43395</v>
      </c>
      <c r="K897" s="36" t="str">
        <f>+IF(C897="","",IF(H897="","",(IF(H897&lt;=J897,"A TIEMPO","FUERA DE TIEMPO"))))</f>
        <v>A TIEMPO</v>
      </c>
      <c r="L897" s="36">
        <f>IF(H897="","",NETWORKDAYS(Hoja1!C897+1,Hoja1!H897,DiasNOLaborables))</f>
        <v>10</v>
      </c>
      <c r="M897" s="37" t="str">
        <f>IF(NETWORKDAYS(J897+1,H897,DiasNOLaborables)&lt;=0,"",NETWORKDAYS(J897+1,H897,DiasNOLaborables))</f>
        <v/>
      </c>
      <c r="N897" s="38"/>
      <c r="O897" s="39"/>
      <c r="P897" s="40">
        <f>IFERROR(VLOOKUP(E897,$X$50:$Y$63,2),"")</f>
        <v>10</v>
      </c>
      <c r="Q897" s="39"/>
      <c r="R897" s="41"/>
    </row>
    <row r="898" spans="1:18" s="42" customFormat="1" ht="60" x14ac:dyDescent="0.25">
      <c r="A898" s="31">
        <f t="shared" si="14"/>
        <v>887</v>
      </c>
      <c r="B898" s="32">
        <v>20181006185655</v>
      </c>
      <c r="C898" s="33" t="s">
        <v>144</v>
      </c>
      <c r="D898" s="34" t="s">
        <v>122</v>
      </c>
      <c r="E898" s="34" t="s">
        <v>83</v>
      </c>
      <c r="F898" s="34" t="s">
        <v>107</v>
      </c>
      <c r="G898" s="34" t="s">
        <v>43</v>
      </c>
      <c r="H898" s="33">
        <v>43395</v>
      </c>
      <c r="I898" s="35" t="s">
        <v>118</v>
      </c>
      <c r="J898" s="21">
        <f>IFERROR(WORKDAY(C898,P898,DiasNOLaborables),"")</f>
        <v>43395</v>
      </c>
      <c r="K898" s="36" t="str">
        <f>+IF(C898="","",IF(H898="","",(IF(H898&lt;=J898,"A TIEMPO","FUERA DE TIEMPO"))))</f>
        <v>A TIEMPO</v>
      </c>
      <c r="L898" s="36">
        <f>IF(H898="","",NETWORKDAYS(Hoja1!C898+1,Hoja1!H898,DiasNOLaborables))</f>
        <v>10</v>
      </c>
      <c r="M898" s="37" t="str">
        <f>IF(NETWORKDAYS(J898+1,H898,DiasNOLaborables)&lt;=0,"",NETWORKDAYS(J898+1,H898,DiasNOLaborables))</f>
        <v/>
      </c>
      <c r="N898" s="38"/>
      <c r="O898" s="39"/>
      <c r="P898" s="40">
        <f>IFERROR(VLOOKUP(E898,$X$50:$Y$63,2),"")</f>
        <v>10</v>
      </c>
      <c r="Q898" s="39"/>
      <c r="R898" s="41"/>
    </row>
    <row r="899" spans="1:18" s="42" customFormat="1" ht="60" x14ac:dyDescent="0.25">
      <c r="A899" s="31">
        <f t="shared" si="14"/>
        <v>888</v>
      </c>
      <c r="B899" s="32">
        <v>20181006185456</v>
      </c>
      <c r="C899" s="33" t="s">
        <v>144</v>
      </c>
      <c r="D899" s="34" t="s">
        <v>122</v>
      </c>
      <c r="E899" s="34" t="s">
        <v>83</v>
      </c>
      <c r="F899" s="34" t="s">
        <v>107</v>
      </c>
      <c r="G899" s="34" t="s">
        <v>43</v>
      </c>
      <c r="H899" s="33">
        <v>43395</v>
      </c>
      <c r="I899" s="35" t="s">
        <v>118</v>
      </c>
      <c r="J899" s="21">
        <f>IFERROR(WORKDAY(C899,P899,DiasNOLaborables),"")</f>
        <v>43395</v>
      </c>
      <c r="K899" s="36" t="str">
        <f>+IF(C899="","",IF(H899="","",(IF(H899&lt;=J899,"A TIEMPO","FUERA DE TIEMPO"))))</f>
        <v>A TIEMPO</v>
      </c>
      <c r="L899" s="36">
        <f>IF(H899="","",NETWORKDAYS(Hoja1!C899+1,Hoja1!H899,DiasNOLaborables))</f>
        <v>10</v>
      </c>
      <c r="M899" s="37" t="str">
        <f>IF(NETWORKDAYS(J899+1,H899,DiasNOLaborables)&lt;=0,"",NETWORKDAYS(J899+1,H899,DiasNOLaborables))</f>
        <v/>
      </c>
      <c r="N899" s="38"/>
      <c r="O899" s="39"/>
      <c r="P899" s="40">
        <f>IFERROR(VLOOKUP(E899,$X$50:$Y$63,2),"")</f>
        <v>10</v>
      </c>
      <c r="Q899" s="39"/>
      <c r="R899" s="41"/>
    </row>
    <row r="900" spans="1:18" s="42" customFormat="1" ht="60" x14ac:dyDescent="0.25">
      <c r="A900" s="31">
        <f t="shared" si="14"/>
        <v>889</v>
      </c>
      <c r="B900" s="32">
        <v>20181006185402</v>
      </c>
      <c r="C900" s="33" t="s">
        <v>144</v>
      </c>
      <c r="D900" s="34" t="s">
        <v>122</v>
      </c>
      <c r="E900" s="34" t="s">
        <v>83</v>
      </c>
      <c r="F900" s="34" t="s">
        <v>107</v>
      </c>
      <c r="G900" s="34" t="s">
        <v>43</v>
      </c>
      <c r="H900" s="33">
        <v>43395</v>
      </c>
      <c r="I900" s="35" t="s">
        <v>118</v>
      </c>
      <c r="J900" s="21">
        <f>IFERROR(WORKDAY(C900,P900,DiasNOLaborables),"")</f>
        <v>43395</v>
      </c>
      <c r="K900" s="36" t="str">
        <f>+IF(C900="","",IF(H900="","",(IF(H900&lt;=J900,"A TIEMPO","FUERA DE TIEMPO"))))</f>
        <v>A TIEMPO</v>
      </c>
      <c r="L900" s="36">
        <f>IF(H900="","",NETWORKDAYS(Hoja1!C900+1,Hoja1!H900,DiasNOLaborables))</f>
        <v>10</v>
      </c>
      <c r="M900" s="37" t="str">
        <f>IF(NETWORKDAYS(J900+1,H900,DiasNOLaborables)&lt;=0,"",NETWORKDAYS(J900+1,H900,DiasNOLaborables))</f>
        <v/>
      </c>
      <c r="N900" s="38"/>
      <c r="O900" s="39"/>
      <c r="P900" s="40">
        <f>IFERROR(VLOOKUP(E900,$X$50:$Y$63,2),"")</f>
        <v>10</v>
      </c>
      <c r="Q900" s="39"/>
      <c r="R900" s="41"/>
    </row>
    <row r="901" spans="1:18" s="42" customFormat="1" ht="60" x14ac:dyDescent="0.25">
      <c r="A901" s="31">
        <f t="shared" si="14"/>
        <v>890</v>
      </c>
      <c r="B901" s="32">
        <v>20181006184646</v>
      </c>
      <c r="C901" s="33" t="s">
        <v>144</v>
      </c>
      <c r="D901" s="34" t="s">
        <v>122</v>
      </c>
      <c r="E901" s="34" t="s">
        <v>83</v>
      </c>
      <c r="F901" s="34" t="s">
        <v>107</v>
      </c>
      <c r="G901" s="34" t="s">
        <v>43</v>
      </c>
      <c r="H901" s="33">
        <v>43395</v>
      </c>
      <c r="I901" s="35" t="s">
        <v>118</v>
      </c>
      <c r="J901" s="21">
        <f>IFERROR(WORKDAY(C901,P901,DiasNOLaborables),"")</f>
        <v>43395</v>
      </c>
      <c r="K901" s="36" t="str">
        <f>+IF(C901="","",IF(H901="","",(IF(H901&lt;=J901,"A TIEMPO","FUERA DE TIEMPO"))))</f>
        <v>A TIEMPO</v>
      </c>
      <c r="L901" s="36">
        <f>IF(H901="","",NETWORKDAYS(Hoja1!C901+1,Hoja1!H901,DiasNOLaborables))</f>
        <v>10</v>
      </c>
      <c r="M901" s="37" t="str">
        <f>IF(NETWORKDAYS(J901+1,H901,DiasNOLaborables)&lt;=0,"",NETWORKDAYS(J901+1,H901,DiasNOLaborables))</f>
        <v/>
      </c>
      <c r="N901" s="38"/>
      <c r="O901" s="39"/>
      <c r="P901" s="40">
        <f>IFERROR(VLOOKUP(E901,$X$50:$Y$63,2),"")</f>
        <v>10</v>
      </c>
      <c r="Q901" s="39"/>
      <c r="R901" s="41"/>
    </row>
    <row r="902" spans="1:18" s="42" customFormat="1" ht="60" x14ac:dyDescent="0.25">
      <c r="A902" s="31">
        <f t="shared" ref="A902:A965" si="15">IF(B902&lt;&gt;"",A901+1,"")</f>
        <v>891</v>
      </c>
      <c r="B902" s="32">
        <v>20181006184206</v>
      </c>
      <c r="C902" s="33" t="s">
        <v>144</v>
      </c>
      <c r="D902" s="34" t="s">
        <v>122</v>
      </c>
      <c r="E902" s="34" t="s">
        <v>83</v>
      </c>
      <c r="F902" s="34" t="s">
        <v>107</v>
      </c>
      <c r="G902" s="34" t="s">
        <v>43</v>
      </c>
      <c r="H902" s="33">
        <v>43395</v>
      </c>
      <c r="I902" s="35" t="s">
        <v>118</v>
      </c>
      <c r="J902" s="21">
        <f>IFERROR(WORKDAY(C902,P902,DiasNOLaborables),"")</f>
        <v>43395</v>
      </c>
      <c r="K902" s="36" t="str">
        <f>+IF(C902="","",IF(H902="","",(IF(H902&lt;=J902,"A TIEMPO","FUERA DE TIEMPO"))))</f>
        <v>A TIEMPO</v>
      </c>
      <c r="L902" s="36">
        <f>IF(H902="","",NETWORKDAYS(Hoja1!C902+1,Hoja1!H902,DiasNOLaborables))</f>
        <v>10</v>
      </c>
      <c r="M902" s="37" t="str">
        <f>IF(NETWORKDAYS(J902+1,H902,DiasNOLaborables)&lt;=0,"",NETWORKDAYS(J902+1,H902,DiasNOLaborables))</f>
        <v/>
      </c>
      <c r="N902" s="38"/>
      <c r="O902" s="39"/>
      <c r="P902" s="40">
        <f>IFERROR(VLOOKUP(E902,$X$50:$Y$63,2),"")</f>
        <v>10</v>
      </c>
      <c r="Q902" s="39"/>
      <c r="R902" s="41"/>
    </row>
    <row r="903" spans="1:18" s="42" customFormat="1" ht="60" x14ac:dyDescent="0.25">
      <c r="A903" s="31">
        <f t="shared" si="15"/>
        <v>892</v>
      </c>
      <c r="B903" s="32">
        <v>20181006183857</v>
      </c>
      <c r="C903" s="33" t="s">
        <v>144</v>
      </c>
      <c r="D903" s="34" t="s">
        <v>122</v>
      </c>
      <c r="E903" s="34" t="s">
        <v>83</v>
      </c>
      <c r="F903" s="34" t="s">
        <v>107</v>
      </c>
      <c r="G903" s="34" t="s">
        <v>43</v>
      </c>
      <c r="H903" s="33">
        <v>43395</v>
      </c>
      <c r="I903" s="35" t="s">
        <v>118</v>
      </c>
      <c r="J903" s="21">
        <f>IFERROR(WORKDAY(C903,P903,DiasNOLaborables),"")</f>
        <v>43395</v>
      </c>
      <c r="K903" s="36" t="str">
        <f>+IF(C903="","",IF(H903="","",(IF(H903&lt;=J903,"A TIEMPO","FUERA DE TIEMPO"))))</f>
        <v>A TIEMPO</v>
      </c>
      <c r="L903" s="36">
        <f>IF(H903="","",NETWORKDAYS(Hoja1!C903+1,Hoja1!H903,DiasNOLaborables))</f>
        <v>10</v>
      </c>
      <c r="M903" s="37" t="str">
        <f>IF(NETWORKDAYS(J903+1,H903,DiasNOLaborables)&lt;=0,"",NETWORKDAYS(J903+1,H903,DiasNOLaborables))</f>
        <v/>
      </c>
      <c r="N903" s="38"/>
      <c r="O903" s="39"/>
      <c r="P903" s="40">
        <f>IFERROR(VLOOKUP(E903,$X$50:$Y$63,2),"")</f>
        <v>10</v>
      </c>
      <c r="Q903" s="39"/>
      <c r="R903" s="41"/>
    </row>
    <row r="904" spans="1:18" s="42" customFormat="1" ht="60" x14ac:dyDescent="0.25">
      <c r="A904" s="31">
        <f t="shared" si="15"/>
        <v>893</v>
      </c>
      <c r="B904" s="32">
        <v>20181006182109</v>
      </c>
      <c r="C904" s="33" t="s">
        <v>144</v>
      </c>
      <c r="D904" s="34" t="s">
        <v>122</v>
      </c>
      <c r="E904" s="34" t="s">
        <v>83</v>
      </c>
      <c r="F904" s="34" t="s">
        <v>107</v>
      </c>
      <c r="G904" s="34" t="s">
        <v>43</v>
      </c>
      <c r="H904" s="33">
        <v>43395</v>
      </c>
      <c r="I904" s="35" t="s">
        <v>118</v>
      </c>
      <c r="J904" s="21">
        <f>IFERROR(WORKDAY(C904,P904,DiasNOLaborables),"")</f>
        <v>43395</v>
      </c>
      <c r="K904" s="36" t="str">
        <f>+IF(C904="","",IF(H904="","",(IF(H904&lt;=J904,"A TIEMPO","FUERA DE TIEMPO"))))</f>
        <v>A TIEMPO</v>
      </c>
      <c r="L904" s="36">
        <f>IF(H904="","",NETWORKDAYS(Hoja1!C904+1,Hoja1!H904,DiasNOLaborables))</f>
        <v>10</v>
      </c>
      <c r="M904" s="37" t="str">
        <f>IF(NETWORKDAYS(J904+1,H904,DiasNOLaborables)&lt;=0,"",NETWORKDAYS(J904+1,H904,DiasNOLaborables))</f>
        <v/>
      </c>
      <c r="N904" s="38"/>
      <c r="O904" s="39"/>
      <c r="P904" s="40">
        <f>IFERROR(VLOOKUP(E904,$X$50:$Y$63,2),"")</f>
        <v>10</v>
      </c>
      <c r="Q904" s="39"/>
      <c r="R904" s="41"/>
    </row>
    <row r="905" spans="1:18" s="42" customFormat="1" ht="60" x14ac:dyDescent="0.25">
      <c r="A905" s="31">
        <f t="shared" si="15"/>
        <v>894</v>
      </c>
      <c r="B905" s="32">
        <v>20181006181944</v>
      </c>
      <c r="C905" s="33" t="s">
        <v>144</v>
      </c>
      <c r="D905" s="34" t="s">
        <v>122</v>
      </c>
      <c r="E905" s="34" t="s">
        <v>83</v>
      </c>
      <c r="F905" s="34" t="s">
        <v>107</v>
      </c>
      <c r="G905" s="34" t="s">
        <v>43</v>
      </c>
      <c r="H905" s="33">
        <v>43395</v>
      </c>
      <c r="I905" s="35" t="s">
        <v>118</v>
      </c>
      <c r="J905" s="21">
        <f>IFERROR(WORKDAY(C905,P905,DiasNOLaborables),"")</f>
        <v>43395</v>
      </c>
      <c r="K905" s="36" t="str">
        <f>+IF(C905="","",IF(H905="","",(IF(H905&lt;=J905,"A TIEMPO","FUERA DE TIEMPO"))))</f>
        <v>A TIEMPO</v>
      </c>
      <c r="L905" s="36">
        <f>IF(H905="","",NETWORKDAYS(Hoja1!C905+1,Hoja1!H905,DiasNOLaborables))</f>
        <v>10</v>
      </c>
      <c r="M905" s="37" t="str">
        <f>IF(NETWORKDAYS(J905+1,H905,DiasNOLaborables)&lt;=0,"",NETWORKDAYS(J905+1,H905,DiasNOLaborables))</f>
        <v/>
      </c>
      <c r="N905" s="38"/>
      <c r="O905" s="39"/>
      <c r="P905" s="40">
        <f>IFERROR(VLOOKUP(E905,$X$50:$Y$63,2),"")</f>
        <v>10</v>
      </c>
      <c r="Q905" s="39"/>
      <c r="R905" s="41"/>
    </row>
    <row r="906" spans="1:18" s="42" customFormat="1" ht="60" x14ac:dyDescent="0.25">
      <c r="A906" s="31">
        <f t="shared" si="15"/>
        <v>895</v>
      </c>
      <c r="B906" s="32">
        <v>20181006181527</v>
      </c>
      <c r="C906" s="33" t="s">
        <v>144</v>
      </c>
      <c r="D906" s="34" t="s">
        <v>122</v>
      </c>
      <c r="E906" s="34" t="s">
        <v>83</v>
      </c>
      <c r="F906" s="34" t="s">
        <v>107</v>
      </c>
      <c r="G906" s="34" t="s">
        <v>43</v>
      </c>
      <c r="H906" s="33">
        <v>43395</v>
      </c>
      <c r="I906" s="35" t="s">
        <v>118</v>
      </c>
      <c r="J906" s="21">
        <f>IFERROR(WORKDAY(C906,P906,DiasNOLaborables),"")</f>
        <v>43395</v>
      </c>
      <c r="K906" s="36" t="str">
        <f>+IF(C906="","",IF(H906="","",(IF(H906&lt;=J906,"A TIEMPO","FUERA DE TIEMPO"))))</f>
        <v>A TIEMPO</v>
      </c>
      <c r="L906" s="36">
        <f>IF(H906="","",NETWORKDAYS(Hoja1!C906+1,Hoja1!H906,DiasNOLaborables))</f>
        <v>10</v>
      </c>
      <c r="M906" s="37" t="str">
        <f>IF(NETWORKDAYS(J906+1,H906,DiasNOLaborables)&lt;=0,"",NETWORKDAYS(J906+1,H906,DiasNOLaborables))</f>
        <v/>
      </c>
      <c r="N906" s="38"/>
      <c r="O906" s="39"/>
      <c r="P906" s="40">
        <f>IFERROR(VLOOKUP(E906,$X$50:$Y$63,2),"")</f>
        <v>10</v>
      </c>
      <c r="Q906" s="39"/>
      <c r="R906" s="41"/>
    </row>
    <row r="907" spans="1:18" s="42" customFormat="1" ht="60" x14ac:dyDescent="0.25">
      <c r="A907" s="31">
        <f t="shared" si="15"/>
        <v>896</v>
      </c>
      <c r="B907" s="32">
        <v>20181006180926</v>
      </c>
      <c r="C907" s="33" t="s">
        <v>144</v>
      </c>
      <c r="D907" s="34" t="s">
        <v>122</v>
      </c>
      <c r="E907" s="34" t="s">
        <v>83</v>
      </c>
      <c r="F907" s="34" t="s">
        <v>107</v>
      </c>
      <c r="G907" s="34" t="s">
        <v>43</v>
      </c>
      <c r="H907" s="33">
        <v>43395</v>
      </c>
      <c r="I907" s="35" t="s">
        <v>118</v>
      </c>
      <c r="J907" s="21">
        <f>IFERROR(WORKDAY(C907,P907,DiasNOLaborables),"")</f>
        <v>43395</v>
      </c>
      <c r="K907" s="36" t="str">
        <f>+IF(C907="","",IF(H907="","",(IF(H907&lt;=J907,"A TIEMPO","FUERA DE TIEMPO"))))</f>
        <v>A TIEMPO</v>
      </c>
      <c r="L907" s="36">
        <f>IF(H907="","",NETWORKDAYS(Hoja1!C907+1,Hoja1!H907,DiasNOLaborables))</f>
        <v>10</v>
      </c>
      <c r="M907" s="37" t="str">
        <f>IF(NETWORKDAYS(J907+1,H907,DiasNOLaborables)&lt;=0,"",NETWORKDAYS(J907+1,H907,DiasNOLaborables))</f>
        <v/>
      </c>
      <c r="N907" s="38"/>
      <c r="O907" s="39"/>
      <c r="P907" s="40">
        <f>IFERROR(VLOOKUP(E907,$X$50:$Y$63,2),"")</f>
        <v>10</v>
      </c>
      <c r="Q907" s="39"/>
      <c r="R907" s="41"/>
    </row>
    <row r="908" spans="1:18" s="42" customFormat="1" ht="60" x14ac:dyDescent="0.25">
      <c r="A908" s="31">
        <f t="shared" si="15"/>
        <v>897</v>
      </c>
      <c r="B908" s="32">
        <v>20181006180322</v>
      </c>
      <c r="C908" s="33" t="s">
        <v>144</v>
      </c>
      <c r="D908" s="34" t="s">
        <v>122</v>
      </c>
      <c r="E908" s="34" t="s">
        <v>83</v>
      </c>
      <c r="F908" s="34" t="s">
        <v>107</v>
      </c>
      <c r="G908" s="34" t="s">
        <v>43</v>
      </c>
      <c r="H908" s="33">
        <v>43395</v>
      </c>
      <c r="I908" s="35" t="s">
        <v>118</v>
      </c>
      <c r="J908" s="21">
        <f>IFERROR(WORKDAY(C908,P908,DiasNOLaborables),"")</f>
        <v>43395</v>
      </c>
      <c r="K908" s="36" t="str">
        <f>+IF(C908="","",IF(H908="","",(IF(H908&lt;=J908,"A TIEMPO","FUERA DE TIEMPO"))))</f>
        <v>A TIEMPO</v>
      </c>
      <c r="L908" s="36">
        <f>IF(H908="","",NETWORKDAYS(Hoja1!C908+1,Hoja1!H908,DiasNOLaborables))</f>
        <v>10</v>
      </c>
      <c r="M908" s="37" t="str">
        <f>IF(NETWORKDAYS(J908+1,H908,DiasNOLaborables)&lt;=0,"",NETWORKDAYS(J908+1,H908,DiasNOLaborables))</f>
        <v/>
      </c>
      <c r="N908" s="38"/>
      <c r="O908" s="39"/>
      <c r="P908" s="40">
        <f>IFERROR(VLOOKUP(E908,$X$50:$Y$63,2),"")</f>
        <v>10</v>
      </c>
      <c r="Q908" s="39"/>
      <c r="R908" s="41"/>
    </row>
    <row r="909" spans="1:18" s="42" customFormat="1" ht="60" x14ac:dyDescent="0.25">
      <c r="A909" s="31">
        <f t="shared" si="15"/>
        <v>898</v>
      </c>
      <c r="B909" s="32">
        <v>20181006180317</v>
      </c>
      <c r="C909" s="33" t="s">
        <v>144</v>
      </c>
      <c r="D909" s="34" t="s">
        <v>122</v>
      </c>
      <c r="E909" s="34" t="s">
        <v>83</v>
      </c>
      <c r="F909" s="34" t="s">
        <v>107</v>
      </c>
      <c r="G909" s="34" t="s">
        <v>43</v>
      </c>
      <c r="H909" s="33">
        <v>43395</v>
      </c>
      <c r="I909" s="35" t="s">
        <v>118</v>
      </c>
      <c r="J909" s="21">
        <f>IFERROR(WORKDAY(C909,P909,DiasNOLaborables),"")</f>
        <v>43395</v>
      </c>
      <c r="K909" s="36" t="str">
        <f>+IF(C909="","",IF(H909="","",(IF(H909&lt;=J909,"A TIEMPO","FUERA DE TIEMPO"))))</f>
        <v>A TIEMPO</v>
      </c>
      <c r="L909" s="36">
        <f>IF(H909="","",NETWORKDAYS(Hoja1!C909+1,Hoja1!H909,DiasNOLaborables))</f>
        <v>10</v>
      </c>
      <c r="M909" s="37" t="str">
        <f>IF(NETWORKDAYS(J909+1,H909,DiasNOLaborables)&lt;=0,"",NETWORKDAYS(J909+1,H909,DiasNOLaborables))</f>
        <v/>
      </c>
      <c r="N909" s="38"/>
      <c r="O909" s="39"/>
      <c r="P909" s="40">
        <f>IFERROR(VLOOKUP(E909,$X$50:$Y$63,2),"")</f>
        <v>10</v>
      </c>
      <c r="Q909" s="39"/>
      <c r="R909" s="41"/>
    </row>
    <row r="910" spans="1:18" s="42" customFormat="1" ht="60" x14ac:dyDescent="0.25">
      <c r="A910" s="31">
        <f t="shared" si="15"/>
        <v>899</v>
      </c>
      <c r="B910" s="32">
        <v>20181006180218</v>
      </c>
      <c r="C910" s="33" t="s">
        <v>144</v>
      </c>
      <c r="D910" s="34" t="s">
        <v>122</v>
      </c>
      <c r="E910" s="34" t="s">
        <v>83</v>
      </c>
      <c r="F910" s="34" t="s">
        <v>107</v>
      </c>
      <c r="G910" s="34" t="s">
        <v>43</v>
      </c>
      <c r="H910" s="33">
        <v>43395</v>
      </c>
      <c r="I910" s="35" t="s">
        <v>118</v>
      </c>
      <c r="J910" s="21">
        <f>IFERROR(WORKDAY(C910,P910,DiasNOLaborables),"")</f>
        <v>43395</v>
      </c>
      <c r="K910" s="36" t="str">
        <f>+IF(C910="","",IF(H910="","",(IF(H910&lt;=J910,"A TIEMPO","FUERA DE TIEMPO"))))</f>
        <v>A TIEMPO</v>
      </c>
      <c r="L910" s="36">
        <f>IF(H910="","",NETWORKDAYS(Hoja1!C910+1,Hoja1!H910,DiasNOLaborables))</f>
        <v>10</v>
      </c>
      <c r="M910" s="37" t="str">
        <f>IF(NETWORKDAYS(J910+1,H910,DiasNOLaborables)&lt;=0,"",NETWORKDAYS(J910+1,H910,DiasNOLaborables))</f>
        <v/>
      </c>
      <c r="N910" s="38"/>
      <c r="O910" s="39"/>
      <c r="P910" s="40">
        <f>IFERROR(VLOOKUP(E910,$X$50:$Y$63,2),"")</f>
        <v>10</v>
      </c>
      <c r="Q910" s="39"/>
      <c r="R910" s="41"/>
    </row>
    <row r="911" spans="1:18" s="42" customFormat="1" ht="60" x14ac:dyDescent="0.25">
      <c r="A911" s="31">
        <f t="shared" si="15"/>
        <v>900</v>
      </c>
      <c r="B911" s="32">
        <v>20181006180147</v>
      </c>
      <c r="C911" s="33" t="s">
        <v>144</v>
      </c>
      <c r="D911" s="34" t="s">
        <v>122</v>
      </c>
      <c r="E911" s="34" t="s">
        <v>83</v>
      </c>
      <c r="F911" s="34" t="s">
        <v>107</v>
      </c>
      <c r="G911" s="34" t="s">
        <v>43</v>
      </c>
      <c r="H911" s="33">
        <v>43395</v>
      </c>
      <c r="I911" s="35" t="s">
        <v>118</v>
      </c>
      <c r="J911" s="21">
        <f>IFERROR(WORKDAY(C911,P911,DiasNOLaborables),"")</f>
        <v>43395</v>
      </c>
      <c r="K911" s="36" t="str">
        <f>+IF(C911="","",IF(H911="","",(IF(H911&lt;=J911,"A TIEMPO","FUERA DE TIEMPO"))))</f>
        <v>A TIEMPO</v>
      </c>
      <c r="L911" s="36">
        <f>IF(H911="","",NETWORKDAYS(Hoja1!C911+1,Hoja1!H911,DiasNOLaborables))</f>
        <v>10</v>
      </c>
      <c r="M911" s="37" t="str">
        <f>IF(NETWORKDAYS(J911+1,H911,DiasNOLaborables)&lt;=0,"",NETWORKDAYS(J911+1,H911,DiasNOLaborables))</f>
        <v/>
      </c>
      <c r="N911" s="38"/>
      <c r="O911" s="39"/>
      <c r="P911" s="40">
        <f>IFERROR(VLOOKUP(E911,$X$50:$Y$63,2),"")</f>
        <v>10</v>
      </c>
      <c r="Q911" s="39"/>
      <c r="R911" s="41"/>
    </row>
    <row r="912" spans="1:18" s="42" customFormat="1" ht="60" x14ac:dyDescent="0.25">
      <c r="A912" s="31">
        <f t="shared" si="15"/>
        <v>901</v>
      </c>
      <c r="B912" s="32">
        <v>20181006180015</v>
      </c>
      <c r="C912" s="33" t="s">
        <v>144</v>
      </c>
      <c r="D912" s="34" t="s">
        <v>122</v>
      </c>
      <c r="E912" s="34" t="s">
        <v>83</v>
      </c>
      <c r="F912" s="34" t="s">
        <v>107</v>
      </c>
      <c r="G912" s="34" t="s">
        <v>43</v>
      </c>
      <c r="H912" s="33">
        <v>43395</v>
      </c>
      <c r="I912" s="35" t="s">
        <v>118</v>
      </c>
      <c r="J912" s="21">
        <f>IFERROR(WORKDAY(C912,P912,DiasNOLaborables),"")</f>
        <v>43395</v>
      </c>
      <c r="K912" s="36" t="str">
        <f>+IF(C912="","",IF(H912="","",(IF(H912&lt;=J912,"A TIEMPO","FUERA DE TIEMPO"))))</f>
        <v>A TIEMPO</v>
      </c>
      <c r="L912" s="36">
        <f>IF(H912="","",NETWORKDAYS(Hoja1!C912+1,Hoja1!H912,DiasNOLaborables))</f>
        <v>10</v>
      </c>
      <c r="M912" s="37" t="str">
        <f>IF(NETWORKDAYS(J912+1,H912,DiasNOLaborables)&lt;=0,"",NETWORKDAYS(J912+1,H912,DiasNOLaborables))</f>
        <v/>
      </c>
      <c r="N912" s="38"/>
      <c r="O912" s="39"/>
      <c r="P912" s="40">
        <f>IFERROR(VLOOKUP(E912,$X$50:$Y$63,2),"")</f>
        <v>10</v>
      </c>
      <c r="Q912" s="39"/>
      <c r="R912" s="41"/>
    </row>
    <row r="913" spans="1:18" s="42" customFormat="1" ht="60" x14ac:dyDescent="0.25">
      <c r="A913" s="31">
        <f t="shared" si="15"/>
        <v>902</v>
      </c>
      <c r="B913" s="32">
        <v>20181006175932</v>
      </c>
      <c r="C913" s="33" t="s">
        <v>144</v>
      </c>
      <c r="D913" s="34" t="s">
        <v>122</v>
      </c>
      <c r="E913" s="34" t="s">
        <v>83</v>
      </c>
      <c r="F913" s="34" t="s">
        <v>107</v>
      </c>
      <c r="G913" s="34" t="s">
        <v>43</v>
      </c>
      <c r="H913" s="33">
        <v>43395</v>
      </c>
      <c r="I913" s="35" t="s">
        <v>118</v>
      </c>
      <c r="J913" s="21">
        <f>IFERROR(WORKDAY(C913,P913,DiasNOLaborables),"")</f>
        <v>43395</v>
      </c>
      <c r="K913" s="36" t="str">
        <f>+IF(C913="","",IF(H913="","",(IF(H913&lt;=J913,"A TIEMPO","FUERA DE TIEMPO"))))</f>
        <v>A TIEMPO</v>
      </c>
      <c r="L913" s="36">
        <f>IF(H913="","",NETWORKDAYS(Hoja1!C913+1,Hoja1!H913,DiasNOLaborables))</f>
        <v>10</v>
      </c>
      <c r="M913" s="37" t="str">
        <f>IF(NETWORKDAYS(J913+1,H913,DiasNOLaborables)&lt;=0,"",NETWORKDAYS(J913+1,H913,DiasNOLaborables))</f>
        <v/>
      </c>
      <c r="N913" s="38"/>
      <c r="O913" s="39"/>
      <c r="P913" s="40">
        <f>IFERROR(VLOOKUP(E913,$X$50:$Y$63,2),"")</f>
        <v>10</v>
      </c>
      <c r="Q913" s="39"/>
      <c r="R913" s="41"/>
    </row>
    <row r="914" spans="1:18" s="42" customFormat="1" ht="60" x14ac:dyDescent="0.25">
      <c r="A914" s="31">
        <f t="shared" si="15"/>
        <v>903</v>
      </c>
      <c r="B914" s="32">
        <v>20181006175737</v>
      </c>
      <c r="C914" s="33" t="s">
        <v>144</v>
      </c>
      <c r="D914" s="34" t="s">
        <v>122</v>
      </c>
      <c r="E914" s="34" t="s">
        <v>83</v>
      </c>
      <c r="F914" s="34" t="s">
        <v>107</v>
      </c>
      <c r="G914" s="34" t="s">
        <v>43</v>
      </c>
      <c r="H914" s="33">
        <v>43395</v>
      </c>
      <c r="I914" s="35" t="s">
        <v>118</v>
      </c>
      <c r="J914" s="21">
        <f>IFERROR(WORKDAY(C914,P914,DiasNOLaborables),"")</f>
        <v>43395</v>
      </c>
      <c r="K914" s="36" t="str">
        <f>+IF(C914="","",IF(H914="","",(IF(H914&lt;=J914,"A TIEMPO","FUERA DE TIEMPO"))))</f>
        <v>A TIEMPO</v>
      </c>
      <c r="L914" s="36">
        <f>IF(H914="","",NETWORKDAYS(Hoja1!C914+1,Hoja1!H914,DiasNOLaborables))</f>
        <v>10</v>
      </c>
      <c r="M914" s="37" t="str">
        <f>IF(NETWORKDAYS(J914+1,H914,DiasNOLaborables)&lt;=0,"",NETWORKDAYS(J914+1,H914,DiasNOLaborables))</f>
        <v/>
      </c>
      <c r="N914" s="38"/>
      <c r="O914" s="39"/>
      <c r="P914" s="40">
        <f>IFERROR(VLOOKUP(E914,$X$50:$Y$63,2),"")</f>
        <v>10</v>
      </c>
      <c r="Q914" s="39"/>
      <c r="R914" s="41"/>
    </row>
    <row r="915" spans="1:18" s="42" customFormat="1" ht="60" x14ac:dyDescent="0.25">
      <c r="A915" s="31">
        <f t="shared" si="15"/>
        <v>904</v>
      </c>
      <c r="B915" s="32">
        <v>20181006175414</v>
      </c>
      <c r="C915" s="33" t="s">
        <v>144</v>
      </c>
      <c r="D915" s="34" t="s">
        <v>122</v>
      </c>
      <c r="E915" s="34" t="s">
        <v>83</v>
      </c>
      <c r="F915" s="34" t="s">
        <v>107</v>
      </c>
      <c r="G915" s="34" t="s">
        <v>43</v>
      </c>
      <c r="H915" s="33">
        <v>43395</v>
      </c>
      <c r="I915" s="35" t="s">
        <v>118</v>
      </c>
      <c r="J915" s="21">
        <f>IFERROR(WORKDAY(C915,P915,DiasNOLaborables),"")</f>
        <v>43395</v>
      </c>
      <c r="K915" s="36" t="str">
        <f>+IF(C915="","",IF(H915="","",(IF(H915&lt;=J915,"A TIEMPO","FUERA DE TIEMPO"))))</f>
        <v>A TIEMPO</v>
      </c>
      <c r="L915" s="36">
        <f>IF(H915="","",NETWORKDAYS(Hoja1!C915+1,Hoja1!H915,DiasNOLaborables))</f>
        <v>10</v>
      </c>
      <c r="M915" s="37" t="str">
        <f>IF(NETWORKDAYS(J915+1,H915,DiasNOLaborables)&lt;=0,"",NETWORKDAYS(J915+1,H915,DiasNOLaborables))</f>
        <v/>
      </c>
      <c r="N915" s="38"/>
      <c r="O915" s="39"/>
      <c r="P915" s="40">
        <f>IFERROR(VLOOKUP(E915,$X$50:$Y$63,2),"")</f>
        <v>10</v>
      </c>
      <c r="Q915" s="39"/>
      <c r="R915" s="41"/>
    </row>
    <row r="916" spans="1:18" s="42" customFormat="1" ht="60" x14ac:dyDescent="0.25">
      <c r="A916" s="31">
        <f t="shared" si="15"/>
        <v>905</v>
      </c>
      <c r="B916" s="32">
        <v>20181006175249</v>
      </c>
      <c r="C916" s="33" t="s">
        <v>144</v>
      </c>
      <c r="D916" s="34" t="s">
        <v>122</v>
      </c>
      <c r="E916" s="34" t="s">
        <v>83</v>
      </c>
      <c r="F916" s="34" t="s">
        <v>107</v>
      </c>
      <c r="G916" s="34" t="s">
        <v>43</v>
      </c>
      <c r="H916" s="33">
        <v>43395</v>
      </c>
      <c r="I916" s="35" t="s">
        <v>118</v>
      </c>
      <c r="J916" s="21">
        <f>IFERROR(WORKDAY(C916,P916,DiasNOLaborables),"")</f>
        <v>43395</v>
      </c>
      <c r="K916" s="36" t="str">
        <f>+IF(C916="","",IF(H916="","",(IF(H916&lt;=J916,"A TIEMPO","FUERA DE TIEMPO"))))</f>
        <v>A TIEMPO</v>
      </c>
      <c r="L916" s="36">
        <f>IF(H916="","",NETWORKDAYS(Hoja1!C916+1,Hoja1!H916,DiasNOLaborables))</f>
        <v>10</v>
      </c>
      <c r="M916" s="37" t="str">
        <f>IF(NETWORKDAYS(J916+1,H916,DiasNOLaborables)&lt;=0,"",NETWORKDAYS(J916+1,H916,DiasNOLaborables))</f>
        <v/>
      </c>
      <c r="N916" s="38"/>
      <c r="O916" s="39"/>
      <c r="P916" s="40">
        <f>IFERROR(VLOOKUP(E916,$X$50:$Y$63,2),"")</f>
        <v>10</v>
      </c>
      <c r="Q916" s="39"/>
      <c r="R916" s="41"/>
    </row>
    <row r="917" spans="1:18" s="42" customFormat="1" ht="60" x14ac:dyDescent="0.25">
      <c r="A917" s="31">
        <f t="shared" si="15"/>
        <v>906</v>
      </c>
      <c r="B917" s="32">
        <v>20181006174640</v>
      </c>
      <c r="C917" s="33" t="s">
        <v>144</v>
      </c>
      <c r="D917" s="34" t="s">
        <v>122</v>
      </c>
      <c r="E917" s="34" t="s">
        <v>83</v>
      </c>
      <c r="F917" s="34" t="s">
        <v>107</v>
      </c>
      <c r="G917" s="34" t="s">
        <v>43</v>
      </c>
      <c r="H917" s="33">
        <v>43395</v>
      </c>
      <c r="I917" s="35" t="s">
        <v>118</v>
      </c>
      <c r="J917" s="21">
        <f>IFERROR(WORKDAY(C917,P917,DiasNOLaborables),"")</f>
        <v>43395</v>
      </c>
      <c r="K917" s="36" t="str">
        <f>+IF(C917="","",IF(H917="","",(IF(H917&lt;=J917,"A TIEMPO","FUERA DE TIEMPO"))))</f>
        <v>A TIEMPO</v>
      </c>
      <c r="L917" s="36">
        <f>IF(H917="","",NETWORKDAYS(Hoja1!C917+1,Hoja1!H917,DiasNOLaborables))</f>
        <v>10</v>
      </c>
      <c r="M917" s="37" t="str">
        <f>IF(NETWORKDAYS(J917+1,H917,DiasNOLaborables)&lt;=0,"",NETWORKDAYS(J917+1,H917,DiasNOLaborables))</f>
        <v/>
      </c>
      <c r="N917" s="38"/>
      <c r="O917" s="39"/>
      <c r="P917" s="40">
        <f>IFERROR(VLOOKUP(E917,$X$50:$Y$63,2),"")</f>
        <v>10</v>
      </c>
      <c r="Q917" s="39"/>
      <c r="R917" s="41"/>
    </row>
    <row r="918" spans="1:18" s="42" customFormat="1" ht="60" x14ac:dyDescent="0.25">
      <c r="A918" s="31">
        <f t="shared" si="15"/>
        <v>907</v>
      </c>
      <c r="B918" s="32">
        <v>20181006174420</v>
      </c>
      <c r="C918" s="33" t="s">
        <v>144</v>
      </c>
      <c r="D918" s="34" t="s">
        <v>122</v>
      </c>
      <c r="E918" s="34" t="s">
        <v>83</v>
      </c>
      <c r="F918" s="34" t="s">
        <v>107</v>
      </c>
      <c r="G918" s="34" t="s">
        <v>43</v>
      </c>
      <c r="H918" s="33">
        <v>43395</v>
      </c>
      <c r="I918" s="35" t="s">
        <v>118</v>
      </c>
      <c r="J918" s="21">
        <f>IFERROR(WORKDAY(C918,P918,DiasNOLaborables),"")</f>
        <v>43395</v>
      </c>
      <c r="K918" s="36" t="str">
        <f>+IF(C918="","",IF(H918="","",(IF(H918&lt;=J918,"A TIEMPO","FUERA DE TIEMPO"))))</f>
        <v>A TIEMPO</v>
      </c>
      <c r="L918" s="36">
        <f>IF(H918="","",NETWORKDAYS(Hoja1!C918+1,Hoja1!H918,DiasNOLaborables))</f>
        <v>10</v>
      </c>
      <c r="M918" s="37" t="str">
        <f>IF(NETWORKDAYS(J918+1,H918,DiasNOLaborables)&lt;=0,"",NETWORKDAYS(J918+1,H918,DiasNOLaborables))</f>
        <v/>
      </c>
      <c r="N918" s="38"/>
      <c r="O918" s="39"/>
      <c r="P918" s="40">
        <f>IFERROR(VLOOKUP(E918,$X$50:$Y$63,2),"")</f>
        <v>10</v>
      </c>
      <c r="Q918" s="39"/>
      <c r="R918" s="41"/>
    </row>
    <row r="919" spans="1:18" s="42" customFormat="1" ht="60" x14ac:dyDescent="0.25">
      <c r="A919" s="31">
        <f t="shared" si="15"/>
        <v>908</v>
      </c>
      <c r="B919" s="32">
        <v>20181006174058</v>
      </c>
      <c r="C919" s="33" t="s">
        <v>144</v>
      </c>
      <c r="D919" s="34" t="s">
        <v>122</v>
      </c>
      <c r="E919" s="34" t="s">
        <v>83</v>
      </c>
      <c r="F919" s="34" t="s">
        <v>107</v>
      </c>
      <c r="G919" s="34" t="s">
        <v>43</v>
      </c>
      <c r="H919" s="33">
        <v>43395</v>
      </c>
      <c r="I919" s="35" t="s">
        <v>118</v>
      </c>
      <c r="J919" s="21">
        <f>IFERROR(WORKDAY(C919,P919,DiasNOLaborables),"")</f>
        <v>43395</v>
      </c>
      <c r="K919" s="36" t="str">
        <f>+IF(C919="","",IF(H919="","",(IF(H919&lt;=J919,"A TIEMPO","FUERA DE TIEMPO"))))</f>
        <v>A TIEMPO</v>
      </c>
      <c r="L919" s="36">
        <f>IF(H919="","",NETWORKDAYS(Hoja1!C919+1,Hoja1!H919,DiasNOLaborables))</f>
        <v>10</v>
      </c>
      <c r="M919" s="37" t="str">
        <f>IF(NETWORKDAYS(J919+1,H919,DiasNOLaborables)&lt;=0,"",NETWORKDAYS(J919+1,H919,DiasNOLaborables))</f>
        <v/>
      </c>
      <c r="N919" s="38"/>
      <c r="O919" s="39"/>
      <c r="P919" s="40">
        <f>IFERROR(VLOOKUP(E919,$X$50:$Y$63,2),"")</f>
        <v>10</v>
      </c>
      <c r="Q919" s="39"/>
      <c r="R919" s="41"/>
    </row>
    <row r="920" spans="1:18" s="42" customFormat="1" ht="60" x14ac:dyDescent="0.25">
      <c r="A920" s="31">
        <f t="shared" si="15"/>
        <v>909</v>
      </c>
      <c r="B920" s="32">
        <v>20181006174010</v>
      </c>
      <c r="C920" s="33" t="s">
        <v>144</v>
      </c>
      <c r="D920" s="34" t="s">
        <v>122</v>
      </c>
      <c r="E920" s="34" t="s">
        <v>83</v>
      </c>
      <c r="F920" s="34" t="s">
        <v>107</v>
      </c>
      <c r="G920" s="34" t="s">
        <v>43</v>
      </c>
      <c r="H920" s="33">
        <v>43395</v>
      </c>
      <c r="I920" s="35" t="s">
        <v>118</v>
      </c>
      <c r="J920" s="21">
        <f>IFERROR(WORKDAY(C920,P920,DiasNOLaborables),"")</f>
        <v>43395</v>
      </c>
      <c r="K920" s="36" t="str">
        <f>+IF(C920="","",IF(H920="","",(IF(H920&lt;=J920,"A TIEMPO","FUERA DE TIEMPO"))))</f>
        <v>A TIEMPO</v>
      </c>
      <c r="L920" s="36">
        <f>IF(H920="","",NETWORKDAYS(Hoja1!C920+1,Hoja1!H920,DiasNOLaborables))</f>
        <v>10</v>
      </c>
      <c r="M920" s="37" t="str">
        <f>IF(NETWORKDAYS(J920+1,H920,DiasNOLaborables)&lt;=0,"",NETWORKDAYS(J920+1,H920,DiasNOLaborables))</f>
        <v/>
      </c>
      <c r="N920" s="38"/>
      <c r="O920" s="39"/>
      <c r="P920" s="40">
        <f>IFERROR(VLOOKUP(E920,$X$50:$Y$63,2),"")</f>
        <v>10</v>
      </c>
      <c r="Q920" s="39"/>
      <c r="R920" s="41"/>
    </row>
    <row r="921" spans="1:18" s="42" customFormat="1" ht="60" x14ac:dyDescent="0.25">
      <c r="A921" s="31">
        <f t="shared" si="15"/>
        <v>910</v>
      </c>
      <c r="B921" s="32">
        <v>20181006173650</v>
      </c>
      <c r="C921" s="33" t="s">
        <v>144</v>
      </c>
      <c r="D921" s="34" t="s">
        <v>122</v>
      </c>
      <c r="E921" s="34" t="s">
        <v>83</v>
      </c>
      <c r="F921" s="34" t="s">
        <v>107</v>
      </c>
      <c r="G921" s="34" t="s">
        <v>43</v>
      </c>
      <c r="H921" s="33">
        <v>43395</v>
      </c>
      <c r="I921" s="35" t="s">
        <v>118</v>
      </c>
      <c r="J921" s="21">
        <f>IFERROR(WORKDAY(C921,P921,DiasNOLaborables),"")</f>
        <v>43395</v>
      </c>
      <c r="K921" s="36" t="str">
        <f>+IF(C921="","",IF(H921="","",(IF(H921&lt;=J921,"A TIEMPO","FUERA DE TIEMPO"))))</f>
        <v>A TIEMPO</v>
      </c>
      <c r="L921" s="36">
        <f>IF(H921="","",NETWORKDAYS(Hoja1!C921+1,Hoja1!H921,DiasNOLaborables))</f>
        <v>10</v>
      </c>
      <c r="M921" s="37" t="str">
        <f>IF(NETWORKDAYS(J921+1,H921,DiasNOLaborables)&lt;=0,"",NETWORKDAYS(J921+1,H921,DiasNOLaborables))</f>
        <v/>
      </c>
      <c r="N921" s="38"/>
      <c r="O921" s="39"/>
      <c r="P921" s="40">
        <f>IFERROR(VLOOKUP(E921,$X$50:$Y$63,2),"")</f>
        <v>10</v>
      </c>
      <c r="Q921" s="39"/>
      <c r="R921" s="41"/>
    </row>
    <row r="922" spans="1:18" s="42" customFormat="1" ht="60" x14ac:dyDescent="0.25">
      <c r="A922" s="31">
        <f t="shared" si="15"/>
        <v>911</v>
      </c>
      <c r="B922" s="32">
        <v>20181006173148</v>
      </c>
      <c r="C922" s="33" t="s">
        <v>144</v>
      </c>
      <c r="D922" s="34" t="s">
        <v>122</v>
      </c>
      <c r="E922" s="34" t="s">
        <v>83</v>
      </c>
      <c r="F922" s="34" t="s">
        <v>107</v>
      </c>
      <c r="G922" s="34" t="s">
        <v>43</v>
      </c>
      <c r="H922" s="33">
        <v>43395</v>
      </c>
      <c r="I922" s="35" t="s">
        <v>118</v>
      </c>
      <c r="J922" s="21">
        <f>IFERROR(WORKDAY(C922,P922,DiasNOLaborables),"")</f>
        <v>43395</v>
      </c>
      <c r="K922" s="36" t="str">
        <f>+IF(C922="","",IF(H922="","",(IF(H922&lt;=J922,"A TIEMPO","FUERA DE TIEMPO"))))</f>
        <v>A TIEMPO</v>
      </c>
      <c r="L922" s="36">
        <f>IF(H922="","",NETWORKDAYS(Hoja1!C922+1,Hoja1!H922,DiasNOLaborables))</f>
        <v>10</v>
      </c>
      <c r="M922" s="37" t="str">
        <f>IF(NETWORKDAYS(J922+1,H922,DiasNOLaborables)&lt;=0,"",NETWORKDAYS(J922+1,H922,DiasNOLaborables))</f>
        <v/>
      </c>
      <c r="N922" s="38"/>
      <c r="O922" s="39"/>
      <c r="P922" s="40">
        <f>IFERROR(VLOOKUP(E922,$X$50:$Y$63,2),"")</f>
        <v>10</v>
      </c>
      <c r="Q922" s="39"/>
      <c r="R922" s="41"/>
    </row>
    <row r="923" spans="1:18" s="42" customFormat="1" ht="60" x14ac:dyDescent="0.25">
      <c r="A923" s="31">
        <f t="shared" si="15"/>
        <v>912</v>
      </c>
      <c r="B923" s="32">
        <v>20181006172423</v>
      </c>
      <c r="C923" s="33" t="s">
        <v>144</v>
      </c>
      <c r="D923" s="34" t="s">
        <v>122</v>
      </c>
      <c r="E923" s="34" t="s">
        <v>83</v>
      </c>
      <c r="F923" s="34" t="s">
        <v>107</v>
      </c>
      <c r="G923" s="34" t="s">
        <v>43</v>
      </c>
      <c r="H923" s="33">
        <v>43395</v>
      </c>
      <c r="I923" s="35" t="s">
        <v>118</v>
      </c>
      <c r="J923" s="21">
        <f>IFERROR(WORKDAY(C923,P923,DiasNOLaborables),"")</f>
        <v>43395</v>
      </c>
      <c r="K923" s="36" t="str">
        <f>+IF(C923="","",IF(H923="","",(IF(H923&lt;=J923,"A TIEMPO","FUERA DE TIEMPO"))))</f>
        <v>A TIEMPO</v>
      </c>
      <c r="L923" s="36">
        <f>IF(H923="","",NETWORKDAYS(Hoja1!C923+1,Hoja1!H923,DiasNOLaborables))</f>
        <v>10</v>
      </c>
      <c r="M923" s="37" t="str">
        <f>IF(NETWORKDAYS(J923+1,H923,DiasNOLaborables)&lt;=0,"",NETWORKDAYS(J923+1,H923,DiasNOLaborables))</f>
        <v/>
      </c>
      <c r="N923" s="38"/>
      <c r="O923" s="39"/>
      <c r="P923" s="40">
        <f>IFERROR(VLOOKUP(E923,$X$50:$Y$63,2),"")</f>
        <v>10</v>
      </c>
      <c r="Q923" s="39"/>
      <c r="R923" s="41"/>
    </row>
    <row r="924" spans="1:18" s="42" customFormat="1" ht="60" x14ac:dyDescent="0.25">
      <c r="A924" s="31">
        <f t="shared" si="15"/>
        <v>913</v>
      </c>
      <c r="B924" s="32">
        <v>20181006171227</v>
      </c>
      <c r="C924" s="33" t="s">
        <v>144</v>
      </c>
      <c r="D924" s="34" t="s">
        <v>122</v>
      </c>
      <c r="E924" s="34" t="s">
        <v>83</v>
      </c>
      <c r="F924" s="34" t="s">
        <v>107</v>
      </c>
      <c r="G924" s="34" t="s">
        <v>43</v>
      </c>
      <c r="H924" s="33">
        <v>43395</v>
      </c>
      <c r="I924" s="35" t="s">
        <v>118</v>
      </c>
      <c r="J924" s="21">
        <f>IFERROR(WORKDAY(C924,P924,DiasNOLaborables),"")</f>
        <v>43395</v>
      </c>
      <c r="K924" s="36" t="str">
        <f>+IF(C924="","",IF(H924="","",(IF(H924&lt;=J924,"A TIEMPO","FUERA DE TIEMPO"))))</f>
        <v>A TIEMPO</v>
      </c>
      <c r="L924" s="36">
        <f>IF(H924="","",NETWORKDAYS(Hoja1!C924+1,Hoja1!H924,DiasNOLaborables))</f>
        <v>10</v>
      </c>
      <c r="M924" s="37" t="str">
        <f>IF(NETWORKDAYS(J924+1,H924,DiasNOLaborables)&lt;=0,"",NETWORKDAYS(J924+1,H924,DiasNOLaborables))</f>
        <v/>
      </c>
      <c r="N924" s="38"/>
      <c r="O924" s="39"/>
      <c r="P924" s="40">
        <f>IFERROR(VLOOKUP(E924,$X$50:$Y$63,2),"")</f>
        <v>10</v>
      </c>
      <c r="Q924" s="39"/>
      <c r="R924" s="41"/>
    </row>
    <row r="925" spans="1:18" s="42" customFormat="1" ht="60" x14ac:dyDescent="0.25">
      <c r="A925" s="31">
        <f t="shared" si="15"/>
        <v>914</v>
      </c>
      <c r="B925" s="32">
        <v>20181006170350</v>
      </c>
      <c r="C925" s="33" t="s">
        <v>144</v>
      </c>
      <c r="D925" s="34" t="s">
        <v>122</v>
      </c>
      <c r="E925" s="34" t="s">
        <v>83</v>
      </c>
      <c r="F925" s="34" t="s">
        <v>107</v>
      </c>
      <c r="G925" s="34" t="s">
        <v>43</v>
      </c>
      <c r="H925" s="33">
        <v>43395</v>
      </c>
      <c r="I925" s="35" t="s">
        <v>118</v>
      </c>
      <c r="J925" s="21">
        <f>IFERROR(WORKDAY(C925,P925,DiasNOLaborables),"")</f>
        <v>43395</v>
      </c>
      <c r="K925" s="36" t="str">
        <f>+IF(C925="","",IF(H925="","",(IF(H925&lt;=J925,"A TIEMPO","FUERA DE TIEMPO"))))</f>
        <v>A TIEMPO</v>
      </c>
      <c r="L925" s="36">
        <f>IF(H925="","",NETWORKDAYS(Hoja1!C925+1,Hoja1!H925,DiasNOLaborables))</f>
        <v>10</v>
      </c>
      <c r="M925" s="37" t="str">
        <f>IF(NETWORKDAYS(J925+1,H925,DiasNOLaborables)&lt;=0,"",NETWORKDAYS(J925+1,H925,DiasNOLaborables))</f>
        <v/>
      </c>
      <c r="N925" s="38"/>
      <c r="O925" s="39"/>
      <c r="P925" s="40">
        <f>IFERROR(VLOOKUP(E925,$X$50:$Y$63,2),"")</f>
        <v>10</v>
      </c>
      <c r="Q925" s="39"/>
      <c r="R925" s="41"/>
    </row>
    <row r="926" spans="1:18" s="42" customFormat="1" ht="60" x14ac:dyDescent="0.25">
      <c r="A926" s="31">
        <f t="shared" si="15"/>
        <v>915</v>
      </c>
      <c r="B926" s="32">
        <v>20181006170319</v>
      </c>
      <c r="C926" s="33" t="s">
        <v>144</v>
      </c>
      <c r="D926" s="34" t="s">
        <v>122</v>
      </c>
      <c r="E926" s="34" t="s">
        <v>83</v>
      </c>
      <c r="F926" s="34" t="s">
        <v>107</v>
      </c>
      <c r="G926" s="34" t="s">
        <v>43</v>
      </c>
      <c r="H926" s="33">
        <v>43395</v>
      </c>
      <c r="I926" s="35" t="s">
        <v>118</v>
      </c>
      <c r="J926" s="21">
        <f>IFERROR(WORKDAY(C926,P926,DiasNOLaborables),"")</f>
        <v>43395</v>
      </c>
      <c r="K926" s="36" t="str">
        <f>+IF(C926="","",IF(H926="","",(IF(H926&lt;=J926,"A TIEMPO","FUERA DE TIEMPO"))))</f>
        <v>A TIEMPO</v>
      </c>
      <c r="L926" s="36">
        <f>IF(H926="","",NETWORKDAYS(Hoja1!C926+1,Hoja1!H926,DiasNOLaborables))</f>
        <v>10</v>
      </c>
      <c r="M926" s="37" t="str">
        <f>IF(NETWORKDAYS(J926+1,H926,DiasNOLaborables)&lt;=0,"",NETWORKDAYS(J926+1,H926,DiasNOLaborables))</f>
        <v/>
      </c>
      <c r="N926" s="38"/>
      <c r="O926" s="39"/>
      <c r="P926" s="40">
        <f>IFERROR(VLOOKUP(E926,$X$50:$Y$63,2),"")</f>
        <v>10</v>
      </c>
      <c r="Q926" s="39"/>
      <c r="R926" s="41"/>
    </row>
    <row r="927" spans="1:18" s="42" customFormat="1" ht="60" x14ac:dyDescent="0.25">
      <c r="A927" s="31">
        <f t="shared" si="15"/>
        <v>916</v>
      </c>
      <c r="B927" s="32">
        <v>20181006170141</v>
      </c>
      <c r="C927" s="33" t="s">
        <v>144</v>
      </c>
      <c r="D927" s="34" t="s">
        <v>122</v>
      </c>
      <c r="E927" s="34" t="s">
        <v>83</v>
      </c>
      <c r="F927" s="34" t="s">
        <v>107</v>
      </c>
      <c r="G927" s="34" t="s">
        <v>43</v>
      </c>
      <c r="H927" s="33">
        <v>43395</v>
      </c>
      <c r="I927" s="35" t="s">
        <v>118</v>
      </c>
      <c r="J927" s="21">
        <f>IFERROR(WORKDAY(C927,P927,DiasNOLaborables),"")</f>
        <v>43395</v>
      </c>
      <c r="K927" s="36" t="str">
        <f>+IF(C927="","",IF(H927="","",(IF(H927&lt;=J927,"A TIEMPO","FUERA DE TIEMPO"))))</f>
        <v>A TIEMPO</v>
      </c>
      <c r="L927" s="36">
        <f>IF(H927="","",NETWORKDAYS(Hoja1!C927+1,Hoja1!H927,DiasNOLaborables))</f>
        <v>10</v>
      </c>
      <c r="M927" s="37" t="str">
        <f>IF(NETWORKDAYS(J927+1,H927,DiasNOLaborables)&lt;=0,"",NETWORKDAYS(J927+1,H927,DiasNOLaborables))</f>
        <v/>
      </c>
      <c r="N927" s="38"/>
      <c r="O927" s="39"/>
      <c r="P927" s="40">
        <f>IFERROR(VLOOKUP(E927,$X$50:$Y$63,2),"")</f>
        <v>10</v>
      </c>
      <c r="Q927" s="39"/>
      <c r="R927" s="41"/>
    </row>
    <row r="928" spans="1:18" s="42" customFormat="1" ht="60" x14ac:dyDescent="0.25">
      <c r="A928" s="31">
        <f t="shared" si="15"/>
        <v>917</v>
      </c>
      <c r="B928" s="32">
        <v>20181006170120</v>
      </c>
      <c r="C928" s="33" t="s">
        <v>144</v>
      </c>
      <c r="D928" s="34" t="s">
        <v>122</v>
      </c>
      <c r="E928" s="34" t="s">
        <v>83</v>
      </c>
      <c r="F928" s="34" t="s">
        <v>107</v>
      </c>
      <c r="G928" s="34" t="s">
        <v>43</v>
      </c>
      <c r="H928" s="33">
        <v>43395</v>
      </c>
      <c r="I928" s="35" t="s">
        <v>118</v>
      </c>
      <c r="J928" s="21">
        <f>IFERROR(WORKDAY(C928,P928,DiasNOLaborables),"")</f>
        <v>43395</v>
      </c>
      <c r="K928" s="36" t="str">
        <f>+IF(C928="","",IF(H928="","",(IF(H928&lt;=J928,"A TIEMPO","FUERA DE TIEMPO"))))</f>
        <v>A TIEMPO</v>
      </c>
      <c r="L928" s="36">
        <f>IF(H928="","",NETWORKDAYS(Hoja1!C928+1,Hoja1!H928,DiasNOLaborables))</f>
        <v>10</v>
      </c>
      <c r="M928" s="37" t="str">
        <f>IF(NETWORKDAYS(J928+1,H928,DiasNOLaborables)&lt;=0,"",NETWORKDAYS(J928+1,H928,DiasNOLaborables))</f>
        <v/>
      </c>
      <c r="N928" s="38"/>
      <c r="O928" s="39"/>
      <c r="P928" s="40">
        <f>IFERROR(VLOOKUP(E928,$X$50:$Y$63,2),"")</f>
        <v>10</v>
      </c>
      <c r="Q928" s="39"/>
      <c r="R928" s="41"/>
    </row>
    <row r="929" spans="1:18" s="42" customFormat="1" ht="60" x14ac:dyDescent="0.25">
      <c r="A929" s="31">
        <f t="shared" si="15"/>
        <v>918</v>
      </c>
      <c r="B929" s="32">
        <v>20181006165828</v>
      </c>
      <c r="C929" s="33" t="s">
        <v>144</v>
      </c>
      <c r="D929" s="34" t="s">
        <v>122</v>
      </c>
      <c r="E929" s="34" t="s">
        <v>83</v>
      </c>
      <c r="F929" s="34" t="s">
        <v>107</v>
      </c>
      <c r="G929" s="34" t="s">
        <v>43</v>
      </c>
      <c r="H929" s="33">
        <v>43395</v>
      </c>
      <c r="I929" s="35" t="s">
        <v>118</v>
      </c>
      <c r="J929" s="21">
        <f>IFERROR(WORKDAY(C929,P929,DiasNOLaborables),"")</f>
        <v>43395</v>
      </c>
      <c r="K929" s="36" t="str">
        <f>+IF(C929="","",IF(H929="","",(IF(H929&lt;=J929,"A TIEMPO","FUERA DE TIEMPO"))))</f>
        <v>A TIEMPO</v>
      </c>
      <c r="L929" s="36">
        <f>IF(H929="","",NETWORKDAYS(Hoja1!C929+1,Hoja1!H929,DiasNOLaborables))</f>
        <v>10</v>
      </c>
      <c r="M929" s="37" t="str">
        <f>IF(NETWORKDAYS(J929+1,H929,DiasNOLaborables)&lt;=0,"",NETWORKDAYS(J929+1,H929,DiasNOLaborables))</f>
        <v/>
      </c>
      <c r="N929" s="38"/>
      <c r="O929" s="39"/>
      <c r="P929" s="40">
        <f>IFERROR(VLOOKUP(E929,$X$50:$Y$63,2),"")</f>
        <v>10</v>
      </c>
      <c r="Q929" s="39"/>
      <c r="R929" s="41"/>
    </row>
    <row r="930" spans="1:18" s="42" customFormat="1" ht="60" x14ac:dyDescent="0.25">
      <c r="A930" s="31">
        <f t="shared" si="15"/>
        <v>919</v>
      </c>
      <c r="B930" s="32">
        <v>20181006165817</v>
      </c>
      <c r="C930" s="33" t="s">
        <v>144</v>
      </c>
      <c r="D930" s="34" t="s">
        <v>122</v>
      </c>
      <c r="E930" s="34" t="s">
        <v>83</v>
      </c>
      <c r="F930" s="34" t="s">
        <v>107</v>
      </c>
      <c r="G930" s="34" t="s">
        <v>43</v>
      </c>
      <c r="H930" s="33">
        <v>43395</v>
      </c>
      <c r="I930" s="35" t="s">
        <v>118</v>
      </c>
      <c r="J930" s="21">
        <f>IFERROR(WORKDAY(C930,P930,DiasNOLaborables),"")</f>
        <v>43395</v>
      </c>
      <c r="K930" s="36" t="str">
        <f>+IF(C930="","",IF(H930="","",(IF(H930&lt;=J930,"A TIEMPO","FUERA DE TIEMPO"))))</f>
        <v>A TIEMPO</v>
      </c>
      <c r="L930" s="36">
        <f>IF(H930="","",NETWORKDAYS(Hoja1!C930+1,Hoja1!H930,DiasNOLaborables))</f>
        <v>10</v>
      </c>
      <c r="M930" s="37" t="str">
        <f>IF(NETWORKDAYS(J930+1,H930,DiasNOLaborables)&lt;=0,"",NETWORKDAYS(J930+1,H930,DiasNOLaborables))</f>
        <v/>
      </c>
      <c r="N930" s="38"/>
      <c r="O930" s="39"/>
      <c r="P930" s="40">
        <f>IFERROR(VLOOKUP(E930,$X$50:$Y$63,2),"")</f>
        <v>10</v>
      </c>
      <c r="Q930" s="39"/>
      <c r="R930" s="41"/>
    </row>
    <row r="931" spans="1:18" s="42" customFormat="1" ht="60" x14ac:dyDescent="0.25">
      <c r="A931" s="31">
        <f t="shared" si="15"/>
        <v>920</v>
      </c>
      <c r="B931" s="32">
        <v>20181006165427</v>
      </c>
      <c r="C931" s="33" t="s">
        <v>144</v>
      </c>
      <c r="D931" s="34" t="s">
        <v>122</v>
      </c>
      <c r="E931" s="34" t="s">
        <v>83</v>
      </c>
      <c r="F931" s="34" t="s">
        <v>107</v>
      </c>
      <c r="G931" s="34" t="s">
        <v>43</v>
      </c>
      <c r="H931" s="33">
        <v>43395</v>
      </c>
      <c r="I931" s="35" t="s">
        <v>118</v>
      </c>
      <c r="J931" s="21">
        <f>IFERROR(WORKDAY(C931,P931,DiasNOLaborables),"")</f>
        <v>43395</v>
      </c>
      <c r="K931" s="36" t="str">
        <f>+IF(C931="","",IF(H931="","",(IF(H931&lt;=J931,"A TIEMPO","FUERA DE TIEMPO"))))</f>
        <v>A TIEMPO</v>
      </c>
      <c r="L931" s="36">
        <f>IF(H931="","",NETWORKDAYS(Hoja1!C931+1,Hoja1!H931,DiasNOLaborables))</f>
        <v>10</v>
      </c>
      <c r="M931" s="37" t="str">
        <f>IF(NETWORKDAYS(J931+1,H931,DiasNOLaborables)&lt;=0,"",NETWORKDAYS(J931+1,H931,DiasNOLaborables))</f>
        <v/>
      </c>
      <c r="N931" s="38"/>
      <c r="O931" s="39"/>
      <c r="P931" s="40">
        <f>IFERROR(VLOOKUP(E931,$X$50:$Y$63,2),"")</f>
        <v>10</v>
      </c>
      <c r="Q931" s="39"/>
      <c r="R931" s="41"/>
    </row>
    <row r="932" spans="1:18" s="42" customFormat="1" ht="60" x14ac:dyDescent="0.25">
      <c r="A932" s="31">
        <f t="shared" si="15"/>
        <v>921</v>
      </c>
      <c r="B932" s="32">
        <v>20181006164539</v>
      </c>
      <c r="C932" s="33" t="s">
        <v>144</v>
      </c>
      <c r="D932" s="34" t="s">
        <v>122</v>
      </c>
      <c r="E932" s="34" t="s">
        <v>83</v>
      </c>
      <c r="F932" s="34" t="s">
        <v>107</v>
      </c>
      <c r="G932" s="34" t="s">
        <v>43</v>
      </c>
      <c r="H932" s="33">
        <v>43395</v>
      </c>
      <c r="I932" s="35" t="s">
        <v>118</v>
      </c>
      <c r="J932" s="21">
        <f>IFERROR(WORKDAY(C932,P932,DiasNOLaborables),"")</f>
        <v>43395</v>
      </c>
      <c r="K932" s="36" t="str">
        <f>+IF(C932="","",IF(H932="","",(IF(H932&lt;=J932,"A TIEMPO","FUERA DE TIEMPO"))))</f>
        <v>A TIEMPO</v>
      </c>
      <c r="L932" s="36">
        <f>IF(H932="","",NETWORKDAYS(Hoja1!C932+1,Hoja1!H932,DiasNOLaborables))</f>
        <v>10</v>
      </c>
      <c r="M932" s="37" t="str">
        <f>IF(NETWORKDAYS(J932+1,H932,DiasNOLaborables)&lt;=0,"",NETWORKDAYS(J932+1,H932,DiasNOLaborables))</f>
        <v/>
      </c>
      <c r="N932" s="38"/>
      <c r="O932" s="39"/>
      <c r="P932" s="40">
        <f>IFERROR(VLOOKUP(E932,$X$50:$Y$63,2),"")</f>
        <v>10</v>
      </c>
      <c r="Q932" s="39"/>
      <c r="R932" s="41"/>
    </row>
    <row r="933" spans="1:18" s="42" customFormat="1" ht="60" x14ac:dyDescent="0.25">
      <c r="A933" s="31">
        <f t="shared" si="15"/>
        <v>922</v>
      </c>
      <c r="B933" s="32">
        <v>20181006164005</v>
      </c>
      <c r="C933" s="33" t="s">
        <v>144</v>
      </c>
      <c r="D933" s="34" t="s">
        <v>122</v>
      </c>
      <c r="E933" s="34" t="s">
        <v>83</v>
      </c>
      <c r="F933" s="34" t="s">
        <v>107</v>
      </c>
      <c r="G933" s="34" t="s">
        <v>43</v>
      </c>
      <c r="H933" s="33">
        <v>43395</v>
      </c>
      <c r="I933" s="35" t="s">
        <v>118</v>
      </c>
      <c r="J933" s="21">
        <f>IFERROR(WORKDAY(C933,P933,DiasNOLaborables),"")</f>
        <v>43395</v>
      </c>
      <c r="K933" s="36" t="str">
        <f>+IF(C933="","",IF(H933="","",(IF(H933&lt;=J933,"A TIEMPO","FUERA DE TIEMPO"))))</f>
        <v>A TIEMPO</v>
      </c>
      <c r="L933" s="36">
        <f>IF(H933="","",NETWORKDAYS(Hoja1!C933+1,Hoja1!H933,DiasNOLaborables))</f>
        <v>10</v>
      </c>
      <c r="M933" s="37" t="str">
        <f>IF(NETWORKDAYS(J933+1,H933,DiasNOLaborables)&lt;=0,"",NETWORKDAYS(J933+1,H933,DiasNOLaborables))</f>
        <v/>
      </c>
      <c r="N933" s="38"/>
      <c r="O933" s="39"/>
      <c r="P933" s="40">
        <f>IFERROR(VLOOKUP(E933,$X$50:$Y$63,2),"")</f>
        <v>10</v>
      </c>
      <c r="Q933" s="39"/>
      <c r="R933" s="41"/>
    </row>
    <row r="934" spans="1:18" s="42" customFormat="1" ht="60" x14ac:dyDescent="0.25">
      <c r="A934" s="31">
        <f t="shared" si="15"/>
        <v>923</v>
      </c>
      <c r="B934" s="32">
        <v>20181006163952</v>
      </c>
      <c r="C934" s="33" t="s">
        <v>144</v>
      </c>
      <c r="D934" s="34" t="s">
        <v>122</v>
      </c>
      <c r="E934" s="34" t="s">
        <v>83</v>
      </c>
      <c r="F934" s="34" t="s">
        <v>107</v>
      </c>
      <c r="G934" s="34" t="s">
        <v>43</v>
      </c>
      <c r="H934" s="33">
        <v>43395</v>
      </c>
      <c r="I934" s="35" t="s">
        <v>118</v>
      </c>
      <c r="J934" s="21">
        <f>IFERROR(WORKDAY(C934,P934,DiasNOLaborables),"")</f>
        <v>43395</v>
      </c>
      <c r="K934" s="36" t="str">
        <f>+IF(C934="","",IF(H934="","",(IF(H934&lt;=J934,"A TIEMPO","FUERA DE TIEMPO"))))</f>
        <v>A TIEMPO</v>
      </c>
      <c r="L934" s="36">
        <f>IF(H934="","",NETWORKDAYS(Hoja1!C934+1,Hoja1!H934,DiasNOLaborables))</f>
        <v>10</v>
      </c>
      <c r="M934" s="37" t="str">
        <f>IF(NETWORKDAYS(J934+1,H934,DiasNOLaborables)&lt;=0,"",NETWORKDAYS(J934+1,H934,DiasNOLaborables))</f>
        <v/>
      </c>
      <c r="N934" s="38"/>
      <c r="O934" s="39"/>
      <c r="P934" s="40">
        <f>IFERROR(VLOOKUP(E934,$X$50:$Y$63,2),"")</f>
        <v>10</v>
      </c>
      <c r="Q934" s="39"/>
      <c r="R934" s="41"/>
    </row>
    <row r="935" spans="1:18" s="42" customFormat="1" ht="60" x14ac:dyDescent="0.25">
      <c r="A935" s="31">
        <f t="shared" si="15"/>
        <v>924</v>
      </c>
      <c r="B935" s="32">
        <v>20181006163428</v>
      </c>
      <c r="C935" s="33" t="s">
        <v>144</v>
      </c>
      <c r="D935" s="34" t="s">
        <v>122</v>
      </c>
      <c r="E935" s="34" t="s">
        <v>83</v>
      </c>
      <c r="F935" s="34" t="s">
        <v>107</v>
      </c>
      <c r="G935" s="34" t="s">
        <v>43</v>
      </c>
      <c r="H935" s="33">
        <v>43395</v>
      </c>
      <c r="I935" s="35" t="s">
        <v>118</v>
      </c>
      <c r="J935" s="21">
        <f>IFERROR(WORKDAY(C935,P935,DiasNOLaborables),"")</f>
        <v>43395</v>
      </c>
      <c r="K935" s="36" t="str">
        <f>+IF(C935="","",IF(H935="","",(IF(H935&lt;=J935,"A TIEMPO","FUERA DE TIEMPO"))))</f>
        <v>A TIEMPO</v>
      </c>
      <c r="L935" s="36">
        <f>IF(H935="","",NETWORKDAYS(Hoja1!C935+1,Hoja1!H935,DiasNOLaborables))</f>
        <v>10</v>
      </c>
      <c r="M935" s="37" t="str">
        <f>IF(NETWORKDAYS(J935+1,H935,DiasNOLaborables)&lt;=0,"",NETWORKDAYS(J935+1,H935,DiasNOLaborables))</f>
        <v/>
      </c>
      <c r="N935" s="38"/>
      <c r="O935" s="39"/>
      <c r="P935" s="40">
        <f>IFERROR(VLOOKUP(E935,$X$50:$Y$63,2),"")</f>
        <v>10</v>
      </c>
      <c r="Q935" s="39"/>
      <c r="R935" s="41"/>
    </row>
    <row r="936" spans="1:18" s="42" customFormat="1" ht="60" x14ac:dyDescent="0.25">
      <c r="A936" s="31">
        <f t="shared" si="15"/>
        <v>925</v>
      </c>
      <c r="B936" s="32">
        <v>20181006162823</v>
      </c>
      <c r="C936" s="33" t="s">
        <v>144</v>
      </c>
      <c r="D936" s="34" t="s">
        <v>122</v>
      </c>
      <c r="E936" s="34" t="s">
        <v>83</v>
      </c>
      <c r="F936" s="34" t="s">
        <v>107</v>
      </c>
      <c r="G936" s="34" t="s">
        <v>43</v>
      </c>
      <c r="H936" s="33">
        <v>43395</v>
      </c>
      <c r="I936" s="35" t="s">
        <v>118</v>
      </c>
      <c r="J936" s="21">
        <f>IFERROR(WORKDAY(C936,P936,DiasNOLaborables),"")</f>
        <v>43395</v>
      </c>
      <c r="K936" s="36" t="str">
        <f>+IF(C936="","",IF(H936="","",(IF(H936&lt;=J936,"A TIEMPO","FUERA DE TIEMPO"))))</f>
        <v>A TIEMPO</v>
      </c>
      <c r="L936" s="36">
        <f>IF(H936="","",NETWORKDAYS(Hoja1!C936+1,Hoja1!H936,DiasNOLaborables))</f>
        <v>10</v>
      </c>
      <c r="M936" s="37" t="str">
        <f>IF(NETWORKDAYS(J936+1,H936,DiasNOLaborables)&lt;=0,"",NETWORKDAYS(J936+1,H936,DiasNOLaborables))</f>
        <v/>
      </c>
      <c r="N936" s="38"/>
      <c r="O936" s="39"/>
      <c r="P936" s="40">
        <f>IFERROR(VLOOKUP(E936,$X$50:$Y$63,2),"")</f>
        <v>10</v>
      </c>
      <c r="Q936" s="39"/>
      <c r="R936" s="41"/>
    </row>
    <row r="937" spans="1:18" s="42" customFormat="1" ht="60" x14ac:dyDescent="0.25">
      <c r="A937" s="31">
        <f t="shared" si="15"/>
        <v>926</v>
      </c>
      <c r="B937" s="32">
        <v>20181006162245</v>
      </c>
      <c r="C937" s="33" t="s">
        <v>144</v>
      </c>
      <c r="D937" s="34" t="s">
        <v>122</v>
      </c>
      <c r="E937" s="34" t="s">
        <v>83</v>
      </c>
      <c r="F937" s="34" t="s">
        <v>107</v>
      </c>
      <c r="G937" s="34" t="s">
        <v>43</v>
      </c>
      <c r="H937" s="33">
        <v>43395</v>
      </c>
      <c r="I937" s="35" t="s">
        <v>118</v>
      </c>
      <c r="J937" s="21">
        <f>IFERROR(WORKDAY(C937,P937,DiasNOLaborables),"")</f>
        <v>43395</v>
      </c>
      <c r="K937" s="36" t="str">
        <f>+IF(C937="","",IF(H937="","",(IF(H937&lt;=J937,"A TIEMPO","FUERA DE TIEMPO"))))</f>
        <v>A TIEMPO</v>
      </c>
      <c r="L937" s="36">
        <f>IF(H937="","",NETWORKDAYS(Hoja1!C937+1,Hoja1!H937,DiasNOLaborables))</f>
        <v>10</v>
      </c>
      <c r="M937" s="37" t="str">
        <f>IF(NETWORKDAYS(J937+1,H937,DiasNOLaborables)&lt;=0,"",NETWORKDAYS(J937+1,H937,DiasNOLaborables))</f>
        <v/>
      </c>
      <c r="N937" s="38"/>
      <c r="O937" s="39"/>
      <c r="P937" s="40">
        <f>IFERROR(VLOOKUP(E937,$X$50:$Y$63,2),"")</f>
        <v>10</v>
      </c>
      <c r="Q937" s="39"/>
      <c r="R937" s="41"/>
    </row>
    <row r="938" spans="1:18" s="42" customFormat="1" ht="60" x14ac:dyDescent="0.25">
      <c r="A938" s="31">
        <f t="shared" si="15"/>
        <v>927</v>
      </c>
      <c r="B938" s="32">
        <v>20181006160944</v>
      </c>
      <c r="C938" s="33" t="s">
        <v>144</v>
      </c>
      <c r="D938" s="34" t="s">
        <v>122</v>
      </c>
      <c r="E938" s="34" t="s">
        <v>83</v>
      </c>
      <c r="F938" s="34" t="s">
        <v>107</v>
      </c>
      <c r="G938" s="34" t="s">
        <v>43</v>
      </c>
      <c r="H938" s="33">
        <v>43395</v>
      </c>
      <c r="I938" s="35" t="s">
        <v>118</v>
      </c>
      <c r="J938" s="21">
        <f>IFERROR(WORKDAY(C938,P938,DiasNOLaborables),"")</f>
        <v>43395</v>
      </c>
      <c r="K938" s="36" t="str">
        <f>+IF(C938="","",IF(H938="","",(IF(H938&lt;=J938,"A TIEMPO","FUERA DE TIEMPO"))))</f>
        <v>A TIEMPO</v>
      </c>
      <c r="L938" s="36">
        <f>IF(H938="","",NETWORKDAYS(Hoja1!C938+1,Hoja1!H938,DiasNOLaborables))</f>
        <v>10</v>
      </c>
      <c r="M938" s="37" t="str">
        <f>IF(NETWORKDAYS(J938+1,H938,DiasNOLaborables)&lt;=0,"",NETWORKDAYS(J938+1,H938,DiasNOLaborables))</f>
        <v/>
      </c>
      <c r="N938" s="38"/>
      <c r="O938" s="39"/>
      <c r="P938" s="40">
        <f>IFERROR(VLOOKUP(E938,$X$50:$Y$63,2),"")</f>
        <v>10</v>
      </c>
      <c r="Q938" s="39"/>
      <c r="R938" s="41"/>
    </row>
    <row r="939" spans="1:18" s="42" customFormat="1" ht="60" x14ac:dyDescent="0.25">
      <c r="A939" s="31">
        <f t="shared" si="15"/>
        <v>928</v>
      </c>
      <c r="B939" s="32">
        <v>20181006160355</v>
      </c>
      <c r="C939" s="33" t="s">
        <v>144</v>
      </c>
      <c r="D939" s="34" t="s">
        <v>122</v>
      </c>
      <c r="E939" s="34" t="s">
        <v>83</v>
      </c>
      <c r="F939" s="34" t="s">
        <v>107</v>
      </c>
      <c r="G939" s="34" t="s">
        <v>43</v>
      </c>
      <c r="H939" s="33">
        <v>43395</v>
      </c>
      <c r="I939" s="35" t="s">
        <v>118</v>
      </c>
      <c r="J939" s="21">
        <f>IFERROR(WORKDAY(C939,P939,DiasNOLaborables),"")</f>
        <v>43395</v>
      </c>
      <c r="K939" s="36" t="str">
        <f>+IF(C939="","",IF(H939="","",(IF(H939&lt;=J939,"A TIEMPO","FUERA DE TIEMPO"))))</f>
        <v>A TIEMPO</v>
      </c>
      <c r="L939" s="36">
        <f>IF(H939="","",NETWORKDAYS(Hoja1!C939+1,Hoja1!H939,DiasNOLaborables))</f>
        <v>10</v>
      </c>
      <c r="M939" s="37" t="str">
        <f>IF(NETWORKDAYS(J939+1,H939,DiasNOLaborables)&lt;=0,"",NETWORKDAYS(J939+1,H939,DiasNOLaborables))</f>
        <v/>
      </c>
      <c r="N939" s="38"/>
      <c r="O939" s="39"/>
      <c r="P939" s="40">
        <f>IFERROR(VLOOKUP(E939,$X$50:$Y$63,2),"")</f>
        <v>10</v>
      </c>
      <c r="Q939" s="39"/>
      <c r="R939" s="41"/>
    </row>
    <row r="940" spans="1:18" s="42" customFormat="1" ht="60" x14ac:dyDescent="0.25">
      <c r="A940" s="31">
        <f t="shared" si="15"/>
        <v>929</v>
      </c>
      <c r="B940" s="32">
        <v>20181006155920</v>
      </c>
      <c r="C940" s="33" t="s">
        <v>144</v>
      </c>
      <c r="D940" s="34" t="s">
        <v>122</v>
      </c>
      <c r="E940" s="34" t="s">
        <v>83</v>
      </c>
      <c r="F940" s="34" t="s">
        <v>107</v>
      </c>
      <c r="G940" s="34" t="s">
        <v>43</v>
      </c>
      <c r="H940" s="33">
        <v>43395</v>
      </c>
      <c r="I940" s="35" t="s">
        <v>118</v>
      </c>
      <c r="J940" s="21">
        <f>IFERROR(WORKDAY(C940,P940,DiasNOLaborables),"")</f>
        <v>43395</v>
      </c>
      <c r="K940" s="36" t="str">
        <f>+IF(C940="","",IF(H940="","",(IF(H940&lt;=J940,"A TIEMPO","FUERA DE TIEMPO"))))</f>
        <v>A TIEMPO</v>
      </c>
      <c r="L940" s="36">
        <f>IF(H940="","",NETWORKDAYS(Hoja1!C940+1,Hoja1!H940,DiasNOLaborables))</f>
        <v>10</v>
      </c>
      <c r="M940" s="37" t="str">
        <f>IF(NETWORKDAYS(J940+1,H940,DiasNOLaborables)&lt;=0,"",NETWORKDAYS(J940+1,H940,DiasNOLaborables))</f>
        <v/>
      </c>
      <c r="N940" s="38"/>
      <c r="O940" s="39"/>
      <c r="P940" s="40">
        <f>IFERROR(VLOOKUP(E940,$X$50:$Y$63,2),"")</f>
        <v>10</v>
      </c>
      <c r="Q940" s="39"/>
      <c r="R940" s="41"/>
    </row>
    <row r="941" spans="1:18" s="42" customFormat="1" ht="60" x14ac:dyDescent="0.25">
      <c r="A941" s="31">
        <f t="shared" si="15"/>
        <v>930</v>
      </c>
      <c r="B941" s="32">
        <v>20181006155340</v>
      </c>
      <c r="C941" s="33" t="s">
        <v>144</v>
      </c>
      <c r="D941" s="34" t="s">
        <v>122</v>
      </c>
      <c r="E941" s="34" t="s">
        <v>83</v>
      </c>
      <c r="F941" s="34" t="s">
        <v>107</v>
      </c>
      <c r="G941" s="34" t="s">
        <v>43</v>
      </c>
      <c r="H941" s="33">
        <v>43395</v>
      </c>
      <c r="I941" s="35" t="s">
        <v>118</v>
      </c>
      <c r="J941" s="21">
        <f>IFERROR(WORKDAY(C941,P941,DiasNOLaborables),"")</f>
        <v>43395</v>
      </c>
      <c r="K941" s="36" t="str">
        <f>+IF(C941="","",IF(H941="","",(IF(H941&lt;=J941,"A TIEMPO","FUERA DE TIEMPO"))))</f>
        <v>A TIEMPO</v>
      </c>
      <c r="L941" s="36">
        <f>IF(H941="","",NETWORKDAYS(Hoja1!C941+1,Hoja1!H941,DiasNOLaborables))</f>
        <v>10</v>
      </c>
      <c r="M941" s="37" t="str">
        <f>IF(NETWORKDAYS(J941+1,H941,DiasNOLaborables)&lt;=0,"",NETWORKDAYS(J941+1,H941,DiasNOLaborables))</f>
        <v/>
      </c>
      <c r="N941" s="38"/>
      <c r="O941" s="39"/>
      <c r="P941" s="40">
        <f>IFERROR(VLOOKUP(E941,$X$50:$Y$63,2),"")</f>
        <v>10</v>
      </c>
      <c r="Q941" s="39"/>
      <c r="R941" s="41"/>
    </row>
    <row r="942" spans="1:18" s="42" customFormat="1" ht="60" x14ac:dyDescent="0.25">
      <c r="A942" s="31">
        <f t="shared" si="15"/>
        <v>931</v>
      </c>
      <c r="B942" s="32">
        <v>20181006154953</v>
      </c>
      <c r="C942" s="33" t="s">
        <v>144</v>
      </c>
      <c r="D942" s="34" t="s">
        <v>122</v>
      </c>
      <c r="E942" s="34" t="s">
        <v>83</v>
      </c>
      <c r="F942" s="34" t="s">
        <v>107</v>
      </c>
      <c r="G942" s="34" t="s">
        <v>43</v>
      </c>
      <c r="H942" s="33">
        <v>43395</v>
      </c>
      <c r="I942" s="35" t="s">
        <v>118</v>
      </c>
      <c r="J942" s="21">
        <f>IFERROR(WORKDAY(C942,P942,DiasNOLaborables),"")</f>
        <v>43395</v>
      </c>
      <c r="K942" s="36" t="str">
        <f>+IF(C942="","",IF(H942="","",(IF(H942&lt;=J942,"A TIEMPO","FUERA DE TIEMPO"))))</f>
        <v>A TIEMPO</v>
      </c>
      <c r="L942" s="36">
        <f>IF(H942="","",NETWORKDAYS(Hoja1!C942+1,Hoja1!H942,DiasNOLaborables))</f>
        <v>10</v>
      </c>
      <c r="M942" s="37" t="str">
        <f>IF(NETWORKDAYS(J942+1,H942,DiasNOLaborables)&lt;=0,"",NETWORKDAYS(J942+1,H942,DiasNOLaborables))</f>
        <v/>
      </c>
      <c r="N942" s="38"/>
      <c r="O942" s="39"/>
      <c r="P942" s="40">
        <f>IFERROR(VLOOKUP(E942,$X$50:$Y$63,2),"")</f>
        <v>10</v>
      </c>
      <c r="Q942" s="39"/>
      <c r="R942" s="41"/>
    </row>
    <row r="943" spans="1:18" s="42" customFormat="1" ht="60" x14ac:dyDescent="0.25">
      <c r="A943" s="31">
        <f t="shared" si="15"/>
        <v>932</v>
      </c>
      <c r="B943" s="32">
        <v>20181006154729</v>
      </c>
      <c r="C943" s="33" t="s">
        <v>144</v>
      </c>
      <c r="D943" s="34" t="s">
        <v>122</v>
      </c>
      <c r="E943" s="34" t="s">
        <v>83</v>
      </c>
      <c r="F943" s="34" t="s">
        <v>107</v>
      </c>
      <c r="G943" s="34" t="s">
        <v>43</v>
      </c>
      <c r="H943" s="33">
        <v>43395</v>
      </c>
      <c r="I943" s="35" t="s">
        <v>118</v>
      </c>
      <c r="J943" s="21">
        <f>IFERROR(WORKDAY(C943,P943,DiasNOLaborables),"")</f>
        <v>43395</v>
      </c>
      <c r="K943" s="36" t="str">
        <f>+IF(C943="","",IF(H943="","",(IF(H943&lt;=J943,"A TIEMPO","FUERA DE TIEMPO"))))</f>
        <v>A TIEMPO</v>
      </c>
      <c r="L943" s="36">
        <f>IF(H943="","",NETWORKDAYS(Hoja1!C943+1,Hoja1!H943,DiasNOLaborables))</f>
        <v>10</v>
      </c>
      <c r="M943" s="37" t="str">
        <f>IF(NETWORKDAYS(J943+1,H943,DiasNOLaborables)&lt;=0,"",NETWORKDAYS(J943+1,H943,DiasNOLaborables))</f>
        <v/>
      </c>
      <c r="N943" s="38"/>
      <c r="O943" s="39"/>
      <c r="P943" s="40">
        <f>IFERROR(VLOOKUP(E943,$X$50:$Y$63,2),"")</f>
        <v>10</v>
      </c>
      <c r="Q943" s="39"/>
      <c r="R943" s="41"/>
    </row>
    <row r="944" spans="1:18" s="42" customFormat="1" ht="60" x14ac:dyDescent="0.25">
      <c r="A944" s="31">
        <f t="shared" si="15"/>
        <v>933</v>
      </c>
      <c r="B944" s="32">
        <v>20181006154429</v>
      </c>
      <c r="C944" s="33" t="s">
        <v>144</v>
      </c>
      <c r="D944" s="34" t="s">
        <v>122</v>
      </c>
      <c r="E944" s="34" t="s">
        <v>83</v>
      </c>
      <c r="F944" s="34" t="s">
        <v>107</v>
      </c>
      <c r="G944" s="34" t="s">
        <v>43</v>
      </c>
      <c r="H944" s="33">
        <v>43395</v>
      </c>
      <c r="I944" s="35" t="s">
        <v>118</v>
      </c>
      <c r="J944" s="21">
        <f>IFERROR(WORKDAY(C944,P944,DiasNOLaborables),"")</f>
        <v>43395</v>
      </c>
      <c r="K944" s="36" t="str">
        <f>+IF(C944="","",IF(H944="","",(IF(H944&lt;=J944,"A TIEMPO","FUERA DE TIEMPO"))))</f>
        <v>A TIEMPO</v>
      </c>
      <c r="L944" s="36">
        <f>IF(H944="","",NETWORKDAYS(Hoja1!C944+1,Hoja1!H944,DiasNOLaborables))</f>
        <v>10</v>
      </c>
      <c r="M944" s="37" t="str">
        <f>IF(NETWORKDAYS(J944+1,H944,DiasNOLaborables)&lt;=0,"",NETWORKDAYS(J944+1,H944,DiasNOLaborables))</f>
        <v/>
      </c>
      <c r="N944" s="38"/>
      <c r="O944" s="39"/>
      <c r="P944" s="40">
        <f>IFERROR(VLOOKUP(E944,$X$50:$Y$63,2),"")</f>
        <v>10</v>
      </c>
      <c r="Q944" s="39"/>
      <c r="R944" s="41"/>
    </row>
    <row r="945" spans="1:18" s="42" customFormat="1" ht="60" x14ac:dyDescent="0.25">
      <c r="A945" s="31">
        <f t="shared" si="15"/>
        <v>934</v>
      </c>
      <c r="B945" s="32">
        <v>20181006154134</v>
      </c>
      <c r="C945" s="33" t="s">
        <v>144</v>
      </c>
      <c r="D945" s="34" t="s">
        <v>122</v>
      </c>
      <c r="E945" s="34" t="s">
        <v>83</v>
      </c>
      <c r="F945" s="34" t="s">
        <v>107</v>
      </c>
      <c r="G945" s="34" t="s">
        <v>43</v>
      </c>
      <c r="H945" s="33">
        <v>43395</v>
      </c>
      <c r="I945" s="35" t="s">
        <v>118</v>
      </c>
      <c r="J945" s="21">
        <f>IFERROR(WORKDAY(C945,P945,DiasNOLaborables),"")</f>
        <v>43395</v>
      </c>
      <c r="K945" s="36" t="str">
        <f>+IF(C945="","",IF(H945="","",(IF(H945&lt;=J945,"A TIEMPO","FUERA DE TIEMPO"))))</f>
        <v>A TIEMPO</v>
      </c>
      <c r="L945" s="36">
        <f>IF(H945="","",NETWORKDAYS(Hoja1!C945+1,Hoja1!H945,DiasNOLaborables))</f>
        <v>10</v>
      </c>
      <c r="M945" s="37" t="str">
        <f>IF(NETWORKDAYS(J945+1,H945,DiasNOLaborables)&lt;=0,"",NETWORKDAYS(J945+1,H945,DiasNOLaborables))</f>
        <v/>
      </c>
      <c r="N945" s="38"/>
      <c r="O945" s="39"/>
      <c r="P945" s="40">
        <f>IFERROR(VLOOKUP(E945,$X$50:$Y$63,2),"")</f>
        <v>10</v>
      </c>
      <c r="Q945" s="39"/>
      <c r="R945" s="41"/>
    </row>
    <row r="946" spans="1:18" s="42" customFormat="1" ht="60" x14ac:dyDescent="0.25">
      <c r="A946" s="31">
        <f t="shared" si="15"/>
        <v>935</v>
      </c>
      <c r="B946" s="32">
        <v>20181006153550</v>
      </c>
      <c r="C946" s="33" t="s">
        <v>144</v>
      </c>
      <c r="D946" s="34" t="s">
        <v>122</v>
      </c>
      <c r="E946" s="34" t="s">
        <v>83</v>
      </c>
      <c r="F946" s="34" t="s">
        <v>107</v>
      </c>
      <c r="G946" s="34" t="s">
        <v>43</v>
      </c>
      <c r="H946" s="33">
        <v>43395</v>
      </c>
      <c r="I946" s="35" t="s">
        <v>118</v>
      </c>
      <c r="J946" s="21">
        <f>IFERROR(WORKDAY(C946,P946,DiasNOLaborables),"")</f>
        <v>43395</v>
      </c>
      <c r="K946" s="36" t="str">
        <f>+IF(C946="","",IF(H946="","",(IF(H946&lt;=J946,"A TIEMPO","FUERA DE TIEMPO"))))</f>
        <v>A TIEMPO</v>
      </c>
      <c r="L946" s="36">
        <f>IF(H946="","",NETWORKDAYS(Hoja1!C946+1,Hoja1!H946,DiasNOLaborables))</f>
        <v>10</v>
      </c>
      <c r="M946" s="37" t="str">
        <f>IF(NETWORKDAYS(J946+1,H946,DiasNOLaborables)&lt;=0,"",NETWORKDAYS(J946+1,H946,DiasNOLaborables))</f>
        <v/>
      </c>
      <c r="N946" s="38"/>
      <c r="O946" s="39"/>
      <c r="P946" s="40">
        <f>IFERROR(VLOOKUP(E946,$X$50:$Y$63,2),"")</f>
        <v>10</v>
      </c>
      <c r="Q946" s="39"/>
      <c r="R946" s="41"/>
    </row>
    <row r="947" spans="1:18" s="42" customFormat="1" ht="60" x14ac:dyDescent="0.25">
      <c r="A947" s="31">
        <f t="shared" si="15"/>
        <v>936</v>
      </c>
      <c r="B947" s="32">
        <v>20181006153415</v>
      </c>
      <c r="C947" s="33" t="s">
        <v>144</v>
      </c>
      <c r="D947" s="34" t="s">
        <v>122</v>
      </c>
      <c r="E947" s="34" t="s">
        <v>83</v>
      </c>
      <c r="F947" s="34" t="s">
        <v>107</v>
      </c>
      <c r="G947" s="34" t="s">
        <v>43</v>
      </c>
      <c r="H947" s="33">
        <v>43395</v>
      </c>
      <c r="I947" s="35" t="s">
        <v>118</v>
      </c>
      <c r="J947" s="21">
        <f>IFERROR(WORKDAY(C947,P947,DiasNOLaborables),"")</f>
        <v>43395</v>
      </c>
      <c r="K947" s="36" t="str">
        <f>+IF(C947="","",IF(H947="","",(IF(H947&lt;=J947,"A TIEMPO","FUERA DE TIEMPO"))))</f>
        <v>A TIEMPO</v>
      </c>
      <c r="L947" s="36">
        <f>IF(H947="","",NETWORKDAYS(Hoja1!C947+1,Hoja1!H947,DiasNOLaborables))</f>
        <v>10</v>
      </c>
      <c r="M947" s="37" t="str">
        <f>IF(NETWORKDAYS(J947+1,H947,DiasNOLaborables)&lt;=0,"",NETWORKDAYS(J947+1,H947,DiasNOLaborables))</f>
        <v/>
      </c>
      <c r="N947" s="38"/>
      <c r="O947" s="39"/>
      <c r="P947" s="40">
        <f>IFERROR(VLOOKUP(E947,$X$50:$Y$63,2),"")</f>
        <v>10</v>
      </c>
      <c r="Q947" s="39"/>
      <c r="R947" s="41"/>
    </row>
    <row r="948" spans="1:18" s="42" customFormat="1" ht="60" x14ac:dyDescent="0.25">
      <c r="A948" s="31">
        <f t="shared" si="15"/>
        <v>937</v>
      </c>
      <c r="B948" s="32">
        <v>20181006152645</v>
      </c>
      <c r="C948" s="33" t="s">
        <v>144</v>
      </c>
      <c r="D948" s="34" t="s">
        <v>122</v>
      </c>
      <c r="E948" s="34" t="s">
        <v>83</v>
      </c>
      <c r="F948" s="34" t="s">
        <v>107</v>
      </c>
      <c r="G948" s="34" t="s">
        <v>43</v>
      </c>
      <c r="H948" s="33">
        <v>43395</v>
      </c>
      <c r="I948" s="35" t="s">
        <v>118</v>
      </c>
      <c r="J948" s="21">
        <f>IFERROR(WORKDAY(C948,P948,DiasNOLaborables),"")</f>
        <v>43395</v>
      </c>
      <c r="K948" s="36" t="str">
        <f>+IF(C948="","",IF(H948="","",(IF(H948&lt;=J948,"A TIEMPO","FUERA DE TIEMPO"))))</f>
        <v>A TIEMPO</v>
      </c>
      <c r="L948" s="36">
        <f>IF(H948="","",NETWORKDAYS(Hoja1!C948+1,Hoja1!H948,DiasNOLaborables))</f>
        <v>10</v>
      </c>
      <c r="M948" s="37" t="str">
        <f>IF(NETWORKDAYS(J948+1,H948,DiasNOLaborables)&lt;=0,"",NETWORKDAYS(J948+1,H948,DiasNOLaborables))</f>
        <v/>
      </c>
      <c r="N948" s="38"/>
      <c r="O948" s="39"/>
      <c r="P948" s="40">
        <f>IFERROR(VLOOKUP(E948,$X$50:$Y$63,2),"")</f>
        <v>10</v>
      </c>
      <c r="Q948" s="39"/>
      <c r="R948" s="41"/>
    </row>
    <row r="949" spans="1:18" s="42" customFormat="1" ht="60" x14ac:dyDescent="0.25">
      <c r="A949" s="31">
        <f t="shared" si="15"/>
        <v>938</v>
      </c>
      <c r="B949" s="32">
        <v>20181006152522</v>
      </c>
      <c r="C949" s="33" t="s">
        <v>144</v>
      </c>
      <c r="D949" s="34" t="s">
        <v>122</v>
      </c>
      <c r="E949" s="34" t="s">
        <v>83</v>
      </c>
      <c r="F949" s="34" t="s">
        <v>107</v>
      </c>
      <c r="G949" s="34" t="s">
        <v>43</v>
      </c>
      <c r="H949" s="33">
        <v>43395</v>
      </c>
      <c r="I949" s="35" t="s">
        <v>118</v>
      </c>
      <c r="J949" s="21">
        <f>IFERROR(WORKDAY(C949,P949,DiasNOLaborables),"")</f>
        <v>43395</v>
      </c>
      <c r="K949" s="36" t="str">
        <f>+IF(C949="","",IF(H949="","",(IF(H949&lt;=J949,"A TIEMPO","FUERA DE TIEMPO"))))</f>
        <v>A TIEMPO</v>
      </c>
      <c r="L949" s="36">
        <f>IF(H949="","",NETWORKDAYS(Hoja1!C949+1,Hoja1!H949,DiasNOLaborables))</f>
        <v>10</v>
      </c>
      <c r="M949" s="37" t="str">
        <f>IF(NETWORKDAYS(J949+1,H949,DiasNOLaborables)&lt;=0,"",NETWORKDAYS(J949+1,H949,DiasNOLaborables))</f>
        <v/>
      </c>
      <c r="N949" s="38"/>
      <c r="O949" s="39"/>
      <c r="P949" s="40">
        <f>IFERROR(VLOOKUP(E949,$X$50:$Y$63,2),"")</f>
        <v>10</v>
      </c>
      <c r="Q949" s="39"/>
      <c r="R949" s="41"/>
    </row>
    <row r="950" spans="1:18" s="42" customFormat="1" ht="60" x14ac:dyDescent="0.25">
      <c r="A950" s="31">
        <f t="shared" si="15"/>
        <v>939</v>
      </c>
      <c r="B950" s="32">
        <v>20181006152508</v>
      </c>
      <c r="C950" s="33" t="s">
        <v>144</v>
      </c>
      <c r="D950" s="34" t="s">
        <v>122</v>
      </c>
      <c r="E950" s="34" t="s">
        <v>83</v>
      </c>
      <c r="F950" s="34" t="s">
        <v>107</v>
      </c>
      <c r="G950" s="34" t="s">
        <v>43</v>
      </c>
      <c r="H950" s="33">
        <v>43395</v>
      </c>
      <c r="I950" s="35" t="s">
        <v>118</v>
      </c>
      <c r="J950" s="21">
        <f>IFERROR(WORKDAY(C950,P950,DiasNOLaborables),"")</f>
        <v>43395</v>
      </c>
      <c r="K950" s="36" t="str">
        <f>+IF(C950="","",IF(H950="","",(IF(H950&lt;=J950,"A TIEMPO","FUERA DE TIEMPO"))))</f>
        <v>A TIEMPO</v>
      </c>
      <c r="L950" s="36">
        <f>IF(H950="","",NETWORKDAYS(Hoja1!C950+1,Hoja1!H950,DiasNOLaborables))</f>
        <v>10</v>
      </c>
      <c r="M950" s="37" t="str">
        <f>IF(NETWORKDAYS(J950+1,H950,DiasNOLaborables)&lt;=0,"",NETWORKDAYS(J950+1,H950,DiasNOLaborables))</f>
        <v/>
      </c>
      <c r="N950" s="38"/>
      <c r="O950" s="39"/>
      <c r="P950" s="40">
        <f>IFERROR(VLOOKUP(E950,$X$50:$Y$63,2),"")</f>
        <v>10</v>
      </c>
      <c r="Q950" s="39"/>
      <c r="R950" s="41"/>
    </row>
    <row r="951" spans="1:18" s="42" customFormat="1" ht="60" x14ac:dyDescent="0.25">
      <c r="A951" s="31">
        <f t="shared" si="15"/>
        <v>940</v>
      </c>
      <c r="B951" s="32">
        <v>20181006152034</v>
      </c>
      <c r="C951" s="33" t="s">
        <v>144</v>
      </c>
      <c r="D951" s="34" t="s">
        <v>122</v>
      </c>
      <c r="E951" s="34" t="s">
        <v>83</v>
      </c>
      <c r="F951" s="34" t="s">
        <v>107</v>
      </c>
      <c r="G951" s="34" t="s">
        <v>43</v>
      </c>
      <c r="H951" s="33">
        <v>43395</v>
      </c>
      <c r="I951" s="35" t="s">
        <v>118</v>
      </c>
      <c r="J951" s="21">
        <f>IFERROR(WORKDAY(C951,P951,DiasNOLaborables),"")</f>
        <v>43395</v>
      </c>
      <c r="K951" s="36" t="str">
        <f>+IF(C951="","",IF(H951="","",(IF(H951&lt;=J951,"A TIEMPO","FUERA DE TIEMPO"))))</f>
        <v>A TIEMPO</v>
      </c>
      <c r="L951" s="36">
        <f>IF(H951="","",NETWORKDAYS(Hoja1!C951+1,Hoja1!H951,DiasNOLaborables))</f>
        <v>10</v>
      </c>
      <c r="M951" s="37" t="str">
        <f>IF(NETWORKDAYS(J951+1,H951,DiasNOLaborables)&lt;=0,"",NETWORKDAYS(J951+1,H951,DiasNOLaborables))</f>
        <v/>
      </c>
      <c r="N951" s="38"/>
      <c r="O951" s="39"/>
      <c r="P951" s="40">
        <f>IFERROR(VLOOKUP(E951,$X$50:$Y$63,2),"")</f>
        <v>10</v>
      </c>
      <c r="Q951" s="39"/>
      <c r="R951" s="41"/>
    </row>
    <row r="952" spans="1:18" s="42" customFormat="1" ht="60" x14ac:dyDescent="0.25">
      <c r="A952" s="31">
        <f t="shared" si="15"/>
        <v>941</v>
      </c>
      <c r="B952" s="32">
        <v>20181006151500</v>
      </c>
      <c r="C952" s="33" t="s">
        <v>144</v>
      </c>
      <c r="D952" s="34" t="s">
        <v>122</v>
      </c>
      <c r="E952" s="34" t="s">
        <v>83</v>
      </c>
      <c r="F952" s="34" t="s">
        <v>107</v>
      </c>
      <c r="G952" s="34" t="s">
        <v>43</v>
      </c>
      <c r="H952" s="33">
        <v>43395</v>
      </c>
      <c r="I952" s="35" t="s">
        <v>118</v>
      </c>
      <c r="J952" s="21">
        <f>IFERROR(WORKDAY(C952,P952,DiasNOLaborables),"")</f>
        <v>43395</v>
      </c>
      <c r="K952" s="36" t="str">
        <f>+IF(C952="","",IF(H952="","",(IF(H952&lt;=J952,"A TIEMPO","FUERA DE TIEMPO"))))</f>
        <v>A TIEMPO</v>
      </c>
      <c r="L952" s="36">
        <f>IF(H952="","",NETWORKDAYS(Hoja1!C952+1,Hoja1!H952,DiasNOLaborables))</f>
        <v>10</v>
      </c>
      <c r="M952" s="37" t="str">
        <f>IF(NETWORKDAYS(J952+1,H952,DiasNOLaborables)&lt;=0,"",NETWORKDAYS(J952+1,H952,DiasNOLaborables))</f>
        <v/>
      </c>
      <c r="N952" s="38"/>
      <c r="O952" s="39"/>
      <c r="P952" s="40">
        <f>IFERROR(VLOOKUP(E952,$X$50:$Y$63,2),"")</f>
        <v>10</v>
      </c>
      <c r="Q952" s="39"/>
      <c r="R952" s="41"/>
    </row>
    <row r="953" spans="1:18" s="42" customFormat="1" ht="60" x14ac:dyDescent="0.25">
      <c r="A953" s="31">
        <f t="shared" si="15"/>
        <v>942</v>
      </c>
      <c r="B953" s="32">
        <v>20181006151133</v>
      </c>
      <c r="C953" s="33" t="s">
        <v>144</v>
      </c>
      <c r="D953" s="34" t="s">
        <v>122</v>
      </c>
      <c r="E953" s="34" t="s">
        <v>83</v>
      </c>
      <c r="F953" s="34" t="s">
        <v>107</v>
      </c>
      <c r="G953" s="34" t="s">
        <v>43</v>
      </c>
      <c r="H953" s="33">
        <v>43395</v>
      </c>
      <c r="I953" s="35" t="s">
        <v>118</v>
      </c>
      <c r="J953" s="21">
        <f>IFERROR(WORKDAY(C953,P953,DiasNOLaborables),"")</f>
        <v>43395</v>
      </c>
      <c r="K953" s="36" t="str">
        <f>+IF(C953="","",IF(H953="","",(IF(H953&lt;=J953,"A TIEMPO","FUERA DE TIEMPO"))))</f>
        <v>A TIEMPO</v>
      </c>
      <c r="L953" s="36">
        <f>IF(H953="","",NETWORKDAYS(Hoja1!C953+1,Hoja1!H953,DiasNOLaborables))</f>
        <v>10</v>
      </c>
      <c r="M953" s="37" t="str">
        <f>IF(NETWORKDAYS(J953+1,H953,DiasNOLaborables)&lt;=0,"",NETWORKDAYS(J953+1,H953,DiasNOLaborables))</f>
        <v/>
      </c>
      <c r="N953" s="38"/>
      <c r="O953" s="39"/>
      <c r="P953" s="40">
        <f>IFERROR(VLOOKUP(E953,$X$50:$Y$63,2),"")</f>
        <v>10</v>
      </c>
      <c r="Q953" s="39"/>
      <c r="R953" s="41"/>
    </row>
    <row r="954" spans="1:18" s="42" customFormat="1" ht="60" x14ac:dyDescent="0.25">
      <c r="A954" s="31">
        <f t="shared" si="15"/>
        <v>943</v>
      </c>
      <c r="B954" s="32">
        <v>20181006150957</v>
      </c>
      <c r="C954" s="33" t="s">
        <v>144</v>
      </c>
      <c r="D954" s="34" t="s">
        <v>122</v>
      </c>
      <c r="E954" s="34" t="s">
        <v>83</v>
      </c>
      <c r="F954" s="34" t="s">
        <v>107</v>
      </c>
      <c r="G954" s="34" t="s">
        <v>43</v>
      </c>
      <c r="H954" s="33">
        <v>43395</v>
      </c>
      <c r="I954" s="35" t="s">
        <v>118</v>
      </c>
      <c r="J954" s="21">
        <f>IFERROR(WORKDAY(C954,P954,DiasNOLaborables),"")</f>
        <v>43395</v>
      </c>
      <c r="K954" s="36" t="str">
        <f>+IF(C954="","",IF(H954="","",(IF(H954&lt;=J954,"A TIEMPO","FUERA DE TIEMPO"))))</f>
        <v>A TIEMPO</v>
      </c>
      <c r="L954" s="36">
        <f>IF(H954="","",NETWORKDAYS(Hoja1!C954+1,Hoja1!H954,DiasNOLaborables))</f>
        <v>10</v>
      </c>
      <c r="M954" s="37" t="str">
        <f>IF(NETWORKDAYS(J954+1,H954,DiasNOLaborables)&lt;=0,"",NETWORKDAYS(J954+1,H954,DiasNOLaborables))</f>
        <v/>
      </c>
      <c r="N954" s="38"/>
      <c r="O954" s="39"/>
      <c r="P954" s="40">
        <f>IFERROR(VLOOKUP(E954,$X$50:$Y$63,2),"")</f>
        <v>10</v>
      </c>
      <c r="Q954" s="39"/>
      <c r="R954" s="41"/>
    </row>
    <row r="955" spans="1:18" s="42" customFormat="1" ht="60" x14ac:dyDescent="0.25">
      <c r="A955" s="31">
        <f t="shared" si="15"/>
        <v>944</v>
      </c>
      <c r="B955" s="32">
        <v>20181006150839</v>
      </c>
      <c r="C955" s="33" t="s">
        <v>144</v>
      </c>
      <c r="D955" s="34" t="s">
        <v>122</v>
      </c>
      <c r="E955" s="34" t="s">
        <v>83</v>
      </c>
      <c r="F955" s="34" t="s">
        <v>107</v>
      </c>
      <c r="G955" s="34" t="s">
        <v>43</v>
      </c>
      <c r="H955" s="33">
        <v>43395</v>
      </c>
      <c r="I955" s="35" t="s">
        <v>118</v>
      </c>
      <c r="J955" s="21">
        <f>IFERROR(WORKDAY(C955,P955,DiasNOLaborables),"")</f>
        <v>43395</v>
      </c>
      <c r="K955" s="36" t="str">
        <f>+IF(C955="","",IF(H955="","",(IF(H955&lt;=J955,"A TIEMPO","FUERA DE TIEMPO"))))</f>
        <v>A TIEMPO</v>
      </c>
      <c r="L955" s="36">
        <f>IF(H955="","",NETWORKDAYS(Hoja1!C955+1,Hoja1!H955,DiasNOLaborables))</f>
        <v>10</v>
      </c>
      <c r="M955" s="37" t="str">
        <f>IF(NETWORKDAYS(J955+1,H955,DiasNOLaborables)&lt;=0,"",NETWORKDAYS(J955+1,H955,DiasNOLaborables))</f>
        <v/>
      </c>
      <c r="N955" s="38"/>
      <c r="O955" s="39"/>
      <c r="P955" s="40">
        <f>IFERROR(VLOOKUP(E955,$X$50:$Y$63,2),"")</f>
        <v>10</v>
      </c>
      <c r="Q955" s="39"/>
      <c r="R955" s="41"/>
    </row>
    <row r="956" spans="1:18" s="42" customFormat="1" ht="60" x14ac:dyDescent="0.25">
      <c r="A956" s="31">
        <f t="shared" si="15"/>
        <v>945</v>
      </c>
      <c r="B956" s="32">
        <v>20181006150506</v>
      </c>
      <c r="C956" s="33" t="s">
        <v>144</v>
      </c>
      <c r="D956" s="34" t="s">
        <v>122</v>
      </c>
      <c r="E956" s="34" t="s">
        <v>83</v>
      </c>
      <c r="F956" s="34" t="s">
        <v>107</v>
      </c>
      <c r="G956" s="34" t="s">
        <v>43</v>
      </c>
      <c r="H956" s="33">
        <v>43395</v>
      </c>
      <c r="I956" s="35" t="s">
        <v>118</v>
      </c>
      <c r="J956" s="21">
        <f>IFERROR(WORKDAY(C956,P956,DiasNOLaborables),"")</f>
        <v>43395</v>
      </c>
      <c r="K956" s="36" t="str">
        <f>+IF(C956="","",IF(H956="","",(IF(H956&lt;=J956,"A TIEMPO","FUERA DE TIEMPO"))))</f>
        <v>A TIEMPO</v>
      </c>
      <c r="L956" s="36">
        <f>IF(H956="","",NETWORKDAYS(Hoja1!C956+1,Hoja1!H956,DiasNOLaborables))</f>
        <v>10</v>
      </c>
      <c r="M956" s="37" t="str">
        <f>IF(NETWORKDAYS(J956+1,H956,DiasNOLaborables)&lt;=0,"",NETWORKDAYS(J956+1,H956,DiasNOLaborables))</f>
        <v/>
      </c>
      <c r="N956" s="38"/>
      <c r="O956" s="39"/>
      <c r="P956" s="40">
        <f>IFERROR(VLOOKUP(E956,$X$50:$Y$63,2),"")</f>
        <v>10</v>
      </c>
      <c r="Q956" s="39"/>
      <c r="R956" s="41"/>
    </row>
    <row r="957" spans="1:18" s="42" customFormat="1" ht="60" x14ac:dyDescent="0.25">
      <c r="A957" s="31">
        <f t="shared" si="15"/>
        <v>946</v>
      </c>
      <c r="B957" s="32">
        <v>20181006145106</v>
      </c>
      <c r="C957" s="33" t="s">
        <v>144</v>
      </c>
      <c r="D957" s="34" t="s">
        <v>122</v>
      </c>
      <c r="E957" s="34" t="s">
        <v>83</v>
      </c>
      <c r="F957" s="34" t="s">
        <v>107</v>
      </c>
      <c r="G957" s="34" t="s">
        <v>43</v>
      </c>
      <c r="H957" s="33">
        <v>43395</v>
      </c>
      <c r="I957" s="35" t="s">
        <v>118</v>
      </c>
      <c r="J957" s="21">
        <f>IFERROR(WORKDAY(C957,P957,DiasNOLaborables),"")</f>
        <v>43395</v>
      </c>
      <c r="K957" s="36" t="str">
        <f>+IF(C957="","",IF(H957="","",(IF(H957&lt;=J957,"A TIEMPO","FUERA DE TIEMPO"))))</f>
        <v>A TIEMPO</v>
      </c>
      <c r="L957" s="36">
        <f>IF(H957="","",NETWORKDAYS(Hoja1!C957+1,Hoja1!H957,DiasNOLaborables))</f>
        <v>10</v>
      </c>
      <c r="M957" s="37" t="str">
        <f>IF(NETWORKDAYS(J957+1,H957,DiasNOLaborables)&lt;=0,"",NETWORKDAYS(J957+1,H957,DiasNOLaborables))</f>
        <v/>
      </c>
      <c r="N957" s="38"/>
      <c r="O957" s="39"/>
      <c r="P957" s="40">
        <f>IFERROR(VLOOKUP(E957,$X$50:$Y$63,2),"")</f>
        <v>10</v>
      </c>
      <c r="Q957" s="39"/>
      <c r="R957" s="41"/>
    </row>
    <row r="958" spans="1:18" s="42" customFormat="1" ht="60" x14ac:dyDescent="0.25">
      <c r="A958" s="31">
        <f t="shared" si="15"/>
        <v>947</v>
      </c>
      <c r="B958" s="32">
        <v>20181006131011</v>
      </c>
      <c r="C958" s="33" t="s">
        <v>144</v>
      </c>
      <c r="D958" s="34" t="s">
        <v>122</v>
      </c>
      <c r="E958" s="34" t="s">
        <v>83</v>
      </c>
      <c r="F958" s="34" t="s">
        <v>107</v>
      </c>
      <c r="G958" s="34" t="s">
        <v>43</v>
      </c>
      <c r="H958" s="33">
        <v>43395</v>
      </c>
      <c r="I958" s="35" t="s">
        <v>118</v>
      </c>
      <c r="J958" s="21">
        <f>IFERROR(WORKDAY(C958,P958,DiasNOLaborables),"")</f>
        <v>43395</v>
      </c>
      <c r="K958" s="36" t="str">
        <f>+IF(C958="","",IF(H958="","",(IF(H958&lt;=J958,"A TIEMPO","FUERA DE TIEMPO"))))</f>
        <v>A TIEMPO</v>
      </c>
      <c r="L958" s="36">
        <f>IF(H958="","",NETWORKDAYS(Hoja1!C958+1,Hoja1!H958,DiasNOLaborables))</f>
        <v>10</v>
      </c>
      <c r="M958" s="37" t="str">
        <f>IF(NETWORKDAYS(J958+1,H958,DiasNOLaborables)&lt;=0,"",NETWORKDAYS(J958+1,H958,DiasNOLaborables))</f>
        <v/>
      </c>
      <c r="N958" s="38"/>
      <c r="O958" s="39"/>
      <c r="P958" s="40">
        <f>IFERROR(VLOOKUP(E958,$X$50:$Y$63,2),"")</f>
        <v>10</v>
      </c>
      <c r="Q958" s="39"/>
      <c r="R958" s="41"/>
    </row>
    <row r="959" spans="1:18" s="42" customFormat="1" ht="60" x14ac:dyDescent="0.25">
      <c r="A959" s="31">
        <f t="shared" si="15"/>
        <v>948</v>
      </c>
      <c r="B959" s="32">
        <v>20181006122130</v>
      </c>
      <c r="C959" s="33" t="s">
        <v>144</v>
      </c>
      <c r="D959" s="34" t="s">
        <v>122</v>
      </c>
      <c r="E959" s="34" t="s">
        <v>83</v>
      </c>
      <c r="F959" s="34" t="s">
        <v>107</v>
      </c>
      <c r="G959" s="34" t="s">
        <v>43</v>
      </c>
      <c r="H959" s="33">
        <v>43395</v>
      </c>
      <c r="I959" s="35" t="s">
        <v>118</v>
      </c>
      <c r="J959" s="21">
        <f>IFERROR(WORKDAY(C959,P959,DiasNOLaborables),"")</f>
        <v>43395</v>
      </c>
      <c r="K959" s="36" t="str">
        <f>+IF(C959="","",IF(H959="","",(IF(H959&lt;=J959,"A TIEMPO","FUERA DE TIEMPO"))))</f>
        <v>A TIEMPO</v>
      </c>
      <c r="L959" s="36">
        <f>IF(H959="","",NETWORKDAYS(Hoja1!C959+1,Hoja1!H959,DiasNOLaborables))</f>
        <v>10</v>
      </c>
      <c r="M959" s="37" t="str">
        <f>IF(NETWORKDAYS(J959+1,H959,DiasNOLaborables)&lt;=0,"",NETWORKDAYS(J959+1,H959,DiasNOLaborables))</f>
        <v/>
      </c>
      <c r="N959" s="38"/>
      <c r="O959" s="39"/>
      <c r="P959" s="40">
        <f>IFERROR(VLOOKUP(E959,$X$50:$Y$63,2),"")</f>
        <v>10</v>
      </c>
      <c r="Q959" s="39"/>
      <c r="R959" s="41"/>
    </row>
    <row r="960" spans="1:18" s="42" customFormat="1" ht="60" x14ac:dyDescent="0.25">
      <c r="A960" s="31">
        <f t="shared" si="15"/>
        <v>949</v>
      </c>
      <c r="B960" s="32">
        <v>20181006115224</v>
      </c>
      <c r="C960" s="33" t="s">
        <v>144</v>
      </c>
      <c r="D960" s="34" t="s">
        <v>122</v>
      </c>
      <c r="E960" s="34" t="s">
        <v>83</v>
      </c>
      <c r="F960" s="34" t="s">
        <v>107</v>
      </c>
      <c r="G960" s="34" t="s">
        <v>43</v>
      </c>
      <c r="H960" s="33">
        <v>43395</v>
      </c>
      <c r="I960" s="35" t="s">
        <v>118</v>
      </c>
      <c r="J960" s="21">
        <f>IFERROR(WORKDAY(C960,P960,DiasNOLaborables),"")</f>
        <v>43395</v>
      </c>
      <c r="K960" s="36" t="str">
        <f>+IF(C960="","",IF(H960="","",(IF(H960&lt;=J960,"A TIEMPO","FUERA DE TIEMPO"))))</f>
        <v>A TIEMPO</v>
      </c>
      <c r="L960" s="36">
        <f>IF(H960="","",NETWORKDAYS(Hoja1!C960+1,Hoja1!H960,DiasNOLaborables))</f>
        <v>10</v>
      </c>
      <c r="M960" s="37" t="str">
        <f>IF(NETWORKDAYS(J960+1,H960,DiasNOLaborables)&lt;=0,"",NETWORKDAYS(J960+1,H960,DiasNOLaborables))</f>
        <v/>
      </c>
      <c r="N960" s="38"/>
      <c r="O960" s="39"/>
      <c r="P960" s="40">
        <f>IFERROR(VLOOKUP(E960,$X$50:$Y$63,2),"")</f>
        <v>10</v>
      </c>
      <c r="Q960" s="39"/>
      <c r="R960" s="41"/>
    </row>
    <row r="961" spans="1:18" s="42" customFormat="1" ht="60" x14ac:dyDescent="0.25">
      <c r="A961" s="31">
        <f t="shared" si="15"/>
        <v>950</v>
      </c>
      <c r="B961" s="32">
        <v>20181006113412</v>
      </c>
      <c r="C961" s="33" t="s">
        <v>144</v>
      </c>
      <c r="D961" s="34" t="s">
        <v>122</v>
      </c>
      <c r="E961" s="34" t="s">
        <v>83</v>
      </c>
      <c r="F961" s="34" t="s">
        <v>107</v>
      </c>
      <c r="G961" s="34" t="s">
        <v>43</v>
      </c>
      <c r="H961" s="33">
        <v>43395</v>
      </c>
      <c r="I961" s="35" t="s">
        <v>118</v>
      </c>
      <c r="J961" s="21">
        <f>IFERROR(WORKDAY(C961,P961,DiasNOLaborables),"")</f>
        <v>43395</v>
      </c>
      <c r="K961" s="36" t="str">
        <f>+IF(C961="","",IF(H961="","",(IF(H961&lt;=J961,"A TIEMPO","FUERA DE TIEMPO"))))</f>
        <v>A TIEMPO</v>
      </c>
      <c r="L961" s="36">
        <f>IF(H961="","",NETWORKDAYS(Hoja1!C961+1,Hoja1!H961,DiasNOLaborables))</f>
        <v>10</v>
      </c>
      <c r="M961" s="37" t="str">
        <f>IF(NETWORKDAYS(J961+1,H961,DiasNOLaborables)&lt;=0,"",NETWORKDAYS(J961+1,H961,DiasNOLaborables))</f>
        <v/>
      </c>
      <c r="N961" s="38"/>
      <c r="O961" s="39"/>
      <c r="P961" s="40">
        <f>IFERROR(VLOOKUP(E961,$X$50:$Y$63,2),"")</f>
        <v>10</v>
      </c>
      <c r="Q961" s="39"/>
      <c r="R961" s="41"/>
    </row>
    <row r="962" spans="1:18" s="42" customFormat="1" ht="60" x14ac:dyDescent="0.25">
      <c r="A962" s="31">
        <f t="shared" si="15"/>
        <v>951</v>
      </c>
      <c r="B962" s="32">
        <v>20181006112337</v>
      </c>
      <c r="C962" s="33" t="s">
        <v>144</v>
      </c>
      <c r="D962" s="34" t="s">
        <v>122</v>
      </c>
      <c r="E962" s="34" t="s">
        <v>83</v>
      </c>
      <c r="F962" s="34" t="s">
        <v>107</v>
      </c>
      <c r="G962" s="34" t="s">
        <v>43</v>
      </c>
      <c r="H962" s="33">
        <v>43395</v>
      </c>
      <c r="I962" s="35" t="s">
        <v>118</v>
      </c>
      <c r="J962" s="21">
        <f>IFERROR(WORKDAY(C962,P962,DiasNOLaborables),"")</f>
        <v>43395</v>
      </c>
      <c r="K962" s="36" t="str">
        <f>+IF(C962="","",IF(H962="","",(IF(H962&lt;=J962,"A TIEMPO","FUERA DE TIEMPO"))))</f>
        <v>A TIEMPO</v>
      </c>
      <c r="L962" s="36">
        <f>IF(H962="","",NETWORKDAYS(Hoja1!C962+1,Hoja1!H962,DiasNOLaborables))</f>
        <v>10</v>
      </c>
      <c r="M962" s="37" t="str">
        <f>IF(NETWORKDAYS(J962+1,H962,DiasNOLaborables)&lt;=0,"",NETWORKDAYS(J962+1,H962,DiasNOLaborables))</f>
        <v/>
      </c>
      <c r="N962" s="38"/>
      <c r="O962" s="39"/>
      <c r="P962" s="40">
        <f>IFERROR(VLOOKUP(E962,$X$50:$Y$63,2),"")</f>
        <v>10</v>
      </c>
      <c r="Q962" s="39"/>
      <c r="R962" s="41"/>
    </row>
    <row r="963" spans="1:18" s="42" customFormat="1" ht="60" x14ac:dyDescent="0.25">
      <c r="A963" s="31">
        <f t="shared" si="15"/>
        <v>952</v>
      </c>
      <c r="B963" s="32">
        <v>20181006111944</v>
      </c>
      <c r="C963" s="33" t="s">
        <v>144</v>
      </c>
      <c r="D963" s="34" t="s">
        <v>122</v>
      </c>
      <c r="E963" s="34" t="s">
        <v>83</v>
      </c>
      <c r="F963" s="34" t="s">
        <v>107</v>
      </c>
      <c r="G963" s="34" t="s">
        <v>43</v>
      </c>
      <c r="H963" s="33">
        <v>43395</v>
      </c>
      <c r="I963" s="35" t="s">
        <v>118</v>
      </c>
      <c r="J963" s="21">
        <f>IFERROR(WORKDAY(C963,P963,DiasNOLaborables),"")</f>
        <v>43395</v>
      </c>
      <c r="K963" s="36" t="str">
        <f>+IF(C963="","",IF(H963="","",(IF(H963&lt;=J963,"A TIEMPO","FUERA DE TIEMPO"))))</f>
        <v>A TIEMPO</v>
      </c>
      <c r="L963" s="36">
        <f>IF(H963="","",NETWORKDAYS(Hoja1!C963+1,Hoja1!H963,DiasNOLaborables))</f>
        <v>10</v>
      </c>
      <c r="M963" s="37" t="str">
        <f>IF(NETWORKDAYS(J963+1,H963,DiasNOLaborables)&lt;=0,"",NETWORKDAYS(J963+1,H963,DiasNOLaborables))</f>
        <v/>
      </c>
      <c r="N963" s="38"/>
      <c r="O963" s="39"/>
      <c r="P963" s="40">
        <f>IFERROR(VLOOKUP(E963,$X$50:$Y$63,2),"")</f>
        <v>10</v>
      </c>
      <c r="Q963" s="39"/>
      <c r="R963" s="41"/>
    </row>
    <row r="964" spans="1:18" s="42" customFormat="1" ht="60" x14ac:dyDescent="0.25">
      <c r="A964" s="31">
        <f t="shared" si="15"/>
        <v>953</v>
      </c>
      <c r="B964" s="32">
        <v>20181006111932</v>
      </c>
      <c r="C964" s="33" t="s">
        <v>144</v>
      </c>
      <c r="D964" s="34" t="s">
        <v>122</v>
      </c>
      <c r="E964" s="34" t="s">
        <v>83</v>
      </c>
      <c r="F964" s="34" t="s">
        <v>107</v>
      </c>
      <c r="G964" s="34" t="s">
        <v>43</v>
      </c>
      <c r="H964" s="33">
        <v>43395</v>
      </c>
      <c r="I964" s="35" t="s">
        <v>118</v>
      </c>
      <c r="J964" s="21">
        <f>IFERROR(WORKDAY(C964,P964,DiasNOLaborables),"")</f>
        <v>43395</v>
      </c>
      <c r="K964" s="36" t="str">
        <f>+IF(C964="","",IF(H964="","",(IF(H964&lt;=J964,"A TIEMPO","FUERA DE TIEMPO"))))</f>
        <v>A TIEMPO</v>
      </c>
      <c r="L964" s="36">
        <f>IF(H964="","",NETWORKDAYS(Hoja1!C964+1,Hoja1!H964,DiasNOLaborables))</f>
        <v>10</v>
      </c>
      <c r="M964" s="37" t="str">
        <f>IF(NETWORKDAYS(J964+1,H964,DiasNOLaborables)&lt;=0,"",NETWORKDAYS(J964+1,H964,DiasNOLaborables))</f>
        <v/>
      </c>
      <c r="N964" s="38"/>
      <c r="O964" s="39"/>
      <c r="P964" s="40">
        <f>IFERROR(VLOOKUP(E964,$X$50:$Y$63,2),"")</f>
        <v>10</v>
      </c>
      <c r="Q964" s="39"/>
      <c r="R964" s="41"/>
    </row>
    <row r="965" spans="1:18" s="42" customFormat="1" ht="60" x14ac:dyDescent="0.25">
      <c r="A965" s="31">
        <f t="shared" si="15"/>
        <v>954</v>
      </c>
      <c r="B965" s="32">
        <v>20181006111541</v>
      </c>
      <c r="C965" s="33" t="s">
        <v>144</v>
      </c>
      <c r="D965" s="34" t="s">
        <v>122</v>
      </c>
      <c r="E965" s="34" t="s">
        <v>83</v>
      </c>
      <c r="F965" s="34" t="s">
        <v>107</v>
      </c>
      <c r="G965" s="34" t="s">
        <v>43</v>
      </c>
      <c r="H965" s="33">
        <v>43395</v>
      </c>
      <c r="I965" s="35" t="s">
        <v>118</v>
      </c>
      <c r="J965" s="21">
        <f>IFERROR(WORKDAY(C965,P965,DiasNOLaborables),"")</f>
        <v>43395</v>
      </c>
      <c r="K965" s="36" t="str">
        <f>+IF(C965="","",IF(H965="","",(IF(H965&lt;=J965,"A TIEMPO","FUERA DE TIEMPO"))))</f>
        <v>A TIEMPO</v>
      </c>
      <c r="L965" s="36">
        <f>IF(H965="","",NETWORKDAYS(Hoja1!C965+1,Hoja1!H965,DiasNOLaborables))</f>
        <v>10</v>
      </c>
      <c r="M965" s="37" t="str">
        <f>IF(NETWORKDAYS(J965+1,H965,DiasNOLaborables)&lt;=0,"",NETWORKDAYS(J965+1,H965,DiasNOLaborables))</f>
        <v/>
      </c>
      <c r="N965" s="38"/>
      <c r="O965" s="39"/>
      <c r="P965" s="40">
        <f>IFERROR(VLOOKUP(E965,$X$50:$Y$63,2),"")</f>
        <v>10</v>
      </c>
      <c r="Q965" s="39"/>
      <c r="R965" s="41"/>
    </row>
    <row r="966" spans="1:18" s="42" customFormat="1" ht="60" x14ac:dyDescent="0.25">
      <c r="A966" s="31">
        <f t="shared" ref="A966:A1029" si="16">IF(B966&lt;&gt;"",A965+1,"")</f>
        <v>955</v>
      </c>
      <c r="B966" s="32">
        <v>20181006105711</v>
      </c>
      <c r="C966" s="33" t="s">
        <v>144</v>
      </c>
      <c r="D966" s="34" t="s">
        <v>122</v>
      </c>
      <c r="E966" s="34" t="s">
        <v>83</v>
      </c>
      <c r="F966" s="34" t="s">
        <v>107</v>
      </c>
      <c r="G966" s="34" t="s">
        <v>43</v>
      </c>
      <c r="H966" s="33">
        <v>43395</v>
      </c>
      <c r="I966" s="35" t="s">
        <v>118</v>
      </c>
      <c r="J966" s="21">
        <f>IFERROR(WORKDAY(C966,P966,DiasNOLaborables),"")</f>
        <v>43395</v>
      </c>
      <c r="K966" s="36" t="str">
        <f>+IF(C966="","",IF(H966="","",(IF(H966&lt;=J966,"A TIEMPO","FUERA DE TIEMPO"))))</f>
        <v>A TIEMPO</v>
      </c>
      <c r="L966" s="36">
        <f>IF(H966="","",NETWORKDAYS(Hoja1!C966+1,Hoja1!H966,DiasNOLaborables))</f>
        <v>10</v>
      </c>
      <c r="M966" s="37" t="str">
        <f>IF(NETWORKDAYS(J966+1,H966,DiasNOLaborables)&lt;=0,"",NETWORKDAYS(J966+1,H966,DiasNOLaborables))</f>
        <v/>
      </c>
      <c r="N966" s="38"/>
      <c r="O966" s="39"/>
      <c r="P966" s="40">
        <f>IFERROR(VLOOKUP(E966,$X$50:$Y$63,2),"")</f>
        <v>10</v>
      </c>
      <c r="Q966" s="39"/>
      <c r="R966" s="41"/>
    </row>
    <row r="967" spans="1:18" s="42" customFormat="1" ht="60" x14ac:dyDescent="0.25">
      <c r="A967" s="31">
        <f t="shared" si="16"/>
        <v>956</v>
      </c>
      <c r="B967" s="32">
        <v>20181006105243</v>
      </c>
      <c r="C967" s="33" t="s">
        <v>144</v>
      </c>
      <c r="D967" s="34" t="s">
        <v>122</v>
      </c>
      <c r="E967" s="34" t="s">
        <v>83</v>
      </c>
      <c r="F967" s="34" t="s">
        <v>107</v>
      </c>
      <c r="G967" s="34" t="s">
        <v>43</v>
      </c>
      <c r="H967" s="33">
        <v>43395</v>
      </c>
      <c r="I967" s="35" t="s">
        <v>118</v>
      </c>
      <c r="J967" s="21">
        <f>IFERROR(WORKDAY(C967,P967,DiasNOLaborables),"")</f>
        <v>43395</v>
      </c>
      <c r="K967" s="36" t="str">
        <f>+IF(C967="","",IF(H967="","",(IF(H967&lt;=J967,"A TIEMPO","FUERA DE TIEMPO"))))</f>
        <v>A TIEMPO</v>
      </c>
      <c r="L967" s="36">
        <f>IF(H967="","",NETWORKDAYS(Hoja1!C967+1,Hoja1!H967,DiasNOLaborables))</f>
        <v>10</v>
      </c>
      <c r="M967" s="37" t="str">
        <f>IF(NETWORKDAYS(J967+1,H967,DiasNOLaborables)&lt;=0,"",NETWORKDAYS(J967+1,H967,DiasNOLaborables))</f>
        <v/>
      </c>
      <c r="N967" s="38"/>
      <c r="O967" s="39"/>
      <c r="P967" s="40">
        <f>IFERROR(VLOOKUP(E967,$X$50:$Y$63,2),"")</f>
        <v>10</v>
      </c>
      <c r="Q967" s="39"/>
      <c r="R967" s="41"/>
    </row>
    <row r="968" spans="1:18" s="42" customFormat="1" ht="60" x14ac:dyDescent="0.25">
      <c r="A968" s="31">
        <f t="shared" si="16"/>
        <v>957</v>
      </c>
      <c r="B968" s="32">
        <v>20181006104742</v>
      </c>
      <c r="C968" s="33" t="s">
        <v>144</v>
      </c>
      <c r="D968" s="34" t="s">
        <v>122</v>
      </c>
      <c r="E968" s="34" t="s">
        <v>83</v>
      </c>
      <c r="F968" s="34" t="s">
        <v>107</v>
      </c>
      <c r="G968" s="34" t="s">
        <v>43</v>
      </c>
      <c r="H968" s="33">
        <v>43395</v>
      </c>
      <c r="I968" s="35" t="s">
        <v>118</v>
      </c>
      <c r="J968" s="21">
        <f>IFERROR(WORKDAY(C968,P968,DiasNOLaborables),"")</f>
        <v>43395</v>
      </c>
      <c r="K968" s="36" t="str">
        <f>+IF(C968="","",IF(H968="","",(IF(H968&lt;=J968,"A TIEMPO","FUERA DE TIEMPO"))))</f>
        <v>A TIEMPO</v>
      </c>
      <c r="L968" s="36">
        <f>IF(H968="","",NETWORKDAYS(Hoja1!C968+1,Hoja1!H968,DiasNOLaborables))</f>
        <v>10</v>
      </c>
      <c r="M968" s="37" t="str">
        <f>IF(NETWORKDAYS(J968+1,H968,DiasNOLaborables)&lt;=0,"",NETWORKDAYS(J968+1,H968,DiasNOLaborables))</f>
        <v/>
      </c>
      <c r="N968" s="38"/>
      <c r="O968" s="39"/>
      <c r="P968" s="40">
        <f>IFERROR(VLOOKUP(E968,$X$50:$Y$63,2),"")</f>
        <v>10</v>
      </c>
      <c r="Q968" s="39"/>
      <c r="R968" s="41"/>
    </row>
    <row r="969" spans="1:18" s="42" customFormat="1" ht="60" x14ac:dyDescent="0.25">
      <c r="A969" s="31">
        <f t="shared" si="16"/>
        <v>958</v>
      </c>
      <c r="B969" s="32">
        <v>20181006102508</v>
      </c>
      <c r="C969" s="33" t="s">
        <v>144</v>
      </c>
      <c r="D969" s="34" t="s">
        <v>122</v>
      </c>
      <c r="E969" s="34" t="s">
        <v>83</v>
      </c>
      <c r="F969" s="34" t="s">
        <v>107</v>
      </c>
      <c r="G969" s="34" t="s">
        <v>43</v>
      </c>
      <c r="H969" s="33">
        <v>43395</v>
      </c>
      <c r="I969" s="35" t="s">
        <v>118</v>
      </c>
      <c r="J969" s="21">
        <f>IFERROR(WORKDAY(C969,P969,DiasNOLaborables),"")</f>
        <v>43395</v>
      </c>
      <c r="K969" s="36" t="str">
        <f>+IF(C969="","",IF(H969="","",(IF(H969&lt;=J969,"A TIEMPO","FUERA DE TIEMPO"))))</f>
        <v>A TIEMPO</v>
      </c>
      <c r="L969" s="36">
        <f>IF(H969="","",NETWORKDAYS(Hoja1!C969+1,Hoja1!H969,DiasNOLaborables))</f>
        <v>10</v>
      </c>
      <c r="M969" s="37" t="str">
        <f>IF(NETWORKDAYS(J969+1,H969,DiasNOLaborables)&lt;=0,"",NETWORKDAYS(J969+1,H969,DiasNOLaborables))</f>
        <v/>
      </c>
      <c r="N969" s="38"/>
      <c r="O969" s="39"/>
      <c r="P969" s="40">
        <f>IFERROR(VLOOKUP(E969,$X$50:$Y$63,2),"")</f>
        <v>10</v>
      </c>
      <c r="Q969" s="39"/>
      <c r="R969" s="41"/>
    </row>
    <row r="970" spans="1:18" s="42" customFormat="1" ht="60" x14ac:dyDescent="0.25">
      <c r="A970" s="31">
        <f t="shared" si="16"/>
        <v>959</v>
      </c>
      <c r="B970" s="32">
        <v>20181006101945</v>
      </c>
      <c r="C970" s="33" t="s">
        <v>144</v>
      </c>
      <c r="D970" s="34" t="s">
        <v>122</v>
      </c>
      <c r="E970" s="34" t="s">
        <v>83</v>
      </c>
      <c r="F970" s="34" t="s">
        <v>107</v>
      </c>
      <c r="G970" s="34" t="s">
        <v>43</v>
      </c>
      <c r="H970" s="33">
        <v>43395</v>
      </c>
      <c r="I970" s="35" t="s">
        <v>118</v>
      </c>
      <c r="J970" s="21">
        <f>IFERROR(WORKDAY(C970,P970,DiasNOLaborables),"")</f>
        <v>43395</v>
      </c>
      <c r="K970" s="36" t="str">
        <f>+IF(C970="","",IF(H970="","",(IF(H970&lt;=J970,"A TIEMPO","FUERA DE TIEMPO"))))</f>
        <v>A TIEMPO</v>
      </c>
      <c r="L970" s="36">
        <f>IF(H970="","",NETWORKDAYS(Hoja1!C970+1,Hoja1!H970,DiasNOLaborables))</f>
        <v>10</v>
      </c>
      <c r="M970" s="37" t="str">
        <f>IF(NETWORKDAYS(J970+1,H970,DiasNOLaborables)&lt;=0,"",NETWORKDAYS(J970+1,H970,DiasNOLaborables))</f>
        <v/>
      </c>
      <c r="N970" s="38"/>
      <c r="O970" s="39"/>
      <c r="P970" s="40">
        <f>IFERROR(VLOOKUP(E970,$X$50:$Y$63,2),"")</f>
        <v>10</v>
      </c>
      <c r="Q970" s="39"/>
      <c r="R970" s="41"/>
    </row>
    <row r="971" spans="1:18" s="42" customFormat="1" ht="60" x14ac:dyDescent="0.25">
      <c r="A971" s="31">
        <f t="shared" si="16"/>
        <v>960</v>
      </c>
      <c r="B971" s="32">
        <v>20181006100802</v>
      </c>
      <c r="C971" s="33" t="s">
        <v>144</v>
      </c>
      <c r="D971" s="34" t="s">
        <v>122</v>
      </c>
      <c r="E971" s="34" t="s">
        <v>83</v>
      </c>
      <c r="F971" s="34" t="s">
        <v>107</v>
      </c>
      <c r="G971" s="34" t="s">
        <v>43</v>
      </c>
      <c r="H971" s="33">
        <v>43395</v>
      </c>
      <c r="I971" s="35" t="s">
        <v>118</v>
      </c>
      <c r="J971" s="21">
        <f>IFERROR(WORKDAY(C971,P971,DiasNOLaborables),"")</f>
        <v>43395</v>
      </c>
      <c r="K971" s="36" t="str">
        <f>+IF(C971="","",IF(H971="","",(IF(H971&lt;=J971,"A TIEMPO","FUERA DE TIEMPO"))))</f>
        <v>A TIEMPO</v>
      </c>
      <c r="L971" s="36">
        <f>IF(H971="","",NETWORKDAYS(Hoja1!C971+1,Hoja1!H971,DiasNOLaborables))</f>
        <v>10</v>
      </c>
      <c r="M971" s="37" t="str">
        <f>IF(NETWORKDAYS(J971+1,H971,DiasNOLaborables)&lt;=0,"",NETWORKDAYS(J971+1,H971,DiasNOLaborables))</f>
        <v/>
      </c>
      <c r="N971" s="38"/>
      <c r="O971" s="39"/>
      <c r="P971" s="40">
        <f>IFERROR(VLOOKUP(E971,$X$50:$Y$63,2),"")</f>
        <v>10</v>
      </c>
      <c r="Q971" s="39"/>
      <c r="R971" s="41"/>
    </row>
    <row r="972" spans="1:18" s="42" customFormat="1" ht="60" x14ac:dyDescent="0.25">
      <c r="A972" s="31">
        <f t="shared" si="16"/>
        <v>961</v>
      </c>
      <c r="B972" s="32">
        <v>20181006094118</v>
      </c>
      <c r="C972" s="33" t="s">
        <v>144</v>
      </c>
      <c r="D972" s="34" t="s">
        <v>122</v>
      </c>
      <c r="E972" s="34" t="s">
        <v>83</v>
      </c>
      <c r="F972" s="34" t="s">
        <v>107</v>
      </c>
      <c r="G972" s="34" t="s">
        <v>43</v>
      </c>
      <c r="H972" s="33">
        <v>43395</v>
      </c>
      <c r="I972" s="35" t="s">
        <v>118</v>
      </c>
      <c r="J972" s="21">
        <f>IFERROR(WORKDAY(C972,P972,DiasNOLaborables),"")</f>
        <v>43395</v>
      </c>
      <c r="K972" s="36" t="str">
        <f>+IF(C972="","",IF(H972="","",(IF(H972&lt;=J972,"A TIEMPO","FUERA DE TIEMPO"))))</f>
        <v>A TIEMPO</v>
      </c>
      <c r="L972" s="36">
        <f>IF(H972="","",NETWORKDAYS(Hoja1!C972+1,Hoja1!H972,DiasNOLaborables))</f>
        <v>10</v>
      </c>
      <c r="M972" s="37" t="str">
        <f>IF(NETWORKDAYS(J972+1,H972,DiasNOLaborables)&lt;=0,"",NETWORKDAYS(J972+1,H972,DiasNOLaborables))</f>
        <v/>
      </c>
      <c r="N972" s="38"/>
      <c r="O972" s="39"/>
      <c r="P972" s="40">
        <f>IFERROR(VLOOKUP(E972,$X$50:$Y$63,2),"")</f>
        <v>10</v>
      </c>
      <c r="Q972" s="39"/>
      <c r="R972" s="41"/>
    </row>
    <row r="973" spans="1:18" s="42" customFormat="1" ht="60" x14ac:dyDescent="0.25">
      <c r="A973" s="31">
        <f t="shared" si="16"/>
        <v>962</v>
      </c>
      <c r="B973" s="32">
        <v>20181006092128</v>
      </c>
      <c r="C973" s="33" t="s">
        <v>144</v>
      </c>
      <c r="D973" s="34" t="s">
        <v>122</v>
      </c>
      <c r="E973" s="34" t="s">
        <v>83</v>
      </c>
      <c r="F973" s="34" t="s">
        <v>107</v>
      </c>
      <c r="G973" s="34" t="s">
        <v>43</v>
      </c>
      <c r="H973" s="33">
        <v>43395</v>
      </c>
      <c r="I973" s="35" t="s">
        <v>118</v>
      </c>
      <c r="J973" s="21">
        <f>IFERROR(WORKDAY(C973,P973,DiasNOLaborables),"")</f>
        <v>43395</v>
      </c>
      <c r="K973" s="36" t="str">
        <f>+IF(C973="","",IF(H973="","",(IF(H973&lt;=J973,"A TIEMPO","FUERA DE TIEMPO"))))</f>
        <v>A TIEMPO</v>
      </c>
      <c r="L973" s="36">
        <f>IF(H973="","",NETWORKDAYS(Hoja1!C973+1,Hoja1!H973,DiasNOLaborables))</f>
        <v>10</v>
      </c>
      <c r="M973" s="37" t="str">
        <f>IF(NETWORKDAYS(J973+1,H973,DiasNOLaborables)&lt;=0,"",NETWORKDAYS(J973+1,H973,DiasNOLaborables))</f>
        <v/>
      </c>
      <c r="N973" s="38"/>
      <c r="O973" s="39"/>
      <c r="P973" s="40">
        <f>IFERROR(VLOOKUP(E973,$X$50:$Y$63,2),"")</f>
        <v>10</v>
      </c>
      <c r="Q973" s="39"/>
      <c r="R973" s="41"/>
    </row>
    <row r="974" spans="1:18" s="42" customFormat="1" ht="60" x14ac:dyDescent="0.25">
      <c r="A974" s="31">
        <f t="shared" si="16"/>
        <v>963</v>
      </c>
      <c r="B974" s="32">
        <v>20189050078192</v>
      </c>
      <c r="C974" s="33">
        <v>43379</v>
      </c>
      <c r="D974" s="34" t="s">
        <v>121</v>
      </c>
      <c r="E974" s="34" t="s">
        <v>83</v>
      </c>
      <c r="F974" s="34" t="s">
        <v>107</v>
      </c>
      <c r="G974" s="34" t="s">
        <v>43</v>
      </c>
      <c r="H974" s="33">
        <v>43395</v>
      </c>
      <c r="I974" s="35" t="s">
        <v>118</v>
      </c>
      <c r="J974" s="21">
        <f>IFERROR(WORKDAY(C974,P974,DiasNOLaborables),"")</f>
        <v>43395</v>
      </c>
      <c r="K974" s="36" t="str">
        <f>+IF(C974="","",IF(H974="","",(IF(H974&lt;=J974,"A TIEMPO","FUERA DE TIEMPO"))))</f>
        <v>A TIEMPO</v>
      </c>
      <c r="L974" s="36">
        <f>IF(H974="","",NETWORKDAYS(Hoja1!C974+1,Hoja1!H974,DiasNOLaborables))</f>
        <v>10</v>
      </c>
      <c r="M974" s="37" t="str">
        <f>IF(NETWORKDAYS(J974+1,H974,DiasNOLaborables)&lt;=0,"",NETWORKDAYS(J974+1,H974,DiasNOLaborables))</f>
        <v/>
      </c>
      <c r="N974" s="38"/>
      <c r="O974" s="39"/>
      <c r="P974" s="40">
        <f>IFERROR(VLOOKUP(E974,$X$50:$Y$63,2),"")</f>
        <v>10</v>
      </c>
      <c r="Q974" s="39"/>
      <c r="R974" s="41"/>
    </row>
    <row r="975" spans="1:18" s="42" customFormat="1" ht="60" x14ac:dyDescent="0.25">
      <c r="A975" s="31">
        <f t="shared" si="16"/>
        <v>964</v>
      </c>
      <c r="B975" s="32">
        <v>20189050078202</v>
      </c>
      <c r="C975" s="33">
        <v>43379</v>
      </c>
      <c r="D975" s="34" t="s">
        <v>121</v>
      </c>
      <c r="E975" s="34" t="s">
        <v>83</v>
      </c>
      <c r="F975" s="34" t="s">
        <v>107</v>
      </c>
      <c r="G975" s="34" t="s">
        <v>43</v>
      </c>
      <c r="H975" s="33">
        <v>43395</v>
      </c>
      <c r="I975" s="35" t="s">
        <v>118</v>
      </c>
      <c r="J975" s="21">
        <f>IFERROR(WORKDAY(C975,P975,DiasNOLaborables),"")</f>
        <v>43395</v>
      </c>
      <c r="K975" s="36" t="str">
        <f>+IF(C975="","",IF(H975="","",(IF(H975&lt;=J975,"A TIEMPO","FUERA DE TIEMPO"))))</f>
        <v>A TIEMPO</v>
      </c>
      <c r="L975" s="36">
        <f>IF(H975="","",NETWORKDAYS(Hoja1!C975+1,Hoja1!H975,DiasNOLaborables))</f>
        <v>10</v>
      </c>
      <c r="M975" s="37" t="str">
        <f>IF(NETWORKDAYS(J975+1,H975,DiasNOLaborables)&lt;=0,"",NETWORKDAYS(J975+1,H975,DiasNOLaborables))</f>
        <v/>
      </c>
      <c r="N975" s="38"/>
      <c r="O975" s="39"/>
      <c r="P975" s="40">
        <f>IFERROR(VLOOKUP(E975,$X$50:$Y$63,2),"")</f>
        <v>10</v>
      </c>
      <c r="Q975" s="39"/>
      <c r="R975" s="41"/>
    </row>
    <row r="976" spans="1:18" s="42" customFormat="1" ht="60" x14ac:dyDescent="0.25">
      <c r="A976" s="31">
        <f t="shared" si="16"/>
        <v>965</v>
      </c>
      <c r="B976" s="32">
        <v>20181008235048</v>
      </c>
      <c r="C976" s="33" t="s">
        <v>145</v>
      </c>
      <c r="D976" s="34" t="s">
        <v>122</v>
      </c>
      <c r="E976" s="34" t="s">
        <v>83</v>
      </c>
      <c r="F976" s="34" t="s">
        <v>107</v>
      </c>
      <c r="G976" s="34" t="s">
        <v>43</v>
      </c>
      <c r="H976" s="33">
        <v>43396</v>
      </c>
      <c r="I976" s="35" t="s">
        <v>118</v>
      </c>
      <c r="J976" s="21">
        <f>IFERROR(WORKDAY(C976,P976,DiasNOLaborables),"")</f>
        <v>43396</v>
      </c>
      <c r="K976" s="36" t="str">
        <f>+IF(C976="","",IF(H976="","",(IF(H976&lt;=J976,"A TIEMPO","FUERA DE TIEMPO"))))</f>
        <v>A TIEMPO</v>
      </c>
      <c r="L976" s="36">
        <f>IF(H976="","",NETWORKDAYS(Hoja1!C976+1,Hoja1!H976,DiasNOLaborables))</f>
        <v>10</v>
      </c>
      <c r="M976" s="37" t="str">
        <f>IF(NETWORKDAYS(J976+1,H976,DiasNOLaborables)&lt;=0,"",NETWORKDAYS(J976+1,H976,DiasNOLaborables))</f>
        <v/>
      </c>
      <c r="N976" s="38"/>
      <c r="O976" s="39"/>
      <c r="P976" s="40">
        <f>IFERROR(VLOOKUP(E976,$X$50:$Y$63,2),"")</f>
        <v>10</v>
      </c>
      <c r="Q976" s="39"/>
      <c r="R976" s="41"/>
    </row>
    <row r="977" spans="1:18" s="42" customFormat="1" ht="60" x14ac:dyDescent="0.25">
      <c r="A977" s="31">
        <f t="shared" si="16"/>
        <v>966</v>
      </c>
      <c r="B977" s="32">
        <v>20181008234617</v>
      </c>
      <c r="C977" s="33" t="s">
        <v>145</v>
      </c>
      <c r="D977" s="34" t="s">
        <v>122</v>
      </c>
      <c r="E977" s="34" t="s">
        <v>83</v>
      </c>
      <c r="F977" s="34" t="s">
        <v>107</v>
      </c>
      <c r="G977" s="34" t="s">
        <v>43</v>
      </c>
      <c r="H977" s="33">
        <v>43396</v>
      </c>
      <c r="I977" s="35" t="s">
        <v>118</v>
      </c>
      <c r="J977" s="21">
        <f>IFERROR(WORKDAY(C977,P977,DiasNOLaborables),"")</f>
        <v>43396</v>
      </c>
      <c r="K977" s="36" t="str">
        <f>+IF(C977="","",IF(H977="","",(IF(H977&lt;=J977,"A TIEMPO","FUERA DE TIEMPO"))))</f>
        <v>A TIEMPO</v>
      </c>
      <c r="L977" s="36">
        <f>IF(H977="","",NETWORKDAYS(Hoja1!C977+1,Hoja1!H977,DiasNOLaborables))</f>
        <v>10</v>
      </c>
      <c r="M977" s="37" t="str">
        <f>IF(NETWORKDAYS(J977+1,H977,DiasNOLaborables)&lt;=0,"",NETWORKDAYS(J977+1,H977,DiasNOLaborables))</f>
        <v/>
      </c>
      <c r="N977" s="38"/>
      <c r="O977" s="39"/>
      <c r="P977" s="40">
        <f>IFERROR(VLOOKUP(E977,$X$50:$Y$63,2),"")</f>
        <v>10</v>
      </c>
      <c r="Q977" s="39"/>
      <c r="R977" s="41"/>
    </row>
    <row r="978" spans="1:18" s="42" customFormat="1" ht="60" x14ac:dyDescent="0.25">
      <c r="A978" s="31">
        <f t="shared" si="16"/>
        <v>967</v>
      </c>
      <c r="B978" s="32">
        <v>20181008234236</v>
      </c>
      <c r="C978" s="33" t="s">
        <v>145</v>
      </c>
      <c r="D978" s="34" t="s">
        <v>122</v>
      </c>
      <c r="E978" s="34" t="s">
        <v>83</v>
      </c>
      <c r="F978" s="34" t="s">
        <v>107</v>
      </c>
      <c r="G978" s="34" t="s">
        <v>43</v>
      </c>
      <c r="H978" s="33">
        <v>43396</v>
      </c>
      <c r="I978" s="35" t="s">
        <v>118</v>
      </c>
      <c r="J978" s="21">
        <f>IFERROR(WORKDAY(C978,P978,DiasNOLaborables),"")</f>
        <v>43396</v>
      </c>
      <c r="K978" s="36" t="str">
        <f>+IF(C978="","",IF(H978="","",(IF(H978&lt;=J978,"A TIEMPO","FUERA DE TIEMPO"))))</f>
        <v>A TIEMPO</v>
      </c>
      <c r="L978" s="36">
        <f>IF(H978="","",NETWORKDAYS(Hoja1!C978+1,Hoja1!H978,DiasNOLaborables))</f>
        <v>10</v>
      </c>
      <c r="M978" s="37" t="str">
        <f>IF(NETWORKDAYS(J978+1,H978,DiasNOLaborables)&lt;=0,"",NETWORKDAYS(J978+1,H978,DiasNOLaborables))</f>
        <v/>
      </c>
      <c r="N978" s="38"/>
      <c r="O978" s="39"/>
      <c r="P978" s="40">
        <f>IFERROR(VLOOKUP(E978,$X$50:$Y$63,2),"")</f>
        <v>10</v>
      </c>
      <c r="Q978" s="39"/>
      <c r="R978" s="41"/>
    </row>
    <row r="979" spans="1:18" s="42" customFormat="1" ht="60" x14ac:dyDescent="0.25">
      <c r="A979" s="31">
        <f t="shared" si="16"/>
        <v>968</v>
      </c>
      <c r="B979" s="32">
        <v>20181008233850</v>
      </c>
      <c r="C979" s="33" t="s">
        <v>145</v>
      </c>
      <c r="D979" s="34" t="s">
        <v>122</v>
      </c>
      <c r="E979" s="34" t="s">
        <v>83</v>
      </c>
      <c r="F979" s="34" t="s">
        <v>107</v>
      </c>
      <c r="G979" s="34" t="s">
        <v>43</v>
      </c>
      <c r="H979" s="33">
        <v>43396</v>
      </c>
      <c r="I979" s="35" t="s">
        <v>118</v>
      </c>
      <c r="J979" s="21">
        <f>IFERROR(WORKDAY(C979,P979,DiasNOLaborables),"")</f>
        <v>43396</v>
      </c>
      <c r="K979" s="36" t="str">
        <f>+IF(C979="","",IF(H979="","",(IF(H979&lt;=J979,"A TIEMPO","FUERA DE TIEMPO"))))</f>
        <v>A TIEMPO</v>
      </c>
      <c r="L979" s="36">
        <f>IF(H979="","",NETWORKDAYS(Hoja1!C979+1,Hoja1!H979,DiasNOLaborables))</f>
        <v>10</v>
      </c>
      <c r="M979" s="37" t="str">
        <f>IF(NETWORKDAYS(J979+1,H979,DiasNOLaborables)&lt;=0,"",NETWORKDAYS(J979+1,H979,DiasNOLaborables))</f>
        <v/>
      </c>
      <c r="N979" s="38"/>
      <c r="O979" s="39"/>
      <c r="P979" s="40">
        <f>IFERROR(VLOOKUP(E979,$X$50:$Y$63,2),"")</f>
        <v>10</v>
      </c>
      <c r="Q979" s="39"/>
      <c r="R979" s="41"/>
    </row>
    <row r="980" spans="1:18" s="42" customFormat="1" ht="60" x14ac:dyDescent="0.25">
      <c r="A980" s="31">
        <f t="shared" si="16"/>
        <v>969</v>
      </c>
      <c r="B980" s="32">
        <v>20181008233747</v>
      </c>
      <c r="C980" s="33" t="s">
        <v>145</v>
      </c>
      <c r="D980" s="34" t="s">
        <v>122</v>
      </c>
      <c r="E980" s="34" t="s">
        <v>83</v>
      </c>
      <c r="F980" s="34" t="s">
        <v>107</v>
      </c>
      <c r="G980" s="34" t="s">
        <v>43</v>
      </c>
      <c r="H980" s="33">
        <v>43396</v>
      </c>
      <c r="I980" s="35" t="s">
        <v>118</v>
      </c>
      <c r="J980" s="21">
        <f>IFERROR(WORKDAY(C980,P980,DiasNOLaborables),"")</f>
        <v>43396</v>
      </c>
      <c r="K980" s="36" t="str">
        <f>+IF(C980="","",IF(H980="","",(IF(H980&lt;=J980,"A TIEMPO","FUERA DE TIEMPO"))))</f>
        <v>A TIEMPO</v>
      </c>
      <c r="L980" s="36">
        <f>IF(H980="","",NETWORKDAYS(Hoja1!C980+1,Hoja1!H980,DiasNOLaborables))</f>
        <v>10</v>
      </c>
      <c r="M980" s="37" t="str">
        <f>IF(NETWORKDAYS(J980+1,H980,DiasNOLaborables)&lt;=0,"",NETWORKDAYS(J980+1,H980,DiasNOLaborables))</f>
        <v/>
      </c>
      <c r="N980" s="38"/>
      <c r="O980" s="39"/>
      <c r="P980" s="40">
        <f>IFERROR(VLOOKUP(E980,$X$50:$Y$63,2),"")</f>
        <v>10</v>
      </c>
      <c r="Q980" s="39"/>
      <c r="R980" s="41"/>
    </row>
    <row r="981" spans="1:18" s="42" customFormat="1" ht="60" x14ac:dyDescent="0.25">
      <c r="A981" s="31">
        <f t="shared" si="16"/>
        <v>970</v>
      </c>
      <c r="B981" s="32">
        <v>20181008232753</v>
      </c>
      <c r="C981" s="33" t="s">
        <v>145</v>
      </c>
      <c r="D981" s="34" t="s">
        <v>122</v>
      </c>
      <c r="E981" s="34" t="s">
        <v>83</v>
      </c>
      <c r="F981" s="34" t="s">
        <v>107</v>
      </c>
      <c r="G981" s="34" t="s">
        <v>43</v>
      </c>
      <c r="H981" s="33">
        <v>43396</v>
      </c>
      <c r="I981" s="35" t="s">
        <v>118</v>
      </c>
      <c r="J981" s="21">
        <f>IFERROR(WORKDAY(C981,P981,DiasNOLaborables),"")</f>
        <v>43396</v>
      </c>
      <c r="K981" s="36" t="str">
        <f>+IF(C981="","",IF(H981="","",(IF(H981&lt;=J981,"A TIEMPO","FUERA DE TIEMPO"))))</f>
        <v>A TIEMPO</v>
      </c>
      <c r="L981" s="36">
        <f>IF(H981="","",NETWORKDAYS(Hoja1!C981+1,Hoja1!H981,DiasNOLaborables))</f>
        <v>10</v>
      </c>
      <c r="M981" s="37" t="str">
        <f>IF(NETWORKDAYS(J981+1,H981,DiasNOLaborables)&lt;=0,"",NETWORKDAYS(J981+1,H981,DiasNOLaborables))</f>
        <v/>
      </c>
      <c r="N981" s="38"/>
      <c r="O981" s="39"/>
      <c r="P981" s="40">
        <f>IFERROR(VLOOKUP(E981,$X$50:$Y$63,2),"")</f>
        <v>10</v>
      </c>
      <c r="Q981" s="39"/>
      <c r="R981" s="41"/>
    </row>
    <row r="982" spans="1:18" s="42" customFormat="1" ht="60" x14ac:dyDescent="0.25">
      <c r="A982" s="31">
        <f t="shared" si="16"/>
        <v>971</v>
      </c>
      <c r="B982" s="32">
        <v>20181008232656</v>
      </c>
      <c r="C982" s="33" t="s">
        <v>145</v>
      </c>
      <c r="D982" s="34" t="s">
        <v>122</v>
      </c>
      <c r="E982" s="34" t="s">
        <v>83</v>
      </c>
      <c r="F982" s="34" t="s">
        <v>107</v>
      </c>
      <c r="G982" s="34" t="s">
        <v>43</v>
      </c>
      <c r="H982" s="33">
        <v>43396</v>
      </c>
      <c r="I982" s="35" t="s">
        <v>118</v>
      </c>
      <c r="J982" s="21">
        <f>IFERROR(WORKDAY(C982,P982,DiasNOLaborables),"")</f>
        <v>43396</v>
      </c>
      <c r="K982" s="36" t="str">
        <f>+IF(C982="","",IF(H982="","",(IF(H982&lt;=J982,"A TIEMPO","FUERA DE TIEMPO"))))</f>
        <v>A TIEMPO</v>
      </c>
      <c r="L982" s="36">
        <f>IF(H982="","",NETWORKDAYS(Hoja1!C982+1,Hoja1!H982,DiasNOLaborables))</f>
        <v>10</v>
      </c>
      <c r="M982" s="37" t="str">
        <f>IF(NETWORKDAYS(J982+1,H982,DiasNOLaborables)&lt;=0,"",NETWORKDAYS(J982+1,H982,DiasNOLaborables))</f>
        <v/>
      </c>
      <c r="N982" s="38"/>
      <c r="O982" s="39"/>
      <c r="P982" s="40">
        <f>IFERROR(VLOOKUP(E982,$X$50:$Y$63,2),"")</f>
        <v>10</v>
      </c>
      <c r="Q982" s="39"/>
      <c r="R982" s="41"/>
    </row>
    <row r="983" spans="1:18" s="42" customFormat="1" ht="60" x14ac:dyDescent="0.25">
      <c r="A983" s="31">
        <f t="shared" si="16"/>
        <v>972</v>
      </c>
      <c r="B983" s="32">
        <v>20181008232628</v>
      </c>
      <c r="C983" s="33" t="s">
        <v>145</v>
      </c>
      <c r="D983" s="34" t="s">
        <v>122</v>
      </c>
      <c r="E983" s="34" t="s">
        <v>83</v>
      </c>
      <c r="F983" s="34" t="s">
        <v>107</v>
      </c>
      <c r="G983" s="34" t="s">
        <v>43</v>
      </c>
      <c r="H983" s="33">
        <v>43396</v>
      </c>
      <c r="I983" s="35" t="s">
        <v>118</v>
      </c>
      <c r="J983" s="21">
        <f>IFERROR(WORKDAY(C983,P983,DiasNOLaborables),"")</f>
        <v>43396</v>
      </c>
      <c r="K983" s="36" t="str">
        <f>+IF(C983="","",IF(H983="","",(IF(H983&lt;=J983,"A TIEMPO","FUERA DE TIEMPO"))))</f>
        <v>A TIEMPO</v>
      </c>
      <c r="L983" s="36">
        <f>IF(H983="","",NETWORKDAYS(Hoja1!C983+1,Hoja1!H983,DiasNOLaborables))</f>
        <v>10</v>
      </c>
      <c r="M983" s="37" t="str">
        <f>IF(NETWORKDAYS(J983+1,H983,DiasNOLaborables)&lt;=0,"",NETWORKDAYS(J983+1,H983,DiasNOLaborables))</f>
        <v/>
      </c>
      <c r="N983" s="38"/>
      <c r="O983" s="39"/>
      <c r="P983" s="40">
        <f>IFERROR(VLOOKUP(E983,$X$50:$Y$63,2),"")</f>
        <v>10</v>
      </c>
      <c r="Q983" s="39"/>
      <c r="R983" s="41"/>
    </row>
    <row r="984" spans="1:18" s="42" customFormat="1" ht="60" x14ac:dyDescent="0.25">
      <c r="A984" s="31">
        <f t="shared" si="16"/>
        <v>973</v>
      </c>
      <c r="B984" s="32">
        <v>20181008232217</v>
      </c>
      <c r="C984" s="33" t="s">
        <v>145</v>
      </c>
      <c r="D984" s="34" t="s">
        <v>122</v>
      </c>
      <c r="E984" s="34" t="s">
        <v>83</v>
      </c>
      <c r="F984" s="34" t="s">
        <v>107</v>
      </c>
      <c r="G984" s="34" t="s">
        <v>43</v>
      </c>
      <c r="H984" s="33">
        <v>43396</v>
      </c>
      <c r="I984" s="35" t="s">
        <v>118</v>
      </c>
      <c r="J984" s="21">
        <f>IFERROR(WORKDAY(C984,P984,DiasNOLaborables),"")</f>
        <v>43396</v>
      </c>
      <c r="K984" s="36" t="str">
        <f>+IF(C984="","",IF(H984="","",(IF(H984&lt;=J984,"A TIEMPO","FUERA DE TIEMPO"))))</f>
        <v>A TIEMPO</v>
      </c>
      <c r="L984" s="36">
        <f>IF(H984="","",NETWORKDAYS(Hoja1!C984+1,Hoja1!H984,DiasNOLaborables))</f>
        <v>10</v>
      </c>
      <c r="M984" s="37" t="str">
        <f>IF(NETWORKDAYS(J984+1,H984,DiasNOLaborables)&lt;=0,"",NETWORKDAYS(J984+1,H984,DiasNOLaborables))</f>
        <v/>
      </c>
      <c r="N984" s="38"/>
      <c r="O984" s="39"/>
      <c r="P984" s="40">
        <f>IFERROR(VLOOKUP(E984,$X$50:$Y$63,2),"")</f>
        <v>10</v>
      </c>
      <c r="Q984" s="39"/>
      <c r="R984" s="41"/>
    </row>
    <row r="985" spans="1:18" s="42" customFormat="1" ht="60" x14ac:dyDescent="0.25">
      <c r="A985" s="31">
        <f t="shared" si="16"/>
        <v>974</v>
      </c>
      <c r="B985" s="32">
        <v>20181008231722</v>
      </c>
      <c r="C985" s="33" t="s">
        <v>145</v>
      </c>
      <c r="D985" s="34" t="s">
        <v>122</v>
      </c>
      <c r="E985" s="34" t="s">
        <v>83</v>
      </c>
      <c r="F985" s="34" t="s">
        <v>107</v>
      </c>
      <c r="G985" s="34" t="s">
        <v>43</v>
      </c>
      <c r="H985" s="33">
        <v>43396</v>
      </c>
      <c r="I985" s="35" t="s">
        <v>118</v>
      </c>
      <c r="J985" s="21">
        <f>IFERROR(WORKDAY(C985,P985,DiasNOLaborables),"")</f>
        <v>43396</v>
      </c>
      <c r="K985" s="36" t="str">
        <f>+IF(C985="","",IF(H985="","",(IF(H985&lt;=J985,"A TIEMPO","FUERA DE TIEMPO"))))</f>
        <v>A TIEMPO</v>
      </c>
      <c r="L985" s="36">
        <f>IF(H985="","",NETWORKDAYS(Hoja1!C985+1,Hoja1!H985,DiasNOLaborables))</f>
        <v>10</v>
      </c>
      <c r="M985" s="37" t="str">
        <f>IF(NETWORKDAYS(J985+1,H985,DiasNOLaborables)&lt;=0,"",NETWORKDAYS(J985+1,H985,DiasNOLaborables))</f>
        <v/>
      </c>
      <c r="N985" s="38"/>
      <c r="O985" s="39"/>
      <c r="P985" s="40">
        <f>IFERROR(VLOOKUP(E985,$X$50:$Y$63,2),"")</f>
        <v>10</v>
      </c>
      <c r="Q985" s="39"/>
      <c r="R985" s="41"/>
    </row>
    <row r="986" spans="1:18" s="42" customFormat="1" ht="60" x14ac:dyDescent="0.25">
      <c r="A986" s="31">
        <f t="shared" si="16"/>
        <v>975</v>
      </c>
      <c r="B986" s="32">
        <v>20181008231458</v>
      </c>
      <c r="C986" s="33" t="s">
        <v>145</v>
      </c>
      <c r="D986" s="34" t="s">
        <v>122</v>
      </c>
      <c r="E986" s="34" t="s">
        <v>83</v>
      </c>
      <c r="F986" s="34" t="s">
        <v>107</v>
      </c>
      <c r="G986" s="34" t="s">
        <v>43</v>
      </c>
      <c r="H986" s="33">
        <v>43396</v>
      </c>
      <c r="I986" s="35" t="s">
        <v>118</v>
      </c>
      <c r="J986" s="21">
        <f>IFERROR(WORKDAY(C986,P986,DiasNOLaborables),"")</f>
        <v>43396</v>
      </c>
      <c r="K986" s="36" t="str">
        <f>+IF(C986="","",IF(H986="","",(IF(H986&lt;=J986,"A TIEMPO","FUERA DE TIEMPO"))))</f>
        <v>A TIEMPO</v>
      </c>
      <c r="L986" s="36">
        <f>IF(H986="","",NETWORKDAYS(Hoja1!C986+1,Hoja1!H986,DiasNOLaborables))</f>
        <v>10</v>
      </c>
      <c r="M986" s="37" t="str">
        <f>IF(NETWORKDAYS(J986+1,H986,DiasNOLaborables)&lt;=0,"",NETWORKDAYS(J986+1,H986,DiasNOLaborables))</f>
        <v/>
      </c>
      <c r="N986" s="38"/>
      <c r="O986" s="39"/>
      <c r="P986" s="40">
        <f>IFERROR(VLOOKUP(E986,$X$50:$Y$63,2),"")</f>
        <v>10</v>
      </c>
      <c r="Q986" s="39"/>
      <c r="R986" s="41"/>
    </row>
    <row r="987" spans="1:18" s="42" customFormat="1" ht="60" x14ac:dyDescent="0.25">
      <c r="A987" s="31">
        <f t="shared" si="16"/>
        <v>976</v>
      </c>
      <c r="B987" s="32">
        <v>20181008231159</v>
      </c>
      <c r="C987" s="33" t="s">
        <v>145</v>
      </c>
      <c r="D987" s="34" t="s">
        <v>122</v>
      </c>
      <c r="E987" s="34" t="s">
        <v>83</v>
      </c>
      <c r="F987" s="34" t="s">
        <v>107</v>
      </c>
      <c r="G987" s="34" t="s">
        <v>43</v>
      </c>
      <c r="H987" s="33">
        <v>43396</v>
      </c>
      <c r="I987" s="35" t="s">
        <v>118</v>
      </c>
      <c r="J987" s="21">
        <f>IFERROR(WORKDAY(C987,P987,DiasNOLaborables),"")</f>
        <v>43396</v>
      </c>
      <c r="K987" s="36" t="str">
        <f>+IF(C987="","",IF(H987="","",(IF(H987&lt;=J987,"A TIEMPO","FUERA DE TIEMPO"))))</f>
        <v>A TIEMPO</v>
      </c>
      <c r="L987" s="36">
        <f>IF(H987="","",NETWORKDAYS(Hoja1!C987+1,Hoja1!H987,DiasNOLaborables))</f>
        <v>10</v>
      </c>
      <c r="M987" s="37" t="str">
        <f>IF(NETWORKDAYS(J987+1,H987,DiasNOLaborables)&lt;=0,"",NETWORKDAYS(J987+1,H987,DiasNOLaborables))</f>
        <v/>
      </c>
      <c r="N987" s="38"/>
      <c r="O987" s="39"/>
      <c r="P987" s="40">
        <f>IFERROR(VLOOKUP(E987,$X$50:$Y$63,2),"")</f>
        <v>10</v>
      </c>
      <c r="Q987" s="39"/>
      <c r="R987" s="41"/>
    </row>
    <row r="988" spans="1:18" s="42" customFormat="1" ht="60" x14ac:dyDescent="0.25">
      <c r="A988" s="31">
        <f t="shared" si="16"/>
        <v>977</v>
      </c>
      <c r="B988" s="32">
        <v>20181008230956</v>
      </c>
      <c r="C988" s="33" t="s">
        <v>145</v>
      </c>
      <c r="D988" s="34" t="s">
        <v>122</v>
      </c>
      <c r="E988" s="34" t="s">
        <v>83</v>
      </c>
      <c r="F988" s="34" t="s">
        <v>107</v>
      </c>
      <c r="G988" s="34" t="s">
        <v>43</v>
      </c>
      <c r="H988" s="33">
        <v>43396</v>
      </c>
      <c r="I988" s="35" t="s">
        <v>118</v>
      </c>
      <c r="J988" s="21">
        <f>IFERROR(WORKDAY(C988,P988,DiasNOLaborables),"")</f>
        <v>43396</v>
      </c>
      <c r="K988" s="36" t="str">
        <f>+IF(C988="","",IF(H988="","",(IF(H988&lt;=J988,"A TIEMPO","FUERA DE TIEMPO"))))</f>
        <v>A TIEMPO</v>
      </c>
      <c r="L988" s="36">
        <f>IF(H988="","",NETWORKDAYS(Hoja1!C988+1,Hoja1!H988,DiasNOLaborables))</f>
        <v>10</v>
      </c>
      <c r="M988" s="37" t="str">
        <f>IF(NETWORKDAYS(J988+1,H988,DiasNOLaborables)&lt;=0,"",NETWORKDAYS(J988+1,H988,DiasNOLaborables))</f>
        <v/>
      </c>
      <c r="N988" s="38"/>
      <c r="O988" s="39"/>
      <c r="P988" s="40">
        <f>IFERROR(VLOOKUP(E988,$X$50:$Y$63,2),"")</f>
        <v>10</v>
      </c>
      <c r="Q988" s="39"/>
      <c r="R988" s="41"/>
    </row>
    <row r="989" spans="1:18" s="42" customFormat="1" ht="60" x14ac:dyDescent="0.25">
      <c r="A989" s="31">
        <f t="shared" si="16"/>
        <v>978</v>
      </c>
      <c r="B989" s="32">
        <v>20181008230701</v>
      </c>
      <c r="C989" s="33" t="s">
        <v>145</v>
      </c>
      <c r="D989" s="34" t="s">
        <v>122</v>
      </c>
      <c r="E989" s="34" t="s">
        <v>83</v>
      </c>
      <c r="F989" s="34" t="s">
        <v>107</v>
      </c>
      <c r="G989" s="34" t="s">
        <v>43</v>
      </c>
      <c r="H989" s="33">
        <v>43396</v>
      </c>
      <c r="I989" s="35" t="s">
        <v>118</v>
      </c>
      <c r="J989" s="21">
        <f>IFERROR(WORKDAY(C989,P989,DiasNOLaborables),"")</f>
        <v>43396</v>
      </c>
      <c r="K989" s="36" t="str">
        <f>+IF(C989="","",IF(H989="","",(IF(H989&lt;=J989,"A TIEMPO","FUERA DE TIEMPO"))))</f>
        <v>A TIEMPO</v>
      </c>
      <c r="L989" s="36">
        <f>IF(H989="","",NETWORKDAYS(Hoja1!C989+1,Hoja1!H989,DiasNOLaborables))</f>
        <v>10</v>
      </c>
      <c r="M989" s="37" t="str">
        <f>IF(NETWORKDAYS(J989+1,H989,DiasNOLaborables)&lt;=0,"",NETWORKDAYS(J989+1,H989,DiasNOLaborables))</f>
        <v/>
      </c>
      <c r="N989" s="38"/>
      <c r="O989" s="39"/>
      <c r="P989" s="40">
        <f>IFERROR(VLOOKUP(E989,$X$50:$Y$63,2),"")</f>
        <v>10</v>
      </c>
      <c r="Q989" s="39"/>
      <c r="R989" s="41"/>
    </row>
    <row r="990" spans="1:18" s="42" customFormat="1" ht="60" x14ac:dyDescent="0.25">
      <c r="A990" s="31">
        <f t="shared" si="16"/>
        <v>979</v>
      </c>
      <c r="B990" s="32">
        <v>20181008230429</v>
      </c>
      <c r="C990" s="33" t="s">
        <v>145</v>
      </c>
      <c r="D990" s="34" t="s">
        <v>122</v>
      </c>
      <c r="E990" s="34" t="s">
        <v>83</v>
      </c>
      <c r="F990" s="34" t="s">
        <v>107</v>
      </c>
      <c r="G990" s="34" t="s">
        <v>43</v>
      </c>
      <c r="H990" s="33">
        <v>43396</v>
      </c>
      <c r="I990" s="35" t="s">
        <v>118</v>
      </c>
      <c r="J990" s="21">
        <f>IFERROR(WORKDAY(C990,P990,DiasNOLaborables),"")</f>
        <v>43396</v>
      </c>
      <c r="K990" s="36" t="str">
        <f>+IF(C990="","",IF(H990="","",(IF(H990&lt;=J990,"A TIEMPO","FUERA DE TIEMPO"))))</f>
        <v>A TIEMPO</v>
      </c>
      <c r="L990" s="36">
        <f>IF(H990="","",NETWORKDAYS(Hoja1!C990+1,Hoja1!H990,DiasNOLaborables))</f>
        <v>10</v>
      </c>
      <c r="M990" s="37" t="str">
        <f>IF(NETWORKDAYS(J990+1,H990,DiasNOLaborables)&lt;=0,"",NETWORKDAYS(J990+1,H990,DiasNOLaborables))</f>
        <v/>
      </c>
      <c r="N990" s="38"/>
      <c r="O990" s="39"/>
      <c r="P990" s="40">
        <f>IFERROR(VLOOKUP(E990,$X$50:$Y$63,2),"")</f>
        <v>10</v>
      </c>
      <c r="Q990" s="39"/>
      <c r="R990" s="41"/>
    </row>
    <row r="991" spans="1:18" s="42" customFormat="1" ht="60" x14ac:dyDescent="0.25">
      <c r="A991" s="31">
        <f t="shared" si="16"/>
        <v>980</v>
      </c>
      <c r="B991" s="32">
        <v>20181008230139</v>
      </c>
      <c r="C991" s="33" t="s">
        <v>145</v>
      </c>
      <c r="D991" s="34" t="s">
        <v>122</v>
      </c>
      <c r="E991" s="34" t="s">
        <v>83</v>
      </c>
      <c r="F991" s="34" t="s">
        <v>107</v>
      </c>
      <c r="G991" s="34" t="s">
        <v>43</v>
      </c>
      <c r="H991" s="33">
        <v>43396</v>
      </c>
      <c r="I991" s="35" t="s">
        <v>118</v>
      </c>
      <c r="J991" s="21">
        <f>IFERROR(WORKDAY(C991,P991,DiasNOLaborables),"")</f>
        <v>43396</v>
      </c>
      <c r="K991" s="36" t="str">
        <f>+IF(C991="","",IF(H991="","",(IF(H991&lt;=J991,"A TIEMPO","FUERA DE TIEMPO"))))</f>
        <v>A TIEMPO</v>
      </c>
      <c r="L991" s="36">
        <f>IF(H991="","",NETWORKDAYS(Hoja1!C991+1,Hoja1!H991,DiasNOLaborables))</f>
        <v>10</v>
      </c>
      <c r="M991" s="37" t="str">
        <f>IF(NETWORKDAYS(J991+1,H991,DiasNOLaborables)&lt;=0,"",NETWORKDAYS(J991+1,H991,DiasNOLaborables))</f>
        <v/>
      </c>
      <c r="N991" s="38"/>
      <c r="O991" s="39"/>
      <c r="P991" s="40">
        <f>IFERROR(VLOOKUP(E991,$X$50:$Y$63,2),"")</f>
        <v>10</v>
      </c>
      <c r="Q991" s="39"/>
      <c r="R991" s="41"/>
    </row>
    <row r="992" spans="1:18" s="42" customFormat="1" ht="60" x14ac:dyDescent="0.25">
      <c r="A992" s="31">
        <f t="shared" si="16"/>
        <v>981</v>
      </c>
      <c r="B992" s="32">
        <v>20181008225834</v>
      </c>
      <c r="C992" s="33" t="s">
        <v>145</v>
      </c>
      <c r="D992" s="34" t="s">
        <v>122</v>
      </c>
      <c r="E992" s="34" t="s">
        <v>83</v>
      </c>
      <c r="F992" s="34" t="s">
        <v>107</v>
      </c>
      <c r="G992" s="34" t="s">
        <v>43</v>
      </c>
      <c r="H992" s="33">
        <v>43396</v>
      </c>
      <c r="I992" s="35" t="s">
        <v>118</v>
      </c>
      <c r="J992" s="21">
        <f>IFERROR(WORKDAY(C992,P992,DiasNOLaborables),"")</f>
        <v>43396</v>
      </c>
      <c r="K992" s="36" t="str">
        <f>+IF(C992="","",IF(H992="","",(IF(H992&lt;=J992,"A TIEMPO","FUERA DE TIEMPO"))))</f>
        <v>A TIEMPO</v>
      </c>
      <c r="L992" s="36">
        <f>IF(H992="","",NETWORKDAYS(Hoja1!C992+1,Hoja1!H992,DiasNOLaborables))</f>
        <v>10</v>
      </c>
      <c r="M992" s="37" t="str">
        <f>IF(NETWORKDAYS(J992+1,H992,DiasNOLaborables)&lt;=0,"",NETWORKDAYS(J992+1,H992,DiasNOLaborables))</f>
        <v/>
      </c>
      <c r="N992" s="38"/>
      <c r="O992" s="39"/>
      <c r="P992" s="40">
        <f>IFERROR(VLOOKUP(E992,$X$50:$Y$63,2),"")</f>
        <v>10</v>
      </c>
      <c r="Q992" s="39"/>
      <c r="R992" s="41"/>
    </row>
    <row r="993" spans="1:18" s="42" customFormat="1" ht="60" x14ac:dyDescent="0.25">
      <c r="A993" s="31">
        <f t="shared" si="16"/>
        <v>982</v>
      </c>
      <c r="B993" s="32">
        <v>20181008225615</v>
      </c>
      <c r="C993" s="33" t="s">
        <v>145</v>
      </c>
      <c r="D993" s="34" t="s">
        <v>122</v>
      </c>
      <c r="E993" s="34" t="s">
        <v>83</v>
      </c>
      <c r="F993" s="34" t="s">
        <v>107</v>
      </c>
      <c r="G993" s="34" t="s">
        <v>43</v>
      </c>
      <c r="H993" s="33">
        <v>43396</v>
      </c>
      <c r="I993" s="35" t="s">
        <v>118</v>
      </c>
      <c r="J993" s="21">
        <f>IFERROR(WORKDAY(C993,P993,DiasNOLaborables),"")</f>
        <v>43396</v>
      </c>
      <c r="K993" s="36" t="str">
        <f>+IF(C993="","",IF(H993="","",(IF(H993&lt;=J993,"A TIEMPO","FUERA DE TIEMPO"))))</f>
        <v>A TIEMPO</v>
      </c>
      <c r="L993" s="36">
        <f>IF(H993="","",NETWORKDAYS(Hoja1!C993+1,Hoja1!H993,DiasNOLaborables))</f>
        <v>10</v>
      </c>
      <c r="M993" s="37" t="str">
        <f>IF(NETWORKDAYS(J993+1,H993,DiasNOLaborables)&lt;=0,"",NETWORKDAYS(J993+1,H993,DiasNOLaborables))</f>
        <v/>
      </c>
      <c r="N993" s="38"/>
      <c r="O993" s="39"/>
      <c r="P993" s="40">
        <f>IFERROR(VLOOKUP(E993,$X$50:$Y$63,2),"")</f>
        <v>10</v>
      </c>
      <c r="Q993" s="39"/>
      <c r="R993" s="41"/>
    </row>
    <row r="994" spans="1:18" s="42" customFormat="1" ht="60" x14ac:dyDescent="0.25">
      <c r="A994" s="31">
        <f t="shared" si="16"/>
        <v>983</v>
      </c>
      <c r="B994" s="32">
        <v>20181008224853</v>
      </c>
      <c r="C994" s="33" t="s">
        <v>145</v>
      </c>
      <c r="D994" s="34" t="s">
        <v>122</v>
      </c>
      <c r="E994" s="34" t="s">
        <v>83</v>
      </c>
      <c r="F994" s="34" t="s">
        <v>107</v>
      </c>
      <c r="G994" s="34" t="s">
        <v>43</v>
      </c>
      <c r="H994" s="33">
        <v>43396</v>
      </c>
      <c r="I994" s="35" t="s">
        <v>118</v>
      </c>
      <c r="J994" s="21">
        <f>IFERROR(WORKDAY(C994,P994,DiasNOLaborables),"")</f>
        <v>43396</v>
      </c>
      <c r="K994" s="36" t="str">
        <f>+IF(C994="","",IF(H994="","",(IF(H994&lt;=J994,"A TIEMPO","FUERA DE TIEMPO"))))</f>
        <v>A TIEMPO</v>
      </c>
      <c r="L994" s="36">
        <f>IF(H994="","",NETWORKDAYS(Hoja1!C994+1,Hoja1!H994,DiasNOLaborables))</f>
        <v>10</v>
      </c>
      <c r="M994" s="37" t="str">
        <f>IF(NETWORKDAYS(J994+1,H994,DiasNOLaborables)&lt;=0,"",NETWORKDAYS(J994+1,H994,DiasNOLaborables))</f>
        <v/>
      </c>
      <c r="N994" s="38"/>
      <c r="O994" s="39"/>
      <c r="P994" s="40">
        <f>IFERROR(VLOOKUP(E994,$X$50:$Y$63,2),"")</f>
        <v>10</v>
      </c>
      <c r="Q994" s="39"/>
      <c r="R994" s="41"/>
    </row>
    <row r="995" spans="1:18" s="42" customFormat="1" ht="60" x14ac:dyDescent="0.25">
      <c r="A995" s="31">
        <f t="shared" si="16"/>
        <v>984</v>
      </c>
      <c r="B995" s="32">
        <v>20181008224435</v>
      </c>
      <c r="C995" s="33" t="s">
        <v>145</v>
      </c>
      <c r="D995" s="34" t="s">
        <v>122</v>
      </c>
      <c r="E995" s="34" t="s">
        <v>83</v>
      </c>
      <c r="F995" s="34" t="s">
        <v>107</v>
      </c>
      <c r="G995" s="34" t="s">
        <v>43</v>
      </c>
      <c r="H995" s="33">
        <v>43396</v>
      </c>
      <c r="I995" s="35" t="s">
        <v>118</v>
      </c>
      <c r="J995" s="21">
        <f>IFERROR(WORKDAY(C995,P995,DiasNOLaborables),"")</f>
        <v>43396</v>
      </c>
      <c r="K995" s="36" t="str">
        <f>+IF(C995="","",IF(H995="","",(IF(H995&lt;=J995,"A TIEMPO","FUERA DE TIEMPO"))))</f>
        <v>A TIEMPO</v>
      </c>
      <c r="L995" s="36">
        <f>IF(H995="","",NETWORKDAYS(Hoja1!C995+1,Hoja1!H995,DiasNOLaborables))</f>
        <v>10</v>
      </c>
      <c r="M995" s="37" t="str">
        <f>IF(NETWORKDAYS(J995+1,H995,DiasNOLaborables)&lt;=0,"",NETWORKDAYS(J995+1,H995,DiasNOLaborables))</f>
        <v/>
      </c>
      <c r="N995" s="38"/>
      <c r="O995" s="39"/>
      <c r="P995" s="40">
        <f>IFERROR(VLOOKUP(E995,$X$50:$Y$63,2),"")</f>
        <v>10</v>
      </c>
      <c r="Q995" s="39"/>
      <c r="R995" s="41"/>
    </row>
    <row r="996" spans="1:18" s="42" customFormat="1" ht="60" x14ac:dyDescent="0.25">
      <c r="A996" s="31">
        <f t="shared" si="16"/>
        <v>985</v>
      </c>
      <c r="B996" s="32">
        <v>20181008224343</v>
      </c>
      <c r="C996" s="33" t="s">
        <v>145</v>
      </c>
      <c r="D996" s="34" t="s">
        <v>122</v>
      </c>
      <c r="E996" s="34" t="s">
        <v>83</v>
      </c>
      <c r="F996" s="34" t="s">
        <v>107</v>
      </c>
      <c r="G996" s="34" t="s">
        <v>43</v>
      </c>
      <c r="H996" s="33">
        <v>43396</v>
      </c>
      <c r="I996" s="35" t="s">
        <v>118</v>
      </c>
      <c r="J996" s="21">
        <f>IFERROR(WORKDAY(C996,P996,DiasNOLaborables),"")</f>
        <v>43396</v>
      </c>
      <c r="K996" s="36" t="str">
        <f>+IF(C996="","",IF(H996="","",(IF(H996&lt;=J996,"A TIEMPO","FUERA DE TIEMPO"))))</f>
        <v>A TIEMPO</v>
      </c>
      <c r="L996" s="36">
        <f>IF(H996="","",NETWORKDAYS(Hoja1!C996+1,Hoja1!H996,DiasNOLaborables))</f>
        <v>10</v>
      </c>
      <c r="M996" s="37" t="str">
        <f>IF(NETWORKDAYS(J996+1,H996,DiasNOLaborables)&lt;=0,"",NETWORKDAYS(J996+1,H996,DiasNOLaborables))</f>
        <v/>
      </c>
      <c r="N996" s="38"/>
      <c r="O996" s="39"/>
      <c r="P996" s="40">
        <f>IFERROR(VLOOKUP(E996,$X$50:$Y$63,2),"")</f>
        <v>10</v>
      </c>
      <c r="Q996" s="39"/>
      <c r="R996" s="41"/>
    </row>
    <row r="997" spans="1:18" s="42" customFormat="1" ht="60" x14ac:dyDescent="0.25">
      <c r="A997" s="31">
        <f t="shared" si="16"/>
        <v>986</v>
      </c>
      <c r="B997" s="32">
        <v>20181008224222</v>
      </c>
      <c r="C997" s="33" t="s">
        <v>145</v>
      </c>
      <c r="D997" s="34" t="s">
        <v>122</v>
      </c>
      <c r="E997" s="34" t="s">
        <v>83</v>
      </c>
      <c r="F997" s="34" t="s">
        <v>107</v>
      </c>
      <c r="G997" s="34" t="s">
        <v>43</v>
      </c>
      <c r="H997" s="33">
        <v>43396</v>
      </c>
      <c r="I997" s="35" t="s">
        <v>118</v>
      </c>
      <c r="J997" s="21">
        <f>IFERROR(WORKDAY(C997,P997,DiasNOLaborables),"")</f>
        <v>43396</v>
      </c>
      <c r="K997" s="36" t="str">
        <f>+IF(C997="","",IF(H997="","",(IF(H997&lt;=J997,"A TIEMPO","FUERA DE TIEMPO"))))</f>
        <v>A TIEMPO</v>
      </c>
      <c r="L997" s="36">
        <f>IF(H997="","",NETWORKDAYS(Hoja1!C997+1,Hoja1!H997,DiasNOLaborables))</f>
        <v>10</v>
      </c>
      <c r="M997" s="37" t="str">
        <f>IF(NETWORKDAYS(J997+1,H997,DiasNOLaborables)&lt;=0,"",NETWORKDAYS(J997+1,H997,DiasNOLaborables))</f>
        <v/>
      </c>
      <c r="N997" s="38"/>
      <c r="O997" s="39"/>
      <c r="P997" s="40">
        <f>IFERROR(VLOOKUP(E997,$X$50:$Y$63,2),"")</f>
        <v>10</v>
      </c>
      <c r="Q997" s="39"/>
      <c r="R997" s="41"/>
    </row>
    <row r="998" spans="1:18" s="42" customFormat="1" ht="60" x14ac:dyDescent="0.25">
      <c r="A998" s="31">
        <f t="shared" si="16"/>
        <v>987</v>
      </c>
      <c r="B998" s="32">
        <v>20181008224107</v>
      </c>
      <c r="C998" s="33" t="s">
        <v>145</v>
      </c>
      <c r="D998" s="34" t="s">
        <v>122</v>
      </c>
      <c r="E998" s="34" t="s">
        <v>83</v>
      </c>
      <c r="F998" s="34" t="s">
        <v>107</v>
      </c>
      <c r="G998" s="34" t="s">
        <v>43</v>
      </c>
      <c r="H998" s="33">
        <v>43396</v>
      </c>
      <c r="I998" s="35" t="s">
        <v>118</v>
      </c>
      <c r="J998" s="21">
        <f>IFERROR(WORKDAY(C998,P998,DiasNOLaborables),"")</f>
        <v>43396</v>
      </c>
      <c r="K998" s="36" t="str">
        <f>+IF(C998="","",IF(H998="","",(IF(H998&lt;=J998,"A TIEMPO","FUERA DE TIEMPO"))))</f>
        <v>A TIEMPO</v>
      </c>
      <c r="L998" s="36">
        <f>IF(H998="","",NETWORKDAYS(Hoja1!C998+1,Hoja1!H998,DiasNOLaborables))</f>
        <v>10</v>
      </c>
      <c r="M998" s="37" t="str">
        <f>IF(NETWORKDAYS(J998+1,H998,DiasNOLaborables)&lt;=0,"",NETWORKDAYS(J998+1,H998,DiasNOLaborables))</f>
        <v/>
      </c>
      <c r="N998" s="38"/>
      <c r="O998" s="39"/>
      <c r="P998" s="40">
        <f>IFERROR(VLOOKUP(E998,$X$50:$Y$63,2),"")</f>
        <v>10</v>
      </c>
      <c r="Q998" s="39"/>
      <c r="R998" s="41"/>
    </row>
    <row r="999" spans="1:18" s="42" customFormat="1" ht="60" x14ac:dyDescent="0.25">
      <c r="A999" s="31">
        <f t="shared" si="16"/>
        <v>988</v>
      </c>
      <c r="B999" s="32">
        <v>20181008224021</v>
      </c>
      <c r="C999" s="33" t="s">
        <v>145</v>
      </c>
      <c r="D999" s="34" t="s">
        <v>122</v>
      </c>
      <c r="E999" s="34" t="s">
        <v>83</v>
      </c>
      <c r="F999" s="34" t="s">
        <v>107</v>
      </c>
      <c r="G999" s="34" t="s">
        <v>43</v>
      </c>
      <c r="H999" s="33">
        <v>43396</v>
      </c>
      <c r="I999" s="35" t="s">
        <v>118</v>
      </c>
      <c r="J999" s="21">
        <f>IFERROR(WORKDAY(C999,P999,DiasNOLaborables),"")</f>
        <v>43396</v>
      </c>
      <c r="K999" s="36" t="str">
        <f>+IF(C999="","",IF(H999="","",(IF(H999&lt;=J999,"A TIEMPO","FUERA DE TIEMPO"))))</f>
        <v>A TIEMPO</v>
      </c>
      <c r="L999" s="36">
        <f>IF(H999="","",NETWORKDAYS(Hoja1!C999+1,Hoja1!H999,DiasNOLaborables))</f>
        <v>10</v>
      </c>
      <c r="M999" s="37" t="str">
        <f>IF(NETWORKDAYS(J999+1,H999,DiasNOLaborables)&lt;=0,"",NETWORKDAYS(J999+1,H999,DiasNOLaborables))</f>
        <v/>
      </c>
      <c r="N999" s="38"/>
      <c r="O999" s="39"/>
      <c r="P999" s="40">
        <f>IFERROR(VLOOKUP(E999,$X$50:$Y$63,2),"")</f>
        <v>10</v>
      </c>
      <c r="Q999" s="39"/>
      <c r="R999" s="41"/>
    </row>
    <row r="1000" spans="1:18" s="42" customFormat="1" ht="60" x14ac:dyDescent="0.25">
      <c r="A1000" s="31">
        <f t="shared" si="16"/>
        <v>989</v>
      </c>
      <c r="B1000" s="32">
        <v>20181008224004</v>
      </c>
      <c r="C1000" s="33" t="s">
        <v>145</v>
      </c>
      <c r="D1000" s="34" t="s">
        <v>122</v>
      </c>
      <c r="E1000" s="34" t="s">
        <v>83</v>
      </c>
      <c r="F1000" s="34" t="s">
        <v>107</v>
      </c>
      <c r="G1000" s="34" t="s">
        <v>43</v>
      </c>
      <c r="H1000" s="33">
        <v>43396</v>
      </c>
      <c r="I1000" s="35" t="s">
        <v>118</v>
      </c>
      <c r="J1000" s="21">
        <f>IFERROR(WORKDAY(C1000,P1000,DiasNOLaborables),"")</f>
        <v>43396</v>
      </c>
      <c r="K1000" s="36" t="str">
        <f>+IF(C1000="","",IF(H1000="","",(IF(H1000&lt;=J1000,"A TIEMPO","FUERA DE TIEMPO"))))</f>
        <v>A TIEMPO</v>
      </c>
      <c r="L1000" s="36">
        <f>IF(H1000="","",NETWORKDAYS(Hoja1!C1000+1,Hoja1!H1000,DiasNOLaborables))</f>
        <v>10</v>
      </c>
      <c r="M1000" s="37" t="str">
        <f>IF(NETWORKDAYS(J1000+1,H1000,DiasNOLaborables)&lt;=0,"",NETWORKDAYS(J1000+1,H1000,DiasNOLaborables))</f>
        <v/>
      </c>
      <c r="N1000" s="38"/>
      <c r="O1000" s="39"/>
      <c r="P1000" s="40">
        <f>IFERROR(VLOOKUP(E1000,$X$50:$Y$63,2),"")</f>
        <v>10</v>
      </c>
      <c r="Q1000" s="39"/>
      <c r="R1000" s="41"/>
    </row>
    <row r="1001" spans="1:18" s="42" customFormat="1" ht="60" x14ac:dyDescent="0.25">
      <c r="A1001" s="31">
        <f t="shared" si="16"/>
        <v>990</v>
      </c>
      <c r="B1001" s="32">
        <v>20181008223613</v>
      </c>
      <c r="C1001" s="33" t="s">
        <v>145</v>
      </c>
      <c r="D1001" s="34" t="s">
        <v>122</v>
      </c>
      <c r="E1001" s="34" t="s">
        <v>83</v>
      </c>
      <c r="F1001" s="34" t="s">
        <v>107</v>
      </c>
      <c r="G1001" s="34" t="s">
        <v>43</v>
      </c>
      <c r="H1001" s="33">
        <v>43396</v>
      </c>
      <c r="I1001" s="35" t="s">
        <v>118</v>
      </c>
      <c r="J1001" s="21">
        <f>IFERROR(WORKDAY(C1001,P1001,DiasNOLaborables),"")</f>
        <v>43396</v>
      </c>
      <c r="K1001" s="36" t="str">
        <f>+IF(C1001="","",IF(H1001="","",(IF(H1001&lt;=J1001,"A TIEMPO","FUERA DE TIEMPO"))))</f>
        <v>A TIEMPO</v>
      </c>
      <c r="L1001" s="36">
        <f>IF(H1001="","",NETWORKDAYS(Hoja1!C1001+1,Hoja1!H1001,DiasNOLaborables))</f>
        <v>10</v>
      </c>
      <c r="M1001" s="37" t="str">
        <f>IF(NETWORKDAYS(J1001+1,H1001,DiasNOLaborables)&lt;=0,"",NETWORKDAYS(J1001+1,H1001,DiasNOLaborables))</f>
        <v/>
      </c>
      <c r="N1001" s="38"/>
      <c r="O1001" s="39"/>
      <c r="P1001" s="40">
        <f>IFERROR(VLOOKUP(E1001,$X$50:$Y$63,2),"")</f>
        <v>10</v>
      </c>
      <c r="Q1001" s="39"/>
      <c r="R1001" s="41"/>
    </row>
    <row r="1002" spans="1:18" s="42" customFormat="1" ht="60" x14ac:dyDescent="0.25">
      <c r="A1002" s="31">
        <f t="shared" si="16"/>
        <v>991</v>
      </c>
      <c r="B1002" s="32">
        <v>20181008223432</v>
      </c>
      <c r="C1002" s="33" t="s">
        <v>145</v>
      </c>
      <c r="D1002" s="34" t="s">
        <v>122</v>
      </c>
      <c r="E1002" s="34" t="s">
        <v>83</v>
      </c>
      <c r="F1002" s="34" t="s">
        <v>107</v>
      </c>
      <c r="G1002" s="34" t="s">
        <v>43</v>
      </c>
      <c r="H1002" s="33">
        <v>43396</v>
      </c>
      <c r="I1002" s="35" t="s">
        <v>118</v>
      </c>
      <c r="J1002" s="21">
        <f>IFERROR(WORKDAY(C1002,P1002,DiasNOLaborables),"")</f>
        <v>43396</v>
      </c>
      <c r="K1002" s="36" t="str">
        <f>+IF(C1002="","",IF(H1002="","",(IF(H1002&lt;=J1002,"A TIEMPO","FUERA DE TIEMPO"))))</f>
        <v>A TIEMPO</v>
      </c>
      <c r="L1002" s="36">
        <f>IF(H1002="","",NETWORKDAYS(Hoja1!C1002+1,Hoja1!H1002,DiasNOLaborables))</f>
        <v>10</v>
      </c>
      <c r="M1002" s="37" t="str">
        <f>IF(NETWORKDAYS(J1002+1,H1002,DiasNOLaborables)&lt;=0,"",NETWORKDAYS(J1002+1,H1002,DiasNOLaborables))</f>
        <v/>
      </c>
      <c r="N1002" s="38"/>
      <c r="O1002" s="39"/>
      <c r="P1002" s="40">
        <f>IFERROR(VLOOKUP(E1002,$X$50:$Y$63,2),"")</f>
        <v>10</v>
      </c>
      <c r="Q1002" s="39"/>
      <c r="R1002" s="41"/>
    </row>
    <row r="1003" spans="1:18" s="42" customFormat="1" ht="60" x14ac:dyDescent="0.25">
      <c r="A1003" s="31">
        <f t="shared" si="16"/>
        <v>992</v>
      </c>
      <c r="B1003" s="32">
        <v>20181008223155</v>
      </c>
      <c r="C1003" s="33" t="s">
        <v>145</v>
      </c>
      <c r="D1003" s="34" t="s">
        <v>122</v>
      </c>
      <c r="E1003" s="34" t="s">
        <v>83</v>
      </c>
      <c r="F1003" s="34" t="s">
        <v>107</v>
      </c>
      <c r="G1003" s="34" t="s">
        <v>43</v>
      </c>
      <c r="H1003" s="33">
        <v>43396</v>
      </c>
      <c r="I1003" s="35" t="s">
        <v>118</v>
      </c>
      <c r="J1003" s="21">
        <f>IFERROR(WORKDAY(C1003,P1003,DiasNOLaborables),"")</f>
        <v>43396</v>
      </c>
      <c r="K1003" s="36" t="str">
        <f>+IF(C1003="","",IF(H1003="","",(IF(H1003&lt;=J1003,"A TIEMPO","FUERA DE TIEMPO"))))</f>
        <v>A TIEMPO</v>
      </c>
      <c r="L1003" s="36">
        <f>IF(H1003="","",NETWORKDAYS(Hoja1!C1003+1,Hoja1!H1003,DiasNOLaborables))</f>
        <v>10</v>
      </c>
      <c r="M1003" s="37" t="str">
        <f>IF(NETWORKDAYS(J1003+1,H1003,DiasNOLaborables)&lt;=0,"",NETWORKDAYS(J1003+1,H1003,DiasNOLaborables))</f>
        <v/>
      </c>
      <c r="N1003" s="38"/>
      <c r="O1003" s="39"/>
      <c r="P1003" s="40">
        <f>IFERROR(VLOOKUP(E1003,$X$50:$Y$63,2),"")</f>
        <v>10</v>
      </c>
      <c r="Q1003" s="39"/>
      <c r="R1003" s="41"/>
    </row>
    <row r="1004" spans="1:18" s="42" customFormat="1" ht="60" x14ac:dyDescent="0.25">
      <c r="A1004" s="31">
        <f t="shared" si="16"/>
        <v>993</v>
      </c>
      <c r="B1004" s="32">
        <v>20181008222717</v>
      </c>
      <c r="C1004" s="33" t="s">
        <v>145</v>
      </c>
      <c r="D1004" s="34" t="s">
        <v>122</v>
      </c>
      <c r="E1004" s="34" t="s">
        <v>83</v>
      </c>
      <c r="F1004" s="34" t="s">
        <v>107</v>
      </c>
      <c r="G1004" s="34" t="s">
        <v>43</v>
      </c>
      <c r="H1004" s="33">
        <v>43396</v>
      </c>
      <c r="I1004" s="35" t="s">
        <v>118</v>
      </c>
      <c r="J1004" s="21">
        <f>IFERROR(WORKDAY(C1004,P1004,DiasNOLaborables),"")</f>
        <v>43396</v>
      </c>
      <c r="K1004" s="36" t="str">
        <f>+IF(C1004="","",IF(H1004="","",(IF(H1004&lt;=J1004,"A TIEMPO","FUERA DE TIEMPO"))))</f>
        <v>A TIEMPO</v>
      </c>
      <c r="L1004" s="36">
        <f>IF(H1004="","",NETWORKDAYS(Hoja1!C1004+1,Hoja1!H1004,DiasNOLaborables))</f>
        <v>10</v>
      </c>
      <c r="M1004" s="37" t="str">
        <f>IF(NETWORKDAYS(J1004+1,H1004,DiasNOLaborables)&lt;=0,"",NETWORKDAYS(J1004+1,H1004,DiasNOLaborables))</f>
        <v/>
      </c>
      <c r="N1004" s="38"/>
      <c r="O1004" s="39"/>
      <c r="P1004" s="40">
        <f>IFERROR(VLOOKUP(E1004,$X$50:$Y$63,2),"")</f>
        <v>10</v>
      </c>
      <c r="Q1004" s="39"/>
      <c r="R1004" s="41"/>
    </row>
    <row r="1005" spans="1:18" s="42" customFormat="1" ht="60" x14ac:dyDescent="0.25">
      <c r="A1005" s="31">
        <f t="shared" si="16"/>
        <v>994</v>
      </c>
      <c r="B1005" s="32">
        <v>20181008222530</v>
      </c>
      <c r="C1005" s="33" t="s">
        <v>145</v>
      </c>
      <c r="D1005" s="34" t="s">
        <v>122</v>
      </c>
      <c r="E1005" s="34" t="s">
        <v>83</v>
      </c>
      <c r="F1005" s="34" t="s">
        <v>107</v>
      </c>
      <c r="G1005" s="34" t="s">
        <v>43</v>
      </c>
      <c r="H1005" s="33">
        <v>43396</v>
      </c>
      <c r="I1005" s="35" t="s">
        <v>118</v>
      </c>
      <c r="J1005" s="21">
        <f>IFERROR(WORKDAY(C1005,P1005,DiasNOLaborables),"")</f>
        <v>43396</v>
      </c>
      <c r="K1005" s="36" t="str">
        <f>+IF(C1005="","",IF(H1005="","",(IF(H1005&lt;=J1005,"A TIEMPO","FUERA DE TIEMPO"))))</f>
        <v>A TIEMPO</v>
      </c>
      <c r="L1005" s="36">
        <f>IF(H1005="","",NETWORKDAYS(Hoja1!C1005+1,Hoja1!H1005,DiasNOLaborables))</f>
        <v>10</v>
      </c>
      <c r="M1005" s="37" t="str">
        <f>IF(NETWORKDAYS(J1005+1,H1005,DiasNOLaborables)&lt;=0,"",NETWORKDAYS(J1005+1,H1005,DiasNOLaborables))</f>
        <v/>
      </c>
      <c r="N1005" s="38"/>
      <c r="O1005" s="39"/>
      <c r="P1005" s="40">
        <f>IFERROR(VLOOKUP(E1005,$X$50:$Y$63,2),"")</f>
        <v>10</v>
      </c>
      <c r="Q1005" s="39"/>
      <c r="R1005" s="41"/>
    </row>
    <row r="1006" spans="1:18" s="42" customFormat="1" ht="60" x14ac:dyDescent="0.25">
      <c r="A1006" s="31">
        <f t="shared" si="16"/>
        <v>995</v>
      </c>
      <c r="B1006" s="32">
        <v>20181008222415</v>
      </c>
      <c r="C1006" s="33" t="s">
        <v>145</v>
      </c>
      <c r="D1006" s="34" t="s">
        <v>122</v>
      </c>
      <c r="E1006" s="34" t="s">
        <v>83</v>
      </c>
      <c r="F1006" s="34" t="s">
        <v>107</v>
      </c>
      <c r="G1006" s="34" t="s">
        <v>43</v>
      </c>
      <c r="H1006" s="33">
        <v>43396</v>
      </c>
      <c r="I1006" s="35" t="s">
        <v>118</v>
      </c>
      <c r="J1006" s="21">
        <f>IFERROR(WORKDAY(C1006,P1006,DiasNOLaborables),"")</f>
        <v>43396</v>
      </c>
      <c r="K1006" s="36" t="str">
        <f>+IF(C1006="","",IF(H1006="","",(IF(H1006&lt;=J1006,"A TIEMPO","FUERA DE TIEMPO"))))</f>
        <v>A TIEMPO</v>
      </c>
      <c r="L1006" s="36">
        <f>IF(H1006="","",NETWORKDAYS(Hoja1!C1006+1,Hoja1!H1006,DiasNOLaborables))</f>
        <v>10</v>
      </c>
      <c r="M1006" s="37" t="str">
        <f>IF(NETWORKDAYS(J1006+1,H1006,DiasNOLaborables)&lt;=0,"",NETWORKDAYS(J1006+1,H1006,DiasNOLaborables))</f>
        <v/>
      </c>
      <c r="N1006" s="38"/>
      <c r="O1006" s="39"/>
      <c r="P1006" s="40">
        <f>IFERROR(VLOOKUP(E1006,$X$50:$Y$63,2),"")</f>
        <v>10</v>
      </c>
      <c r="Q1006" s="39"/>
      <c r="R1006" s="41"/>
    </row>
    <row r="1007" spans="1:18" s="42" customFormat="1" ht="60" x14ac:dyDescent="0.25">
      <c r="A1007" s="31">
        <f t="shared" si="16"/>
        <v>996</v>
      </c>
      <c r="B1007" s="32">
        <v>20181008222319</v>
      </c>
      <c r="C1007" s="33" t="s">
        <v>145</v>
      </c>
      <c r="D1007" s="34" t="s">
        <v>122</v>
      </c>
      <c r="E1007" s="34" t="s">
        <v>83</v>
      </c>
      <c r="F1007" s="34" t="s">
        <v>107</v>
      </c>
      <c r="G1007" s="34" t="s">
        <v>43</v>
      </c>
      <c r="H1007" s="33">
        <v>43396</v>
      </c>
      <c r="I1007" s="35" t="s">
        <v>118</v>
      </c>
      <c r="J1007" s="21">
        <f>IFERROR(WORKDAY(C1007,P1007,DiasNOLaborables),"")</f>
        <v>43396</v>
      </c>
      <c r="K1007" s="36" t="str">
        <f>+IF(C1007="","",IF(H1007="","",(IF(H1007&lt;=J1007,"A TIEMPO","FUERA DE TIEMPO"))))</f>
        <v>A TIEMPO</v>
      </c>
      <c r="L1007" s="36">
        <f>IF(H1007="","",NETWORKDAYS(Hoja1!C1007+1,Hoja1!H1007,DiasNOLaborables))</f>
        <v>10</v>
      </c>
      <c r="M1007" s="37" t="str">
        <f>IF(NETWORKDAYS(J1007+1,H1007,DiasNOLaborables)&lt;=0,"",NETWORKDAYS(J1007+1,H1007,DiasNOLaborables))</f>
        <v/>
      </c>
      <c r="N1007" s="38"/>
      <c r="O1007" s="39"/>
      <c r="P1007" s="40">
        <f>IFERROR(VLOOKUP(E1007,$X$50:$Y$63,2),"")</f>
        <v>10</v>
      </c>
      <c r="Q1007" s="39"/>
      <c r="R1007" s="41"/>
    </row>
    <row r="1008" spans="1:18" s="42" customFormat="1" ht="60" x14ac:dyDescent="0.25">
      <c r="A1008" s="31">
        <f t="shared" si="16"/>
        <v>997</v>
      </c>
      <c r="B1008" s="32">
        <v>20181008222318</v>
      </c>
      <c r="C1008" s="33" t="s">
        <v>146</v>
      </c>
      <c r="D1008" s="34" t="s">
        <v>122</v>
      </c>
      <c r="E1008" s="34" t="s">
        <v>83</v>
      </c>
      <c r="F1008" s="34" t="s">
        <v>107</v>
      </c>
      <c r="G1008" s="34" t="s">
        <v>43</v>
      </c>
      <c r="H1008" s="33">
        <v>43396</v>
      </c>
      <c r="I1008" s="35" t="s">
        <v>118</v>
      </c>
      <c r="J1008" s="21">
        <f>IFERROR(WORKDAY(C1008,P1008,DiasNOLaborables),"")</f>
        <v>43397</v>
      </c>
      <c r="K1008" s="36" t="str">
        <f>+IF(C1008="","",IF(H1008="","",(IF(H1008&lt;=J1008,"A TIEMPO","FUERA DE TIEMPO"))))</f>
        <v>A TIEMPO</v>
      </c>
      <c r="L1008" s="36">
        <f>IF(H1008="","",NETWORKDAYS(Hoja1!C1008+1,Hoja1!H1008,DiasNOLaborables))</f>
        <v>9</v>
      </c>
      <c r="M1008" s="37" t="str">
        <f>IF(NETWORKDAYS(J1008+1,H1008,DiasNOLaborables)&lt;=0,"",NETWORKDAYS(J1008+1,H1008,DiasNOLaborables))</f>
        <v/>
      </c>
      <c r="N1008" s="38"/>
      <c r="O1008" s="39"/>
      <c r="P1008" s="40">
        <f>IFERROR(VLOOKUP(E1008,$X$50:$Y$63,2),"")</f>
        <v>10</v>
      </c>
      <c r="Q1008" s="39"/>
      <c r="R1008" s="41"/>
    </row>
    <row r="1009" spans="1:18" s="42" customFormat="1" ht="60" x14ac:dyDescent="0.25">
      <c r="A1009" s="31">
        <f t="shared" si="16"/>
        <v>998</v>
      </c>
      <c r="B1009" s="32">
        <v>20181008222218</v>
      </c>
      <c r="C1009" s="33" t="s">
        <v>145</v>
      </c>
      <c r="D1009" s="34" t="s">
        <v>122</v>
      </c>
      <c r="E1009" s="34" t="s">
        <v>83</v>
      </c>
      <c r="F1009" s="34" t="s">
        <v>107</v>
      </c>
      <c r="G1009" s="34" t="s">
        <v>43</v>
      </c>
      <c r="H1009" s="33">
        <v>43396</v>
      </c>
      <c r="I1009" s="35" t="s">
        <v>118</v>
      </c>
      <c r="J1009" s="21">
        <f>IFERROR(WORKDAY(C1009,P1009,DiasNOLaborables),"")</f>
        <v>43396</v>
      </c>
      <c r="K1009" s="36" t="str">
        <f>+IF(C1009="","",IF(H1009="","",(IF(H1009&lt;=J1009,"A TIEMPO","FUERA DE TIEMPO"))))</f>
        <v>A TIEMPO</v>
      </c>
      <c r="L1009" s="36">
        <f>IF(H1009="","",NETWORKDAYS(Hoja1!C1009+1,Hoja1!H1009,DiasNOLaborables))</f>
        <v>10</v>
      </c>
      <c r="M1009" s="37" t="str">
        <f>IF(NETWORKDAYS(J1009+1,H1009,DiasNOLaborables)&lt;=0,"",NETWORKDAYS(J1009+1,H1009,DiasNOLaborables))</f>
        <v/>
      </c>
      <c r="N1009" s="38"/>
      <c r="O1009" s="39"/>
      <c r="P1009" s="40">
        <f>IFERROR(VLOOKUP(E1009,$X$50:$Y$63,2),"")</f>
        <v>10</v>
      </c>
      <c r="Q1009" s="39"/>
      <c r="R1009" s="41"/>
    </row>
    <row r="1010" spans="1:18" s="42" customFormat="1" ht="60" x14ac:dyDescent="0.25">
      <c r="A1010" s="31">
        <f t="shared" si="16"/>
        <v>999</v>
      </c>
      <c r="B1010" s="32">
        <v>20181008222038</v>
      </c>
      <c r="C1010" s="33" t="s">
        <v>145</v>
      </c>
      <c r="D1010" s="34" t="s">
        <v>122</v>
      </c>
      <c r="E1010" s="34" t="s">
        <v>83</v>
      </c>
      <c r="F1010" s="34" t="s">
        <v>107</v>
      </c>
      <c r="G1010" s="34" t="s">
        <v>43</v>
      </c>
      <c r="H1010" s="33">
        <v>43396</v>
      </c>
      <c r="I1010" s="35" t="s">
        <v>118</v>
      </c>
      <c r="J1010" s="21">
        <f>IFERROR(WORKDAY(C1010,P1010,DiasNOLaborables),"")</f>
        <v>43396</v>
      </c>
      <c r="K1010" s="36" t="str">
        <f>+IF(C1010="","",IF(H1010="","",(IF(H1010&lt;=J1010,"A TIEMPO","FUERA DE TIEMPO"))))</f>
        <v>A TIEMPO</v>
      </c>
      <c r="L1010" s="36">
        <f>IF(H1010="","",NETWORKDAYS(Hoja1!C1010+1,Hoja1!H1010,DiasNOLaborables))</f>
        <v>10</v>
      </c>
      <c r="M1010" s="37" t="str">
        <f>IF(NETWORKDAYS(J1010+1,H1010,DiasNOLaborables)&lt;=0,"",NETWORKDAYS(J1010+1,H1010,DiasNOLaborables))</f>
        <v/>
      </c>
      <c r="N1010" s="38"/>
      <c r="O1010" s="39"/>
      <c r="P1010" s="40">
        <f>IFERROR(VLOOKUP(E1010,$X$50:$Y$63,2),"")</f>
        <v>10</v>
      </c>
      <c r="Q1010" s="39"/>
      <c r="R1010" s="41"/>
    </row>
    <row r="1011" spans="1:18" s="42" customFormat="1" ht="60" x14ac:dyDescent="0.25">
      <c r="A1011" s="31">
        <f t="shared" si="16"/>
        <v>1000</v>
      </c>
      <c r="B1011" s="32">
        <v>20181008221818</v>
      </c>
      <c r="C1011" s="33" t="s">
        <v>145</v>
      </c>
      <c r="D1011" s="34" t="s">
        <v>122</v>
      </c>
      <c r="E1011" s="34" t="s">
        <v>83</v>
      </c>
      <c r="F1011" s="34" t="s">
        <v>107</v>
      </c>
      <c r="G1011" s="34" t="s">
        <v>43</v>
      </c>
      <c r="H1011" s="33">
        <v>43396</v>
      </c>
      <c r="I1011" s="35" t="s">
        <v>118</v>
      </c>
      <c r="J1011" s="21">
        <f>IFERROR(WORKDAY(C1011,P1011,DiasNOLaborables),"")</f>
        <v>43396</v>
      </c>
      <c r="K1011" s="36" t="str">
        <f>+IF(C1011="","",IF(H1011="","",(IF(H1011&lt;=J1011,"A TIEMPO","FUERA DE TIEMPO"))))</f>
        <v>A TIEMPO</v>
      </c>
      <c r="L1011" s="36">
        <f>IF(H1011="","",NETWORKDAYS(Hoja1!C1011+1,Hoja1!H1011,DiasNOLaborables))</f>
        <v>10</v>
      </c>
      <c r="M1011" s="37" t="str">
        <f>IF(NETWORKDAYS(J1011+1,H1011,DiasNOLaborables)&lt;=0,"",NETWORKDAYS(J1011+1,H1011,DiasNOLaborables))</f>
        <v/>
      </c>
      <c r="N1011" s="38"/>
      <c r="O1011" s="39"/>
      <c r="P1011" s="40">
        <f>IFERROR(VLOOKUP(E1011,$X$50:$Y$63,2),"")</f>
        <v>10</v>
      </c>
      <c r="Q1011" s="39"/>
      <c r="R1011" s="41"/>
    </row>
    <row r="1012" spans="1:18" s="42" customFormat="1" ht="60" x14ac:dyDescent="0.25">
      <c r="A1012" s="31">
        <f t="shared" si="16"/>
        <v>1001</v>
      </c>
      <c r="B1012" s="32">
        <v>20181008221532</v>
      </c>
      <c r="C1012" s="33" t="s">
        <v>145</v>
      </c>
      <c r="D1012" s="34" t="s">
        <v>122</v>
      </c>
      <c r="E1012" s="34" t="s">
        <v>83</v>
      </c>
      <c r="F1012" s="34" t="s">
        <v>107</v>
      </c>
      <c r="G1012" s="34" t="s">
        <v>43</v>
      </c>
      <c r="H1012" s="33">
        <v>43396</v>
      </c>
      <c r="I1012" s="35" t="s">
        <v>118</v>
      </c>
      <c r="J1012" s="21">
        <f>IFERROR(WORKDAY(C1012,P1012,DiasNOLaborables),"")</f>
        <v>43396</v>
      </c>
      <c r="K1012" s="36" t="str">
        <f>+IF(C1012="","",IF(H1012="","",(IF(H1012&lt;=J1012,"A TIEMPO","FUERA DE TIEMPO"))))</f>
        <v>A TIEMPO</v>
      </c>
      <c r="L1012" s="36">
        <f>IF(H1012="","",NETWORKDAYS(Hoja1!C1012+1,Hoja1!H1012,DiasNOLaborables))</f>
        <v>10</v>
      </c>
      <c r="M1012" s="37" t="str">
        <f>IF(NETWORKDAYS(J1012+1,H1012,DiasNOLaborables)&lt;=0,"",NETWORKDAYS(J1012+1,H1012,DiasNOLaborables))</f>
        <v/>
      </c>
      <c r="N1012" s="38"/>
      <c r="O1012" s="39"/>
      <c r="P1012" s="40">
        <f>IFERROR(VLOOKUP(E1012,$X$50:$Y$63,2),"")</f>
        <v>10</v>
      </c>
      <c r="Q1012" s="39"/>
      <c r="R1012" s="41"/>
    </row>
    <row r="1013" spans="1:18" s="42" customFormat="1" ht="60" x14ac:dyDescent="0.25">
      <c r="A1013" s="31">
        <f t="shared" si="16"/>
        <v>1002</v>
      </c>
      <c r="B1013" s="32">
        <v>20181008221311</v>
      </c>
      <c r="C1013" s="33" t="s">
        <v>145</v>
      </c>
      <c r="D1013" s="34" t="s">
        <v>122</v>
      </c>
      <c r="E1013" s="34" t="s">
        <v>83</v>
      </c>
      <c r="F1013" s="34" t="s">
        <v>107</v>
      </c>
      <c r="G1013" s="34" t="s">
        <v>43</v>
      </c>
      <c r="H1013" s="33">
        <v>43396</v>
      </c>
      <c r="I1013" s="35" t="s">
        <v>118</v>
      </c>
      <c r="J1013" s="21">
        <f>IFERROR(WORKDAY(C1013,P1013,DiasNOLaborables),"")</f>
        <v>43396</v>
      </c>
      <c r="K1013" s="36" t="str">
        <f>+IF(C1013="","",IF(H1013="","",(IF(H1013&lt;=J1013,"A TIEMPO","FUERA DE TIEMPO"))))</f>
        <v>A TIEMPO</v>
      </c>
      <c r="L1013" s="36">
        <f>IF(H1013="","",NETWORKDAYS(Hoja1!C1013+1,Hoja1!H1013,DiasNOLaborables))</f>
        <v>10</v>
      </c>
      <c r="M1013" s="37" t="str">
        <f>IF(NETWORKDAYS(J1013+1,H1013,DiasNOLaborables)&lt;=0,"",NETWORKDAYS(J1013+1,H1013,DiasNOLaborables))</f>
        <v/>
      </c>
      <c r="N1013" s="38"/>
      <c r="O1013" s="39"/>
      <c r="P1013" s="40">
        <f>IFERROR(VLOOKUP(E1013,$X$50:$Y$63,2),"")</f>
        <v>10</v>
      </c>
      <c r="Q1013" s="39"/>
      <c r="R1013" s="41"/>
    </row>
    <row r="1014" spans="1:18" s="42" customFormat="1" ht="60" x14ac:dyDescent="0.25">
      <c r="A1014" s="31">
        <f t="shared" si="16"/>
        <v>1003</v>
      </c>
      <c r="B1014" s="32">
        <v>20181008221007</v>
      </c>
      <c r="C1014" s="33" t="s">
        <v>145</v>
      </c>
      <c r="D1014" s="34" t="s">
        <v>122</v>
      </c>
      <c r="E1014" s="34" t="s">
        <v>83</v>
      </c>
      <c r="F1014" s="34" t="s">
        <v>107</v>
      </c>
      <c r="G1014" s="34" t="s">
        <v>43</v>
      </c>
      <c r="H1014" s="33">
        <v>43396</v>
      </c>
      <c r="I1014" s="35" t="s">
        <v>118</v>
      </c>
      <c r="J1014" s="21">
        <f>IFERROR(WORKDAY(C1014,P1014,DiasNOLaborables),"")</f>
        <v>43396</v>
      </c>
      <c r="K1014" s="36" t="str">
        <f>+IF(C1014="","",IF(H1014="","",(IF(H1014&lt;=J1014,"A TIEMPO","FUERA DE TIEMPO"))))</f>
        <v>A TIEMPO</v>
      </c>
      <c r="L1014" s="36">
        <f>IF(H1014="","",NETWORKDAYS(Hoja1!C1014+1,Hoja1!H1014,DiasNOLaborables))</f>
        <v>10</v>
      </c>
      <c r="M1014" s="37" t="str">
        <f>IF(NETWORKDAYS(J1014+1,H1014,DiasNOLaborables)&lt;=0,"",NETWORKDAYS(J1014+1,H1014,DiasNOLaborables))</f>
        <v/>
      </c>
      <c r="N1014" s="38"/>
      <c r="O1014" s="39"/>
      <c r="P1014" s="40">
        <f>IFERROR(VLOOKUP(E1014,$X$50:$Y$63,2),"")</f>
        <v>10</v>
      </c>
      <c r="Q1014" s="39"/>
      <c r="R1014" s="41"/>
    </row>
    <row r="1015" spans="1:18" s="42" customFormat="1" ht="60" x14ac:dyDescent="0.25">
      <c r="A1015" s="31">
        <f t="shared" si="16"/>
        <v>1004</v>
      </c>
      <c r="B1015" s="32">
        <v>20181008221006</v>
      </c>
      <c r="C1015" s="33" t="s">
        <v>145</v>
      </c>
      <c r="D1015" s="34" t="s">
        <v>122</v>
      </c>
      <c r="E1015" s="34" t="s">
        <v>83</v>
      </c>
      <c r="F1015" s="34" t="s">
        <v>107</v>
      </c>
      <c r="G1015" s="34" t="s">
        <v>43</v>
      </c>
      <c r="H1015" s="33">
        <v>43396</v>
      </c>
      <c r="I1015" s="35" t="s">
        <v>118</v>
      </c>
      <c r="J1015" s="21">
        <f>IFERROR(WORKDAY(C1015,P1015,DiasNOLaborables),"")</f>
        <v>43396</v>
      </c>
      <c r="K1015" s="36" t="str">
        <f>+IF(C1015="","",IF(H1015="","",(IF(H1015&lt;=J1015,"A TIEMPO","FUERA DE TIEMPO"))))</f>
        <v>A TIEMPO</v>
      </c>
      <c r="L1015" s="36">
        <f>IF(H1015="","",NETWORKDAYS(Hoja1!C1015+1,Hoja1!H1015,DiasNOLaborables))</f>
        <v>10</v>
      </c>
      <c r="M1015" s="37" t="str">
        <f>IF(NETWORKDAYS(J1015+1,H1015,DiasNOLaborables)&lt;=0,"",NETWORKDAYS(J1015+1,H1015,DiasNOLaborables))</f>
        <v/>
      </c>
      <c r="N1015" s="38"/>
      <c r="O1015" s="39"/>
      <c r="P1015" s="40">
        <f>IFERROR(VLOOKUP(E1015,$X$50:$Y$63,2),"")</f>
        <v>10</v>
      </c>
      <c r="Q1015" s="39"/>
      <c r="R1015" s="41"/>
    </row>
    <row r="1016" spans="1:18" s="42" customFormat="1" ht="60" x14ac:dyDescent="0.25">
      <c r="A1016" s="31">
        <f t="shared" si="16"/>
        <v>1005</v>
      </c>
      <c r="B1016" s="32">
        <v>20181008220949</v>
      </c>
      <c r="C1016" s="33" t="s">
        <v>145</v>
      </c>
      <c r="D1016" s="34" t="s">
        <v>122</v>
      </c>
      <c r="E1016" s="34" t="s">
        <v>83</v>
      </c>
      <c r="F1016" s="34" t="s">
        <v>107</v>
      </c>
      <c r="G1016" s="34" t="s">
        <v>43</v>
      </c>
      <c r="H1016" s="33">
        <v>43396</v>
      </c>
      <c r="I1016" s="35" t="s">
        <v>118</v>
      </c>
      <c r="J1016" s="21">
        <f>IFERROR(WORKDAY(C1016,P1016,DiasNOLaborables),"")</f>
        <v>43396</v>
      </c>
      <c r="K1016" s="36" t="str">
        <f>+IF(C1016="","",IF(H1016="","",(IF(H1016&lt;=J1016,"A TIEMPO","FUERA DE TIEMPO"))))</f>
        <v>A TIEMPO</v>
      </c>
      <c r="L1016" s="36">
        <f>IF(H1016="","",NETWORKDAYS(Hoja1!C1016+1,Hoja1!H1016,DiasNOLaborables))</f>
        <v>10</v>
      </c>
      <c r="M1016" s="37" t="str">
        <f>IF(NETWORKDAYS(J1016+1,H1016,DiasNOLaborables)&lt;=0,"",NETWORKDAYS(J1016+1,H1016,DiasNOLaborables))</f>
        <v/>
      </c>
      <c r="N1016" s="38"/>
      <c r="O1016" s="39"/>
      <c r="P1016" s="40">
        <f>IFERROR(VLOOKUP(E1016,$X$50:$Y$63,2),"")</f>
        <v>10</v>
      </c>
      <c r="Q1016" s="39"/>
      <c r="R1016" s="41"/>
    </row>
    <row r="1017" spans="1:18" s="42" customFormat="1" ht="60" x14ac:dyDescent="0.25">
      <c r="A1017" s="31">
        <f t="shared" si="16"/>
        <v>1006</v>
      </c>
      <c r="B1017" s="32">
        <v>20181008220730</v>
      </c>
      <c r="C1017" s="33" t="s">
        <v>145</v>
      </c>
      <c r="D1017" s="34" t="s">
        <v>122</v>
      </c>
      <c r="E1017" s="34" t="s">
        <v>83</v>
      </c>
      <c r="F1017" s="34" t="s">
        <v>107</v>
      </c>
      <c r="G1017" s="34" t="s">
        <v>43</v>
      </c>
      <c r="H1017" s="33">
        <v>43396</v>
      </c>
      <c r="I1017" s="35" t="s">
        <v>118</v>
      </c>
      <c r="J1017" s="21">
        <f>IFERROR(WORKDAY(C1017,P1017,DiasNOLaborables),"")</f>
        <v>43396</v>
      </c>
      <c r="K1017" s="36" t="str">
        <f>+IF(C1017="","",IF(H1017="","",(IF(H1017&lt;=J1017,"A TIEMPO","FUERA DE TIEMPO"))))</f>
        <v>A TIEMPO</v>
      </c>
      <c r="L1017" s="36">
        <f>IF(H1017="","",NETWORKDAYS(Hoja1!C1017+1,Hoja1!H1017,DiasNOLaborables))</f>
        <v>10</v>
      </c>
      <c r="M1017" s="37" t="str">
        <f>IF(NETWORKDAYS(J1017+1,H1017,DiasNOLaborables)&lt;=0,"",NETWORKDAYS(J1017+1,H1017,DiasNOLaborables))</f>
        <v/>
      </c>
      <c r="N1017" s="38"/>
      <c r="O1017" s="39"/>
      <c r="P1017" s="40">
        <f>IFERROR(VLOOKUP(E1017,$X$50:$Y$63,2),"")</f>
        <v>10</v>
      </c>
      <c r="Q1017" s="39"/>
      <c r="R1017" s="41"/>
    </row>
    <row r="1018" spans="1:18" s="42" customFormat="1" ht="60" x14ac:dyDescent="0.25">
      <c r="A1018" s="31">
        <f t="shared" si="16"/>
        <v>1007</v>
      </c>
      <c r="B1018" s="32">
        <v>20181008220627</v>
      </c>
      <c r="C1018" s="33" t="s">
        <v>145</v>
      </c>
      <c r="D1018" s="34" t="s">
        <v>122</v>
      </c>
      <c r="E1018" s="34" t="s">
        <v>83</v>
      </c>
      <c r="F1018" s="34" t="s">
        <v>107</v>
      </c>
      <c r="G1018" s="34" t="s">
        <v>43</v>
      </c>
      <c r="H1018" s="33">
        <v>43396</v>
      </c>
      <c r="I1018" s="35" t="s">
        <v>118</v>
      </c>
      <c r="J1018" s="21">
        <f>IFERROR(WORKDAY(C1018,P1018,DiasNOLaborables),"")</f>
        <v>43396</v>
      </c>
      <c r="K1018" s="36" t="str">
        <f>+IF(C1018="","",IF(H1018="","",(IF(H1018&lt;=J1018,"A TIEMPO","FUERA DE TIEMPO"))))</f>
        <v>A TIEMPO</v>
      </c>
      <c r="L1018" s="36">
        <f>IF(H1018="","",NETWORKDAYS(Hoja1!C1018+1,Hoja1!H1018,DiasNOLaborables))</f>
        <v>10</v>
      </c>
      <c r="M1018" s="37" t="str">
        <f>IF(NETWORKDAYS(J1018+1,H1018,DiasNOLaborables)&lt;=0,"",NETWORKDAYS(J1018+1,H1018,DiasNOLaborables))</f>
        <v/>
      </c>
      <c r="N1018" s="38"/>
      <c r="O1018" s="39"/>
      <c r="P1018" s="40">
        <f>IFERROR(VLOOKUP(E1018,$X$50:$Y$63,2),"")</f>
        <v>10</v>
      </c>
      <c r="Q1018" s="39"/>
      <c r="R1018" s="41"/>
    </row>
    <row r="1019" spans="1:18" s="42" customFormat="1" ht="60" x14ac:dyDescent="0.25">
      <c r="A1019" s="31">
        <f t="shared" si="16"/>
        <v>1008</v>
      </c>
      <c r="B1019" s="32">
        <v>20181008220436</v>
      </c>
      <c r="C1019" s="33" t="s">
        <v>145</v>
      </c>
      <c r="D1019" s="34" t="s">
        <v>122</v>
      </c>
      <c r="E1019" s="34" t="s">
        <v>83</v>
      </c>
      <c r="F1019" s="34" t="s">
        <v>107</v>
      </c>
      <c r="G1019" s="34" t="s">
        <v>43</v>
      </c>
      <c r="H1019" s="33">
        <v>43396</v>
      </c>
      <c r="I1019" s="35" t="s">
        <v>118</v>
      </c>
      <c r="J1019" s="21">
        <f>IFERROR(WORKDAY(C1019,P1019,DiasNOLaborables),"")</f>
        <v>43396</v>
      </c>
      <c r="K1019" s="36" t="str">
        <f>+IF(C1019="","",IF(H1019="","",(IF(H1019&lt;=J1019,"A TIEMPO","FUERA DE TIEMPO"))))</f>
        <v>A TIEMPO</v>
      </c>
      <c r="L1019" s="36">
        <f>IF(H1019="","",NETWORKDAYS(Hoja1!C1019+1,Hoja1!H1019,DiasNOLaborables))</f>
        <v>10</v>
      </c>
      <c r="M1019" s="37" t="str">
        <f>IF(NETWORKDAYS(J1019+1,H1019,DiasNOLaborables)&lt;=0,"",NETWORKDAYS(J1019+1,H1019,DiasNOLaborables))</f>
        <v/>
      </c>
      <c r="N1019" s="38"/>
      <c r="O1019" s="39"/>
      <c r="P1019" s="40">
        <f>IFERROR(VLOOKUP(E1019,$X$50:$Y$63,2),"")</f>
        <v>10</v>
      </c>
      <c r="Q1019" s="39"/>
      <c r="R1019" s="41"/>
    </row>
    <row r="1020" spans="1:18" s="42" customFormat="1" ht="60" x14ac:dyDescent="0.25">
      <c r="A1020" s="31">
        <f t="shared" si="16"/>
        <v>1009</v>
      </c>
      <c r="B1020" s="32">
        <v>20181008220210</v>
      </c>
      <c r="C1020" s="33" t="s">
        <v>145</v>
      </c>
      <c r="D1020" s="34" t="s">
        <v>122</v>
      </c>
      <c r="E1020" s="34" t="s">
        <v>83</v>
      </c>
      <c r="F1020" s="34" t="s">
        <v>107</v>
      </c>
      <c r="G1020" s="34" t="s">
        <v>43</v>
      </c>
      <c r="H1020" s="33">
        <v>43396</v>
      </c>
      <c r="I1020" s="35" t="s">
        <v>118</v>
      </c>
      <c r="J1020" s="21">
        <f>IFERROR(WORKDAY(C1020,P1020,DiasNOLaborables),"")</f>
        <v>43396</v>
      </c>
      <c r="K1020" s="36" t="str">
        <f>+IF(C1020="","",IF(H1020="","",(IF(H1020&lt;=J1020,"A TIEMPO","FUERA DE TIEMPO"))))</f>
        <v>A TIEMPO</v>
      </c>
      <c r="L1020" s="36">
        <f>IF(H1020="","",NETWORKDAYS(Hoja1!C1020+1,Hoja1!H1020,DiasNOLaborables))</f>
        <v>10</v>
      </c>
      <c r="M1020" s="37" t="str">
        <f>IF(NETWORKDAYS(J1020+1,H1020,DiasNOLaborables)&lt;=0,"",NETWORKDAYS(J1020+1,H1020,DiasNOLaborables))</f>
        <v/>
      </c>
      <c r="N1020" s="38"/>
      <c r="O1020" s="39"/>
      <c r="P1020" s="40">
        <f>IFERROR(VLOOKUP(E1020,$X$50:$Y$63,2),"")</f>
        <v>10</v>
      </c>
      <c r="Q1020" s="39"/>
      <c r="R1020" s="41"/>
    </row>
    <row r="1021" spans="1:18" s="42" customFormat="1" ht="60" x14ac:dyDescent="0.25">
      <c r="A1021" s="31">
        <f t="shared" si="16"/>
        <v>1010</v>
      </c>
      <c r="B1021" s="32">
        <v>20181008220207</v>
      </c>
      <c r="C1021" s="33" t="s">
        <v>145</v>
      </c>
      <c r="D1021" s="34" t="s">
        <v>122</v>
      </c>
      <c r="E1021" s="34" t="s">
        <v>83</v>
      </c>
      <c r="F1021" s="34" t="s">
        <v>107</v>
      </c>
      <c r="G1021" s="34" t="s">
        <v>43</v>
      </c>
      <c r="H1021" s="33">
        <v>43396</v>
      </c>
      <c r="I1021" s="35" t="s">
        <v>118</v>
      </c>
      <c r="J1021" s="21">
        <f>IFERROR(WORKDAY(C1021,P1021,DiasNOLaborables),"")</f>
        <v>43396</v>
      </c>
      <c r="K1021" s="36" t="str">
        <f>+IF(C1021="","",IF(H1021="","",(IF(H1021&lt;=J1021,"A TIEMPO","FUERA DE TIEMPO"))))</f>
        <v>A TIEMPO</v>
      </c>
      <c r="L1021" s="36">
        <f>IF(H1021="","",NETWORKDAYS(Hoja1!C1021+1,Hoja1!H1021,DiasNOLaborables))</f>
        <v>10</v>
      </c>
      <c r="M1021" s="37" t="str">
        <f>IF(NETWORKDAYS(J1021+1,H1021,DiasNOLaborables)&lt;=0,"",NETWORKDAYS(J1021+1,H1021,DiasNOLaborables))</f>
        <v/>
      </c>
      <c r="N1021" s="38"/>
      <c r="O1021" s="39"/>
      <c r="P1021" s="40">
        <f>IFERROR(VLOOKUP(E1021,$X$50:$Y$63,2),"")</f>
        <v>10</v>
      </c>
      <c r="Q1021" s="39"/>
      <c r="R1021" s="41"/>
    </row>
    <row r="1022" spans="1:18" s="42" customFormat="1" ht="60" x14ac:dyDescent="0.25">
      <c r="A1022" s="31">
        <f t="shared" si="16"/>
        <v>1011</v>
      </c>
      <c r="B1022" s="32">
        <v>20181008215953</v>
      </c>
      <c r="C1022" s="33" t="s">
        <v>145</v>
      </c>
      <c r="D1022" s="34" t="s">
        <v>122</v>
      </c>
      <c r="E1022" s="34" t="s">
        <v>83</v>
      </c>
      <c r="F1022" s="34" t="s">
        <v>107</v>
      </c>
      <c r="G1022" s="34" t="s">
        <v>43</v>
      </c>
      <c r="H1022" s="33">
        <v>43396</v>
      </c>
      <c r="I1022" s="35" t="s">
        <v>118</v>
      </c>
      <c r="J1022" s="21">
        <f>IFERROR(WORKDAY(C1022,P1022,DiasNOLaborables),"")</f>
        <v>43396</v>
      </c>
      <c r="K1022" s="36" t="str">
        <f>+IF(C1022="","",IF(H1022="","",(IF(H1022&lt;=J1022,"A TIEMPO","FUERA DE TIEMPO"))))</f>
        <v>A TIEMPO</v>
      </c>
      <c r="L1022" s="36">
        <f>IF(H1022="","",NETWORKDAYS(Hoja1!C1022+1,Hoja1!H1022,DiasNOLaborables))</f>
        <v>10</v>
      </c>
      <c r="M1022" s="37" t="str">
        <f>IF(NETWORKDAYS(J1022+1,H1022,DiasNOLaborables)&lt;=0,"",NETWORKDAYS(J1022+1,H1022,DiasNOLaborables))</f>
        <v/>
      </c>
      <c r="N1022" s="38"/>
      <c r="O1022" s="39"/>
      <c r="P1022" s="40">
        <f>IFERROR(VLOOKUP(E1022,$X$50:$Y$63,2),"")</f>
        <v>10</v>
      </c>
      <c r="Q1022" s="39"/>
      <c r="R1022" s="41"/>
    </row>
    <row r="1023" spans="1:18" s="42" customFormat="1" ht="60" x14ac:dyDescent="0.25">
      <c r="A1023" s="31">
        <f t="shared" si="16"/>
        <v>1012</v>
      </c>
      <c r="B1023" s="32">
        <v>20181008215921</v>
      </c>
      <c r="C1023" s="33" t="s">
        <v>145</v>
      </c>
      <c r="D1023" s="34" t="s">
        <v>122</v>
      </c>
      <c r="E1023" s="34" t="s">
        <v>83</v>
      </c>
      <c r="F1023" s="34" t="s">
        <v>107</v>
      </c>
      <c r="G1023" s="34" t="s">
        <v>43</v>
      </c>
      <c r="H1023" s="33">
        <v>43396</v>
      </c>
      <c r="I1023" s="35" t="s">
        <v>118</v>
      </c>
      <c r="J1023" s="21">
        <f>IFERROR(WORKDAY(C1023,P1023,DiasNOLaborables),"")</f>
        <v>43396</v>
      </c>
      <c r="K1023" s="36" t="str">
        <f>+IF(C1023="","",IF(H1023="","",(IF(H1023&lt;=J1023,"A TIEMPO","FUERA DE TIEMPO"))))</f>
        <v>A TIEMPO</v>
      </c>
      <c r="L1023" s="36">
        <f>IF(H1023="","",NETWORKDAYS(Hoja1!C1023+1,Hoja1!H1023,DiasNOLaborables))</f>
        <v>10</v>
      </c>
      <c r="M1023" s="37" t="str">
        <f>IF(NETWORKDAYS(J1023+1,H1023,DiasNOLaborables)&lt;=0,"",NETWORKDAYS(J1023+1,H1023,DiasNOLaborables))</f>
        <v/>
      </c>
      <c r="N1023" s="38"/>
      <c r="O1023" s="39"/>
      <c r="P1023" s="40">
        <f>IFERROR(VLOOKUP(E1023,$X$50:$Y$63,2),"")</f>
        <v>10</v>
      </c>
      <c r="Q1023" s="39"/>
      <c r="R1023" s="41"/>
    </row>
    <row r="1024" spans="1:18" s="42" customFormat="1" ht="60" x14ac:dyDescent="0.25">
      <c r="A1024" s="31">
        <f t="shared" si="16"/>
        <v>1013</v>
      </c>
      <c r="B1024" s="32">
        <v>20181008215202</v>
      </c>
      <c r="C1024" s="33" t="s">
        <v>145</v>
      </c>
      <c r="D1024" s="34" t="s">
        <v>122</v>
      </c>
      <c r="E1024" s="34" t="s">
        <v>83</v>
      </c>
      <c r="F1024" s="34" t="s">
        <v>107</v>
      </c>
      <c r="G1024" s="34" t="s">
        <v>43</v>
      </c>
      <c r="H1024" s="33">
        <v>43396</v>
      </c>
      <c r="I1024" s="35" t="s">
        <v>118</v>
      </c>
      <c r="J1024" s="21">
        <f>IFERROR(WORKDAY(C1024,P1024,DiasNOLaborables),"")</f>
        <v>43396</v>
      </c>
      <c r="K1024" s="36" t="str">
        <f>+IF(C1024="","",IF(H1024="","",(IF(H1024&lt;=J1024,"A TIEMPO","FUERA DE TIEMPO"))))</f>
        <v>A TIEMPO</v>
      </c>
      <c r="L1024" s="36">
        <f>IF(H1024="","",NETWORKDAYS(Hoja1!C1024+1,Hoja1!H1024,DiasNOLaborables))</f>
        <v>10</v>
      </c>
      <c r="M1024" s="37" t="str">
        <f>IF(NETWORKDAYS(J1024+1,H1024,DiasNOLaborables)&lt;=0,"",NETWORKDAYS(J1024+1,H1024,DiasNOLaborables))</f>
        <v/>
      </c>
      <c r="N1024" s="38"/>
      <c r="O1024" s="39"/>
      <c r="P1024" s="40">
        <f>IFERROR(VLOOKUP(E1024,$X$50:$Y$63,2),"")</f>
        <v>10</v>
      </c>
      <c r="Q1024" s="39"/>
      <c r="R1024" s="41"/>
    </row>
    <row r="1025" spans="1:18" s="42" customFormat="1" ht="60" x14ac:dyDescent="0.25">
      <c r="A1025" s="31">
        <f t="shared" si="16"/>
        <v>1014</v>
      </c>
      <c r="B1025" s="32">
        <v>20181008214857</v>
      </c>
      <c r="C1025" s="33" t="s">
        <v>145</v>
      </c>
      <c r="D1025" s="34" t="s">
        <v>122</v>
      </c>
      <c r="E1025" s="34" t="s">
        <v>83</v>
      </c>
      <c r="F1025" s="34" t="s">
        <v>107</v>
      </c>
      <c r="G1025" s="34" t="s">
        <v>43</v>
      </c>
      <c r="H1025" s="33">
        <v>43396</v>
      </c>
      <c r="I1025" s="35" t="s">
        <v>118</v>
      </c>
      <c r="J1025" s="21">
        <f>IFERROR(WORKDAY(C1025,P1025,DiasNOLaborables),"")</f>
        <v>43396</v>
      </c>
      <c r="K1025" s="36" t="str">
        <f>+IF(C1025="","",IF(H1025="","",(IF(H1025&lt;=J1025,"A TIEMPO","FUERA DE TIEMPO"))))</f>
        <v>A TIEMPO</v>
      </c>
      <c r="L1025" s="36">
        <f>IF(H1025="","",NETWORKDAYS(Hoja1!C1025+1,Hoja1!H1025,DiasNOLaborables))</f>
        <v>10</v>
      </c>
      <c r="M1025" s="37" t="str">
        <f>IF(NETWORKDAYS(J1025+1,H1025,DiasNOLaborables)&lt;=0,"",NETWORKDAYS(J1025+1,H1025,DiasNOLaborables))</f>
        <v/>
      </c>
      <c r="N1025" s="38"/>
      <c r="O1025" s="39"/>
      <c r="P1025" s="40">
        <f>IFERROR(VLOOKUP(E1025,$X$50:$Y$63,2),"")</f>
        <v>10</v>
      </c>
      <c r="Q1025" s="39"/>
      <c r="R1025" s="41"/>
    </row>
    <row r="1026" spans="1:18" s="42" customFormat="1" ht="60" x14ac:dyDescent="0.25">
      <c r="A1026" s="31">
        <f t="shared" si="16"/>
        <v>1015</v>
      </c>
      <c r="B1026" s="32">
        <v>20181008214748</v>
      </c>
      <c r="C1026" s="33" t="s">
        <v>145</v>
      </c>
      <c r="D1026" s="34" t="s">
        <v>122</v>
      </c>
      <c r="E1026" s="34" t="s">
        <v>83</v>
      </c>
      <c r="F1026" s="34" t="s">
        <v>107</v>
      </c>
      <c r="G1026" s="34" t="s">
        <v>43</v>
      </c>
      <c r="H1026" s="33">
        <v>43396</v>
      </c>
      <c r="I1026" s="35" t="s">
        <v>118</v>
      </c>
      <c r="J1026" s="21">
        <f>IFERROR(WORKDAY(C1026,P1026,DiasNOLaborables),"")</f>
        <v>43396</v>
      </c>
      <c r="K1026" s="36" t="str">
        <f>+IF(C1026="","",IF(H1026="","",(IF(H1026&lt;=J1026,"A TIEMPO","FUERA DE TIEMPO"))))</f>
        <v>A TIEMPO</v>
      </c>
      <c r="L1026" s="36">
        <f>IF(H1026="","",NETWORKDAYS(Hoja1!C1026+1,Hoja1!H1026,DiasNOLaborables))</f>
        <v>10</v>
      </c>
      <c r="M1026" s="37" t="str">
        <f>IF(NETWORKDAYS(J1026+1,H1026,DiasNOLaborables)&lt;=0,"",NETWORKDAYS(J1026+1,H1026,DiasNOLaborables))</f>
        <v/>
      </c>
      <c r="N1026" s="38"/>
      <c r="O1026" s="39"/>
      <c r="P1026" s="40">
        <f>IFERROR(VLOOKUP(E1026,$X$50:$Y$63,2),"")</f>
        <v>10</v>
      </c>
      <c r="Q1026" s="39"/>
      <c r="R1026" s="41"/>
    </row>
    <row r="1027" spans="1:18" s="42" customFormat="1" ht="60" x14ac:dyDescent="0.25">
      <c r="A1027" s="31">
        <f t="shared" si="16"/>
        <v>1016</v>
      </c>
      <c r="B1027" s="32">
        <v>20181008214243</v>
      </c>
      <c r="C1027" s="33" t="s">
        <v>145</v>
      </c>
      <c r="D1027" s="34" t="s">
        <v>122</v>
      </c>
      <c r="E1027" s="34" t="s">
        <v>83</v>
      </c>
      <c r="F1027" s="34" t="s">
        <v>107</v>
      </c>
      <c r="G1027" s="34" t="s">
        <v>43</v>
      </c>
      <c r="H1027" s="33">
        <v>43396</v>
      </c>
      <c r="I1027" s="35" t="s">
        <v>118</v>
      </c>
      <c r="J1027" s="21">
        <f>IFERROR(WORKDAY(C1027,P1027,DiasNOLaborables),"")</f>
        <v>43396</v>
      </c>
      <c r="K1027" s="36" t="str">
        <f>+IF(C1027="","",IF(H1027="","",(IF(H1027&lt;=J1027,"A TIEMPO","FUERA DE TIEMPO"))))</f>
        <v>A TIEMPO</v>
      </c>
      <c r="L1027" s="36">
        <f>IF(H1027="","",NETWORKDAYS(Hoja1!C1027+1,Hoja1!H1027,DiasNOLaborables))</f>
        <v>10</v>
      </c>
      <c r="M1027" s="37" t="str">
        <f>IF(NETWORKDAYS(J1027+1,H1027,DiasNOLaborables)&lt;=0,"",NETWORKDAYS(J1027+1,H1027,DiasNOLaborables))</f>
        <v/>
      </c>
      <c r="N1027" s="38"/>
      <c r="O1027" s="39"/>
      <c r="P1027" s="40">
        <f>IFERROR(VLOOKUP(E1027,$X$50:$Y$63,2),"")</f>
        <v>10</v>
      </c>
      <c r="Q1027" s="39"/>
      <c r="R1027" s="41"/>
    </row>
    <row r="1028" spans="1:18" s="42" customFormat="1" ht="60" x14ac:dyDescent="0.25">
      <c r="A1028" s="31">
        <f t="shared" si="16"/>
        <v>1017</v>
      </c>
      <c r="B1028" s="32">
        <v>20181008214108</v>
      </c>
      <c r="C1028" s="33" t="s">
        <v>145</v>
      </c>
      <c r="D1028" s="34" t="s">
        <v>122</v>
      </c>
      <c r="E1028" s="34" t="s">
        <v>83</v>
      </c>
      <c r="F1028" s="34" t="s">
        <v>107</v>
      </c>
      <c r="G1028" s="34" t="s">
        <v>43</v>
      </c>
      <c r="H1028" s="33">
        <v>43396</v>
      </c>
      <c r="I1028" s="35" t="s">
        <v>118</v>
      </c>
      <c r="J1028" s="21">
        <f>IFERROR(WORKDAY(C1028,P1028,DiasNOLaborables),"")</f>
        <v>43396</v>
      </c>
      <c r="K1028" s="36" t="str">
        <f>+IF(C1028="","",IF(H1028="","",(IF(H1028&lt;=J1028,"A TIEMPO","FUERA DE TIEMPO"))))</f>
        <v>A TIEMPO</v>
      </c>
      <c r="L1028" s="36">
        <f>IF(H1028="","",NETWORKDAYS(Hoja1!C1028+1,Hoja1!H1028,DiasNOLaborables))</f>
        <v>10</v>
      </c>
      <c r="M1028" s="37" t="str">
        <f>IF(NETWORKDAYS(J1028+1,H1028,DiasNOLaborables)&lt;=0,"",NETWORKDAYS(J1028+1,H1028,DiasNOLaborables))</f>
        <v/>
      </c>
      <c r="N1028" s="38"/>
      <c r="O1028" s="39"/>
      <c r="P1028" s="40">
        <f>IFERROR(VLOOKUP(E1028,$X$50:$Y$63,2),"")</f>
        <v>10</v>
      </c>
      <c r="Q1028" s="39"/>
      <c r="R1028" s="41"/>
    </row>
    <row r="1029" spans="1:18" s="42" customFormat="1" ht="60" x14ac:dyDescent="0.25">
      <c r="A1029" s="31">
        <f t="shared" si="16"/>
        <v>1018</v>
      </c>
      <c r="B1029" s="32">
        <v>20181008212209</v>
      </c>
      <c r="C1029" s="33" t="s">
        <v>145</v>
      </c>
      <c r="D1029" s="34" t="s">
        <v>122</v>
      </c>
      <c r="E1029" s="34" t="s">
        <v>83</v>
      </c>
      <c r="F1029" s="34" t="s">
        <v>107</v>
      </c>
      <c r="G1029" s="34" t="s">
        <v>43</v>
      </c>
      <c r="H1029" s="33">
        <v>43396</v>
      </c>
      <c r="I1029" s="35" t="s">
        <v>118</v>
      </c>
      <c r="J1029" s="21">
        <f>IFERROR(WORKDAY(C1029,P1029,DiasNOLaborables),"")</f>
        <v>43396</v>
      </c>
      <c r="K1029" s="36" t="str">
        <f>+IF(C1029="","",IF(H1029="","",(IF(H1029&lt;=J1029,"A TIEMPO","FUERA DE TIEMPO"))))</f>
        <v>A TIEMPO</v>
      </c>
      <c r="L1029" s="36">
        <f>IF(H1029="","",NETWORKDAYS(Hoja1!C1029+1,Hoja1!H1029,DiasNOLaborables))</f>
        <v>10</v>
      </c>
      <c r="M1029" s="37" t="str">
        <f>IF(NETWORKDAYS(J1029+1,H1029,DiasNOLaborables)&lt;=0,"",NETWORKDAYS(J1029+1,H1029,DiasNOLaborables))</f>
        <v/>
      </c>
      <c r="N1029" s="38"/>
      <c r="O1029" s="39"/>
      <c r="P1029" s="40">
        <f>IFERROR(VLOOKUP(E1029,$X$50:$Y$63,2),"")</f>
        <v>10</v>
      </c>
      <c r="Q1029" s="39"/>
      <c r="R1029" s="41"/>
    </row>
    <row r="1030" spans="1:18" s="42" customFormat="1" ht="60" x14ac:dyDescent="0.25">
      <c r="A1030" s="31">
        <f t="shared" ref="A1030:A1093" si="17">IF(B1030&lt;&gt;"",A1029+1,"")</f>
        <v>1019</v>
      </c>
      <c r="B1030" s="32">
        <v>20181008212026</v>
      </c>
      <c r="C1030" s="33" t="s">
        <v>145</v>
      </c>
      <c r="D1030" s="34" t="s">
        <v>122</v>
      </c>
      <c r="E1030" s="34" t="s">
        <v>83</v>
      </c>
      <c r="F1030" s="34" t="s">
        <v>107</v>
      </c>
      <c r="G1030" s="34" t="s">
        <v>43</v>
      </c>
      <c r="H1030" s="33">
        <v>43396</v>
      </c>
      <c r="I1030" s="35" t="s">
        <v>118</v>
      </c>
      <c r="J1030" s="21">
        <f>IFERROR(WORKDAY(C1030,P1030,DiasNOLaborables),"")</f>
        <v>43396</v>
      </c>
      <c r="K1030" s="36" t="str">
        <f>+IF(C1030="","",IF(H1030="","",(IF(H1030&lt;=J1030,"A TIEMPO","FUERA DE TIEMPO"))))</f>
        <v>A TIEMPO</v>
      </c>
      <c r="L1030" s="36">
        <f>IF(H1030="","",NETWORKDAYS(Hoja1!C1030+1,Hoja1!H1030,DiasNOLaborables))</f>
        <v>10</v>
      </c>
      <c r="M1030" s="37" t="str">
        <f>IF(NETWORKDAYS(J1030+1,H1030,DiasNOLaborables)&lt;=0,"",NETWORKDAYS(J1030+1,H1030,DiasNOLaborables))</f>
        <v/>
      </c>
      <c r="N1030" s="38"/>
      <c r="O1030" s="39"/>
      <c r="P1030" s="40">
        <f>IFERROR(VLOOKUP(E1030,$X$50:$Y$63,2),"")</f>
        <v>10</v>
      </c>
      <c r="Q1030" s="39"/>
      <c r="R1030" s="41"/>
    </row>
    <row r="1031" spans="1:18" s="42" customFormat="1" ht="60" x14ac:dyDescent="0.25">
      <c r="A1031" s="31">
        <f t="shared" si="17"/>
        <v>1020</v>
      </c>
      <c r="B1031" s="32">
        <v>20181008211855</v>
      </c>
      <c r="C1031" s="33" t="s">
        <v>145</v>
      </c>
      <c r="D1031" s="34" t="s">
        <v>122</v>
      </c>
      <c r="E1031" s="34" t="s">
        <v>83</v>
      </c>
      <c r="F1031" s="34" t="s">
        <v>107</v>
      </c>
      <c r="G1031" s="34" t="s">
        <v>43</v>
      </c>
      <c r="H1031" s="33">
        <v>43396</v>
      </c>
      <c r="I1031" s="35" t="s">
        <v>118</v>
      </c>
      <c r="J1031" s="21">
        <f>IFERROR(WORKDAY(C1031,P1031,DiasNOLaborables),"")</f>
        <v>43396</v>
      </c>
      <c r="K1031" s="36" t="str">
        <f>+IF(C1031="","",IF(H1031="","",(IF(H1031&lt;=J1031,"A TIEMPO","FUERA DE TIEMPO"))))</f>
        <v>A TIEMPO</v>
      </c>
      <c r="L1031" s="36">
        <f>IF(H1031="","",NETWORKDAYS(Hoja1!C1031+1,Hoja1!H1031,DiasNOLaborables))</f>
        <v>10</v>
      </c>
      <c r="M1031" s="37" t="str">
        <f>IF(NETWORKDAYS(J1031+1,H1031,DiasNOLaborables)&lt;=0,"",NETWORKDAYS(J1031+1,H1031,DiasNOLaborables))</f>
        <v/>
      </c>
      <c r="N1031" s="38"/>
      <c r="O1031" s="39"/>
      <c r="P1031" s="40">
        <f>IFERROR(VLOOKUP(E1031,$X$50:$Y$63,2),"")</f>
        <v>10</v>
      </c>
      <c r="Q1031" s="39"/>
      <c r="R1031" s="41"/>
    </row>
    <row r="1032" spans="1:18" s="42" customFormat="1" ht="60" x14ac:dyDescent="0.25">
      <c r="A1032" s="31">
        <f t="shared" si="17"/>
        <v>1021</v>
      </c>
      <c r="B1032" s="32">
        <v>20181008211648</v>
      </c>
      <c r="C1032" s="33" t="s">
        <v>145</v>
      </c>
      <c r="D1032" s="34" t="s">
        <v>122</v>
      </c>
      <c r="E1032" s="34" t="s">
        <v>83</v>
      </c>
      <c r="F1032" s="34" t="s">
        <v>107</v>
      </c>
      <c r="G1032" s="34" t="s">
        <v>43</v>
      </c>
      <c r="H1032" s="33">
        <v>43396</v>
      </c>
      <c r="I1032" s="35" t="s">
        <v>118</v>
      </c>
      <c r="J1032" s="21">
        <f>IFERROR(WORKDAY(C1032,P1032,DiasNOLaborables),"")</f>
        <v>43396</v>
      </c>
      <c r="K1032" s="36" t="str">
        <f>+IF(C1032="","",IF(H1032="","",(IF(H1032&lt;=J1032,"A TIEMPO","FUERA DE TIEMPO"))))</f>
        <v>A TIEMPO</v>
      </c>
      <c r="L1032" s="36">
        <f>IF(H1032="","",NETWORKDAYS(Hoja1!C1032+1,Hoja1!H1032,DiasNOLaborables))</f>
        <v>10</v>
      </c>
      <c r="M1032" s="37" t="str">
        <f>IF(NETWORKDAYS(J1032+1,H1032,DiasNOLaborables)&lt;=0,"",NETWORKDAYS(J1032+1,H1032,DiasNOLaborables))</f>
        <v/>
      </c>
      <c r="N1032" s="38"/>
      <c r="O1032" s="39"/>
      <c r="P1032" s="40">
        <f>IFERROR(VLOOKUP(E1032,$X$50:$Y$63,2),"")</f>
        <v>10</v>
      </c>
      <c r="Q1032" s="39"/>
      <c r="R1032" s="41"/>
    </row>
    <row r="1033" spans="1:18" s="42" customFormat="1" ht="60" x14ac:dyDescent="0.25">
      <c r="A1033" s="31">
        <f t="shared" si="17"/>
        <v>1022</v>
      </c>
      <c r="B1033" s="32">
        <v>20181008211417</v>
      </c>
      <c r="C1033" s="33" t="s">
        <v>145</v>
      </c>
      <c r="D1033" s="34" t="s">
        <v>122</v>
      </c>
      <c r="E1033" s="34" t="s">
        <v>83</v>
      </c>
      <c r="F1033" s="34" t="s">
        <v>107</v>
      </c>
      <c r="G1033" s="34" t="s">
        <v>43</v>
      </c>
      <c r="H1033" s="33">
        <v>43396</v>
      </c>
      <c r="I1033" s="35" t="s">
        <v>118</v>
      </c>
      <c r="J1033" s="21">
        <f>IFERROR(WORKDAY(C1033,P1033,DiasNOLaborables),"")</f>
        <v>43396</v>
      </c>
      <c r="K1033" s="36" t="str">
        <f>+IF(C1033="","",IF(H1033="","",(IF(H1033&lt;=J1033,"A TIEMPO","FUERA DE TIEMPO"))))</f>
        <v>A TIEMPO</v>
      </c>
      <c r="L1033" s="36">
        <f>IF(H1033="","",NETWORKDAYS(Hoja1!C1033+1,Hoja1!H1033,DiasNOLaborables))</f>
        <v>10</v>
      </c>
      <c r="M1033" s="37" t="str">
        <f>IF(NETWORKDAYS(J1033+1,H1033,DiasNOLaborables)&lt;=0,"",NETWORKDAYS(J1033+1,H1033,DiasNOLaborables))</f>
        <v/>
      </c>
      <c r="N1033" s="38"/>
      <c r="O1033" s="39"/>
      <c r="P1033" s="40">
        <f>IFERROR(VLOOKUP(E1033,$X$50:$Y$63,2),"")</f>
        <v>10</v>
      </c>
      <c r="Q1033" s="39"/>
      <c r="R1033" s="41"/>
    </row>
    <row r="1034" spans="1:18" s="42" customFormat="1" ht="60" x14ac:dyDescent="0.25">
      <c r="A1034" s="31">
        <f t="shared" si="17"/>
        <v>1023</v>
      </c>
      <c r="B1034" s="32">
        <v>20181008211412</v>
      </c>
      <c r="C1034" s="33" t="s">
        <v>145</v>
      </c>
      <c r="D1034" s="34" t="s">
        <v>122</v>
      </c>
      <c r="E1034" s="34" t="s">
        <v>83</v>
      </c>
      <c r="F1034" s="34" t="s">
        <v>107</v>
      </c>
      <c r="G1034" s="34" t="s">
        <v>43</v>
      </c>
      <c r="H1034" s="33">
        <v>43396</v>
      </c>
      <c r="I1034" s="35" t="s">
        <v>118</v>
      </c>
      <c r="J1034" s="21">
        <f>IFERROR(WORKDAY(C1034,P1034,DiasNOLaborables),"")</f>
        <v>43396</v>
      </c>
      <c r="K1034" s="36" t="str">
        <f>+IF(C1034="","",IF(H1034="","",(IF(H1034&lt;=J1034,"A TIEMPO","FUERA DE TIEMPO"))))</f>
        <v>A TIEMPO</v>
      </c>
      <c r="L1034" s="36">
        <f>IF(H1034="","",NETWORKDAYS(Hoja1!C1034+1,Hoja1!H1034,DiasNOLaborables))</f>
        <v>10</v>
      </c>
      <c r="M1034" s="37" t="str">
        <f>IF(NETWORKDAYS(J1034+1,H1034,DiasNOLaborables)&lt;=0,"",NETWORKDAYS(J1034+1,H1034,DiasNOLaborables))</f>
        <v/>
      </c>
      <c r="N1034" s="38"/>
      <c r="O1034" s="39"/>
      <c r="P1034" s="40">
        <f>IFERROR(VLOOKUP(E1034,$X$50:$Y$63,2),"")</f>
        <v>10</v>
      </c>
      <c r="Q1034" s="39"/>
      <c r="R1034" s="41"/>
    </row>
    <row r="1035" spans="1:18" s="42" customFormat="1" ht="60" x14ac:dyDescent="0.25">
      <c r="A1035" s="31">
        <f t="shared" si="17"/>
        <v>1024</v>
      </c>
      <c r="B1035" s="32">
        <v>20181008210245</v>
      </c>
      <c r="C1035" s="33" t="s">
        <v>145</v>
      </c>
      <c r="D1035" s="34" t="s">
        <v>122</v>
      </c>
      <c r="E1035" s="34" t="s">
        <v>83</v>
      </c>
      <c r="F1035" s="34" t="s">
        <v>107</v>
      </c>
      <c r="G1035" s="34" t="s">
        <v>43</v>
      </c>
      <c r="H1035" s="33">
        <v>43396</v>
      </c>
      <c r="I1035" s="35" t="s">
        <v>118</v>
      </c>
      <c r="J1035" s="21">
        <f>IFERROR(WORKDAY(C1035,P1035,DiasNOLaborables),"")</f>
        <v>43396</v>
      </c>
      <c r="K1035" s="36" t="str">
        <f>+IF(C1035="","",IF(H1035="","",(IF(H1035&lt;=J1035,"A TIEMPO","FUERA DE TIEMPO"))))</f>
        <v>A TIEMPO</v>
      </c>
      <c r="L1035" s="36">
        <f>IF(H1035="","",NETWORKDAYS(Hoja1!C1035+1,Hoja1!H1035,DiasNOLaborables))</f>
        <v>10</v>
      </c>
      <c r="M1035" s="37" t="str">
        <f>IF(NETWORKDAYS(J1035+1,H1035,DiasNOLaborables)&lt;=0,"",NETWORKDAYS(J1035+1,H1035,DiasNOLaborables))</f>
        <v/>
      </c>
      <c r="N1035" s="38"/>
      <c r="O1035" s="39"/>
      <c r="P1035" s="40">
        <f>IFERROR(VLOOKUP(E1035,$X$50:$Y$63,2),"")</f>
        <v>10</v>
      </c>
      <c r="Q1035" s="39"/>
      <c r="R1035" s="41"/>
    </row>
    <row r="1036" spans="1:18" s="42" customFormat="1" ht="60" x14ac:dyDescent="0.25">
      <c r="A1036" s="31">
        <f t="shared" si="17"/>
        <v>1025</v>
      </c>
      <c r="B1036" s="32">
        <v>20181008205707</v>
      </c>
      <c r="C1036" s="33" t="s">
        <v>145</v>
      </c>
      <c r="D1036" s="34" t="s">
        <v>122</v>
      </c>
      <c r="E1036" s="34" t="s">
        <v>83</v>
      </c>
      <c r="F1036" s="34" t="s">
        <v>107</v>
      </c>
      <c r="G1036" s="34" t="s">
        <v>43</v>
      </c>
      <c r="H1036" s="33">
        <v>43396</v>
      </c>
      <c r="I1036" s="35" t="s">
        <v>118</v>
      </c>
      <c r="J1036" s="21">
        <f>IFERROR(WORKDAY(C1036,P1036,DiasNOLaborables),"")</f>
        <v>43396</v>
      </c>
      <c r="K1036" s="36" t="str">
        <f>+IF(C1036="","",IF(H1036="","",(IF(H1036&lt;=J1036,"A TIEMPO","FUERA DE TIEMPO"))))</f>
        <v>A TIEMPO</v>
      </c>
      <c r="L1036" s="36">
        <f>IF(H1036="","",NETWORKDAYS(Hoja1!C1036+1,Hoja1!H1036,DiasNOLaborables))</f>
        <v>10</v>
      </c>
      <c r="M1036" s="37" t="str">
        <f>IF(NETWORKDAYS(J1036+1,H1036,DiasNOLaborables)&lt;=0,"",NETWORKDAYS(J1036+1,H1036,DiasNOLaborables))</f>
        <v/>
      </c>
      <c r="N1036" s="38"/>
      <c r="O1036" s="39"/>
      <c r="P1036" s="40">
        <f>IFERROR(VLOOKUP(E1036,$X$50:$Y$63,2),"")</f>
        <v>10</v>
      </c>
      <c r="Q1036" s="39"/>
      <c r="R1036" s="41"/>
    </row>
    <row r="1037" spans="1:18" s="42" customFormat="1" ht="60" x14ac:dyDescent="0.25">
      <c r="A1037" s="31">
        <f t="shared" si="17"/>
        <v>1026</v>
      </c>
      <c r="B1037" s="32">
        <v>20181008204910</v>
      </c>
      <c r="C1037" s="33" t="s">
        <v>145</v>
      </c>
      <c r="D1037" s="34" t="s">
        <v>122</v>
      </c>
      <c r="E1037" s="34" t="s">
        <v>83</v>
      </c>
      <c r="F1037" s="34" t="s">
        <v>107</v>
      </c>
      <c r="G1037" s="34" t="s">
        <v>43</v>
      </c>
      <c r="H1037" s="33">
        <v>43396</v>
      </c>
      <c r="I1037" s="35" t="s">
        <v>118</v>
      </c>
      <c r="J1037" s="21">
        <f>IFERROR(WORKDAY(C1037,P1037,DiasNOLaborables),"")</f>
        <v>43396</v>
      </c>
      <c r="K1037" s="36" t="str">
        <f>+IF(C1037="","",IF(H1037="","",(IF(H1037&lt;=J1037,"A TIEMPO","FUERA DE TIEMPO"))))</f>
        <v>A TIEMPO</v>
      </c>
      <c r="L1037" s="36">
        <f>IF(H1037="","",NETWORKDAYS(Hoja1!C1037+1,Hoja1!H1037,DiasNOLaborables))</f>
        <v>10</v>
      </c>
      <c r="M1037" s="37" t="str">
        <f>IF(NETWORKDAYS(J1037+1,H1037,DiasNOLaborables)&lt;=0,"",NETWORKDAYS(J1037+1,H1037,DiasNOLaborables))</f>
        <v/>
      </c>
      <c r="N1037" s="38"/>
      <c r="O1037" s="39"/>
      <c r="P1037" s="40">
        <f>IFERROR(VLOOKUP(E1037,$X$50:$Y$63,2),"")</f>
        <v>10</v>
      </c>
      <c r="Q1037" s="39"/>
      <c r="R1037" s="41"/>
    </row>
    <row r="1038" spans="1:18" s="42" customFormat="1" ht="60" x14ac:dyDescent="0.25">
      <c r="A1038" s="31">
        <f t="shared" si="17"/>
        <v>1027</v>
      </c>
      <c r="B1038" s="32">
        <v>20181008204206</v>
      </c>
      <c r="C1038" s="33" t="s">
        <v>145</v>
      </c>
      <c r="D1038" s="34" t="s">
        <v>122</v>
      </c>
      <c r="E1038" s="34" t="s">
        <v>83</v>
      </c>
      <c r="F1038" s="34" t="s">
        <v>107</v>
      </c>
      <c r="G1038" s="34" t="s">
        <v>43</v>
      </c>
      <c r="H1038" s="33">
        <v>43396</v>
      </c>
      <c r="I1038" s="35" t="s">
        <v>118</v>
      </c>
      <c r="J1038" s="21">
        <f>IFERROR(WORKDAY(C1038,P1038,DiasNOLaborables),"")</f>
        <v>43396</v>
      </c>
      <c r="K1038" s="36" t="str">
        <f>+IF(C1038="","",IF(H1038="","",(IF(H1038&lt;=J1038,"A TIEMPO","FUERA DE TIEMPO"))))</f>
        <v>A TIEMPO</v>
      </c>
      <c r="L1038" s="36">
        <f>IF(H1038="","",NETWORKDAYS(Hoja1!C1038+1,Hoja1!H1038,DiasNOLaborables))</f>
        <v>10</v>
      </c>
      <c r="M1038" s="37" t="str">
        <f>IF(NETWORKDAYS(J1038+1,H1038,DiasNOLaborables)&lt;=0,"",NETWORKDAYS(J1038+1,H1038,DiasNOLaborables))</f>
        <v/>
      </c>
      <c r="N1038" s="38"/>
      <c r="O1038" s="39"/>
      <c r="P1038" s="40">
        <f>IFERROR(VLOOKUP(E1038,$X$50:$Y$63,2),"")</f>
        <v>10</v>
      </c>
      <c r="Q1038" s="39"/>
      <c r="R1038" s="41"/>
    </row>
    <row r="1039" spans="1:18" s="42" customFormat="1" ht="60" x14ac:dyDescent="0.25">
      <c r="A1039" s="31">
        <f t="shared" si="17"/>
        <v>1028</v>
      </c>
      <c r="B1039" s="32">
        <v>20181008203201</v>
      </c>
      <c r="C1039" s="33" t="s">
        <v>145</v>
      </c>
      <c r="D1039" s="34" t="s">
        <v>122</v>
      </c>
      <c r="E1039" s="34" t="s">
        <v>83</v>
      </c>
      <c r="F1039" s="34" t="s">
        <v>107</v>
      </c>
      <c r="G1039" s="34" t="s">
        <v>43</v>
      </c>
      <c r="H1039" s="33">
        <v>43396</v>
      </c>
      <c r="I1039" s="35" t="s">
        <v>118</v>
      </c>
      <c r="J1039" s="21">
        <f>IFERROR(WORKDAY(C1039,P1039,DiasNOLaborables),"")</f>
        <v>43396</v>
      </c>
      <c r="K1039" s="36" t="str">
        <f>+IF(C1039="","",IF(H1039="","",(IF(H1039&lt;=J1039,"A TIEMPO","FUERA DE TIEMPO"))))</f>
        <v>A TIEMPO</v>
      </c>
      <c r="L1039" s="36">
        <f>IF(H1039="","",NETWORKDAYS(Hoja1!C1039+1,Hoja1!H1039,DiasNOLaborables))</f>
        <v>10</v>
      </c>
      <c r="M1039" s="37" t="str">
        <f>IF(NETWORKDAYS(J1039+1,H1039,DiasNOLaborables)&lt;=0,"",NETWORKDAYS(J1039+1,H1039,DiasNOLaborables))</f>
        <v/>
      </c>
      <c r="N1039" s="38"/>
      <c r="O1039" s="39"/>
      <c r="P1039" s="40">
        <f>IFERROR(VLOOKUP(E1039,$X$50:$Y$63,2),"")</f>
        <v>10</v>
      </c>
      <c r="Q1039" s="39"/>
      <c r="R1039" s="41"/>
    </row>
    <row r="1040" spans="1:18" s="42" customFormat="1" ht="60" x14ac:dyDescent="0.25">
      <c r="A1040" s="31">
        <f t="shared" si="17"/>
        <v>1029</v>
      </c>
      <c r="B1040" s="32">
        <v>20181008202117</v>
      </c>
      <c r="C1040" s="33" t="s">
        <v>145</v>
      </c>
      <c r="D1040" s="34" t="s">
        <v>122</v>
      </c>
      <c r="E1040" s="34" t="s">
        <v>83</v>
      </c>
      <c r="F1040" s="34" t="s">
        <v>107</v>
      </c>
      <c r="G1040" s="34" t="s">
        <v>43</v>
      </c>
      <c r="H1040" s="33">
        <v>43396</v>
      </c>
      <c r="I1040" s="35" t="s">
        <v>118</v>
      </c>
      <c r="J1040" s="21">
        <f>IFERROR(WORKDAY(C1040,P1040,DiasNOLaborables),"")</f>
        <v>43396</v>
      </c>
      <c r="K1040" s="36" t="str">
        <f>+IF(C1040="","",IF(H1040="","",(IF(H1040&lt;=J1040,"A TIEMPO","FUERA DE TIEMPO"))))</f>
        <v>A TIEMPO</v>
      </c>
      <c r="L1040" s="36">
        <f>IF(H1040="","",NETWORKDAYS(Hoja1!C1040+1,Hoja1!H1040,DiasNOLaborables))</f>
        <v>10</v>
      </c>
      <c r="M1040" s="37" t="str">
        <f>IF(NETWORKDAYS(J1040+1,H1040,DiasNOLaborables)&lt;=0,"",NETWORKDAYS(J1040+1,H1040,DiasNOLaborables))</f>
        <v/>
      </c>
      <c r="N1040" s="38"/>
      <c r="O1040" s="39"/>
      <c r="P1040" s="40">
        <f>IFERROR(VLOOKUP(E1040,$X$50:$Y$63,2),"")</f>
        <v>10</v>
      </c>
      <c r="Q1040" s="39"/>
      <c r="R1040" s="41"/>
    </row>
    <row r="1041" spans="1:18" s="42" customFormat="1" ht="60" x14ac:dyDescent="0.25">
      <c r="A1041" s="31">
        <f t="shared" si="17"/>
        <v>1030</v>
      </c>
      <c r="B1041" s="32">
        <v>20181008201720</v>
      </c>
      <c r="C1041" s="33" t="s">
        <v>145</v>
      </c>
      <c r="D1041" s="34" t="s">
        <v>122</v>
      </c>
      <c r="E1041" s="34" t="s">
        <v>83</v>
      </c>
      <c r="F1041" s="34" t="s">
        <v>107</v>
      </c>
      <c r="G1041" s="34" t="s">
        <v>43</v>
      </c>
      <c r="H1041" s="33">
        <v>43396</v>
      </c>
      <c r="I1041" s="35" t="s">
        <v>118</v>
      </c>
      <c r="J1041" s="21">
        <f>IFERROR(WORKDAY(C1041,P1041,DiasNOLaborables),"")</f>
        <v>43396</v>
      </c>
      <c r="K1041" s="36" t="str">
        <f>+IF(C1041="","",IF(H1041="","",(IF(H1041&lt;=J1041,"A TIEMPO","FUERA DE TIEMPO"))))</f>
        <v>A TIEMPO</v>
      </c>
      <c r="L1041" s="36">
        <f>IF(H1041="","",NETWORKDAYS(Hoja1!C1041+1,Hoja1!H1041,DiasNOLaborables))</f>
        <v>10</v>
      </c>
      <c r="M1041" s="37" t="str">
        <f>IF(NETWORKDAYS(J1041+1,H1041,DiasNOLaborables)&lt;=0,"",NETWORKDAYS(J1041+1,H1041,DiasNOLaborables))</f>
        <v/>
      </c>
      <c r="N1041" s="38"/>
      <c r="O1041" s="39"/>
      <c r="P1041" s="40">
        <f>IFERROR(VLOOKUP(E1041,$X$50:$Y$63,2),"")</f>
        <v>10</v>
      </c>
      <c r="Q1041" s="39"/>
      <c r="R1041" s="41"/>
    </row>
    <row r="1042" spans="1:18" s="42" customFormat="1" ht="60" x14ac:dyDescent="0.25">
      <c r="A1042" s="31">
        <f t="shared" si="17"/>
        <v>1031</v>
      </c>
      <c r="B1042" s="32">
        <v>20181008201339</v>
      </c>
      <c r="C1042" s="33" t="s">
        <v>145</v>
      </c>
      <c r="D1042" s="34" t="s">
        <v>122</v>
      </c>
      <c r="E1042" s="34" t="s">
        <v>83</v>
      </c>
      <c r="F1042" s="34" t="s">
        <v>107</v>
      </c>
      <c r="G1042" s="34" t="s">
        <v>43</v>
      </c>
      <c r="H1042" s="33">
        <v>43396</v>
      </c>
      <c r="I1042" s="35" t="s">
        <v>118</v>
      </c>
      <c r="J1042" s="21">
        <f>IFERROR(WORKDAY(C1042,P1042,DiasNOLaborables),"")</f>
        <v>43396</v>
      </c>
      <c r="K1042" s="36" t="str">
        <f>+IF(C1042="","",IF(H1042="","",(IF(H1042&lt;=J1042,"A TIEMPO","FUERA DE TIEMPO"))))</f>
        <v>A TIEMPO</v>
      </c>
      <c r="L1042" s="36">
        <f>IF(H1042="","",NETWORKDAYS(Hoja1!C1042+1,Hoja1!H1042,DiasNOLaborables))</f>
        <v>10</v>
      </c>
      <c r="M1042" s="37" t="str">
        <f>IF(NETWORKDAYS(J1042+1,H1042,DiasNOLaborables)&lt;=0,"",NETWORKDAYS(J1042+1,H1042,DiasNOLaborables))</f>
        <v/>
      </c>
      <c r="N1042" s="38"/>
      <c r="O1042" s="39"/>
      <c r="P1042" s="40">
        <f>IFERROR(VLOOKUP(E1042,$X$50:$Y$63,2),"")</f>
        <v>10</v>
      </c>
      <c r="Q1042" s="39"/>
      <c r="R1042" s="41"/>
    </row>
    <row r="1043" spans="1:18" s="42" customFormat="1" ht="60" x14ac:dyDescent="0.25">
      <c r="A1043" s="31">
        <f t="shared" si="17"/>
        <v>1032</v>
      </c>
      <c r="B1043" s="32">
        <v>20181008201034</v>
      </c>
      <c r="C1043" s="33" t="s">
        <v>145</v>
      </c>
      <c r="D1043" s="34" t="s">
        <v>122</v>
      </c>
      <c r="E1043" s="34" t="s">
        <v>83</v>
      </c>
      <c r="F1043" s="34" t="s">
        <v>107</v>
      </c>
      <c r="G1043" s="34" t="s">
        <v>43</v>
      </c>
      <c r="H1043" s="33">
        <v>43396</v>
      </c>
      <c r="I1043" s="35" t="s">
        <v>118</v>
      </c>
      <c r="J1043" s="21">
        <f>IFERROR(WORKDAY(C1043,P1043,DiasNOLaborables),"")</f>
        <v>43396</v>
      </c>
      <c r="K1043" s="36" t="str">
        <f>+IF(C1043="","",IF(H1043="","",(IF(H1043&lt;=J1043,"A TIEMPO","FUERA DE TIEMPO"))))</f>
        <v>A TIEMPO</v>
      </c>
      <c r="L1043" s="36">
        <f>IF(H1043="","",NETWORKDAYS(Hoja1!C1043+1,Hoja1!H1043,DiasNOLaborables))</f>
        <v>10</v>
      </c>
      <c r="M1043" s="37" t="str">
        <f>IF(NETWORKDAYS(J1043+1,H1043,DiasNOLaborables)&lt;=0,"",NETWORKDAYS(J1043+1,H1043,DiasNOLaborables))</f>
        <v/>
      </c>
      <c r="N1043" s="38"/>
      <c r="O1043" s="39"/>
      <c r="P1043" s="40">
        <f>IFERROR(VLOOKUP(E1043,$X$50:$Y$63,2),"")</f>
        <v>10</v>
      </c>
      <c r="Q1043" s="39"/>
      <c r="R1043" s="41"/>
    </row>
    <row r="1044" spans="1:18" s="42" customFormat="1" ht="60" x14ac:dyDescent="0.25">
      <c r="A1044" s="31">
        <f t="shared" si="17"/>
        <v>1033</v>
      </c>
      <c r="B1044" s="32">
        <v>20181008200733</v>
      </c>
      <c r="C1044" s="33" t="s">
        <v>145</v>
      </c>
      <c r="D1044" s="34" t="s">
        <v>122</v>
      </c>
      <c r="E1044" s="34" t="s">
        <v>83</v>
      </c>
      <c r="F1044" s="34" t="s">
        <v>107</v>
      </c>
      <c r="G1044" s="34" t="s">
        <v>43</v>
      </c>
      <c r="H1044" s="33">
        <v>43396</v>
      </c>
      <c r="I1044" s="35" t="s">
        <v>118</v>
      </c>
      <c r="J1044" s="21">
        <f>IFERROR(WORKDAY(C1044,P1044,DiasNOLaborables),"")</f>
        <v>43396</v>
      </c>
      <c r="K1044" s="36" t="str">
        <f>+IF(C1044="","",IF(H1044="","",(IF(H1044&lt;=J1044,"A TIEMPO","FUERA DE TIEMPO"))))</f>
        <v>A TIEMPO</v>
      </c>
      <c r="L1044" s="36">
        <f>IF(H1044="","",NETWORKDAYS(Hoja1!C1044+1,Hoja1!H1044,DiasNOLaborables))</f>
        <v>10</v>
      </c>
      <c r="M1044" s="37" t="str">
        <f>IF(NETWORKDAYS(J1044+1,H1044,DiasNOLaborables)&lt;=0,"",NETWORKDAYS(J1044+1,H1044,DiasNOLaborables))</f>
        <v/>
      </c>
      <c r="N1044" s="38"/>
      <c r="O1044" s="39"/>
      <c r="P1044" s="40">
        <f>IFERROR(VLOOKUP(E1044,$X$50:$Y$63,2),"")</f>
        <v>10</v>
      </c>
      <c r="Q1044" s="39"/>
      <c r="R1044" s="41"/>
    </row>
    <row r="1045" spans="1:18" s="42" customFormat="1" ht="60" x14ac:dyDescent="0.25">
      <c r="A1045" s="31">
        <f t="shared" si="17"/>
        <v>1034</v>
      </c>
      <c r="B1045" s="32">
        <v>20181008200234</v>
      </c>
      <c r="C1045" s="33" t="s">
        <v>145</v>
      </c>
      <c r="D1045" s="34" t="s">
        <v>122</v>
      </c>
      <c r="E1045" s="34" t="s">
        <v>83</v>
      </c>
      <c r="F1045" s="34" t="s">
        <v>107</v>
      </c>
      <c r="G1045" s="34" t="s">
        <v>43</v>
      </c>
      <c r="H1045" s="33">
        <v>43396</v>
      </c>
      <c r="I1045" s="35" t="s">
        <v>118</v>
      </c>
      <c r="J1045" s="21">
        <f>IFERROR(WORKDAY(C1045,P1045,DiasNOLaborables),"")</f>
        <v>43396</v>
      </c>
      <c r="K1045" s="36" t="str">
        <f>+IF(C1045="","",IF(H1045="","",(IF(H1045&lt;=J1045,"A TIEMPO","FUERA DE TIEMPO"))))</f>
        <v>A TIEMPO</v>
      </c>
      <c r="L1045" s="36">
        <f>IF(H1045="","",NETWORKDAYS(Hoja1!C1045+1,Hoja1!H1045,DiasNOLaborables))</f>
        <v>10</v>
      </c>
      <c r="M1045" s="37" t="str">
        <f>IF(NETWORKDAYS(J1045+1,H1045,DiasNOLaborables)&lt;=0,"",NETWORKDAYS(J1045+1,H1045,DiasNOLaborables))</f>
        <v/>
      </c>
      <c r="N1045" s="38"/>
      <c r="O1045" s="39"/>
      <c r="P1045" s="40">
        <f>IFERROR(VLOOKUP(E1045,$X$50:$Y$63,2),"")</f>
        <v>10</v>
      </c>
      <c r="Q1045" s="39"/>
      <c r="R1045" s="41"/>
    </row>
    <row r="1046" spans="1:18" s="42" customFormat="1" ht="60" x14ac:dyDescent="0.25">
      <c r="A1046" s="31">
        <f t="shared" si="17"/>
        <v>1035</v>
      </c>
      <c r="B1046" s="32">
        <v>20181008200002</v>
      </c>
      <c r="C1046" s="33" t="s">
        <v>145</v>
      </c>
      <c r="D1046" s="34" t="s">
        <v>122</v>
      </c>
      <c r="E1046" s="34" t="s">
        <v>83</v>
      </c>
      <c r="F1046" s="34" t="s">
        <v>107</v>
      </c>
      <c r="G1046" s="34" t="s">
        <v>43</v>
      </c>
      <c r="H1046" s="33">
        <v>43396</v>
      </c>
      <c r="I1046" s="35" t="s">
        <v>118</v>
      </c>
      <c r="J1046" s="21">
        <f>IFERROR(WORKDAY(C1046,P1046,DiasNOLaborables),"")</f>
        <v>43396</v>
      </c>
      <c r="K1046" s="36" t="str">
        <f>+IF(C1046="","",IF(H1046="","",(IF(H1046&lt;=J1046,"A TIEMPO","FUERA DE TIEMPO"))))</f>
        <v>A TIEMPO</v>
      </c>
      <c r="L1046" s="36">
        <f>IF(H1046="","",NETWORKDAYS(Hoja1!C1046+1,Hoja1!H1046,DiasNOLaborables))</f>
        <v>10</v>
      </c>
      <c r="M1046" s="37" t="str">
        <f>IF(NETWORKDAYS(J1046+1,H1046,DiasNOLaborables)&lt;=0,"",NETWORKDAYS(J1046+1,H1046,DiasNOLaborables))</f>
        <v/>
      </c>
      <c r="N1046" s="38"/>
      <c r="O1046" s="39"/>
      <c r="P1046" s="40">
        <f>IFERROR(VLOOKUP(E1046,$X$50:$Y$63,2),"")</f>
        <v>10</v>
      </c>
      <c r="Q1046" s="39"/>
      <c r="R1046" s="41"/>
    </row>
    <row r="1047" spans="1:18" s="42" customFormat="1" ht="60" x14ac:dyDescent="0.25">
      <c r="A1047" s="31">
        <f t="shared" si="17"/>
        <v>1036</v>
      </c>
      <c r="B1047" s="32">
        <v>20181008194531</v>
      </c>
      <c r="C1047" s="33" t="s">
        <v>145</v>
      </c>
      <c r="D1047" s="34" t="s">
        <v>122</v>
      </c>
      <c r="E1047" s="34" t="s">
        <v>83</v>
      </c>
      <c r="F1047" s="34" t="s">
        <v>107</v>
      </c>
      <c r="G1047" s="34" t="s">
        <v>43</v>
      </c>
      <c r="H1047" s="33">
        <v>43396</v>
      </c>
      <c r="I1047" s="35" t="s">
        <v>118</v>
      </c>
      <c r="J1047" s="21">
        <f>IFERROR(WORKDAY(C1047,P1047,DiasNOLaborables),"")</f>
        <v>43396</v>
      </c>
      <c r="K1047" s="36" t="str">
        <f>+IF(C1047="","",IF(H1047="","",(IF(H1047&lt;=J1047,"A TIEMPO","FUERA DE TIEMPO"))))</f>
        <v>A TIEMPO</v>
      </c>
      <c r="L1047" s="36">
        <f>IF(H1047="","",NETWORKDAYS(Hoja1!C1047+1,Hoja1!H1047,DiasNOLaborables))</f>
        <v>10</v>
      </c>
      <c r="M1047" s="37" t="str">
        <f>IF(NETWORKDAYS(J1047+1,H1047,DiasNOLaborables)&lt;=0,"",NETWORKDAYS(J1047+1,H1047,DiasNOLaborables))</f>
        <v/>
      </c>
      <c r="N1047" s="38"/>
      <c r="O1047" s="39"/>
      <c r="P1047" s="40">
        <f>IFERROR(VLOOKUP(E1047,$X$50:$Y$63,2),"")</f>
        <v>10</v>
      </c>
      <c r="Q1047" s="39"/>
      <c r="R1047" s="41"/>
    </row>
    <row r="1048" spans="1:18" s="42" customFormat="1" ht="60" x14ac:dyDescent="0.25">
      <c r="A1048" s="31">
        <f t="shared" si="17"/>
        <v>1037</v>
      </c>
      <c r="B1048" s="32">
        <v>20181008194415</v>
      </c>
      <c r="C1048" s="33" t="s">
        <v>145</v>
      </c>
      <c r="D1048" s="34" t="s">
        <v>122</v>
      </c>
      <c r="E1048" s="34" t="s">
        <v>83</v>
      </c>
      <c r="F1048" s="34" t="s">
        <v>107</v>
      </c>
      <c r="G1048" s="34" t="s">
        <v>43</v>
      </c>
      <c r="H1048" s="33">
        <v>43396</v>
      </c>
      <c r="I1048" s="35" t="s">
        <v>118</v>
      </c>
      <c r="J1048" s="21">
        <f>IFERROR(WORKDAY(C1048,P1048,DiasNOLaborables),"")</f>
        <v>43396</v>
      </c>
      <c r="K1048" s="36" t="str">
        <f>+IF(C1048="","",IF(H1048="","",(IF(H1048&lt;=J1048,"A TIEMPO","FUERA DE TIEMPO"))))</f>
        <v>A TIEMPO</v>
      </c>
      <c r="L1048" s="36">
        <f>IF(H1048="","",NETWORKDAYS(Hoja1!C1048+1,Hoja1!H1048,DiasNOLaborables))</f>
        <v>10</v>
      </c>
      <c r="M1048" s="37" t="str">
        <f>IF(NETWORKDAYS(J1048+1,H1048,DiasNOLaborables)&lt;=0,"",NETWORKDAYS(J1048+1,H1048,DiasNOLaborables))</f>
        <v/>
      </c>
      <c r="N1048" s="38"/>
      <c r="O1048" s="39"/>
      <c r="P1048" s="40">
        <f>IFERROR(VLOOKUP(E1048,$X$50:$Y$63,2),"")</f>
        <v>10</v>
      </c>
      <c r="Q1048" s="39"/>
      <c r="R1048" s="41"/>
    </row>
    <row r="1049" spans="1:18" s="42" customFormat="1" ht="60" x14ac:dyDescent="0.25">
      <c r="A1049" s="31">
        <f t="shared" si="17"/>
        <v>1038</v>
      </c>
      <c r="B1049" s="32">
        <v>20181008194258</v>
      </c>
      <c r="C1049" s="33" t="s">
        <v>145</v>
      </c>
      <c r="D1049" s="34" t="s">
        <v>122</v>
      </c>
      <c r="E1049" s="34" t="s">
        <v>83</v>
      </c>
      <c r="F1049" s="34" t="s">
        <v>107</v>
      </c>
      <c r="G1049" s="34" t="s">
        <v>43</v>
      </c>
      <c r="H1049" s="33">
        <v>43396</v>
      </c>
      <c r="I1049" s="35" t="s">
        <v>118</v>
      </c>
      <c r="J1049" s="21">
        <f>IFERROR(WORKDAY(C1049,P1049,DiasNOLaborables),"")</f>
        <v>43396</v>
      </c>
      <c r="K1049" s="36" t="str">
        <f>+IF(C1049="","",IF(H1049="","",(IF(H1049&lt;=J1049,"A TIEMPO","FUERA DE TIEMPO"))))</f>
        <v>A TIEMPO</v>
      </c>
      <c r="L1049" s="36">
        <f>IF(H1049="","",NETWORKDAYS(Hoja1!C1049+1,Hoja1!H1049,DiasNOLaborables))</f>
        <v>10</v>
      </c>
      <c r="M1049" s="37" t="str">
        <f>IF(NETWORKDAYS(J1049+1,H1049,DiasNOLaborables)&lt;=0,"",NETWORKDAYS(J1049+1,H1049,DiasNOLaborables))</f>
        <v/>
      </c>
      <c r="N1049" s="38"/>
      <c r="O1049" s="39"/>
      <c r="P1049" s="40">
        <f>IFERROR(VLOOKUP(E1049,$X$50:$Y$63,2),"")</f>
        <v>10</v>
      </c>
      <c r="Q1049" s="39"/>
      <c r="R1049" s="41"/>
    </row>
    <row r="1050" spans="1:18" s="42" customFormat="1" ht="60" x14ac:dyDescent="0.25">
      <c r="A1050" s="31">
        <f t="shared" si="17"/>
        <v>1039</v>
      </c>
      <c r="B1050" s="32">
        <v>20181008191724</v>
      </c>
      <c r="C1050" s="33" t="s">
        <v>145</v>
      </c>
      <c r="D1050" s="34" t="s">
        <v>122</v>
      </c>
      <c r="E1050" s="34" t="s">
        <v>83</v>
      </c>
      <c r="F1050" s="34" t="s">
        <v>107</v>
      </c>
      <c r="G1050" s="34" t="s">
        <v>43</v>
      </c>
      <c r="H1050" s="33">
        <v>43396</v>
      </c>
      <c r="I1050" s="35" t="s">
        <v>118</v>
      </c>
      <c r="J1050" s="21">
        <f>IFERROR(WORKDAY(C1050,P1050,DiasNOLaborables),"")</f>
        <v>43396</v>
      </c>
      <c r="K1050" s="36" t="str">
        <f>+IF(C1050="","",IF(H1050="","",(IF(H1050&lt;=J1050,"A TIEMPO","FUERA DE TIEMPO"))))</f>
        <v>A TIEMPO</v>
      </c>
      <c r="L1050" s="36">
        <f>IF(H1050="","",NETWORKDAYS(Hoja1!C1050+1,Hoja1!H1050,DiasNOLaborables))</f>
        <v>10</v>
      </c>
      <c r="M1050" s="37" t="str">
        <f>IF(NETWORKDAYS(J1050+1,H1050,DiasNOLaborables)&lt;=0,"",NETWORKDAYS(J1050+1,H1050,DiasNOLaborables))</f>
        <v/>
      </c>
      <c r="N1050" s="38"/>
      <c r="O1050" s="39"/>
      <c r="P1050" s="40">
        <f>IFERROR(VLOOKUP(E1050,$X$50:$Y$63,2),"")</f>
        <v>10</v>
      </c>
      <c r="Q1050" s="39"/>
      <c r="R1050" s="41"/>
    </row>
    <row r="1051" spans="1:18" s="42" customFormat="1" ht="60" x14ac:dyDescent="0.25">
      <c r="A1051" s="31">
        <f t="shared" si="17"/>
        <v>1040</v>
      </c>
      <c r="B1051" s="32">
        <v>20181008190709</v>
      </c>
      <c r="C1051" s="33" t="s">
        <v>145</v>
      </c>
      <c r="D1051" s="34" t="s">
        <v>122</v>
      </c>
      <c r="E1051" s="34" t="s">
        <v>83</v>
      </c>
      <c r="F1051" s="34" t="s">
        <v>107</v>
      </c>
      <c r="G1051" s="34" t="s">
        <v>43</v>
      </c>
      <c r="H1051" s="33">
        <v>43396</v>
      </c>
      <c r="I1051" s="35" t="s">
        <v>118</v>
      </c>
      <c r="J1051" s="21">
        <f>IFERROR(WORKDAY(C1051,P1051,DiasNOLaborables),"")</f>
        <v>43396</v>
      </c>
      <c r="K1051" s="36" t="str">
        <f>+IF(C1051="","",IF(H1051="","",(IF(H1051&lt;=J1051,"A TIEMPO","FUERA DE TIEMPO"))))</f>
        <v>A TIEMPO</v>
      </c>
      <c r="L1051" s="36">
        <f>IF(H1051="","",NETWORKDAYS(Hoja1!C1051+1,Hoja1!H1051,DiasNOLaborables))</f>
        <v>10</v>
      </c>
      <c r="M1051" s="37" t="str">
        <f>IF(NETWORKDAYS(J1051+1,H1051,DiasNOLaborables)&lt;=0,"",NETWORKDAYS(J1051+1,H1051,DiasNOLaborables))</f>
        <v/>
      </c>
      <c r="N1051" s="38"/>
      <c r="O1051" s="39"/>
      <c r="P1051" s="40">
        <f>IFERROR(VLOOKUP(E1051,$X$50:$Y$63,2),"")</f>
        <v>10</v>
      </c>
      <c r="Q1051" s="39"/>
      <c r="R1051" s="41"/>
    </row>
    <row r="1052" spans="1:18" s="42" customFormat="1" ht="60" x14ac:dyDescent="0.25">
      <c r="A1052" s="31">
        <f t="shared" si="17"/>
        <v>1041</v>
      </c>
      <c r="B1052" s="32">
        <v>20181008185245</v>
      </c>
      <c r="C1052" s="33" t="s">
        <v>145</v>
      </c>
      <c r="D1052" s="34" t="s">
        <v>122</v>
      </c>
      <c r="E1052" s="34" t="s">
        <v>83</v>
      </c>
      <c r="F1052" s="34" t="s">
        <v>107</v>
      </c>
      <c r="G1052" s="34" t="s">
        <v>43</v>
      </c>
      <c r="H1052" s="33">
        <v>43396</v>
      </c>
      <c r="I1052" s="35" t="s">
        <v>118</v>
      </c>
      <c r="J1052" s="21">
        <f>IFERROR(WORKDAY(C1052,P1052,DiasNOLaborables),"")</f>
        <v>43396</v>
      </c>
      <c r="K1052" s="36" t="str">
        <f>+IF(C1052="","",IF(H1052="","",(IF(H1052&lt;=J1052,"A TIEMPO","FUERA DE TIEMPO"))))</f>
        <v>A TIEMPO</v>
      </c>
      <c r="L1052" s="36">
        <f>IF(H1052="","",NETWORKDAYS(Hoja1!C1052+1,Hoja1!H1052,DiasNOLaborables))</f>
        <v>10</v>
      </c>
      <c r="M1052" s="37" t="str">
        <f>IF(NETWORKDAYS(J1052+1,H1052,DiasNOLaborables)&lt;=0,"",NETWORKDAYS(J1052+1,H1052,DiasNOLaborables))</f>
        <v/>
      </c>
      <c r="N1052" s="38"/>
      <c r="O1052" s="39"/>
      <c r="P1052" s="40">
        <f>IFERROR(VLOOKUP(E1052,$X$50:$Y$63,2),"")</f>
        <v>10</v>
      </c>
      <c r="Q1052" s="39"/>
      <c r="R1052" s="41"/>
    </row>
    <row r="1053" spans="1:18" s="42" customFormat="1" ht="60" x14ac:dyDescent="0.25">
      <c r="A1053" s="31">
        <f t="shared" si="17"/>
        <v>1042</v>
      </c>
      <c r="B1053" s="32">
        <v>20181008182114</v>
      </c>
      <c r="C1053" s="33" t="s">
        <v>145</v>
      </c>
      <c r="D1053" s="34" t="s">
        <v>122</v>
      </c>
      <c r="E1053" s="34" t="s">
        <v>83</v>
      </c>
      <c r="F1053" s="34" t="s">
        <v>107</v>
      </c>
      <c r="G1053" s="34" t="s">
        <v>43</v>
      </c>
      <c r="H1053" s="33">
        <v>43396</v>
      </c>
      <c r="I1053" s="35" t="s">
        <v>118</v>
      </c>
      <c r="J1053" s="21">
        <f>IFERROR(WORKDAY(C1053,P1053,DiasNOLaborables),"")</f>
        <v>43396</v>
      </c>
      <c r="K1053" s="36" t="str">
        <f>+IF(C1053="","",IF(H1053="","",(IF(H1053&lt;=J1053,"A TIEMPO","FUERA DE TIEMPO"))))</f>
        <v>A TIEMPO</v>
      </c>
      <c r="L1053" s="36">
        <f>IF(H1053="","",NETWORKDAYS(Hoja1!C1053+1,Hoja1!H1053,DiasNOLaborables))</f>
        <v>10</v>
      </c>
      <c r="M1053" s="37" t="str">
        <f>IF(NETWORKDAYS(J1053+1,H1053,DiasNOLaborables)&lt;=0,"",NETWORKDAYS(J1053+1,H1053,DiasNOLaborables))</f>
        <v/>
      </c>
      <c r="N1053" s="38"/>
      <c r="O1053" s="39"/>
      <c r="P1053" s="40">
        <f>IFERROR(VLOOKUP(E1053,$X$50:$Y$63,2),"")</f>
        <v>10</v>
      </c>
      <c r="Q1053" s="39"/>
      <c r="R1053" s="41"/>
    </row>
    <row r="1054" spans="1:18" s="42" customFormat="1" ht="60" x14ac:dyDescent="0.25">
      <c r="A1054" s="31">
        <f t="shared" si="17"/>
        <v>1043</v>
      </c>
      <c r="B1054" s="32">
        <v>20181008181354</v>
      </c>
      <c r="C1054" s="33" t="s">
        <v>145</v>
      </c>
      <c r="D1054" s="34" t="s">
        <v>122</v>
      </c>
      <c r="E1054" s="34" t="s">
        <v>83</v>
      </c>
      <c r="F1054" s="34" t="s">
        <v>107</v>
      </c>
      <c r="G1054" s="34" t="s">
        <v>43</v>
      </c>
      <c r="H1054" s="33">
        <v>43396</v>
      </c>
      <c r="I1054" s="35" t="s">
        <v>118</v>
      </c>
      <c r="J1054" s="21">
        <f>IFERROR(WORKDAY(C1054,P1054,DiasNOLaborables),"")</f>
        <v>43396</v>
      </c>
      <c r="K1054" s="36" t="str">
        <f>+IF(C1054="","",IF(H1054="","",(IF(H1054&lt;=J1054,"A TIEMPO","FUERA DE TIEMPO"))))</f>
        <v>A TIEMPO</v>
      </c>
      <c r="L1054" s="36">
        <f>IF(H1054="","",NETWORKDAYS(Hoja1!C1054+1,Hoja1!H1054,DiasNOLaborables))</f>
        <v>10</v>
      </c>
      <c r="M1054" s="37" t="str">
        <f>IF(NETWORKDAYS(J1054+1,H1054,DiasNOLaborables)&lt;=0,"",NETWORKDAYS(J1054+1,H1054,DiasNOLaborables))</f>
        <v/>
      </c>
      <c r="N1054" s="38"/>
      <c r="O1054" s="39"/>
      <c r="P1054" s="40">
        <f>IFERROR(VLOOKUP(E1054,$X$50:$Y$63,2),"")</f>
        <v>10</v>
      </c>
      <c r="Q1054" s="39"/>
      <c r="R1054" s="41"/>
    </row>
    <row r="1055" spans="1:18" s="42" customFormat="1" ht="60" x14ac:dyDescent="0.25">
      <c r="A1055" s="31">
        <f t="shared" si="17"/>
        <v>1044</v>
      </c>
      <c r="B1055" s="32">
        <v>20181008180242</v>
      </c>
      <c r="C1055" s="33" t="s">
        <v>145</v>
      </c>
      <c r="D1055" s="34" t="s">
        <v>122</v>
      </c>
      <c r="E1055" s="34" t="s">
        <v>83</v>
      </c>
      <c r="F1055" s="34" t="s">
        <v>107</v>
      </c>
      <c r="G1055" s="34" t="s">
        <v>43</v>
      </c>
      <c r="H1055" s="33">
        <v>43396</v>
      </c>
      <c r="I1055" s="35" t="s">
        <v>118</v>
      </c>
      <c r="J1055" s="21">
        <f>IFERROR(WORKDAY(C1055,P1055,DiasNOLaborables),"")</f>
        <v>43396</v>
      </c>
      <c r="K1055" s="36" t="str">
        <f>+IF(C1055="","",IF(H1055="","",(IF(H1055&lt;=J1055,"A TIEMPO","FUERA DE TIEMPO"))))</f>
        <v>A TIEMPO</v>
      </c>
      <c r="L1055" s="36">
        <f>IF(H1055="","",NETWORKDAYS(Hoja1!C1055+1,Hoja1!H1055,DiasNOLaborables))</f>
        <v>10</v>
      </c>
      <c r="M1055" s="37" t="str">
        <f>IF(NETWORKDAYS(J1055+1,H1055,DiasNOLaborables)&lt;=0,"",NETWORKDAYS(J1055+1,H1055,DiasNOLaborables))</f>
        <v/>
      </c>
      <c r="N1055" s="38"/>
      <c r="O1055" s="39"/>
      <c r="P1055" s="40">
        <f>IFERROR(VLOOKUP(E1055,$X$50:$Y$63,2),"")</f>
        <v>10</v>
      </c>
      <c r="Q1055" s="39"/>
      <c r="R1055" s="41"/>
    </row>
    <row r="1056" spans="1:18" s="42" customFormat="1" ht="60" x14ac:dyDescent="0.25">
      <c r="A1056" s="31">
        <f t="shared" si="17"/>
        <v>1045</v>
      </c>
      <c r="B1056" s="32">
        <v>20181008175623</v>
      </c>
      <c r="C1056" s="33" t="s">
        <v>145</v>
      </c>
      <c r="D1056" s="34" t="s">
        <v>122</v>
      </c>
      <c r="E1056" s="34" t="s">
        <v>83</v>
      </c>
      <c r="F1056" s="34" t="s">
        <v>107</v>
      </c>
      <c r="G1056" s="34" t="s">
        <v>43</v>
      </c>
      <c r="H1056" s="33">
        <v>43396</v>
      </c>
      <c r="I1056" s="35" t="s">
        <v>118</v>
      </c>
      <c r="J1056" s="21">
        <f>IFERROR(WORKDAY(C1056,P1056,DiasNOLaborables),"")</f>
        <v>43396</v>
      </c>
      <c r="K1056" s="36" t="str">
        <f>+IF(C1056="","",IF(H1056="","",(IF(H1056&lt;=J1056,"A TIEMPO","FUERA DE TIEMPO"))))</f>
        <v>A TIEMPO</v>
      </c>
      <c r="L1056" s="36">
        <f>IF(H1056="","",NETWORKDAYS(Hoja1!C1056+1,Hoja1!H1056,DiasNOLaborables))</f>
        <v>10</v>
      </c>
      <c r="M1056" s="37" t="str">
        <f>IF(NETWORKDAYS(J1056+1,H1056,DiasNOLaborables)&lt;=0,"",NETWORKDAYS(J1056+1,H1056,DiasNOLaborables))</f>
        <v/>
      </c>
      <c r="N1056" s="38"/>
      <c r="O1056" s="39"/>
      <c r="P1056" s="40">
        <f>IFERROR(VLOOKUP(E1056,$X$50:$Y$63,2),"")</f>
        <v>10</v>
      </c>
      <c r="Q1056" s="39"/>
      <c r="R1056" s="41"/>
    </row>
    <row r="1057" spans="1:18" s="42" customFormat="1" ht="60" x14ac:dyDescent="0.25">
      <c r="A1057" s="31">
        <f t="shared" si="17"/>
        <v>1046</v>
      </c>
      <c r="B1057" s="32">
        <v>20181008174643</v>
      </c>
      <c r="C1057" s="33" t="s">
        <v>145</v>
      </c>
      <c r="D1057" s="34" t="s">
        <v>122</v>
      </c>
      <c r="E1057" s="34" t="s">
        <v>83</v>
      </c>
      <c r="F1057" s="34" t="s">
        <v>107</v>
      </c>
      <c r="G1057" s="34" t="s">
        <v>43</v>
      </c>
      <c r="H1057" s="33">
        <v>43396</v>
      </c>
      <c r="I1057" s="35" t="s">
        <v>118</v>
      </c>
      <c r="J1057" s="21">
        <f>IFERROR(WORKDAY(C1057,P1057,DiasNOLaborables),"")</f>
        <v>43396</v>
      </c>
      <c r="K1057" s="36" t="str">
        <f>+IF(C1057="","",IF(H1057="","",(IF(H1057&lt;=J1057,"A TIEMPO","FUERA DE TIEMPO"))))</f>
        <v>A TIEMPO</v>
      </c>
      <c r="L1057" s="36">
        <f>IF(H1057="","",NETWORKDAYS(Hoja1!C1057+1,Hoja1!H1057,DiasNOLaborables))</f>
        <v>10</v>
      </c>
      <c r="M1057" s="37" t="str">
        <f>IF(NETWORKDAYS(J1057+1,H1057,DiasNOLaborables)&lt;=0,"",NETWORKDAYS(J1057+1,H1057,DiasNOLaborables))</f>
        <v/>
      </c>
      <c r="N1057" s="38"/>
      <c r="O1057" s="39"/>
      <c r="P1057" s="40">
        <f>IFERROR(VLOOKUP(E1057,$X$50:$Y$63,2),"")</f>
        <v>10</v>
      </c>
      <c r="Q1057" s="39"/>
      <c r="R1057" s="41"/>
    </row>
    <row r="1058" spans="1:18" s="42" customFormat="1" ht="60" x14ac:dyDescent="0.25">
      <c r="A1058" s="31">
        <f t="shared" si="17"/>
        <v>1047</v>
      </c>
      <c r="B1058" s="32">
        <v>20181008172806</v>
      </c>
      <c r="C1058" s="33" t="s">
        <v>145</v>
      </c>
      <c r="D1058" s="34" t="s">
        <v>122</v>
      </c>
      <c r="E1058" s="34" t="s">
        <v>83</v>
      </c>
      <c r="F1058" s="34" t="s">
        <v>107</v>
      </c>
      <c r="G1058" s="34" t="s">
        <v>43</v>
      </c>
      <c r="H1058" s="33">
        <v>43396</v>
      </c>
      <c r="I1058" s="35" t="s">
        <v>118</v>
      </c>
      <c r="J1058" s="21">
        <f>IFERROR(WORKDAY(C1058,P1058,DiasNOLaborables),"")</f>
        <v>43396</v>
      </c>
      <c r="K1058" s="36" t="str">
        <f>+IF(C1058="","",IF(H1058="","",(IF(H1058&lt;=J1058,"A TIEMPO","FUERA DE TIEMPO"))))</f>
        <v>A TIEMPO</v>
      </c>
      <c r="L1058" s="36">
        <f>IF(H1058="","",NETWORKDAYS(Hoja1!C1058+1,Hoja1!H1058,DiasNOLaborables))</f>
        <v>10</v>
      </c>
      <c r="M1058" s="37" t="str">
        <f>IF(NETWORKDAYS(J1058+1,H1058,DiasNOLaborables)&lt;=0,"",NETWORKDAYS(J1058+1,H1058,DiasNOLaborables))</f>
        <v/>
      </c>
      <c r="N1058" s="38"/>
      <c r="O1058" s="39"/>
      <c r="P1058" s="40">
        <f>IFERROR(VLOOKUP(E1058,$X$50:$Y$63,2),"")</f>
        <v>10</v>
      </c>
      <c r="Q1058" s="39"/>
      <c r="R1058" s="41"/>
    </row>
    <row r="1059" spans="1:18" s="42" customFormat="1" ht="60" x14ac:dyDescent="0.25">
      <c r="A1059" s="31">
        <f t="shared" si="17"/>
        <v>1048</v>
      </c>
      <c r="B1059" s="32">
        <v>20181008172426</v>
      </c>
      <c r="C1059" s="33" t="s">
        <v>145</v>
      </c>
      <c r="D1059" s="34" t="s">
        <v>122</v>
      </c>
      <c r="E1059" s="34" t="s">
        <v>83</v>
      </c>
      <c r="F1059" s="34" t="s">
        <v>107</v>
      </c>
      <c r="G1059" s="34" t="s">
        <v>43</v>
      </c>
      <c r="H1059" s="33">
        <v>43396</v>
      </c>
      <c r="I1059" s="35" t="s">
        <v>118</v>
      </c>
      <c r="J1059" s="21">
        <f>IFERROR(WORKDAY(C1059,P1059,DiasNOLaborables),"")</f>
        <v>43396</v>
      </c>
      <c r="K1059" s="36" t="str">
        <f>+IF(C1059="","",IF(H1059="","",(IF(H1059&lt;=J1059,"A TIEMPO","FUERA DE TIEMPO"))))</f>
        <v>A TIEMPO</v>
      </c>
      <c r="L1059" s="36">
        <f>IF(H1059="","",NETWORKDAYS(Hoja1!C1059+1,Hoja1!H1059,DiasNOLaborables))</f>
        <v>10</v>
      </c>
      <c r="M1059" s="37" t="str">
        <f>IF(NETWORKDAYS(J1059+1,H1059,DiasNOLaborables)&lt;=0,"",NETWORKDAYS(J1059+1,H1059,DiasNOLaborables))</f>
        <v/>
      </c>
      <c r="N1059" s="38"/>
      <c r="O1059" s="39"/>
      <c r="P1059" s="40">
        <f>IFERROR(VLOOKUP(E1059,$X$50:$Y$63,2),"")</f>
        <v>10</v>
      </c>
      <c r="Q1059" s="39"/>
      <c r="R1059" s="41"/>
    </row>
    <row r="1060" spans="1:18" s="42" customFormat="1" ht="60" x14ac:dyDescent="0.25">
      <c r="A1060" s="31">
        <f t="shared" si="17"/>
        <v>1049</v>
      </c>
      <c r="B1060" s="32">
        <v>20181008172120</v>
      </c>
      <c r="C1060" s="33" t="s">
        <v>145</v>
      </c>
      <c r="D1060" s="34" t="s">
        <v>122</v>
      </c>
      <c r="E1060" s="34" t="s">
        <v>83</v>
      </c>
      <c r="F1060" s="34" t="s">
        <v>107</v>
      </c>
      <c r="G1060" s="34" t="s">
        <v>43</v>
      </c>
      <c r="H1060" s="33">
        <v>43396</v>
      </c>
      <c r="I1060" s="35" t="s">
        <v>118</v>
      </c>
      <c r="J1060" s="21">
        <f>IFERROR(WORKDAY(C1060,P1060,DiasNOLaborables),"")</f>
        <v>43396</v>
      </c>
      <c r="K1060" s="36" t="str">
        <f>+IF(C1060="","",IF(H1060="","",(IF(H1060&lt;=J1060,"A TIEMPO","FUERA DE TIEMPO"))))</f>
        <v>A TIEMPO</v>
      </c>
      <c r="L1060" s="36">
        <f>IF(H1060="","",NETWORKDAYS(Hoja1!C1060+1,Hoja1!H1060,DiasNOLaborables))</f>
        <v>10</v>
      </c>
      <c r="M1060" s="37" t="str">
        <f>IF(NETWORKDAYS(J1060+1,H1060,DiasNOLaborables)&lt;=0,"",NETWORKDAYS(J1060+1,H1060,DiasNOLaborables))</f>
        <v/>
      </c>
      <c r="N1060" s="38"/>
      <c r="O1060" s="39"/>
      <c r="P1060" s="40">
        <f>IFERROR(VLOOKUP(E1060,$X$50:$Y$63,2),"")</f>
        <v>10</v>
      </c>
      <c r="Q1060" s="39"/>
      <c r="R1060" s="41"/>
    </row>
    <row r="1061" spans="1:18" s="42" customFormat="1" ht="60" x14ac:dyDescent="0.25">
      <c r="A1061" s="31">
        <f t="shared" si="17"/>
        <v>1050</v>
      </c>
      <c r="B1061" s="32">
        <v>20181008162616</v>
      </c>
      <c r="C1061" s="33" t="s">
        <v>145</v>
      </c>
      <c r="D1061" s="34" t="s">
        <v>122</v>
      </c>
      <c r="E1061" s="34" t="s">
        <v>83</v>
      </c>
      <c r="F1061" s="34" t="s">
        <v>107</v>
      </c>
      <c r="G1061" s="34" t="s">
        <v>43</v>
      </c>
      <c r="H1061" s="33">
        <v>43396</v>
      </c>
      <c r="I1061" s="35" t="s">
        <v>118</v>
      </c>
      <c r="J1061" s="21">
        <f>IFERROR(WORKDAY(C1061,P1061,DiasNOLaborables),"")</f>
        <v>43396</v>
      </c>
      <c r="K1061" s="36" t="str">
        <f>+IF(C1061="","",IF(H1061="","",(IF(H1061&lt;=J1061,"A TIEMPO","FUERA DE TIEMPO"))))</f>
        <v>A TIEMPO</v>
      </c>
      <c r="L1061" s="36">
        <f>IF(H1061="","",NETWORKDAYS(Hoja1!C1061+1,Hoja1!H1061,DiasNOLaborables))</f>
        <v>10</v>
      </c>
      <c r="M1061" s="37" t="str">
        <f>IF(NETWORKDAYS(J1061+1,H1061,DiasNOLaborables)&lt;=0,"",NETWORKDAYS(J1061+1,H1061,DiasNOLaborables))</f>
        <v/>
      </c>
      <c r="N1061" s="38"/>
      <c r="O1061" s="39"/>
      <c r="P1061" s="40">
        <f>IFERROR(VLOOKUP(E1061,$X$50:$Y$63,2),"")</f>
        <v>10</v>
      </c>
      <c r="Q1061" s="39"/>
      <c r="R1061" s="41"/>
    </row>
    <row r="1062" spans="1:18" s="42" customFormat="1" ht="60" x14ac:dyDescent="0.25">
      <c r="A1062" s="31">
        <f t="shared" si="17"/>
        <v>1051</v>
      </c>
      <c r="B1062" s="32">
        <v>20181008162202</v>
      </c>
      <c r="C1062" s="33" t="s">
        <v>145</v>
      </c>
      <c r="D1062" s="34" t="s">
        <v>122</v>
      </c>
      <c r="E1062" s="34" t="s">
        <v>83</v>
      </c>
      <c r="F1062" s="34" t="s">
        <v>107</v>
      </c>
      <c r="G1062" s="34" t="s">
        <v>43</v>
      </c>
      <c r="H1062" s="33">
        <v>43396</v>
      </c>
      <c r="I1062" s="35" t="s">
        <v>118</v>
      </c>
      <c r="J1062" s="21">
        <f>IFERROR(WORKDAY(C1062,P1062,DiasNOLaborables),"")</f>
        <v>43396</v>
      </c>
      <c r="K1062" s="36" t="str">
        <f>+IF(C1062="","",IF(H1062="","",(IF(H1062&lt;=J1062,"A TIEMPO","FUERA DE TIEMPO"))))</f>
        <v>A TIEMPO</v>
      </c>
      <c r="L1062" s="36">
        <f>IF(H1062="","",NETWORKDAYS(Hoja1!C1062+1,Hoja1!H1062,DiasNOLaborables))</f>
        <v>10</v>
      </c>
      <c r="M1062" s="37" t="str">
        <f>IF(NETWORKDAYS(J1062+1,H1062,DiasNOLaborables)&lt;=0,"",NETWORKDAYS(J1062+1,H1062,DiasNOLaborables))</f>
        <v/>
      </c>
      <c r="N1062" s="38"/>
      <c r="O1062" s="39"/>
      <c r="P1062" s="40">
        <f>IFERROR(VLOOKUP(E1062,$X$50:$Y$63,2),"")</f>
        <v>10</v>
      </c>
      <c r="Q1062" s="39"/>
      <c r="R1062" s="41"/>
    </row>
    <row r="1063" spans="1:18" s="42" customFormat="1" ht="60" x14ac:dyDescent="0.25">
      <c r="A1063" s="31">
        <f t="shared" si="17"/>
        <v>1052</v>
      </c>
      <c r="B1063" s="32">
        <v>20181008152611</v>
      </c>
      <c r="C1063" s="33" t="s">
        <v>145</v>
      </c>
      <c r="D1063" s="34" t="s">
        <v>122</v>
      </c>
      <c r="E1063" s="34" t="s">
        <v>83</v>
      </c>
      <c r="F1063" s="34" t="s">
        <v>107</v>
      </c>
      <c r="G1063" s="34" t="s">
        <v>43</v>
      </c>
      <c r="H1063" s="33">
        <v>43396</v>
      </c>
      <c r="I1063" s="35" t="s">
        <v>118</v>
      </c>
      <c r="J1063" s="21">
        <f>IFERROR(WORKDAY(C1063,P1063,DiasNOLaborables),"")</f>
        <v>43396</v>
      </c>
      <c r="K1063" s="36" t="str">
        <f>+IF(C1063="","",IF(H1063="","",(IF(H1063&lt;=J1063,"A TIEMPO","FUERA DE TIEMPO"))))</f>
        <v>A TIEMPO</v>
      </c>
      <c r="L1063" s="36">
        <f>IF(H1063="","",NETWORKDAYS(Hoja1!C1063+1,Hoja1!H1063,DiasNOLaborables))</f>
        <v>10</v>
      </c>
      <c r="M1063" s="37" t="str">
        <f>IF(NETWORKDAYS(J1063+1,H1063,DiasNOLaborables)&lt;=0,"",NETWORKDAYS(J1063+1,H1063,DiasNOLaborables))</f>
        <v/>
      </c>
      <c r="N1063" s="38"/>
      <c r="O1063" s="39"/>
      <c r="P1063" s="40">
        <f>IFERROR(VLOOKUP(E1063,$X$50:$Y$63,2),"")</f>
        <v>10</v>
      </c>
      <c r="Q1063" s="39"/>
      <c r="R1063" s="41"/>
    </row>
    <row r="1064" spans="1:18" s="42" customFormat="1" ht="60" x14ac:dyDescent="0.25">
      <c r="A1064" s="31">
        <f t="shared" si="17"/>
        <v>1053</v>
      </c>
      <c r="B1064" s="32">
        <v>20181008145304</v>
      </c>
      <c r="C1064" s="33" t="s">
        <v>145</v>
      </c>
      <c r="D1064" s="34" t="s">
        <v>122</v>
      </c>
      <c r="E1064" s="34" t="s">
        <v>83</v>
      </c>
      <c r="F1064" s="34" t="s">
        <v>107</v>
      </c>
      <c r="G1064" s="34" t="s">
        <v>43</v>
      </c>
      <c r="H1064" s="33">
        <v>43396</v>
      </c>
      <c r="I1064" s="35" t="s">
        <v>118</v>
      </c>
      <c r="J1064" s="21">
        <f>IFERROR(WORKDAY(C1064,P1064,DiasNOLaborables),"")</f>
        <v>43396</v>
      </c>
      <c r="K1064" s="36" t="str">
        <f>+IF(C1064="","",IF(H1064="","",(IF(H1064&lt;=J1064,"A TIEMPO","FUERA DE TIEMPO"))))</f>
        <v>A TIEMPO</v>
      </c>
      <c r="L1064" s="36">
        <f>IF(H1064="","",NETWORKDAYS(Hoja1!C1064+1,Hoja1!H1064,DiasNOLaborables))</f>
        <v>10</v>
      </c>
      <c r="M1064" s="37" t="str">
        <f>IF(NETWORKDAYS(J1064+1,H1064,DiasNOLaborables)&lt;=0,"",NETWORKDAYS(J1064+1,H1064,DiasNOLaborables))</f>
        <v/>
      </c>
      <c r="N1064" s="38"/>
      <c r="O1064" s="39"/>
      <c r="P1064" s="40">
        <f>IFERROR(VLOOKUP(E1064,$X$50:$Y$63,2),"")</f>
        <v>10</v>
      </c>
      <c r="Q1064" s="39"/>
      <c r="R1064" s="41"/>
    </row>
    <row r="1065" spans="1:18" s="42" customFormat="1" ht="60" x14ac:dyDescent="0.25">
      <c r="A1065" s="31">
        <f t="shared" si="17"/>
        <v>1054</v>
      </c>
      <c r="B1065" s="32">
        <v>20181008142404</v>
      </c>
      <c r="C1065" s="33" t="s">
        <v>145</v>
      </c>
      <c r="D1065" s="34" t="s">
        <v>122</v>
      </c>
      <c r="E1065" s="34" t="s">
        <v>83</v>
      </c>
      <c r="F1065" s="34" t="s">
        <v>107</v>
      </c>
      <c r="G1065" s="34" t="s">
        <v>43</v>
      </c>
      <c r="H1065" s="33">
        <v>43396</v>
      </c>
      <c r="I1065" s="35" t="s">
        <v>118</v>
      </c>
      <c r="J1065" s="21">
        <f>IFERROR(WORKDAY(C1065,P1065,DiasNOLaborables),"")</f>
        <v>43396</v>
      </c>
      <c r="K1065" s="36" t="str">
        <f>+IF(C1065="","",IF(H1065="","",(IF(H1065&lt;=J1065,"A TIEMPO","FUERA DE TIEMPO"))))</f>
        <v>A TIEMPO</v>
      </c>
      <c r="L1065" s="36">
        <f>IF(H1065="","",NETWORKDAYS(Hoja1!C1065+1,Hoja1!H1065,DiasNOLaborables))</f>
        <v>10</v>
      </c>
      <c r="M1065" s="37" t="str">
        <f>IF(NETWORKDAYS(J1065+1,H1065,DiasNOLaborables)&lt;=0,"",NETWORKDAYS(J1065+1,H1065,DiasNOLaborables))</f>
        <v/>
      </c>
      <c r="N1065" s="38"/>
      <c r="O1065" s="39"/>
      <c r="P1065" s="40">
        <f>IFERROR(VLOOKUP(E1065,$X$50:$Y$63,2),"")</f>
        <v>10</v>
      </c>
      <c r="Q1065" s="39"/>
      <c r="R1065" s="41"/>
    </row>
    <row r="1066" spans="1:18" s="42" customFormat="1" ht="60" x14ac:dyDescent="0.25">
      <c r="A1066" s="31">
        <f t="shared" si="17"/>
        <v>1055</v>
      </c>
      <c r="B1066" s="32">
        <v>20181008141727</v>
      </c>
      <c r="C1066" s="33" t="s">
        <v>145</v>
      </c>
      <c r="D1066" s="34" t="s">
        <v>122</v>
      </c>
      <c r="E1066" s="34" t="s">
        <v>83</v>
      </c>
      <c r="F1066" s="34" t="s">
        <v>107</v>
      </c>
      <c r="G1066" s="34" t="s">
        <v>43</v>
      </c>
      <c r="H1066" s="33">
        <v>43396</v>
      </c>
      <c r="I1066" s="35" t="s">
        <v>118</v>
      </c>
      <c r="J1066" s="21">
        <f>IFERROR(WORKDAY(C1066,P1066,DiasNOLaborables),"")</f>
        <v>43396</v>
      </c>
      <c r="K1066" s="36" t="str">
        <f>+IF(C1066="","",IF(H1066="","",(IF(H1066&lt;=J1066,"A TIEMPO","FUERA DE TIEMPO"))))</f>
        <v>A TIEMPO</v>
      </c>
      <c r="L1066" s="36">
        <f>IF(H1066="","",NETWORKDAYS(Hoja1!C1066+1,Hoja1!H1066,DiasNOLaborables))</f>
        <v>10</v>
      </c>
      <c r="M1066" s="37" t="str">
        <f>IF(NETWORKDAYS(J1066+1,H1066,DiasNOLaborables)&lt;=0,"",NETWORKDAYS(J1066+1,H1066,DiasNOLaborables))</f>
        <v/>
      </c>
      <c r="N1066" s="38"/>
      <c r="O1066" s="39"/>
      <c r="P1066" s="40">
        <f>IFERROR(VLOOKUP(E1066,$X$50:$Y$63,2),"")</f>
        <v>10</v>
      </c>
      <c r="Q1066" s="39"/>
      <c r="R1066" s="41"/>
    </row>
    <row r="1067" spans="1:18" s="42" customFormat="1" ht="60" x14ac:dyDescent="0.25">
      <c r="A1067" s="31">
        <f t="shared" si="17"/>
        <v>1056</v>
      </c>
      <c r="B1067" s="32">
        <v>20181008141110</v>
      </c>
      <c r="C1067" s="33" t="s">
        <v>145</v>
      </c>
      <c r="D1067" s="34" t="s">
        <v>122</v>
      </c>
      <c r="E1067" s="34" t="s">
        <v>83</v>
      </c>
      <c r="F1067" s="34" t="s">
        <v>107</v>
      </c>
      <c r="G1067" s="34" t="s">
        <v>43</v>
      </c>
      <c r="H1067" s="33">
        <v>43396</v>
      </c>
      <c r="I1067" s="35" t="s">
        <v>118</v>
      </c>
      <c r="J1067" s="21">
        <f>IFERROR(WORKDAY(C1067,P1067,DiasNOLaborables),"")</f>
        <v>43396</v>
      </c>
      <c r="K1067" s="36" t="str">
        <f>+IF(C1067="","",IF(H1067="","",(IF(H1067&lt;=J1067,"A TIEMPO","FUERA DE TIEMPO"))))</f>
        <v>A TIEMPO</v>
      </c>
      <c r="L1067" s="36">
        <f>IF(H1067="","",NETWORKDAYS(Hoja1!C1067+1,Hoja1!H1067,DiasNOLaborables))</f>
        <v>10</v>
      </c>
      <c r="M1067" s="37" t="str">
        <f>IF(NETWORKDAYS(J1067+1,H1067,DiasNOLaborables)&lt;=0,"",NETWORKDAYS(J1067+1,H1067,DiasNOLaborables))</f>
        <v/>
      </c>
      <c r="N1067" s="38"/>
      <c r="O1067" s="39"/>
      <c r="P1067" s="40">
        <f>IFERROR(VLOOKUP(E1067,$X$50:$Y$63,2),"")</f>
        <v>10</v>
      </c>
      <c r="Q1067" s="39"/>
      <c r="R1067" s="41"/>
    </row>
    <row r="1068" spans="1:18" s="42" customFormat="1" ht="60" x14ac:dyDescent="0.25">
      <c r="A1068" s="31">
        <f t="shared" si="17"/>
        <v>1057</v>
      </c>
      <c r="B1068" s="32">
        <v>20181008140819</v>
      </c>
      <c r="C1068" s="33" t="s">
        <v>145</v>
      </c>
      <c r="D1068" s="34" t="s">
        <v>122</v>
      </c>
      <c r="E1068" s="34" t="s">
        <v>83</v>
      </c>
      <c r="F1068" s="34" t="s">
        <v>107</v>
      </c>
      <c r="G1068" s="34" t="s">
        <v>43</v>
      </c>
      <c r="H1068" s="33">
        <v>43396</v>
      </c>
      <c r="I1068" s="35" t="s">
        <v>118</v>
      </c>
      <c r="J1068" s="21">
        <f>IFERROR(WORKDAY(C1068,P1068,DiasNOLaborables),"")</f>
        <v>43396</v>
      </c>
      <c r="K1068" s="36" t="str">
        <f>+IF(C1068="","",IF(H1068="","",(IF(H1068&lt;=J1068,"A TIEMPO","FUERA DE TIEMPO"))))</f>
        <v>A TIEMPO</v>
      </c>
      <c r="L1068" s="36">
        <f>IF(H1068="","",NETWORKDAYS(Hoja1!C1068+1,Hoja1!H1068,DiasNOLaborables))</f>
        <v>10</v>
      </c>
      <c r="M1068" s="37" t="str">
        <f>IF(NETWORKDAYS(J1068+1,H1068,DiasNOLaborables)&lt;=0,"",NETWORKDAYS(J1068+1,H1068,DiasNOLaborables))</f>
        <v/>
      </c>
      <c r="N1068" s="38"/>
      <c r="O1068" s="39"/>
      <c r="P1068" s="40">
        <f>IFERROR(VLOOKUP(E1068,$X$50:$Y$63,2),"")</f>
        <v>10</v>
      </c>
      <c r="Q1068" s="39"/>
      <c r="R1068" s="41"/>
    </row>
    <row r="1069" spans="1:18" s="42" customFormat="1" ht="60" x14ac:dyDescent="0.25">
      <c r="A1069" s="31">
        <f t="shared" si="17"/>
        <v>1058</v>
      </c>
      <c r="B1069" s="32">
        <v>20181008140536</v>
      </c>
      <c r="C1069" s="33" t="s">
        <v>145</v>
      </c>
      <c r="D1069" s="34" t="s">
        <v>122</v>
      </c>
      <c r="E1069" s="34" t="s">
        <v>83</v>
      </c>
      <c r="F1069" s="34" t="s">
        <v>107</v>
      </c>
      <c r="G1069" s="34" t="s">
        <v>43</v>
      </c>
      <c r="H1069" s="33">
        <v>43396</v>
      </c>
      <c r="I1069" s="35" t="s">
        <v>118</v>
      </c>
      <c r="J1069" s="21">
        <f>IFERROR(WORKDAY(C1069,P1069,DiasNOLaborables),"")</f>
        <v>43396</v>
      </c>
      <c r="K1069" s="36" t="str">
        <f>+IF(C1069="","",IF(H1069="","",(IF(H1069&lt;=J1069,"A TIEMPO","FUERA DE TIEMPO"))))</f>
        <v>A TIEMPO</v>
      </c>
      <c r="L1069" s="36">
        <f>IF(H1069="","",NETWORKDAYS(Hoja1!C1069+1,Hoja1!H1069,DiasNOLaborables))</f>
        <v>10</v>
      </c>
      <c r="M1069" s="37" t="str">
        <f>IF(NETWORKDAYS(J1069+1,H1069,DiasNOLaborables)&lt;=0,"",NETWORKDAYS(J1069+1,H1069,DiasNOLaborables))</f>
        <v/>
      </c>
      <c r="N1069" s="38"/>
      <c r="O1069" s="39"/>
      <c r="P1069" s="40">
        <f>IFERROR(VLOOKUP(E1069,$X$50:$Y$63,2),"")</f>
        <v>10</v>
      </c>
      <c r="Q1069" s="39"/>
      <c r="R1069" s="41"/>
    </row>
    <row r="1070" spans="1:18" s="42" customFormat="1" ht="60" x14ac:dyDescent="0.25">
      <c r="A1070" s="31">
        <f t="shared" si="17"/>
        <v>1059</v>
      </c>
      <c r="B1070" s="32">
        <v>20181008134429</v>
      </c>
      <c r="C1070" s="33" t="s">
        <v>145</v>
      </c>
      <c r="D1070" s="34" t="s">
        <v>122</v>
      </c>
      <c r="E1070" s="34" t="s">
        <v>83</v>
      </c>
      <c r="F1070" s="34" t="s">
        <v>107</v>
      </c>
      <c r="G1070" s="34" t="s">
        <v>43</v>
      </c>
      <c r="H1070" s="33">
        <v>43396</v>
      </c>
      <c r="I1070" s="35" t="s">
        <v>118</v>
      </c>
      <c r="J1070" s="21">
        <f>IFERROR(WORKDAY(C1070,P1070,DiasNOLaborables),"")</f>
        <v>43396</v>
      </c>
      <c r="K1070" s="36" t="str">
        <f>+IF(C1070="","",IF(H1070="","",(IF(H1070&lt;=J1070,"A TIEMPO","FUERA DE TIEMPO"))))</f>
        <v>A TIEMPO</v>
      </c>
      <c r="L1070" s="36">
        <f>IF(H1070="","",NETWORKDAYS(Hoja1!C1070+1,Hoja1!H1070,DiasNOLaborables))</f>
        <v>10</v>
      </c>
      <c r="M1070" s="37" t="str">
        <f>IF(NETWORKDAYS(J1070+1,H1070,DiasNOLaborables)&lt;=0,"",NETWORKDAYS(J1070+1,H1070,DiasNOLaborables))</f>
        <v/>
      </c>
      <c r="N1070" s="38"/>
      <c r="O1070" s="39"/>
      <c r="P1070" s="40">
        <f>IFERROR(VLOOKUP(E1070,$X$50:$Y$63,2),"")</f>
        <v>10</v>
      </c>
      <c r="Q1070" s="39"/>
      <c r="R1070" s="41"/>
    </row>
    <row r="1071" spans="1:18" s="42" customFormat="1" ht="60" x14ac:dyDescent="0.25">
      <c r="A1071" s="31">
        <f t="shared" si="17"/>
        <v>1060</v>
      </c>
      <c r="B1071" s="32">
        <v>20181008133152</v>
      </c>
      <c r="C1071" s="33" t="s">
        <v>145</v>
      </c>
      <c r="D1071" s="34" t="s">
        <v>122</v>
      </c>
      <c r="E1071" s="34" t="s">
        <v>83</v>
      </c>
      <c r="F1071" s="34" t="s">
        <v>107</v>
      </c>
      <c r="G1071" s="34" t="s">
        <v>43</v>
      </c>
      <c r="H1071" s="33">
        <v>43396</v>
      </c>
      <c r="I1071" s="35" t="s">
        <v>118</v>
      </c>
      <c r="J1071" s="21">
        <f>IFERROR(WORKDAY(C1071,P1071,DiasNOLaborables),"")</f>
        <v>43396</v>
      </c>
      <c r="K1071" s="36" t="str">
        <f>+IF(C1071="","",IF(H1071="","",(IF(H1071&lt;=J1071,"A TIEMPO","FUERA DE TIEMPO"))))</f>
        <v>A TIEMPO</v>
      </c>
      <c r="L1071" s="36">
        <f>IF(H1071="","",NETWORKDAYS(Hoja1!C1071+1,Hoja1!H1071,DiasNOLaborables))</f>
        <v>10</v>
      </c>
      <c r="M1071" s="37" t="str">
        <f>IF(NETWORKDAYS(J1071+1,H1071,DiasNOLaborables)&lt;=0,"",NETWORKDAYS(J1071+1,H1071,DiasNOLaborables))</f>
        <v/>
      </c>
      <c r="N1071" s="38"/>
      <c r="O1071" s="39"/>
      <c r="P1071" s="40">
        <f>IFERROR(VLOOKUP(E1071,$X$50:$Y$63,2),"")</f>
        <v>10</v>
      </c>
      <c r="Q1071" s="39"/>
      <c r="R1071" s="41"/>
    </row>
    <row r="1072" spans="1:18" s="42" customFormat="1" ht="60" x14ac:dyDescent="0.25">
      <c r="A1072" s="31">
        <f t="shared" si="17"/>
        <v>1061</v>
      </c>
      <c r="B1072" s="32">
        <v>20181008132620</v>
      </c>
      <c r="C1072" s="33" t="s">
        <v>145</v>
      </c>
      <c r="D1072" s="34" t="s">
        <v>122</v>
      </c>
      <c r="E1072" s="34" t="s">
        <v>83</v>
      </c>
      <c r="F1072" s="34" t="s">
        <v>107</v>
      </c>
      <c r="G1072" s="34" t="s">
        <v>43</v>
      </c>
      <c r="H1072" s="33">
        <v>43396</v>
      </c>
      <c r="I1072" s="35" t="s">
        <v>118</v>
      </c>
      <c r="J1072" s="21">
        <f>IFERROR(WORKDAY(C1072,P1072,DiasNOLaborables),"")</f>
        <v>43396</v>
      </c>
      <c r="K1072" s="36" t="str">
        <f>+IF(C1072="","",IF(H1072="","",(IF(H1072&lt;=J1072,"A TIEMPO","FUERA DE TIEMPO"))))</f>
        <v>A TIEMPO</v>
      </c>
      <c r="L1072" s="36">
        <f>IF(H1072="","",NETWORKDAYS(Hoja1!C1072+1,Hoja1!H1072,DiasNOLaborables))</f>
        <v>10</v>
      </c>
      <c r="M1072" s="37" t="str">
        <f>IF(NETWORKDAYS(J1072+1,H1072,DiasNOLaborables)&lt;=0,"",NETWORKDAYS(J1072+1,H1072,DiasNOLaborables))</f>
        <v/>
      </c>
      <c r="N1072" s="38"/>
      <c r="O1072" s="39"/>
      <c r="P1072" s="40">
        <f>IFERROR(VLOOKUP(E1072,$X$50:$Y$63,2),"")</f>
        <v>10</v>
      </c>
      <c r="Q1072" s="39"/>
      <c r="R1072" s="41"/>
    </row>
    <row r="1073" spans="1:18" s="42" customFormat="1" ht="60" x14ac:dyDescent="0.25">
      <c r="A1073" s="31">
        <f t="shared" si="17"/>
        <v>1062</v>
      </c>
      <c r="B1073" s="32">
        <v>20181008132355</v>
      </c>
      <c r="C1073" s="33" t="s">
        <v>145</v>
      </c>
      <c r="D1073" s="34" t="s">
        <v>122</v>
      </c>
      <c r="E1073" s="34" t="s">
        <v>83</v>
      </c>
      <c r="F1073" s="34" t="s">
        <v>107</v>
      </c>
      <c r="G1073" s="34" t="s">
        <v>43</v>
      </c>
      <c r="H1073" s="33">
        <v>43396</v>
      </c>
      <c r="I1073" s="35" t="s">
        <v>118</v>
      </c>
      <c r="J1073" s="21">
        <f>IFERROR(WORKDAY(C1073,P1073,DiasNOLaborables),"")</f>
        <v>43396</v>
      </c>
      <c r="K1073" s="36" t="str">
        <f>+IF(C1073="","",IF(H1073="","",(IF(H1073&lt;=J1073,"A TIEMPO","FUERA DE TIEMPO"))))</f>
        <v>A TIEMPO</v>
      </c>
      <c r="L1073" s="36">
        <f>IF(H1073="","",NETWORKDAYS(Hoja1!C1073+1,Hoja1!H1073,DiasNOLaborables))</f>
        <v>10</v>
      </c>
      <c r="M1073" s="37" t="str">
        <f>IF(NETWORKDAYS(J1073+1,H1073,DiasNOLaborables)&lt;=0,"",NETWORKDAYS(J1073+1,H1073,DiasNOLaborables))</f>
        <v/>
      </c>
      <c r="N1073" s="38"/>
      <c r="O1073" s="39"/>
      <c r="P1073" s="40">
        <f>IFERROR(VLOOKUP(E1073,$X$50:$Y$63,2),"")</f>
        <v>10</v>
      </c>
      <c r="Q1073" s="39"/>
      <c r="R1073" s="41"/>
    </row>
    <row r="1074" spans="1:18" s="42" customFormat="1" ht="60" x14ac:dyDescent="0.25">
      <c r="A1074" s="31">
        <f t="shared" si="17"/>
        <v>1063</v>
      </c>
      <c r="B1074" s="32">
        <v>20181008130816</v>
      </c>
      <c r="C1074" s="33" t="s">
        <v>145</v>
      </c>
      <c r="D1074" s="34" t="s">
        <v>122</v>
      </c>
      <c r="E1074" s="34" t="s">
        <v>83</v>
      </c>
      <c r="F1074" s="34" t="s">
        <v>107</v>
      </c>
      <c r="G1074" s="34" t="s">
        <v>43</v>
      </c>
      <c r="H1074" s="33">
        <v>43396</v>
      </c>
      <c r="I1074" s="35" t="s">
        <v>118</v>
      </c>
      <c r="J1074" s="21">
        <f>IFERROR(WORKDAY(C1074,P1074,DiasNOLaborables),"")</f>
        <v>43396</v>
      </c>
      <c r="K1074" s="36" t="str">
        <f>+IF(C1074="","",IF(H1074="","",(IF(H1074&lt;=J1074,"A TIEMPO","FUERA DE TIEMPO"))))</f>
        <v>A TIEMPO</v>
      </c>
      <c r="L1074" s="36">
        <f>IF(H1074="","",NETWORKDAYS(Hoja1!C1074+1,Hoja1!H1074,DiasNOLaborables))</f>
        <v>10</v>
      </c>
      <c r="M1074" s="37" t="str">
        <f>IF(NETWORKDAYS(J1074+1,H1074,DiasNOLaborables)&lt;=0,"",NETWORKDAYS(J1074+1,H1074,DiasNOLaborables))</f>
        <v/>
      </c>
      <c r="N1074" s="38"/>
      <c r="O1074" s="39"/>
      <c r="P1074" s="40">
        <f>IFERROR(VLOOKUP(E1074,$X$50:$Y$63,2),"")</f>
        <v>10</v>
      </c>
      <c r="Q1074" s="39"/>
      <c r="R1074" s="41"/>
    </row>
    <row r="1075" spans="1:18" s="42" customFormat="1" ht="60" x14ac:dyDescent="0.25">
      <c r="A1075" s="31">
        <f t="shared" si="17"/>
        <v>1064</v>
      </c>
      <c r="B1075" s="32">
        <v>20181008130402</v>
      </c>
      <c r="C1075" s="33" t="s">
        <v>145</v>
      </c>
      <c r="D1075" s="34" t="s">
        <v>122</v>
      </c>
      <c r="E1075" s="34" t="s">
        <v>83</v>
      </c>
      <c r="F1075" s="34" t="s">
        <v>107</v>
      </c>
      <c r="G1075" s="34" t="s">
        <v>43</v>
      </c>
      <c r="H1075" s="33">
        <v>43396</v>
      </c>
      <c r="I1075" s="35" t="s">
        <v>118</v>
      </c>
      <c r="J1075" s="21">
        <f>IFERROR(WORKDAY(C1075,P1075,DiasNOLaborables),"")</f>
        <v>43396</v>
      </c>
      <c r="K1075" s="36" t="str">
        <f>+IF(C1075="","",IF(H1075="","",(IF(H1075&lt;=J1075,"A TIEMPO","FUERA DE TIEMPO"))))</f>
        <v>A TIEMPO</v>
      </c>
      <c r="L1075" s="36">
        <f>IF(H1075="","",NETWORKDAYS(Hoja1!C1075+1,Hoja1!H1075,DiasNOLaborables))</f>
        <v>10</v>
      </c>
      <c r="M1075" s="37" t="str">
        <f>IF(NETWORKDAYS(J1075+1,H1075,DiasNOLaborables)&lt;=0,"",NETWORKDAYS(J1075+1,H1075,DiasNOLaborables))</f>
        <v/>
      </c>
      <c r="N1075" s="38"/>
      <c r="O1075" s="39"/>
      <c r="P1075" s="40">
        <f>IFERROR(VLOOKUP(E1075,$X$50:$Y$63,2),"")</f>
        <v>10</v>
      </c>
      <c r="Q1075" s="39"/>
      <c r="R1075" s="41"/>
    </row>
    <row r="1076" spans="1:18" s="42" customFormat="1" ht="60" x14ac:dyDescent="0.25">
      <c r="A1076" s="31">
        <f t="shared" si="17"/>
        <v>1065</v>
      </c>
      <c r="B1076" s="32">
        <v>20181008124657</v>
      </c>
      <c r="C1076" s="33" t="s">
        <v>145</v>
      </c>
      <c r="D1076" s="34" t="s">
        <v>122</v>
      </c>
      <c r="E1076" s="34" t="s">
        <v>83</v>
      </c>
      <c r="F1076" s="34" t="s">
        <v>107</v>
      </c>
      <c r="G1076" s="34" t="s">
        <v>43</v>
      </c>
      <c r="H1076" s="33">
        <v>43396</v>
      </c>
      <c r="I1076" s="35" t="s">
        <v>118</v>
      </c>
      <c r="J1076" s="21">
        <f>IFERROR(WORKDAY(C1076,P1076,DiasNOLaborables),"")</f>
        <v>43396</v>
      </c>
      <c r="K1076" s="36" t="str">
        <f>+IF(C1076="","",IF(H1076="","",(IF(H1076&lt;=J1076,"A TIEMPO","FUERA DE TIEMPO"))))</f>
        <v>A TIEMPO</v>
      </c>
      <c r="L1076" s="36">
        <f>IF(H1076="","",NETWORKDAYS(Hoja1!C1076+1,Hoja1!H1076,DiasNOLaborables))</f>
        <v>10</v>
      </c>
      <c r="M1076" s="37" t="str">
        <f>IF(NETWORKDAYS(J1076+1,H1076,DiasNOLaborables)&lt;=0,"",NETWORKDAYS(J1076+1,H1076,DiasNOLaborables))</f>
        <v/>
      </c>
      <c r="N1076" s="38"/>
      <c r="O1076" s="39"/>
      <c r="P1076" s="40">
        <f>IFERROR(VLOOKUP(E1076,$X$50:$Y$63,2),"")</f>
        <v>10</v>
      </c>
      <c r="Q1076" s="39"/>
      <c r="R1076" s="41"/>
    </row>
    <row r="1077" spans="1:18" s="42" customFormat="1" ht="60" x14ac:dyDescent="0.25">
      <c r="A1077" s="31">
        <f t="shared" si="17"/>
        <v>1066</v>
      </c>
      <c r="B1077" s="32">
        <v>20181008124400</v>
      </c>
      <c r="C1077" s="33" t="s">
        <v>145</v>
      </c>
      <c r="D1077" s="34" t="s">
        <v>122</v>
      </c>
      <c r="E1077" s="34" t="s">
        <v>83</v>
      </c>
      <c r="F1077" s="34" t="s">
        <v>107</v>
      </c>
      <c r="G1077" s="34" t="s">
        <v>43</v>
      </c>
      <c r="H1077" s="33">
        <v>43396</v>
      </c>
      <c r="I1077" s="35" t="s">
        <v>118</v>
      </c>
      <c r="J1077" s="21">
        <f>IFERROR(WORKDAY(C1077,P1077,DiasNOLaborables),"")</f>
        <v>43396</v>
      </c>
      <c r="K1077" s="36" t="str">
        <f>+IF(C1077="","",IF(H1077="","",(IF(H1077&lt;=J1077,"A TIEMPO","FUERA DE TIEMPO"))))</f>
        <v>A TIEMPO</v>
      </c>
      <c r="L1077" s="36">
        <f>IF(H1077="","",NETWORKDAYS(Hoja1!C1077+1,Hoja1!H1077,DiasNOLaborables))</f>
        <v>10</v>
      </c>
      <c r="M1077" s="37" t="str">
        <f>IF(NETWORKDAYS(J1077+1,H1077,DiasNOLaborables)&lt;=0,"",NETWORKDAYS(J1077+1,H1077,DiasNOLaborables))</f>
        <v/>
      </c>
      <c r="N1077" s="38"/>
      <c r="O1077" s="39"/>
      <c r="P1077" s="40">
        <f>IFERROR(VLOOKUP(E1077,$X$50:$Y$63,2),"")</f>
        <v>10</v>
      </c>
      <c r="Q1077" s="39"/>
      <c r="R1077" s="41"/>
    </row>
    <row r="1078" spans="1:18" s="42" customFormat="1" ht="60" x14ac:dyDescent="0.25">
      <c r="A1078" s="31">
        <f t="shared" si="17"/>
        <v>1067</v>
      </c>
      <c r="B1078" s="32">
        <v>20181008123937</v>
      </c>
      <c r="C1078" s="33" t="s">
        <v>145</v>
      </c>
      <c r="D1078" s="34" t="s">
        <v>122</v>
      </c>
      <c r="E1078" s="34" t="s">
        <v>83</v>
      </c>
      <c r="F1078" s="34" t="s">
        <v>107</v>
      </c>
      <c r="G1078" s="34" t="s">
        <v>43</v>
      </c>
      <c r="H1078" s="33">
        <v>43396</v>
      </c>
      <c r="I1078" s="35" t="s">
        <v>118</v>
      </c>
      <c r="J1078" s="21">
        <f>IFERROR(WORKDAY(C1078,P1078,DiasNOLaborables),"")</f>
        <v>43396</v>
      </c>
      <c r="K1078" s="36" t="str">
        <f>+IF(C1078="","",IF(H1078="","",(IF(H1078&lt;=J1078,"A TIEMPO","FUERA DE TIEMPO"))))</f>
        <v>A TIEMPO</v>
      </c>
      <c r="L1078" s="36">
        <f>IF(H1078="","",NETWORKDAYS(Hoja1!C1078+1,Hoja1!H1078,DiasNOLaborables))</f>
        <v>10</v>
      </c>
      <c r="M1078" s="37" t="str">
        <f>IF(NETWORKDAYS(J1078+1,H1078,DiasNOLaborables)&lt;=0,"",NETWORKDAYS(J1078+1,H1078,DiasNOLaborables))</f>
        <v/>
      </c>
      <c r="N1078" s="38"/>
      <c r="O1078" s="39"/>
      <c r="P1078" s="40">
        <f>IFERROR(VLOOKUP(E1078,$X$50:$Y$63,2),"")</f>
        <v>10</v>
      </c>
      <c r="Q1078" s="39"/>
      <c r="R1078" s="41"/>
    </row>
    <row r="1079" spans="1:18" s="42" customFormat="1" ht="60" x14ac:dyDescent="0.25">
      <c r="A1079" s="31">
        <f t="shared" si="17"/>
        <v>1068</v>
      </c>
      <c r="B1079" s="32">
        <v>20181008122949</v>
      </c>
      <c r="C1079" s="33" t="s">
        <v>145</v>
      </c>
      <c r="D1079" s="34" t="s">
        <v>122</v>
      </c>
      <c r="E1079" s="34" t="s">
        <v>83</v>
      </c>
      <c r="F1079" s="34" t="s">
        <v>107</v>
      </c>
      <c r="G1079" s="34" t="s">
        <v>43</v>
      </c>
      <c r="H1079" s="33">
        <v>43396</v>
      </c>
      <c r="I1079" s="35" t="s">
        <v>118</v>
      </c>
      <c r="J1079" s="21">
        <f>IFERROR(WORKDAY(C1079,P1079,DiasNOLaborables),"")</f>
        <v>43396</v>
      </c>
      <c r="K1079" s="36" t="str">
        <f>+IF(C1079="","",IF(H1079="","",(IF(H1079&lt;=J1079,"A TIEMPO","FUERA DE TIEMPO"))))</f>
        <v>A TIEMPO</v>
      </c>
      <c r="L1079" s="36">
        <f>IF(H1079="","",NETWORKDAYS(Hoja1!C1079+1,Hoja1!H1079,DiasNOLaborables))</f>
        <v>10</v>
      </c>
      <c r="M1079" s="37" t="str">
        <f>IF(NETWORKDAYS(J1079+1,H1079,DiasNOLaborables)&lt;=0,"",NETWORKDAYS(J1079+1,H1079,DiasNOLaborables))</f>
        <v/>
      </c>
      <c r="N1079" s="38"/>
      <c r="O1079" s="39"/>
      <c r="P1079" s="40">
        <f>IFERROR(VLOOKUP(E1079,$X$50:$Y$63,2),"")</f>
        <v>10</v>
      </c>
      <c r="Q1079" s="39"/>
      <c r="R1079" s="41"/>
    </row>
    <row r="1080" spans="1:18" s="42" customFormat="1" ht="60" x14ac:dyDescent="0.25">
      <c r="A1080" s="31">
        <f t="shared" si="17"/>
        <v>1069</v>
      </c>
      <c r="B1080" s="32">
        <v>20181008121417</v>
      </c>
      <c r="C1080" s="33" t="s">
        <v>145</v>
      </c>
      <c r="D1080" s="34" t="s">
        <v>122</v>
      </c>
      <c r="E1080" s="34" t="s">
        <v>83</v>
      </c>
      <c r="F1080" s="34" t="s">
        <v>107</v>
      </c>
      <c r="G1080" s="34" t="s">
        <v>43</v>
      </c>
      <c r="H1080" s="33">
        <v>43396</v>
      </c>
      <c r="I1080" s="35" t="s">
        <v>118</v>
      </c>
      <c r="J1080" s="21">
        <f>IFERROR(WORKDAY(C1080,P1080,DiasNOLaborables),"")</f>
        <v>43396</v>
      </c>
      <c r="K1080" s="36" t="str">
        <f>+IF(C1080="","",IF(H1080="","",(IF(H1080&lt;=J1080,"A TIEMPO","FUERA DE TIEMPO"))))</f>
        <v>A TIEMPO</v>
      </c>
      <c r="L1080" s="36">
        <f>IF(H1080="","",NETWORKDAYS(Hoja1!C1080+1,Hoja1!H1080,DiasNOLaborables))</f>
        <v>10</v>
      </c>
      <c r="M1080" s="37" t="str">
        <f>IF(NETWORKDAYS(J1080+1,H1080,DiasNOLaborables)&lt;=0,"",NETWORKDAYS(J1080+1,H1080,DiasNOLaborables))</f>
        <v/>
      </c>
      <c r="N1080" s="38"/>
      <c r="O1080" s="39"/>
      <c r="P1080" s="40">
        <f>IFERROR(VLOOKUP(E1080,$X$50:$Y$63,2),"")</f>
        <v>10</v>
      </c>
      <c r="Q1080" s="39"/>
      <c r="R1080" s="41"/>
    </row>
    <row r="1081" spans="1:18" s="42" customFormat="1" ht="60" x14ac:dyDescent="0.25">
      <c r="A1081" s="31">
        <f t="shared" si="17"/>
        <v>1070</v>
      </c>
      <c r="B1081" s="32">
        <v>20181008121038</v>
      </c>
      <c r="C1081" s="33" t="s">
        <v>145</v>
      </c>
      <c r="D1081" s="34" t="s">
        <v>122</v>
      </c>
      <c r="E1081" s="34" t="s">
        <v>83</v>
      </c>
      <c r="F1081" s="34" t="s">
        <v>107</v>
      </c>
      <c r="G1081" s="34" t="s">
        <v>43</v>
      </c>
      <c r="H1081" s="33">
        <v>43396</v>
      </c>
      <c r="I1081" s="35" t="s">
        <v>118</v>
      </c>
      <c r="J1081" s="21">
        <f>IFERROR(WORKDAY(C1081,P1081,DiasNOLaborables),"")</f>
        <v>43396</v>
      </c>
      <c r="K1081" s="36" t="str">
        <f>+IF(C1081="","",IF(H1081="","",(IF(H1081&lt;=J1081,"A TIEMPO","FUERA DE TIEMPO"))))</f>
        <v>A TIEMPO</v>
      </c>
      <c r="L1081" s="36">
        <f>IF(H1081="","",NETWORKDAYS(Hoja1!C1081+1,Hoja1!H1081,DiasNOLaborables))</f>
        <v>10</v>
      </c>
      <c r="M1081" s="37" t="str">
        <f>IF(NETWORKDAYS(J1081+1,H1081,DiasNOLaborables)&lt;=0,"",NETWORKDAYS(J1081+1,H1081,DiasNOLaborables))</f>
        <v/>
      </c>
      <c r="N1081" s="38"/>
      <c r="O1081" s="39"/>
      <c r="P1081" s="40">
        <f>IFERROR(VLOOKUP(E1081,$X$50:$Y$63,2),"")</f>
        <v>10</v>
      </c>
      <c r="Q1081" s="39"/>
      <c r="R1081" s="41"/>
    </row>
    <row r="1082" spans="1:18" s="42" customFormat="1" ht="60" x14ac:dyDescent="0.25">
      <c r="A1082" s="31">
        <f t="shared" si="17"/>
        <v>1071</v>
      </c>
      <c r="B1082" s="32">
        <v>20181008115858</v>
      </c>
      <c r="C1082" s="33" t="s">
        <v>145</v>
      </c>
      <c r="D1082" s="34" t="s">
        <v>122</v>
      </c>
      <c r="E1082" s="34" t="s">
        <v>83</v>
      </c>
      <c r="F1082" s="34" t="s">
        <v>107</v>
      </c>
      <c r="G1082" s="34" t="s">
        <v>43</v>
      </c>
      <c r="H1082" s="33">
        <v>43396</v>
      </c>
      <c r="I1082" s="35" t="s">
        <v>118</v>
      </c>
      <c r="J1082" s="21">
        <f>IFERROR(WORKDAY(C1082,P1082,DiasNOLaborables),"")</f>
        <v>43396</v>
      </c>
      <c r="K1082" s="36" t="str">
        <f>+IF(C1082="","",IF(H1082="","",(IF(H1082&lt;=J1082,"A TIEMPO","FUERA DE TIEMPO"))))</f>
        <v>A TIEMPO</v>
      </c>
      <c r="L1082" s="36">
        <f>IF(H1082="","",NETWORKDAYS(Hoja1!C1082+1,Hoja1!H1082,DiasNOLaborables))</f>
        <v>10</v>
      </c>
      <c r="M1082" s="37" t="str">
        <f>IF(NETWORKDAYS(J1082+1,H1082,DiasNOLaborables)&lt;=0,"",NETWORKDAYS(J1082+1,H1082,DiasNOLaborables))</f>
        <v/>
      </c>
      <c r="N1082" s="38"/>
      <c r="O1082" s="39"/>
      <c r="P1082" s="40">
        <f>IFERROR(VLOOKUP(E1082,$X$50:$Y$63,2),"")</f>
        <v>10</v>
      </c>
      <c r="Q1082" s="39"/>
      <c r="R1082" s="41"/>
    </row>
    <row r="1083" spans="1:18" s="42" customFormat="1" ht="60" x14ac:dyDescent="0.25">
      <c r="A1083" s="31">
        <f t="shared" si="17"/>
        <v>1072</v>
      </c>
      <c r="B1083" s="32">
        <v>20181008115209</v>
      </c>
      <c r="C1083" s="33" t="s">
        <v>145</v>
      </c>
      <c r="D1083" s="34" t="s">
        <v>122</v>
      </c>
      <c r="E1083" s="34" t="s">
        <v>83</v>
      </c>
      <c r="F1083" s="34" t="s">
        <v>107</v>
      </c>
      <c r="G1083" s="34" t="s">
        <v>43</v>
      </c>
      <c r="H1083" s="33">
        <v>43396</v>
      </c>
      <c r="I1083" s="35" t="s">
        <v>118</v>
      </c>
      <c r="J1083" s="21">
        <f>IFERROR(WORKDAY(C1083,P1083,DiasNOLaborables),"")</f>
        <v>43396</v>
      </c>
      <c r="K1083" s="36" t="str">
        <f>+IF(C1083="","",IF(H1083="","",(IF(H1083&lt;=J1083,"A TIEMPO","FUERA DE TIEMPO"))))</f>
        <v>A TIEMPO</v>
      </c>
      <c r="L1083" s="36">
        <f>IF(H1083="","",NETWORKDAYS(Hoja1!C1083+1,Hoja1!H1083,DiasNOLaborables))</f>
        <v>10</v>
      </c>
      <c r="M1083" s="37" t="str">
        <f>IF(NETWORKDAYS(J1083+1,H1083,DiasNOLaborables)&lt;=0,"",NETWORKDAYS(J1083+1,H1083,DiasNOLaborables))</f>
        <v/>
      </c>
      <c r="N1083" s="38"/>
      <c r="O1083" s="39"/>
      <c r="P1083" s="40">
        <f>IFERROR(VLOOKUP(E1083,$X$50:$Y$63,2),"")</f>
        <v>10</v>
      </c>
      <c r="Q1083" s="39"/>
      <c r="R1083" s="41"/>
    </row>
    <row r="1084" spans="1:18" s="42" customFormat="1" ht="60" x14ac:dyDescent="0.25">
      <c r="A1084" s="31">
        <f t="shared" si="17"/>
        <v>1073</v>
      </c>
      <c r="B1084" s="32">
        <v>20181008112924</v>
      </c>
      <c r="C1084" s="33" t="s">
        <v>145</v>
      </c>
      <c r="D1084" s="34" t="s">
        <v>122</v>
      </c>
      <c r="E1084" s="34" t="s">
        <v>83</v>
      </c>
      <c r="F1084" s="34" t="s">
        <v>107</v>
      </c>
      <c r="G1084" s="34" t="s">
        <v>43</v>
      </c>
      <c r="H1084" s="33">
        <v>43396</v>
      </c>
      <c r="I1084" s="35" t="s">
        <v>118</v>
      </c>
      <c r="J1084" s="21">
        <f>IFERROR(WORKDAY(C1084,P1084,DiasNOLaborables),"")</f>
        <v>43396</v>
      </c>
      <c r="K1084" s="36" t="str">
        <f>+IF(C1084="","",IF(H1084="","",(IF(H1084&lt;=J1084,"A TIEMPO","FUERA DE TIEMPO"))))</f>
        <v>A TIEMPO</v>
      </c>
      <c r="L1084" s="36">
        <f>IF(H1084="","",NETWORKDAYS(Hoja1!C1084+1,Hoja1!H1084,DiasNOLaborables))</f>
        <v>10</v>
      </c>
      <c r="M1084" s="37" t="str">
        <f>IF(NETWORKDAYS(J1084+1,H1084,DiasNOLaborables)&lt;=0,"",NETWORKDAYS(J1084+1,H1084,DiasNOLaborables))</f>
        <v/>
      </c>
      <c r="N1084" s="38"/>
      <c r="O1084" s="39"/>
      <c r="P1084" s="40">
        <f>IFERROR(VLOOKUP(E1084,$X$50:$Y$63,2),"")</f>
        <v>10</v>
      </c>
      <c r="Q1084" s="39"/>
      <c r="R1084" s="41"/>
    </row>
    <row r="1085" spans="1:18" s="42" customFormat="1" ht="60" x14ac:dyDescent="0.25">
      <c r="A1085" s="31">
        <f t="shared" si="17"/>
        <v>1074</v>
      </c>
      <c r="B1085" s="32">
        <v>20181008112753</v>
      </c>
      <c r="C1085" s="33" t="s">
        <v>145</v>
      </c>
      <c r="D1085" s="34" t="s">
        <v>122</v>
      </c>
      <c r="E1085" s="34" t="s">
        <v>83</v>
      </c>
      <c r="F1085" s="34" t="s">
        <v>107</v>
      </c>
      <c r="G1085" s="34" t="s">
        <v>43</v>
      </c>
      <c r="H1085" s="33">
        <v>43396</v>
      </c>
      <c r="I1085" s="35" t="s">
        <v>118</v>
      </c>
      <c r="J1085" s="21">
        <f>IFERROR(WORKDAY(C1085,P1085,DiasNOLaborables),"")</f>
        <v>43396</v>
      </c>
      <c r="K1085" s="36" t="str">
        <f>+IF(C1085="","",IF(H1085="","",(IF(H1085&lt;=J1085,"A TIEMPO","FUERA DE TIEMPO"))))</f>
        <v>A TIEMPO</v>
      </c>
      <c r="L1085" s="36">
        <f>IF(H1085="","",NETWORKDAYS(Hoja1!C1085+1,Hoja1!H1085,DiasNOLaborables))</f>
        <v>10</v>
      </c>
      <c r="M1085" s="37" t="str">
        <f>IF(NETWORKDAYS(J1085+1,H1085,DiasNOLaborables)&lt;=0,"",NETWORKDAYS(J1085+1,H1085,DiasNOLaborables))</f>
        <v/>
      </c>
      <c r="N1085" s="38"/>
      <c r="O1085" s="39"/>
      <c r="P1085" s="40">
        <f>IFERROR(VLOOKUP(E1085,$X$50:$Y$63,2),"")</f>
        <v>10</v>
      </c>
      <c r="Q1085" s="39"/>
      <c r="R1085" s="41"/>
    </row>
    <row r="1086" spans="1:18" s="42" customFormat="1" ht="60" x14ac:dyDescent="0.25">
      <c r="A1086" s="31">
        <f t="shared" si="17"/>
        <v>1075</v>
      </c>
      <c r="B1086" s="32">
        <v>20181008112244</v>
      </c>
      <c r="C1086" s="33" t="s">
        <v>145</v>
      </c>
      <c r="D1086" s="34" t="s">
        <v>122</v>
      </c>
      <c r="E1086" s="34" t="s">
        <v>83</v>
      </c>
      <c r="F1086" s="34" t="s">
        <v>107</v>
      </c>
      <c r="G1086" s="34" t="s">
        <v>43</v>
      </c>
      <c r="H1086" s="33">
        <v>43396</v>
      </c>
      <c r="I1086" s="35" t="s">
        <v>118</v>
      </c>
      <c r="J1086" s="21">
        <f>IFERROR(WORKDAY(C1086,P1086,DiasNOLaborables),"")</f>
        <v>43396</v>
      </c>
      <c r="K1086" s="36" t="str">
        <f>+IF(C1086="","",IF(H1086="","",(IF(H1086&lt;=J1086,"A TIEMPO","FUERA DE TIEMPO"))))</f>
        <v>A TIEMPO</v>
      </c>
      <c r="L1086" s="36">
        <f>IF(H1086="","",NETWORKDAYS(Hoja1!C1086+1,Hoja1!H1086,DiasNOLaborables))</f>
        <v>10</v>
      </c>
      <c r="M1086" s="37" t="str">
        <f>IF(NETWORKDAYS(J1086+1,H1086,DiasNOLaborables)&lt;=0,"",NETWORKDAYS(J1086+1,H1086,DiasNOLaborables))</f>
        <v/>
      </c>
      <c r="N1086" s="38"/>
      <c r="O1086" s="39"/>
      <c r="P1086" s="40">
        <f>IFERROR(VLOOKUP(E1086,$X$50:$Y$63,2),"")</f>
        <v>10</v>
      </c>
      <c r="Q1086" s="39"/>
      <c r="R1086" s="41"/>
    </row>
    <row r="1087" spans="1:18" s="42" customFormat="1" ht="60" x14ac:dyDescent="0.25">
      <c r="A1087" s="31">
        <f t="shared" si="17"/>
        <v>1076</v>
      </c>
      <c r="B1087" s="32">
        <v>20181008112238</v>
      </c>
      <c r="C1087" s="33" t="s">
        <v>145</v>
      </c>
      <c r="D1087" s="34" t="s">
        <v>122</v>
      </c>
      <c r="E1087" s="34" t="s">
        <v>83</v>
      </c>
      <c r="F1087" s="34" t="s">
        <v>107</v>
      </c>
      <c r="G1087" s="34" t="s">
        <v>43</v>
      </c>
      <c r="H1087" s="33">
        <v>43396</v>
      </c>
      <c r="I1087" s="35" t="s">
        <v>118</v>
      </c>
      <c r="J1087" s="21">
        <f>IFERROR(WORKDAY(C1087,P1087,DiasNOLaborables),"")</f>
        <v>43396</v>
      </c>
      <c r="K1087" s="36" t="str">
        <f>+IF(C1087="","",IF(H1087="","",(IF(H1087&lt;=J1087,"A TIEMPO","FUERA DE TIEMPO"))))</f>
        <v>A TIEMPO</v>
      </c>
      <c r="L1087" s="36">
        <f>IF(H1087="","",NETWORKDAYS(Hoja1!C1087+1,Hoja1!H1087,DiasNOLaborables))</f>
        <v>10</v>
      </c>
      <c r="M1087" s="37" t="str">
        <f>IF(NETWORKDAYS(J1087+1,H1087,DiasNOLaborables)&lt;=0,"",NETWORKDAYS(J1087+1,H1087,DiasNOLaborables))</f>
        <v/>
      </c>
      <c r="N1087" s="38"/>
      <c r="O1087" s="39"/>
      <c r="P1087" s="40">
        <f>IFERROR(VLOOKUP(E1087,$X$50:$Y$63,2),"")</f>
        <v>10</v>
      </c>
      <c r="Q1087" s="39"/>
      <c r="R1087" s="41"/>
    </row>
    <row r="1088" spans="1:18" s="42" customFormat="1" ht="60" x14ac:dyDescent="0.25">
      <c r="A1088" s="31">
        <f t="shared" si="17"/>
        <v>1077</v>
      </c>
      <c r="B1088" s="32">
        <v>20181008111749</v>
      </c>
      <c r="C1088" s="33" t="s">
        <v>145</v>
      </c>
      <c r="D1088" s="34" t="s">
        <v>122</v>
      </c>
      <c r="E1088" s="34" t="s">
        <v>83</v>
      </c>
      <c r="F1088" s="34" t="s">
        <v>107</v>
      </c>
      <c r="G1088" s="34" t="s">
        <v>43</v>
      </c>
      <c r="H1088" s="33">
        <v>43396</v>
      </c>
      <c r="I1088" s="35" t="s">
        <v>118</v>
      </c>
      <c r="J1088" s="21">
        <f>IFERROR(WORKDAY(C1088,P1088,DiasNOLaborables),"")</f>
        <v>43396</v>
      </c>
      <c r="K1088" s="36" t="str">
        <f>+IF(C1088="","",IF(H1088="","",(IF(H1088&lt;=J1088,"A TIEMPO","FUERA DE TIEMPO"))))</f>
        <v>A TIEMPO</v>
      </c>
      <c r="L1088" s="36">
        <f>IF(H1088="","",NETWORKDAYS(Hoja1!C1088+1,Hoja1!H1088,DiasNOLaborables))</f>
        <v>10</v>
      </c>
      <c r="M1088" s="37" t="str">
        <f>IF(NETWORKDAYS(J1088+1,H1088,DiasNOLaborables)&lt;=0,"",NETWORKDAYS(J1088+1,H1088,DiasNOLaborables))</f>
        <v/>
      </c>
      <c r="N1088" s="38"/>
      <c r="O1088" s="39"/>
      <c r="P1088" s="40">
        <f>IFERROR(VLOOKUP(E1088,$X$50:$Y$63,2),"")</f>
        <v>10</v>
      </c>
      <c r="Q1088" s="39"/>
      <c r="R1088" s="41"/>
    </row>
    <row r="1089" spans="1:18" s="42" customFormat="1" ht="60" x14ac:dyDescent="0.25">
      <c r="A1089" s="31">
        <f t="shared" si="17"/>
        <v>1078</v>
      </c>
      <c r="B1089" s="32">
        <v>20181008111736</v>
      </c>
      <c r="C1089" s="33" t="s">
        <v>145</v>
      </c>
      <c r="D1089" s="34" t="s">
        <v>122</v>
      </c>
      <c r="E1089" s="34" t="s">
        <v>83</v>
      </c>
      <c r="F1089" s="34" t="s">
        <v>107</v>
      </c>
      <c r="G1089" s="34" t="s">
        <v>43</v>
      </c>
      <c r="H1089" s="33">
        <v>43396</v>
      </c>
      <c r="I1089" s="35" t="s">
        <v>118</v>
      </c>
      <c r="J1089" s="21">
        <f>IFERROR(WORKDAY(C1089,P1089,DiasNOLaborables),"")</f>
        <v>43396</v>
      </c>
      <c r="K1089" s="36" t="str">
        <f>+IF(C1089="","",IF(H1089="","",(IF(H1089&lt;=J1089,"A TIEMPO","FUERA DE TIEMPO"))))</f>
        <v>A TIEMPO</v>
      </c>
      <c r="L1089" s="36">
        <f>IF(H1089="","",NETWORKDAYS(Hoja1!C1089+1,Hoja1!H1089,DiasNOLaborables))</f>
        <v>10</v>
      </c>
      <c r="M1089" s="37" t="str">
        <f>IF(NETWORKDAYS(J1089+1,H1089,DiasNOLaborables)&lt;=0,"",NETWORKDAYS(J1089+1,H1089,DiasNOLaborables))</f>
        <v/>
      </c>
      <c r="N1089" s="38"/>
      <c r="O1089" s="39"/>
      <c r="P1089" s="40">
        <f>IFERROR(VLOOKUP(E1089,$X$50:$Y$63,2),"")</f>
        <v>10</v>
      </c>
      <c r="Q1089" s="39"/>
      <c r="R1089" s="41"/>
    </row>
    <row r="1090" spans="1:18" s="42" customFormat="1" ht="60" x14ac:dyDescent="0.25">
      <c r="A1090" s="31">
        <f t="shared" si="17"/>
        <v>1079</v>
      </c>
      <c r="B1090" s="32">
        <v>20181008111223</v>
      </c>
      <c r="C1090" s="33" t="s">
        <v>145</v>
      </c>
      <c r="D1090" s="34" t="s">
        <v>122</v>
      </c>
      <c r="E1090" s="34" t="s">
        <v>83</v>
      </c>
      <c r="F1090" s="34" t="s">
        <v>107</v>
      </c>
      <c r="G1090" s="34" t="s">
        <v>43</v>
      </c>
      <c r="H1090" s="33">
        <v>43396</v>
      </c>
      <c r="I1090" s="35" t="s">
        <v>118</v>
      </c>
      <c r="J1090" s="21">
        <f>IFERROR(WORKDAY(C1090,P1090,DiasNOLaborables),"")</f>
        <v>43396</v>
      </c>
      <c r="K1090" s="36" t="str">
        <f>+IF(C1090="","",IF(H1090="","",(IF(H1090&lt;=J1090,"A TIEMPO","FUERA DE TIEMPO"))))</f>
        <v>A TIEMPO</v>
      </c>
      <c r="L1090" s="36">
        <f>IF(H1090="","",NETWORKDAYS(Hoja1!C1090+1,Hoja1!H1090,DiasNOLaborables))</f>
        <v>10</v>
      </c>
      <c r="M1090" s="37" t="str">
        <f>IF(NETWORKDAYS(J1090+1,H1090,DiasNOLaborables)&lt;=0,"",NETWORKDAYS(J1090+1,H1090,DiasNOLaborables))</f>
        <v/>
      </c>
      <c r="N1090" s="38"/>
      <c r="O1090" s="39"/>
      <c r="P1090" s="40">
        <f>IFERROR(VLOOKUP(E1090,$X$50:$Y$63,2),"")</f>
        <v>10</v>
      </c>
      <c r="Q1090" s="39"/>
      <c r="R1090" s="41"/>
    </row>
    <row r="1091" spans="1:18" s="42" customFormat="1" ht="60" x14ac:dyDescent="0.25">
      <c r="A1091" s="31">
        <f t="shared" si="17"/>
        <v>1080</v>
      </c>
      <c r="B1091" s="32">
        <v>20181008111104</v>
      </c>
      <c r="C1091" s="33" t="s">
        <v>145</v>
      </c>
      <c r="D1091" s="34" t="s">
        <v>122</v>
      </c>
      <c r="E1091" s="34" t="s">
        <v>83</v>
      </c>
      <c r="F1091" s="34" t="s">
        <v>107</v>
      </c>
      <c r="G1091" s="34" t="s">
        <v>43</v>
      </c>
      <c r="H1091" s="33">
        <v>43396</v>
      </c>
      <c r="I1091" s="35" t="s">
        <v>118</v>
      </c>
      <c r="J1091" s="21">
        <f>IFERROR(WORKDAY(C1091,P1091,DiasNOLaborables),"")</f>
        <v>43396</v>
      </c>
      <c r="K1091" s="36" t="str">
        <f>+IF(C1091="","",IF(H1091="","",(IF(H1091&lt;=J1091,"A TIEMPO","FUERA DE TIEMPO"))))</f>
        <v>A TIEMPO</v>
      </c>
      <c r="L1091" s="36">
        <f>IF(H1091="","",NETWORKDAYS(Hoja1!C1091+1,Hoja1!H1091,DiasNOLaborables))</f>
        <v>10</v>
      </c>
      <c r="M1091" s="37" t="str">
        <f>IF(NETWORKDAYS(J1091+1,H1091,DiasNOLaborables)&lt;=0,"",NETWORKDAYS(J1091+1,H1091,DiasNOLaborables))</f>
        <v/>
      </c>
      <c r="N1091" s="38"/>
      <c r="O1091" s="39"/>
      <c r="P1091" s="40">
        <f>IFERROR(VLOOKUP(E1091,$X$50:$Y$63,2),"")</f>
        <v>10</v>
      </c>
      <c r="Q1091" s="39"/>
      <c r="R1091" s="41"/>
    </row>
    <row r="1092" spans="1:18" s="42" customFormat="1" ht="60" x14ac:dyDescent="0.25">
      <c r="A1092" s="31">
        <f t="shared" si="17"/>
        <v>1081</v>
      </c>
      <c r="B1092" s="32">
        <v>20181008110941</v>
      </c>
      <c r="C1092" s="33" t="s">
        <v>145</v>
      </c>
      <c r="D1092" s="34" t="s">
        <v>122</v>
      </c>
      <c r="E1092" s="34" t="s">
        <v>83</v>
      </c>
      <c r="F1092" s="34" t="s">
        <v>107</v>
      </c>
      <c r="G1092" s="34" t="s">
        <v>43</v>
      </c>
      <c r="H1092" s="33">
        <v>43396</v>
      </c>
      <c r="I1092" s="35" t="s">
        <v>118</v>
      </c>
      <c r="J1092" s="21">
        <f>IFERROR(WORKDAY(C1092,P1092,DiasNOLaborables),"")</f>
        <v>43396</v>
      </c>
      <c r="K1092" s="36" t="str">
        <f>+IF(C1092="","",IF(H1092="","",(IF(H1092&lt;=J1092,"A TIEMPO","FUERA DE TIEMPO"))))</f>
        <v>A TIEMPO</v>
      </c>
      <c r="L1092" s="36">
        <f>IF(H1092="","",NETWORKDAYS(Hoja1!C1092+1,Hoja1!H1092,DiasNOLaborables))</f>
        <v>10</v>
      </c>
      <c r="M1092" s="37" t="str">
        <f>IF(NETWORKDAYS(J1092+1,H1092,DiasNOLaborables)&lt;=0,"",NETWORKDAYS(J1092+1,H1092,DiasNOLaborables))</f>
        <v/>
      </c>
      <c r="N1092" s="38"/>
      <c r="O1092" s="39"/>
      <c r="P1092" s="40">
        <f>IFERROR(VLOOKUP(E1092,$X$50:$Y$63,2),"")</f>
        <v>10</v>
      </c>
      <c r="Q1092" s="39"/>
      <c r="R1092" s="41"/>
    </row>
    <row r="1093" spans="1:18" s="42" customFormat="1" ht="60" x14ac:dyDescent="0.25">
      <c r="A1093" s="31">
        <f t="shared" si="17"/>
        <v>1082</v>
      </c>
      <c r="B1093" s="32">
        <v>20181008110508</v>
      </c>
      <c r="C1093" s="33" t="s">
        <v>145</v>
      </c>
      <c r="D1093" s="34" t="s">
        <v>122</v>
      </c>
      <c r="E1093" s="34" t="s">
        <v>83</v>
      </c>
      <c r="F1093" s="34" t="s">
        <v>107</v>
      </c>
      <c r="G1093" s="34" t="s">
        <v>43</v>
      </c>
      <c r="H1093" s="33">
        <v>43396</v>
      </c>
      <c r="I1093" s="35" t="s">
        <v>118</v>
      </c>
      <c r="J1093" s="21">
        <f>IFERROR(WORKDAY(C1093,P1093,DiasNOLaborables),"")</f>
        <v>43396</v>
      </c>
      <c r="K1093" s="36" t="str">
        <f>+IF(C1093="","",IF(H1093="","",(IF(H1093&lt;=J1093,"A TIEMPO","FUERA DE TIEMPO"))))</f>
        <v>A TIEMPO</v>
      </c>
      <c r="L1093" s="36">
        <f>IF(H1093="","",NETWORKDAYS(Hoja1!C1093+1,Hoja1!H1093,DiasNOLaborables))</f>
        <v>10</v>
      </c>
      <c r="M1093" s="37" t="str">
        <f>IF(NETWORKDAYS(J1093+1,H1093,DiasNOLaborables)&lt;=0,"",NETWORKDAYS(J1093+1,H1093,DiasNOLaborables))</f>
        <v/>
      </c>
      <c r="N1093" s="38"/>
      <c r="O1093" s="39"/>
      <c r="P1093" s="40">
        <f>IFERROR(VLOOKUP(E1093,$X$50:$Y$63,2),"")</f>
        <v>10</v>
      </c>
      <c r="Q1093" s="39"/>
      <c r="R1093" s="41"/>
    </row>
    <row r="1094" spans="1:18" s="42" customFormat="1" ht="60" x14ac:dyDescent="0.25">
      <c r="A1094" s="31">
        <f t="shared" ref="A1094:A1157" si="18">IF(B1094&lt;&gt;"",A1093+1,"")</f>
        <v>1083</v>
      </c>
      <c r="B1094" s="32">
        <v>20181008110156</v>
      </c>
      <c r="C1094" s="33" t="s">
        <v>145</v>
      </c>
      <c r="D1094" s="34" t="s">
        <v>122</v>
      </c>
      <c r="E1094" s="34" t="s">
        <v>83</v>
      </c>
      <c r="F1094" s="34" t="s">
        <v>107</v>
      </c>
      <c r="G1094" s="34" t="s">
        <v>43</v>
      </c>
      <c r="H1094" s="33">
        <v>43396</v>
      </c>
      <c r="I1094" s="35" t="s">
        <v>118</v>
      </c>
      <c r="J1094" s="21">
        <f>IFERROR(WORKDAY(C1094,P1094,DiasNOLaborables),"")</f>
        <v>43396</v>
      </c>
      <c r="K1094" s="36" t="str">
        <f>+IF(C1094="","",IF(H1094="","",(IF(H1094&lt;=J1094,"A TIEMPO","FUERA DE TIEMPO"))))</f>
        <v>A TIEMPO</v>
      </c>
      <c r="L1094" s="36">
        <f>IF(H1094="","",NETWORKDAYS(Hoja1!C1094+1,Hoja1!H1094,DiasNOLaborables))</f>
        <v>10</v>
      </c>
      <c r="M1094" s="37" t="str">
        <f>IF(NETWORKDAYS(J1094+1,H1094,DiasNOLaborables)&lt;=0,"",NETWORKDAYS(J1094+1,H1094,DiasNOLaborables))</f>
        <v/>
      </c>
      <c r="N1094" s="38"/>
      <c r="O1094" s="39"/>
      <c r="P1094" s="40">
        <f>IFERROR(VLOOKUP(E1094,$X$50:$Y$63,2),"")</f>
        <v>10</v>
      </c>
      <c r="Q1094" s="39"/>
      <c r="R1094" s="41"/>
    </row>
    <row r="1095" spans="1:18" s="42" customFormat="1" ht="60" x14ac:dyDescent="0.25">
      <c r="A1095" s="31">
        <f t="shared" si="18"/>
        <v>1084</v>
      </c>
      <c r="B1095" s="32">
        <v>20181008110029</v>
      </c>
      <c r="C1095" s="33" t="s">
        <v>145</v>
      </c>
      <c r="D1095" s="34" t="s">
        <v>122</v>
      </c>
      <c r="E1095" s="34" t="s">
        <v>83</v>
      </c>
      <c r="F1095" s="34" t="s">
        <v>107</v>
      </c>
      <c r="G1095" s="34" t="s">
        <v>43</v>
      </c>
      <c r="H1095" s="33">
        <v>43396</v>
      </c>
      <c r="I1095" s="35" t="s">
        <v>118</v>
      </c>
      <c r="J1095" s="21">
        <f>IFERROR(WORKDAY(C1095,P1095,DiasNOLaborables),"")</f>
        <v>43396</v>
      </c>
      <c r="K1095" s="36" t="str">
        <f>+IF(C1095="","",IF(H1095="","",(IF(H1095&lt;=J1095,"A TIEMPO","FUERA DE TIEMPO"))))</f>
        <v>A TIEMPO</v>
      </c>
      <c r="L1095" s="36">
        <f>IF(H1095="","",NETWORKDAYS(Hoja1!C1095+1,Hoja1!H1095,DiasNOLaborables))</f>
        <v>10</v>
      </c>
      <c r="M1095" s="37" t="str">
        <f>IF(NETWORKDAYS(J1095+1,H1095,DiasNOLaborables)&lt;=0,"",NETWORKDAYS(J1095+1,H1095,DiasNOLaborables))</f>
        <v/>
      </c>
      <c r="N1095" s="38"/>
      <c r="O1095" s="39"/>
      <c r="P1095" s="40">
        <f>IFERROR(VLOOKUP(E1095,$X$50:$Y$63,2),"")</f>
        <v>10</v>
      </c>
      <c r="Q1095" s="39"/>
      <c r="R1095" s="41"/>
    </row>
    <row r="1096" spans="1:18" s="42" customFormat="1" ht="60" x14ac:dyDescent="0.25">
      <c r="A1096" s="31">
        <f t="shared" si="18"/>
        <v>1085</v>
      </c>
      <c r="B1096" s="32">
        <v>20181008105926</v>
      </c>
      <c r="C1096" s="33" t="s">
        <v>145</v>
      </c>
      <c r="D1096" s="34" t="s">
        <v>122</v>
      </c>
      <c r="E1096" s="34" t="s">
        <v>83</v>
      </c>
      <c r="F1096" s="34" t="s">
        <v>107</v>
      </c>
      <c r="G1096" s="34" t="s">
        <v>43</v>
      </c>
      <c r="H1096" s="33">
        <v>43396</v>
      </c>
      <c r="I1096" s="35" t="s">
        <v>118</v>
      </c>
      <c r="J1096" s="21">
        <f>IFERROR(WORKDAY(C1096,P1096,DiasNOLaborables),"")</f>
        <v>43396</v>
      </c>
      <c r="K1096" s="36" t="str">
        <f>+IF(C1096="","",IF(H1096="","",(IF(H1096&lt;=J1096,"A TIEMPO","FUERA DE TIEMPO"))))</f>
        <v>A TIEMPO</v>
      </c>
      <c r="L1096" s="36">
        <f>IF(H1096="","",NETWORKDAYS(Hoja1!C1096+1,Hoja1!H1096,DiasNOLaborables))</f>
        <v>10</v>
      </c>
      <c r="M1096" s="37" t="str">
        <f>IF(NETWORKDAYS(J1096+1,H1096,DiasNOLaborables)&lt;=0,"",NETWORKDAYS(J1096+1,H1096,DiasNOLaborables))</f>
        <v/>
      </c>
      <c r="N1096" s="38"/>
      <c r="O1096" s="39"/>
      <c r="P1096" s="40">
        <f>IFERROR(VLOOKUP(E1096,$X$50:$Y$63,2),"")</f>
        <v>10</v>
      </c>
      <c r="Q1096" s="39"/>
      <c r="R1096" s="41"/>
    </row>
    <row r="1097" spans="1:18" s="42" customFormat="1" ht="60" x14ac:dyDescent="0.25">
      <c r="A1097" s="31">
        <f t="shared" si="18"/>
        <v>1086</v>
      </c>
      <c r="B1097" s="32">
        <v>20181008105648</v>
      </c>
      <c r="C1097" s="33" t="s">
        <v>145</v>
      </c>
      <c r="D1097" s="34" t="s">
        <v>122</v>
      </c>
      <c r="E1097" s="34" t="s">
        <v>83</v>
      </c>
      <c r="F1097" s="34" t="s">
        <v>107</v>
      </c>
      <c r="G1097" s="34" t="s">
        <v>43</v>
      </c>
      <c r="H1097" s="33">
        <v>43396</v>
      </c>
      <c r="I1097" s="35" t="s">
        <v>118</v>
      </c>
      <c r="J1097" s="21">
        <f>IFERROR(WORKDAY(C1097,P1097,DiasNOLaborables),"")</f>
        <v>43396</v>
      </c>
      <c r="K1097" s="36" t="str">
        <f>+IF(C1097="","",IF(H1097="","",(IF(H1097&lt;=J1097,"A TIEMPO","FUERA DE TIEMPO"))))</f>
        <v>A TIEMPO</v>
      </c>
      <c r="L1097" s="36">
        <f>IF(H1097="","",NETWORKDAYS(Hoja1!C1097+1,Hoja1!H1097,DiasNOLaborables))</f>
        <v>10</v>
      </c>
      <c r="M1097" s="37" t="str">
        <f>IF(NETWORKDAYS(J1097+1,H1097,DiasNOLaborables)&lt;=0,"",NETWORKDAYS(J1097+1,H1097,DiasNOLaborables))</f>
        <v/>
      </c>
      <c r="N1097" s="38"/>
      <c r="O1097" s="39"/>
      <c r="P1097" s="40">
        <f>IFERROR(VLOOKUP(E1097,$X$50:$Y$63,2),"")</f>
        <v>10</v>
      </c>
      <c r="Q1097" s="39"/>
      <c r="R1097" s="41"/>
    </row>
    <row r="1098" spans="1:18" s="42" customFormat="1" ht="60" x14ac:dyDescent="0.25">
      <c r="A1098" s="31">
        <f t="shared" si="18"/>
        <v>1087</v>
      </c>
      <c r="B1098" s="32">
        <v>20181008105459</v>
      </c>
      <c r="C1098" s="33" t="s">
        <v>145</v>
      </c>
      <c r="D1098" s="34" t="s">
        <v>122</v>
      </c>
      <c r="E1098" s="34" t="s">
        <v>83</v>
      </c>
      <c r="F1098" s="34" t="s">
        <v>107</v>
      </c>
      <c r="G1098" s="34" t="s">
        <v>43</v>
      </c>
      <c r="H1098" s="33">
        <v>43396</v>
      </c>
      <c r="I1098" s="35" t="s">
        <v>118</v>
      </c>
      <c r="J1098" s="21">
        <f>IFERROR(WORKDAY(C1098,P1098,DiasNOLaborables),"")</f>
        <v>43396</v>
      </c>
      <c r="K1098" s="36" t="str">
        <f>+IF(C1098="","",IF(H1098="","",(IF(H1098&lt;=J1098,"A TIEMPO","FUERA DE TIEMPO"))))</f>
        <v>A TIEMPO</v>
      </c>
      <c r="L1098" s="36">
        <f>IF(H1098="","",NETWORKDAYS(Hoja1!C1098+1,Hoja1!H1098,DiasNOLaborables))</f>
        <v>10</v>
      </c>
      <c r="M1098" s="37" t="str">
        <f>IF(NETWORKDAYS(J1098+1,H1098,DiasNOLaborables)&lt;=0,"",NETWORKDAYS(J1098+1,H1098,DiasNOLaborables))</f>
        <v/>
      </c>
      <c r="N1098" s="38"/>
      <c r="O1098" s="39"/>
      <c r="P1098" s="40">
        <f>IFERROR(VLOOKUP(E1098,$X$50:$Y$63,2),"")</f>
        <v>10</v>
      </c>
      <c r="Q1098" s="39"/>
      <c r="R1098" s="41"/>
    </row>
    <row r="1099" spans="1:18" s="42" customFormat="1" ht="60" x14ac:dyDescent="0.25">
      <c r="A1099" s="31">
        <f t="shared" si="18"/>
        <v>1088</v>
      </c>
      <c r="B1099" s="32">
        <v>20181008105357</v>
      </c>
      <c r="C1099" s="33" t="s">
        <v>145</v>
      </c>
      <c r="D1099" s="34" t="s">
        <v>122</v>
      </c>
      <c r="E1099" s="34" t="s">
        <v>83</v>
      </c>
      <c r="F1099" s="34" t="s">
        <v>107</v>
      </c>
      <c r="G1099" s="34" t="s">
        <v>43</v>
      </c>
      <c r="H1099" s="33">
        <v>43396</v>
      </c>
      <c r="I1099" s="35" t="s">
        <v>118</v>
      </c>
      <c r="J1099" s="21">
        <f>IFERROR(WORKDAY(C1099,P1099,DiasNOLaborables),"")</f>
        <v>43396</v>
      </c>
      <c r="K1099" s="36" t="str">
        <f>+IF(C1099="","",IF(H1099="","",(IF(H1099&lt;=J1099,"A TIEMPO","FUERA DE TIEMPO"))))</f>
        <v>A TIEMPO</v>
      </c>
      <c r="L1099" s="36">
        <f>IF(H1099="","",NETWORKDAYS(Hoja1!C1099+1,Hoja1!H1099,DiasNOLaborables))</f>
        <v>10</v>
      </c>
      <c r="M1099" s="37" t="str">
        <f>IF(NETWORKDAYS(J1099+1,H1099,DiasNOLaborables)&lt;=0,"",NETWORKDAYS(J1099+1,H1099,DiasNOLaborables))</f>
        <v/>
      </c>
      <c r="N1099" s="38"/>
      <c r="O1099" s="39"/>
      <c r="P1099" s="40">
        <f>IFERROR(VLOOKUP(E1099,$X$50:$Y$63,2),"")</f>
        <v>10</v>
      </c>
      <c r="Q1099" s="39"/>
      <c r="R1099" s="41"/>
    </row>
    <row r="1100" spans="1:18" s="42" customFormat="1" ht="60" x14ac:dyDescent="0.25">
      <c r="A1100" s="31">
        <f t="shared" si="18"/>
        <v>1089</v>
      </c>
      <c r="B1100" s="32">
        <v>20181008105037</v>
      </c>
      <c r="C1100" s="33" t="s">
        <v>145</v>
      </c>
      <c r="D1100" s="34" t="s">
        <v>122</v>
      </c>
      <c r="E1100" s="34" t="s">
        <v>83</v>
      </c>
      <c r="F1100" s="34" t="s">
        <v>107</v>
      </c>
      <c r="G1100" s="34" t="s">
        <v>43</v>
      </c>
      <c r="H1100" s="33">
        <v>43396</v>
      </c>
      <c r="I1100" s="35" t="s">
        <v>118</v>
      </c>
      <c r="J1100" s="21">
        <f>IFERROR(WORKDAY(C1100,P1100,DiasNOLaborables),"")</f>
        <v>43396</v>
      </c>
      <c r="K1100" s="36" t="str">
        <f>+IF(C1100="","",IF(H1100="","",(IF(H1100&lt;=J1100,"A TIEMPO","FUERA DE TIEMPO"))))</f>
        <v>A TIEMPO</v>
      </c>
      <c r="L1100" s="36">
        <f>IF(H1100="","",NETWORKDAYS(Hoja1!C1100+1,Hoja1!H1100,DiasNOLaborables))</f>
        <v>10</v>
      </c>
      <c r="M1100" s="37" t="str">
        <f>IF(NETWORKDAYS(J1100+1,H1100,DiasNOLaborables)&lt;=0,"",NETWORKDAYS(J1100+1,H1100,DiasNOLaborables))</f>
        <v/>
      </c>
      <c r="N1100" s="38"/>
      <c r="O1100" s="39"/>
      <c r="P1100" s="40">
        <f>IFERROR(VLOOKUP(E1100,$X$50:$Y$63,2),"")</f>
        <v>10</v>
      </c>
      <c r="Q1100" s="39"/>
      <c r="R1100" s="41"/>
    </row>
    <row r="1101" spans="1:18" s="42" customFormat="1" ht="60" x14ac:dyDescent="0.25">
      <c r="A1101" s="31">
        <f t="shared" si="18"/>
        <v>1090</v>
      </c>
      <c r="B1101" s="32">
        <v>20181008105026</v>
      </c>
      <c r="C1101" s="33" t="s">
        <v>145</v>
      </c>
      <c r="D1101" s="34" t="s">
        <v>122</v>
      </c>
      <c r="E1101" s="34" t="s">
        <v>83</v>
      </c>
      <c r="F1101" s="34" t="s">
        <v>107</v>
      </c>
      <c r="G1101" s="34" t="s">
        <v>43</v>
      </c>
      <c r="H1101" s="33">
        <v>43396</v>
      </c>
      <c r="I1101" s="35" t="s">
        <v>118</v>
      </c>
      <c r="J1101" s="21">
        <f>IFERROR(WORKDAY(C1101,P1101,DiasNOLaborables),"")</f>
        <v>43396</v>
      </c>
      <c r="K1101" s="36" t="str">
        <f>+IF(C1101="","",IF(H1101="","",(IF(H1101&lt;=J1101,"A TIEMPO","FUERA DE TIEMPO"))))</f>
        <v>A TIEMPO</v>
      </c>
      <c r="L1101" s="36">
        <f>IF(H1101="","",NETWORKDAYS(Hoja1!C1101+1,Hoja1!H1101,DiasNOLaborables))</f>
        <v>10</v>
      </c>
      <c r="M1101" s="37" t="str">
        <f>IF(NETWORKDAYS(J1101+1,H1101,DiasNOLaborables)&lt;=0,"",NETWORKDAYS(J1101+1,H1101,DiasNOLaborables))</f>
        <v/>
      </c>
      <c r="N1101" s="38"/>
      <c r="O1101" s="39"/>
      <c r="P1101" s="40">
        <f>IFERROR(VLOOKUP(E1101,$X$50:$Y$63,2),"")</f>
        <v>10</v>
      </c>
      <c r="Q1101" s="39"/>
      <c r="R1101" s="41"/>
    </row>
    <row r="1102" spans="1:18" s="42" customFormat="1" ht="60" x14ac:dyDescent="0.25">
      <c r="A1102" s="31">
        <f t="shared" si="18"/>
        <v>1091</v>
      </c>
      <c r="B1102" s="32">
        <v>20181008104931</v>
      </c>
      <c r="C1102" s="33" t="s">
        <v>145</v>
      </c>
      <c r="D1102" s="34" t="s">
        <v>122</v>
      </c>
      <c r="E1102" s="34" t="s">
        <v>83</v>
      </c>
      <c r="F1102" s="34" t="s">
        <v>107</v>
      </c>
      <c r="G1102" s="34" t="s">
        <v>43</v>
      </c>
      <c r="H1102" s="33">
        <v>43396</v>
      </c>
      <c r="I1102" s="35" t="s">
        <v>118</v>
      </c>
      <c r="J1102" s="21">
        <f>IFERROR(WORKDAY(C1102,P1102,DiasNOLaborables),"")</f>
        <v>43396</v>
      </c>
      <c r="K1102" s="36" t="str">
        <f>+IF(C1102="","",IF(H1102="","",(IF(H1102&lt;=J1102,"A TIEMPO","FUERA DE TIEMPO"))))</f>
        <v>A TIEMPO</v>
      </c>
      <c r="L1102" s="36">
        <f>IF(H1102="","",NETWORKDAYS(Hoja1!C1102+1,Hoja1!H1102,DiasNOLaborables))</f>
        <v>10</v>
      </c>
      <c r="M1102" s="37" t="str">
        <f>IF(NETWORKDAYS(J1102+1,H1102,DiasNOLaborables)&lt;=0,"",NETWORKDAYS(J1102+1,H1102,DiasNOLaborables))</f>
        <v/>
      </c>
      <c r="N1102" s="38"/>
      <c r="O1102" s="39"/>
      <c r="P1102" s="40">
        <f>IFERROR(VLOOKUP(E1102,$X$50:$Y$63,2),"")</f>
        <v>10</v>
      </c>
      <c r="Q1102" s="39"/>
      <c r="R1102" s="41"/>
    </row>
    <row r="1103" spans="1:18" s="42" customFormat="1" ht="60" x14ac:dyDescent="0.25">
      <c r="A1103" s="31">
        <f t="shared" si="18"/>
        <v>1092</v>
      </c>
      <c r="B1103" s="32">
        <v>20181008104643</v>
      </c>
      <c r="C1103" s="33" t="s">
        <v>145</v>
      </c>
      <c r="D1103" s="34" t="s">
        <v>122</v>
      </c>
      <c r="E1103" s="34" t="s">
        <v>83</v>
      </c>
      <c r="F1103" s="34" t="s">
        <v>107</v>
      </c>
      <c r="G1103" s="34" t="s">
        <v>43</v>
      </c>
      <c r="H1103" s="33">
        <v>43396</v>
      </c>
      <c r="I1103" s="35" t="s">
        <v>118</v>
      </c>
      <c r="J1103" s="21">
        <f>IFERROR(WORKDAY(C1103,P1103,DiasNOLaborables),"")</f>
        <v>43396</v>
      </c>
      <c r="K1103" s="36" t="str">
        <f>+IF(C1103="","",IF(H1103="","",(IF(H1103&lt;=J1103,"A TIEMPO","FUERA DE TIEMPO"))))</f>
        <v>A TIEMPO</v>
      </c>
      <c r="L1103" s="36">
        <f>IF(H1103="","",NETWORKDAYS(Hoja1!C1103+1,Hoja1!H1103,DiasNOLaborables))</f>
        <v>10</v>
      </c>
      <c r="M1103" s="37" t="str">
        <f>IF(NETWORKDAYS(J1103+1,H1103,DiasNOLaborables)&lt;=0,"",NETWORKDAYS(J1103+1,H1103,DiasNOLaborables))</f>
        <v/>
      </c>
      <c r="N1103" s="38"/>
      <c r="O1103" s="39"/>
      <c r="P1103" s="40">
        <f>IFERROR(VLOOKUP(E1103,$X$50:$Y$63,2),"")</f>
        <v>10</v>
      </c>
      <c r="Q1103" s="39"/>
      <c r="R1103" s="41"/>
    </row>
    <row r="1104" spans="1:18" s="42" customFormat="1" ht="60" x14ac:dyDescent="0.25">
      <c r="A1104" s="31">
        <f t="shared" si="18"/>
        <v>1093</v>
      </c>
      <c r="B1104" s="32">
        <v>20181008104527</v>
      </c>
      <c r="C1104" s="33" t="s">
        <v>145</v>
      </c>
      <c r="D1104" s="34" t="s">
        <v>122</v>
      </c>
      <c r="E1104" s="34" t="s">
        <v>83</v>
      </c>
      <c r="F1104" s="34" t="s">
        <v>107</v>
      </c>
      <c r="G1104" s="34" t="s">
        <v>43</v>
      </c>
      <c r="H1104" s="33">
        <v>43396</v>
      </c>
      <c r="I1104" s="35" t="s">
        <v>118</v>
      </c>
      <c r="J1104" s="21">
        <f>IFERROR(WORKDAY(C1104,P1104,DiasNOLaborables),"")</f>
        <v>43396</v>
      </c>
      <c r="K1104" s="36" t="str">
        <f>+IF(C1104="","",IF(H1104="","",(IF(H1104&lt;=J1104,"A TIEMPO","FUERA DE TIEMPO"))))</f>
        <v>A TIEMPO</v>
      </c>
      <c r="L1104" s="36">
        <f>IF(H1104="","",NETWORKDAYS(Hoja1!C1104+1,Hoja1!H1104,DiasNOLaborables))</f>
        <v>10</v>
      </c>
      <c r="M1104" s="37" t="str">
        <f>IF(NETWORKDAYS(J1104+1,H1104,DiasNOLaborables)&lt;=0,"",NETWORKDAYS(J1104+1,H1104,DiasNOLaborables))</f>
        <v/>
      </c>
      <c r="N1104" s="38"/>
      <c r="O1104" s="39"/>
      <c r="P1104" s="40">
        <f>IFERROR(VLOOKUP(E1104,$X$50:$Y$63,2),"")</f>
        <v>10</v>
      </c>
      <c r="Q1104" s="39"/>
      <c r="R1104" s="41"/>
    </row>
    <row r="1105" spans="1:18" s="42" customFormat="1" ht="60" x14ac:dyDescent="0.25">
      <c r="A1105" s="31">
        <f t="shared" si="18"/>
        <v>1094</v>
      </c>
      <c r="B1105" s="32">
        <v>20181008104407</v>
      </c>
      <c r="C1105" s="33" t="s">
        <v>145</v>
      </c>
      <c r="D1105" s="34" t="s">
        <v>122</v>
      </c>
      <c r="E1105" s="34" t="s">
        <v>83</v>
      </c>
      <c r="F1105" s="34" t="s">
        <v>107</v>
      </c>
      <c r="G1105" s="34" t="s">
        <v>43</v>
      </c>
      <c r="H1105" s="33">
        <v>43396</v>
      </c>
      <c r="I1105" s="35" t="s">
        <v>118</v>
      </c>
      <c r="J1105" s="21">
        <f>IFERROR(WORKDAY(C1105,P1105,DiasNOLaborables),"")</f>
        <v>43396</v>
      </c>
      <c r="K1105" s="36" t="str">
        <f>+IF(C1105="","",IF(H1105="","",(IF(H1105&lt;=J1105,"A TIEMPO","FUERA DE TIEMPO"))))</f>
        <v>A TIEMPO</v>
      </c>
      <c r="L1105" s="36">
        <f>IF(H1105="","",NETWORKDAYS(Hoja1!C1105+1,Hoja1!H1105,DiasNOLaborables))</f>
        <v>10</v>
      </c>
      <c r="M1105" s="37" t="str">
        <f>IF(NETWORKDAYS(J1105+1,H1105,DiasNOLaborables)&lt;=0,"",NETWORKDAYS(J1105+1,H1105,DiasNOLaborables))</f>
        <v/>
      </c>
      <c r="N1105" s="38"/>
      <c r="O1105" s="39"/>
      <c r="P1105" s="40">
        <f>IFERROR(VLOOKUP(E1105,$X$50:$Y$63,2),"")</f>
        <v>10</v>
      </c>
      <c r="Q1105" s="39"/>
      <c r="R1105" s="41"/>
    </row>
    <row r="1106" spans="1:18" s="42" customFormat="1" ht="60" x14ac:dyDescent="0.25">
      <c r="A1106" s="31">
        <f t="shared" si="18"/>
        <v>1095</v>
      </c>
      <c r="B1106" s="32">
        <v>20181008104219</v>
      </c>
      <c r="C1106" s="33" t="s">
        <v>145</v>
      </c>
      <c r="D1106" s="34" t="s">
        <v>122</v>
      </c>
      <c r="E1106" s="34" t="s">
        <v>83</v>
      </c>
      <c r="F1106" s="34" t="s">
        <v>107</v>
      </c>
      <c r="G1106" s="34" t="s">
        <v>43</v>
      </c>
      <c r="H1106" s="33">
        <v>43396</v>
      </c>
      <c r="I1106" s="35" t="s">
        <v>118</v>
      </c>
      <c r="J1106" s="21">
        <f>IFERROR(WORKDAY(C1106,P1106,DiasNOLaborables),"")</f>
        <v>43396</v>
      </c>
      <c r="K1106" s="36" t="str">
        <f>+IF(C1106="","",IF(H1106="","",(IF(H1106&lt;=J1106,"A TIEMPO","FUERA DE TIEMPO"))))</f>
        <v>A TIEMPO</v>
      </c>
      <c r="L1106" s="36">
        <f>IF(H1106="","",NETWORKDAYS(Hoja1!C1106+1,Hoja1!H1106,DiasNOLaborables))</f>
        <v>10</v>
      </c>
      <c r="M1106" s="37" t="str">
        <f>IF(NETWORKDAYS(J1106+1,H1106,DiasNOLaborables)&lt;=0,"",NETWORKDAYS(J1106+1,H1106,DiasNOLaborables))</f>
        <v/>
      </c>
      <c r="N1106" s="38"/>
      <c r="O1106" s="39"/>
      <c r="P1106" s="40">
        <f>IFERROR(VLOOKUP(E1106,$X$50:$Y$63,2),"")</f>
        <v>10</v>
      </c>
      <c r="Q1106" s="39"/>
      <c r="R1106" s="41"/>
    </row>
    <row r="1107" spans="1:18" s="42" customFormat="1" ht="60" x14ac:dyDescent="0.25">
      <c r="A1107" s="31">
        <f t="shared" si="18"/>
        <v>1096</v>
      </c>
      <c r="B1107" s="32">
        <v>20181008104024</v>
      </c>
      <c r="C1107" s="33" t="s">
        <v>145</v>
      </c>
      <c r="D1107" s="34" t="s">
        <v>122</v>
      </c>
      <c r="E1107" s="34" t="s">
        <v>83</v>
      </c>
      <c r="F1107" s="34" t="s">
        <v>107</v>
      </c>
      <c r="G1107" s="34" t="s">
        <v>43</v>
      </c>
      <c r="H1107" s="33">
        <v>43396</v>
      </c>
      <c r="I1107" s="35" t="s">
        <v>118</v>
      </c>
      <c r="J1107" s="21">
        <f>IFERROR(WORKDAY(C1107,P1107,DiasNOLaborables),"")</f>
        <v>43396</v>
      </c>
      <c r="K1107" s="36" t="str">
        <f>+IF(C1107="","",IF(H1107="","",(IF(H1107&lt;=J1107,"A TIEMPO","FUERA DE TIEMPO"))))</f>
        <v>A TIEMPO</v>
      </c>
      <c r="L1107" s="36">
        <f>IF(H1107="","",NETWORKDAYS(Hoja1!C1107+1,Hoja1!H1107,DiasNOLaborables))</f>
        <v>10</v>
      </c>
      <c r="M1107" s="37" t="str">
        <f>IF(NETWORKDAYS(J1107+1,H1107,DiasNOLaborables)&lt;=0,"",NETWORKDAYS(J1107+1,H1107,DiasNOLaborables))</f>
        <v/>
      </c>
      <c r="N1107" s="38"/>
      <c r="O1107" s="39"/>
      <c r="P1107" s="40">
        <f>IFERROR(VLOOKUP(E1107,$X$50:$Y$63,2),"")</f>
        <v>10</v>
      </c>
      <c r="Q1107" s="39"/>
      <c r="R1107" s="41"/>
    </row>
    <row r="1108" spans="1:18" s="42" customFormat="1" ht="60" x14ac:dyDescent="0.25">
      <c r="A1108" s="31">
        <f t="shared" si="18"/>
        <v>1097</v>
      </c>
      <c r="B1108" s="32">
        <v>20181008103719</v>
      </c>
      <c r="C1108" s="33" t="s">
        <v>145</v>
      </c>
      <c r="D1108" s="34" t="s">
        <v>122</v>
      </c>
      <c r="E1108" s="34" t="s">
        <v>83</v>
      </c>
      <c r="F1108" s="34" t="s">
        <v>107</v>
      </c>
      <c r="G1108" s="34" t="s">
        <v>43</v>
      </c>
      <c r="H1108" s="33">
        <v>43396</v>
      </c>
      <c r="I1108" s="35" t="s">
        <v>118</v>
      </c>
      <c r="J1108" s="21">
        <f>IFERROR(WORKDAY(C1108,P1108,DiasNOLaborables),"")</f>
        <v>43396</v>
      </c>
      <c r="K1108" s="36" t="str">
        <f>+IF(C1108="","",IF(H1108="","",(IF(H1108&lt;=J1108,"A TIEMPO","FUERA DE TIEMPO"))))</f>
        <v>A TIEMPO</v>
      </c>
      <c r="L1108" s="36">
        <f>IF(H1108="","",NETWORKDAYS(Hoja1!C1108+1,Hoja1!H1108,DiasNOLaborables))</f>
        <v>10</v>
      </c>
      <c r="M1108" s="37" t="str">
        <f>IF(NETWORKDAYS(J1108+1,H1108,DiasNOLaborables)&lt;=0,"",NETWORKDAYS(J1108+1,H1108,DiasNOLaborables))</f>
        <v/>
      </c>
      <c r="N1108" s="38"/>
      <c r="O1108" s="39"/>
      <c r="P1108" s="40">
        <f>IFERROR(VLOOKUP(E1108,$X$50:$Y$63,2),"")</f>
        <v>10</v>
      </c>
      <c r="Q1108" s="39"/>
      <c r="R1108" s="41"/>
    </row>
    <row r="1109" spans="1:18" s="42" customFormat="1" ht="60" x14ac:dyDescent="0.25">
      <c r="A1109" s="31">
        <f t="shared" si="18"/>
        <v>1098</v>
      </c>
      <c r="B1109" s="32">
        <v>20181008103531</v>
      </c>
      <c r="C1109" s="33" t="s">
        <v>145</v>
      </c>
      <c r="D1109" s="34" t="s">
        <v>122</v>
      </c>
      <c r="E1109" s="34" t="s">
        <v>83</v>
      </c>
      <c r="F1109" s="34" t="s">
        <v>107</v>
      </c>
      <c r="G1109" s="34" t="s">
        <v>43</v>
      </c>
      <c r="H1109" s="33">
        <v>43396</v>
      </c>
      <c r="I1109" s="35" t="s">
        <v>118</v>
      </c>
      <c r="J1109" s="21">
        <f>IFERROR(WORKDAY(C1109,P1109,DiasNOLaborables),"")</f>
        <v>43396</v>
      </c>
      <c r="K1109" s="36" t="str">
        <f>+IF(C1109="","",IF(H1109="","",(IF(H1109&lt;=J1109,"A TIEMPO","FUERA DE TIEMPO"))))</f>
        <v>A TIEMPO</v>
      </c>
      <c r="L1109" s="36">
        <f>IF(H1109="","",NETWORKDAYS(Hoja1!C1109+1,Hoja1!H1109,DiasNOLaborables))</f>
        <v>10</v>
      </c>
      <c r="M1109" s="37" t="str">
        <f>IF(NETWORKDAYS(J1109+1,H1109,DiasNOLaborables)&lt;=0,"",NETWORKDAYS(J1109+1,H1109,DiasNOLaborables))</f>
        <v/>
      </c>
      <c r="N1109" s="38"/>
      <c r="O1109" s="39"/>
      <c r="P1109" s="40">
        <f>IFERROR(VLOOKUP(E1109,$X$50:$Y$63,2),"")</f>
        <v>10</v>
      </c>
      <c r="Q1109" s="39"/>
      <c r="R1109" s="41"/>
    </row>
    <row r="1110" spans="1:18" s="42" customFormat="1" ht="60" x14ac:dyDescent="0.25">
      <c r="A1110" s="31">
        <f t="shared" si="18"/>
        <v>1099</v>
      </c>
      <c r="B1110" s="32">
        <v>20181008103527</v>
      </c>
      <c r="C1110" s="33" t="s">
        <v>145</v>
      </c>
      <c r="D1110" s="34" t="s">
        <v>122</v>
      </c>
      <c r="E1110" s="34" t="s">
        <v>83</v>
      </c>
      <c r="F1110" s="34" t="s">
        <v>107</v>
      </c>
      <c r="G1110" s="34" t="s">
        <v>43</v>
      </c>
      <c r="H1110" s="33">
        <v>43396</v>
      </c>
      <c r="I1110" s="35" t="s">
        <v>118</v>
      </c>
      <c r="J1110" s="21">
        <f>IFERROR(WORKDAY(C1110,P1110,DiasNOLaborables),"")</f>
        <v>43396</v>
      </c>
      <c r="K1110" s="36" t="str">
        <f>+IF(C1110="","",IF(H1110="","",(IF(H1110&lt;=J1110,"A TIEMPO","FUERA DE TIEMPO"))))</f>
        <v>A TIEMPO</v>
      </c>
      <c r="L1110" s="36">
        <f>IF(H1110="","",NETWORKDAYS(Hoja1!C1110+1,Hoja1!H1110,DiasNOLaborables))</f>
        <v>10</v>
      </c>
      <c r="M1110" s="37" t="str">
        <f>IF(NETWORKDAYS(J1110+1,H1110,DiasNOLaborables)&lt;=0,"",NETWORKDAYS(J1110+1,H1110,DiasNOLaborables))</f>
        <v/>
      </c>
      <c r="N1110" s="38"/>
      <c r="O1110" s="39"/>
      <c r="P1110" s="40">
        <f>IFERROR(VLOOKUP(E1110,$X$50:$Y$63,2),"")</f>
        <v>10</v>
      </c>
      <c r="Q1110" s="39"/>
      <c r="R1110" s="41"/>
    </row>
    <row r="1111" spans="1:18" s="42" customFormat="1" ht="60" x14ac:dyDescent="0.25">
      <c r="A1111" s="31">
        <f t="shared" si="18"/>
        <v>1100</v>
      </c>
      <c r="B1111" s="32">
        <v>20181008103446</v>
      </c>
      <c r="C1111" s="33" t="s">
        <v>145</v>
      </c>
      <c r="D1111" s="34" t="s">
        <v>122</v>
      </c>
      <c r="E1111" s="34" t="s">
        <v>83</v>
      </c>
      <c r="F1111" s="34" t="s">
        <v>107</v>
      </c>
      <c r="G1111" s="34" t="s">
        <v>43</v>
      </c>
      <c r="H1111" s="33">
        <v>43396</v>
      </c>
      <c r="I1111" s="35" t="s">
        <v>118</v>
      </c>
      <c r="J1111" s="21">
        <f>IFERROR(WORKDAY(C1111,P1111,DiasNOLaborables),"")</f>
        <v>43396</v>
      </c>
      <c r="K1111" s="36" t="str">
        <f>+IF(C1111="","",IF(H1111="","",(IF(H1111&lt;=J1111,"A TIEMPO","FUERA DE TIEMPO"))))</f>
        <v>A TIEMPO</v>
      </c>
      <c r="L1111" s="36">
        <f>IF(H1111="","",NETWORKDAYS(Hoja1!C1111+1,Hoja1!H1111,DiasNOLaborables))</f>
        <v>10</v>
      </c>
      <c r="M1111" s="37" t="str">
        <f>IF(NETWORKDAYS(J1111+1,H1111,DiasNOLaborables)&lt;=0,"",NETWORKDAYS(J1111+1,H1111,DiasNOLaborables))</f>
        <v/>
      </c>
      <c r="N1111" s="38"/>
      <c r="O1111" s="39"/>
      <c r="P1111" s="40">
        <f>IFERROR(VLOOKUP(E1111,$X$50:$Y$63,2),"")</f>
        <v>10</v>
      </c>
      <c r="Q1111" s="39"/>
      <c r="R1111" s="41"/>
    </row>
    <row r="1112" spans="1:18" s="42" customFormat="1" ht="60" x14ac:dyDescent="0.25">
      <c r="A1112" s="31">
        <f t="shared" si="18"/>
        <v>1101</v>
      </c>
      <c r="B1112" s="32">
        <v>20181008103349</v>
      </c>
      <c r="C1112" s="33" t="s">
        <v>145</v>
      </c>
      <c r="D1112" s="34" t="s">
        <v>122</v>
      </c>
      <c r="E1112" s="34" t="s">
        <v>83</v>
      </c>
      <c r="F1112" s="34" t="s">
        <v>107</v>
      </c>
      <c r="G1112" s="34" t="s">
        <v>43</v>
      </c>
      <c r="H1112" s="33">
        <v>43396</v>
      </c>
      <c r="I1112" s="35" t="s">
        <v>118</v>
      </c>
      <c r="J1112" s="21">
        <f>IFERROR(WORKDAY(C1112,P1112,DiasNOLaborables),"")</f>
        <v>43396</v>
      </c>
      <c r="K1112" s="36" t="str">
        <f>+IF(C1112="","",IF(H1112="","",(IF(H1112&lt;=J1112,"A TIEMPO","FUERA DE TIEMPO"))))</f>
        <v>A TIEMPO</v>
      </c>
      <c r="L1112" s="36">
        <f>IF(H1112="","",NETWORKDAYS(Hoja1!C1112+1,Hoja1!H1112,DiasNOLaborables))</f>
        <v>10</v>
      </c>
      <c r="M1112" s="37" t="str">
        <f>IF(NETWORKDAYS(J1112+1,H1112,DiasNOLaborables)&lt;=0,"",NETWORKDAYS(J1112+1,H1112,DiasNOLaborables))</f>
        <v/>
      </c>
      <c r="N1112" s="38"/>
      <c r="O1112" s="39"/>
      <c r="P1112" s="40">
        <f>IFERROR(VLOOKUP(E1112,$X$50:$Y$63,2),"")</f>
        <v>10</v>
      </c>
      <c r="Q1112" s="39"/>
      <c r="R1112" s="41"/>
    </row>
    <row r="1113" spans="1:18" s="42" customFormat="1" ht="60" x14ac:dyDescent="0.25">
      <c r="A1113" s="31">
        <f t="shared" si="18"/>
        <v>1102</v>
      </c>
      <c r="B1113" s="32">
        <v>20181008103119</v>
      </c>
      <c r="C1113" s="33" t="s">
        <v>145</v>
      </c>
      <c r="D1113" s="34" t="s">
        <v>122</v>
      </c>
      <c r="E1113" s="34" t="s">
        <v>83</v>
      </c>
      <c r="F1113" s="34" t="s">
        <v>107</v>
      </c>
      <c r="G1113" s="34" t="s">
        <v>43</v>
      </c>
      <c r="H1113" s="33">
        <v>43396</v>
      </c>
      <c r="I1113" s="35" t="s">
        <v>118</v>
      </c>
      <c r="J1113" s="21">
        <f>IFERROR(WORKDAY(C1113,P1113,DiasNOLaborables),"")</f>
        <v>43396</v>
      </c>
      <c r="K1113" s="36" t="str">
        <f>+IF(C1113="","",IF(H1113="","",(IF(H1113&lt;=J1113,"A TIEMPO","FUERA DE TIEMPO"))))</f>
        <v>A TIEMPO</v>
      </c>
      <c r="L1113" s="36">
        <f>IF(H1113="","",NETWORKDAYS(Hoja1!C1113+1,Hoja1!H1113,DiasNOLaborables))</f>
        <v>10</v>
      </c>
      <c r="M1113" s="37" t="str">
        <f>IF(NETWORKDAYS(J1113+1,H1113,DiasNOLaborables)&lt;=0,"",NETWORKDAYS(J1113+1,H1113,DiasNOLaborables))</f>
        <v/>
      </c>
      <c r="N1113" s="38"/>
      <c r="O1113" s="39"/>
      <c r="P1113" s="40">
        <f>IFERROR(VLOOKUP(E1113,$X$50:$Y$63,2),"")</f>
        <v>10</v>
      </c>
      <c r="Q1113" s="39"/>
      <c r="R1113" s="41"/>
    </row>
    <row r="1114" spans="1:18" s="42" customFormat="1" ht="60" x14ac:dyDescent="0.25">
      <c r="A1114" s="31">
        <f t="shared" si="18"/>
        <v>1103</v>
      </c>
      <c r="B1114" s="32">
        <v>20181008102858</v>
      </c>
      <c r="C1114" s="33" t="s">
        <v>145</v>
      </c>
      <c r="D1114" s="34" t="s">
        <v>122</v>
      </c>
      <c r="E1114" s="34" t="s">
        <v>83</v>
      </c>
      <c r="F1114" s="34" t="s">
        <v>107</v>
      </c>
      <c r="G1114" s="34" t="s">
        <v>43</v>
      </c>
      <c r="H1114" s="33">
        <v>43396</v>
      </c>
      <c r="I1114" s="35" t="s">
        <v>118</v>
      </c>
      <c r="J1114" s="21">
        <f>IFERROR(WORKDAY(C1114,P1114,DiasNOLaborables),"")</f>
        <v>43396</v>
      </c>
      <c r="K1114" s="36" t="str">
        <f>+IF(C1114="","",IF(H1114="","",(IF(H1114&lt;=J1114,"A TIEMPO","FUERA DE TIEMPO"))))</f>
        <v>A TIEMPO</v>
      </c>
      <c r="L1114" s="36">
        <f>IF(H1114="","",NETWORKDAYS(Hoja1!C1114+1,Hoja1!H1114,DiasNOLaborables))</f>
        <v>10</v>
      </c>
      <c r="M1114" s="37" t="str">
        <f>IF(NETWORKDAYS(J1114+1,H1114,DiasNOLaborables)&lt;=0,"",NETWORKDAYS(J1114+1,H1114,DiasNOLaborables))</f>
        <v/>
      </c>
      <c r="N1114" s="38"/>
      <c r="O1114" s="39"/>
      <c r="P1114" s="40">
        <f>IFERROR(VLOOKUP(E1114,$X$50:$Y$63,2),"")</f>
        <v>10</v>
      </c>
      <c r="Q1114" s="39"/>
      <c r="R1114" s="41"/>
    </row>
    <row r="1115" spans="1:18" s="42" customFormat="1" ht="60" x14ac:dyDescent="0.25">
      <c r="A1115" s="31">
        <f t="shared" si="18"/>
        <v>1104</v>
      </c>
      <c r="B1115" s="32">
        <v>20181008102648</v>
      </c>
      <c r="C1115" s="33" t="s">
        <v>145</v>
      </c>
      <c r="D1115" s="34" t="s">
        <v>122</v>
      </c>
      <c r="E1115" s="34" t="s">
        <v>83</v>
      </c>
      <c r="F1115" s="34" t="s">
        <v>107</v>
      </c>
      <c r="G1115" s="34" t="s">
        <v>43</v>
      </c>
      <c r="H1115" s="33">
        <v>43396</v>
      </c>
      <c r="I1115" s="35" t="s">
        <v>118</v>
      </c>
      <c r="J1115" s="21">
        <f>IFERROR(WORKDAY(C1115,P1115,DiasNOLaborables),"")</f>
        <v>43396</v>
      </c>
      <c r="K1115" s="36" t="str">
        <f>+IF(C1115="","",IF(H1115="","",(IF(H1115&lt;=J1115,"A TIEMPO","FUERA DE TIEMPO"))))</f>
        <v>A TIEMPO</v>
      </c>
      <c r="L1115" s="36">
        <f>IF(H1115="","",NETWORKDAYS(Hoja1!C1115+1,Hoja1!H1115,DiasNOLaborables))</f>
        <v>10</v>
      </c>
      <c r="M1115" s="37" t="str">
        <f>IF(NETWORKDAYS(J1115+1,H1115,DiasNOLaborables)&lt;=0,"",NETWORKDAYS(J1115+1,H1115,DiasNOLaborables))</f>
        <v/>
      </c>
      <c r="N1115" s="38"/>
      <c r="O1115" s="39"/>
      <c r="P1115" s="40">
        <f>IFERROR(VLOOKUP(E1115,$X$50:$Y$63,2),"")</f>
        <v>10</v>
      </c>
      <c r="Q1115" s="39"/>
      <c r="R1115" s="41"/>
    </row>
    <row r="1116" spans="1:18" s="42" customFormat="1" ht="60" x14ac:dyDescent="0.25">
      <c r="A1116" s="31">
        <f t="shared" si="18"/>
        <v>1105</v>
      </c>
      <c r="B1116" s="32">
        <v>20181008102518</v>
      </c>
      <c r="C1116" s="33" t="s">
        <v>145</v>
      </c>
      <c r="D1116" s="34" t="s">
        <v>122</v>
      </c>
      <c r="E1116" s="34" t="s">
        <v>83</v>
      </c>
      <c r="F1116" s="34" t="s">
        <v>107</v>
      </c>
      <c r="G1116" s="34" t="s">
        <v>43</v>
      </c>
      <c r="H1116" s="33">
        <v>43396</v>
      </c>
      <c r="I1116" s="35" t="s">
        <v>118</v>
      </c>
      <c r="J1116" s="21">
        <f>IFERROR(WORKDAY(C1116,P1116,DiasNOLaborables),"")</f>
        <v>43396</v>
      </c>
      <c r="K1116" s="36" t="str">
        <f>+IF(C1116="","",IF(H1116="","",(IF(H1116&lt;=J1116,"A TIEMPO","FUERA DE TIEMPO"))))</f>
        <v>A TIEMPO</v>
      </c>
      <c r="L1116" s="36">
        <f>IF(H1116="","",NETWORKDAYS(Hoja1!C1116+1,Hoja1!H1116,DiasNOLaborables))</f>
        <v>10</v>
      </c>
      <c r="M1116" s="37" t="str">
        <f>IF(NETWORKDAYS(J1116+1,H1116,DiasNOLaborables)&lt;=0,"",NETWORKDAYS(J1116+1,H1116,DiasNOLaborables))</f>
        <v/>
      </c>
      <c r="N1116" s="38"/>
      <c r="O1116" s="39"/>
      <c r="P1116" s="40">
        <f>IFERROR(VLOOKUP(E1116,$X$50:$Y$63,2),"")</f>
        <v>10</v>
      </c>
      <c r="Q1116" s="39"/>
      <c r="R1116" s="41"/>
    </row>
    <row r="1117" spans="1:18" s="42" customFormat="1" ht="60" x14ac:dyDescent="0.25">
      <c r="A1117" s="31">
        <f t="shared" si="18"/>
        <v>1106</v>
      </c>
      <c r="B1117" s="32">
        <v>20181008102340</v>
      </c>
      <c r="C1117" s="33" t="s">
        <v>145</v>
      </c>
      <c r="D1117" s="34" t="s">
        <v>122</v>
      </c>
      <c r="E1117" s="34" t="s">
        <v>83</v>
      </c>
      <c r="F1117" s="34" t="s">
        <v>107</v>
      </c>
      <c r="G1117" s="34" t="s">
        <v>43</v>
      </c>
      <c r="H1117" s="33">
        <v>43396</v>
      </c>
      <c r="I1117" s="35" t="s">
        <v>118</v>
      </c>
      <c r="J1117" s="21">
        <f>IFERROR(WORKDAY(C1117,P1117,DiasNOLaborables),"")</f>
        <v>43396</v>
      </c>
      <c r="K1117" s="36" t="str">
        <f>+IF(C1117="","",IF(H1117="","",(IF(H1117&lt;=J1117,"A TIEMPO","FUERA DE TIEMPO"))))</f>
        <v>A TIEMPO</v>
      </c>
      <c r="L1117" s="36">
        <f>IF(H1117="","",NETWORKDAYS(Hoja1!C1117+1,Hoja1!H1117,DiasNOLaborables))</f>
        <v>10</v>
      </c>
      <c r="M1117" s="37" t="str">
        <f>IF(NETWORKDAYS(J1117+1,H1117,DiasNOLaborables)&lt;=0,"",NETWORKDAYS(J1117+1,H1117,DiasNOLaborables))</f>
        <v/>
      </c>
      <c r="N1117" s="38"/>
      <c r="O1117" s="39"/>
      <c r="P1117" s="40">
        <f>IFERROR(VLOOKUP(E1117,$X$50:$Y$63,2),"")</f>
        <v>10</v>
      </c>
      <c r="Q1117" s="39"/>
      <c r="R1117" s="41"/>
    </row>
    <row r="1118" spans="1:18" s="42" customFormat="1" ht="60" x14ac:dyDescent="0.25">
      <c r="A1118" s="31">
        <f t="shared" si="18"/>
        <v>1107</v>
      </c>
      <c r="B1118" s="32">
        <v>20181008102318</v>
      </c>
      <c r="C1118" s="33" t="s">
        <v>145</v>
      </c>
      <c r="D1118" s="34" t="s">
        <v>122</v>
      </c>
      <c r="E1118" s="34" t="s">
        <v>83</v>
      </c>
      <c r="F1118" s="34" t="s">
        <v>107</v>
      </c>
      <c r="G1118" s="34" t="s">
        <v>43</v>
      </c>
      <c r="H1118" s="33">
        <v>43396</v>
      </c>
      <c r="I1118" s="35" t="s">
        <v>118</v>
      </c>
      <c r="J1118" s="21">
        <f>IFERROR(WORKDAY(C1118,P1118,DiasNOLaborables),"")</f>
        <v>43396</v>
      </c>
      <c r="K1118" s="36" t="str">
        <f>+IF(C1118="","",IF(H1118="","",(IF(H1118&lt;=J1118,"A TIEMPO","FUERA DE TIEMPO"))))</f>
        <v>A TIEMPO</v>
      </c>
      <c r="L1118" s="36">
        <f>IF(H1118="","",NETWORKDAYS(Hoja1!C1118+1,Hoja1!H1118,DiasNOLaborables))</f>
        <v>10</v>
      </c>
      <c r="M1118" s="37" t="str">
        <f>IF(NETWORKDAYS(J1118+1,H1118,DiasNOLaborables)&lt;=0,"",NETWORKDAYS(J1118+1,H1118,DiasNOLaborables))</f>
        <v/>
      </c>
      <c r="N1118" s="38"/>
      <c r="O1118" s="39"/>
      <c r="P1118" s="40">
        <f>IFERROR(VLOOKUP(E1118,$X$50:$Y$63,2),"")</f>
        <v>10</v>
      </c>
      <c r="Q1118" s="39"/>
      <c r="R1118" s="41"/>
    </row>
    <row r="1119" spans="1:18" s="42" customFormat="1" ht="60" x14ac:dyDescent="0.25">
      <c r="A1119" s="31">
        <f t="shared" si="18"/>
        <v>1108</v>
      </c>
      <c r="B1119" s="32">
        <v>20181008102131</v>
      </c>
      <c r="C1119" s="33" t="s">
        <v>145</v>
      </c>
      <c r="D1119" s="34" t="s">
        <v>122</v>
      </c>
      <c r="E1119" s="34" t="s">
        <v>83</v>
      </c>
      <c r="F1119" s="34" t="s">
        <v>107</v>
      </c>
      <c r="G1119" s="34" t="s">
        <v>43</v>
      </c>
      <c r="H1119" s="33">
        <v>43396</v>
      </c>
      <c r="I1119" s="35" t="s">
        <v>118</v>
      </c>
      <c r="J1119" s="21">
        <f>IFERROR(WORKDAY(C1119,P1119,DiasNOLaborables),"")</f>
        <v>43396</v>
      </c>
      <c r="K1119" s="36" t="str">
        <f>+IF(C1119="","",IF(H1119="","",(IF(H1119&lt;=J1119,"A TIEMPO","FUERA DE TIEMPO"))))</f>
        <v>A TIEMPO</v>
      </c>
      <c r="L1119" s="36">
        <f>IF(H1119="","",NETWORKDAYS(Hoja1!C1119+1,Hoja1!H1119,DiasNOLaborables))</f>
        <v>10</v>
      </c>
      <c r="M1119" s="37" t="str">
        <f>IF(NETWORKDAYS(J1119+1,H1119,DiasNOLaborables)&lt;=0,"",NETWORKDAYS(J1119+1,H1119,DiasNOLaborables))</f>
        <v/>
      </c>
      <c r="N1119" s="38"/>
      <c r="O1119" s="39"/>
      <c r="P1119" s="40">
        <f>IFERROR(VLOOKUP(E1119,$X$50:$Y$63,2),"")</f>
        <v>10</v>
      </c>
      <c r="Q1119" s="39"/>
      <c r="R1119" s="41"/>
    </row>
    <row r="1120" spans="1:18" s="42" customFormat="1" ht="60" x14ac:dyDescent="0.25">
      <c r="A1120" s="31">
        <f t="shared" si="18"/>
        <v>1109</v>
      </c>
      <c r="B1120" s="32">
        <v>20181008101741</v>
      </c>
      <c r="C1120" s="33" t="s">
        <v>145</v>
      </c>
      <c r="D1120" s="34" t="s">
        <v>122</v>
      </c>
      <c r="E1120" s="34" t="s">
        <v>83</v>
      </c>
      <c r="F1120" s="34" t="s">
        <v>107</v>
      </c>
      <c r="G1120" s="34" t="s">
        <v>43</v>
      </c>
      <c r="H1120" s="33">
        <v>43396</v>
      </c>
      <c r="I1120" s="35" t="s">
        <v>118</v>
      </c>
      <c r="J1120" s="21">
        <f>IFERROR(WORKDAY(C1120,P1120,DiasNOLaborables),"")</f>
        <v>43396</v>
      </c>
      <c r="K1120" s="36" t="str">
        <f>+IF(C1120="","",IF(H1120="","",(IF(H1120&lt;=J1120,"A TIEMPO","FUERA DE TIEMPO"))))</f>
        <v>A TIEMPO</v>
      </c>
      <c r="L1120" s="36">
        <f>IF(H1120="","",NETWORKDAYS(Hoja1!C1120+1,Hoja1!H1120,DiasNOLaborables))</f>
        <v>10</v>
      </c>
      <c r="M1120" s="37" t="str">
        <f>IF(NETWORKDAYS(J1120+1,H1120,DiasNOLaborables)&lt;=0,"",NETWORKDAYS(J1120+1,H1120,DiasNOLaborables))</f>
        <v/>
      </c>
      <c r="N1120" s="38"/>
      <c r="O1120" s="39"/>
      <c r="P1120" s="40">
        <f>IFERROR(VLOOKUP(E1120,$X$50:$Y$63,2),"")</f>
        <v>10</v>
      </c>
      <c r="Q1120" s="39"/>
      <c r="R1120" s="41"/>
    </row>
    <row r="1121" spans="1:18" s="42" customFormat="1" ht="60" x14ac:dyDescent="0.25">
      <c r="A1121" s="31">
        <f t="shared" si="18"/>
        <v>1110</v>
      </c>
      <c r="B1121" s="32">
        <v>20181008101723</v>
      </c>
      <c r="C1121" s="33" t="s">
        <v>145</v>
      </c>
      <c r="D1121" s="34" t="s">
        <v>122</v>
      </c>
      <c r="E1121" s="34" t="s">
        <v>83</v>
      </c>
      <c r="F1121" s="34" t="s">
        <v>107</v>
      </c>
      <c r="G1121" s="34" t="s">
        <v>43</v>
      </c>
      <c r="H1121" s="33">
        <v>43396</v>
      </c>
      <c r="I1121" s="35" t="s">
        <v>118</v>
      </c>
      <c r="J1121" s="21">
        <f>IFERROR(WORKDAY(C1121,P1121,DiasNOLaborables),"")</f>
        <v>43396</v>
      </c>
      <c r="K1121" s="36" t="str">
        <f>+IF(C1121="","",IF(H1121="","",(IF(H1121&lt;=J1121,"A TIEMPO","FUERA DE TIEMPO"))))</f>
        <v>A TIEMPO</v>
      </c>
      <c r="L1121" s="36">
        <f>IF(H1121="","",NETWORKDAYS(Hoja1!C1121+1,Hoja1!H1121,DiasNOLaborables))</f>
        <v>10</v>
      </c>
      <c r="M1121" s="37" t="str">
        <f>IF(NETWORKDAYS(J1121+1,H1121,DiasNOLaborables)&lt;=0,"",NETWORKDAYS(J1121+1,H1121,DiasNOLaborables))</f>
        <v/>
      </c>
      <c r="N1121" s="38"/>
      <c r="O1121" s="39"/>
      <c r="P1121" s="40">
        <f>IFERROR(VLOOKUP(E1121,$X$50:$Y$63,2),"")</f>
        <v>10</v>
      </c>
      <c r="Q1121" s="39"/>
      <c r="R1121" s="41"/>
    </row>
    <row r="1122" spans="1:18" s="42" customFormat="1" ht="60" x14ac:dyDescent="0.25">
      <c r="A1122" s="31">
        <f t="shared" si="18"/>
        <v>1111</v>
      </c>
      <c r="B1122" s="32">
        <v>20181008101344</v>
      </c>
      <c r="C1122" s="33" t="s">
        <v>145</v>
      </c>
      <c r="D1122" s="34" t="s">
        <v>122</v>
      </c>
      <c r="E1122" s="34" t="s">
        <v>83</v>
      </c>
      <c r="F1122" s="34" t="s">
        <v>107</v>
      </c>
      <c r="G1122" s="34" t="s">
        <v>43</v>
      </c>
      <c r="H1122" s="33">
        <v>43396</v>
      </c>
      <c r="I1122" s="35" t="s">
        <v>118</v>
      </c>
      <c r="J1122" s="21">
        <f>IFERROR(WORKDAY(C1122,P1122,DiasNOLaborables),"")</f>
        <v>43396</v>
      </c>
      <c r="K1122" s="36" t="str">
        <f>+IF(C1122="","",IF(H1122="","",(IF(H1122&lt;=J1122,"A TIEMPO","FUERA DE TIEMPO"))))</f>
        <v>A TIEMPO</v>
      </c>
      <c r="L1122" s="36">
        <f>IF(H1122="","",NETWORKDAYS(Hoja1!C1122+1,Hoja1!H1122,DiasNOLaborables))</f>
        <v>10</v>
      </c>
      <c r="M1122" s="37" t="str">
        <f>IF(NETWORKDAYS(J1122+1,H1122,DiasNOLaborables)&lt;=0,"",NETWORKDAYS(J1122+1,H1122,DiasNOLaborables))</f>
        <v/>
      </c>
      <c r="N1122" s="38"/>
      <c r="O1122" s="39"/>
      <c r="P1122" s="40">
        <f>IFERROR(VLOOKUP(E1122,$X$50:$Y$63,2),"")</f>
        <v>10</v>
      </c>
      <c r="Q1122" s="39"/>
      <c r="R1122" s="41"/>
    </row>
    <row r="1123" spans="1:18" s="42" customFormat="1" ht="60" x14ac:dyDescent="0.25">
      <c r="A1123" s="31">
        <f t="shared" si="18"/>
        <v>1112</v>
      </c>
      <c r="B1123" s="32">
        <v>20181008101224</v>
      </c>
      <c r="C1123" s="33" t="s">
        <v>145</v>
      </c>
      <c r="D1123" s="34" t="s">
        <v>122</v>
      </c>
      <c r="E1123" s="34" t="s">
        <v>83</v>
      </c>
      <c r="F1123" s="34" t="s">
        <v>107</v>
      </c>
      <c r="G1123" s="34" t="s">
        <v>43</v>
      </c>
      <c r="H1123" s="33">
        <v>43396</v>
      </c>
      <c r="I1123" s="35" t="s">
        <v>118</v>
      </c>
      <c r="J1123" s="21">
        <f>IFERROR(WORKDAY(C1123,P1123,DiasNOLaborables),"")</f>
        <v>43396</v>
      </c>
      <c r="K1123" s="36" t="str">
        <f>+IF(C1123="","",IF(H1123="","",(IF(H1123&lt;=J1123,"A TIEMPO","FUERA DE TIEMPO"))))</f>
        <v>A TIEMPO</v>
      </c>
      <c r="L1123" s="36">
        <f>IF(H1123="","",NETWORKDAYS(Hoja1!C1123+1,Hoja1!H1123,DiasNOLaborables))</f>
        <v>10</v>
      </c>
      <c r="M1123" s="37" t="str">
        <f>IF(NETWORKDAYS(J1123+1,H1123,DiasNOLaborables)&lt;=0,"",NETWORKDAYS(J1123+1,H1123,DiasNOLaborables))</f>
        <v/>
      </c>
      <c r="N1123" s="38"/>
      <c r="O1123" s="39"/>
      <c r="P1123" s="40">
        <f>IFERROR(VLOOKUP(E1123,$X$50:$Y$63,2),"")</f>
        <v>10</v>
      </c>
      <c r="Q1123" s="39"/>
      <c r="R1123" s="41"/>
    </row>
    <row r="1124" spans="1:18" s="42" customFormat="1" ht="60" x14ac:dyDescent="0.25">
      <c r="A1124" s="31">
        <f t="shared" si="18"/>
        <v>1113</v>
      </c>
      <c r="B1124" s="32">
        <v>20181008101042</v>
      </c>
      <c r="C1124" s="33" t="s">
        <v>145</v>
      </c>
      <c r="D1124" s="34" t="s">
        <v>122</v>
      </c>
      <c r="E1124" s="34" t="s">
        <v>83</v>
      </c>
      <c r="F1124" s="34" t="s">
        <v>107</v>
      </c>
      <c r="G1124" s="34" t="s">
        <v>43</v>
      </c>
      <c r="H1124" s="33">
        <v>43396</v>
      </c>
      <c r="I1124" s="35" t="s">
        <v>118</v>
      </c>
      <c r="J1124" s="21">
        <f>IFERROR(WORKDAY(C1124,P1124,DiasNOLaborables),"")</f>
        <v>43396</v>
      </c>
      <c r="K1124" s="36" t="str">
        <f>+IF(C1124="","",IF(H1124="","",(IF(H1124&lt;=J1124,"A TIEMPO","FUERA DE TIEMPO"))))</f>
        <v>A TIEMPO</v>
      </c>
      <c r="L1124" s="36">
        <f>IF(H1124="","",NETWORKDAYS(Hoja1!C1124+1,Hoja1!H1124,DiasNOLaborables))</f>
        <v>10</v>
      </c>
      <c r="M1124" s="37" t="str">
        <f>IF(NETWORKDAYS(J1124+1,H1124,DiasNOLaborables)&lt;=0,"",NETWORKDAYS(J1124+1,H1124,DiasNOLaborables))</f>
        <v/>
      </c>
      <c r="N1124" s="38"/>
      <c r="O1124" s="39"/>
      <c r="P1124" s="40">
        <f>IFERROR(VLOOKUP(E1124,$X$50:$Y$63,2),"")</f>
        <v>10</v>
      </c>
      <c r="Q1124" s="39"/>
      <c r="R1124" s="41"/>
    </row>
    <row r="1125" spans="1:18" s="42" customFormat="1" ht="60" x14ac:dyDescent="0.25">
      <c r="A1125" s="31">
        <f t="shared" si="18"/>
        <v>1114</v>
      </c>
      <c r="B1125" s="32">
        <v>20181008100207</v>
      </c>
      <c r="C1125" s="33" t="s">
        <v>145</v>
      </c>
      <c r="D1125" s="34" t="s">
        <v>122</v>
      </c>
      <c r="E1125" s="34" t="s">
        <v>83</v>
      </c>
      <c r="F1125" s="34" t="s">
        <v>107</v>
      </c>
      <c r="G1125" s="34" t="s">
        <v>43</v>
      </c>
      <c r="H1125" s="33">
        <v>43396</v>
      </c>
      <c r="I1125" s="35" t="s">
        <v>118</v>
      </c>
      <c r="J1125" s="21">
        <f>IFERROR(WORKDAY(C1125,P1125,DiasNOLaborables),"")</f>
        <v>43396</v>
      </c>
      <c r="K1125" s="36" t="str">
        <f>+IF(C1125="","",IF(H1125="","",(IF(H1125&lt;=J1125,"A TIEMPO","FUERA DE TIEMPO"))))</f>
        <v>A TIEMPO</v>
      </c>
      <c r="L1125" s="36">
        <f>IF(H1125="","",NETWORKDAYS(Hoja1!C1125+1,Hoja1!H1125,DiasNOLaborables))</f>
        <v>10</v>
      </c>
      <c r="M1125" s="37" t="str">
        <f>IF(NETWORKDAYS(J1125+1,H1125,DiasNOLaborables)&lt;=0,"",NETWORKDAYS(J1125+1,H1125,DiasNOLaborables))</f>
        <v/>
      </c>
      <c r="N1125" s="38"/>
      <c r="O1125" s="39"/>
      <c r="P1125" s="40">
        <f>IFERROR(VLOOKUP(E1125,$X$50:$Y$63,2),"")</f>
        <v>10</v>
      </c>
      <c r="Q1125" s="39"/>
      <c r="R1125" s="41"/>
    </row>
    <row r="1126" spans="1:18" s="42" customFormat="1" ht="60" x14ac:dyDescent="0.25">
      <c r="A1126" s="31">
        <f t="shared" si="18"/>
        <v>1115</v>
      </c>
      <c r="B1126" s="32">
        <v>20181008095317</v>
      </c>
      <c r="C1126" s="33" t="s">
        <v>145</v>
      </c>
      <c r="D1126" s="34" t="s">
        <v>122</v>
      </c>
      <c r="E1126" s="34" t="s">
        <v>83</v>
      </c>
      <c r="F1126" s="34" t="s">
        <v>107</v>
      </c>
      <c r="G1126" s="34" t="s">
        <v>43</v>
      </c>
      <c r="H1126" s="33">
        <v>43396</v>
      </c>
      <c r="I1126" s="35" t="s">
        <v>118</v>
      </c>
      <c r="J1126" s="21">
        <f>IFERROR(WORKDAY(C1126,P1126,DiasNOLaborables),"")</f>
        <v>43396</v>
      </c>
      <c r="K1126" s="36" t="str">
        <f>+IF(C1126="","",IF(H1126="","",(IF(H1126&lt;=J1126,"A TIEMPO","FUERA DE TIEMPO"))))</f>
        <v>A TIEMPO</v>
      </c>
      <c r="L1126" s="36">
        <f>IF(H1126="","",NETWORKDAYS(Hoja1!C1126+1,Hoja1!H1126,DiasNOLaborables))</f>
        <v>10</v>
      </c>
      <c r="M1126" s="37" t="str">
        <f>IF(NETWORKDAYS(J1126+1,H1126,DiasNOLaborables)&lt;=0,"",NETWORKDAYS(J1126+1,H1126,DiasNOLaborables))</f>
        <v/>
      </c>
      <c r="N1126" s="38"/>
      <c r="O1126" s="39"/>
      <c r="P1126" s="40">
        <f>IFERROR(VLOOKUP(E1126,$X$50:$Y$63,2),"")</f>
        <v>10</v>
      </c>
      <c r="Q1126" s="39"/>
      <c r="R1126" s="41"/>
    </row>
    <row r="1127" spans="1:18" s="42" customFormat="1" ht="60" x14ac:dyDescent="0.25">
      <c r="A1127" s="31">
        <f t="shared" si="18"/>
        <v>1116</v>
      </c>
      <c r="B1127" s="32">
        <v>20181008093323</v>
      </c>
      <c r="C1127" s="33" t="s">
        <v>145</v>
      </c>
      <c r="D1127" s="34" t="s">
        <v>122</v>
      </c>
      <c r="E1127" s="34" t="s">
        <v>83</v>
      </c>
      <c r="F1127" s="34" t="s">
        <v>107</v>
      </c>
      <c r="G1127" s="34" t="s">
        <v>43</v>
      </c>
      <c r="H1127" s="33">
        <v>43396</v>
      </c>
      <c r="I1127" s="35" t="s">
        <v>118</v>
      </c>
      <c r="J1127" s="21">
        <f>IFERROR(WORKDAY(C1127,P1127,DiasNOLaborables),"")</f>
        <v>43396</v>
      </c>
      <c r="K1127" s="36" t="str">
        <f>+IF(C1127="","",IF(H1127="","",(IF(H1127&lt;=J1127,"A TIEMPO","FUERA DE TIEMPO"))))</f>
        <v>A TIEMPO</v>
      </c>
      <c r="L1127" s="36">
        <f>IF(H1127="","",NETWORKDAYS(Hoja1!C1127+1,Hoja1!H1127,DiasNOLaborables))</f>
        <v>10</v>
      </c>
      <c r="M1127" s="37" t="str">
        <f>IF(NETWORKDAYS(J1127+1,H1127,DiasNOLaborables)&lt;=0,"",NETWORKDAYS(J1127+1,H1127,DiasNOLaborables))</f>
        <v/>
      </c>
      <c r="N1127" s="38"/>
      <c r="O1127" s="39"/>
      <c r="P1127" s="40">
        <f>IFERROR(VLOOKUP(E1127,$X$50:$Y$63,2),"")</f>
        <v>10</v>
      </c>
      <c r="Q1127" s="39"/>
      <c r="R1127" s="41"/>
    </row>
    <row r="1128" spans="1:18" s="42" customFormat="1" ht="60" x14ac:dyDescent="0.25">
      <c r="A1128" s="31">
        <f t="shared" si="18"/>
        <v>1117</v>
      </c>
      <c r="B1128" s="32">
        <v>20181008092223</v>
      </c>
      <c r="C1128" s="33" t="s">
        <v>145</v>
      </c>
      <c r="D1128" s="34" t="s">
        <v>122</v>
      </c>
      <c r="E1128" s="34" t="s">
        <v>83</v>
      </c>
      <c r="F1128" s="34" t="s">
        <v>107</v>
      </c>
      <c r="G1128" s="34" t="s">
        <v>43</v>
      </c>
      <c r="H1128" s="33">
        <v>43396</v>
      </c>
      <c r="I1128" s="35" t="s">
        <v>118</v>
      </c>
      <c r="J1128" s="21">
        <f>IFERROR(WORKDAY(C1128,P1128,DiasNOLaborables),"")</f>
        <v>43396</v>
      </c>
      <c r="K1128" s="36" t="str">
        <f>+IF(C1128="","",IF(H1128="","",(IF(H1128&lt;=J1128,"A TIEMPO","FUERA DE TIEMPO"))))</f>
        <v>A TIEMPO</v>
      </c>
      <c r="L1128" s="36">
        <f>IF(H1128="","",NETWORKDAYS(Hoja1!C1128+1,Hoja1!H1128,DiasNOLaborables))</f>
        <v>10</v>
      </c>
      <c r="M1128" s="37" t="str">
        <f>IF(NETWORKDAYS(J1128+1,H1128,DiasNOLaborables)&lt;=0,"",NETWORKDAYS(J1128+1,H1128,DiasNOLaborables))</f>
        <v/>
      </c>
      <c r="N1128" s="38"/>
      <c r="O1128" s="39"/>
      <c r="P1128" s="40">
        <f>IFERROR(VLOOKUP(E1128,$X$50:$Y$63,2),"")</f>
        <v>10</v>
      </c>
      <c r="Q1128" s="39"/>
      <c r="R1128" s="41"/>
    </row>
    <row r="1129" spans="1:18" s="42" customFormat="1" ht="60" x14ac:dyDescent="0.25">
      <c r="A1129" s="31">
        <f t="shared" si="18"/>
        <v>1118</v>
      </c>
      <c r="B1129" s="32">
        <v>20181008091923</v>
      </c>
      <c r="C1129" s="33" t="s">
        <v>145</v>
      </c>
      <c r="D1129" s="34" t="s">
        <v>122</v>
      </c>
      <c r="E1129" s="34" t="s">
        <v>83</v>
      </c>
      <c r="F1129" s="34" t="s">
        <v>107</v>
      </c>
      <c r="G1129" s="34" t="s">
        <v>43</v>
      </c>
      <c r="H1129" s="33">
        <v>43396</v>
      </c>
      <c r="I1129" s="35" t="s">
        <v>118</v>
      </c>
      <c r="J1129" s="21">
        <f>IFERROR(WORKDAY(C1129,P1129,DiasNOLaborables),"")</f>
        <v>43396</v>
      </c>
      <c r="K1129" s="36" t="str">
        <f>+IF(C1129="","",IF(H1129="","",(IF(H1129&lt;=J1129,"A TIEMPO","FUERA DE TIEMPO"))))</f>
        <v>A TIEMPO</v>
      </c>
      <c r="L1129" s="36">
        <f>IF(H1129="","",NETWORKDAYS(Hoja1!C1129+1,Hoja1!H1129,DiasNOLaborables))</f>
        <v>10</v>
      </c>
      <c r="M1129" s="37" t="str">
        <f>IF(NETWORKDAYS(J1129+1,H1129,DiasNOLaborables)&lt;=0,"",NETWORKDAYS(J1129+1,H1129,DiasNOLaborables))</f>
        <v/>
      </c>
      <c r="N1129" s="38"/>
      <c r="O1129" s="39"/>
      <c r="P1129" s="40">
        <f>IFERROR(VLOOKUP(E1129,$X$50:$Y$63,2),"")</f>
        <v>10</v>
      </c>
      <c r="Q1129" s="39"/>
      <c r="R1129" s="41"/>
    </row>
    <row r="1130" spans="1:18" s="42" customFormat="1" ht="60" x14ac:dyDescent="0.25">
      <c r="A1130" s="31">
        <f t="shared" si="18"/>
        <v>1119</v>
      </c>
      <c r="B1130" s="32">
        <v>20181008091618</v>
      </c>
      <c r="C1130" s="33" t="s">
        <v>145</v>
      </c>
      <c r="D1130" s="34" t="s">
        <v>122</v>
      </c>
      <c r="E1130" s="34" t="s">
        <v>83</v>
      </c>
      <c r="F1130" s="34" t="s">
        <v>107</v>
      </c>
      <c r="G1130" s="34" t="s">
        <v>43</v>
      </c>
      <c r="H1130" s="33">
        <v>43396</v>
      </c>
      <c r="I1130" s="35" t="s">
        <v>118</v>
      </c>
      <c r="J1130" s="21">
        <f>IFERROR(WORKDAY(C1130,P1130,DiasNOLaborables),"")</f>
        <v>43396</v>
      </c>
      <c r="K1130" s="36" t="str">
        <f>+IF(C1130="","",IF(H1130="","",(IF(H1130&lt;=J1130,"A TIEMPO","FUERA DE TIEMPO"))))</f>
        <v>A TIEMPO</v>
      </c>
      <c r="L1130" s="36">
        <f>IF(H1130="","",NETWORKDAYS(Hoja1!C1130+1,Hoja1!H1130,DiasNOLaborables))</f>
        <v>10</v>
      </c>
      <c r="M1130" s="37" t="str">
        <f>IF(NETWORKDAYS(J1130+1,H1130,DiasNOLaborables)&lt;=0,"",NETWORKDAYS(J1130+1,H1130,DiasNOLaborables))</f>
        <v/>
      </c>
      <c r="N1130" s="38"/>
      <c r="O1130" s="39"/>
      <c r="P1130" s="40">
        <f>IFERROR(VLOOKUP(E1130,$X$50:$Y$63,2),"")</f>
        <v>10</v>
      </c>
      <c r="Q1130" s="39"/>
      <c r="R1130" s="41"/>
    </row>
    <row r="1131" spans="1:18" s="42" customFormat="1" ht="60" x14ac:dyDescent="0.25">
      <c r="A1131" s="31">
        <f t="shared" si="18"/>
        <v>1120</v>
      </c>
      <c r="B1131" s="32">
        <v>20181008091430</v>
      </c>
      <c r="C1131" s="33" t="s">
        <v>145</v>
      </c>
      <c r="D1131" s="34" t="s">
        <v>122</v>
      </c>
      <c r="E1131" s="34" t="s">
        <v>83</v>
      </c>
      <c r="F1131" s="34" t="s">
        <v>107</v>
      </c>
      <c r="G1131" s="34" t="s">
        <v>43</v>
      </c>
      <c r="H1131" s="33">
        <v>43396</v>
      </c>
      <c r="I1131" s="35" t="s">
        <v>118</v>
      </c>
      <c r="J1131" s="21">
        <f>IFERROR(WORKDAY(C1131,P1131,DiasNOLaborables),"")</f>
        <v>43396</v>
      </c>
      <c r="K1131" s="36" t="str">
        <f>+IF(C1131="","",IF(H1131="","",(IF(H1131&lt;=J1131,"A TIEMPO","FUERA DE TIEMPO"))))</f>
        <v>A TIEMPO</v>
      </c>
      <c r="L1131" s="36">
        <f>IF(H1131="","",NETWORKDAYS(Hoja1!C1131+1,Hoja1!H1131,DiasNOLaborables))</f>
        <v>10</v>
      </c>
      <c r="M1131" s="37" t="str">
        <f>IF(NETWORKDAYS(J1131+1,H1131,DiasNOLaborables)&lt;=0,"",NETWORKDAYS(J1131+1,H1131,DiasNOLaborables))</f>
        <v/>
      </c>
      <c r="N1131" s="38"/>
      <c r="O1131" s="39"/>
      <c r="P1131" s="40">
        <f>IFERROR(VLOOKUP(E1131,$X$50:$Y$63,2),"")</f>
        <v>10</v>
      </c>
      <c r="Q1131" s="39"/>
      <c r="R1131" s="41"/>
    </row>
    <row r="1132" spans="1:18" s="42" customFormat="1" ht="60" x14ac:dyDescent="0.25">
      <c r="A1132" s="31">
        <f t="shared" si="18"/>
        <v>1121</v>
      </c>
      <c r="B1132" s="32">
        <v>20181008091356</v>
      </c>
      <c r="C1132" s="33" t="s">
        <v>145</v>
      </c>
      <c r="D1132" s="34" t="s">
        <v>122</v>
      </c>
      <c r="E1132" s="34" t="s">
        <v>83</v>
      </c>
      <c r="F1132" s="34" t="s">
        <v>107</v>
      </c>
      <c r="G1132" s="34" t="s">
        <v>43</v>
      </c>
      <c r="H1132" s="33">
        <v>43396</v>
      </c>
      <c r="I1132" s="35" t="s">
        <v>118</v>
      </c>
      <c r="J1132" s="21">
        <f>IFERROR(WORKDAY(C1132,P1132,DiasNOLaborables),"")</f>
        <v>43396</v>
      </c>
      <c r="K1132" s="36" t="str">
        <f>+IF(C1132="","",IF(H1132="","",(IF(H1132&lt;=J1132,"A TIEMPO","FUERA DE TIEMPO"))))</f>
        <v>A TIEMPO</v>
      </c>
      <c r="L1132" s="36">
        <f>IF(H1132="","",NETWORKDAYS(Hoja1!C1132+1,Hoja1!H1132,DiasNOLaborables))</f>
        <v>10</v>
      </c>
      <c r="M1132" s="37" t="str">
        <f>IF(NETWORKDAYS(J1132+1,H1132,DiasNOLaborables)&lt;=0,"",NETWORKDAYS(J1132+1,H1132,DiasNOLaborables))</f>
        <v/>
      </c>
      <c r="N1132" s="38"/>
      <c r="O1132" s="39"/>
      <c r="P1132" s="40">
        <f>IFERROR(VLOOKUP(E1132,$X$50:$Y$63,2),"")</f>
        <v>10</v>
      </c>
      <c r="Q1132" s="39"/>
      <c r="R1132" s="41"/>
    </row>
    <row r="1133" spans="1:18" s="42" customFormat="1" ht="60" x14ac:dyDescent="0.25">
      <c r="A1133" s="31">
        <f t="shared" si="18"/>
        <v>1122</v>
      </c>
      <c r="B1133" s="32">
        <v>20181008091031</v>
      </c>
      <c r="C1133" s="33" t="s">
        <v>145</v>
      </c>
      <c r="D1133" s="34" t="s">
        <v>122</v>
      </c>
      <c r="E1133" s="34" t="s">
        <v>83</v>
      </c>
      <c r="F1133" s="34" t="s">
        <v>107</v>
      </c>
      <c r="G1133" s="34" t="s">
        <v>43</v>
      </c>
      <c r="H1133" s="33">
        <v>43396</v>
      </c>
      <c r="I1133" s="35" t="s">
        <v>118</v>
      </c>
      <c r="J1133" s="21">
        <f>IFERROR(WORKDAY(C1133,P1133,DiasNOLaborables),"")</f>
        <v>43396</v>
      </c>
      <c r="K1133" s="36" t="str">
        <f>+IF(C1133="","",IF(H1133="","",(IF(H1133&lt;=J1133,"A TIEMPO","FUERA DE TIEMPO"))))</f>
        <v>A TIEMPO</v>
      </c>
      <c r="L1133" s="36">
        <f>IF(H1133="","",NETWORKDAYS(Hoja1!C1133+1,Hoja1!H1133,DiasNOLaborables))</f>
        <v>10</v>
      </c>
      <c r="M1133" s="37" t="str">
        <f>IF(NETWORKDAYS(J1133+1,H1133,DiasNOLaborables)&lt;=0,"",NETWORKDAYS(J1133+1,H1133,DiasNOLaborables))</f>
        <v/>
      </c>
      <c r="N1133" s="38"/>
      <c r="O1133" s="39"/>
      <c r="P1133" s="40">
        <f>IFERROR(VLOOKUP(E1133,$X$50:$Y$63,2),"")</f>
        <v>10</v>
      </c>
      <c r="Q1133" s="39"/>
      <c r="R1133" s="41"/>
    </row>
    <row r="1134" spans="1:18" s="42" customFormat="1" ht="60" x14ac:dyDescent="0.25">
      <c r="A1134" s="31">
        <f t="shared" si="18"/>
        <v>1123</v>
      </c>
      <c r="B1134" s="32">
        <v>20181008090724</v>
      </c>
      <c r="C1134" s="33" t="s">
        <v>145</v>
      </c>
      <c r="D1134" s="34" t="s">
        <v>122</v>
      </c>
      <c r="E1134" s="34" t="s">
        <v>83</v>
      </c>
      <c r="F1134" s="34" t="s">
        <v>107</v>
      </c>
      <c r="G1134" s="34" t="s">
        <v>43</v>
      </c>
      <c r="H1134" s="33">
        <v>43396</v>
      </c>
      <c r="I1134" s="35" t="s">
        <v>118</v>
      </c>
      <c r="J1134" s="21">
        <f>IFERROR(WORKDAY(C1134,P1134,DiasNOLaborables),"")</f>
        <v>43396</v>
      </c>
      <c r="K1134" s="36" t="str">
        <f>+IF(C1134="","",IF(H1134="","",(IF(H1134&lt;=J1134,"A TIEMPO","FUERA DE TIEMPO"))))</f>
        <v>A TIEMPO</v>
      </c>
      <c r="L1134" s="36">
        <f>IF(H1134="","",NETWORKDAYS(Hoja1!C1134+1,Hoja1!H1134,DiasNOLaborables))</f>
        <v>10</v>
      </c>
      <c r="M1134" s="37" t="str">
        <f>IF(NETWORKDAYS(J1134+1,H1134,DiasNOLaborables)&lt;=0,"",NETWORKDAYS(J1134+1,H1134,DiasNOLaborables))</f>
        <v/>
      </c>
      <c r="N1134" s="38"/>
      <c r="O1134" s="39"/>
      <c r="P1134" s="40">
        <f>IFERROR(VLOOKUP(E1134,$X$50:$Y$63,2),"")</f>
        <v>10</v>
      </c>
      <c r="Q1134" s="39"/>
      <c r="R1134" s="41"/>
    </row>
    <row r="1135" spans="1:18" s="42" customFormat="1" ht="60" x14ac:dyDescent="0.25">
      <c r="A1135" s="31">
        <f t="shared" si="18"/>
        <v>1124</v>
      </c>
      <c r="B1135" s="32">
        <v>20181008090517</v>
      </c>
      <c r="C1135" s="33" t="s">
        <v>145</v>
      </c>
      <c r="D1135" s="34" t="s">
        <v>122</v>
      </c>
      <c r="E1135" s="34" t="s">
        <v>83</v>
      </c>
      <c r="F1135" s="34" t="s">
        <v>107</v>
      </c>
      <c r="G1135" s="34" t="s">
        <v>43</v>
      </c>
      <c r="H1135" s="33">
        <v>43396</v>
      </c>
      <c r="I1135" s="35" t="s">
        <v>118</v>
      </c>
      <c r="J1135" s="21">
        <f>IFERROR(WORKDAY(C1135,P1135,DiasNOLaborables),"")</f>
        <v>43396</v>
      </c>
      <c r="K1135" s="36" t="str">
        <f>+IF(C1135="","",IF(H1135="","",(IF(H1135&lt;=J1135,"A TIEMPO","FUERA DE TIEMPO"))))</f>
        <v>A TIEMPO</v>
      </c>
      <c r="L1135" s="36">
        <f>IF(H1135="","",NETWORKDAYS(Hoja1!C1135+1,Hoja1!H1135,DiasNOLaborables))</f>
        <v>10</v>
      </c>
      <c r="M1135" s="37" t="str">
        <f>IF(NETWORKDAYS(J1135+1,H1135,DiasNOLaborables)&lt;=0,"",NETWORKDAYS(J1135+1,H1135,DiasNOLaborables))</f>
        <v/>
      </c>
      <c r="N1135" s="38"/>
      <c r="O1135" s="39"/>
      <c r="P1135" s="40">
        <f>IFERROR(VLOOKUP(E1135,$X$50:$Y$63,2),"")</f>
        <v>10</v>
      </c>
      <c r="Q1135" s="39"/>
      <c r="R1135" s="41"/>
    </row>
    <row r="1136" spans="1:18" s="42" customFormat="1" ht="60" x14ac:dyDescent="0.25">
      <c r="A1136" s="31">
        <f t="shared" si="18"/>
        <v>1125</v>
      </c>
      <c r="B1136" s="32">
        <v>20181008090402</v>
      </c>
      <c r="C1136" s="33" t="s">
        <v>145</v>
      </c>
      <c r="D1136" s="34" t="s">
        <v>122</v>
      </c>
      <c r="E1136" s="34" t="s">
        <v>83</v>
      </c>
      <c r="F1136" s="34" t="s">
        <v>107</v>
      </c>
      <c r="G1136" s="34" t="s">
        <v>43</v>
      </c>
      <c r="H1136" s="33">
        <v>43396</v>
      </c>
      <c r="I1136" s="35" t="s">
        <v>118</v>
      </c>
      <c r="J1136" s="21">
        <f>IFERROR(WORKDAY(C1136,P1136,DiasNOLaborables),"")</f>
        <v>43396</v>
      </c>
      <c r="K1136" s="36" t="str">
        <f>+IF(C1136="","",IF(H1136="","",(IF(H1136&lt;=J1136,"A TIEMPO","FUERA DE TIEMPO"))))</f>
        <v>A TIEMPO</v>
      </c>
      <c r="L1136" s="36">
        <f>IF(H1136="","",NETWORKDAYS(Hoja1!C1136+1,Hoja1!H1136,DiasNOLaborables))</f>
        <v>10</v>
      </c>
      <c r="M1136" s="37" t="str">
        <f>IF(NETWORKDAYS(J1136+1,H1136,DiasNOLaborables)&lt;=0,"",NETWORKDAYS(J1136+1,H1136,DiasNOLaborables))</f>
        <v/>
      </c>
      <c r="N1136" s="38"/>
      <c r="O1136" s="39"/>
      <c r="P1136" s="40">
        <f>IFERROR(VLOOKUP(E1136,$X$50:$Y$63,2),"")</f>
        <v>10</v>
      </c>
      <c r="Q1136" s="39"/>
      <c r="R1136" s="41"/>
    </row>
    <row r="1137" spans="1:18" s="42" customFormat="1" ht="60" x14ac:dyDescent="0.25">
      <c r="A1137" s="31">
        <f t="shared" si="18"/>
        <v>1126</v>
      </c>
      <c r="B1137" s="32">
        <v>20181008090310</v>
      </c>
      <c r="C1137" s="33" t="s">
        <v>145</v>
      </c>
      <c r="D1137" s="34" t="s">
        <v>122</v>
      </c>
      <c r="E1137" s="34" t="s">
        <v>83</v>
      </c>
      <c r="F1137" s="34" t="s">
        <v>107</v>
      </c>
      <c r="G1137" s="34" t="s">
        <v>43</v>
      </c>
      <c r="H1137" s="33">
        <v>43396</v>
      </c>
      <c r="I1137" s="35" t="s">
        <v>118</v>
      </c>
      <c r="J1137" s="21">
        <f>IFERROR(WORKDAY(C1137,P1137,DiasNOLaborables),"")</f>
        <v>43396</v>
      </c>
      <c r="K1137" s="36" t="str">
        <f>+IF(C1137="","",IF(H1137="","",(IF(H1137&lt;=J1137,"A TIEMPO","FUERA DE TIEMPO"))))</f>
        <v>A TIEMPO</v>
      </c>
      <c r="L1137" s="36">
        <f>IF(H1137="","",NETWORKDAYS(Hoja1!C1137+1,Hoja1!H1137,DiasNOLaborables))</f>
        <v>10</v>
      </c>
      <c r="M1137" s="37" t="str">
        <f>IF(NETWORKDAYS(J1137+1,H1137,DiasNOLaborables)&lt;=0,"",NETWORKDAYS(J1137+1,H1137,DiasNOLaborables))</f>
        <v/>
      </c>
      <c r="N1137" s="38"/>
      <c r="O1137" s="39"/>
      <c r="P1137" s="40">
        <f>IFERROR(VLOOKUP(E1137,$X$50:$Y$63,2),"")</f>
        <v>10</v>
      </c>
      <c r="Q1137" s="39"/>
      <c r="R1137" s="41"/>
    </row>
    <row r="1138" spans="1:18" s="42" customFormat="1" ht="60" x14ac:dyDescent="0.25">
      <c r="A1138" s="31">
        <f t="shared" si="18"/>
        <v>1127</v>
      </c>
      <c r="B1138" s="32">
        <v>20181008090004</v>
      </c>
      <c r="C1138" s="33" t="s">
        <v>145</v>
      </c>
      <c r="D1138" s="34" t="s">
        <v>122</v>
      </c>
      <c r="E1138" s="34" t="s">
        <v>83</v>
      </c>
      <c r="F1138" s="34" t="s">
        <v>107</v>
      </c>
      <c r="G1138" s="34" t="s">
        <v>43</v>
      </c>
      <c r="H1138" s="33">
        <v>43396</v>
      </c>
      <c r="I1138" s="35" t="s">
        <v>118</v>
      </c>
      <c r="J1138" s="21">
        <f>IFERROR(WORKDAY(C1138,P1138,DiasNOLaborables),"")</f>
        <v>43396</v>
      </c>
      <c r="K1138" s="36" t="str">
        <f>+IF(C1138="","",IF(H1138="","",(IF(H1138&lt;=J1138,"A TIEMPO","FUERA DE TIEMPO"))))</f>
        <v>A TIEMPO</v>
      </c>
      <c r="L1138" s="36">
        <f>IF(H1138="","",NETWORKDAYS(Hoja1!C1138+1,Hoja1!H1138,DiasNOLaborables))</f>
        <v>10</v>
      </c>
      <c r="M1138" s="37" t="str">
        <f>IF(NETWORKDAYS(J1138+1,H1138,DiasNOLaborables)&lt;=0,"",NETWORKDAYS(J1138+1,H1138,DiasNOLaborables))</f>
        <v/>
      </c>
      <c r="N1138" s="38"/>
      <c r="O1138" s="39"/>
      <c r="P1138" s="40">
        <f>IFERROR(VLOOKUP(E1138,$X$50:$Y$63,2),"")</f>
        <v>10</v>
      </c>
      <c r="Q1138" s="39"/>
      <c r="R1138" s="41"/>
    </row>
    <row r="1139" spans="1:18" s="42" customFormat="1" ht="60" x14ac:dyDescent="0.25">
      <c r="A1139" s="31">
        <f t="shared" si="18"/>
        <v>1128</v>
      </c>
      <c r="B1139" s="32">
        <v>20181008085445</v>
      </c>
      <c r="C1139" s="33" t="s">
        <v>145</v>
      </c>
      <c r="D1139" s="34" t="s">
        <v>122</v>
      </c>
      <c r="E1139" s="34" t="s">
        <v>83</v>
      </c>
      <c r="F1139" s="34" t="s">
        <v>107</v>
      </c>
      <c r="G1139" s="34" t="s">
        <v>43</v>
      </c>
      <c r="H1139" s="33">
        <v>43396</v>
      </c>
      <c r="I1139" s="35" t="s">
        <v>118</v>
      </c>
      <c r="J1139" s="21">
        <f>IFERROR(WORKDAY(C1139,P1139,DiasNOLaborables),"")</f>
        <v>43396</v>
      </c>
      <c r="K1139" s="36" t="str">
        <f>+IF(C1139="","",IF(H1139="","",(IF(H1139&lt;=J1139,"A TIEMPO","FUERA DE TIEMPO"))))</f>
        <v>A TIEMPO</v>
      </c>
      <c r="L1139" s="36">
        <f>IF(H1139="","",NETWORKDAYS(Hoja1!C1139+1,Hoja1!H1139,DiasNOLaborables))</f>
        <v>10</v>
      </c>
      <c r="M1139" s="37" t="str">
        <f>IF(NETWORKDAYS(J1139+1,H1139,DiasNOLaborables)&lt;=0,"",NETWORKDAYS(J1139+1,H1139,DiasNOLaborables))</f>
        <v/>
      </c>
      <c r="N1139" s="38"/>
      <c r="O1139" s="39"/>
      <c r="P1139" s="40">
        <f>IFERROR(VLOOKUP(E1139,$X$50:$Y$63,2),"")</f>
        <v>10</v>
      </c>
      <c r="Q1139" s="39"/>
      <c r="R1139" s="41"/>
    </row>
    <row r="1140" spans="1:18" s="42" customFormat="1" ht="60" x14ac:dyDescent="0.25">
      <c r="A1140" s="31">
        <f t="shared" si="18"/>
        <v>1129</v>
      </c>
      <c r="B1140" s="32">
        <v>20181008084705</v>
      </c>
      <c r="C1140" s="33" t="s">
        <v>145</v>
      </c>
      <c r="D1140" s="34" t="s">
        <v>122</v>
      </c>
      <c r="E1140" s="34" t="s">
        <v>83</v>
      </c>
      <c r="F1140" s="34" t="s">
        <v>107</v>
      </c>
      <c r="G1140" s="34" t="s">
        <v>43</v>
      </c>
      <c r="H1140" s="33">
        <v>43396</v>
      </c>
      <c r="I1140" s="35" t="s">
        <v>118</v>
      </c>
      <c r="J1140" s="21">
        <f>IFERROR(WORKDAY(C1140,P1140,DiasNOLaborables),"")</f>
        <v>43396</v>
      </c>
      <c r="K1140" s="36" t="str">
        <f>+IF(C1140="","",IF(H1140="","",(IF(H1140&lt;=J1140,"A TIEMPO","FUERA DE TIEMPO"))))</f>
        <v>A TIEMPO</v>
      </c>
      <c r="L1140" s="36">
        <f>IF(H1140="","",NETWORKDAYS(Hoja1!C1140+1,Hoja1!H1140,DiasNOLaborables))</f>
        <v>10</v>
      </c>
      <c r="M1140" s="37" t="str">
        <f>IF(NETWORKDAYS(J1140+1,H1140,DiasNOLaborables)&lt;=0,"",NETWORKDAYS(J1140+1,H1140,DiasNOLaborables))</f>
        <v/>
      </c>
      <c r="N1140" s="38"/>
      <c r="O1140" s="39"/>
      <c r="P1140" s="40">
        <f>IFERROR(VLOOKUP(E1140,$X$50:$Y$63,2),"")</f>
        <v>10</v>
      </c>
      <c r="Q1140" s="39"/>
      <c r="R1140" s="41"/>
    </row>
    <row r="1141" spans="1:18" s="42" customFormat="1" ht="60" x14ac:dyDescent="0.25">
      <c r="A1141" s="31">
        <f t="shared" si="18"/>
        <v>1130</v>
      </c>
      <c r="B1141" s="32">
        <v>20181008084353</v>
      </c>
      <c r="C1141" s="33" t="s">
        <v>145</v>
      </c>
      <c r="D1141" s="34" t="s">
        <v>122</v>
      </c>
      <c r="E1141" s="34" t="s">
        <v>83</v>
      </c>
      <c r="F1141" s="34" t="s">
        <v>107</v>
      </c>
      <c r="G1141" s="34" t="s">
        <v>43</v>
      </c>
      <c r="H1141" s="33">
        <v>43396</v>
      </c>
      <c r="I1141" s="35" t="s">
        <v>118</v>
      </c>
      <c r="J1141" s="21">
        <f>IFERROR(WORKDAY(C1141,P1141,DiasNOLaborables),"")</f>
        <v>43396</v>
      </c>
      <c r="K1141" s="36" t="str">
        <f>+IF(C1141="","",IF(H1141="","",(IF(H1141&lt;=J1141,"A TIEMPO","FUERA DE TIEMPO"))))</f>
        <v>A TIEMPO</v>
      </c>
      <c r="L1141" s="36">
        <f>IF(H1141="","",NETWORKDAYS(Hoja1!C1141+1,Hoja1!H1141,DiasNOLaborables))</f>
        <v>10</v>
      </c>
      <c r="M1141" s="37" t="str">
        <f>IF(NETWORKDAYS(J1141+1,H1141,DiasNOLaborables)&lt;=0,"",NETWORKDAYS(J1141+1,H1141,DiasNOLaborables))</f>
        <v/>
      </c>
      <c r="N1141" s="38"/>
      <c r="O1141" s="39"/>
      <c r="P1141" s="40">
        <f>IFERROR(VLOOKUP(E1141,$X$50:$Y$63,2),"")</f>
        <v>10</v>
      </c>
      <c r="Q1141" s="39"/>
      <c r="R1141" s="41"/>
    </row>
    <row r="1142" spans="1:18" s="42" customFormat="1" ht="60" x14ac:dyDescent="0.25">
      <c r="A1142" s="31">
        <f t="shared" si="18"/>
        <v>1131</v>
      </c>
      <c r="B1142" s="32">
        <v>20181008083903</v>
      </c>
      <c r="C1142" s="33" t="s">
        <v>145</v>
      </c>
      <c r="D1142" s="34" t="s">
        <v>122</v>
      </c>
      <c r="E1142" s="34" t="s">
        <v>83</v>
      </c>
      <c r="F1142" s="34" t="s">
        <v>107</v>
      </c>
      <c r="G1142" s="34" t="s">
        <v>43</v>
      </c>
      <c r="H1142" s="33">
        <v>43396</v>
      </c>
      <c r="I1142" s="35" t="s">
        <v>118</v>
      </c>
      <c r="J1142" s="21">
        <f>IFERROR(WORKDAY(C1142,P1142,DiasNOLaborables),"")</f>
        <v>43396</v>
      </c>
      <c r="K1142" s="36" t="str">
        <f>+IF(C1142="","",IF(H1142="","",(IF(H1142&lt;=J1142,"A TIEMPO","FUERA DE TIEMPO"))))</f>
        <v>A TIEMPO</v>
      </c>
      <c r="L1142" s="36">
        <f>IF(H1142="","",NETWORKDAYS(Hoja1!C1142+1,Hoja1!H1142,DiasNOLaborables))</f>
        <v>10</v>
      </c>
      <c r="M1142" s="37" t="str">
        <f>IF(NETWORKDAYS(J1142+1,H1142,DiasNOLaborables)&lt;=0,"",NETWORKDAYS(J1142+1,H1142,DiasNOLaborables))</f>
        <v/>
      </c>
      <c r="N1142" s="38"/>
      <c r="O1142" s="39"/>
      <c r="P1142" s="40">
        <f>IFERROR(VLOOKUP(E1142,$X$50:$Y$63,2),"")</f>
        <v>10</v>
      </c>
      <c r="Q1142" s="39"/>
      <c r="R1142" s="41"/>
    </row>
    <row r="1143" spans="1:18" s="42" customFormat="1" ht="60" x14ac:dyDescent="0.25">
      <c r="A1143" s="31">
        <f t="shared" si="18"/>
        <v>1132</v>
      </c>
      <c r="B1143" s="32">
        <v>20181008064816</v>
      </c>
      <c r="C1143" s="33" t="s">
        <v>145</v>
      </c>
      <c r="D1143" s="34" t="s">
        <v>122</v>
      </c>
      <c r="E1143" s="34" t="s">
        <v>83</v>
      </c>
      <c r="F1143" s="34" t="s">
        <v>107</v>
      </c>
      <c r="G1143" s="34" t="s">
        <v>43</v>
      </c>
      <c r="H1143" s="33">
        <v>43396</v>
      </c>
      <c r="I1143" s="35" t="s">
        <v>118</v>
      </c>
      <c r="J1143" s="21">
        <f>IFERROR(WORKDAY(C1143,P1143,DiasNOLaborables),"")</f>
        <v>43396</v>
      </c>
      <c r="K1143" s="36" t="str">
        <f>+IF(C1143="","",IF(H1143="","",(IF(H1143&lt;=J1143,"A TIEMPO","FUERA DE TIEMPO"))))</f>
        <v>A TIEMPO</v>
      </c>
      <c r="L1143" s="36">
        <f>IF(H1143="","",NETWORKDAYS(Hoja1!C1143+1,Hoja1!H1143,DiasNOLaborables))</f>
        <v>10</v>
      </c>
      <c r="M1143" s="37" t="str">
        <f>IF(NETWORKDAYS(J1143+1,H1143,DiasNOLaborables)&lt;=0,"",NETWORKDAYS(J1143+1,H1143,DiasNOLaborables))</f>
        <v/>
      </c>
      <c r="N1143" s="38"/>
      <c r="O1143" s="39"/>
      <c r="P1143" s="40">
        <f>IFERROR(VLOOKUP(E1143,$X$50:$Y$63,2),"")</f>
        <v>10</v>
      </c>
      <c r="Q1143" s="39"/>
      <c r="R1143" s="41"/>
    </row>
    <row r="1144" spans="1:18" s="42" customFormat="1" ht="60" x14ac:dyDescent="0.25">
      <c r="A1144" s="31">
        <f t="shared" si="18"/>
        <v>1133</v>
      </c>
      <c r="B1144" s="32">
        <v>20181008064540</v>
      </c>
      <c r="C1144" s="33" t="s">
        <v>145</v>
      </c>
      <c r="D1144" s="34" t="s">
        <v>122</v>
      </c>
      <c r="E1144" s="34" t="s">
        <v>83</v>
      </c>
      <c r="F1144" s="34" t="s">
        <v>107</v>
      </c>
      <c r="G1144" s="34" t="s">
        <v>43</v>
      </c>
      <c r="H1144" s="33">
        <v>43396</v>
      </c>
      <c r="I1144" s="35" t="s">
        <v>118</v>
      </c>
      <c r="J1144" s="21">
        <f>IFERROR(WORKDAY(C1144,P1144,DiasNOLaborables),"")</f>
        <v>43396</v>
      </c>
      <c r="K1144" s="36" t="str">
        <f>+IF(C1144="","",IF(H1144="","",(IF(H1144&lt;=J1144,"A TIEMPO","FUERA DE TIEMPO"))))</f>
        <v>A TIEMPO</v>
      </c>
      <c r="L1144" s="36">
        <f>IF(H1144="","",NETWORKDAYS(Hoja1!C1144+1,Hoja1!H1144,DiasNOLaborables))</f>
        <v>10</v>
      </c>
      <c r="M1144" s="37" t="str">
        <f>IF(NETWORKDAYS(J1144+1,H1144,DiasNOLaborables)&lt;=0,"",NETWORKDAYS(J1144+1,H1144,DiasNOLaborables))</f>
        <v/>
      </c>
      <c r="N1144" s="38"/>
      <c r="O1144" s="39"/>
      <c r="P1144" s="40">
        <f>IFERROR(VLOOKUP(E1144,$X$50:$Y$63,2),"")</f>
        <v>10</v>
      </c>
      <c r="Q1144" s="39"/>
      <c r="R1144" s="41"/>
    </row>
    <row r="1145" spans="1:18" s="42" customFormat="1" ht="60" x14ac:dyDescent="0.25">
      <c r="A1145" s="31">
        <f t="shared" si="18"/>
        <v>1134</v>
      </c>
      <c r="B1145" s="32">
        <v>20181008064500</v>
      </c>
      <c r="C1145" s="33" t="s">
        <v>145</v>
      </c>
      <c r="D1145" s="34" t="s">
        <v>122</v>
      </c>
      <c r="E1145" s="34" t="s">
        <v>83</v>
      </c>
      <c r="F1145" s="34" t="s">
        <v>107</v>
      </c>
      <c r="G1145" s="34" t="s">
        <v>43</v>
      </c>
      <c r="H1145" s="33">
        <v>43396</v>
      </c>
      <c r="I1145" s="35" t="s">
        <v>118</v>
      </c>
      <c r="J1145" s="21">
        <f>IFERROR(WORKDAY(C1145,P1145,DiasNOLaborables),"")</f>
        <v>43396</v>
      </c>
      <c r="K1145" s="36" t="str">
        <f>+IF(C1145="","",IF(H1145="","",(IF(H1145&lt;=J1145,"A TIEMPO","FUERA DE TIEMPO"))))</f>
        <v>A TIEMPO</v>
      </c>
      <c r="L1145" s="36">
        <f>IF(H1145="","",NETWORKDAYS(Hoja1!C1145+1,Hoja1!H1145,DiasNOLaborables))</f>
        <v>10</v>
      </c>
      <c r="M1145" s="37" t="str">
        <f>IF(NETWORKDAYS(J1145+1,H1145,DiasNOLaborables)&lt;=0,"",NETWORKDAYS(J1145+1,H1145,DiasNOLaborables))</f>
        <v/>
      </c>
      <c r="N1145" s="38"/>
      <c r="O1145" s="39"/>
      <c r="P1145" s="40">
        <f>IFERROR(VLOOKUP(E1145,$X$50:$Y$63,2),"")</f>
        <v>10</v>
      </c>
      <c r="Q1145" s="39"/>
      <c r="R1145" s="41"/>
    </row>
    <row r="1146" spans="1:18" s="42" customFormat="1" ht="60" x14ac:dyDescent="0.25">
      <c r="A1146" s="31">
        <f t="shared" si="18"/>
        <v>1135</v>
      </c>
      <c r="B1146" s="32">
        <v>20181008064223</v>
      </c>
      <c r="C1146" s="33" t="s">
        <v>145</v>
      </c>
      <c r="D1146" s="34" t="s">
        <v>122</v>
      </c>
      <c r="E1146" s="34" t="s">
        <v>83</v>
      </c>
      <c r="F1146" s="34" t="s">
        <v>107</v>
      </c>
      <c r="G1146" s="34" t="s">
        <v>43</v>
      </c>
      <c r="H1146" s="33">
        <v>43396</v>
      </c>
      <c r="I1146" s="35" t="s">
        <v>118</v>
      </c>
      <c r="J1146" s="21">
        <f>IFERROR(WORKDAY(C1146,P1146,DiasNOLaborables),"")</f>
        <v>43396</v>
      </c>
      <c r="K1146" s="36" t="str">
        <f>+IF(C1146="","",IF(H1146="","",(IF(H1146&lt;=J1146,"A TIEMPO","FUERA DE TIEMPO"))))</f>
        <v>A TIEMPO</v>
      </c>
      <c r="L1146" s="36">
        <f>IF(H1146="","",NETWORKDAYS(Hoja1!C1146+1,Hoja1!H1146,DiasNOLaborables))</f>
        <v>10</v>
      </c>
      <c r="M1146" s="37" t="str">
        <f>IF(NETWORKDAYS(J1146+1,H1146,DiasNOLaborables)&lt;=0,"",NETWORKDAYS(J1146+1,H1146,DiasNOLaborables))</f>
        <v/>
      </c>
      <c r="N1146" s="38"/>
      <c r="O1146" s="39"/>
      <c r="P1146" s="40">
        <f>IFERROR(VLOOKUP(E1146,$X$50:$Y$63,2),"")</f>
        <v>10</v>
      </c>
      <c r="Q1146" s="39"/>
      <c r="R1146" s="41"/>
    </row>
    <row r="1147" spans="1:18" s="42" customFormat="1" ht="60" x14ac:dyDescent="0.25">
      <c r="A1147" s="31">
        <f t="shared" si="18"/>
        <v>1136</v>
      </c>
      <c r="B1147" s="32">
        <v>20181008064222</v>
      </c>
      <c r="C1147" s="33" t="s">
        <v>145</v>
      </c>
      <c r="D1147" s="34" t="s">
        <v>122</v>
      </c>
      <c r="E1147" s="34" t="s">
        <v>83</v>
      </c>
      <c r="F1147" s="34" t="s">
        <v>107</v>
      </c>
      <c r="G1147" s="34" t="s">
        <v>43</v>
      </c>
      <c r="H1147" s="33">
        <v>43396</v>
      </c>
      <c r="I1147" s="35" t="s">
        <v>118</v>
      </c>
      <c r="J1147" s="21">
        <f>IFERROR(WORKDAY(C1147,P1147,DiasNOLaborables),"")</f>
        <v>43396</v>
      </c>
      <c r="K1147" s="36" t="str">
        <f>+IF(C1147="","",IF(H1147="","",(IF(H1147&lt;=J1147,"A TIEMPO","FUERA DE TIEMPO"))))</f>
        <v>A TIEMPO</v>
      </c>
      <c r="L1147" s="36">
        <f>IF(H1147="","",NETWORKDAYS(Hoja1!C1147+1,Hoja1!H1147,DiasNOLaborables))</f>
        <v>10</v>
      </c>
      <c r="M1147" s="37" t="str">
        <f>IF(NETWORKDAYS(J1147+1,H1147,DiasNOLaborables)&lt;=0,"",NETWORKDAYS(J1147+1,H1147,DiasNOLaborables))</f>
        <v/>
      </c>
      <c r="N1147" s="38"/>
      <c r="O1147" s="39"/>
      <c r="P1147" s="40">
        <f>IFERROR(VLOOKUP(E1147,$X$50:$Y$63,2),"")</f>
        <v>10</v>
      </c>
      <c r="Q1147" s="39"/>
      <c r="R1147" s="41"/>
    </row>
    <row r="1148" spans="1:18" s="42" customFormat="1" ht="60" x14ac:dyDescent="0.25">
      <c r="A1148" s="31">
        <f t="shared" si="18"/>
        <v>1137</v>
      </c>
      <c r="B1148" s="32">
        <v>20181008063901</v>
      </c>
      <c r="C1148" s="33" t="s">
        <v>145</v>
      </c>
      <c r="D1148" s="34" t="s">
        <v>122</v>
      </c>
      <c r="E1148" s="34" t="s">
        <v>83</v>
      </c>
      <c r="F1148" s="34" t="s">
        <v>107</v>
      </c>
      <c r="G1148" s="34" t="s">
        <v>43</v>
      </c>
      <c r="H1148" s="33">
        <v>43396</v>
      </c>
      <c r="I1148" s="35" t="s">
        <v>118</v>
      </c>
      <c r="J1148" s="21">
        <f>IFERROR(WORKDAY(C1148,P1148,DiasNOLaborables),"")</f>
        <v>43396</v>
      </c>
      <c r="K1148" s="36" t="str">
        <f>+IF(C1148="","",IF(H1148="","",(IF(H1148&lt;=J1148,"A TIEMPO","FUERA DE TIEMPO"))))</f>
        <v>A TIEMPO</v>
      </c>
      <c r="L1148" s="36">
        <f>IF(H1148="","",NETWORKDAYS(Hoja1!C1148+1,Hoja1!H1148,DiasNOLaborables))</f>
        <v>10</v>
      </c>
      <c r="M1148" s="37" t="str">
        <f>IF(NETWORKDAYS(J1148+1,H1148,DiasNOLaborables)&lt;=0,"",NETWORKDAYS(J1148+1,H1148,DiasNOLaborables))</f>
        <v/>
      </c>
      <c r="N1148" s="38"/>
      <c r="O1148" s="39"/>
      <c r="P1148" s="40">
        <f>IFERROR(VLOOKUP(E1148,$X$50:$Y$63,2),"")</f>
        <v>10</v>
      </c>
      <c r="Q1148" s="39"/>
      <c r="R1148" s="41"/>
    </row>
    <row r="1149" spans="1:18" s="42" customFormat="1" ht="60" x14ac:dyDescent="0.25">
      <c r="A1149" s="31">
        <f t="shared" si="18"/>
        <v>1138</v>
      </c>
      <c r="B1149" s="32">
        <v>20181008061337</v>
      </c>
      <c r="C1149" s="33" t="s">
        <v>145</v>
      </c>
      <c r="D1149" s="34" t="s">
        <v>122</v>
      </c>
      <c r="E1149" s="34" t="s">
        <v>83</v>
      </c>
      <c r="F1149" s="34" t="s">
        <v>107</v>
      </c>
      <c r="G1149" s="34" t="s">
        <v>43</v>
      </c>
      <c r="H1149" s="33">
        <v>43396</v>
      </c>
      <c r="I1149" s="35" t="s">
        <v>118</v>
      </c>
      <c r="J1149" s="21">
        <f>IFERROR(WORKDAY(C1149,P1149,DiasNOLaborables),"")</f>
        <v>43396</v>
      </c>
      <c r="K1149" s="36" t="str">
        <f>+IF(C1149="","",IF(H1149="","",(IF(H1149&lt;=J1149,"A TIEMPO","FUERA DE TIEMPO"))))</f>
        <v>A TIEMPO</v>
      </c>
      <c r="L1149" s="36">
        <f>IF(H1149="","",NETWORKDAYS(Hoja1!C1149+1,Hoja1!H1149,DiasNOLaborables))</f>
        <v>10</v>
      </c>
      <c r="M1149" s="37" t="str">
        <f>IF(NETWORKDAYS(J1149+1,H1149,DiasNOLaborables)&lt;=0,"",NETWORKDAYS(J1149+1,H1149,DiasNOLaborables))</f>
        <v/>
      </c>
      <c r="N1149" s="38"/>
      <c r="O1149" s="39"/>
      <c r="P1149" s="40">
        <f>IFERROR(VLOOKUP(E1149,$X$50:$Y$63,2),"")</f>
        <v>10</v>
      </c>
      <c r="Q1149" s="39"/>
      <c r="R1149" s="41"/>
    </row>
    <row r="1150" spans="1:18" s="42" customFormat="1" ht="60" x14ac:dyDescent="0.25">
      <c r="A1150" s="31">
        <f t="shared" si="18"/>
        <v>1139</v>
      </c>
      <c r="B1150" s="32">
        <v>20181008060940</v>
      </c>
      <c r="C1150" s="33" t="s">
        <v>145</v>
      </c>
      <c r="D1150" s="34" t="s">
        <v>122</v>
      </c>
      <c r="E1150" s="34" t="s">
        <v>83</v>
      </c>
      <c r="F1150" s="34" t="s">
        <v>107</v>
      </c>
      <c r="G1150" s="34" t="s">
        <v>43</v>
      </c>
      <c r="H1150" s="33">
        <v>43396</v>
      </c>
      <c r="I1150" s="35" t="s">
        <v>118</v>
      </c>
      <c r="J1150" s="21">
        <f>IFERROR(WORKDAY(C1150,P1150,DiasNOLaborables),"")</f>
        <v>43396</v>
      </c>
      <c r="K1150" s="36" t="str">
        <f>+IF(C1150="","",IF(H1150="","",(IF(H1150&lt;=J1150,"A TIEMPO","FUERA DE TIEMPO"))))</f>
        <v>A TIEMPO</v>
      </c>
      <c r="L1150" s="36">
        <f>IF(H1150="","",NETWORKDAYS(Hoja1!C1150+1,Hoja1!H1150,DiasNOLaborables))</f>
        <v>10</v>
      </c>
      <c r="M1150" s="37" t="str">
        <f>IF(NETWORKDAYS(J1150+1,H1150,DiasNOLaborables)&lt;=0,"",NETWORKDAYS(J1150+1,H1150,DiasNOLaborables))</f>
        <v/>
      </c>
      <c r="N1150" s="38"/>
      <c r="O1150" s="39"/>
      <c r="P1150" s="40">
        <f>IFERROR(VLOOKUP(E1150,$X$50:$Y$63,2),"")</f>
        <v>10</v>
      </c>
      <c r="Q1150" s="39"/>
      <c r="R1150" s="41"/>
    </row>
    <row r="1151" spans="1:18" s="42" customFormat="1" ht="60" x14ac:dyDescent="0.25">
      <c r="A1151" s="31">
        <f t="shared" si="18"/>
        <v>1140</v>
      </c>
      <c r="B1151" s="32">
        <v>20181008010934</v>
      </c>
      <c r="C1151" s="33" t="s">
        <v>145</v>
      </c>
      <c r="D1151" s="34" t="s">
        <v>122</v>
      </c>
      <c r="E1151" s="34" t="s">
        <v>83</v>
      </c>
      <c r="F1151" s="34" t="s">
        <v>107</v>
      </c>
      <c r="G1151" s="34" t="s">
        <v>43</v>
      </c>
      <c r="H1151" s="33">
        <v>43396</v>
      </c>
      <c r="I1151" s="35" t="s">
        <v>118</v>
      </c>
      <c r="J1151" s="21">
        <f>IFERROR(WORKDAY(C1151,P1151,DiasNOLaborables),"")</f>
        <v>43396</v>
      </c>
      <c r="K1151" s="36" t="str">
        <f>+IF(C1151="","",IF(H1151="","",(IF(H1151&lt;=J1151,"A TIEMPO","FUERA DE TIEMPO"))))</f>
        <v>A TIEMPO</v>
      </c>
      <c r="L1151" s="36">
        <f>IF(H1151="","",NETWORKDAYS(Hoja1!C1151+1,Hoja1!H1151,DiasNOLaborables))</f>
        <v>10</v>
      </c>
      <c r="M1151" s="37" t="str">
        <f>IF(NETWORKDAYS(J1151+1,H1151,DiasNOLaborables)&lt;=0,"",NETWORKDAYS(J1151+1,H1151,DiasNOLaborables))</f>
        <v/>
      </c>
      <c r="N1151" s="38"/>
      <c r="O1151" s="39"/>
      <c r="P1151" s="40">
        <f>IFERROR(VLOOKUP(E1151,$X$50:$Y$63,2),"")</f>
        <v>10</v>
      </c>
      <c r="Q1151" s="39"/>
      <c r="R1151" s="41"/>
    </row>
    <row r="1152" spans="1:18" s="42" customFormat="1" ht="60" x14ac:dyDescent="0.25">
      <c r="A1152" s="31">
        <f t="shared" si="18"/>
        <v>1141</v>
      </c>
      <c r="B1152" s="32">
        <v>20189050078232</v>
      </c>
      <c r="C1152" s="33">
        <v>43381</v>
      </c>
      <c r="D1152" s="34" t="s">
        <v>121</v>
      </c>
      <c r="E1152" s="34" t="s">
        <v>83</v>
      </c>
      <c r="F1152" s="34" t="s">
        <v>107</v>
      </c>
      <c r="G1152" s="34" t="s">
        <v>43</v>
      </c>
      <c r="H1152" s="33">
        <v>43396</v>
      </c>
      <c r="I1152" s="35" t="s">
        <v>118</v>
      </c>
      <c r="J1152" s="21">
        <f>IFERROR(WORKDAY(C1152,P1152,DiasNOLaborables),"")</f>
        <v>43396</v>
      </c>
      <c r="K1152" s="36" t="str">
        <f>+IF(C1152="","",IF(H1152="","",(IF(H1152&lt;=J1152,"A TIEMPO","FUERA DE TIEMPO"))))</f>
        <v>A TIEMPO</v>
      </c>
      <c r="L1152" s="36">
        <f>IF(H1152="","",NETWORKDAYS(Hoja1!C1152+1,Hoja1!H1152,DiasNOLaborables))</f>
        <v>10</v>
      </c>
      <c r="M1152" s="37" t="str">
        <f>IF(NETWORKDAYS(J1152+1,H1152,DiasNOLaborables)&lt;=0,"",NETWORKDAYS(J1152+1,H1152,DiasNOLaborables))</f>
        <v/>
      </c>
      <c r="N1152" s="38"/>
      <c r="O1152" s="39"/>
      <c r="P1152" s="40">
        <f>IFERROR(VLOOKUP(E1152,$X$50:$Y$63,2),"")</f>
        <v>10</v>
      </c>
      <c r="Q1152" s="39"/>
      <c r="R1152" s="41"/>
    </row>
    <row r="1153" spans="1:18" s="42" customFormat="1" ht="60" x14ac:dyDescent="0.25">
      <c r="A1153" s="31">
        <f t="shared" si="18"/>
        <v>1142</v>
      </c>
      <c r="B1153" s="32">
        <v>20189050078242</v>
      </c>
      <c r="C1153" s="33">
        <v>43381</v>
      </c>
      <c r="D1153" s="34" t="s">
        <v>121</v>
      </c>
      <c r="E1153" s="34" t="s">
        <v>83</v>
      </c>
      <c r="F1153" s="34" t="s">
        <v>107</v>
      </c>
      <c r="G1153" s="34" t="s">
        <v>43</v>
      </c>
      <c r="H1153" s="33">
        <v>43396</v>
      </c>
      <c r="I1153" s="35" t="s">
        <v>118</v>
      </c>
      <c r="J1153" s="21">
        <f>IFERROR(WORKDAY(C1153,P1153,DiasNOLaborables),"")</f>
        <v>43396</v>
      </c>
      <c r="K1153" s="36" t="str">
        <f>+IF(C1153="","",IF(H1153="","",(IF(H1153&lt;=J1153,"A TIEMPO","FUERA DE TIEMPO"))))</f>
        <v>A TIEMPO</v>
      </c>
      <c r="L1153" s="36">
        <f>IF(H1153="","",NETWORKDAYS(Hoja1!C1153+1,Hoja1!H1153,DiasNOLaborables))</f>
        <v>10</v>
      </c>
      <c r="M1153" s="37" t="str">
        <f>IF(NETWORKDAYS(J1153+1,H1153,DiasNOLaborables)&lt;=0,"",NETWORKDAYS(J1153+1,H1153,DiasNOLaborables))</f>
        <v/>
      </c>
      <c r="N1153" s="38"/>
      <c r="O1153" s="39"/>
      <c r="P1153" s="40">
        <f>IFERROR(VLOOKUP(E1153,$X$50:$Y$63,2),"")</f>
        <v>10</v>
      </c>
      <c r="Q1153" s="39"/>
      <c r="R1153" s="41"/>
    </row>
    <row r="1154" spans="1:18" s="42" customFormat="1" ht="60" x14ac:dyDescent="0.25">
      <c r="A1154" s="31">
        <f t="shared" si="18"/>
        <v>1143</v>
      </c>
      <c r="B1154" s="32">
        <v>20189050078752</v>
      </c>
      <c r="C1154" s="33">
        <v>43381</v>
      </c>
      <c r="D1154" s="34" t="s">
        <v>121</v>
      </c>
      <c r="E1154" s="34" t="s">
        <v>83</v>
      </c>
      <c r="F1154" s="34" t="s">
        <v>107</v>
      </c>
      <c r="G1154" s="34" t="s">
        <v>43</v>
      </c>
      <c r="H1154" s="33">
        <v>43396</v>
      </c>
      <c r="I1154" s="35" t="s">
        <v>118</v>
      </c>
      <c r="J1154" s="21">
        <f>IFERROR(WORKDAY(C1154,P1154,DiasNOLaborables),"")</f>
        <v>43396</v>
      </c>
      <c r="K1154" s="36" t="str">
        <f>+IF(C1154="","",IF(H1154="","",(IF(H1154&lt;=J1154,"A TIEMPO","FUERA DE TIEMPO"))))</f>
        <v>A TIEMPO</v>
      </c>
      <c r="L1154" s="36">
        <f>IF(H1154="","",NETWORKDAYS(Hoja1!C1154+1,Hoja1!H1154,DiasNOLaborables))</f>
        <v>10</v>
      </c>
      <c r="M1154" s="37" t="str">
        <f>IF(NETWORKDAYS(J1154+1,H1154,DiasNOLaborables)&lt;=0,"",NETWORKDAYS(J1154+1,H1154,DiasNOLaborables))</f>
        <v/>
      </c>
      <c r="N1154" s="38"/>
      <c r="O1154" s="39"/>
      <c r="P1154" s="40">
        <f>IFERROR(VLOOKUP(E1154,$X$50:$Y$63,2),"")</f>
        <v>10</v>
      </c>
      <c r="Q1154" s="39"/>
      <c r="R1154" s="41"/>
    </row>
    <row r="1155" spans="1:18" s="42" customFormat="1" ht="60" x14ac:dyDescent="0.25">
      <c r="A1155" s="31">
        <f t="shared" si="18"/>
        <v>1144</v>
      </c>
      <c r="B1155" s="32">
        <v>20189050078762</v>
      </c>
      <c r="C1155" s="33">
        <v>43381</v>
      </c>
      <c r="D1155" s="34" t="s">
        <v>121</v>
      </c>
      <c r="E1155" s="34" t="s">
        <v>83</v>
      </c>
      <c r="F1155" s="34" t="s">
        <v>107</v>
      </c>
      <c r="G1155" s="34" t="s">
        <v>43</v>
      </c>
      <c r="H1155" s="33">
        <v>43396</v>
      </c>
      <c r="I1155" s="35" t="s">
        <v>118</v>
      </c>
      <c r="J1155" s="21">
        <f>IFERROR(WORKDAY(C1155,P1155,DiasNOLaborables),"")</f>
        <v>43396</v>
      </c>
      <c r="K1155" s="36" t="str">
        <f>+IF(C1155="","",IF(H1155="","",(IF(H1155&lt;=J1155,"A TIEMPO","FUERA DE TIEMPO"))))</f>
        <v>A TIEMPO</v>
      </c>
      <c r="L1155" s="36">
        <f>IF(H1155="","",NETWORKDAYS(Hoja1!C1155+1,Hoja1!H1155,DiasNOLaborables))</f>
        <v>10</v>
      </c>
      <c r="M1155" s="37" t="str">
        <f>IF(NETWORKDAYS(J1155+1,H1155,DiasNOLaborables)&lt;=0,"",NETWORKDAYS(J1155+1,H1155,DiasNOLaborables))</f>
        <v/>
      </c>
      <c r="N1155" s="38"/>
      <c r="O1155" s="39"/>
      <c r="P1155" s="40">
        <f>IFERROR(VLOOKUP(E1155,$X$50:$Y$63,2),"")</f>
        <v>10</v>
      </c>
      <c r="Q1155" s="39"/>
      <c r="R1155" s="41"/>
    </row>
    <row r="1156" spans="1:18" s="42" customFormat="1" ht="60" x14ac:dyDescent="0.25">
      <c r="A1156" s="31">
        <f t="shared" si="18"/>
        <v>1145</v>
      </c>
      <c r="B1156" s="32" t="s">
        <v>147</v>
      </c>
      <c r="C1156" s="33">
        <v>43381</v>
      </c>
      <c r="D1156" s="34" t="s">
        <v>121</v>
      </c>
      <c r="E1156" s="34" t="s">
        <v>83</v>
      </c>
      <c r="F1156" s="34" t="s">
        <v>107</v>
      </c>
      <c r="G1156" s="34" t="s">
        <v>43</v>
      </c>
      <c r="H1156" s="33">
        <v>43396</v>
      </c>
      <c r="I1156" s="35" t="s">
        <v>118</v>
      </c>
      <c r="J1156" s="21">
        <f>IFERROR(WORKDAY(C1156,P1156,DiasNOLaborables),"")</f>
        <v>43396</v>
      </c>
      <c r="K1156" s="36" t="str">
        <f>+IF(C1156="","",IF(H1156="","",(IF(H1156&lt;=J1156,"A TIEMPO","FUERA DE TIEMPO"))))</f>
        <v>A TIEMPO</v>
      </c>
      <c r="L1156" s="36">
        <f>IF(H1156="","",NETWORKDAYS(Hoja1!C1156+1,Hoja1!H1156,DiasNOLaborables))</f>
        <v>10</v>
      </c>
      <c r="M1156" s="37" t="str">
        <f>IF(NETWORKDAYS(J1156+1,H1156,DiasNOLaborables)&lt;=0,"",NETWORKDAYS(J1156+1,H1156,DiasNOLaborables))</f>
        <v/>
      </c>
      <c r="N1156" s="38"/>
      <c r="O1156" s="39"/>
      <c r="P1156" s="40">
        <f>IFERROR(VLOOKUP(E1156,$X$50:$Y$63,2),"")</f>
        <v>10</v>
      </c>
      <c r="Q1156" s="39"/>
      <c r="R1156" s="41"/>
    </row>
    <row r="1157" spans="1:18" s="42" customFormat="1" ht="60" x14ac:dyDescent="0.25">
      <c r="A1157" s="31">
        <f t="shared" si="18"/>
        <v>1146</v>
      </c>
      <c r="B1157" s="32">
        <v>20181009100852</v>
      </c>
      <c r="C1157" s="33">
        <v>43382</v>
      </c>
      <c r="D1157" s="34" t="s">
        <v>122</v>
      </c>
      <c r="E1157" s="34" t="s">
        <v>83</v>
      </c>
      <c r="F1157" s="34" t="s">
        <v>107</v>
      </c>
      <c r="G1157" s="34" t="s">
        <v>43</v>
      </c>
      <c r="H1157" s="33">
        <v>43396</v>
      </c>
      <c r="I1157" s="35" t="s">
        <v>118</v>
      </c>
      <c r="J1157" s="21">
        <f>IFERROR(WORKDAY(C1157,P1157,DiasNOLaborables),"")</f>
        <v>43397</v>
      </c>
      <c r="K1157" s="36" t="str">
        <f>+IF(C1157="","",IF(H1157="","",(IF(H1157&lt;=J1157,"A TIEMPO","FUERA DE TIEMPO"))))</f>
        <v>A TIEMPO</v>
      </c>
      <c r="L1157" s="36">
        <f>IF(H1157="","",NETWORKDAYS(Hoja1!C1157+1,Hoja1!H1157,DiasNOLaborables))</f>
        <v>9</v>
      </c>
      <c r="M1157" s="37" t="str">
        <f>IF(NETWORKDAYS(J1157+1,H1157,DiasNOLaborables)&lt;=0,"",NETWORKDAYS(J1157+1,H1157,DiasNOLaborables))</f>
        <v/>
      </c>
      <c r="N1157" s="38"/>
      <c r="O1157" s="39"/>
      <c r="P1157" s="40">
        <f>IFERROR(VLOOKUP(E1157,$X$50:$Y$63,2),"")</f>
        <v>10</v>
      </c>
      <c r="Q1157" s="39"/>
      <c r="R1157" s="41"/>
    </row>
    <row r="1158" spans="1:18" s="42" customFormat="1" ht="60" x14ac:dyDescent="0.25">
      <c r="A1158" s="31">
        <f t="shared" ref="A1158:A1221" si="19">IF(B1158&lt;&gt;"",A1157+1,"")</f>
        <v>1147</v>
      </c>
      <c r="B1158" s="32">
        <v>20181011223901</v>
      </c>
      <c r="C1158" s="33" t="s">
        <v>148</v>
      </c>
      <c r="D1158" s="34" t="s">
        <v>122</v>
      </c>
      <c r="E1158" s="34" t="s">
        <v>83</v>
      </c>
      <c r="F1158" s="34" t="s">
        <v>107</v>
      </c>
      <c r="G1158" s="34" t="s">
        <v>43</v>
      </c>
      <c r="H1158" s="33">
        <v>43398</v>
      </c>
      <c r="I1158" s="35" t="s">
        <v>118</v>
      </c>
      <c r="J1158" s="21">
        <f>IFERROR(WORKDAY(C1158,P1158,DiasNOLaborables),"")</f>
        <v>43399</v>
      </c>
      <c r="K1158" s="36" t="str">
        <f>+IF(C1158="","",IF(H1158="","",(IF(H1158&lt;=J1158,"A TIEMPO","FUERA DE TIEMPO"))))</f>
        <v>A TIEMPO</v>
      </c>
      <c r="L1158" s="36">
        <f>IF(H1158="","",NETWORKDAYS(Hoja1!C1158+1,Hoja1!H1158,DiasNOLaborables))</f>
        <v>9</v>
      </c>
      <c r="M1158" s="37" t="str">
        <f>IF(NETWORKDAYS(J1158+1,H1158,DiasNOLaborables)&lt;=0,"",NETWORKDAYS(J1158+1,H1158,DiasNOLaborables))</f>
        <v/>
      </c>
      <c r="N1158" s="38"/>
      <c r="O1158" s="39"/>
      <c r="P1158" s="40">
        <f>IFERROR(VLOOKUP(E1158,$X$50:$Y$63,2),"")</f>
        <v>10</v>
      </c>
      <c r="Q1158" s="39"/>
      <c r="R1158" s="41"/>
    </row>
    <row r="1159" spans="1:18" s="42" customFormat="1" ht="60" x14ac:dyDescent="0.25">
      <c r="A1159" s="31">
        <f t="shared" si="19"/>
        <v>1148</v>
      </c>
      <c r="B1159" s="32">
        <v>20181011221154</v>
      </c>
      <c r="C1159" s="33" t="s">
        <v>148</v>
      </c>
      <c r="D1159" s="34" t="s">
        <v>122</v>
      </c>
      <c r="E1159" s="34" t="s">
        <v>83</v>
      </c>
      <c r="F1159" s="34" t="s">
        <v>107</v>
      </c>
      <c r="G1159" s="34" t="s">
        <v>43</v>
      </c>
      <c r="H1159" s="33">
        <v>43398</v>
      </c>
      <c r="I1159" s="35" t="s">
        <v>118</v>
      </c>
      <c r="J1159" s="21">
        <f>IFERROR(WORKDAY(C1159,P1159,DiasNOLaborables),"")</f>
        <v>43399</v>
      </c>
      <c r="K1159" s="36" t="str">
        <f>+IF(C1159="","",IF(H1159="","",(IF(H1159&lt;=J1159,"A TIEMPO","FUERA DE TIEMPO"))))</f>
        <v>A TIEMPO</v>
      </c>
      <c r="L1159" s="36">
        <f>IF(H1159="","",NETWORKDAYS(Hoja1!C1159+1,Hoja1!H1159,DiasNOLaborables))</f>
        <v>9</v>
      </c>
      <c r="M1159" s="37" t="str">
        <f>IF(NETWORKDAYS(J1159+1,H1159,DiasNOLaborables)&lt;=0,"",NETWORKDAYS(J1159+1,H1159,DiasNOLaborables))</f>
        <v/>
      </c>
      <c r="N1159" s="38"/>
      <c r="O1159" s="39"/>
      <c r="P1159" s="40">
        <f>IFERROR(VLOOKUP(E1159,$X$50:$Y$63,2),"")</f>
        <v>10</v>
      </c>
      <c r="Q1159" s="39"/>
      <c r="R1159" s="41"/>
    </row>
    <row r="1160" spans="1:18" s="42" customFormat="1" ht="60" x14ac:dyDescent="0.25">
      <c r="A1160" s="31">
        <f t="shared" si="19"/>
        <v>1149</v>
      </c>
      <c r="B1160" s="32">
        <v>20181011220744</v>
      </c>
      <c r="C1160" s="33" t="s">
        <v>148</v>
      </c>
      <c r="D1160" s="34" t="s">
        <v>122</v>
      </c>
      <c r="E1160" s="34" t="s">
        <v>83</v>
      </c>
      <c r="F1160" s="34" t="s">
        <v>107</v>
      </c>
      <c r="G1160" s="34" t="s">
        <v>43</v>
      </c>
      <c r="H1160" s="33">
        <v>43398</v>
      </c>
      <c r="I1160" s="35" t="s">
        <v>118</v>
      </c>
      <c r="J1160" s="21">
        <f>IFERROR(WORKDAY(C1160,P1160,DiasNOLaborables),"")</f>
        <v>43399</v>
      </c>
      <c r="K1160" s="36" t="str">
        <f>+IF(C1160="","",IF(H1160="","",(IF(H1160&lt;=J1160,"A TIEMPO","FUERA DE TIEMPO"))))</f>
        <v>A TIEMPO</v>
      </c>
      <c r="L1160" s="36">
        <f>IF(H1160="","",NETWORKDAYS(Hoja1!C1160+1,Hoja1!H1160,DiasNOLaborables))</f>
        <v>9</v>
      </c>
      <c r="M1160" s="37" t="str">
        <f>IF(NETWORKDAYS(J1160+1,H1160,DiasNOLaborables)&lt;=0,"",NETWORKDAYS(J1160+1,H1160,DiasNOLaborables))</f>
        <v/>
      </c>
      <c r="N1160" s="38"/>
      <c r="O1160" s="39"/>
      <c r="P1160" s="40">
        <f>IFERROR(VLOOKUP(E1160,$X$50:$Y$63,2),"")</f>
        <v>10</v>
      </c>
      <c r="Q1160" s="39"/>
      <c r="R1160" s="41"/>
    </row>
    <row r="1161" spans="1:18" s="42" customFormat="1" ht="60" x14ac:dyDescent="0.25">
      <c r="A1161" s="31">
        <f t="shared" si="19"/>
        <v>1150</v>
      </c>
      <c r="B1161" s="32">
        <v>20181011220232</v>
      </c>
      <c r="C1161" s="33" t="s">
        <v>148</v>
      </c>
      <c r="D1161" s="34" t="s">
        <v>122</v>
      </c>
      <c r="E1161" s="34" t="s">
        <v>83</v>
      </c>
      <c r="F1161" s="34" t="s">
        <v>107</v>
      </c>
      <c r="G1161" s="34" t="s">
        <v>43</v>
      </c>
      <c r="H1161" s="33">
        <v>43398</v>
      </c>
      <c r="I1161" s="35" t="s">
        <v>118</v>
      </c>
      <c r="J1161" s="21">
        <f>IFERROR(WORKDAY(C1161,P1161,DiasNOLaborables),"")</f>
        <v>43399</v>
      </c>
      <c r="K1161" s="36" t="str">
        <f>+IF(C1161="","",IF(H1161="","",(IF(H1161&lt;=J1161,"A TIEMPO","FUERA DE TIEMPO"))))</f>
        <v>A TIEMPO</v>
      </c>
      <c r="L1161" s="36">
        <f>IF(H1161="","",NETWORKDAYS(Hoja1!C1161+1,Hoja1!H1161,DiasNOLaborables))</f>
        <v>9</v>
      </c>
      <c r="M1161" s="37" t="str">
        <f>IF(NETWORKDAYS(J1161+1,H1161,DiasNOLaborables)&lt;=0,"",NETWORKDAYS(J1161+1,H1161,DiasNOLaborables))</f>
        <v/>
      </c>
      <c r="N1161" s="38"/>
      <c r="O1161" s="39"/>
      <c r="P1161" s="40">
        <f>IFERROR(VLOOKUP(E1161,$X$50:$Y$63,2),"")</f>
        <v>10</v>
      </c>
      <c r="Q1161" s="39"/>
      <c r="R1161" s="41"/>
    </row>
    <row r="1162" spans="1:18" s="42" customFormat="1" ht="60" x14ac:dyDescent="0.25">
      <c r="A1162" s="31">
        <f t="shared" si="19"/>
        <v>1151</v>
      </c>
      <c r="B1162" s="32">
        <v>20181011214958</v>
      </c>
      <c r="C1162" s="33" t="s">
        <v>148</v>
      </c>
      <c r="D1162" s="34" t="s">
        <v>122</v>
      </c>
      <c r="E1162" s="34" t="s">
        <v>83</v>
      </c>
      <c r="F1162" s="34" t="s">
        <v>107</v>
      </c>
      <c r="G1162" s="34" t="s">
        <v>43</v>
      </c>
      <c r="H1162" s="33">
        <v>43398</v>
      </c>
      <c r="I1162" s="35" t="s">
        <v>118</v>
      </c>
      <c r="J1162" s="21">
        <f>IFERROR(WORKDAY(C1162,P1162,DiasNOLaborables),"")</f>
        <v>43399</v>
      </c>
      <c r="K1162" s="36" t="str">
        <f>+IF(C1162="","",IF(H1162="","",(IF(H1162&lt;=J1162,"A TIEMPO","FUERA DE TIEMPO"))))</f>
        <v>A TIEMPO</v>
      </c>
      <c r="L1162" s="36">
        <f>IF(H1162="","",NETWORKDAYS(Hoja1!C1162+1,Hoja1!H1162,DiasNOLaborables))</f>
        <v>9</v>
      </c>
      <c r="M1162" s="37" t="str">
        <f>IF(NETWORKDAYS(J1162+1,H1162,DiasNOLaborables)&lt;=0,"",NETWORKDAYS(J1162+1,H1162,DiasNOLaborables))</f>
        <v/>
      </c>
      <c r="N1162" s="38"/>
      <c r="O1162" s="39"/>
      <c r="P1162" s="40">
        <f>IFERROR(VLOOKUP(E1162,$X$50:$Y$63,2),"")</f>
        <v>10</v>
      </c>
      <c r="Q1162" s="39"/>
      <c r="R1162" s="41"/>
    </row>
    <row r="1163" spans="1:18" s="42" customFormat="1" ht="60" x14ac:dyDescent="0.25">
      <c r="A1163" s="31">
        <f t="shared" si="19"/>
        <v>1152</v>
      </c>
      <c r="B1163" s="32">
        <v>20181011205821</v>
      </c>
      <c r="C1163" s="33" t="s">
        <v>148</v>
      </c>
      <c r="D1163" s="34" t="s">
        <v>122</v>
      </c>
      <c r="E1163" s="34" t="s">
        <v>83</v>
      </c>
      <c r="F1163" s="34" t="s">
        <v>107</v>
      </c>
      <c r="G1163" s="34" t="s">
        <v>43</v>
      </c>
      <c r="H1163" s="33">
        <v>43398</v>
      </c>
      <c r="I1163" s="35" t="s">
        <v>118</v>
      </c>
      <c r="J1163" s="21">
        <f>IFERROR(WORKDAY(C1163,P1163,DiasNOLaborables),"")</f>
        <v>43399</v>
      </c>
      <c r="K1163" s="36" t="str">
        <f>+IF(C1163="","",IF(H1163="","",(IF(H1163&lt;=J1163,"A TIEMPO","FUERA DE TIEMPO"))))</f>
        <v>A TIEMPO</v>
      </c>
      <c r="L1163" s="36">
        <f>IF(H1163="","",NETWORKDAYS(Hoja1!C1163+1,Hoja1!H1163,DiasNOLaborables))</f>
        <v>9</v>
      </c>
      <c r="M1163" s="37" t="str">
        <f>IF(NETWORKDAYS(J1163+1,H1163,DiasNOLaborables)&lt;=0,"",NETWORKDAYS(J1163+1,H1163,DiasNOLaborables))</f>
        <v/>
      </c>
      <c r="N1163" s="38"/>
      <c r="O1163" s="39"/>
      <c r="P1163" s="40">
        <f>IFERROR(VLOOKUP(E1163,$X$50:$Y$63,2),"")</f>
        <v>10</v>
      </c>
      <c r="Q1163" s="39"/>
      <c r="R1163" s="41"/>
    </row>
    <row r="1164" spans="1:18" s="42" customFormat="1" ht="60" x14ac:dyDescent="0.25">
      <c r="A1164" s="31">
        <f t="shared" si="19"/>
        <v>1153</v>
      </c>
      <c r="B1164" s="32">
        <v>20181011205752</v>
      </c>
      <c r="C1164" s="33" t="s">
        <v>148</v>
      </c>
      <c r="D1164" s="34" t="s">
        <v>122</v>
      </c>
      <c r="E1164" s="34" t="s">
        <v>83</v>
      </c>
      <c r="F1164" s="34" t="s">
        <v>107</v>
      </c>
      <c r="G1164" s="34" t="s">
        <v>43</v>
      </c>
      <c r="H1164" s="33">
        <v>43398</v>
      </c>
      <c r="I1164" s="35" t="s">
        <v>118</v>
      </c>
      <c r="J1164" s="21">
        <f>IFERROR(WORKDAY(C1164,P1164,DiasNOLaborables),"")</f>
        <v>43399</v>
      </c>
      <c r="K1164" s="36" t="str">
        <f>+IF(C1164="","",IF(H1164="","",(IF(H1164&lt;=J1164,"A TIEMPO","FUERA DE TIEMPO"))))</f>
        <v>A TIEMPO</v>
      </c>
      <c r="L1164" s="36">
        <f>IF(H1164="","",NETWORKDAYS(Hoja1!C1164+1,Hoja1!H1164,DiasNOLaborables))</f>
        <v>9</v>
      </c>
      <c r="M1164" s="37" t="str">
        <f>IF(NETWORKDAYS(J1164+1,H1164,DiasNOLaborables)&lt;=0,"",NETWORKDAYS(J1164+1,H1164,DiasNOLaborables))</f>
        <v/>
      </c>
      <c r="N1164" s="38"/>
      <c r="O1164" s="39"/>
      <c r="P1164" s="40">
        <f>IFERROR(VLOOKUP(E1164,$X$50:$Y$63,2),"")</f>
        <v>10</v>
      </c>
      <c r="Q1164" s="39"/>
      <c r="R1164" s="41"/>
    </row>
    <row r="1165" spans="1:18" s="42" customFormat="1" ht="60" x14ac:dyDescent="0.25">
      <c r="A1165" s="31">
        <f t="shared" si="19"/>
        <v>1154</v>
      </c>
      <c r="B1165" s="32">
        <v>20181011203000</v>
      </c>
      <c r="C1165" s="33" t="s">
        <v>148</v>
      </c>
      <c r="D1165" s="34" t="s">
        <v>122</v>
      </c>
      <c r="E1165" s="34" t="s">
        <v>83</v>
      </c>
      <c r="F1165" s="34" t="s">
        <v>107</v>
      </c>
      <c r="G1165" s="34" t="s">
        <v>43</v>
      </c>
      <c r="H1165" s="33">
        <v>43398</v>
      </c>
      <c r="I1165" s="35" t="s">
        <v>118</v>
      </c>
      <c r="J1165" s="21">
        <f>IFERROR(WORKDAY(C1165,P1165,DiasNOLaborables),"")</f>
        <v>43399</v>
      </c>
      <c r="K1165" s="36" t="str">
        <f>+IF(C1165="","",IF(H1165="","",(IF(H1165&lt;=J1165,"A TIEMPO","FUERA DE TIEMPO"))))</f>
        <v>A TIEMPO</v>
      </c>
      <c r="L1165" s="36">
        <f>IF(H1165="","",NETWORKDAYS(Hoja1!C1165+1,Hoja1!H1165,DiasNOLaborables))</f>
        <v>9</v>
      </c>
      <c r="M1165" s="37" t="str">
        <f>IF(NETWORKDAYS(J1165+1,H1165,DiasNOLaborables)&lt;=0,"",NETWORKDAYS(J1165+1,H1165,DiasNOLaborables))</f>
        <v/>
      </c>
      <c r="N1165" s="38"/>
      <c r="O1165" s="39"/>
      <c r="P1165" s="40">
        <f>IFERROR(VLOOKUP(E1165,$X$50:$Y$63,2),"")</f>
        <v>10</v>
      </c>
      <c r="Q1165" s="39"/>
      <c r="R1165" s="41"/>
    </row>
    <row r="1166" spans="1:18" s="42" customFormat="1" ht="60" x14ac:dyDescent="0.25">
      <c r="A1166" s="31">
        <f t="shared" si="19"/>
        <v>1155</v>
      </c>
      <c r="B1166" s="32">
        <v>20181011200224</v>
      </c>
      <c r="C1166" s="33" t="s">
        <v>148</v>
      </c>
      <c r="D1166" s="34" t="s">
        <v>122</v>
      </c>
      <c r="E1166" s="34" t="s">
        <v>83</v>
      </c>
      <c r="F1166" s="34" t="s">
        <v>107</v>
      </c>
      <c r="G1166" s="34" t="s">
        <v>43</v>
      </c>
      <c r="H1166" s="33">
        <v>43398</v>
      </c>
      <c r="I1166" s="35" t="s">
        <v>118</v>
      </c>
      <c r="J1166" s="21">
        <f>IFERROR(WORKDAY(C1166,P1166,DiasNOLaborables),"")</f>
        <v>43399</v>
      </c>
      <c r="K1166" s="36" t="str">
        <f>+IF(C1166="","",IF(H1166="","",(IF(H1166&lt;=J1166,"A TIEMPO","FUERA DE TIEMPO"))))</f>
        <v>A TIEMPO</v>
      </c>
      <c r="L1166" s="36">
        <f>IF(H1166="","",NETWORKDAYS(Hoja1!C1166+1,Hoja1!H1166,DiasNOLaborables))</f>
        <v>9</v>
      </c>
      <c r="M1166" s="37" t="str">
        <f>IF(NETWORKDAYS(J1166+1,H1166,DiasNOLaborables)&lt;=0,"",NETWORKDAYS(J1166+1,H1166,DiasNOLaborables))</f>
        <v/>
      </c>
      <c r="N1166" s="38"/>
      <c r="O1166" s="39"/>
      <c r="P1166" s="40">
        <f>IFERROR(VLOOKUP(E1166,$X$50:$Y$63,2),"")</f>
        <v>10</v>
      </c>
      <c r="Q1166" s="39"/>
      <c r="R1166" s="41"/>
    </row>
    <row r="1167" spans="1:18" s="42" customFormat="1" ht="60" x14ac:dyDescent="0.25">
      <c r="A1167" s="31">
        <f t="shared" si="19"/>
        <v>1156</v>
      </c>
      <c r="B1167" s="32">
        <v>20181011195819</v>
      </c>
      <c r="C1167" s="33" t="s">
        <v>148</v>
      </c>
      <c r="D1167" s="34" t="s">
        <v>122</v>
      </c>
      <c r="E1167" s="34" t="s">
        <v>83</v>
      </c>
      <c r="F1167" s="34" t="s">
        <v>107</v>
      </c>
      <c r="G1167" s="34" t="s">
        <v>43</v>
      </c>
      <c r="H1167" s="33">
        <v>43398</v>
      </c>
      <c r="I1167" s="35" t="s">
        <v>118</v>
      </c>
      <c r="J1167" s="21">
        <f>IFERROR(WORKDAY(C1167,P1167,DiasNOLaborables),"")</f>
        <v>43399</v>
      </c>
      <c r="K1167" s="36" t="str">
        <f>+IF(C1167="","",IF(H1167="","",(IF(H1167&lt;=J1167,"A TIEMPO","FUERA DE TIEMPO"))))</f>
        <v>A TIEMPO</v>
      </c>
      <c r="L1167" s="36">
        <f>IF(H1167="","",NETWORKDAYS(Hoja1!C1167+1,Hoja1!H1167,DiasNOLaborables))</f>
        <v>9</v>
      </c>
      <c r="M1167" s="37" t="str">
        <f>IF(NETWORKDAYS(J1167+1,H1167,DiasNOLaborables)&lt;=0,"",NETWORKDAYS(J1167+1,H1167,DiasNOLaborables))</f>
        <v/>
      </c>
      <c r="N1167" s="38"/>
      <c r="O1167" s="39"/>
      <c r="P1167" s="40">
        <f>IFERROR(VLOOKUP(E1167,$X$50:$Y$63,2),"")</f>
        <v>10</v>
      </c>
      <c r="Q1167" s="39"/>
      <c r="R1167" s="41"/>
    </row>
    <row r="1168" spans="1:18" s="42" customFormat="1" ht="60" x14ac:dyDescent="0.25">
      <c r="A1168" s="31">
        <f t="shared" si="19"/>
        <v>1157</v>
      </c>
      <c r="B1168" s="32">
        <v>20181011181536</v>
      </c>
      <c r="C1168" s="33" t="s">
        <v>148</v>
      </c>
      <c r="D1168" s="34" t="s">
        <v>122</v>
      </c>
      <c r="E1168" s="34" t="s">
        <v>83</v>
      </c>
      <c r="F1168" s="34" t="s">
        <v>107</v>
      </c>
      <c r="G1168" s="34" t="s">
        <v>43</v>
      </c>
      <c r="H1168" s="33">
        <v>43398</v>
      </c>
      <c r="I1168" s="35" t="s">
        <v>118</v>
      </c>
      <c r="J1168" s="21">
        <f>IFERROR(WORKDAY(C1168,P1168,DiasNOLaborables),"")</f>
        <v>43399</v>
      </c>
      <c r="K1168" s="36" t="str">
        <f>+IF(C1168="","",IF(H1168="","",(IF(H1168&lt;=J1168,"A TIEMPO","FUERA DE TIEMPO"))))</f>
        <v>A TIEMPO</v>
      </c>
      <c r="L1168" s="36">
        <f>IF(H1168="","",NETWORKDAYS(Hoja1!C1168+1,Hoja1!H1168,DiasNOLaborables))</f>
        <v>9</v>
      </c>
      <c r="M1168" s="37" t="str">
        <f>IF(NETWORKDAYS(J1168+1,H1168,DiasNOLaborables)&lt;=0,"",NETWORKDAYS(J1168+1,H1168,DiasNOLaborables))</f>
        <v/>
      </c>
      <c r="N1168" s="38"/>
      <c r="O1168" s="39"/>
      <c r="P1168" s="40">
        <f>IFERROR(VLOOKUP(E1168,$X$50:$Y$63,2),"")</f>
        <v>10</v>
      </c>
      <c r="Q1168" s="39"/>
      <c r="R1168" s="41"/>
    </row>
    <row r="1169" spans="1:18" s="42" customFormat="1" ht="60" x14ac:dyDescent="0.25">
      <c r="A1169" s="31">
        <f t="shared" si="19"/>
        <v>1158</v>
      </c>
      <c r="B1169" s="32">
        <v>20181011180507</v>
      </c>
      <c r="C1169" s="33" t="s">
        <v>148</v>
      </c>
      <c r="D1169" s="34" t="s">
        <v>122</v>
      </c>
      <c r="E1169" s="34" t="s">
        <v>83</v>
      </c>
      <c r="F1169" s="34" t="s">
        <v>107</v>
      </c>
      <c r="G1169" s="34" t="s">
        <v>43</v>
      </c>
      <c r="H1169" s="33">
        <v>43398</v>
      </c>
      <c r="I1169" s="35" t="s">
        <v>118</v>
      </c>
      <c r="J1169" s="21">
        <f>IFERROR(WORKDAY(C1169,P1169,DiasNOLaborables),"")</f>
        <v>43399</v>
      </c>
      <c r="K1169" s="36" t="str">
        <f>+IF(C1169="","",IF(H1169="","",(IF(H1169&lt;=J1169,"A TIEMPO","FUERA DE TIEMPO"))))</f>
        <v>A TIEMPO</v>
      </c>
      <c r="L1169" s="36">
        <f>IF(H1169="","",NETWORKDAYS(Hoja1!C1169+1,Hoja1!H1169,DiasNOLaborables))</f>
        <v>9</v>
      </c>
      <c r="M1169" s="37" t="str">
        <f>IF(NETWORKDAYS(J1169+1,H1169,DiasNOLaborables)&lt;=0,"",NETWORKDAYS(J1169+1,H1169,DiasNOLaborables))</f>
        <v/>
      </c>
      <c r="N1169" s="38"/>
      <c r="O1169" s="39"/>
      <c r="P1169" s="40">
        <f>IFERROR(VLOOKUP(E1169,$X$50:$Y$63,2),"")</f>
        <v>10</v>
      </c>
      <c r="Q1169" s="39"/>
      <c r="R1169" s="41"/>
    </row>
    <row r="1170" spans="1:18" s="42" customFormat="1" ht="60" x14ac:dyDescent="0.25">
      <c r="A1170" s="31">
        <f t="shared" si="19"/>
        <v>1159</v>
      </c>
      <c r="B1170" s="32">
        <v>20181011180354</v>
      </c>
      <c r="C1170" s="33" t="s">
        <v>148</v>
      </c>
      <c r="D1170" s="34" t="s">
        <v>122</v>
      </c>
      <c r="E1170" s="34" t="s">
        <v>83</v>
      </c>
      <c r="F1170" s="34" t="s">
        <v>107</v>
      </c>
      <c r="G1170" s="34" t="s">
        <v>43</v>
      </c>
      <c r="H1170" s="33">
        <v>43398</v>
      </c>
      <c r="I1170" s="35" t="s">
        <v>118</v>
      </c>
      <c r="J1170" s="21">
        <f>IFERROR(WORKDAY(C1170,P1170,DiasNOLaborables),"")</f>
        <v>43399</v>
      </c>
      <c r="K1170" s="36" t="str">
        <f>+IF(C1170="","",IF(H1170="","",(IF(H1170&lt;=J1170,"A TIEMPO","FUERA DE TIEMPO"))))</f>
        <v>A TIEMPO</v>
      </c>
      <c r="L1170" s="36">
        <f>IF(H1170="","",NETWORKDAYS(Hoja1!C1170+1,Hoja1!H1170,DiasNOLaborables))</f>
        <v>9</v>
      </c>
      <c r="M1170" s="37" t="str">
        <f>IF(NETWORKDAYS(J1170+1,H1170,DiasNOLaborables)&lt;=0,"",NETWORKDAYS(J1170+1,H1170,DiasNOLaborables))</f>
        <v/>
      </c>
      <c r="N1170" s="38"/>
      <c r="O1170" s="39"/>
      <c r="P1170" s="40">
        <f>IFERROR(VLOOKUP(E1170,$X$50:$Y$63,2),"")</f>
        <v>10</v>
      </c>
      <c r="Q1170" s="39"/>
      <c r="R1170" s="41"/>
    </row>
    <row r="1171" spans="1:18" s="42" customFormat="1" ht="60" x14ac:dyDescent="0.25">
      <c r="A1171" s="31">
        <f t="shared" si="19"/>
        <v>1160</v>
      </c>
      <c r="B1171" s="32">
        <v>20181011175609</v>
      </c>
      <c r="C1171" s="33" t="s">
        <v>148</v>
      </c>
      <c r="D1171" s="34" t="s">
        <v>122</v>
      </c>
      <c r="E1171" s="34" t="s">
        <v>83</v>
      </c>
      <c r="F1171" s="34" t="s">
        <v>107</v>
      </c>
      <c r="G1171" s="34" t="s">
        <v>43</v>
      </c>
      <c r="H1171" s="33">
        <v>43398</v>
      </c>
      <c r="I1171" s="35" t="s">
        <v>118</v>
      </c>
      <c r="J1171" s="21">
        <f>IFERROR(WORKDAY(C1171,P1171,DiasNOLaborables),"")</f>
        <v>43399</v>
      </c>
      <c r="K1171" s="36" t="str">
        <f>+IF(C1171="","",IF(H1171="","",(IF(H1171&lt;=J1171,"A TIEMPO","FUERA DE TIEMPO"))))</f>
        <v>A TIEMPO</v>
      </c>
      <c r="L1171" s="36">
        <f>IF(H1171="","",NETWORKDAYS(Hoja1!C1171+1,Hoja1!H1171,DiasNOLaborables))</f>
        <v>9</v>
      </c>
      <c r="M1171" s="37" t="str">
        <f>IF(NETWORKDAYS(J1171+1,H1171,DiasNOLaborables)&lt;=0,"",NETWORKDAYS(J1171+1,H1171,DiasNOLaborables))</f>
        <v/>
      </c>
      <c r="N1171" s="38"/>
      <c r="O1171" s="39"/>
      <c r="P1171" s="40">
        <f>IFERROR(VLOOKUP(E1171,$X$50:$Y$63,2),"")</f>
        <v>10</v>
      </c>
      <c r="Q1171" s="39"/>
      <c r="R1171" s="41"/>
    </row>
    <row r="1172" spans="1:18" s="42" customFormat="1" ht="60" x14ac:dyDescent="0.25">
      <c r="A1172" s="31">
        <f t="shared" si="19"/>
        <v>1161</v>
      </c>
      <c r="B1172" s="32">
        <v>20181011174558</v>
      </c>
      <c r="C1172" s="33" t="s">
        <v>148</v>
      </c>
      <c r="D1172" s="34" t="s">
        <v>122</v>
      </c>
      <c r="E1172" s="34" t="s">
        <v>83</v>
      </c>
      <c r="F1172" s="34" t="s">
        <v>107</v>
      </c>
      <c r="G1172" s="34" t="s">
        <v>43</v>
      </c>
      <c r="H1172" s="33">
        <v>43398</v>
      </c>
      <c r="I1172" s="35" t="s">
        <v>118</v>
      </c>
      <c r="J1172" s="21">
        <f>IFERROR(WORKDAY(C1172,P1172,DiasNOLaborables),"")</f>
        <v>43399</v>
      </c>
      <c r="K1172" s="36" t="str">
        <f>+IF(C1172="","",IF(H1172="","",(IF(H1172&lt;=J1172,"A TIEMPO","FUERA DE TIEMPO"))))</f>
        <v>A TIEMPO</v>
      </c>
      <c r="L1172" s="36">
        <f>IF(H1172="","",NETWORKDAYS(Hoja1!C1172+1,Hoja1!H1172,DiasNOLaborables))</f>
        <v>9</v>
      </c>
      <c r="M1172" s="37" t="str">
        <f>IF(NETWORKDAYS(J1172+1,H1172,DiasNOLaborables)&lt;=0,"",NETWORKDAYS(J1172+1,H1172,DiasNOLaborables))</f>
        <v/>
      </c>
      <c r="N1172" s="38"/>
      <c r="O1172" s="39"/>
      <c r="P1172" s="40">
        <f>IFERROR(VLOOKUP(E1172,$X$50:$Y$63,2),"")</f>
        <v>10</v>
      </c>
      <c r="Q1172" s="39"/>
      <c r="R1172" s="41"/>
    </row>
    <row r="1173" spans="1:18" s="42" customFormat="1" ht="60" x14ac:dyDescent="0.25">
      <c r="A1173" s="31">
        <f t="shared" si="19"/>
        <v>1162</v>
      </c>
      <c r="B1173" s="32">
        <v>20181011174359</v>
      </c>
      <c r="C1173" s="33" t="s">
        <v>148</v>
      </c>
      <c r="D1173" s="34" t="s">
        <v>122</v>
      </c>
      <c r="E1173" s="34" t="s">
        <v>83</v>
      </c>
      <c r="F1173" s="34" t="s">
        <v>107</v>
      </c>
      <c r="G1173" s="34" t="s">
        <v>43</v>
      </c>
      <c r="H1173" s="33">
        <v>43398</v>
      </c>
      <c r="I1173" s="35" t="s">
        <v>118</v>
      </c>
      <c r="J1173" s="21">
        <f>IFERROR(WORKDAY(C1173,P1173,DiasNOLaborables),"")</f>
        <v>43399</v>
      </c>
      <c r="K1173" s="36" t="str">
        <f>+IF(C1173="","",IF(H1173="","",(IF(H1173&lt;=J1173,"A TIEMPO","FUERA DE TIEMPO"))))</f>
        <v>A TIEMPO</v>
      </c>
      <c r="L1173" s="36">
        <f>IF(H1173="","",NETWORKDAYS(Hoja1!C1173+1,Hoja1!H1173,DiasNOLaborables))</f>
        <v>9</v>
      </c>
      <c r="M1173" s="37" t="str">
        <f>IF(NETWORKDAYS(J1173+1,H1173,DiasNOLaborables)&lt;=0,"",NETWORKDAYS(J1173+1,H1173,DiasNOLaborables))</f>
        <v/>
      </c>
      <c r="N1173" s="38"/>
      <c r="O1173" s="39"/>
      <c r="P1173" s="40">
        <f>IFERROR(VLOOKUP(E1173,$X$50:$Y$63,2),"")</f>
        <v>10</v>
      </c>
      <c r="Q1173" s="39"/>
      <c r="R1173" s="41"/>
    </row>
    <row r="1174" spans="1:18" s="42" customFormat="1" ht="60" x14ac:dyDescent="0.25">
      <c r="A1174" s="31">
        <f t="shared" si="19"/>
        <v>1163</v>
      </c>
      <c r="B1174" s="32">
        <v>20181011173954</v>
      </c>
      <c r="C1174" s="33" t="s">
        <v>148</v>
      </c>
      <c r="D1174" s="34" t="s">
        <v>122</v>
      </c>
      <c r="E1174" s="34" t="s">
        <v>83</v>
      </c>
      <c r="F1174" s="34" t="s">
        <v>107</v>
      </c>
      <c r="G1174" s="34" t="s">
        <v>43</v>
      </c>
      <c r="H1174" s="33">
        <v>43398</v>
      </c>
      <c r="I1174" s="35" t="s">
        <v>118</v>
      </c>
      <c r="J1174" s="21">
        <f>IFERROR(WORKDAY(C1174,P1174,DiasNOLaborables),"")</f>
        <v>43399</v>
      </c>
      <c r="K1174" s="36" t="str">
        <f>+IF(C1174="","",IF(H1174="","",(IF(H1174&lt;=J1174,"A TIEMPO","FUERA DE TIEMPO"))))</f>
        <v>A TIEMPO</v>
      </c>
      <c r="L1174" s="36">
        <f>IF(H1174="","",NETWORKDAYS(Hoja1!C1174+1,Hoja1!H1174,DiasNOLaborables))</f>
        <v>9</v>
      </c>
      <c r="M1174" s="37" t="str">
        <f>IF(NETWORKDAYS(J1174+1,H1174,DiasNOLaborables)&lt;=0,"",NETWORKDAYS(J1174+1,H1174,DiasNOLaborables))</f>
        <v/>
      </c>
      <c r="N1174" s="38"/>
      <c r="O1174" s="39"/>
      <c r="P1174" s="40">
        <f>IFERROR(VLOOKUP(E1174,$X$50:$Y$63,2),"")</f>
        <v>10</v>
      </c>
      <c r="Q1174" s="39"/>
      <c r="R1174" s="41"/>
    </row>
    <row r="1175" spans="1:18" s="42" customFormat="1" ht="60" x14ac:dyDescent="0.25">
      <c r="A1175" s="31">
        <f t="shared" si="19"/>
        <v>1164</v>
      </c>
      <c r="B1175" s="32">
        <v>20181011171928</v>
      </c>
      <c r="C1175" s="33" t="s">
        <v>148</v>
      </c>
      <c r="D1175" s="34" t="s">
        <v>122</v>
      </c>
      <c r="E1175" s="34" t="s">
        <v>83</v>
      </c>
      <c r="F1175" s="34" t="s">
        <v>107</v>
      </c>
      <c r="G1175" s="34" t="s">
        <v>43</v>
      </c>
      <c r="H1175" s="33">
        <v>43397</v>
      </c>
      <c r="I1175" s="35" t="s">
        <v>118</v>
      </c>
      <c r="J1175" s="21">
        <f>IFERROR(WORKDAY(C1175,P1175,DiasNOLaborables),"")</f>
        <v>43399</v>
      </c>
      <c r="K1175" s="36" t="str">
        <f>+IF(C1175="","",IF(H1175="","",(IF(H1175&lt;=J1175,"A TIEMPO","FUERA DE TIEMPO"))))</f>
        <v>A TIEMPO</v>
      </c>
      <c r="L1175" s="36">
        <f>IF(H1175="","",NETWORKDAYS(Hoja1!C1175+1,Hoja1!H1175,DiasNOLaborables))</f>
        <v>8</v>
      </c>
      <c r="M1175" s="37" t="str">
        <f>IF(NETWORKDAYS(J1175+1,H1175,DiasNOLaborables)&lt;=0,"",NETWORKDAYS(J1175+1,H1175,DiasNOLaborables))</f>
        <v/>
      </c>
      <c r="N1175" s="38"/>
      <c r="O1175" s="39"/>
      <c r="P1175" s="40">
        <f>IFERROR(VLOOKUP(E1175,$X$50:$Y$63,2),"")</f>
        <v>10</v>
      </c>
      <c r="Q1175" s="39"/>
      <c r="R1175" s="41"/>
    </row>
    <row r="1176" spans="1:18" s="42" customFormat="1" ht="60" x14ac:dyDescent="0.25">
      <c r="A1176" s="31">
        <f t="shared" si="19"/>
        <v>1165</v>
      </c>
      <c r="B1176" s="32">
        <v>20181011171621</v>
      </c>
      <c r="C1176" s="33" t="s">
        <v>148</v>
      </c>
      <c r="D1176" s="34" t="s">
        <v>122</v>
      </c>
      <c r="E1176" s="34" t="s">
        <v>83</v>
      </c>
      <c r="F1176" s="34" t="s">
        <v>107</v>
      </c>
      <c r="G1176" s="34" t="s">
        <v>43</v>
      </c>
      <c r="H1176" s="33">
        <v>43397</v>
      </c>
      <c r="I1176" s="35" t="s">
        <v>118</v>
      </c>
      <c r="J1176" s="21">
        <f>IFERROR(WORKDAY(C1176,P1176,DiasNOLaborables),"")</f>
        <v>43399</v>
      </c>
      <c r="K1176" s="36" t="str">
        <f>+IF(C1176="","",IF(H1176="","",(IF(H1176&lt;=J1176,"A TIEMPO","FUERA DE TIEMPO"))))</f>
        <v>A TIEMPO</v>
      </c>
      <c r="L1176" s="36">
        <f>IF(H1176="","",NETWORKDAYS(Hoja1!C1176+1,Hoja1!H1176,DiasNOLaborables))</f>
        <v>8</v>
      </c>
      <c r="M1176" s="37" t="str">
        <f>IF(NETWORKDAYS(J1176+1,H1176,DiasNOLaborables)&lt;=0,"",NETWORKDAYS(J1176+1,H1176,DiasNOLaborables))</f>
        <v/>
      </c>
      <c r="N1176" s="38"/>
      <c r="O1176" s="39"/>
      <c r="P1176" s="40">
        <f>IFERROR(VLOOKUP(E1176,$X$50:$Y$63,2),"")</f>
        <v>10</v>
      </c>
      <c r="Q1176" s="39"/>
      <c r="R1176" s="41"/>
    </row>
    <row r="1177" spans="1:18" s="42" customFormat="1" ht="60" x14ac:dyDescent="0.25">
      <c r="A1177" s="31">
        <f t="shared" si="19"/>
        <v>1166</v>
      </c>
      <c r="B1177" s="32">
        <v>20181011171024</v>
      </c>
      <c r="C1177" s="33" t="s">
        <v>148</v>
      </c>
      <c r="D1177" s="34" t="s">
        <v>122</v>
      </c>
      <c r="E1177" s="34" t="s">
        <v>83</v>
      </c>
      <c r="F1177" s="34" t="s">
        <v>107</v>
      </c>
      <c r="G1177" s="34" t="s">
        <v>43</v>
      </c>
      <c r="H1177" s="33">
        <v>43397</v>
      </c>
      <c r="I1177" s="35" t="s">
        <v>118</v>
      </c>
      <c r="J1177" s="21">
        <f>IFERROR(WORKDAY(C1177,P1177,DiasNOLaborables),"")</f>
        <v>43399</v>
      </c>
      <c r="K1177" s="36" t="str">
        <f>+IF(C1177="","",IF(H1177="","",(IF(H1177&lt;=J1177,"A TIEMPO","FUERA DE TIEMPO"))))</f>
        <v>A TIEMPO</v>
      </c>
      <c r="L1177" s="36">
        <f>IF(H1177="","",NETWORKDAYS(Hoja1!C1177+1,Hoja1!H1177,DiasNOLaborables))</f>
        <v>8</v>
      </c>
      <c r="M1177" s="37" t="str">
        <f>IF(NETWORKDAYS(J1177+1,H1177,DiasNOLaborables)&lt;=0,"",NETWORKDAYS(J1177+1,H1177,DiasNOLaborables))</f>
        <v/>
      </c>
      <c r="N1177" s="38"/>
      <c r="O1177" s="39"/>
      <c r="P1177" s="40">
        <f>IFERROR(VLOOKUP(E1177,$X$50:$Y$63,2),"")</f>
        <v>10</v>
      </c>
      <c r="Q1177" s="39"/>
      <c r="R1177" s="41"/>
    </row>
    <row r="1178" spans="1:18" s="42" customFormat="1" ht="60" x14ac:dyDescent="0.25">
      <c r="A1178" s="31">
        <f t="shared" si="19"/>
        <v>1167</v>
      </c>
      <c r="B1178" s="32">
        <v>20181011170041</v>
      </c>
      <c r="C1178" s="33" t="s">
        <v>148</v>
      </c>
      <c r="D1178" s="34" t="s">
        <v>122</v>
      </c>
      <c r="E1178" s="34" t="s">
        <v>83</v>
      </c>
      <c r="F1178" s="34" t="s">
        <v>107</v>
      </c>
      <c r="G1178" s="34" t="s">
        <v>43</v>
      </c>
      <c r="H1178" s="33">
        <v>43397</v>
      </c>
      <c r="I1178" s="35" t="s">
        <v>118</v>
      </c>
      <c r="J1178" s="21">
        <f>IFERROR(WORKDAY(C1178,P1178,DiasNOLaborables),"")</f>
        <v>43399</v>
      </c>
      <c r="K1178" s="36" t="str">
        <f>+IF(C1178="","",IF(H1178="","",(IF(H1178&lt;=J1178,"A TIEMPO","FUERA DE TIEMPO"))))</f>
        <v>A TIEMPO</v>
      </c>
      <c r="L1178" s="36">
        <f>IF(H1178="","",NETWORKDAYS(Hoja1!C1178+1,Hoja1!H1178,DiasNOLaborables))</f>
        <v>8</v>
      </c>
      <c r="M1178" s="37" t="str">
        <f>IF(NETWORKDAYS(J1178+1,H1178,DiasNOLaborables)&lt;=0,"",NETWORKDAYS(J1178+1,H1178,DiasNOLaborables))</f>
        <v/>
      </c>
      <c r="N1178" s="38"/>
      <c r="O1178" s="39"/>
      <c r="P1178" s="40">
        <f>IFERROR(VLOOKUP(E1178,$X$50:$Y$63,2),"")</f>
        <v>10</v>
      </c>
      <c r="Q1178" s="39"/>
      <c r="R1178" s="41"/>
    </row>
    <row r="1179" spans="1:18" s="42" customFormat="1" ht="60" x14ac:dyDescent="0.25">
      <c r="A1179" s="31">
        <f t="shared" si="19"/>
        <v>1168</v>
      </c>
      <c r="B1179" s="32">
        <v>20181011165722</v>
      </c>
      <c r="C1179" s="33" t="s">
        <v>148</v>
      </c>
      <c r="D1179" s="34" t="s">
        <v>122</v>
      </c>
      <c r="E1179" s="34" t="s">
        <v>83</v>
      </c>
      <c r="F1179" s="34" t="s">
        <v>107</v>
      </c>
      <c r="G1179" s="34" t="s">
        <v>43</v>
      </c>
      <c r="H1179" s="33">
        <v>43397</v>
      </c>
      <c r="I1179" s="35" t="s">
        <v>118</v>
      </c>
      <c r="J1179" s="21">
        <f>IFERROR(WORKDAY(C1179,P1179,DiasNOLaborables),"")</f>
        <v>43399</v>
      </c>
      <c r="K1179" s="36" t="str">
        <f>+IF(C1179="","",IF(H1179="","",(IF(H1179&lt;=J1179,"A TIEMPO","FUERA DE TIEMPO"))))</f>
        <v>A TIEMPO</v>
      </c>
      <c r="L1179" s="36">
        <f>IF(H1179="","",NETWORKDAYS(Hoja1!C1179+1,Hoja1!H1179,DiasNOLaborables))</f>
        <v>8</v>
      </c>
      <c r="M1179" s="37" t="str">
        <f>IF(NETWORKDAYS(J1179+1,H1179,DiasNOLaborables)&lt;=0,"",NETWORKDAYS(J1179+1,H1179,DiasNOLaborables))</f>
        <v/>
      </c>
      <c r="N1179" s="38"/>
      <c r="O1179" s="39"/>
      <c r="P1179" s="40">
        <f>IFERROR(VLOOKUP(E1179,$X$50:$Y$63,2),"")</f>
        <v>10</v>
      </c>
      <c r="Q1179" s="39"/>
      <c r="R1179" s="41"/>
    </row>
    <row r="1180" spans="1:18" s="42" customFormat="1" ht="60" x14ac:dyDescent="0.25">
      <c r="A1180" s="31">
        <f t="shared" si="19"/>
        <v>1169</v>
      </c>
      <c r="B1180" s="32">
        <v>20181011165539</v>
      </c>
      <c r="C1180" s="33" t="s">
        <v>148</v>
      </c>
      <c r="D1180" s="34" t="s">
        <v>122</v>
      </c>
      <c r="E1180" s="34" t="s">
        <v>83</v>
      </c>
      <c r="F1180" s="34" t="s">
        <v>107</v>
      </c>
      <c r="G1180" s="34" t="s">
        <v>43</v>
      </c>
      <c r="H1180" s="33">
        <v>43397</v>
      </c>
      <c r="I1180" s="35" t="s">
        <v>118</v>
      </c>
      <c r="J1180" s="21">
        <f>IFERROR(WORKDAY(C1180,P1180,DiasNOLaborables),"")</f>
        <v>43399</v>
      </c>
      <c r="K1180" s="36" t="str">
        <f>+IF(C1180="","",IF(H1180="","",(IF(H1180&lt;=J1180,"A TIEMPO","FUERA DE TIEMPO"))))</f>
        <v>A TIEMPO</v>
      </c>
      <c r="L1180" s="36">
        <f>IF(H1180="","",NETWORKDAYS(Hoja1!C1180+1,Hoja1!H1180,DiasNOLaborables))</f>
        <v>8</v>
      </c>
      <c r="M1180" s="37" t="str">
        <f>IF(NETWORKDAYS(J1180+1,H1180,DiasNOLaborables)&lt;=0,"",NETWORKDAYS(J1180+1,H1180,DiasNOLaborables))</f>
        <v/>
      </c>
      <c r="N1180" s="38"/>
      <c r="O1180" s="39"/>
      <c r="P1180" s="40">
        <f>IFERROR(VLOOKUP(E1180,$X$50:$Y$63,2),"")</f>
        <v>10</v>
      </c>
      <c r="Q1180" s="39"/>
      <c r="R1180" s="41"/>
    </row>
    <row r="1181" spans="1:18" s="42" customFormat="1" ht="60" x14ac:dyDescent="0.25">
      <c r="A1181" s="31">
        <f t="shared" si="19"/>
        <v>1170</v>
      </c>
      <c r="B1181" s="32">
        <v>20181011164908</v>
      </c>
      <c r="C1181" s="33" t="s">
        <v>148</v>
      </c>
      <c r="D1181" s="34" t="s">
        <v>122</v>
      </c>
      <c r="E1181" s="34" t="s">
        <v>83</v>
      </c>
      <c r="F1181" s="34" t="s">
        <v>107</v>
      </c>
      <c r="G1181" s="34" t="s">
        <v>43</v>
      </c>
      <c r="H1181" s="33">
        <v>43397</v>
      </c>
      <c r="I1181" s="35" t="s">
        <v>118</v>
      </c>
      <c r="J1181" s="21">
        <f>IFERROR(WORKDAY(C1181,P1181,DiasNOLaborables),"")</f>
        <v>43399</v>
      </c>
      <c r="K1181" s="36" t="str">
        <f>+IF(C1181="","",IF(H1181="","",(IF(H1181&lt;=J1181,"A TIEMPO","FUERA DE TIEMPO"))))</f>
        <v>A TIEMPO</v>
      </c>
      <c r="L1181" s="36">
        <f>IF(H1181="","",NETWORKDAYS(Hoja1!C1181+1,Hoja1!H1181,DiasNOLaborables))</f>
        <v>8</v>
      </c>
      <c r="M1181" s="37" t="str">
        <f>IF(NETWORKDAYS(J1181+1,H1181,DiasNOLaborables)&lt;=0,"",NETWORKDAYS(J1181+1,H1181,DiasNOLaborables))</f>
        <v/>
      </c>
      <c r="N1181" s="38"/>
      <c r="O1181" s="39"/>
      <c r="P1181" s="40">
        <f>IFERROR(VLOOKUP(E1181,$X$50:$Y$63,2),"")</f>
        <v>10</v>
      </c>
      <c r="Q1181" s="39"/>
      <c r="R1181" s="41"/>
    </row>
    <row r="1182" spans="1:18" s="42" customFormat="1" ht="60" x14ac:dyDescent="0.25">
      <c r="A1182" s="31">
        <f t="shared" si="19"/>
        <v>1171</v>
      </c>
      <c r="B1182" s="32">
        <v>20181011164511</v>
      </c>
      <c r="C1182" s="33" t="s">
        <v>148</v>
      </c>
      <c r="D1182" s="34" t="s">
        <v>122</v>
      </c>
      <c r="E1182" s="34" t="s">
        <v>83</v>
      </c>
      <c r="F1182" s="34" t="s">
        <v>107</v>
      </c>
      <c r="G1182" s="34" t="s">
        <v>43</v>
      </c>
      <c r="H1182" s="33">
        <v>43397</v>
      </c>
      <c r="I1182" s="35" t="s">
        <v>118</v>
      </c>
      <c r="J1182" s="21">
        <f>IFERROR(WORKDAY(C1182,P1182,DiasNOLaborables),"")</f>
        <v>43399</v>
      </c>
      <c r="K1182" s="36" t="str">
        <f>+IF(C1182="","",IF(H1182="","",(IF(H1182&lt;=J1182,"A TIEMPO","FUERA DE TIEMPO"))))</f>
        <v>A TIEMPO</v>
      </c>
      <c r="L1182" s="36">
        <f>IF(H1182="","",NETWORKDAYS(Hoja1!C1182+1,Hoja1!H1182,DiasNOLaborables))</f>
        <v>8</v>
      </c>
      <c r="M1182" s="37" t="str">
        <f>IF(NETWORKDAYS(J1182+1,H1182,DiasNOLaborables)&lt;=0,"",NETWORKDAYS(J1182+1,H1182,DiasNOLaborables))</f>
        <v/>
      </c>
      <c r="N1182" s="38"/>
      <c r="O1182" s="39"/>
      <c r="P1182" s="40">
        <f>IFERROR(VLOOKUP(E1182,$X$50:$Y$63,2),"")</f>
        <v>10</v>
      </c>
      <c r="Q1182" s="39"/>
      <c r="R1182" s="41"/>
    </row>
    <row r="1183" spans="1:18" s="42" customFormat="1" ht="60" x14ac:dyDescent="0.25">
      <c r="A1183" s="31">
        <f t="shared" si="19"/>
        <v>1172</v>
      </c>
      <c r="B1183" s="32">
        <v>20181011162213</v>
      </c>
      <c r="C1183" s="33" t="s">
        <v>148</v>
      </c>
      <c r="D1183" s="34" t="s">
        <v>122</v>
      </c>
      <c r="E1183" s="34" t="s">
        <v>83</v>
      </c>
      <c r="F1183" s="34" t="s">
        <v>107</v>
      </c>
      <c r="G1183" s="34" t="s">
        <v>43</v>
      </c>
      <c r="H1183" s="33">
        <v>43397</v>
      </c>
      <c r="I1183" s="35" t="s">
        <v>118</v>
      </c>
      <c r="J1183" s="21">
        <f>IFERROR(WORKDAY(C1183,P1183,DiasNOLaborables),"")</f>
        <v>43399</v>
      </c>
      <c r="K1183" s="36" t="str">
        <f>+IF(C1183="","",IF(H1183="","",(IF(H1183&lt;=J1183,"A TIEMPO","FUERA DE TIEMPO"))))</f>
        <v>A TIEMPO</v>
      </c>
      <c r="L1183" s="36">
        <f>IF(H1183="","",NETWORKDAYS(Hoja1!C1183+1,Hoja1!H1183,DiasNOLaborables))</f>
        <v>8</v>
      </c>
      <c r="M1183" s="37" t="str">
        <f>IF(NETWORKDAYS(J1183+1,H1183,DiasNOLaborables)&lt;=0,"",NETWORKDAYS(J1183+1,H1183,DiasNOLaborables))</f>
        <v/>
      </c>
      <c r="N1183" s="38"/>
      <c r="O1183" s="39"/>
      <c r="P1183" s="40">
        <f>IFERROR(VLOOKUP(E1183,$X$50:$Y$63,2),"")</f>
        <v>10</v>
      </c>
      <c r="Q1183" s="39"/>
      <c r="R1183" s="41"/>
    </row>
    <row r="1184" spans="1:18" s="42" customFormat="1" ht="60" x14ac:dyDescent="0.25">
      <c r="A1184" s="31">
        <f t="shared" si="19"/>
        <v>1173</v>
      </c>
      <c r="B1184" s="32">
        <v>20181011162108</v>
      </c>
      <c r="C1184" s="33" t="s">
        <v>148</v>
      </c>
      <c r="D1184" s="34" t="s">
        <v>122</v>
      </c>
      <c r="E1184" s="34" t="s">
        <v>83</v>
      </c>
      <c r="F1184" s="34" t="s">
        <v>107</v>
      </c>
      <c r="G1184" s="34" t="s">
        <v>43</v>
      </c>
      <c r="H1184" s="33">
        <v>43397</v>
      </c>
      <c r="I1184" s="35" t="s">
        <v>118</v>
      </c>
      <c r="J1184" s="21">
        <f>IFERROR(WORKDAY(C1184,P1184,DiasNOLaborables),"")</f>
        <v>43399</v>
      </c>
      <c r="K1184" s="36" t="str">
        <f>+IF(C1184="","",IF(H1184="","",(IF(H1184&lt;=J1184,"A TIEMPO","FUERA DE TIEMPO"))))</f>
        <v>A TIEMPO</v>
      </c>
      <c r="L1184" s="36">
        <f>IF(H1184="","",NETWORKDAYS(Hoja1!C1184+1,Hoja1!H1184,DiasNOLaborables))</f>
        <v>8</v>
      </c>
      <c r="M1184" s="37" t="str">
        <f>IF(NETWORKDAYS(J1184+1,H1184,DiasNOLaborables)&lt;=0,"",NETWORKDAYS(J1184+1,H1184,DiasNOLaborables))</f>
        <v/>
      </c>
      <c r="N1184" s="38"/>
      <c r="O1184" s="39"/>
      <c r="P1184" s="40">
        <f>IFERROR(VLOOKUP(E1184,$X$50:$Y$63,2),"")</f>
        <v>10</v>
      </c>
      <c r="Q1184" s="39"/>
      <c r="R1184" s="41"/>
    </row>
    <row r="1185" spans="1:18" s="42" customFormat="1" ht="60" x14ac:dyDescent="0.25">
      <c r="A1185" s="31">
        <f t="shared" si="19"/>
        <v>1174</v>
      </c>
      <c r="B1185" s="32">
        <v>20181011161633</v>
      </c>
      <c r="C1185" s="33" t="s">
        <v>148</v>
      </c>
      <c r="D1185" s="34" t="s">
        <v>122</v>
      </c>
      <c r="E1185" s="34" t="s">
        <v>83</v>
      </c>
      <c r="F1185" s="34" t="s">
        <v>107</v>
      </c>
      <c r="G1185" s="34" t="s">
        <v>43</v>
      </c>
      <c r="H1185" s="33">
        <v>43397</v>
      </c>
      <c r="I1185" s="35" t="s">
        <v>118</v>
      </c>
      <c r="J1185" s="21">
        <f>IFERROR(WORKDAY(C1185,P1185,DiasNOLaborables),"")</f>
        <v>43399</v>
      </c>
      <c r="K1185" s="36" t="str">
        <f>+IF(C1185="","",IF(H1185="","",(IF(H1185&lt;=J1185,"A TIEMPO","FUERA DE TIEMPO"))))</f>
        <v>A TIEMPO</v>
      </c>
      <c r="L1185" s="36">
        <f>IF(H1185="","",NETWORKDAYS(Hoja1!C1185+1,Hoja1!H1185,DiasNOLaborables))</f>
        <v>8</v>
      </c>
      <c r="M1185" s="37" t="str">
        <f>IF(NETWORKDAYS(J1185+1,H1185,DiasNOLaborables)&lt;=0,"",NETWORKDAYS(J1185+1,H1185,DiasNOLaborables))</f>
        <v/>
      </c>
      <c r="N1185" s="38"/>
      <c r="O1185" s="39"/>
      <c r="P1185" s="40">
        <f>IFERROR(VLOOKUP(E1185,$X$50:$Y$63,2),"")</f>
        <v>10</v>
      </c>
      <c r="Q1185" s="39"/>
      <c r="R1185" s="41"/>
    </row>
    <row r="1186" spans="1:18" s="42" customFormat="1" ht="60" x14ac:dyDescent="0.25">
      <c r="A1186" s="31">
        <f t="shared" si="19"/>
        <v>1175</v>
      </c>
      <c r="B1186" s="32">
        <v>20181011161114</v>
      </c>
      <c r="C1186" s="33" t="s">
        <v>148</v>
      </c>
      <c r="D1186" s="34" t="s">
        <v>122</v>
      </c>
      <c r="E1186" s="34" t="s">
        <v>83</v>
      </c>
      <c r="F1186" s="34" t="s">
        <v>107</v>
      </c>
      <c r="G1186" s="34" t="s">
        <v>43</v>
      </c>
      <c r="H1186" s="33">
        <v>43397</v>
      </c>
      <c r="I1186" s="35" t="s">
        <v>118</v>
      </c>
      <c r="J1186" s="21">
        <f>IFERROR(WORKDAY(C1186,P1186,DiasNOLaborables),"")</f>
        <v>43399</v>
      </c>
      <c r="K1186" s="36" t="str">
        <f>+IF(C1186="","",IF(H1186="","",(IF(H1186&lt;=J1186,"A TIEMPO","FUERA DE TIEMPO"))))</f>
        <v>A TIEMPO</v>
      </c>
      <c r="L1186" s="36">
        <f>IF(H1186="","",NETWORKDAYS(Hoja1!C1186+1,Hoja1!H1186,DiasNOLaborables))</f>
        <v>8</v>
      </c>
      <c r="M1186" s="37" t="str">
        <f>IF(NETWORKDAYS(J1186+1,H1186,DiasNOLaborables)&lt;=0,"",NETWORKDAYS(J1186+1,H1186,DiasNOLaborables))</f>
        <v/>
      </c>
      <c r="N1186" s="38"/>
      <c r="O1186" s="39"/>
      <c r="P1186" s="40">
        <f>IFERROR(VLOOKUP(E1186,$X$50:$Y$63,2),"")</f>
        <v>10</v>
      </c>
      <c r="Q1186" s="39"/>
      <c r="R1186" s="41"/>
    </row>
    <row r="1187" spans="1:18" s="42" customFormat="1" ht="60" x14ac:dyDescent="0.25">
      <c r="A1187" s="31">
        <f t="shared" si="19"/>
        <v>1176</v>
      </c>
      <c r="B1187" s="32">
        <v>20181011160313</v>
      </c>
      <c r="C1187" s="33" t="s">
        <v>148</v>
      </c>
      <c r="D1187" s="34" t="s">
        <v>122</v>
      </c>
      <c r="E1187" s="34" t="s">
        <v>83</v>
      </c>
      <c r="F1187" s="34" t="s">
        <v>107</v>
      </c>
      <c r="G1187" s="34" t="s">
        <v>43</v>
      </c>
      <c r="H1187" s="33">
        <v>43397</v>
      </c>
      <c r="I1187" s="35" t="s">
        <v>118</v>
      </c>
      <c r="J1187" s="21">
        <f>IFERROR(WORKDAY(C1187,P1187,DiasNOLaborables),"")</f>
        <v>43399</v>
      </c>
      <c r="K1187" s="36" t="str">
        <f>+IF(C1187="","",IF(H1187="","",(IF(H1187&lt;=J1187,"A TIEMPO","FUERA DE TIEMPO"))))</f>
        <v>A TIEMPO</v>
      </c>
      <c r="L1187" s="36">
        <f>IF(H1187="","",NETWORKDAYS(Hoja1!C1187+1,Hoja1!H1187,DiasNOLaborables))</f>
        <v>8</v>
      </c>
      <c r="M1187" s="37" t="str">
        <f>IF(NETWORKDAYS(J1187+1,H1187,DiasNOLaborables)&lt;=0,"",NETWORKDAYS(J1187+1,H1187,DiasNOLaborables))</f>
        <v/>
      </c>
      <c r="N1187" s="38"/>
      <c r="O1187" s="39"/>
      <c r="P1187" s="40">
        <f>IFERROR(VLOOKUP(E1187,$X$50:$Y$63,2),"")</f>
        <v>10</v>
      </c>
      <c r="Q1187" s="39"/>
      <c r="R1187" s="41"/>
    </row>
    <row r="1188" spans="1:18" s="42" customFormat="1" ht="60" x14ac:dyDescent="0.25">
      <c r="A1188" s="31">
        <f t="shared" si="19"/>
        <v>1177</v>
      </c>
      <c r="B1188" s="32">
        <v>20181011155359</v>
      </c>
      <c r="C1188" s="33" t="s">
        <v>148</v>
      </c>
      <c r="D1188" s="34" t="s">
        <v>122</v>
      </c>
      <c r="E1188" s="34" t="s">
        <v>83</v>
      </c>
      <c r="F1188" s="34" t="s">
        <v>107</v>
      </c>
      <c r="G1188" s="34" t="s">
        <v>43</v>
      </c>
      <c r="H1188" s="33">
        <v>43397</v>
      </c>
      <c r="I1188" s="35" t="s">
        <v>118</v>
      </c>
      <c r="J1188" s="21">
        <f>IFERROR(WORKDAY(C1188,P1188,DiasNOLaborables),"")</f>
        <v>43399</v>
      </c>
      <c r="K1188" s="36" t="str">
        <f>+IF(C1188="","",IF(H1188="","",(IF(H1188&lt;=J1188,"A TIEMPO","FUERA DE TIEMPO"))))</f>
        <v>A TIEMPO</v>
      </c>
      <c r="L1188" s="36">
        <f>IF(H1188="","",NETWORKDAYS(Hoja1!C1188+1,Hoja1!H1188,DiasNOLaborables))</f>
        <v>8</v>
      </c>
      <c r="M1188" s="37" t="str">
        <f>IF(NETWORKDAYS(J1188+1,H1188,DiasNOLaborables)&lt;=0,"",NETWORKDAYS(J1188+1,H1188,DiasNOLaborables))</f>
        <v/>
      </c>
      <c r="N1188" s="38"/>
      <c r="O1188" s="39"/>
      <c r="P1188" s="40">
        <f>IFERROR(VLOOKUP(E1188,$X$50:$Y$63,2),"")</f>
        <v>10</v>
      </c>
      <c r="Q1188" s="39"/>
      <c r="R1188" s="41"/>
    </row>
    <row r="1189" spans="1:18" s="42" customFormat="1" ht="60" x14ac:dyDescent="0.25">
      <c r="A1189" s="31">
        <f t="shared" si="19"/>
        <v>1178</v>
      </c>
      <c r="B1189" s="32">
        <v>20181011155222</v>
      </c>
      <c r="C1189" s="33" t="s">
        <v>148</v>
      </c>
      <c r="D1189" s="34" t="s">
        <v>122</v>
      </c>
      <c r="E1189" s="34" t="s">
        <v>83</v>
      </c>
      <c r="F1189" s="34" t="s">
        <v>107</v>
      </c>
      <c r="G1189" s="34" t="s">
        <v>43</v>
      </c>
      <c r="H1189" s="33">
        <v>43397</v>
      </c>
      <c r="I1189" s="35" t="s">
        <v>118</v>
      </c>
      <c r="J1189" s="21">
        <f>IFERROR(WORKDAY(C1189,P1189,DiasNOLaborables),"")</f>
        <v>43399</v>
      </c>
      <c r="K1189" s="36" t="str">
        <f>+IF(C1189="","",IF(H1189="","",(IF(H1189&lt;=J1189,"A TIEMPO","FUERA DE TIEMPO"))))</f>
        <v>A TIEMPO</v>
      </c>
      <c r="L1189" s="36">
        <f>IF(H1189="","",NETWORKDAYS(Hoja1!C1189+1,Hoja1!H1189,DiasNOLaborables))</f>
        <v>8</v>
      </c>
      <c r="M1189" s="37" t="str">
        <f>IF(NETWORKDAYS(J1189+1,H1189,DiasNOLaborables)&lt;=0,"",NETWORKDAYS(J1189+1,H1189,DiasNOLaborables))</f>
        <v/>
      </c>
      <c r="N1189" s="38"/>
      <c r="O1189" s="39"/>
      <c r="P1189" s="40">
        <f>IFERROR(VLOOKUP(E1189,$X$50:$Y$63,2),"")</f>
        <v>10</v>
      </c>
      <c r="Q1189" s="39"/>
      <c r="R1189" s="41"/>
    </row>
    <row r="1190" spans="1:18" s="42" customFormat="1" ht="60" x14ac:dyDescent="0.25">
      <c r="A1190" s="31">
        <f t="shared" si="19"/>
        <v>1179</v>
      </c>
      <c r="B1190" s="32">
        <v>20181011154741</v>
      </c>
      <c r="C1190" s="33" t="s">
        <v>148</v>
      </c>
      <c r="D1190" s="34" t="s">
        <v>122</v>
      </c>
      <c r="E1190" s="34" t="s">
        <v>83</v>
      </c>
      <c r="F1190" s="34" t="s">
        <v>107</v>
      </c>
      <c r="G1190" s="34" t="s">
        <v>43</v>
      </c>
      <c r="H1190" s="33">
        <v>43397</v>
      </c>
      <c r="I1190" s="35" t="s">
        <v>118</v>
      </c>
      <c r="J1190" s="21">
        <f>IFERROR(WORKDAY(C1190,P1190,DiasNOLaborables),"")</f>
        <v>43399</v>
      </c>
      <c r="K1190" s="36" t="str">
        <f>+IF(C1190="","",IF(H1190="","",(IF(H1190&lt;=J1190,"A TIEMPO","FUERA DE TIEMPO"))))</f>
        <v>A TIEMPO</v>
      </c>
      <c r="L1190" s="36">
        <f>IF(H1190="","",NETWORKDAYS(Hoja1!C1190+1,Hoja1!H1190,DiasNOLaborables))</f>
        <v>8</v>
      </c>
      <c r="M1190" s="37" t="str">
        <f>IF(NETWORKDAYS(J1190+1,H1190,DiasNOLaborables)&lt;=0,"",NETWORKDAYS(J1190+1,H1190,DiasNOLaborables))</f>
        <v/>
      </c>
      <c r="N1190" s="38"/>
      <c r="O1190" s="39"/>
      <c r="P1190" s="40">
        <f>IFERROR(VLOOKUP(E1190,$X$50:$Y$63,2),"")</f>
        <v>10</v>
      </c>
      <c r="Q1190" s="39"/>
      <c r="R1190" s="41"/>
    </row>
    <row r="1191" spans="1:18" s="42" customFormat="1" ht="60" x14ac:dyDescent="0.25">
      <c r="A1191" s="31">
        <f t="shared" si="19"/>
        <v>1180</v>
      </c>
      <c r="B1191" s="32">
        <v>20181011153201</v>
      </c>
      <c r="C1191" s="33" t="s">
        <v>148</v>
      </c>
      <c r="D1191" s="34" t="s">
        <v>122</v>
      </c>
      <c r="E1191" s="34" t="s">
        <v>83</v>
      </c>
      <c r="F1191" s="34" t="s">
        <v>107</v>
      </c>
      <c r="G1191" s="34" t="s">
        <v>43</v>
      </c>
      <c r="H1191" s="33">
        <v>43397</v>
      </c>
      <c r="I1191" s="35" t="s">
        <v>118</v>
      </c>
      <c r="J1191" s="21">
        <f>IFERROR(WORKDAY(C1191,P1191,DiasNOLaborables),"")</f>
        <v>43399</v>
      </c>
      <c r="K1191" s="36" t="str">
        <f>+IF(C1191="","",IF(H1191="","",(IF(H1191&lt;=J1191,"A TIEMPO","FUERA DE TIEMPO"))))</f>
        <v>A TIEMPO</v>
      </c>
      <c r="L1191" s="36">
        <f>IF(H1191="","",NETWORKDAYS(Hoja1!C1191+1,Hoja1!H1191,DiasNOLaborables))</f>
        <v>8</v>
      </c>
      <c r="M1191" s="37" t="str">
        <f>IF(NETWORKDAYS(J1191+1,H1191,DiasNOLaborables)&lt;=0,"",NETWORKDAYS(J1191+1,H1191,DiasNOLaborables))</f>
        <v/>
      </c>
      <c r="N1191" s="38"/>
      <c r="O1191" s="39"/>
      <c r="P1191" s="40">
        <f>IFERROR(VLOOKUP(E1191,$X$50:$Y$63,2),"")</f>
        <v>10</v>
      </c>
      <c r="Q1191" s="39"/>
      <c r="R1191" s="41"/>
    </row>
    <row r="1192" spans="1:18" s="42" customFormat="1" ht="60" x14ac:dyDescent="0.25">
      <c r="A1192" s="31">
        <f t="shared" si="19"/>
        <v>1181</v>
      </c>
      <c r="B1192" s="32">
        <v>20181011152936</v>
      </c>
      <c r="C1192" s="33" t="s">
        <v>148</v>
      </c>
      <c r="D1192" s="34" t="s">
        <v>122</v>
      </c>
      <c r="E1192" s="34" t="s">
        <v>83</v>
      </c>
      <c r="F1192" s="34" t="s">
        <v>107</v>
      </c>
      <c r="G1192" s="34" t="s">
        <v>43</v>
      </c>
      <c r="H1192" s="33">
        <v>43397</v>
      </c>
      <c r="I1192" s="35" t="s">
        <v>118</v>
      </c>
      <c r="J1192" s="21">
        <f>IFERROR(WORKDAY(C1192,P1192,DiasNOLaborables),"")</f>
        <v>43399</v>
      </c>
      <c r="K1192" s="36" t="str">
        <f>+IF(C1192="","",IF(H1192="","",(IF(H1192&lt;=J1192,"A TIEMPO","FUERA DE TIEMPO"))))</f>
        <v>A TIEMPO</v>
      </c>
      <c r="L1192" s="36">
        <f>IF(H1192="","",NETWORKDAYS(Hoja1!C1192+1,Hoja1!H1192,DiasNOLaborables))</f>
        <v>8</v>
      </c>
      <c r="M1192" s="37" t="str">
        <f>IF(NETWORKDAYS(J1192+1,H1192,DiasNOLaborables)&lt;=0,"",NETWORKDAYS(J1192+1,H1192,DiasNOLaborables))</f>
        <v/>
      </c>
      <c r="N1192" s="38"/>
      <c r="O1192" s="39"/>
      <c r="P1192" s="40">
        <f>IFERROR(VLOOKUP(E1192,$X$50:$Y$63,2),"")</f>
        <v>10</v>
      </c>
      <c r="Q1192" s="39"/>
      <c r="R1192" s="41"/>
    </row>
    <row r="1193" spans="1:18" s="42" customFormat="1" ht="60" x14ac:dyDescent="0.25">
      <c r="A1193" s="31">
        <f t="shared" si="19"/>
        <v>1182</v>
      </c>
      <c r="B1193" s="32">
        <v>20181011150722</v>
      </c>
      <c r="C1193" s="33" t="s">
        <v>148</v>
      </c>
      <c r="D1193" s="34" t="s">
        <v>122</v>
      </c>
      <c r="E1193" s="34" t="s">
        <v>83</v>
      </c>
      <c r="F1193" s="34" t="s">
        <v>107</v>
      </c>
      <c r="G1193" s="34" t="s">
        <v>43</v>
      </c>
      <c r="H1193" s="33">
        <v>43397</v>
      </c>
      <c r="I1193" s="35" t="s">
        <v>118</v>
      </c>
      <c r="J1193" s="21">
        <f>IFERROR(WORKDAY(C1193,P1193,DiasNOLaborables),"")</f>
        <v>43399</v>
      </c>
      <c r="K1193" s="36" t="str">
        <f>+IF(C1193="","",IF(H1193="","",(IF(H1193&lt;=J1193,"A TIEMPO","FUERA DE TIEMPO"))))</f>
        <v>A TIEMPO</v>
      </c>
      <c r="L1193" s="36">
        <f>IF(H1193="","",NETWORKDAYS(Hoja1!C1193+1,Hoja1!H1193,DiasNOLaborables))</f>
        <v>8</v>
      </c>
      <c r="M1193" s="37" t="str">
        <f>IF(NETWORKDAYS(J1193+1,H1193,DiasNOLaborables)&lt;=0,"",NETWORKDAYS(J1193+1,H1193,DiasNOLaborables))</f>
        <v/>
      </c>
      <c r="N1193" s="38"/>
      <c r="O1193" s="39"/>
      <c r="P1193" s="40">
        <f>IFERROR(VLOOKUP(E1193,$X$50:$Y$63,2),"")</f>
        <v>10</v>
      </c>
      <c r="Q1193" s="39"/>
      <c r="R1193" s="41"/>
    </row>
    <row r="1194" spans="1:18" s="42" customFormat="1" ht="60" x14ac:dyDescent="0.25">
      <c r="A1194" s="31">
        <f t="shared" si="19"/>
        <v>1183</v>
      </c>
      <c r="B1194" s="32">
        <v>20181011143819</v>
      </c>
      <c r="C1194" s="33" t="s">
        <v>148</v>
      </c>
      <c r="D1194" s="34" t="s">
        <v>122</v>
      </c>
      <c r="E1194" s="34" t="s">
        <v>83</v>
      </c>
      <c r="F1194" s="34" t="s">
        <v>107</v>
      </c>
      <c r="G1194" s="34" t="s">
        <v>43</v>
      </c>
      <c r="H1194" s="33">
        <v>43397</v>
      </c>
      <c r="I1194" s="35" t="s">
        <v>118</v>
      </c>
      <c r="J1194" s="21">
        <f>IFERROR(WORKDAY(C1194,P1194,DiasNOLaborables),"")</f>
        <v>43399</v>
      </c>
      <c r="K1194" s="36" t="str">
        <f>+IF(C1194="","",IF(H1194="","",(IF(H1194&lt;=J1194,"A TIEMPO","FUERA DE TIEMPO"))))</f>
        <v>A TIEMPO</v>
      </c>
      <c r="L1194" s="36">
        <f>IF(H1194="","",NETWORKDAYS(Hoja1!C1194+1,Hoja1!H1194,DiasNOLaborables))</f>
        <v>8</v>
      </c>
      <c r="M1194" s="37" t="str">
        <f>IF(NETWORKDAYS(J1194+1,H1194,DiasNOLaborables)&lt;=0,"",NETWORKDAYS(J1194+1,H1194,DiasNOLaborables))</f>
        <v/>
      </c>
      <c r="N1194" s="38"/>
      <c r="O1194" s="39"/>
      <c r="P1194" s="40">
        <f>IFERROR(VLOOKUP(E1194,$X$50:$Y$63,2),"")</f>
        <v>10</v>
      </c>
      <c r="Q1194" s="39"/>
      <c r="R1194" s="41"/>
    </row>
    <row r="1195" spans="1:18" s="42" customFormat="1" ht="60" x14ac:dyDescent="0.25">
      <c r="A1195" s="31">
        <f t="shared" si="19"/>
        <v>1184</v>
      </c>
      <c r="B1195" s="32">
        <v>20181011133350</v>
      </c>
      <c r="C1195" s="33" t="s">
        <v>148</v>
      </c>
      <c r="D1195" s="34" t="s">
        <v>122</v>
      </c>
      <c r="E1195" s="34" t="s">
        <v>83</v>
      </c>
      <c r="F1195" s="34" t="s">
        <v>107</v>
      </c>
      <c r="G1195" s="34" t="s">
        <v>43</v>
      </c>
      <c r="H1195" s="33">
        <v>43397</v>
      </c>
      <c r="I1195" s="35" t="s">
        <v>118</v>
      </c>
      <c r="J1195" s="21">
        <f>IFERROR(WORKDAY(C1195,P1195,DiasNOLaborables),"")</f>
        <v>43399</v>
      </c>
      <c r="K1195" s="36" t="str">
        <f>+IF(C1195="","",IF(H1195="","",(IF(H1195&lt;=J1195,"A TIEMPO","FUERA DE TIEMPO"))))</f>
        <v>A TIEMPO</v>
      </c>
      <c r="L1195" s="36">
        <f>IF(H1195="","",NETWORKDAYS(Hoja1!C1195+1,Hoja1!H1195,DiasNOLaborables))</f>
        <v>8</v>
      </c>
      <c r="M1195" s="37" t="str">
        <f>IF(NETWORKDAYS(J1195+1,H1195,DiasNOLaborables)&lt;=0,"",NETWORKDAYS(J1195+1,H1195,DiasNOLaborables))</f>
        <v/>
      </c>
      <c r="N1195" s="38"/>
      <c r="O1195" s="39"/>
      <c r="P1195" s="40">
        <f>IFERROR(VLOOKUP(E1195,$X$50:$Y$63,2),"")</f>
        <v>10</v>
      </c>
      <c r="Q1195" s="39"/>
      <c r="R1195" s="41"/>
    </row>
    <row r="1196" spans="1:18" s="42" customFormat="1" ht="60" x14ac:dyDescent="0.25">
      <c r="A1196" s="31">
        <f t="shared" si="19"/>
        <v>1185</v>
      </c>
      <c r="B1196" s="32">
        <v>20181011125731</v>
      </c>
      <c r="C1196" s="33" t="s">
        <v>148</v>
      </c>
      <c r="D1196" s="34" t="s">
        <v>122</v>
      </c>
      <c r="E1196" s="34" t="s">
        <v>83</v>
      </c>
      <c r="F1196" s="34" t="s">
        <v>107</v>
      </c>
      <c r="G1196" s="34" t="s">
        <v>43</v>
      </c>
      <c r="H1196" s="33">
        <v>43397</v>
      </c>
      <c r="I1196" s="35" t="s">
        <v>118</v>
      </c>
      <c r="J1196" s="21">
        <f>IFERROR(WORKDAY(C1196,P1196,DiasNOLaborables),"")</f>
        <v>43399</v>
      </c>
      <c r="K1196" s="36" t="str">
        <f>+IF(C1196="","",IF(H1196="","",(IF(H1196&lt;=J1196,"A TIEMPO","FUERA DE TIEMPO"))))</f>
        <v>A TIEMPO</v>
      </c>
      <c r="L1196" s="36">
        <f>IF(H1196="","",NETWORKDAYS(Hoja1!C1196+1,Hoja1!H1196,DiasNOLaborables))</f>
        <v>8</v>
      </c>
      <c r="M1196" s="37" t="str">
        <f>IF(NETWORKDAYS(J1196+1,H1196,DiasNOLaborables)&lt;=0,"",NETWORKDAYS(J1196+1,H1196,DiasNOLaborables))</f>
        <v/>
      </c>
      <c r="N1196" s="38"/>
      <c r="O1196" s="39"/>
      <c r="P1196" s="40">
        <f>IFERROR(VLOOKUP(E1196,$X$50:$Y$63,2),"")</f>
        <v>10</v>
      </c>
      <c r="Q1196" s="39"/>
      <c r="R1196" s="41"/>
    </row>
    <row r="1197" spans="1:18" s="42" customFormat="1" ht="60" x14ac:dyDescent="0.25">
      <c r="A1197" s="31">
        <f t="shared" si="19"/>
        <v>1186</v>
      </c>
      <c r="B1197" s="32">
        <v>20181011124534</v>
      </c>
      <c r="C1197" s="33" t="s">
        <v>148</v>
      </c>
      <c r="D1197" s="34" t="s">
        <v>122</v>
      </c>
      <c r="E1197" s="34" t="s">
        <v>83</v>
      </c>
      <c r="F1197" s="34" t="s">
        <v>107</v>
      </c>
      <c r="G1197" s="34" t="s">
        <v>43</v>
      </c>
      <c r="H1197" s="33">
        <v>43397</v>
      </c>
      <c r="I1197" s="35" t="s">
        <v>118</v>
      </c>
      <c r="J1197" s="21">
        <f>IFERROR(WORKDAY(C1197,P1197,DiasNOLaborables),"")</f>
        <v>43399</v>
      </c>
      <c r="K1197" s="36" t="str">
        <f>+IF(C1197="","",IF(H1197="","",(IF(H1197&lt;=J1197,"A TIEMPO","FUERA DE TIEMPO"))))</f>
        <v>A TIEMPO</v>
      </c>
      <c r="L1197" s="36">
        <f>IF(H1197="","",NETWORKDAYS(Hoja1!C1197+1,Hoja1!H1197,DiasNOLaborables))</f>
        <v>8</v>
      </c>
      <c r="M1197" s="37" t="str">
        <f>IF(NETWORKDAYS(J1197+1,H1197,DiasNOLaborables)&lt;=0,"",NETWORKDAYS(J1197+1,H1197,DiasNOLaborables))</f>
        <v/>
      </c>
      <c r="N1197" s="38"/>
      <c r="O1197" s="39"/>
      <c r="P1197" s="40">
        <f>IFERROR(VLOOKUP(E1197,$X$50:$Y$63,2),"")</f>
        <v>10</v>
      </c>
      <c r="Q1197" s="39"/>
      <c r="R1197" s="41"/>
    </row>
    <row r="1198" spans="1:18" s="42" customFormat="1" ht="60" x14ac:dyDescent="0.25">
      <c r="A1198" s="31">
        <f t="shared" si="19"/>
        <v>1187</v>
      </c>
      <c r="B1198" s="32">
        <v>20181011124057</v>
      </c>
      <c r="C1198" s="33" t="s">
        <v>148</v>
      </c>
      <c r="D1198" s="34" t="s">
        <v>122</v>
      </c>
      <c r="E1198" s="34" t="s">
        <v>83</v>
      </c>
      <c r="F1198" s="34" t="s">
        <v>107</v>
      </c>
      <c r="G1198" s="34" t="s">
        <v>43</v>
      </c>
      <c r="H1198" s="33">
        <v>43397</v>
      </c>
      <c r="I1198" s="35" t="s">
        <v>118</v>
      </c>
      <c r="J1198" s="21">
        <f>IFERROR(WORKDAY(C1198,P1198,DiasNOLaborables),"")</f>
        <v>43399</v>
      </c>
      <c r="K1198" s="36" t="str">
        <f>+IF(C1198="","",IF(H1198="","",(IF(H1198&lt;=J1198,"A TIEMPO","FUERA DE TIEMPO"))))</f>
        <v>A TIEMPO</v>
      </c>
      <c r="L1198" s="36">
        <f>IF(H1198="","",NETWORKDAYS(Hoja1!C1198+1,Hoja1!H1198,DiasNOLaborables))</f>
        <v>8</v>
      </c>
      <c r="M1198" s="37" t="str">
        <f>IF(NETWORKDAYS(J1198+1,H1198,DiasNOLaborables)&lt;=0,"",NETWORKDAYS(J1198+1,H1198,DiasNOLaborables))</f>
        <v/>
      </c>
      <c r="N1198" s="38"/>
      <c r="O1198" s="39"/>
      <c r="P1198" s="40">
        <f>IFERROR(VLOOKUP(E1198,$X$50:$Y$63,2),"")</f>
        <v>10</v>
      </c>
      <c r="Q1198" s="39"/>
      <c r="R1198" s="41"/>
    </row>
    <row r="1199" spans="1:18" s="42" customFormat="1" ht="60" x14ac:dyDescent="0.25">
      <c r="A1199" s="31">
        <f t="shared" si="19"/>
        <v>1188</v>
      </c>
      <c r="B1199" s="32">
        <v>20181011123928</v>
      </c>
      <c r="C1199" s="33" t="s">
        <v>148</v>
      </c>
      <c r="D1199" s="34" t="s">
        <v>122</v>
      </c>
      <c r="E1199" s="34" t="s">
        <v>83</v>
      </c>
      <c r="F1199" s="34" t="s">
        <v>107</v>
      </c>
      <c r="G1199" s="34" t="s">
        <v>43</v>
      </c>
      <c r="H1199" s="33">
        <v>43397</v>
      </c>
      <c r="I1199" s="35" t="s">
        <v>118</v>
      </c>
      <c r="J1199" s="21">
        <f>IFERROR(WORKDAY(C1199,P1199,DiasNOLaborables),"")</f>
        <v>43399</v>
      </c>
      <c r="K1199" s="36" t="str">
        <f>+IF(C1199="","",IF(H1199="","",(IF(H1199&lt;=J1199,"A TIEMPO","FUERA DE TIEMPO"))))</f>
        <v>A TIEMPO</v>
      </c>
      <c r="L1199" s="36">
        <f>IF(H1199="","",NETWORKDAYS(Hoja1!C1199+1,Hoja1!H1199,DiasNOLaborables))</f>
        <v>8</v>
      </c>
      <c r="M1199" s="37" t="str">
        <f>IF(NETWORKDAYS(J1199+1,H1199,DiasNOLaborables)&lt;=0,"",NETWORKDAYS(J1199+1,H1199,DiasNOLaborables))</f>
        <v/>
      </c>
      <c r="N1199" s="38"/>
      <c r="O1199" s="39"/>
      <c r="P1199" s="40">
        <f>IFERROR(VLOOKUP(E1199,$X$50:$Y$63,2),"")</f>
        <v>10</v>
      </c>
      <c r="Q1199" s="39"/>
      <c r="R1199" s="41"/>
    </row>
    <row r="1200" spans="1:18" s="42" customFormat="1" ht="60" x14ac:dyDescent="0.25">
      <c r="A1200" s="31">
        <f t="shared" si="19"/>
        <v>1189</v>
      </c>
      <c r="B1200" s="32">
        <v>20181011123436</v>
      </c>
      <c r="C1200" s="33" t="s">
        <v>148</v>
      </c>
      <c r="D1200" s="34" t="s">
        <v>122</v>
      </c>
      <c r="E1200" s="34" t="s">
        <v>83</v>
      </c>
      <c r="F1200" s="34" t="s">
        <v>107</v>
      </c>
      <c r="G1200" s="34" t="s">
        <v>43</v>
      </c>
      <c r="H1200" s="33">
        <v>43397</v>
      </c>
      <c r="I1200" s="35" t="s">
        <v>118</v>
      </c>
      <c r="J1200" s="21">
        <f>IFERROR(WORKDAY(C1200,P1200,DiasNOLaborables),"")</f>
        <v>43399</v>
      </c>
      <c r="K1200" s="36" t="str">
        <f>+IF(C1200="","",IF(H1200="","",(IF(H1200&lt;=J1200,"A TIEMPO","FUERA DE TIEMPO"))))</f>
        <v>A TIEMPO</v>
      </c>
      <c r="L1200" s="36">
        <f>IF(H1200="","",NETWORKDAYS(Hoja1!C1200+1,Hoja1!H1200,DiasNOLaborables))</f>
        <v>8</v>
      </c>
      <c r="M1200" s="37" t="str">
        <f>IF(NETWORKDAYS(J1200+1,H1200,DiasNOLaborables)&lt;=0,"",NETWORKDAYS(J1200+1,H1200,DiasNOLaborables))</f>
        <v/>
      </c>
      <c r="N1200" s="38"/>
      <c r="O1200" s="39"/>
      <c r="P1200" s="40">
        <f>IFERROR(VLOOKUP(E1200,$X$50:$Y$63,2),"")</f>
        <v>10</v>
      </c>
      <c r="Q1200" s="39"/>
      <c r="R1200" s="41"/>
    </row>
    <row r="1201" spans="1:18" s="42" customFormat="1" ht="60" x14ac:dyDescent="0.25">
      <c r="A1201" s="31">
        <f t="shared" si="19"/>
        <v>1190</v>
      </c>
      <c r="B1201" s="32">
        <v>20181011123245</v>
      </c>
      <c r="C1201" s="33" t="s">
        <v>148</v>
      </c>
      <c r="D1201" s="34" t="s">
        <v>122</v>
      </c>
      <c r="E1201" s="34" t="s">
        <v>83</v>
      </c>
      <c r="F1201" s="34" t="s">
        <v>107</v>
      </c>
      <c r="G1201" s="34" t="s">
        <v>43</v>
      </c>
      <c r="H1201" s="33">
        <v>43397</v>
      </c>
      <c r="I1201" s="35" t="s">
        <v>118</v>
      </c>
      <c r="J1201" s="21">
        <f>IFERROR(WORKDAY(C1201,P1201,DiasNOLaborables),"")</f>
        <v>43399</v>
      </c>
      <c r="K1201" s="36" t="str">
        <f>+IF(C1201="","",IF(H1201="","",(IF(H1201&lt;=J1201,"A TIEMPO","FUERA DE TIEMPO"))))</f>
        <v>A TIEMPO</v>
      </c>
      <c r="L1201" s="36">
        <f>IF(H1201="","",NETWORKDAYS(Hoja1!C1201+1,Hoja1!H1201,DiasNOLaborables))</f>
        <v>8</v>
      </c>
      <c r="M1201" s="37" t="str">
        <f>IF(NETWORKDAYS(J1201+1,H1201,DiasNOLaborables)&lt;=0,"",NETWORKDAYS(J1201+1,H1201,DiasNOLaborables))</f>
        <v/>
      </c>
      <c r="N1201" s="38"/>
      <c r="O1201" s="39"/>
      <c r="P1201" s="40">
        <f>IFERROR(VLOOKUP(E1201,$X$50:$Y$63,2),"")</f>
        <v>10</v>
      </c>
      <c r="Q1201" s="39"/>
      <c r="R1201" s="41"/>
    </row>
    <row r="1202" spans="1:18" s="42" customFormat="1" ht="60" x14ac:dyDescent="0.25">
      <c r="A1202" s="31">
        <f t="shared" si="19"/>
        <v>1191</v>
      </c>
      <c r="B1202" s="32">
        <v>20181011123105</v>
      </c>
      <c r="C1202" s="33" t="s">
        <v>148</v>
      </c>
      <c r="D1202" s="34" t="s">
        <v>122</v>
      </c>
      <c r="E1202" s="34" t="s">
        <v>83</v>
      </c>
      <c r="F1202" s="34" t="s">
        <v>107</v>
      </c>
      <c r="G1202" s="34" t="s">
        <v>43</v>
      </c>
      <c r="H1202" s="33">
        <v>43397</v>
      </c>
      <c r="I1202" s="35" t="s">
        <v>118</v>
      </c>
      <c r="J1202" s="21">
        <f>IFERROR(WORKDAY(C1202,P1202,DiasNOLaborables),"")</f>
        <v>43399</v>
      </c>
      <c r="K1202" s="36" t="str">
        <f>+IF(C1202="","",IF(H1202="","",(IF(H1202&lt;=J1202,"A TIEMPO","FUERA DE TIEMPO"))))</f>
        <v>A TIEMPO</v>
      </c>
      <c r="L1202" s="36">
        <f>IF(H1202="","",NETWORKDAYS(Hoja1!C1202+1,Hoja1!H1202,DiasNOLaborables))</f>
        <v>8</v>
      </c>
      <c r="M1202" s="37" t="str">
        <f>IF(NETWORKDAYS(J1202+1,H1202,DiasNOLaborables)&lt;=0,"",NETWORKDAYS(J1202+1,H1202,DiasNOLaborables))</f>
        <v/>
      </c>
      <c r="N1202" s="38"/>
      <c r="O1202" s="39"/>
      <c r="P1202" s="40">
        <f>IFERROR(VLOOKUP(E1202,$X$50:$Y$63,2),"")</f>
        <v>10</v>
      </c>
      <c r="Q1202" s="39"/>
      <c r="R1202" s="41"/>
    </row>
    <row r="1203" spans="1:18" s="42" customFormat="1" ht="60" x14ac:dyDescent="0.25">
      <c r="A1203" s="31">
        <f t="shared" si="19"/>
        <v>1192</v>
      </c>
      <c r="B1203" s="32">
        <v>20181011122544</v>
      </c>
      <c r="C1203" s="33" t="s">
        <v>148</v>
      </c>
      <c r="D1203" s="34" t="s">
        <v>122</v>
      </c>
      <c r="E1203" s="34" t="s">
        <v>83</v>
      </c>
      <c r="F1203" s="34" t="s">
        <v>107</v>
      </c>
      <c r="G1203" s="34" t="s">
        <v>43</v>
      </c>
      <c r="H1203" s="33">
        <v>43397</v>
      </c>
      <c r="I1203" s="35" t="s">
        <v>118</v>
      </c>
      <c r="J1203" s="21">
        <f>IFERROR(WORKDAY(C1203,P1203,DiasNOLaborables),"")</f>
        <v>43399</v>
      </c>
      <c r="K1203" s="36" t="str">
        <f>+IF(C1203="","",IF(H1203="","",(IF(H1203&lt;=J1203,"A TIEMPO","FUERA DE TIEMPO"))))</f>
        <v>A TIEMPO</v>
      </c>
      <c r="L1203" s="36">
        <f>IF(H1203="","",NETWORKDAYS(Hoja1!C1203+1,Hoja1!H1203,DiasNOLaborables))</f>
        <v>8</v>
      </c>
      <c r="M1203" s="37" t="str">
        <f>IF(NETWORKDAYS(J1203+1,H1203,DiasNOLaborables)&lt;=0,"",NETWORKDAYS(J1203+1,H1203,DiasNOLaborables))</f>
        <v/>
      </c>
      <c r="N1203" s="38"/>
      <c r="O1203" s="39"/>
      <c r="P1203" s="40">
        <f>IFERROR(VLOOKUP(E1203,$X$50:$Y$63,2),"")</f>
        <v>10</v>
      </c>
      <c r="Q1203" s="39"/>
      <c r="R1203" s="41"/>
    </row>
    <row r="1204" spans="1:18" s="42" customFormat="1" ht="60" x14ac:dyDescent="0.25">
      <c r="A1204" s="31">
        <f t="shared" si="19"/>
        <v>1193</v>
      </c>
      <c r="B1204" s="32">
        <v>20181011121350</v>
      </c>
      <c r="C1204" s="33" t="s">
        <v>148</v>
      </c>
      <c r="D1204" s="34" t="s">
        <v>122</v>
      </c>
      <c r="E1204" s="34" t="s">
        <v>83</v>
      </c>
      <c r="F1204" s="34" t="s">
        <v>107</v>
      </c>
      <c r="G1204" s="34" t="s">
        <v>43</v>
      </c>
      <c r="H1204" s="33">
        <v>43397</v>
      </c>
      <c r="I1204" s="35" t="s">
        <v>118</v>
      </c>
      <c r="J1204" s="21">
        <f>IFERROR(WORKDAY(C1204,P1204,DiasNOLaborables),"")</f>
        <v>43399</v>
      </c>
      <c r="K1204" s="36" t="str">
        <f>+IF(C1204="","",IF(H1204="","",(IF(H1204&lt;=J1204,"A TIEMPO","FUERA DE TIEMPO"))))</f>
        <v>A TIEMPO</v>
      </c>
      <c r="L1204" s="36">
        <f>IF(H1204="","",NETWORKDAYS(Hoja1!C1204+1,Hoja1!H1204,DiasNOLaborables))</f>
        <v>8</v>
      </c>
      <c r="M1204" s="37" t="str">
        <f>IF(NETWORKDAYS(J1204+1,H1204,DiasNOLaborables)&lt;=0,"",NETWORKDAYS(J1204+1,H1204,DiasNOLaborables))</f>
        <v/>
      </c>
      <c r="N1204" s="38"/>
      <c r="O1204" s="39"/>
      <c r="P1204" s="40">
        <f>IFERROR(VLOOKUP(E1204,$X$50:$Y$63,2),"")</f>
        <v>10</v>
      </c>
      <c r="Q1204" s="39"/>
      <c r="R1204" s="41"/>
    </row>
    <row r="1205" spans="1:18" s="42" customFormat="1" ht="60" x14ac:dyDescent="0.25">
      <c r="A1205" s="31">
        <f t="shared" si="19"/>
        <v>1194</v>
      </c>
      <c r="B1205" s="32">
        <v>20181011120836</v>
      </c>
      <c r="C1205" s="33" t="s">
        <v>148</v>
      </c>
      <c r="D1205" s="34" t="s">
        <v>122</v>
      </c>
      <c r="E1205" s="34" t="s">
        <v>83</v>
      </c>
      <c r="F1205" s="34" t="s">
        <v>107</v>
      </c>
      <c r="G1205" s="34" t="s">
        <v>43</v>
      </c>
      <c r="H1205" s="33">
        <v>43397</v>
      </c>
      <c r="I1205" s="35" t="s">
        <v>118</v>
      </c>
      <c r="J1205" s="21">
        <f>IFERROR(WORKDAY(C1205,P1205,DiasNOLaborables),"")</f>
        <v>43399</v>
      </c>
      <c r="K1205" s="36" t="str">
        <f>+IF(C1205="","",IF(H1205="","",(IF(H1205&lt;=J1205,"A TIEMPO","FUERA DE TIEMPO"))))</f>
        <v>A TIEMPO</v>
      </c>
      <c r="L1205" s="36">
        <f>IF(H1205="","",NETWORKDAYS(Hoja1!C1205+1,Hoja1!H1205,DiasNOLaborables))</f>
        <v>8</v>
      </c>
      <c r="M1205" s="37" t="str">
        <f>IF(NETWORKDAYS(J1205+1,H1205,DiasNOLaborables)&lt;=0,"",NETWORKDAYS(J1205+1,H1205,DiasNOLaborables))</f>
        <v/>
      </c>
      <c r="N1205" s="38"/>
      <c r="O1205" s="39"/>
      <c r="P1205" s="40">
        <f>IFERROR(VLOOKUP(E1205,$X$50:$Y$63,2),"")</f>
        <v>10</v>
      </c>
      <c r="Q1205" s="39"/>
      <c r="R1205" s="41"/>
    </row>
    <row r="1206" spans="1:18" s="42" customFormat="1" ht="60" x14ac:dyDescent="0.25">
      <c r="A1206" s="31">
        <f t="shared" si="19"/>
        <v>1195</v>
      </c>
      <c r="B1206" s="32">
        <v>20181011120447</v>
      </c>
      <c r="C1206" s="33" t="s">
        <v>148</v>
      </c>
      <c r="D1206" s="34" t="s">
        <v>122</v>
      </c>
      <c r="E1206" s="34" t="s">
        <v>83</v>
      </c>
      <c r="F1206" s="34" t="s">
        <v>107</v>
      </c>
      <c r="G1206" s="34" t="s">
        <v>43</v>
      </c>
      <c r="H1206" s="33">
        <v>43397</v>
      </c>
      <c r="I1206" s="35" t="s">
        <v>118</v>
      </c>
      <c r="J1206" s="21">
        <f>IFERROR(WORKDAY(C1206,P1206,DiasNOLaborables),"")</f>
        <v>43399</v>
      </c>
      <c r="K1206" s="36" t="str">
        <f>+IF(C1206="","",IF(H1206="","",(IF(H1206&lt;=J1206,"A TIEMPO","FUERA DE TIEMPO"))))</f>
        <v>A TIEMPO</v>
      </c>
      <c r="L1206" s="36">
        <f>IF(H1206="","",NETWORKDAYS(Hoja1!C1206+1,Hoja1!H1206,DiasNOLaborables))</f>
        <v>8</v>
      </c>
      <c r="M1206" s="37" t="str">
        <f>IF(NETWORKDAYS(J1206+1,H1206,DiasNOLaborables)&lt;=0,"",NETWORKDAYS(J1206+1,H1206,DiasNOLaborables))</f>
        <v/>
      </c>
      <c r="N1206" s="38"/>
      <c r="O1206" s="39"/>
      <c r="P1206" s="40">
        <f>IFERROR(VLOOKUP(E1206,$X$50:$Y$63,2),"")</f>
        <v>10</v>
      </c>
      <c r="Q1206" s="39"/>
      <c r="R1206" s="41"/>
    </row>
    <row r="1207" spans="1:18" s="42" customFormat="1" ht="60" x14ac:dyDescent="0.25">
      <c r="A1207" s="31">
        <f t="shared" si="19"/>
        <v>1196</v>
      </c>
      <c r="B1207" s="32">
        <v>20181011120443</v>
      </c>
      <c r="C1207" s="33" t="s">
        <v>148</v>
      </c>
      <c r="D1207" s="34" t="s">
        <v>122</v>
      </c>
      <c r="E1207" s="34" t="s">
        <v>83</v>
      </c>
      <c r="F1207" s="34" t="s">
        <v>107</v>
      </c>
      <c r="G1207" s="34" t="s">
        <v>43</v>
      </c>
      <c r="H1207" s="33">
        <v>43397</v>
      </c>
      <c r="I1207" s="35" t="s">
        <v>118</v>
      </c>
      <c r="J1207" s="21">
        <f>IFERROR(WORKDAY(C1207,P1207,DiasNOLaborables),"")</f>
        <v>43399</v>
      </c>
      <c r="K1207" s="36" t="str">
        <f>+IF(C1207="","",IF(H1207="","",(IF(H1207&lt;=J1207,"A TIEMPO","FUERA DE TIEMPO"))))</f>
        <v>A TIEMPO</v>
      </c>
      <c r="L1207" s="36">
        <f>IF(H1207="","",NETWORKDAYS(Hoja1!C1207+1,Hoja1!H1207,DiasNOLaborables))</f>
        <v>8</v>
      </c>
      <c r="M1207" s="37" t="str">
        <f>IF(NETWORKDAYS(J1207+1,H1207,DiasNOLaborables)&lt;=0,"",NETWORKDAYS(J1207+1,H1207,DiasNOLaborables))</f>
        <v/>
      </c>
      <c r="N1207" s="38"/>
      <c r="O1207" s="39"/>
      <c r="P1207" s="40">
        <f>IFERROR(VLOOKUP(E1207,$X$50:$Y$63,2),"")</f>
        <v>10</v>
      </c>
      <c r="Q1207" s="39"/>
      <c r="R1207" s="41"/>
    </row>
    <row r="1208" spans="1:18" s="42" customFormat="1" ht="60" x14ac:dyDescent="0.25">
      <c r="A1208" s="31">
        <f t="shared" si="19"/>
        <v>1197</v>
      </c>
      <c r="B1208" s="32">
        <v>20181011120107</v>
      </c>
      <c r="C1208" s="33" t="s">
        <v>148</v>
      </c>
      <c r="D1208" s="34" t="s">
        <v>122</v>
      </c>
      <c r="E1208" s="34" t="s">
        <v>83</v>
      </c>
      <c r="F1208" s="34" t="s">
        <v>107</v>
      </c>
      <c r="G1208" s="34" t="s">
        <v>43</v>
      </c>
      <c r="H1208" s="33">
        <v>43397</v>
      </c>
      <c r="I1208" s="35" t="s">
        <v>118</v>
      </c>
      <c r="J1208" s="21">
        <f>IFERROR(WORKDAY(C1208,P1208,DiasNOLaborables),"")</f>
        <v>43399</v>
      </c>
      <c r="K1208" s="36" t="str">
        <f>+IF(C1208="","",IF(H1208="","",(IF(H1208&lt;=J1208,"A TIEMPO","FUERA DE TIEMPO"))))</f>
        <v>A TIEMPO</v>
      </c>
      <c r="L1208" s="36">
        <f>IF(H1208="","",NETWORKDAYS(Hoja1!C1208+1,Hoja1!H1208,DiasNOLaborables))</f>
        <v>8</v>
      </c>
      <c r="M1208" s="37" t="str">
        <f>IF(NETWORKDAYS(J1208+1,H1208,DiasNOLaborables)&lt;=0,"",NETWORKDAYS(J1208+1,H1208,DiasNOLaborables))</f>
        <v/>
      </c>
      <c r="N1208" s="38"/>
      <c r="O1208" s="39"/>
      <c r="P1208" s="40">
        <f>IFERROR(VLOOKUP(E1208,$X$50:$Y$63,2),"")</f>
        <v>10</v>
      </c>
      <c r="Q1208" s="39"/>
      <c r="R1208" s="41"/>
    </row>
    <row r="1209" spans="1:18" s="42" customFormat="1" ht="60" x14ac:dyDescent="0.25">
      <c r="A1209" s="31">
        <f t="shared" si="19"/>
        <v>1198</v>
      </c>
      <c r="B1209" s="32">
        <v>20181011115900</v>
      </c>
      <c r="C1209" s="33" t="s">
        <v>148</v>
      </c>
      <c r="D1209" s="34" t="s">
        <v>122</v>
      </c>
      <c r="E1209" s="34" t="s">
        <v>83</v>
      </c>
      <c r="F1209" s="34" t="s">
        <v>107</v>
      </c>
      <c r="G1209" s="34" t="s">
        <v>43</v>
      </c>
      <c r="H1209" s="33">
        <v>43397</v>
      </c>
      <c r="I1209" s="35" t="s">
        <v>118</v>
      </c>
      <c r="J1209" s="21">
        <f>IFERROR(WORKDAY(C1209,P1209,DiasNOLaborables),"")</f>
        <v>43399</v>
      </c>
      <c r="K1209" s="36" t="str">
        <f>+IF(C1209="","",IF(H1209="","",(IF(H1209&lt;=J1209,"A TIEMPO","FUERA DE TIEMPO"))))</f>
        <v>A TIEMPO</v>
      </c>
      <c r="L1209" s="36">
        <f>IF(H1209="","",NETWORKDAYS(Hoja1!C1209+1,Hoja1!H1209,DiasNOLaborables))</f>
        <v>8</v>
      </c>
      <c r="M1209" s="37" t="str">
        <f>IF(NETWORKDAYS(J1209+1,H1209,DiasNOLaborables)&lt;=0,"",NETWORKDAYS(J1209+1,H1209,DiasNOLaborables))</f>
        <v/>
      </c>
      <c r="N1209" s="38"/>
      <c r="O1209" s="39"/>
      <c r="P1209" s="40">
        <f>IFERROR(VLOOKUP(E1209,$X$50:$Y$63,2),"")</f>
        <v>10</v>
      </c>
      <c r="Q1209" s="39"/>
      <c r="R1209" s="41"/>
    </row>
    <row r="1210" spans="1:18" s="42" customFormat="1" ht="60" x14ac:dyDescent="0.25">
      <c r="A1210" s="31">
        <f t="shared" si="19"/>
        <v>1199</v>
      </c>
      <c r="B1210" s="32">
        <v>20181011115758</v>
      </c>
      <c r="C1210" s="33" t="s">
        <v>148</v>
      </c>
      <c r="D1210" s="34" t="s">
        <v>122</v>
      </c>
      <c r="E1210" s="34" t="s">
        <v>83</v>
      </c>
      <c r="F1210" s="34" t="s">
        <v>107</v>
      </c>
      <c r="G1210" s="34" t="s">
        <v>43</v>
      </c>
      <c r="H1210" s="33">
        <v>43397</v>
      </c>
      <c r="I1210" s="35" t="s">
        <v>118</v>
      </c>
      <c r="J1210" s="21">
        <f>IFERROR(WORKDAY(C1210,P1210,DiasNOLaborables),"")</f>
        <v>43399</v>
      </c>
      <c r="K1210" s="36" t="str">
        <f>+IF(C1210="","",IF(H1210="","",(IF(H1210&lt;=J1210,"A TIEMPO","FUERA DE TIEMPO"))))</f>
        <v>A TIEMPO</v>
      </c>
      <c r="L1210" s="36">
        <f>IF(H1210="","",NETWORKDAYS(Hoja1!C1210+1,Hoja1!H1210,DiasNOLaborables))</f>
        <v>8</v>
      </c>
      <c r="M1210" s="37" t="str">
        <f>IF(NETWORKDAYS(J1210+1,H1210,DiasNOLaborables)&lt;=0,"",NETWORKDAYS(J1210+1,H1210,DiasNOLaborables))</f>
        <v/>
      </c>
      <c r="N1210" s="38"/>
      <c r="O1210" s="39"/>
      <c r="P1210" s="40">
        <f>IFERROR(VLOOKUP(E1210,$X$50:$Y$63,2),"")</f>
        <v>10</v>
      </c>
      <c r="Q1210" s="39"/>
      <c r="R1210" s="41"/>
    </row>
    <row r="1211" spans="1:18" s="42" customFormat="1" ht="60" x14ac:dyDescent="0.25">
      <c r="A1211" s="31">
        <f t="shared" si="19"/>
        <v>1200</v>
      </c>
      <c r="B1211" s="32">
        <v>20181011115650</v>
      </c>
      <c r="C1211" s="33" t="s">
        <v>148</v>
      </c>
      <c r="D1211" s="34" t="s">
        <v>122</v>
      </c>
      <c r="E1211" s="34" t="s">
        <v>83</v>
      </c>
      <c r="F1211" s="34" t="s">
        <v>107</v>
      </c>
      <c r="G1211" s="34" t="s">
        <v>43</v>
      </c>
      <c r="H1211" s="33">
        <v>43397</v>
      </c>
      <c r="I1211" s="35" t="s">
        <v>118</v>
      </c>
      <c r="J1211" s="21">
        <f>IFERROR(WORKDAY(C1211,P1211,DiasNOLaborables),"")</f>
        <v>43399</v>
      </c>
      <c r="K1211" s="36" t="str">
        <f>+IF(C1211="","",IF(H1211="","",(IF(H1211&lt;=J1211,"A TIEMPO","FUERA DE TIEMPO"))))</f>
        <v>A TIEMPO</v>
      </c>
      <c r="L1211" s="36">
        <f>IF(H1211="","",NETWORKDAYS(Hoja1!C1211+1,Hoja1!H1211,DiasNOLaborables))</f>
        <v>8</v>
      </c>
      <c r="M1211" s="37" t="str">
        <f>IF(NETWORKDAYS(J1211+1,H1211,DiasNOLaborables)&lt;=0,"",NETWORKDAYS(J1211+1,H1211,DiasNOLaborables))</f>
        <v/>
      </c>
      <c r="N1211" s="38"/>
      <c r="O1211" s="39"/>
      <c r="P1211" s="40">
        <f>IFERROR(VLOOKUP(E1211,$X$50:$Y$63,2),"")</f>
        <v>10</v>
      </c>
      <c r="Q1211" s="39"/>
      <c r="R1211" s="41"/>
    </row>
    <row r="1212" spans="1:18" s="42" customFormat="1" ht="60" x14ac:dyDescent="0.25">
      <c r="A1212" s="31">
        <f t="shared" si="19"/>
        <v>1201</v>
      </c>
      <c r="B1212" s="32">
        <v>20181011115423</v>
      </c>
      <c r="C1212" s="33" t="s">
        <v>148</v>
      </c>
      <c r="D1212" s="34" t="s">
        <v>122</v>
      </c>
      <c r="E1212" s="34" t="s">
        <v>83</v>
      </c>
      <c r="F1212" s="34" t="s">
        <v>107</v>
      </c>
      <c r="G1212" s="34" t="s">
        <v>43</v>
      </c>
      <c r="H1212" s="33">
        <v>43397</v>
      </c>
      <c r="I1212" s="35" t="s">
        <v>118</v>
      </c>
      <c r="J1212" s="21">
        <f>IFERROR(WORKDAY(C1212,P1212,DiasNOLaborables),"")</f>
        <v>43399</v>
      </c>
      <c r="K1212" s="36" t="str">
        <f>+IF(C1212="","",IF(H1212="","",(IF(H1212&lt;=J1212,"A TIEMPO","FUERA DE TIEMPO"))))</f>
        <v>A TIEMPO</v>
      </c>
      <c r="L1212" s="36">
        <f>IF(H1212="","",NETWORKDAYS(Hoja1!C1212+1,Hoja1!H1212,DiasNOLaborables))</f>
        <v>8</v>
      </c>
      <c r="M1212" s="37" t="str">
        <f>IF(NETWORKDAYS(J1212+1,H1212,DiasNOLaborables)&lt;=0,"",NETWORKDAYS(J1212+1,H1212,DiasNOLaborables))</f>
        <v/>
      </c>
      <c r="N1212" s="38"/>
      <c r="O1212" s="39"/>
      <c r="P1212" s="40">
        <f>IFERROR(VLOOKUP(E1212,$X$50:$Y$63,2),"")</f>
        <v>10</v>
      </c>
      <c r="Q1212" s="39"/>
      <c r="R1212" s="41"/>
    </row>
    <row r="1213" spans="1:18" s="42" customFormat="1" ht="60" x14ac:dyDescent="0.25">
      <c r="A1213" s="31">
        <f t="shared" si="19"/>
        <v>1202</v>
      </c>
      <c r="B1213" s="32">
        <v>20181011115020</v>
      </c>
      <c r="C1213" s="33" t="s">
        <v>148</v>
      </c>
      <c r="D1213" s="34" t="s">
        <v>122</v>
      </c>
      <c r="E1213" s="34" t="s">
        <v>83</v>
      </c>
      <c r="F1213" s="34" t="s">
        <v>107</v>
      </c>
      <c r="G1213" s="34" t="s">
        <v>43</v>
      </c>
      <c r="H1213" s="33">
        <v>43397</v>
      </c>
      <c r="I1213" s="35" t="s">
        <v>118</v>
      </c>
      <c r="J1213" s="21">
        <f>IFERROR(WORKDAY(C1213,P1213,DiasNOLaborables),"")</f>
        <v>43399</v>
      </c>
      <c r="K1213" s="36" t="str">
        <f>+IF(C1213="","",IF(H1213="","",(IF(H1213&lt;=J1213,"A TIEMPO","FUERA DE TIEMPO"))))</f>
        <v>A TIEMPO</v>
      </c>
      <c r="L1213" s="36">
        <f>IF(H1213="","",NETWORKDAYS(Hoja1!C1213+1,Hoja1!H1213,DiasNOLaborables))</f>
        <v>8</v>
      </c>
      <c r="M1213" s="37" t="str">
        <f>IF(NETWORKDAYS(J1213+1,H1213,DiasNOLaborables)&lt;=0,"",NETWORKDAYS(J1213+1,H1213,DiasNOLaborables))</f>
        <v/>
      </c>
      <c r="N1213" s="38"/>
      <c r="O1213" s="39"/>
      <c r="P1213" s="40">
        <f>IFERROR(VLOOKUP(E1213,$X$50:$Y$63,2),"")</f>
        <v>10</v>
      </c>
      <c r="Q1213" s="39"/>
      <c r="R1213" s="41"/>
    </row>
    <row r="1214" spans="1:18" s="42" customFormat="1" ht="60" x14ac:dyDescent="0.25">
      <c r="A1214" s="31">
        <f t="shared" si="19"/>
        <v>1203</v>
      </c>
      <c r="B1214" s="32">
        <v>20181011114659</v>
      </c>
      <c r="C1214" s="33" t="s">
        <v>148</v>
      </c>
      <c r="D1214" s="34" t="s">
        <v>122</v>
      </c>
      <c r="E1214" s="34" t="s">
        <v>83</v>
      </c>
      <c r="F1214" s="34" t="s">
        <v>107</v>
      </c>
      <c r="G1214" s="34" t="s">
        <v>43</v>
      </c>
      <c r="H1214" s="33">
        <v>43397</v>
      </c>
      <c r="I1214" s="35" t="s">
        <v>118</v>
      </c>
      <c r="J1214" s="21">
        <f>IFERROR(WORKDAY(C1214,P1214,DiasNOLaborables),"")</f>
        <v>43399</v>
      </c>
      <c r="K1214" s="36" t="str">
        <f>+IF(C1214="","",IF(H1214="","",(IF(H1214&lt;=J1214,"A TIEMPO","FUERA DE TIEMPO"))))</f>
        <v>A TIEMPO</v>
      </c>
      <c r="L1214" s="36">
        <f>IF(H1214="","",NETWORKDAYS(Hoja1!C1214+1,Hoja1!H1214,DiasNOLaborables))</f>
        <v>8</v>
      </c>
      <c r="M1214" s="37" t="str">
        <f>IF(NETWORKDAYS(J1214+1,H1214,DiasNOLaborables)&lt;=0,"",NETWORKDAYS(J1214+1,H1214,DiasNOLaborables))</f>
        <v/>
      </c>
      <c r="N1214" s="38"/>
      <c r="O1214" s="39"/>
      <c r="P1214" s="40">
        <f>IFERROR(VLOOKUP(E1214,$X$50:$Y$63,2),"")</f>
        <v>10</v>
      </c>
      <c r="Q1214" s="39"/>
      <c r="R1214" s="41"/>
    </row>
    <row r="1215" spans="1:18" s="42" customFormat="1" ht="60" x14ac:dyDescent="0.25">
      <c r="A1215" s="31">
        <f t="shared" si="19"/>
        <v>1204</v>
      </c>
      <c r="B1215" s="32">
        <v>20181011114130</v>
      </c>
      <c r="C1215" s="33" t="s">
        <v>148</v>
      </c>
      <c r="D1215" s="34" t="s">
        <v>122</v>
      </c>
      <c r="E1215" s="34" t="s">
        <v>83</v>
      </c>
      <c r="F1215" s="34" t="s">
        <v>107</v>
      </c>
      <c r="G1215" s="34" t="s">
        <v>43</v>
      </c>
      <c r="H1215" s="33">
        <v>43397</v>
      </c>
      <c r="I1215" s="35" t="s">
        <v>118</v>
      </c>
      <c r="J1215" s="21">
        <f>IFERROR(WORKDAY(C1215,P1215,DiasNOLaborables),"")</f>
        <v>43399</v>
      </c>
      <c r="K1215" s="36" t="str">
        <f>+IF(C1215="","",IF(H1215="","",(IF(H1215&lt;=J1215,"A TIEMPO","FUERA DE TIEMPO"))))</f>
        <v>A TIEMPO</v>
      </c>
      <c r="L1215" s="36">
        <f>IF(H1215="","",NETWORKDAYS(Hoja1!C1215+1,Hoja1!H1215,DiasNOLaborables))</f>
        <v>8</v>
      </c>
      <c r="M1215" s="37" t="str">
        <f>IF(NETWORKDAYS(J1215+1,H1215,DiasNOLaborables)&lt;=0,"",NETWORKDAYS(J1215+1,H1215,DiasNOLaborables))</f>
        <v/>
      </c>
      <c r="N1215" s="38"/>
      <c r="O1215" s="39"/>
      <c r="P1215" s="40">
        <f>IFERROR(VLOOKUP(E1215,$X$50:$Y$63,2),"")</f>
        <v>10</v>
      </c>
      <c r="Q1215" s="39"/>
      <c r="R1215" s="41"/>
    </row>
    <row r="1216" spans="1:18" s="42" customFormat="1" ht="60" x14ac:dyDescent="0.25">
      <c r="A1216" s="31">
        <f t="shared" si="19"/>
        <v>1205</v>
      </c>
      <c r="B1216" s="32">
        <v>20181011113812</v>
      </c>
      <c r="C1216" s="33" t="s">
        <v>148</v>
      </c>
      <c r="D1216" s="34" t="s">
        <v>122</v>
      </c>
      <c r="E1216" s="34" t="s">
        <v>83</v>
      </c>
      <c r="F1216" s="34" t="s">
        <v>107</v>
      </c>
      <c r="G1216" s="34" t="s">
        <v>43</v>
      </c>
      <c r="H1216" s="33">
        <v>43397</v>
      </c>
      <c r="I1216" s="35" t="s">
        <v>118</v>
      </c>
      <c r="J1216" s="21">
        <f>IFERROR(WORKDAY(C1216,P1216,DiasNOLaborables),"")</f>
        <v>43399</v>
      </c>
      <c r="K1216" s="36" t="str">
        <f>+IF(C1216="","",IF(H1216="","",(IF(H1216&lt;=J1216,"A TIEMPO","FUERA DE TIEMPO"))))</f>
        <v>A TIEMPO</v>
      </c>
      <c r="L1216" s="36">
        <f>IF(H1216="","",NETWORKDAYS(Hoja1!C1216+1,Hoja1!H1216,DiasNOLaborables))</f>
        <v>8</v>
      </c>
      <c r="M1216" s="37" t="str">
        <f>IF(NETWORKDAYS(J1216+1,H1216,DiasNOLaborables)&lt;=0,"",NETWORKDAYS(J1216+1,H1216,DiasNOLaborables))</f>
        <v/>
      </c>
      <c r="N1216" s="38"/>
      <c r="O1216" s="39"/>
      <c r="P1216" s="40">
        <f>IFERROR(VLOOKUP(E1216,$X$50:$Y$63,2),"")</f>
        <v>10</v>
      </c>
      <c r="Q1216" s="39"/>
      <c r="R1216" s="41"/>
    </row>
    <row r="1217" spans="1:18" s="42" customFormat="1" ht="60" x14ac:dyDescent="0.25">
      <c r="A1217" s="31">
        <f t="shared" si="19"/>
        <v>1206</v>
      </c>
      <c r="B1217" s="32">
        <v>20181011113756</v>
      </c>
      <c r="C1217" s="33" t="s">
        <v>148</v>
      </c>
      <c r="D1217" s="34" t="s">
        <v>122</v>
      </c>
      <c r="E1217" s="34" t="s">
        <v>83</v>
      </c>
      <c r="F1217" s="34" t="s">
        <v>107</v>
      </c>
      <c r="G1217" s="34" t="s">
        <v>43</v>
      </c>
      <c r="H1217" s="33">
        <v>43397</v>
      </c>
      <c r="I1217" s="35" t="s">
        <v>118</v>
      </c>
      <c r="J1217" s="21">
        <f>IFERROR(WORKDAY(C1217,P1217,DiasNOLaborables),"")</f>
        <v>43399</v>
      </c>
      <c r="K1217" s="36" t="str">
        <f>+IF(C1217="","",IF(H1217="","",(IF(H1217&lt;=J1217,"A TIEMPO","FUERA DE TIEMPO"))))</f>
        <v>A TIEMPO</v>
      </c>
      <c r="L1217" s="36">
        <f>IF(H1217="","",NETWORKDAYS(Hoja1!C1217+1,Hoja1!H1217,DiasNOLaborables))</f>
        <v>8</v>
      </c>
      <c r="M1217" s="37" t="str">
        <f>IF(NETWORKDAYS(J1217+1,H1217,DiasNOLaborables)&lt;=0,"",NETWORKDAYS(J1217+1,H1217,DiasNOLaborables))</f>
        <v/>
      </c>
      <c r="N1217" s="38"/>
      <c r="O1217" s="39"/>
      <c r="P1217" s="40">
        <f>IFERROR(VLOOKUP(E1217,$X$50:$Y$63,2),"")</f>
        <v>10</v>
      </c>
      <c r="Q1217" s="39"/>
      <c r="R1217" s="41"/>
    </row>
    <row r="1218" spans="1:18" s="42" customFormat="1" ht="60" x14ac:dyDescent="0.25">
      <c r="A1218" s="31">
        <f t="shared" si="19"/>
        <v>1207</v>
      </c>
      <c r="B1218" s="32">
        <v>20181011113548</v>
      </c>
      <c r="C1218" s="33" t="s">
        <v>148</v>
      </c>
      <c r="D1218" s="34" t="s">
        <v>122</v>
      </c>
      <c r="E1218" s="34" t="s">
        <v>83</v>
      </c>
      <c r="F1218" s="34" t="s">
        <v>107</v>
      </c>
      <c r="G1218" s="34" t="s">
        <v>43</v>
      </c>
      <c r="H1218" s="33">
        <v>43397</v>
      </c>
      <c r="I1218" s="35" t="s">
        <v>118</v>
      </c>
      <c r="J1218" s="21">
        <f>IFERROR(WORKDAY(C1218,P1218,DiasNOLaborables),"")</f>
        <v>43399</v>
      </c>
      <c r="K1218" s="36" t="str">
        <f>+IF(C1218="","",IF(H1218="","",(IF(H1218&lt;=J1218,"A TIEMPO","FUERA DE TIEMPO"))))</f>
        <v>A TIEMPO</v>
      </c>
      <c r="L1218" s="36">
        <f>IF(H1218="","",NETWORKDAYS(Hoja1!C1218+1,Hoja1!H1218,DiasNOLaborables))</f>
        <v>8</v>
      </c>
      <c r="M1218" s="37" t="str">
        <f>IF(NETWORKDAYS(J1218+1,H1218,DiasNOLaborables)&lt;=0,"",NETWORKDAYS(J1218+1,H1218,DiasNOLaborables))</f>
        <v/>
      </c>
      <c r="N1218" s="38"/>
      <c r="O1218" s="39"/>
      <c r="P1218" s="40">
        <f>IFERROR(VLOOKUP(E1218,$X$50:$Y$63,2),"")</f>
        <v>10</v>
      </c>
      <c r="Q1218" s="39"/>
      <c r="R1218" s="41"/>
    </row>
    <row r="1219" spans="1:18" s="42" customFormat="1" ht="60" x14ac:dyDescent="0.25">
      <c r="A1219" s="31">
        <f t="shared" si="19"/>
        <v>1208</v>
      </c>
      <c r="B1219" s="32">
        <v>20181011113327</v>
      </c>
      <c r="C1219" s="33" t="s">
        <v>148</v>
      </c>
      <c r="D1219" s="34" t="s">
        <v>122</v>
      </c>
      <c r="E1219" s="34" t="s">
        <v>83</v>
      </c>
      <c r="F1219" s="34" t="s">
        <v>107</v>
      </c>
      <c r="G1219" s="34" t="s">
        <v>43</v>
      </c>
      <c r="H1219" s="33">
        <v>43397</v>
      </c>
      <c r="I1219" s="35" t="s">
        <v>118</v>
      </c>
      <c r="J1219" s="21">
        <f>IFERROR(WORKDAY(C1219,P1219,DiasNOLaborables),"")</f>
        <v>43399</v>
      </c>
      <c r="K1219" s="36" t="str">
        <f>+IF(C1219="","",IF(H1219="","",(IF(H1219&lt;=J1219,"A TIEMPO","FUERA DE TIEMPO"))))</f>
        <v>A TIEMPO</v>
      </c>
      <c r="L1219" s="36">
        <f>IF(H1219="","",NETWORKDAYS(Hoja1!C1219+1,Hoja1!H1219,DiasNOLaborables))</f>
        <v>8</v>
      </c>
      <c r="M1219" s="37" t="str">
        <f>IF(NETWORKDAYS(J1219+1,H1219,DiasNOLaborables)&lt;=0,"",NETWORKDAYS(J1219+1,H1219,DiasNOLaborables))</f>
        <v/>
      </c>
      <c r="N1219" s="38"/>
      <c r="O1219" s="39"/>
      <c r="P1219" s="40">
        <f>IFERROR(VLOOKUP(E1219,$X$50:$Y$63,2),"")</f>
        <v>10</v>
      </c>
      <c r="Q1219" s="39"/>
      <c r="R1219" s="41"/>
    </row>
    <row r="1220" spans="1:18" s="42" customFormat="1" ht="60" x14ac:dyDescent="0.25">
      <c r="A1220" s="31">
        <f t="shared" si="19"/>
        <v>1209</v>
      </c>
      <c r="B1220" s="32">
        <v>20181011113047</v>
      </c>
      <c r="C1220" s="33" t="s">
        <v>148</v>
      </c>
      <c r="D1220" s="34" t="s">
        <v>122</v>
      </c>
      <c r="E1220" s="34" t="s">
        <v>83</v>
      </c>
      <c r="F1220" s="34" t="s">
        <v>107</v>
      </c>
      <c r="G1220" s="34" t="s">
        <v>43</v>
      </c>
      <c r="H1220" s="33">
        <v>43397</v>
      </c>
      <c r="I1220" s="35" t="s">
        <v>118</v>
      </c>
      <c r="J1220" s="21">
        <f>IFERROR(WORKDAY(C1220,P1220,DiasNOLaborables),"")</f>
        <v>43399</v>
      </c>
      <c r="K1220" s="36" t="str">
        <f>+IF(C1220="","",IF(H1220="","",(IF(H1220&lt;=J1220,"A TIEMPO","FUERA DE TIEMPO"))))</f>
        <v>A TIEMPO</v>
      </c>
      <c r="L1220" s="36">
        <f>IF(H1220="","",NETWORKDAYS(Hoja1!C1220+1,Hoja1!H1220,DiasNOLaborables))</f>
        <v>8</v>
      </c>
      <c r="M1220" s="37" t="str">
        <f>IF(NETWORKDAYS(J1220+1,H1220,DiasNOLaborables)&lt;=0,"",NETWORKDAYS(J1220+1,H1220,DiasNOLaborables))</f>
        <v/>
      </c>
      <c r="N1220" s="38"/>
      <c r="O1220" s="39"/>
      <c r="P1220" s="40">
        <f>IFERROR(VLOOKUP(E1220,$X$50:$Y$63,2),"")</f>
        <v>10</v>
      </c>
      <c r="Q1220" s="39"/>
      <c r="R1220" s="41"/>
    </row>
    <row r="1221" spans="1:18" s="42" customFormat="1" ht="60" x14ac:dyDescent="0.25">
      <c r="A1221" s="31">
        <f t="shared" si="19"/>
        <v>1210</v>
      </c>
      <c r="B1221" s="32">
        <v>20181011111604</v>
      </c>
      <c r="C1221" s="33" t="s">
        <v>148</v>
      </c>
      <c r="D1221" s="34" t="s">
        <v>122</v>
      </c>
      <c r="E1221" s="34" t="s">
        <v>83</v>
      </c>
      <c r="F1221" s="34" t="s">
        <v>107</v>
      </c>
      <c r="G1221" s="34" t="s">
        <v>43</v>
      </c>
      <c r="H1221" s="33">
        <v>43397</v>
      </c>
      <c r="I1221" s="35" t="s">
        <v>118</v>
      </c>
      <c r="J1221" s="21">
        <f>IFERROR(WORKDAY(C1221,P1221,DiasNOLaborables),"")</f>
        <v>43399</v>
      </c>
      <c r="K1221" s="36" t="str">
        <f>+IF(C1221="","",IF(H1221="","",(IF(H1221&lt;=J1221,"A TIEMPO","FUERA DE TIEMPO"))))</f>
        <v>A TIEMPO</v>
      </c>
      <c r="L1221" s="36">
        <f>IF(H1221="","",NETWORKDAYS(Hoja1!C1221+1,Hoja1!H1221,DiasNOLaborables))</f>
        <v>8</v>
      </c>
      <c r="M1221" s="37" t="str">
        <f>IF(NETWORKDAYS(J1221+1,H1221,DiasNOLaborables)&lt;=0,"",NETWORKDAYS(J1221+1,H1221,DiasNOLaborables))</f>
        <v/>
      </c>
      <c r="N1221" s="38"/>
      <c r="O1221" s="39"/>
      <c r="P1221" s="40">
        <f>IFERROR(VLOOKUP(E1221,$X$50:$Y$63,2),"")</f>
        <v>10</v>
      </c>
      <c r="Q1221" s="39"/>
      <c r="R1221" s="41"/>
    </row>
    <row r="1222" spans="1:18" s="42" customFormat="1" ht="60" x14ac:dyDescent="0.25">
      <c r="A1222" s="31">
        <f t="shared" ref="A1222:A1285" si="20">IF(B1222&lt;&gt;"",A1221+1,"")</f>
        <v>1211</v>
      </c>
      <c r="B1222" s="32">
        <v>20181011110527</v>
      </c>
      <c r="C1222" s="33" t="s">
        <v>148</v>
      </c>
      <c r="D1222" s="34" t="s">
        <v>122</v>
      </c>
      <c r="E1222" s="34" t="s">
        <v>83</v>
      </c>
      <c r="F1222" s="34" t="s">
        <v>107</v>
      </c>
      <c r="G1222" s="34" t="s">
        <v>43</v>
      </c>
      <c r="H1222" s="33">
        <v>43397</v>
      </c>
      <c r="I1222" s="35" t="s">
        <v>118</v>
      </c>
      <c r="J1222" s="21">
        <f>IFERROR(WORKDAY(C1222,P1222,DiasNOLaborables),"")</f>
        <v>43399</v>
      </c>
      <c r="K1222" s="36" t="str">
        <f>+IF(C1222="","",IF(H1222="","",(IF(H1222&lt;=J1222,"A TIEMPO","FUERA DE TIEMPO"))))</f>
        <v>A TIEMPO</v>
      </c>
      <c r="L1222" s="36">
        <f>IF(H1222="","",NETWORKDAYS(Hoja1!C1222+1,Hoja1!H1222,DiasNOLaborables))</f>
        <v>8</v>
      </c>
      <c r="M1222" s="37" t="str">
        <f>IF(NETWORKDAYS(J1222+1,H1222,DiasNOLaborables)&lt;=0,"",NETWORKDAYS(J1222+1,H1222,DiasNOLaborables))</f>
        <v/>
      </c>
      <c r="N1222" s="38"/>
      <c r="O1222" s="39"/>
      <c r="P1222" s="40">
        <f>IFERROR(VLOOKUP(E1222,$X$50:$Y$63,2),"")</f>
        <v>10</v>
      </c>
      <c r="Q1222" s="39"/>
      <c r="R1222" s="41"/>
    </row>
    <row r="1223" spans="1:18" s="42" customFormat="1" ht="60" x14ac:dyDescent="0.25">
      <c r="A1223" s="31">
        <f t="shared" si="20"/>
        <v>1212</v>
      </c>
      <c r="B1223" s="32">
        <v>20181011105845</v>
      </c>
      <c r="C1223" s="33" t="s">
        <v>148</v>
      </c>
      <c r="D1223" s="34" t="s">
        <v>122</v>
      </c>
      <c r="E1223" s="34" t="s">
        <v>83</v>
      </c>
      <c r="F1223" s="34" t="s">
        <v>107</v>
      </c>
      <c r="G1223" s="34" t="s">
        <v>43</v>
      </c>
      <c r="H1223" s="33">
        <v>43397</v>
      </c>
      <c r="I1223" s="35" t="s">
        <v>118</v>
      </c>
      <c r="J1223" s="21">
        <f>IFERROR(WORKDAY(C1223,P1223,DiasNOLaborables),"")</f>
        <v>43399</v>
      </c>
      <c r="K1223" s="36" t="str">
        <f>+IF(C1223="","",IF(H1223="","",(IF(H1223&lt;=J1223,"A TIEMPO","FUERA DE TIEMPO"))))</f>
        <v>A TIEMPO</v>
      </c>
      <c r="L1223" s="36">
        <f>IF(H1223="","",NETWORKDAYS(Hoja1!C1223+1,Hoja1!H1223,DiasNOLaborables))</f>
        <v>8</v>
      </c>
      <c r="M1223" s="37" t="str">
        <f>IF(NETWORKDAYS(J1223+1,H1223,DiasNOLaborables)&lt;=0,"",NETWORKDAYS(J1223+1,H1223,DiasNOLaborables))</f>
        <v/>
      </c>
      <c r="N1223" s="38"/>
      <c r="O1223" s="39"/>
      <c r="P1223" s="40">
        <f>IFERROR(VLOOKUP(E1223,$X$50:$Y$63,2),"")</f>
        <v>10</v>
      </c>
      <c r="Q1223" s="39"/>
      <c r="R1223" s="41"/>
    </row>
    <row r="1224" spans="1:18" s="42" customFormat="1" ht="60" x14ac:dyDescent="0.25">
      <c r="A1224" s="31">
        <f t="shared" si="20"/>
        <v>1213</v>
      </c>
      <c r="B1224" s="32">
        <v>20181011105706</v>
      </c>
      <c r="C1224" s="33" t="s">
        <v>148</v>
      </c>
      <c r="D1224" s="34" t="s">
        <v>122</v>
      </c>
      <c r="E1224" s="34" t="s">
        <v>83</v>
      </c>
      <c r="F1224" s="34" t="s">
        <v>107</v>
      </c>
      <c r="G1224" s="34" t="s">
        <v>43</v>
      </c>
      <c r="H1224" s="33">
        <v>43397</v>
      </c>
      <c r="I1224" s="35" t="s">
        <v>118</v>
      </c>
      <c r="J1224" s="21">
        <f>IFERROR(WORKDAY(C1224,P1224,DiasNOLaborables),"")</f>
        <v>43399</v>
      </c>
      <c r="K1224" s="36" t="str">
        <f>+IF(C1224="","",IF(H1224="","",(IF(H1224&lt;=J1224,"A TIEMPO","FUERA DE TIEMPO"))))</f>
        <v>A TIEMPO</v>
      </c>
      <c r="L1224" s="36">
        <f>IF(H1224="","",NETWORKDAYS(Hoja1!C1224+1,Hoja1!H1224,DiasNOLaborables))</f>
        <v>8</v>
      </c>
      <c r="M1224" s="37" t="str">
        <f>IF(NETWORKDAYS(J1224+1,H1224,DiasNOLaborables)&lt;=0,"",NETWORKDAYS(J1224+1,H1224,DiasNOLaborables))</f>
        <v/>
      </c>
      <c r="N1224" s="38"/>
      <c r="O1224" s="39"/>
      <c r="P1224" s="40">
        <f>IFERROR(VLOOKUP(E1224,$X$50:$Y$63,2),"")</f>
        <v>10</v>
      </c>
      <c r="Q1224" s="39"/>
      <c r="R1224" s="41"/>
    </row>
    <row r="1225" spans="1:18" s="42" customFormat="1" ht="60" x14ac:dyDescent="0.25">
      <c r="A1225" s="31">
        <f t="shared" si="20"/>
        <v>1214</v>
      </c>
      <c r="B1225" s="32">
        <v>20181011105657</v>
      </c>
      <c r="C1225" s="33" t="s">
        <v>148</v>
      </c>
      <c r="D1225" s="34" t="s">
        <v>122</v>
      </c>
      <c r="E1225" s="34" t="s">
        <v>83</v>
      </c>
      <c r="F1225" s="34" t="s">
        <v>107</v>
      </c>
      <c r="G1225" s="34" t="s">
        <v>43</v>
      </c>
      <c r="H1225" s="33">
        <v>43397</v>
      </c>
      <c r="I1225" s="35" t="s">
        <v>118</v>
      </c>
      <c r="J1225" s="21">
        <f>IFERROR(WORKDAY(C1225,P1225,DiasNOLaborables),"")</f>
        <v>43399</v>
      </c>
      <c r="K1225" s="36" t="str">
        <f>+IF(C1225="","",IF(H1225="","",(IF(H1225&lt;=J1225,"A TIEMPO","FUERA DE TIEMPO"))))</f>
        <v>A TIEMPO</v>
      </c>
      <c r="L1225" s="36">
        <f>IF(H1225="","",NETWORKDAYS(Hoja1!C1225+1,Hoja1!H1225,DiasNOLaborables))</f>
        <v>8</v>
      </c>
      <c r="M1225" s="37" t="str">
        <f>IF(NETWORKDAYS(J1225+1,H1225,DiasNOLaborables)&lt;=0,"",NETWORKDAYS(J1225+1,H1225,DiasNOLaborables))</f>
        <v/>
      </c>
      <c r="N1225" s="38"/>
      <c r="O1225" s="39"/>
      <c r="P1225" s="40">
        <f>IFERROR(VLOOKUP(E1225,$X$50:$Y$63,2),"")</f>
        <v>10</v>
      </c>
      <c r="Q1225" s="39"/>
      <c r="R1225" s="41"/>
    </row>
    <row r="1226" spans="1:18" s="42" customFormat="1" ht="60" x14ac:dyDescent="0.25">
      <c r="A1226" s="31">
        <f t="shared" si="20"/>
        <v>1215</v>
      </c>
      <c r="B1226" s="32">
        <v>20181011105451</v>
      </c>
      <c r="C1226" s="33" t="s">
        <v>148</v>
      </c>
      <c r="D1226" s="34" t="s">
        <v>122</v>
      </c>
      <c r="E1226" s="34" t="s">
        <v>83</v>
      </c>
      <c r="F1226" s="34" t="s">
        <v>107</v>
      </c>
      <c r="G1226" s="34" t="s">
        <v>43</v>
      </c>
      <c r="H1226" s="33">
        <v>43397</v>
      </c>
      <c r="I1226" s="35" t="s">
        <v>118</v>
      </c>
      <c r="J1226" s="21">
        <f>IFERROR(WORKDAY(C1226,P1226,DiasNOLaborables),"")</f>
        <v>43399</v>
      </c>
      <c r="K1226" s="36" t="str">
        <f>+IF(C1226="","",IF(H1226="","",(IF(H1226&lt;=J1226,"A TIEMPO","FUERA DE TIEMPO"))))</f>
        <v>A TIEMPO</v>
      </c>
      <c r="L1226" s="36">
        <f>IF(H1226="","",NETWORKDAYS(Hoja1!C1226+1,Hoja1!H1226,DiasNOLaborables))</f>
        <v>8</v>
      </c>
      <c r="M1226" s="37" t="str">
        <f>IF(NETWORKDAYS(J1226+1,H1226,DiasNOLaborables)&lt;=0,"",NETWORKDAYS(J1226+1,H1226,DiasNOLaborables))</f>
        <v/>
      </c>
      <c r="N1226" s="38"/>
      <c r="O1226" s="39"/>
      <c r="P1226" s="40">
        <f>IFERROR(VLOOKUP(E1226,$X$50:$Y$63,2),"")</f>
        <v>10</v>
      </c>
      <c r="Q1226" s="39"/>
      <c r="R1226" s="41"/>
    </row>
    <row r="1227" spans="1:18" s="42" customFormat="1" ht="60" x14ac:dyDescent="0.25">
      <c r="A1227" s="31">
        <f t="shared" si="20"/>
        <v>1216</v>
      </c>
      <c r="B1227" s="32">
        <v>20181011105417</v>
      </c>
      <c r="C1227" s="33" t="s">
        <v>148</v>
      </c>
      <c r="D1227" s="34" t="s">
        <v>122</v>
      </c>
      <c r="E1227" s="34" t="s">
        <v>83</v>
      </c>
      <c r="F1227" s="34" t="s">
        <v>107</v>
      </c>
      <c r="G1227" s="34" t="s">
        <v>43</v>
      </c>
      <c r="H1227" s="33">
        <v>43397</v>
      </c>
      <c r="I1227" s="35" t="s">
        <v>118</v>
      </c>
      <c r="J1227" s="21">
        <f>IFERROR(WORKDAY(C1227,P1227,DiasNOLaborables),"")</f>
        <v>43399</v>
      </c>
      <c r="K1227" s="36" t="str">
        <f>+IF(C1227="","",IF(H1227="","",(IF(H1227&lt;=J1227,"A TIEMPO","FUERA DE TIEMPO"))))</f>
        <v>A TIEMPO</v>
      </c>
      <c r="L1227" s="36">
        <f>IF(H1227="","",NETWORKDAYS(Hoja1!C1227+1,Hoja1!H1227,DiasNOLaborables))</f>
        <v>8</v>
      </c>
      <c r="M1227" s="37" t="str">
        <f>IF(NETWORKDAYS(J1227+1,H1227,DiasNOLaborables)&lt;=0,"",NETWORKDAYS(J1227+1,H1227,DiasNOLaborables))</f>
        <v/>
      </c>
      <c r="N1227" s="38"/>
      <c r="O1227" s="39"/>
      <c r="P1227" s="40">
        <f>IFERROR(VLOOKUP(E1227,$X$50:$Y$63,2),"")</f>
        <v>10</v>
      </c>
      <c r="Q1227" s="39"/>
      <c r="R1227" s="41"/>
    </row>
    <row r="1228" spans="1:18" s="42" customFormat="1" ht="60" x14ac:dyDescent="0.25">
      <c r="A1228" s="31">
        <f t="shared" si="20"/>
        <v>1217</v>
      </c>
      <c r="B1228" s="32">
        <v>20181011105100</v>
      </c>
      <c r="C1228" s="33" t="s">
        <v>148</v>
      </c>
      <c r="D1228" s="34" t="s">
        <v>122</v>
      </c>
      <c r="E1228" s="34" t="s">
        <v>83</v>
      </c>
      <c r="F1228" s="34" t="s">
        <v>107</v>
      </c>
      <c r="G1228" s="34" t="s">
        <v>43</v>
      </c>
      <c r="H1228" s="33">
        <v>43397</v>
      </c>
      <c r="I1228" s="35" t="s">
        <v>118</v>
      </c>
      <c r="J1228" s="21">
        <f>IFERROR(WORKDAY(C1228,P1228,DiasNOLaborables),"")</f>
        <v>43399</v>
      </c>
      <c r="K1228" s="36" t="str">
        <f>+IF(C1228="","",IF(H1228="","",(IF(H1228&lt;=J1228,"A TIEMPO","FUERA DE TIEMPO"))))</f>
        <v>A TIEMPO</v>
      </c>
      <c r="L1228" s="36">
        <f>IF(H1228="","",NETWORKDAYS(Hoja1!C1228+1,Hoja1!H1228,DiasNOLaborables))</f>
        <v>8</v>
      </c>
      <c r="M1228" s="37" t="str">
        <f>IF(NETWORKDAYS(J1228+1,H1228,DiasNOLaborables)&lt;=0,"",NETWORKDAYS(J1228+1,H1228,DiasNOLaborables))</f>
        <v/>
      </c>
      <c r="N1228" s="38"/>
      <c r="O1228" s="39"/>
      <c r="P1228" s="40">
        <f>IFERROR(VLOOKUP(E1228,$X$50:$Y$63,2),"")</f>
        <v>10</v>
      </c>
      <c r="Q1228" s="39"/>
      <c r="R1228" s="41"/>
    </row>
    <row r="1229" spans="1:18" s="42" customFormat="1" ht="60" x14ac:dyDescent="0.25">
      <c r="A1229" s="31">
        <f t="shared" si="20"/>
        <v>1218</v>
      </c>
      <c r="B1229" s="32">
        <v>20181011104923</v>
      </c>
      <c r="C1229" s="33" t="s">
        <v>148</v>
      </c>
      <c r="D1229" s="34" t="s">
        <v>122</v>
      </c>
      <c r="E1229" s="34" t="s">
        <v>83</v>
      </c>
      <c r="F1229" s="34" t="s">
        <v>107</v>
      </c>
      <c r="G1229" s="34" t="s">
        <v>43</v>
      </c>
      <c r="H1229" s="33">
        <v>43397</v>
      </c>
      <c r="I1229" s="35" t="s">
        <v>118</v>
      </c>
      <c r="J1229" s="21">
        <f>IFERROR(WORKDAY(C1229,P1229,DiasNOLaborables),"")</f>
        <v>43399</v>
      </c>
      <c r="K1229" s="36" t="str">
        <f>+IF(C1229="","",IF(H1229="","",(IF(H1229&lt;=J1229,"A TIEMPO","FUERA DE TIEMPO"))))</f>
        <v>A TIEMPO</v>
      </c>
      <c r="L1229" s="36">
        <f>IF(H1229="","",NETWORKDAYS(Hoja1!C1229+1,Hoja1!H1229,DiasNOLaborables))</f>
        <v>8</v>
      </c>
      <c r="M1229" s="37" t="str">
        <f>IF(NETWORKDAYS(J1229+1,H1229,DiasNOLaborables)&lt;=0,"",NETWORKDAYS(J1229+1,H1229,DiasNOLaborables))</f>
        <v/>
      </c>
      <c r="N1229" s="38"/>
      <c r="O1229" s="39"/>
      <c r="P1229" s="40">
        <f>IFERROR(VLOOKUP(E1229,$X$50:$Y$63,2),"")</f>
        <v>10</v>
      </c>
      <c r="Q1229" s="39"/>
      <c r="R1229" s="41"/>
    </row>
    <row r="1230" spans="1:18" s="42" customFormat="1" ht="60" x14ac:dyDescent="0.25">
      <c r="A1230" s="31">
        <f t="shared" si="20"/>
        <v>1219</v>
      </c>
      <c r="B1230" s="32">
        <v>20181011104833</v>
      </c>
      <c r="C1230" s="33" t="s">
        <v>148</v>
      </c>
      <c r="D1230" s="34" t="s">
        <v>122</v>
      </c>
      <c r="E1230" s="34" t="s">
        <v>83</v>
      </c>
      <c r="F1230" s="34" t="s">
        <v>107</v>
      </c>
      <c r="G1230" s="34" t="s">
        <v>43</v>
      </c>
      <c r="H1230" s="33">
        <v>43397</v>
      </c>
      <c r="I1230" s="35" t="s">
        <v>118</v>
      </c>
      <c r="J1230" s="21">
        <f>IFERROR(WORKDAY(C1230,P1230,DiasNOLaborables),"")</f>
        <v>43399</v>
      </c>
      <c r="K1230" s="36" t="str">
        <f>+IF(C1230="","",IF(H1230="","",(IF(H1230&lt;=J1230,"A TIEMPO","FUERA DE TIEMPO"))))</f>
        <v>A TIEMPO</v>
      </c>
      <c r="L1230" s="36">
        <f>IF(H1230="","",NETWORKDAYS(Hoja1!C1230+1,Hoja1!H1230,DiasNOLaborables))</f>
        <v>8</v>
      </c>
      <c r="M1230" s="37" t="str">
        <f>IF(NETWORKDAYS(J1230+1,H1230,DiasNOLaborables)&lt;=0,"",NETWORKDAYS(J1230+1,H1230,DiasNOLaborables))</f>
        <v/>
      </c>
      <c r="N1230" s="38"/>
      <c r="O1230" s="39"/>
      <c r="P1230" s="40">
        <f>IFERROR(VLOOKUP(E1230,$X$50:$Y$63,2),"")</f>
        <v>10</v>
      </c>
      <c r="Q1230" s="39"/>
      <c r="R1230" s="41"/>
    </row>
    <row r="1231" spans="1:18" s="42" customFormat="1" ht="60" x14ac:dyDescent="0.25">
      <c r="A1231" s="31">
        <f t="shared" si="20"/>
        <v>1220</v>
      </c>
      <c r="B1231" s="32">
        <v>20181011104805</v>
      </c>
      <c r="C1231" s="33" t="s">
        <v>148</v>
      </c>
      <c r="D1231" s="34" t="s">
        <v>122</v>
      </c>
      <c r="E1231" s="34" t="s">
        <v>83</v>
      </c>
      <c r="F1231" s="34" t="s">
        <v>107</v>
      </c>
      <c r="G1231" s="34" t="s">
        <v>43</v>
      </c>
      <c r="H1231" s="33">
        <v>43397</v>
      </c>
      <c r="I1231" s="35" t="s">
        <v>118</v>
      </c>
      <c r="J1231" s="21">
        <f>IFERROR(WORKDAY(C1231,P1231,DiasNOLaborables),"")</f>
        <v>43399</v>
      </c>
      <c r="K1231" s="36" t="str">
        <f>+IF(C1231="","",IF(H1231="","",(IF(H1231&lt;=J1231,"A TIEMPO","FUERA DE TIEMPO"))))</f>
        <v>A TIEMPO</v>
      </c>
      <c r="L1231" s="36">
        <f>IF(H1231="","",NETWORKDAYS(Hoja1!C1231+1,Hoja1!H1231,DiasNOLaborables))</f>
        <v>8</v>
      </c>
      <c r="M1231" s="37" t="str">
        <f>IF(NETWORKDAYS(J1231+1,H1231,DiasNOLaborables)&lt;=0,"",NETWORKDAYS(J1231+1,H1231,DiasNOLaborables))</f>
        <v/>
      </c>
      <c r="N1231" s="38"/>
      <c r="O1231" s="39"/>
      <c r="P1231" s="40">
        <f>IFERROR(VLOOKUP(E1231,$X$50:$Y$63,2),"")</f>
        <v>10</v>
      </c>
      <c r="Q1231" s="39"/>
      <c r="R1231" s="41"/>
    </row>
    <row r="1232" spans="1:18" s="42" customFormat="1" ht="60" x14ac:dyDescent="0.25">
      <c r="A1232" s="31">
        <f t="shared" si="20"/>
        <v>1221</v>
      </c>
      <c r="B1232" s="32">
        <v>20181011102104</v>
      </c>
      <c r="C1232" s="33" t="s">
        <v>148</v>
      </c>
      <c r="D1232" s="34" t="s">
        <v>122</v>
      </c>
      <c r="E1232" s="34" t="s">
        <v>83</v>
      </c>
      <c r="F1232" s="34" t="s">
        <v>107</v>
      </c>
      <c r="G1232" s="34" t="s">
        <v>43</v>
      </c>
      <c r="H1232" s="33">
        <v>43397</v>
      </c>
      <c r="I1232" s="35" t="s">
        <v>118</v>
      </c>
      <c r="J1232" s="21">
        <f>IFERROR(WORKDAY(C1232,P1232,DiasNOLaborables),"")</f>
        <v>43399</v>
      </c>
      <c r="K1232" s="36" t="str">
        <f>+IF(C1232="","",IF(H1232="","",(IF(H1232&lt;=J1232,"A TIEMPO","FUERA DE TIEMPO"))))</f>
        <v>A TIEMPO</v>
      </c>
      <c r="L1232" s="36">
        <f>IF(H1232="","",NETWORKDAYS(Hoja1!C1232+1,Hoja1!H1232,DiasNOLaborables))</f>
        <v>8</v>
      </c>
      <c r="M1232" s="37" t="str">
        <f>IF(NETWORKDAYS(J1232+1,H1232,DiasNOLaborables)&lt;=0,"",NETWORKDAYS(J1232+1,H1232,DiasNOLaborables))</f>
        <v/>
      </c>
      <c r="N1232" s="38"/>
      <c r="O1232" s="39"/>
      <c r="P1232" s="40">
        <f>IFERROR(VLOOKUP(E1232,$X$50:$Y$63,2),"")</f>
        <v>10</v>
      </c>
      <c r="Q1232" s="39"/>
      <c r="R1232" s="41"/>
    </row>
    <row r="1233" spans="1:18" s="42" customFormat="1" ht="60" x14ac:dyDescent="0.25">
      <c r="A1233" s="31">
        <f t="shared" si="20"/>
        <v>1222</v>
      </c>
      <c r="B1233" s="32">
        <v>20181011101345</v>
      </c>
      <c r="C1233" s="33" t="s">
        <v>148</v>
      </c>
      <c r="D1233" s="34" t="s">
        <v>122</v>
      </c>
      <c r="E1233" s="34" t="s">
        <v>83</v>
      </c>
      <c r="F1233" s="34" t="s">
        <v>107</v>
      </c>
      <c r="G1233" s="34" t="s">
        <v>43</v>
      </c>
      <c r="H1233" s="33">
        <v>43397</v>
      </c>
      <c r="I1233" s="35" t="s">
        <v>118</v>
      </c>
      <c r="J1233" s="21">
        <f>IFERROR(WORKDAY(C1233,P1233,DiasNOLaborables),"")</f>
        <v>43399</v>
      </c>
      <c r="K1233" s="36" t="str">
        <f>+IF(C1233="","",IF(H1233="","",(IF(H1233&lt;=J1233,"A TIEMPO","FUERA DE TIEMPO"))))</f>
        <v>A TIEMPO</v>
      </c>
      <c r="L1233" s="36">
        <f>IF(H1233="","",NETWORKDAYS(Hoja1!C1233+1,Hoja1!H1233,DiasNOLaborables))</f>
        <v>8</v>
      </c>
      <c r="M1233" s="37" t="str">
        <f>IF(NETWORKDAYS(J1233+1,H1233,DiasNOLaborables)&lt;=0,"",NETWORKDAYS(J1233+1,H1233,DiasNOLaborables))</f>
        <v/>
      </c>
      <c r="N1233" s="38"/>
      <c r="O1233" s="39"/>
      <c r="P1233" s="40">
        <f>IFERROR(VLOOKUP(E1233,$X$50:$Y$63,2),"")</f>
        <v>10</v>
      </c>
      <c r="Q1233" s="39"/>
      <c r="R1233" s="41"/>
    </row>
    <row r="1234" spans="1:18" s="42" customFormat="1" ht="60" x14ac:dyDescent="0.25">
      <c r="A1234" s="31">
        <f t="shared" si="20"/>
        <v>1223</v>
      </c>
      <c r="B1234" s="32">
        <v>20181011095735</v>
      </c>
      <c r="C1234" s="33" t="s">
        <v>148</v>
      </c>
      <c r="D1234" s="34" t="s">
        <v>122</v>
      </c>
      <c r="E1234" s="34" t="s">
        <v>83</v>
      </c>
      <c r="F1234" s="34" t="s">
        <v>107</v>
      </c>
      <c r="G1234" s="34" t="s">
        <v>43</v>
      </c>
      <c r="H1234" s="33">
        <v>43397</v>
      </c>
      <c r="I1234" s="35" t="s">
        <v>118</v>
      </c>
      <c r="J1234" s="21">
        <f>IFERROR(WORKDAY(C1234,P1234,DiasNOLaborables),"")</f>
        <v>43399</v>
      </c>
      <c r="K1234" s="36" t="str">
        <f>+IF(C1234="","",IF(H1234="","",(IF(H1234&lt;=J1234,"A TIEMPO","FUERA DE TIEMPO"))))</f>
        <v>A TIEMPO</v>
      </c>
      <c r="L1234" s="36">
        <f>IF(H1234="","",NETWORKDAYS(Hoja1!C1234+1,Hoja1!H1234,DiasNOLaborables))</f>
        <v>8</v>
      </c>
      <c r="M1234" s="37" t="str">
        <f>IF(NETWORKDAYS(J1234+1,H1234,DiasNOLaborables)&lt;=0,"",NETWORKDAYS(J1234+1,H1234,DiasNOLaborables))</f>
        <v/>
      </c>
      <c r="N1234" s="38"/>
      <c r="O1234" s="39"/>
      <c r="P1234" s="40">
        <f>IFERROR(VLOOKUP(E1234,$X$50:$Y$63,2),"")</f>
        <v>10</v>
      </c>
      <c r="Q1234" s="39"/>
      <c r="R1234" s="41"/>
    </row>
    <row r="1235" spans="1:18" s="42" customFormat="1" ht="60" x14ac:dyDescent="0.25">
      <c r="A1235" s="31">
        <f t="shared" si="20"/>
        <v>1224</v>
      </c>
      <c r="B1235" s="32">
        <v>20181011094410</v>
      </c>
      <c r="C1235" s="33" t="s">
        <v>148</v>
      </c>
      <c r="D1235" s="34" t="s">
        <v>122</v>
      </c>
      <c r="E1235" s="34" t="s">
        <v>83</v>
      </c>
      <c r="F1235" s="34" t="s">
        <v>107</v>
      </c>
      <c r="G1235" s="34" t="s">
        <v>43</v>
      </c>
      <c r="H1235" s="33">
        <v>43397</v>
      </c>
      <c r="I1235" s="35" t="s">
        <v>118</v>
      </c>
      <c r="J1235" s="21">
        <f>IFERROR(WORKDAY(C1235,P1235,DiasNOLaborables),"")</f>
        <v>43399</v>
      </c>
      <c r="K1235" s="36" t="str">
        <f>+IF(C1235="","",IF(H1235="","",(IF(H1235&lt;=J1235,"A TIEMPO","FUERA DE TIEMPO"))))</f>
        <v>A TIEMPO</v>
      </c>
      <c r="L1235" s="36">
        <f>IF(H1235="","",NETWORKDAYS(Hoja1!C1235+1,Hoja1!H1235,DiasNOLaborables))</f>
        <v>8</v>
      </c>
      <c r="M1235" s="37" t="str">
        <f>IF(NETWORKDAYS(J1235+1,H1235,DiasNOLaborables)&lt;=0,"",NETWORKDAYS(J1235+1,H1235,DiasNOLaborables))</f>
        <v/>
      </c>
      <c r="N1235" s="38"/>
      <c r="O1235" s="39"/>
      <c r="P1235" s="40">
        <f>IFERROR(VLOOKUP(E1235,$X$50:$Y$63,2),"")</f>
        <v>10</v>
      </c>
      <c r="Q1235" s="39"/>
      <c r="R1235" s="41"/>
    </row>
    <row r="1236" spans="1:18" s="42" customFormat="1" ht="60" x14ac:dyDescent="0.25">
      <c r="A1236" s="31">
        <f t="shared" si="20"/>
        <v>1225</v>
      </c>
      <c r="B1236" s="32">
        <v>20181011093151</v>
      </c>
      <c r="C1236" s="33" t="s">
        <v>148</v>
      </c>
      <c r="D1236" s="34" t="s">
        <v>122</v>
      </c>
      <c r="E1236" s="34" t="s">
        <v>83</v>
      </c>
      <c r="F1236" s="34" t="s">
        <v>107</v>
      </c>
      <c r="G1236" s="34" t="s">
        <v>43</v>
      </c>
      <c r="H1236" s="33">
        <v>43397</v>
      </c>
      <c r="I1236" s="35" t="s">
        <v>118</v>
      </c>
      <c r="J1236" s="21">
        <f>IFERROR(WORKDAY(C1236,P1236,DiasNOLaborables),"")</f>
        <v>43399</v>
      </c>
      <c r="K1236" s="36" t="str">
        <f>+IF(C1236="","",IF(H1236="","",(IF(H1236&lt;=J1236,"A TIEMPO","FUERA DE TIEMPO"))))</f>
        <v>A TIEMPO</v>
      </c>
      <c r="L1236" s="36">
        <f>IF(H1236="","",NETWORKDAYS(Hoja1!C1236+1,Hoja1!H1236,DiasNOLaborables))</f>
        <v>8</v>
      </c>
      <c r="M1236" s="37" t="str">
        <f>IF(NETWORKDAYS(J1236+1,H1236,DiasNOLaborables)&lt;=0,"",NETWORKDAYS(J1236+1,H1236,DiasNOLaborables))</f>
        <v/>
      </c>
      <c r="N1236" s="38"/>
      <c r="O1236" s="39"/>
      <c r="P1236" s="40">
        <f>IFERROR(VLOOKUP(E1236,$X$50:$Y$63,2),"")</f>
        <v>10</v>
      </c>
      <c r="Q1236" s="39"/>
      <c r="R1236" s="41"/>
    </row>
    <row r="1237" spans="1:18" s="42" customFormat="1" ht="60" x14ac:dyDescent="0.25">
      <c r="A1237" s="31">
        <f t="shared" si="20"/>
        <v>1226</v>
      </c>
      <c r="B1237" s="32">
        <v>20181011092925</v>
      </c>
      <c r="C1237" s="33" t="s">
        <v>148</v>
      </c>
      <c r="D1237" s="34" t="s">
        <v>122</v>
      </c>
      <c r="E1237" s="34" t="s">
        <v>83</v>
      </c>
      <c r="F1237" s="34" t="s">
        <v>107</v>
      </c>
      <c r="G1237" s="34" t="s">
        <v>43</v>
      </c>
      <c r="H1237" s="33">
        <v>43397</v>
      </c>
      <c r="I1237" s="35" t="s">
        <v>118</v>
      </c>
      <c r="J1237" s="21">
        <f>IFERROR(WORKDAY(C1237,P1237,DiasNOLaborables),"")</f>
        <v>43399</v>
      </c>
      <c r="K1237" s="36" t="str">
        <f>+IF(C1237="","",IF(H1237="","",(IF(H1237&lt;=J1237,"A TIEMPO","FUERA DE TIEMPO"))))</f>
        <v>A TIEMPO</v>
      </c>
      <c r="L1237" s="36">
        <f>IF(H1237="","",NETWORKDAYS(Hoja1!C1237+1,Hoja1!H1237,DiasNOLaborables))</f>
        <v>8</v>
      </c>
      <c r="M1237" s="37" t="str">
        <f>IF(NETWORKDAYS(J1237+1,H1237,DiasNOLaborables)&lt;=0,"",NETWORKDAYS(J1237+1,H1237,DiasNOLaborables))</f>
        <v/>
      </c>
      <c r="N1237" s="38"/>
      <c r="O1237" s="39"/>
      <c r="P1237" s="40">
        <f>IFERROR(VLOOKUP(E1237,$X$50:$Y$63,2),"")</f>
        <v>10</v>
      </c>
      <c r="Q1237" s="39"/>
      <c r="R1237" s="41"/>
    </row>
    <row r="1238" spans="1:18" s="42" customFormat="1" ht="60" x14ac:dyDescent="0.25">
      <c r="A1238" s="31">
        <f t="shared" si="20"/>
        <v>1227</v>
      </c>
      <c r="B1238" s="32">
        <v>20181011092318</v>
      </c>
      <c r="C1238" s="33" t="s">
        <v>148</v>
      </c>
      <c r="D1238" s="34" t="s">
        <v>122</v>
      </c>
      <c r="E1238" s="34" t="s">
        <v>83</v>
      </c>
      <c r="F1238" s="34" t="s">
        <v>107</v>
      </c>
      <c r="G1238" s="34" t="s">
        <v>43</v>
      </c>
      <c r="H1238" s="33">
        <v>43397</v>
      </c>
      <c r="I1238" s="35" t="s">
        <v>118</v>
      </c>
      <c r="J1238" s="21">
        <f>IFERROR(WORKDAY(C1238,P1238,DiasNOLaborables),"")</f>
        <v>43399</v>
      </c>
      <c r="K1238" s="36" t="str">
        <f>+IF(C1238="","",IF(H1238="","",(IF(H1238&lt;=J1238,"A TIEMPO","FUERA DE TIEMPO"))))</f>
        <v>A TIEMPO</v>
      </c>
      <c r="L1238" s="36">
        <f>IF(H1238="","",NETWORKDAYS(Hoja1!C1238+1,Hoja1!H1238,DiasNOLaborables))</f>
        <v>8</v>
      </c>
      <c r="M1238" s="37" t="str">
        <f>IF(NETWORKDAYS(J1238+1,H1238,DiasNOLaborables)&lt;=0,"",NETWORKDAYS(J1238+1,H1238,DiasNOLaborables))</f>
        <v/>
      </c>
      <c r="N1238" s="38"/>
      <c r="O1238" s="39"/>
      <c r="P1238" s="40">
        <f>IFERROR(VLOOKUP(E1238,$X$50:$Y$63,2),"")</f>
        <v>10</v>
      </c>
      <c r="Q1238" s="39"/>
      <c r="R1238" s="41"/>
    </row>
    <row r="1239" spans="1:18" s="42" customFormat="1" ht="60" x14ac:dyDescent="0.25">
      <c r="A1239" s="31">
        <f t="shared" si="20"/>
        <v>1228</v>
      </c>
      <c r="B1239" s="32">
        <v>20181011092032</v>
      </c>
      <c r="C1239" s="33" t="s">
        <v>148</v>
      </c>
      <c r="D1239" s="34" t="s">
        <v>122</v>
      </c>
      <c r="E1239" s="34" t="s">
        <v>83</v>
      </c>
      <c r="F1239" s="34" t="s">
        <v>107</v>
      </c>
      <c r="G1239" s="34" t="s">
        <v>43</v>
      </c>
      <c r="H1239" s="33">
        <v>43397</v>
      </c>
      <c r="I1239" s="35" t="s">
        <v>118</v>
      </c>
      <c r="J1239" s="21">
        <f>IFERROR(WORKDAY(C1239,P1239,DiasNOLaborables),"")</f>
        <v>43399</v>
      </c>
      <c r="K1239" s="36" t="str">
        <f>+IF(C1239="","",IF(H1239="","",(IF(H1239&lt;=J1239,"A TIEMPO","FUERA DE TIEMPO"))))</f>
        <v>A TIEMPO</v>
      </c>
      <c r="L1239" s="36">
        <f>IF(H1239="","",NETWORKDAYS(Hoja1!C1239+1,Hoja1!H1239,DiasNOLaborables))</f>
        <v>8</v>
      </c>
      <c r="M1239" s="37" t="str">
        <f>IF(NETWORKDAYS(J1239+1,H1239,DiasNOLaborables)&lt;=0,"",NETWORKDAYS(J1239+1,H1239,DiasNOLaborables))</f>
        <v/>
      </c>
      <c r="N1239" s="38"/>
      <c r="O1239" s="39"/>
      <c r="P1239" s="40">
        <f>IFERROR(VLOOKUP(E1239,$X$50:$Y$63,2),"")</f>
        <v>10</v>
      </c>
      <c r="Q1239" s="39"/>
      <c r="R1239" s="41"/>
    </row>
    <row r="1240" spans="1:18" s="42" customFormat="1" ht="60" x14ac:dyDescent="0.25">
      <c r="A1240" s="31">
        <f t="shared" si="20"/>
        <v>1229</v>
      </c>
      <c r="B1240" s="32">
        <v>20181011091644</v>
      </c>
      <c r="C1240" s="33" t="s">
        <v>148</v>
      </c>
      <c r="D1240" s="34" t="s">
        <v>122</v>
      </c>
      <c r="E1240" s="34" t="s">
        <v>83</v>
      </c>
      <c r="F1240" s="34" t="s">
        <v>107</v>
      </c>
      <c r="G1240" s="34" t="s">
        <v>43</v>
      </c>
      <c r="H1240" s="33">
        <v>43397</v>
      </c>
      <c r="I1240" s="35" t="s">
        <v>118</v>
      </c>
      <c r="J1240" s="21">
        <f>IFERROR(WORKDAY(C1240,P1240,DiasNOLaborables),"")</f>
        <v>43399</v>
      </c>
      <c r="K1240" s="36" t="str">
        <f>+IF(C1240="","",IF(H1240="","",(IF(H1240&lt;=J1240,"A TIEMPO","FUERA DE TIEMPO"))))</f>
        <v>A TIEMPO</v>
      </c>
      <c r="L1240" s="36">
        <f>IF(H1240="","",NETWORKDAYS(Hoja1!C1240+1,Hoja1!H1240,DiasNOLaborables))</f>
        <v>8</v>
      </c>
      <c r="M1240" s="37" t="str">
        <f>IF(NETWORKDAYS(J1240+1,H1240,DiasNOLaborables)&lt;=0,"",NETWORKDAYS(J1240+1,H1240,DiasNOLaborables))</f>
        <v/>
      </c>
      <c r="N1240" s="38"/>
      <c r="O1240" s="39"/>
      <c r="P1240" s="40">
        <f>IFERROR(VLOOKUP(E1240,$X$50:$Y$63,2),"")</f>
        <v>10</v>
      </c>
      <c r="Q1240" s="39"/>
      <c r="R1240" s="41"/>
    </row>
    <row r="1241" spans="1:18" s="42" customFormat="1" ht="60" x14ac:dyDescent="0.25">
      <c r="A1241" s="31">
        <f t="shared" si="20"/>
        <v>1230</v>
      </c>
      <c r="B1241" s="32">
        <v>20181011090502</v>
      </c>
      <c r="C1241" s="33" t="s">
        <v>148</v>
      </c>
      <c r="D1241" s="34" t="s">
        <v>122</v>
      </c>
      <c r="E1241" s="34" t="s">
        <v>83</v>
      </c>
      <c r="F1241" s="34" t="s">
        <v>107</v>
      </c>
      <c r="G1241" s="34" t="s">
        <v>43</v>
      </c>
      <c r="H1241" s="33">
        <v>43397</v>
      </c>
      <c r="I1241" s="35" t="s">
        <v>118</v>
      </c>
      <c r="J1241" s="21">
        <f>IFERROR(WORKDAY(C1241,P1241,DiasNOLaborables),"")</f>
        <v>43399</v>
      </c>
      <c r="K1241" s="36" t="str">
        <f>+IF(C1241="","",IF(H1241="","",(IF(H1241&lt;=J1241,"A TIEMPO","FUERA DE TIEMPO"))))</f>
        <v>A TIEMPO</v>
      </c>
      <c r="L1241" s="36">
        <f>IF(H1241="","",NETWORKDAYS(Hoja1!C1241+1,Hoja1!H1241,DiasNOLaborables))</f>
        <v>8</v>
      </c>
      <c r="M1241" s="37" t="str">
        <f>IF(NETWORKDAYS(J1241+1,H1241,DiasNOLaborables)&lt;=0,"",NETWORKDAYS(J1241+1,H1241,DiasNOLaborables))</f>
        <v/>
      </c>
      <c r="N1241" s="38"/>
      <c r="O1241" s="39"/>
      <c r="P1241" s="40">
        <f>IFERROR(VLOOKUP(E1241,$X$50:$Y$63,2),"")</f>
        <v>10</v>
      </c>
      <c r="Q1241" s="39"/>
      <c r="R1241" s="41"/>
    </row>
    <row r="1242" spans="1:18" s="42" customFormat="1" ht="60" x14ac:dyDescent="0.25">
      <c r="A1242" s="31">
        <f t="shared" si="20"/>
        <v>1231</v>
      </c>
      <c r="B1242" s="32">
        <v>20181011090246</v>
      </c>
      <c r="C1242" s="33" t="s">
        <v>148</v>
      </c>
      <c r="D1242" s="34" t="s">
        <v>122</v>
      </c>
      <c r="E1242" s="34" t="s">
        <v>83</v>
      </c>
      <c r="F1242" s="34" t="s">
        <v>107</v>
      </c>
      <c r="G1242" s="34" t="s">
        <v>43</v>
      </c>
      <c r="H1242" s="33">
        <v>43397</v>
      </c>
      <c r="I1242" s="35" t="s">
        <v>118</v>
      </c>
      <c r="J1242" s="21">
        <f>IFERROR(WORKDAY(C1242,P1242,DiasNOLaborables),"")</f>
        <v>43399</v>
      </c>
      <c r="K1242" s="36" t="str">
        <f>+IF(C1242="","",IF(H1242="","",(IF(H1242&lt;=J1242,"A TIEMPO","FUERA DE TIEMPO"))))</f>
        <v>A TIEMPO</v>
      </c>
      <c r="L1242" s="36">
        <f>IF(H1242="","",NETWORKDAYS(Hoja1!C1242+1,Hoja1!H1242,DiasNOLaborables))</f>
        <v>8</v>
      </c>
      <c r="M1242" s="37" t="str">
        <f>IF(NETWORKDAYS(J1242+1,H1242,DiasNOLaborables)&lt;=0,"",NETWORKDAYS(J1242+1,H1242,DiasNOLaborables))</f>
        <v/>
      </c>
      <c r="N1242" s="38"/>
      <c r="O1242" s="39"/>
      <c r="P1242" s="40">
        <f>IFERROR(VLOOKUP(E1242,$X$50:$Y$63,2),"")</f>
        <v>10</v>
      </c>
      <c r="Q1242" s="39"/>
      <c r="R1242" s="41"/>
    </row>
    <row r="1243" spans="1:18" s="42" customFormat="1" ht="60" x14ac:dyDescent="0.25">
      <c r="A1243" s="31">
        <f t="shared" si="20"/>
        <v>1232</v>
      </c>
      <c r="B1243" s="32">
        <v>20181011085509</v>
      </c>
      <c r="C1243" s="33" t="s">
        <v>148</v>
      </c>
      <c r="D1243" s="34" t="s">
        <v>122</v>
      </c>
      <c r="E1243" s="34" t="s">
        <v>83</v>
      </c>
      <c r="F1243" s="34" t="s">
        <v>107</v>
      </c>
      <c r="G1243" s="34" t="s">
        <v>43</v>
      </c>
      <c r="H1243" s="33">
        <v>43397</v>
      </c>
      <c r="I1243" s="35" t="s">
        <v>118</v>
      </c>
      <c r="J1243" s="21">
        <f>IFERROR(WORKDAY(C1243,P1243,DiasNOLaborables),"")</f>
        <v>43399</v>
      </c>
      <c r="K1243" s="36" t="str">
        <f>+IF(C1243="","",IF(H1243="","",(IF(H1243&lt;=J1243,"A TIEMPO","FUERA DE TIEMPO"))))</f>
        <v>A TIEMPO</v>
      </c>
      <c r="L1243" s="36">
        <f>IF(H1243="","",NETWORKDAYS(Hoja1!C1243+1,Hoja1!H1243,DiasNOLaborables))</f>
        <v>8</v>
      </c>
      <c r="M1243" s="37" t="str">
        <f>IF(NETWORKDAYS(J1243+1,H1243,DiasNOLaborables)&lt;=0,"",NETWORKDAYS(J1243+1,H1243,DiasNOLaborables))</f>
        <v/>
      </c>
      <c r="N1243" s="38"/>
      <c r="O1243" s="39"/>
      <c r="P1243" s="40">
        <f>IFERROR(VLOOKUP(E1243,$X$50:$Y$63,2),"")</f>
        <v>10</v>
      </c>
      <c r="Q1243" s="39"/>
      <c r="R1243" s="41"/>
    </row>
    <row r="1244" spans="1:18" s="42" customFormat="1" ht="60" x14ac:dyDescent="0.25">
      <c r="A1244" s="31">
        <f t="shared" si="20"/>
        <v>1233</v>
      </c>
      <c r="B1244" s="32">
        <v>20181011083349</v>
      </c>
      <c r="C1244" s="33" t="s">
        <v>148</v>
      </c>
      <c r="D1244" s="34" t="s">
        <v>122</v>
      </c>
      <c r="E1244" s="34" t="s">
        <v>83</v>
      </c>
      <c r="F1244" s="34" t="s">
        <v>107</v>
      </c>
      <c r="G1244" s="34" t="s">
        <v>43</v>
      </c>
      <c r="H1244" s="33">
        <v>43397</v>
      </c>
      <c r="I1244" s="35" t="s">
        <v>118</v>
      </c>
      <c r="J1244" s="21">
        <f>IFERROR(WORKDAY(C1244,P1244,DiasNOLaborables),"")</f>
        <v>43399</v>
      </c>
      <c r="K1244" s="36" t="str">
        <f>+IF(C1244="","",IF(H1244="","",(IF(H1244&lt;=J1244,"A TIEMPO","FUERA DE TIEMPO"))))</f>
        <v>A TIEMPO</v>
      </c>
      <c r="L1244" s="36">
        <f>IF(H1244="","",NETWORKDAYS(Hoja1!C1244+1,Hoja1!H1244,DiasNOLaborables))</f>
        <v>8</v>
      </c>
      <c r="M1244" s="37" t="str">
        <f>IF(NETWORKDAYS(J1244+1,H1244,DiasNOLaborables)&lt;=0,"",NETWORKDAYS(J1244+1,H1244,DiasNOLaborables))</f>
        <v/>
      </c>
      <c r="N1244" s="38"/>
      <c r="O1244" s="39"/>
      <c r="P1244" s="40">
        <f>IFERROR(VLOOKUP(E1244,$X$50:$Y$63,2),"")</f>
        <v>10</v>
      </c>
      <c r="Q1244" s="39"/>
      <c r="R1244" s="41"/>
    </row>
    <row r="1245" spans="1:18" s="42" customFormat="1" ht="60" x14ac:dyDescent="0.25">
      <c r="A1245" s="31">
        <f t="shared" si="20"/>
        <v>1234</v>
      </c>
      <c r="B1245" s="32">
        <v>20181011082938</v>
      </c>
      <c r="C1245" s="33" t="s">
        <v>148</v>
      </c>
      <c r="D1245" s="34" t="s">
        <v>122</v>
      </c>
      <c r="E1245" s="34" t="s">
        <v>83</v>
      </c>
      <c r="F1245" s="34" t="s">
        <v>107</v>
      </c>
      <c r="G1245" s="34" t="s">
        <v>43</v>
      </c>
      <c r="H1245" s="33">
        <v>43397</v>
      </c>
      <c r="I1245" s="35" t="s">
        <v>118</v>
      </c>
      <c r="J1245" s="21">
        <f>IFERROR(WORKDAY(C1245,P1245,DiasNOLaborables),"")</f>
        <v>43399</v>
      </c>
      <c r="K1245" s="36" t="str">
        <f>+IF(C1245="","",IF(H1245="","",(IF(H1245&lt;=J1245,"A TIEMPO","FUERA DE TIEMPO"))))</f>
        <v>A TIEMPO</v>
      </c>
      <c r="L1245" s="36">
        <f>IF(H1245="","",NETWORKDAYS(Hoja1!C1245+1,Hoja1!H1245,DiasNOLaborables))</f>
        <v>8</v>
      </c>
      <c r="M1245" s="37" t="str">
        <f>IF(NETWORKDAYS(J1245+1,H1245,DiasNOLaborables)&lt;=0,"",NETWORKDAYS(J1245+1,H1245,DiasNOLaborables))</f>
        <v/>
      </c>
      <c r="N1245" s="38"/>
      <c r="O1245" s="39"/>
      <c r="P1245" s="40">
        <f>IFERROR(VLOOKUP(E1245,$X$50:$Y$63,2),"")</f>
        <v>10</v>
      </c>
      <c r="Q1245" s="39"/>
      <c r="R1245" s="41"/>
    </row>
    <row r="1246" spans="1:18" s="42" customFormat="1" ht="60" x14ac:dyDescent="0.25">
      <c r="A1246" s="31">
        <f t="shared" si="20"/>
        <v>1235</v>
      </c>
      <c r="B1246" s="32">
        <v>20181011082505</v>
      </c>
      <c r="C1246" s="33" t="s">
        <v>148</v>
      </c>
      <c r="D1246" s="34" t="s">
        <v>122</v>
      </c>
      <c r="E1246" s="34" t="s">
        <v>83</v>
      </c>
      <c r="F1246" s="34" t="s">
        <v>107</v>
      </c>
      <c r="G1246" s="34" t="s">
        <v>43</v>
      </c>
      <c r="H1246" s="33">
        <v>43397</v>
      </c>
      <c r="I1246" s="35" t="s">
        <v>118</v>
      </c>
      <c r="J1246" s="21">
        <f>IFERROR(WORKDAY(C1246,P1246,DiasNOLaborables),"")</f>
        <v>43399</v>
      </c>
      <c r="K1246" s="36" t="str">
        <f>+IF(C1246="","",IF(H1246="","",(IF(H1246&lt;=J1246,"A TIEMPO","FUERA DE TIEMPO"))))</f>
        <v>A TIEMPO</v>
      </c>
      <c r="L1246" s="36">
        <f>IF(H1246="","",NETWORKDAYS(Hoja1!C1246+1,Hoja1!H1246,DiasNOLaborables))</f>
        <v>8</v>
      </c>
      <c r="M1246" s="37" t="str">
        <f>IF(NETWORKDAYS(J1246+1,H1246,DiasNOLaborables)&lt;=0,"",NETWORKDAYS(J1246+1,H1246,DiasNOLaborables))</f>
        <v/>
      </c>
      <c r="N1246" s="38"/>
      <c r="O1246" s="39"/>
      <c r="P1246" s="40">
        <f>IFERROR(VLOOKUP(E1246,$X$50:$Y$63,2),"")</f>
        <v>10</v>
      </c>
      <c r="Q1246" s="39"/>
      <c r="R1246" s="41"/>
    </row>
    <row r="1247" spans="1:18" s="42" customFormat="1" ht="60" x14ac:dyDescent="0.25">
      <c r="A1247" s="31">
        <f t="shared" si="20"/>
        <v>1236</v>
      </c>
      <c r="B1247" s="32">
        <v>20181011082347</v>
      </c>
      <c r="C1247" s="33" t="s">
        <v>148</v>
      </c>
      <c r="D1247" s="34" t="s">
        <v>122</v>
      </c>
      <c r="E1247" s="34" t="s">
        <v>83</v>
      </c>
      <c r="F1247" s="34" t="s">
        <v>107</v>
      </c>
      <c r="G1247" s="34" t="s">
        <v>43</v>
      </c>
      <c r="H1247" s="33">
        <v>43397</v>
      </c>
      <c r="I1247" s="35" t="s">
        <v>118</v>
      </c>
      <c r="J1247" s="21">
        <f>IFERROR(WORKDAY(C1247,P1247,DiasNOLaborables),"")</f>
        <v>43399</v>
      </c>
      <c r="K1247" s="36" t="str">
        <f>+IF(C1247="","",IF(H1247="","",(IF(H1247&lt;=J1247,"A TIEMPO","FUERA DE TIEMPO"))))</f>
        <v>A TIEMPO</v>
      </c>
      <c r="L1247" s="36">
        <f>IF(H1247="","",NETWORKDAYS(Hoja1!C1247+1,Hoja1!H1247,DiasNOLaborables))</f>
        <v>8</v>
      </c>
      <c r="M1247" s="37" t="str">
        <f>IF(NETWORKDAYS(J1247+1,H1247,DiasNOLaborables)&lt;=0,"",NETWORKDAYS(J1247+1,H1247,DiasNOLaborables))</f>
        <v/>
      </c>
      <c r="N1247" s="38"/>
      <c r="O1247" s="39"/>
      <c r="P1247" s="40">
        <f>IFERROR(VLOOKUP(E1247,$X$50:$Y$63,2),"")</f>
        <v>10</v>
      </c>
      <c r="Q1247" s="39"/>
      <c r="R1247" s="41"/>
    </row>
    <row r="1248" spans="1:18" s="42" customFormat="1" ht="60" x14ac:dyDescent="0.25">
      <c r="A1248" s="31">
        <f t="shared" si="20"/>
        <v>1237</v>
      </c>
      <c r="B1248" s="32">
        <v>20181011073823</v>
      </c>
      <c r="C1248" s="33" t="s">
        <v>148</v>
      </c>
      <c r="D1248" s="34" t="s">
        <v>122</v>
      </c>
      <c r="E1248" s="34" t="s">
        <v>83</v>
      </c>
      <c r="F1248" s="34" t="s">
        <v>107</v>
      </c>
      <c r="G1248" s="34" t="s">
        <v>43</v>
      </c>
      <c r="H1248" s="33">
        <v>43397</v>
      </c>
      <c r="I1248" s="35" t="s">
        <v>118</v>
      </c>
      <c r="J1248" s="21">
        <f>IFERROR(WORKDAY(C1248,P1248,DiasNOLaborables),"")</f>
        <v>43399</v>
      </c>
      <c r="K1248" s="36" t="str">
        <f>+IF(C1248="","",IF(H1248="","",(IF(H1248&lt;=J1248,"A TIEMPO","FUERA DE TIEMPO"))))</f>
        <v>A TIEMPO</v>
      </c>
      <c r="L1248" s="36">
        <f>IF(H1248="","",NETWORKDAYS(Hoja1!C1248+1,Hoja1!H1248,DiasNOLaborables))</f>
        <v>8</v>
      </c>
      <c r="M1248" s="37" t="str">
        <f>IF(NETWORKDAYS(J1248+1,H1248,DiasNOLaborables)&lt;=0,"",NETWORKDAYS(J1248+1,H1248,DiasNOLaborables))</f>
        <v/>
      </c>
      <c r="N1248" s="38"/>
      <c r="O1248" s="39"/>
      <c r="P1248" s="40">
        <f>IFERROR(VLOOKUP(E1248,$X$50:$Y$63,2),"")</f>
        <v>10</v>
      </c>
      <c r="Q1248" s="39"/>
      <c r="R1248" s="41"/>
    </row>
    <row r="1249" spans="1:18" s="42" customFormat="1" ht="60" x14ac:dyDescent="0.25">
      <c r="A1249" s="31">
        <f t="shared" si="20"/>
        <v>1238</v>
      </c>
      <c r="B1249" s="32">
        <v>20181011070928</v>
      </c>
      <c r="C1249" s="33" t="s">
        <v>148</v>
      </c>
      <c r="D1249" s="34" t="s">
        <v>122</v>
      </c>
      <c r="E1249" s="34" t="s">
        <v>83</v>
      </c>
      <c r="F1249" s="34" t="s">
        <v>107</v>
      </c>
      <c r="G1249" s="34" t="s">
        <v>43</v>
      </c>
      <c r="H1249" s="33">
        <v>43397</v>
      </c>
      <c r="I1249" s="35" t="s">
        <v>118</v>
      </c>
      <c r="J1249" s="21">
        <f>IFERROR(WORKDAY(C1249,P1249,DiasNOLaborables),"")</f>
        <v>43399</v>
      </c>
      <c r="K1249" s="36" t="str">
        <f>+IF(C1249="","",IF(H1249="","",(IF(H1249&lt;=J1249,"A TIEMPO","FUERA DE TIEMPO"))))</f>
        <v>A TIEMPO</v>
      </c>
      <c r="L1249" s="36">
        <f>IF(H1249="","",NETWORKDAYS(Hoja1!C1249+1,Hoja1!H1249,DiasNOLaborables))</f>
        <v>8</v>
      </c>
      <c r="M1249" s="37" t="str">
        <f>IF(NETWORKDAYS(J1249+1,H1249,DiasNOLaborables)&lt;=0,"",NETWORKDAYS(J1249+1,H1249,DiasNOLaborables))</f>
        <v/>
      </c>
      <c r="N1249" s="38"/>
      <c r="O1249" s="39"/>
      <c r="P1249" s="40">
        <f>IFERROR(VLOOKUP(E1249,$X$50:$Y$63,2),"")</f>
        <v>10</v>
      </c>
      <c r="Q1249" s="39"/>
      <c r="R1249" s="41"/>
    </row>
    <row r="1250" spans="1:18" s="42" customFormat="1" ht="60" x14ac:dyDescent="0.25">
      <c r="A1250" s="31">
        <f t="shared" si="20"/>
        <v>1239</v>
      </c>
      <c r="B1250" s="32">
        <v>20189050078772</v>
      </c>
      <c r="C1250" s="33">
        <v>43382</v>
      </c>
      <c r="D1250" s="34" t="s">
        <v>121</v>
      </c>
      <c r="E1250" s="34" t="s">
        <v>83</v>
      </c>
      <c r="F1250" s="34" t="s">
        <v>107</v>
      </c>
      <c r="G1250" s="34" t="s">
        <v>43</v>
      </c>
      <c r="H1250" s="33">
        <v>43397</v>
      </c>
      <c r="I1250" s="35" t="s">
        <v>118</v>
      </c>
      <c r="J1250" s="21">
        <f>IFERROR(WORKDAY(C1250,P1250,DiasNOLaborables),"")</f>
        <v>43397</v>
      </c>
      <c r="K1250" s="36" t="str">
        <f>+IF(C1250="","",IF(H1250="","",(IF(H1250&lt;=J1250,"A TIEMPO","FUERA DE TIEMPO"))))</f>
        <v>A TIEMPO</v>
      </c>
      <c r="L1250" s="36">
        <f>IF(H1250="","",NETWORKDAYS(Hoja1!C1250+1,Hoja1!H1250,DiasNOLaborables))</f>
        <v>10</v>
      </c>
      <c r="M1250" s="37" t="str">
        <f>IF(NETWORKDAYS(J1250+1,H1250,DiasNOLaborables)&lt;=0,"",NETWORKDAYS(J1250+1,H1250,DiasNOLaborables))</f>
        <v/>
      </c>
      <c r="N1250" s="38"/>
      <c r="O1250" s="39"/>
      <c r="P1250" s="40">
        <f>IFERROR(VLOOKUP(E1250,$X$50:$Y$63,2),"")</f>
        <v>10</v>
      </c>
      <c r="Q1250" s="39"/>
      <c r="R1250" s="41"/>
    </row>
    <row r="1251" spans="1:18" s="42" customFormat="1" ht="60" x14ac:dyDescent="0.25">
      <c r="A1251" s="31">
        <f t="shared" si="20"/>
        <v>1240</v>
      </c>
      <c r="B1251" s="32" t="s">
        <v>149</v>
      </c>
      <c r="C1251" s="33">
        <v>43382</v>
      </c>
      <c r="D1251" s="34" t="s">
        <v>121</v>
      </c>
      <c r="E1251" s="34" t="s">
        <v>83</v>
      </c>
      <c r="F1251" s="34" t="s">
        <v>107</v>
      </c>
      <c r="G1251" s="34" t="s">
        <v>43</v>
      </c>
      <c r="H1251" s="33">
        <v>43397</v>
      </c>
      <c r="I1251" s="35" t="s">
        <v>118</v>
      </c>
      <c r="J1251" s="21">
        <f>IFERROR(WORKDAY(C1251,P1251,DiasNOLaborables),"")</f>
        <v>43397</v>
      </c>
      <c r="K1251" s="36" t="str">
        <f>+IF(C1251="","",IF(H1251="","",(IF(H1251&lt;=J1251,"A TIEMPO","FUERA DE TIEMPO"))))</f>
        <v>A TIEMPO</v>
      </c>
      <c r="L1251" s="36">
        <f>IF(H1251="","",NETWORKDAYS(Hoja1!C1251+1,Hoja1!H1251,DiasNOLaborables))</f>
        <v>10</v>
      </c>
      <c r="M1251" s="37" t="str">
        <f>IF(NETWORKDAYS(J1251+1,H1251,DiasNOLaborables)&lt;=0,"",NETWORKDAYS(J1251+1,H1251,DiasNOLaborables))</f>
        <v/>
      </c>
      <c r="N1251" s="38"/>
      <c r="O1251" s="39"/>
      <c r="P1251" s="40">
        <f>IFERROR(VLOOKUP(E1251,$X$50:$Y$63,2),"")</f>
        <v>10</v>
      </c>
      <c r="Q1251" s="39"/>
      <c r="R1251" s="41"/>
    </row>
    <row r="1252" spans="1:18" s="42" customFormat="1" ht="60" x14ac:dyDescent="0.25">
      <c r="A1252" s="31">
        <f t="shared" si="20"/>
        <v>1241</v>
      </c>
      <c r="B1252" s="32" t="s">
        <v>150</v>
      </c>
      <c r="C1252" s="33">
        <v>43382</v>
      </c>
      <c r="D1252" s="34" t="s">
        <v>121</v>
      </c>
      <c r="E1252" s="34" t="s">
        <v>83</v>
      </c>
      <c r="F1252" s="34" t="s">
        <v>107</v>
      </c>
      <c r="G1252" s="34" t="s">
        <v>43</v>
      </c>
      <c r="H1252" s="33">
        <v>43397</v>
      </c>
      <c r="I1252" s="35" t="s">
        <v>118</v>
      </c>
      <c r="J1252" s="21">
        <f>IFERROR(WORKDAY(C1252,P1252,DiasNOLaborables),"")</f>
        <v>43397</v>
      </c>
      <c r="K1252" s="36" t="str">
        <f>+IF(C1252="","",IF(H1252="","",(IF(H1252&lt;=J1252,"A TIEMPO","FUERA DE TIEMPO"))))</f>
        <v>A TIEMPO</v>
      </c>
      <c r="L1252" s="36">
        <f>IF(H1252="","",NETWORKDAYS(Hoja1!C1252+1,Hoja1!H1252,DiasNOLaborables))</f>
        <v>10</v>
      </c>
      <c r="M1252" s="37" t="str">
        <f>IF(NETWORKDAYS(J1252+1,H1252,DiasNOLaborables)&lt;=0,"",NETWORKDAYS(J1252+1,H1252,DiasNOLaborables))</f>
        <v/>
      </c>
      <c r="N1252" s="38"/>
      <c r="O1252" s="39"/>
      <c r="P1252" s="40">
        <f>IFERROR(VLOOKUP(E1252,$X$50:$Y$63,2),"")</f>
        <v>10</v>
      </c>
      <c r="Q1252" s="39"/>
      <c r="R1252" s="41"/>
    </row>
    <row r="1253" spans="1:18" s="42" customFormat="1" ht="60" x14ac:dyDescent="0.25">
      <c r="A1253" s="31">
        <f t="shared" si="20"/>
        <v>1242</v>
      </c>
      <c r="B1253" s="32" t="s">
        <v>151</v>
      </c>
      <c r="C1253" s="33">
        <v>43382</v>
      </c>
      <c r="D1253" s="34" t="s">
        <v>121</v>
      </c>
      <c r="E1253" s="34" t="s">
        <v>83</v>
      </c>
      <c r="F1253" s="34" t="s">
        <v>107</v>
      </c>
      <c r="G1253" s="34" t="s">
        <v>43</v>
      </c>
      <c r="H1253" s="33">
        <v>43397</v>
      </c>
      <c r="I1253" s="35" t="s">
        <v>118</v>
      </c>
      <c r="J1253" s="21">
        <f>IFERROR(WORKDAY(C1253,P1253,DiasNOLaborables),"")</f>
        <v>43397</v>
      </c>
      <c r="K1253" s="36" t="str">
        <f>+IF(C1253="","",IF(H1253="","",(IF(H1253&lt;=J1253,"A TIEMPO","FUERA DE TIEMPO"))))</f>
        <v>A TIEMPO</v>
      </c>
      <c r="L1253" s="36">
        <f>IF(H1253="","",NETWORKDAYS(Hoja1!C1253+1,Hoja1!H1253,DiasNOLaborables))</f>
        <v>10</v>
      </c>
      <c r="M1253" s="37" t="str">
        <f>IF(NETWORKDAYS(J1253+1,H1253,DiasNOLaborables)&lt;=0,"",NETWORKDAYS(J1253+1,H1253,DiasNOLaborables))</f>
        <v/>
      </c>
      <c r="N1253" s="38"/>
      <c r="O1253" s="39"/>
      <c r="P1253" s="40">
        <f>IFERROR(VLOOKUP(E1253,$X$50:$Y$63,2),"")</f>
        <v>10</v>
      </c>
      <c r="Q1253" s="39"/>
      <c r="R1253" s="41"/>
    </row>
    <row r="1254" spans="1:18" s="42" customFormat="1" ht="60" x14ac:dyDescent="0.25">
      <c r="A1254" s="31">
        <f t="shared" si="20"/>
        <v>1243</v>
      </c>
      <c r="B1254" s="32">
        <v>20189050079152</v>
      </c>
      <c r="C1254" s="33">
        <v>43382</v>
      </c>
      <c r="D1254" s="34" t="s">
        <v>121</v>
      </c>
      <c r="E1254" s="34" t="s">
        <v>83</v>
      </c>
      <c r="F1254" s="34" t="s">
        <v>107</v>
      </c>
      <c r="G1254" s="34" t="s">
        <v>43</v>
      </c>
      <c r="H1254" s="33">
        <v>43397</v>
      </c>
      <c r="I1254" s="35" t="s">
        <v>118</v>
      </c>
      <c r="J1254" s="21">
        <f>IFERROR(WORKDAY(C1254,P1254,DiasNOLaborables),"")</f>
        <v>43397</v>
      </c>
      <c r="K1254" s="36" t="str">
        <f>+IF(C1254="","",IF(H1254="","",(IF(H1254&lt;=J1254,"A TIEMPO","FUERA DE TIEMPO"))))</f>
        <v>A TIEMPO</v>
      </c>
      <c r="L1254" s="36">
        <f>IF(H1254="","",NETWORKDAYS(Hoja1!C1254+1,Hoja1!H1254,DiasNOLaborables))</f>
        <v>10</v>
      </c>
      <c r="M1254" s="37" t="str">
        <f>IF(NETWORKDAYS(J1254+1,H1254,DiasNOLaborables)&lt;=0,"",NETWORKDAYS(J1254+1,H1254,DiasNOLaborables))</f>
        <v/>
      </c>
      <c r="N1254" s="38"/>
      <c r="O1254" s="39"/>
      <c r="P1254" s="40">
        <f>IFERROR(VLOOKUP(E1254,$X$50:$Y$63,2),"")</f>
        <v>10</v>
      </c>
      <c r="Q1254" s="39"/>
      <c r="R1254" s="41"/>
    </row>
    <row r="1255" spans="1:18" s="42" customFormat="1" ht="60" x14ac:dyDescent="0.25">
      <c r="A1255" s="31">
        <f t="shared" si="20"/>
        <v>1244</v>
      </c>
      <c r="B1255" s="32">
        <v>20189050079162</v>
      </c>
      <c r="C1255" s="33">
        <v>43382</v>
      </c>
      <c r="D1255" s="34" t="s">
        <v>121</v>
      </c>
      <c r="E1255" s="34" t="s">
        <v>83</v>
      </c>
      <c r="F1255" s="34" t="s">
        <v>107</v>
      </c>
      <c r="G1255" s="34" t="s">
        <v>43</v>
      </c>
      <c r="H1255" s="33">
        <v>43397</v>
      </c>
      <c r="I1255" s="35" t="s">
        <v>118</v>
      </c>
      <c r="J1255" s="21">
        <f>IFERROR(WORKDAY(C1255,P1255,DiasNOLaborables),"")</f>
        <v>43397</v>
      </c>
      <c r="K1255" s="36" t="str">
        <f>+IF(C1255="","",IF(H1255="","",(IF(H1255&lt;=J1255,"A TIEMPO","FUERA DE TIEMPO"))))</f>
        <v>A TIEMPO</v>
      </c>
      <c r="L1255" s="36">
        <f>IF(H1255="","",NETWORKDAYS(Hoja1!C1255+1,Hoja1!H1255,DiasNOLaborables))</f>
        <v>10</v>
      </c>
      <c r="M1255" s="37" t="str">
        <f>IF(NETWORKDAYS(J1255+1,H1255,DiasNOLaborables)&lt;=0,"",NETWORKDAYS(J1255+1,H1255,DiasNOLaborables))</f>
        <v/>
      </c>
      <c r="N1255" s="38"/>
      <c r="O1255" s="39"/>
      <c r="P1255" s="40">
        <f>IFERROR(VLOOKUP(E1255,$X$50:$Y$63,2),"")</f>
        <v>10</v>
      </c>
      <c r="Q1255" s="39"/>
      <c r="R1255" s="41"/>
    </row>
    <row r="1256" spans="1:18" s="42" customFormat="1" ht="60" x14ac:dyDescent="0.25">
      <c r="A1256" s="31">
        <f t="shared" si="20"/>
        <v>1245</v>
      </c>
      <c r="B1256" s="32" t="s">
        <v>152</v>
      </c>
      <c r="C1256" s="33">
        <v>43385</v>
      </c>
      <c r="D1256" s="34" t="s">
        <v>121</v>
      </c>
      <c r="E1256" s="34" t="s">
        <v>83</v>
      </c>
      <c r="F1256" s="34" t="s">
        <v>107</v>
      </c>
      <c r="G1256" s="34" t="s">
        <v>43</v>
      </c>
      <c r="H1256" s="33">
        <v>43397</v>
      </c>
      <c r="I1256" s="35" t="s">
        <v>118</v>
      </c>
      <c r="J1256" s="21">
        <f>IFERROR(WORKDAY(C1256,P1256,DiasNOLaborables),"")</f>
        <v>43402</v>
      </c>
      <c r="K1256" s="36" t="str">
        <f>+IF(C1256="","",IF(H1256="","",(IF(H1256&lt;=J1256,"A TIEMPO","FUERA DE TIEMPO"))))</f>
        <v>A TIEMPO</v>
      </c>
      <c r="L1256" s="36">
        <f>IF(H1256="","",NETWORKDAYS(Hoja1!C1256+1,Hoja1!H1256,DiasNOLaborables))</f>
        <v>7</v>
      </c>
      <c r="M1256" s="37" t="str">
        <f>IF(NETWORKDAYS(J1256+1,H1256,DiasNOLaborables)&lt;=0,"",NETWORKDAYS(J1256+1,H1256,DiasNOLaborables))</f>
        <v/>
      </c>
      <c r="N1256" s="38"/>
      <c r="O1256" s="39"/>
      <c r="P1256" s="40">
        <f>IFERROR(VLOOKUP(E1256,$X$50:$Y$63,2),"")</f>
        <v>10</v>
      </c>
      <c r="Q1256" s="39"/>
      <c r="R1256" s="41"/>
    </row>
    <row r="1257" spans="1:18" s="42" customFormat="1" ht="60" x14ac:dyDescent="0.25">
      <c r="A1257" s="31">
        <f t="shared" si="20"/>
        <v>1246</v>
      </c>
      <c r="B1257" s="32" t="s">
        <v>153</v>
      </c>
      <c r="C1257" s="33">
        <v>43386</v>
      </c>
      <c r="D1257" s="34" t="s">
        <v>121</v>
      </c>
      <c r="E1257" s="34" t="s">
        <v>83</v>
      </c>
      <c r="F1257" s="34" t="s">
        <v>107</v>
      </c>
      <c r="G1257" s="34" t="s">
        <v>43</v>
      </c>
      <c r="H1257" s="33">
        <v>43398</v>
      </c>
      <c r="I1257" s="35" t="s">
        <v>118</v>
      </c>
      <c r="J1257" s="21">
        <f>IFERROR(WORKDAY(C1257,P1257,DiasNOLaborables),"")</f>
        <v>43402</v>
      </c>
      <c r="K1257" s="36" t="str">
        <f>+IF(C1257="","",IF(H1257="","",(IF(H1257&lt;=J1257,"A TIEMPO","FUERA DE TIEMPO"))))</f>
        <v>A TIEMPO</v>
      </c>
      <c r="L1257" s="36">
        <f>IF(H1257="","",NETWORKDAYS(Hoja1!C1257+1,Hoja1!H1257,DiasNOLaborables))</f>
        <v>8</v>
      </c>
      <c r="M1257" s="37" t="str">
        <f>IF(NETWORKDAYS(J1257+1,H1257,DiasNOLaborables)&lt;=0,"",NETWORKDAYS(J1257+1,H1257,DiasNOLaborables))</f>
        <v/>
      </c>
      <c r="N1257" s="38"/>
      <c r="O1257" s="39"/>
      <c r="P1257" s="40">
        <f>IFERROR(VLOOKUP(E1257,$X$50:$Y$63,2),"")</f>
        <v>10</v>
      </c>
      <c r="Q1257" s="39"/>
      <c r="R1257" s="41"/>
    </row>
    <row r="1258" spans="1:18" s="42" customFormat="1" ht="60" x14ac:dyDescent="0.25">
      <c r="A1258" s="31">
        <f t="shared" si="20"/>
        <v>1247</v>
      </c>
      <c r="B1258" s="32" t="s">
        <v>154</v>
      </c>
      <c r="C1258" s="33">
        <v>43387</v>
      </c>
      <c r="D1258" s="34" t="s">
        <v>121</v>
      </c>
      <c r="E1258" s="34" t="s">
        <v>83</v>
      </c>
      <c r="F1258" s="34" t="s">
        <v>107</v>
      </c>
      <c r="G1258" s="34" t="s">
        <v>43</v>
      </c>
      <c r="H1258" s="33">
        <v>43398</v>
      </c>
      <c r="I1258" s="35" t="s">
        <v>118</v>
      </c>
      <c r="J1258" s="21">
        <f>IFERROR(WORKDAY(C1258,P1258,DiasNOLaborables),"")</f>
        <v>43402</v>
      </c>
      <c r="K1258" s="36" t="str">
        <f>+IF(C1258="","",IF(H1258="","",(IF(H1258&lt;=J1258,"A TIEMPO","FUERA DE TIEMPO"))))</f>
        <v>A TIEMPO</v>
      </c>
      <c r="L1258" s="36">
        <f>IF(H1258="","",NETWORKDAYS(Hoja1!C1258+1,Hoja1!H1258,DiasNOLaborables))</f>
        <v>8</v>
      </c>
      <c r="M1258" s="37" t="str">
        <f>IF(NETWORKDAYS(J1258+1,H1258,DiasNOLaborables)&lt;=0,"",NETWORKDAYS(J1258+1,H1258,DiasNOLaborables))</f>
        <v/>
      </c>
      <c r="N1258" s="38"/>
      <c r="O1258" s="39"/>
      <c r="P1258" s="40">
        <f>IFERROR(VLOOKUP(E1258,$X$50:$Y$63,2),"")</f>
        <v>10</v>
      </c>
      <c r="Q1258" s="39"/>
      <c r="R1258" s="41"/>
    </row>
    <row r="1259" spans="1:18" s="42" customFormat="1" ht="60" x14ac:dyDescent="0.25">
      <c r="A1259" s="31">
        <f t="shared" si="20"/>
        <v>1248</v>
      </c>
      <c r="B1259" s="32" t="s">
        <v>155</v>
      </c>
      <c r="C1259" s="33">
        <v>43387</v>
      </c>
      <c r="D1259" s="34" t="s">
        <v>121</v>
      </c>
      <c r="E1259" s="34" t="s">
        <v>83</v>
      </c>
      <c r="F1259" s="34" t="s">
        <v>107</v>
      </c>
      <c r="G1259" s="34" t="s">
        <v>43</v>
      </c>
      <c r="H1259" s="33">
        <v>43398</v>
      </c>
      <c r="I1259" s="35" t="s">
        <v>118</v>
      </c>
      <c r="J1259" s="21">
        <f>IFERROR(WORKDAY(C1259,P1259,DiasNOLaborables),"")</f>
        <v>43402</v>
      </c>
      <c r="K1259" s="36" t="str">
        <f>+IF(C1259="","",IF(H1259="","",(IF(H1259&lt;=J1259,"A TIEMPO","FUERA DE TIEMPO"))))</f>
        <v>A TIEMPO</v>
      </c>
      <c r="L1259" s="36">
        <f>IF(H1259="","",NETWORKDAYS(Hoja1!C1259+1,Hoja1!H1259,DiasNOLaborables))</f>
        <v>8</v>
      </c>
      <c r="M1259" s="37" t="str">
        <f>IF(NETWORKDAYS(J1259+1,H1259,DiasNOLaborables)&lt;=0,"",NETWORKDAYS(J1259+1,H1259,DiasNOLaborables))</f>
        <v/>
      </c>
      <c r="N1259" s="38"/>
      <c r="O1259" s="39"/>
      <c r="P1259" s="40">
        <f>IFERROR(VLOOKUP(E1259,$X$50:$Y$63,2),"")</f>
        <v>10</v>
      </c>
      <c r="Q1259" s="39"/>
      <c r="R1259" s="41"/>
    </row>
    <row r="1260" spans="1:18" s="42" customFormat="1" ht="60" x14ac:dyDescent="0.25">
      <c r="A1260" s="31">
        <f t="shared" si="20"/>
        <v>1249</v>
      </c>
      <c r="B1260" s="32" t="s">
        <v>156</v>
      </c>
      <c r="C1260" s="33">
        <v>43387</v>
      </c>
      <c r="D1260" s="34" t="s">
        <v>121</v>
      </c>
      <c r="E1260" s="34" t="s">
        <v>83</v>
      </c>
      <c r="F1260" s="34" t="s">
        <v>107</v>
      </c>
      <c r="G1260" s="34" t="s">
        <v>43</v>
      </c>
      <c r="H1260" s="33">
        <v>43398</v>
      </c>
      <c r="I1260" s="35" t="s">
        <v>118</v>
      </c>
      <c r="J1260" s="21">
        <f>IFERROR(WORKDAY(C1260,P1260,DiasNOLaborables),"")</f>
        <v>43402</v>
      </c>
      <c r="K1260" s="36" t="str">
        <f>+IF(C1260="","",IF(H1260="","",(IF(H1260&lt;=J1260,"A TIEMPO","FUERA DE TIEMPO"))))</f>
        <v>A TIEMPO</v>
      </c>
      <c r="L1260" s="36">
        <f>IF(H1260="","",NETWORKDAYS(Hoja1!C1260+1,Hoja1!H1260,DiasNOLaborables))</f>
        <v>8</v>
      </c>
      <c r="M1260" s="37" t="str">
        <f>IF(NETWORKDAYS(J1260+1,H1260,DiasNOLaborables)&lt;=0,"",NETWORKDAYS(J1260+1,H1260,DiasNOLaborables))</f>
        <v/>
      </c>
      <c r="N1260" s="38"/>
      <c r="O1260" s="39"/>
      <c r="P1260" s="40">
        <f>IFERROR(VLOOKUP(E1260,$X$50:$Y$63,2),"")</f>
        <v>10</v>
      </c>
      <c r="Q1260" s="39"/>
      <c r="R1260" s="41"/>
    </row>
    <row r="1261" spans="1:18" s="42" customFormat="1" ht="60" x14ac:dyDescent="0.25">
      <c r="A1261" s="31">
        <f t="shared" si="20"/>
        <v>1250</v>
      </c>
      <c r="B1261" s="32" t="s">
        <v>157</v>
      </c>
      <c r="C1261" s="33">
        <v>43388</v>
      </c>
      <c r="D1261" s="34" t="s">
        <v>121</v>
      </c>
      <c r="E1261" s="34" t="s">
        <v>83</v>
      </c>
      <c r="F1261" s="34" t="s">
        <v>107</v>
      </c>
      <c r="G1261" s="34" t="s">
        <v>43</v>
      </c>
      <c r="H1261" s="33">
        <v>43398</v>
      </c>
      <c r="I1261" s="35" t="s">
        <v>118</v>
      </c>
      <c r="J1261" s="21">
        <f>IFERROR(WORKDAY(C1261,P1261,DiasNOLaborables),"")</f>
        <v>43402</v>
      </c>
      <c r="K1261" s="36" t="str">
        <f>+IF(C1261="","",IF(H1261="","",(IF(H1261&lt;=J1261,"A TIEMPO","FUERA DE TIEMPO"))))</f>
        <v>A TIEMPO</v>
      </c>
      <c r="L1261" s="36">
        <f>IF(H1261="","",NETWORKDAYS(Hoja1!C1261+1,Hoja1!H1261,DiasNOLaborables))</f>
        <v>8</v>
      </c>
      <c r="M1261" s="37" t="str">
        <f>IF(NETWORKDAYS(J1261+1,H1261,DiasNOLaborables)&lt;=0,"",NETWORKDAYS(J1261+1,H1261,DiasNOLaborables))</f>
        <v/>
      </c>
      <c r="N1261" s="38"/>
      <c r="O1261" s="39"/>
      <c r="P1261" s="40">
        <f>IFERROR(VLOOKUP(E1261,$X$50:$Y$63,2),"")</f>
        <v>10</v>
      </c>
      <c r="Q1261" s="39"/>
      <c r="R1261" s="41"/>
    </row>
    <row r="1262" spans="1:18" s="42" customFormat="1" ht="60" x14ac:dyDescent="0.25">
      <c r="A1262" s="31">
        <f t="shared" si="20"/>
        <v>1251</v>
      </c>
      <c r="B1262" s="32" t="s">
        <v>158</v>
      </c>
      <c r="C1262" s="33">
        <v>43388</v>
      </c>
      <c r="D1262" s="34" t="s">
        <v>121</v>
      </c>
      <c r="E1262" s="34" t="s">
        <v>83</v>
      </c>
      <c r="F1262" s="34" t="s">
        <v>107</v>
      </c>
      <c r="G1262" s="34" t="s">
        <v>43</v>
      </c>
      <c r="H1262" s="33">
        <v>43398</v>
      </c>
      <c r="I1262" s="35" t="s">
        <v>118</v>
      </c>
      <c r="J1262" s="21">
        <f>IFERROR(WORKDAY(C1262,P1262,DiasNOLaborables),"")</f>
        <v>43402</v>
      </c>
      <c r="K1262" s="36" t="str">
        <f>+IF(C1262="","",IF(H1262="","",(IF(H1262&lt;=J1262,"A TIEMPO","FUERA DE TIEMPO"))))</f>
        <v>A TIEMPO</v>
      </c>
      <c r="L1262" s="36">
        <f>IF(H1262="","",NETWORKDAYS(Hoja1!C1262+1,Hoja1!H1262,DiasNOLaborables))</f>
        <v>8</v>
      </c>
      <c r="M1262" s="37" t="str">
        <f>IF(NETWORKDAYS(J1262+1,H1262,DiasNOLaborables)&lt;=0,"",NETWORKDAYS(J1262+1,H1262,DiasNOLaborables))</f>
        <v/>
      </c>
      <c r="N1262" s="38"/>
      <c r="O1262" s="39"/>
      <c r="P1262" s="40">
        <f>IFERROR(VLOOKUP(E1262,$X$50:$Y$63,2),"")</f>
        <v>10</v>
      </c>
      <c r="Q1262" s="39"/>
      <c r="R1262" s="41"/>
    </row>
    <row r="1263" spans="1:18" s="42" customFormat="1" ht="60" x14ac:dyDescent="0.25">
      <c r="A1263" s="31">
        <f t="shared" si="20"/>
        <v>1252</v>
      </c>
      <c r="B1263" s="32" t="s">
        <v>159</v>
      </c>
      <c r="C1263" s="33">
        <v>43388</v>
      </c>
      <c r="D1263" s="34" t="s">
        <v>121</v>
      </c>
      <c r="E1263" s="34" t="s">
        <v>83</v>
      </c>
      <c r="F1263" s="34" t="s">
        <v>107</v>
      </c>
      <c r="G1263" s="34" t="s">
        <v>43</v>
      </c>
      <c r="H1263" s="33">
        <v>43398</v>
      </c>
      <c r="I1263" s="35" t="s">
        <v>118</v>
      </c>
      <c r="J1263" s="21">
        <f>IFERROR(WORKDAY(C1263,P1263,DiasNOLaborables),"")</f>
        <v>43402</v>
      </c>
      <c r="K1263" s="36" t="str">
        <f>+IF(C1263="","",IF(H1263="","",(IF(H1263&lt;=J1263,"A TIEMPO","FUERA DE TIEMPO"))))</f>
        <v>A TIEMPO</v>
      </c>
      <c r="L1263" s="36">
        <f>IF(H1263="","",NETWORKDAYS(Hoja1!C1263+1,Hoja1!H1263,DiasNOLaborables))</f>
        <v>8</v>
      </c>
      <c r="M1263" s="37" t="str">
        <f>IF(NETWORKDAYS(J1263+1,H1263,DiasNOLaborables)&lt;=0,"",NETWORKDAYS(J1263+1,H1263,DiasNOLaborables))</f>
        <v/>
      </c>
      <c r="N1263" s="38"/>
      <c r="O1263" s="39"/>
      <c r="P1263" s="40">
        <f>IFERROR(VLOOKUP(E1263,$X$50:$Y$63,2),"")</f>
        <v>10</v>
      </c>
      <c r="Q1263" s="39"/>
      <c r="R1263" s="41"/>
    </row>
    <row r="1264" spans="1:18" s="42" customFormat="1" ht="60" x14ac:dyDescent="0.25">
      <c r="A1264" s="31">
        <f t="shared" si="20"/>
        <v>1253</v>
      </c>
      <c r="B1264" s="32" t="s">
        <v>160</v>
      </c>
      <c r="C1264" s="33">
        <v>43389</v>
      </c>
      <c r="D1264" s="34" t="s">
        <v>121</v>
      </c>
      <c r="E1264" s="34" t="s">
        <v>83</v>
      </c>
      <c r="F1264" s="34" t="s">
        <v>107</v>
      </c>
      <c r="G1264" s="34" t="s">
        <v>43</v>
      </c>
      <c r="H1264" s="33">
        <v>43398</v>
      </c>
      <c r="I1264" s="35" t="s">
        <v>118</v>
      </c>
      <c r="J1264" s="21">
        <f>IFERROR(WORKDAY(C1264,P1264,DiasNOLaborables),"")</f>
        <v>43403</v>
      </c>
      <c r="K1264" s="36" t="str">
        <f>+IF(C1264="","",IF(H1264="","",(IF(H1264&lt;=J1264,"A TIEMPO","FUERA DE TIEMPO"))))</f>
        <v>A TIEMPO</v>
      </c>
      <c r="L1264" s="36">
        <f>IF(H1264="","",NETWORKDAYS(Hoja1!C1264+1,Hoja1!H1264,DiasNOLaborables))</f>
        <v>7</v>
      </c>
      <c r="M1264" s="37" t="str">
        <f>IF(NETWORKDAYS(J1264+1,H1264,DiasNOLaborables)&lt;=0,"",NETWORKDAYS(J1264+1,H1264,DiasNOLaborables))</f>
        <v/>
      </c>
      <c r="N1264" s="38"/>
      <c r="O1264" s="39"/>
      <c r="P1264" s="40">
        <f>IFERROR(VLOOKUP(E1264,$X$50:$Y$63,2),"")</f>
        <v>10</v>
      </c>
      <c r="Q1264" s="39"/>
      <c r="R1264" s="41"/>
    </row>
    <row r="1265" spans="1:18" s="42" customFormat="1" ht="60" x14ac:dyDescent="0.25">
      <c r="A1265" s="31">
        <f t="shared" si="20"/>
        <v>1254</v>
      </c>
      <c r="B1265" s="32" t="s">
        <v>161</v>
      </c>
      <c r="C1265" s="33">
        <v>43389</v>
      </c>
      <c r="D1265" s="34" t="s">
        <v>121</v>
      </c>
      <c r="E1265" s="34" t="s">
        <v>83</v>
      </c>
      <c r="F1265" s="34" t="s">
        <v>107</v>
      </c>
      <c r="G1265" s="34" t="s">
        <v>43</v>
      </c>
      <c r="H1265" s="33">
        <v>43398</v>
      </c>
      <c r="I1265" s="35" t="s">
        <v>118</v>
      </c>
      <c r="J1265" s="21">
        <f>IFERROR(WORKDAY(C1265,P1265,DiasNOLaborables),"")</f>
        <v>43403</v>
      </c>
      <c r="K1265" s="36" t="str">
        <f>+IF(C1265="","",IF(H1265="","",(IF(H1265&lt;=J1265,"A TIEMPO","FUERA DE TIEMPO"))))</f>
        <v>A TIEMPO</v>
      </c>
      <c r="L1265" s="36">
        <f>IF(H1265="","",NETWORKDAYS(Hoja1!C1265+1,Hoja1!H1265,DiasNOLaborables))</f>
        <v>7</v>
      </c>
      <c r="M1265" s="37" t="str">
        <f>IF(NETWORKDAYS(J1265+1,H1265,DiasNOLaborables)&lt;=0,"",NETWORKDAYS(J1265+1,H1265,DiasNOLaborables))</f>
        <v/>
      </c>
      <c r="N1265" s="38"/>
      <c r="O1265" s="39"/>
      <c r="P1265" s="40">
        <f>IFERROR(VLOOKUP(E1265,$X$50:$Y$63,2),"")</f>
        <v>10</v>
      </c>
      <c r="Q1265" s="39"/>
      <c r="R1265" s="41"/>
    </row>
    <row r="1266" spans="1:18" s="42" customFormat="1" ht="60" x14ac:dyDescent="0.25">
      <c r="A1266" s="31">
        <f t="shared" si="20"/>
        <v>1255</v>
      </c>
      <c r="B1266" s="32">
        <v>20181012230853</v>
      </c>
      <c r="C1266" s="33" t="s">
        <v>162</v>
      </c>
      <c r="D1266" s="34" t="s">
        <v>122</v>
      </c>
      <c r="E1266" s="34" t="s">
        <v>83</v>
      </c>
      <c r="F1266" s="34" t="s">
        <v>107</v>
      </c>
      <c r="G1266" s="34" t="s">
        <v>43</v>
      </c>
      <c r="H1266" s="33">
        <v>43402</v>
      </c>
      <c r="I1266" s="35" t="s">
        <v>118</v>
      </c>
      <c r="J1266" s="21">
        <f>IFERROR(WORKDAY(C1266,P1266,DiasNOLaborables),"")</f>
        <v>43402</v>
      </c>
      <c r="K1266" s="36" t="str">
        <f>+IF(C1266="","",IF(H1266="","",(IF(H1266&lt;=J1266,"A TIEMPO","FUERA DE TIEMPO"))))</f>
        <v>A TIEMPO</v>
      </c>
      <c r="L1266" s="36">
        <f>IF(H1266="","",NETWORKDAYS(Hoja1!C1266+1,Hoja1!H1266,DiasNOLaborables))</f>
        <v>10</v>
      </c>
      <c r="M1266" s="37" t="str">
        <f>IF(NETWORKDAYS(J1266+1,H1266,DiasNOLaborables)&lt;=0,"",NETWORKDAYS(J1266+1,H1266,DiasNOLaborables))</f>
        <v/>
      </c>
      <c r="N1266" s="38"/>
      <c r="O1266" s="39"/>
      <c r="P1266" s="40">
        <f>IFERROR(VLOOKUP(E1266,$X$50:$Y$63,2),"")</f>
        <v>10</v>
      </c>
      <c r="Q1266" s="39"/>
      <c r="R1266" s="41"/>
    </row>
    <row r="1267" spans="1:18" s="42" customFormat="1" ht="60" x14ac:dyDescent="0.25">
      <c r="A1267" s="31">
        <f t="shared" si="20"/>
        <v>1256</v>
      </c>
      <c r="B1267" s="32">
        <v>20181012230315</v>
      </c>
      <c r="C1267" s="33" t="s">
        <v>162</v>
      </c>
      <c r="D1267" s="34" t="s">
        <v>122</v>
      </c>
      <c r="E1267" s="34" t="s">
        <v>83</v>
      </c>
      <c r="F1267" s="34" t="s">
        <v>107</v>
      </c>
      <c r="G1267" s="34" t="s">
        <v>43</v>
      </c>
      <c r="H1267" s="33">
        <v>43402</v>
      </c>
      <c r="I1267" s="35" t="s">
        <v>118</v>
      </c>
      <c r="J1267" s="21">
        <f>IFERROR(WORKDAY(C1267,P1267,DiasNOLaborables),"")</f>
        <v>43402</v>
      </c>
      <c r="K1267" s="36" t="str">
        <f>+IF(C1267="","",IF(H1267="","",(IF(H1267&lt;=J1267,"A TIEMPO","FUERA DE TIEMPO"))))</f>
        <v>A TIEMPO</v>
      </c>
      <c r="L1267" s="36">
        <f>IF(H1267="","",NETWORKDAYS(Hoja1!C1267+1,Hoja1!H1267,DiasNOLaborables))</f>
        <v>10</v>
      </c>
      <c r="M1267" s="37" t="str">
        <f>IF(NETWORKDAYS(J1267+1,H1267,DiasNOLaborables)&lt;=0,"",NETWORKDAYS(J1267+1,H1267,DiasNOLaborables))</f>
        <v/>
      </c>
      <c r="N1267" s="38"/>
      <c r="O1267" s="39"/>
      <c r="P1267" s="40">
        <f>IFERROR(VLOOKUP(E1267,$X$50:$Y$63,2),"")</f>
        <v>10</v>
      </c>
      <c r="Q1267" s="39"/>
      <c r="R1267" s="41"/>
    </row>
    <row r="1268" spans="1:18" s="42" customFormat="1" ht="60" x14ac:dyDescent="0.25">
      <c r="A1268" s="31">
        <f t="shared" si="20"/>
        <v>1257</v>
      </c>
      <c r="B1268" s="32">
        <v>20181012225429</v>
      </c>
      <c r="C1268" s="33" t="s">
        <v>162</v>
      </c>
      <c r="D1268" s="34" t="s">
        <v>122</v>
      </c>
      <c r="E1268" s="34" t="s">
        <v>83</v>
      </c>
      <c r="F1268" s="34" t="s">
        <v>107</v>
      </c>
      <c r="G1268" s="34" t="s">
        <v>43</v>
      </c>
      <c r="H1268" s="33">
        <v>43402</v>
      </c>
      <c r="I1268" s="35" t="s">
        <v>118</v>
      </c>
      <c r="J1268" s="21">
        <f>IFERROR(WORKDAY(C1268,P1268,DiasNOLaborables),"")</f>
        <v>43402</v>
      </c>
      <c r="K1268" s="36" t="str">
        <f>+IF(C1268="","",IF(H1268="","",(IF(H1268&lt;=J1268,"A TIEMPO","FUERA DE TIEMPO"))))</f>
        <v>A TIEMPO</v>
      </c>
      <c r="L1268" s="36">
        <f>IF(H1268="","",NETWORKDAYS(Hoja1!C1268+1,Hoja1!H1268,DiasNOLaborables))</f>
        <v>10</v>
      </c>
      <c r="M1268" s="37" t="str">
        <f>IF(NETWORKDAYS(J1268+1,H1268,DiasNOLaborables)&lt;=0,"",NETWORKDAYS(J1268+1,H1268,DiasNOLaborables))</f>
        <v/>
      </c>
      <c r="N1268" s="38"/>
      <c r="O1268" s="39"/>
      <c r="P1268" s="40">
        <f>IFERROR(VLOOKUP(E1268,$X$50:$Y$63,2),"")</f>
        <v>10</v>
      </c>
      <c r="Q1268" s="39"/>
      <c r="R1268" s="41"/>
    </row>
    <row r="1269" spans="1:18" s="42" customFormat="1" ht="60" x14ac:dyDescent="0.25">
      <c r="A1269" s="31">
        <f t="shared" si="20"/>
        <v>1258</v>
      </c>
      <c r="B1269" s="32">
        <v>20181012225006</v>
      </c>
      <c r="C1269" s="33" t="s">
        <v>162</v>
      </c>
      <c r="D1269" s="34" t="s">
        <v>122</v>
      </c>
      <c r="E1269" s="34" t="s">
        <v>83</v>
      </c>
      <c r="F1269" s="34" t="s">
        <v>107</v>
      </c>
      <c r="G1269" s="34" t="s">
        <v>43</v>
      </c>
      <c r="H1269" s="33">
        <v>43402</v>
      </c>
      <c r="I1269" s="35" t="s">
        <v>118</v>
      </c>
      <c r="J1269" s="21">
        <f>IFERROR(WORKDAY(C1269,P1269,DiasNOLaborables),"")</f>
        <v>43402</v>
      </c>
      <c r="K1269" s="36" t="str">
        <f>+IF(C1269="","",IF(H1269="","",(IF(H1269&lt;=J1269,"A TIEMPO","FUERA DE TIEMPO"))))</f>
        <v>A TIEMPO</v>
      </c>
      <c r="L1269" s="36">
        <f>IF(H1269="","",NETWORKDAYS(Hoja1!C1269+1,Hoja1!H1269,DiasNOLaborables))</f>
        <v>10</v>
      </c>
      <c r="M1269" s="37" t="str">
        <f>IF(NETWORKDAYS(J1269+1,H1269,DiasNOLaborables)&lt;=0,"",NETWORKDAYS(J1269+1,H1269,DiasNOLaborables))</f>
        <v/>
      </c>
      <c r="N1269" s="38"/>
      <c r="O1269" s="39"/>
      <c r="P1269" s="40">
        <f>IFERROR(VLOOKUP(E1269,$X$50:$Y$63,2),"")</f>
        <v>10</v>
      </c>
      <c r="Q1269" s="39"/>
      <c r="R1269" s="41"/>
    </row>
    <row r="1270" spans="1:18" s="42" customFormat="1" ht="60" x14ac:dyDescent="0.25">
      <c r="A1270" s="31">
        <f t="shared" si="20"/>
        <v>1259</v>
      </c>
      <c r="B1270" s="32">
        <v>20181012224610</v>
      </c>
      <c r="C1270" s="33" t="s">
        <v>162</v>
      </c>
      <c r="D1270" s="34" t="s">
        <v>122</v>
      </c>
      <c r="E1270" s="34" t="s">
        <v>83</v>
      </c>
      <c r="F1270" s="34" t="s">
        <v>107</v>
      </c>
      <c r="G1270" s="34" t="s">
        <v>43</v>
      </c>
      <c r="H1270" s="33">
        <v>43402</v>
      </c>
      <c r="I1270" s="35" t="s">
        <v>118</v>
      </c>
      <c r="J1270" s="21">
        <f>IFERROR(WORKDAY(C1270,P1270,DiasNOLaborables),"")</f>
        <v>43402</v>
      </c>
      <c r="K1270" s="36" t="str">
        <f>+IF(C1270="","",IF(H1270="","",(IF(H1270&lt;=J1270,"A TIEMPO","FUERA DE TIEMPO"))))</f>
        <v>A TIEMPO</v>
      </c>
      <c r="L1270" s="36">
        <f>IF(H1270="","",NETWORKDAYS(Hoja1!C1270+1,Hoja1!H1270,DiasNOLaborables))</f>
        <v>10</v>
      </c>
      <c r="M1270" s="37" t="str">
        <f>IF(NETWORKDAYS(J1270+1,H1270,DiasNOLaborables)&lt;=0,"",NETWORKDAYS(J1270+1,H1270,DiasNOLaborables))</f>
        <v/>
      </c>
      <c r="N1270" s="38"/>
      <c r="O1270" s="39"/>
      <c r="P1270" s="40">
        <f>IFERROR(VLOOKUP(E1270,$X$50:$Y$63,2),"")</f>
        <v>10</v>
      </c>
      <c r="Q1270" s="39"/>
      <c r="R1270" s="41"/>
    </row>
    <row r="1271" spans="1:18" s="42" customFormat="1" ht="60" x14ac:dyDescent="0.25">
      <c r="A1271" s="31">
        <f t="shared" si="20"/>
        <v>1260</v>
      </c>
      <c r="B1271" s="32">
        <v>20181012224244</v>
      </c>
      <c r="C1271" s="33" t="s">
        <v>162</v>
      </c>
      <c r="D1271" s="34" t="s">
        <v>122</v>
      </c>
      <c r="E1271" s="34" t="s">
        <v>83</v>
      </c>
      <c r="F1271" s="34" t="s">
        <v>107</v>
      </c>
      <c r="G1271" s="34" t="s">
        <v>43</v>
      </c>
      <c r="H1271" s="33">
        <v>43402</v>
      </c>
      <c r="I1271" s="35" t="s">
        <v>118</v>
      </c>
      <c r="J1271" s="21">
        <f>IFERROR(WORKDAY(C1271,P1271,DiasNOLaborables),"")</f>
        <v>43402</v>
      </c>
      <c r="K1271" s="36" t="str">
        <f>+IF(C1271="","",IF(H1271="","",(IF(H1271&lt;=J1271,"A TIEMPO","FUERA DE TIEMPO"))))</f>
        <v>A TIEMPO</v>
      </c>
      <c r="L1271" s="36">
        <f>IF(H1271="","",NETWORKDAYS(Hoja1!C1271+1,Hoja1!H1271,DiasNOLaborables))</f>
        <v>10</v>
      </c>
      <c r="M1271" s="37" t="str">
        <f>IF(NETWORKDAYS(J1271+1,H1271,DiasNOLaborables)&lt;=0,"",NETWORKDAYS(J1271+1,H1271,DiasNOLaborables))</f>
        <v/>
      </c>
      <c r="N1271" s="38"/>
      <c r="O1271" s="39"/>
      <c r="P1271" s="40">
        <f>IFERROR(VLOOKUP(E1271,$X$50:$Y$63,2),"")</f>
        <v>10</v>
      </c>
      <c r="Q1271" s="39"/>
      <c r="R1271" s="41"/>
    </row>
    <row r="1272" spans="1:18" s="42" customFormat="1" ht="60" x14ac:dyDescent="0.25">
      <c r="A1272" s="31">
        <f t="shared" si="20"/>
        <v>1261</v>
      </c>
      <c r="B1272" s="32">
        <v>20181012223931</v>
      </c>
      <c r="C1272" s="33" t="s">
        <v>162</v>
      </c>
      <c r="D1272" s="34" t="s">
        <v>122</v>
      </c>
      <c r="E1272" s="34" t="s">
        <v>83</v>
      </c>
      <c r="F1272" s="34" t="s">
        <v>107</v>
      </c>
      <c r="G1272" s="34" t="s">
        <v>43</v>
      </c>
      <c r="H1272" s="33">
        <v>43402</v>
      </c>
      <c r="I1272" s="35" t="s">
        <v>118</v>
      </c>
      <c r="J1272" s="21">
        <f>IFERROR(WORKDAY(C1272,P1272,DiasNOLaborables),"")</f>
        <v>43402</v>
      </c>
      <c r="K1272" s="36" t="str">
        <f>+IF(C1272="","",IF(H1272="","",(IF(H1272&lt;=J1272,"A TIEMPO","FUERA DE TIEMPO"))))</f>
        <v>A TIEMPO</v>
      </c>
      <c r="L1272" s="36">
        <f>IF(H1272="","",NETWORKDAYS(Hoja1!C1272+1,Hoja1!H1272,DiasNOLaborables))</f>
        <v>10</v>
      </c>
      <c r="M1272" s="37" t="str">
        <f>IF(NETWORKDAYS(J1272+1,H1272,DiasNOLaborables)&lt;=0,"",NETWORKDAYS(J1272+1,H1272,DiasNOLaborables))</f>
        <v/>
      </c>
      <c r="N1272" s="38"/>
      <c r="O1272" s="39"/>
      <c r="P1272" s="40">
        <f>IFERROR(VLOOKUP(E1272,$X$50:$Y$63,2),"")</f>
        <v>10</v>
      </c>
      <c r="Q1272" s="39"/>
      <c r="R1272" s="41"/>
    </row>
    <row r="1273" spans="1:18" s="42" customFormat="1" ht="60" x14ac:dyDescent="0.25">
      <c r="A1273" s="31">
        <f t="shared" si="20"/>
        <v>1262</v>
      </c>
      <c r="B1273" s="32">
        <v>20181012220126</v>
      </c>
      <c r="C1273" s="33" t="s">
        <v>162</v>
      </c>
      <c r="D1273" s="34" t="s">
        <v>122</v>
      </c>
      <c r="E1273" s="34" t="s">
        <v>83</v>
      </c>
      <c r="F1273" s="34" t="s">
        <v>107</v>
      </c>
      <c r="G1273" s="34" t="s">
        <v>43</v>
      </c>
      <c r="H1273" s="33">
        <v>43402</v>
      </c>
      <c r="I1273" s="35" t="s">
        <v>118</v>
      </c>
      <c r="J1273" s="21">
        <f>IFERROR(WORKDAY(C1273,P1273,DiasNOLaborables),"")</f>
        <v>43402</v>
      </c>
      <c r="K1273" s="36" t="str">
        <f>+IF(C1273="","",IF(H1273="","",(IF(H1273&lt;=J1273,"A TIEMPO","FUERA DE TIEMPO"))))</f>
        <v>A TIEMPO</v>
      </c>
      <c r="L1273" s="36">
        <f>IF(H1273="","",NETWORKDAYS(Hoja1!C1273+1,Hoja1!H1273,DiasNOLaborables))</f>
        <v>10</v>
      </c>
      <c r="M1273" s="37" t="str">
        <f>IF(NETWORKDAYS(J1273+1,H1273,DiasNOLaborables)&lt;=0,"",NETWORKDAYS(J1273+1,H1273,DiasNOLaborables))</f>
        <v/>
      </c>
      <c r="N1273" s="38"/>
      <c r="O1273" s="39"/>
      <c r="P1273" s="40">
        <f>IFERROR(VLOOKUP(E1273,$X$50:$Y$63,2),"")</f>
        <v>10</v>
      </c>
      <c r="Q1273" s="39"/>
      <c r="R1273" s="41"/>
    </row>
    <row r="1274" spans="1:18" s="42" customFormat="1" ht="60" x14ac:dyDescent="0.25">
      <c r="A1274" s="31">
        <f t="shared" si="20"/>
        <v>1263</v>
      </c>
      <c r="B1274" s="32">
        <v>20181012215049</v>
      </c>
      <c r="C1274" s="33" t="s">
        <v>162</v>
      </c>
      <c r="D1274" s="34" t="s">
        <v>122</v>
      </c>
      <c r="E1274" s="34" t="s">
        <v>83</v>
      </c>
      <c r="F1274" s="34" t="s">
        <v>107</v>
      </c>
      <c r="G1274" s="34" t="s">
        <v>43</v>
      </c>
      <c r="H1274" s="33">
        <v>43402</v>
      </c>
      <c r="I1274" s="35" t="s">
        <v>118</v>
      </c>
      <c r="J1274" s="21">
        <f>IFERROR(WORKDAY(C1274,P1274,DiasNOLaborables),"")</f>
        <v>43402</v>
      </c>
      <c r="K1274" s="36" t="str">
        <f>+IF(C1274="","",IF(H1274="","",(IF(H1274&lt;=J1274,"A TIEMPO","FUERA DE TIEMPO"))))</f>
        <v>A TIEMPO</v>
      </c>
      <c r="L1274" s="36">
        <f>IF(H1274="","",NETWORKDAYS(Hoja1!C1274+1,Hoja1!H1274,DiasNOLaborables))</f>
        <v>10</v>
      </c>
      <c r="M1274" s="37" t="str">
        <f>IF(NETWORKDAYS(J1274+1,H1274,DiasNOLaborables)&lt;=0,"",NETWORKDAYS(J1274+1,H1274,DiasNOLaborables))</f>
        <v/>
      </c>
      <c r="N1274" s="38"/>
      <c r="O1274" s="39"/>
      <c r="P1274" s="40">
        <f>IFERROR(VLOOKUP(E1274,$X$50:$Y$63,2),"")</f>
        <v>10</v>
      </c>
      <c r="Q1274" s="39"/>
      <c r="R1274" s="41"/>
    </row>
    <row r="1275" spans="1:18" s="42" customFormat="1" ht="60" x14ac:dyDescent="0.25">
      <c r="A1275" s="31">
        <f t="shared" si="20"/>
        <v>1264</v>
      </c>
      <c r="B1275" s="32">
        <v>20181012214514</v>
      </c>
      <c r="C1275" s="33" t="s">
        <v>162</v>
      </c>
      <c r="D1275" s="34" t="s">
        <v>122</v>
      </c>
      <c r="E1275" s="34" t="s">
        <v>83</v>
      </c>
      <c r="F1275" s="34" t="s">
        <v>107</v>
      </c>
      <c r="G1275" s="34" t="s">
        <v>43</v>
      </c>
      <c r="H1275" s="33">
        <v>43402</v>
      </c>
      <c r="I1275" s="35" t="s">
        <v>118</v>
      </c>
      <c r="J1275" s="21">
        <f>IFERROR(WORKDAY(C1275,P1275,DiasNOLaborables),"")</f>
        <v>43402</v>
      </c>
      <c r="K1275" s="36" t="str">
        <f>+IF(C1275="","",IF(H1275="","",(IF(H1275&lt;=J1275,"A TIEMPO","FUERA DE TIEMPO"))))</f>
        <v>A TIEMPO</v>
      </c>
      <c r="L1275" s="36">
        <f>IF(H1275="","",NETWORKDAYS(Hoja1!C1275+1,Hoja1!H1275,DiasNOLaborables))</f>
        <v>10</v>
      </c>
      <c r="M1275" s="37" t="str">
        <f>IF(NETWORKDAYS(J1275+1,H1275,DiasNOLaborables)&lt;=0,"",NETWORKDAYS(J1275+1,H1275,DiasNOLaborables))</f>
        <v/>
      </c>
      <c r="N1275" s="38"/>
      <c r="O1275" s="39"/>
      <c r="P1275" s="40">
        <f>IFERROR(VLOOKUP(E1275,$X$50:$Y$63,2),"")</f>
        <v>10</v>
      </c>
      <c r="Q1275" s="39"/>
      <c r="R1275" s="41"/>
    </row>
    <row r="1276" spans="1:18" s="42" customFormat="1" ht="60" x14ac:dyDescent="0.25">
      <c r="A1276" s="31">
        <f t="shared" si="20"/>
        <v>1265</v>
      </c>
      <c r="B1276" s="32">
        <v>20181012213950</v>
      </c>
      <c r="C1276" s="33" t="s">
        <v>162</v>
      </c>
      <c r="D1276" s="34" t="s">
        <v>122</v>
      </c>
      <c r="E1276" s="34" t="s">
        <v>83</v>
      </c>
      <c r="F1276" s="34" t="s">
        <v>107</v>
      </c>
      <c r="G1276" s="34" t="s">
        <v>43</v>
      </c>
      <c r="H1276" s="33">
        <v>43402</v>
      </c>
      <c r="I1276" s="35" t="s">
        <v>118</v>
      </c>
      <c r="J1276" s="21">
        <f>IFERROR(WORKDAY(C1276,P1276,DiasNOLaborables),"")</f>
        <v>43402</v>
      </c>
      <c r="K1276" s="36" t="str">
        <f>+IF(C1276="","",IF(H1276="","",(IF(H1276&lt;=J1276,"A TIEMPO","FUERA DE TIEMPO"))))</f>
        <v>A TIEMPO</v>
      </c>
      <c r="L1276" s="36">
        <f>IF(H1276="","",NETWORKDAYS(Hoja1!C1276+1,Hoja1!H1276,DiasNOLaborables))</f>
        <v>10</v>
      </c>
      <c r="M1276" s="37" t="str">
        <f>IF(NETWORKDAYS(J1276+1,H1276,DiasNOLaborables)&lt;=0,"",NETWORKDAYS(J1276+1,H1276,DiasNOLaborables))</f>
        <v/>
      </c>
      <c r="N1276" s="38"/>
      <c r="O1276" s="39"/>
      <c r="P1276" s="40">
        <f>IFERROR(VLOOKUP(E1276,$X$50:$Y$63,2),"")</f>
        <v>10</v>
      </c>
      <c r="Q1276" s="39"/>
      <c r="R1276" s="41"/>
    </row>
    <row r="1277" spans="1:18" s="42" customFormat="1" ht="60" x14ac:dyDescent="0.25">
      <c r="A1277" s="31">
        <f t="shared" si="20"/>
        <v>1266</v>
      </c>
      <c r="B1277" s="32">
        <v>20181012192247</v>
      </c>
      <c r="C1277" s="33" t="s">
        <v>162</v>
      </c>
      <c r="D1277" s="34" t="s">
        <v>122</v>
      </c>
      <c r="E1277" s="34" t="s">
        <v>83</v>
      </c>
      <c r="F1277" s="34" t="s">
        <v>107</v>
      </c>
      <c r="G1277" s="34" t="s">
        <v>43</v>
      </c>
      <c r="H1277" s="33">
        <v>43402</v>
      </c>
      <c r="I1277" s="35" t="s">
        <v>118</v>
      </c>
      <c r="J1277" s="21">
        <f>IFERROR(WORKDAY(C1277,P1277,DiasNOLaborables),"")</f>
        <v>43402</v>
      </c>
      <c r="K1277" s="36" t="str">
        <f>+IF(C1277="","",IF(H1277="","",(IF(H1277&lt;=J1277,"A TIEMPO","FUERA DE TIEMPO"))))</f>
        <v>A TIEMPO</v>
      </c>
      <c r="L1277" s="36">
        <f>IF(H1277="","",NETWORKDAYS(Hoja1!C1277+1,Hoja1!H1277,DiasNOLaborables))</f>
        <v>10</v>
      </c>
      <c r="M1277" s="37" t="str">
        <f>IF(NETWORKDAYS(J1277+1,H1277,DiasNOLaborables)&lt;=0,"",NETWORKDAYS(J1277+1,H1277,DiasNOLaborables))</f>
        <v/>
      </c>
      <c r="N1277" s="38"/>
      <c r="O1277" s="39"/>
      <c r="P1277" s="40">
        <f>IFERROR(VLOOKUP(E1277,$X$50:$Y$63,2),"")</f>
        <v>10</v>
      </c>
      <c r="Q1277" s="39"/>
      <c r="R1277" s="41"/>
    </row>
    <row r="1278" spans="1:18" s="42" customFormat="1" ht="60" x14ac:dyDescent="0.25">
      <c r="A1278" s="31">
        <f t="shared" si="20"/>
        <v>1267</v>
      </c>
      <c r="B1278" s="32">
        <v>20181012191403</v>
      </c>
      <c r="C1278" s="33" t="s">
        <v>162</v>
      </c>
      <c r="D1278" s="34" t="s">
        <v>122</v>
      </c>
      <c r="E1278" s="34" t="s">
        <v>83</v>
      </c>
      <c r="F1278" s="34" t="s">
        <v>107</v>
      </c>
      <c r="G1278" s="34" t="s">
        <v>43</v>
      </c>
      <c r="H1278" s="33">
        <v>43402</v>
      </c>
      <c r="I1278" s="35" t="s">
        <v>118</v>
      </c>
      <c r="J1278" s="21">
        <f>IFERROR(WORKDAY(C1278,P1278,DiasNOLaborables),"")</f>
        <v>43402</v>
      </c>
      <c r="K1278" s="36" t="str">
        <f>+IF(C1278="","",IF(H1278="","",(IF(H1278&lt;=J1278,"A TIEMPO","FUERA DE TIEMPO"))))</f>
        <v>A TIEMPO</v>
      </c>
      <c r="L1278" s="36">
        <f>IF(H1278="","",NETWORKDAYS(Hoja1!C1278+1,Hoja1!H1278,DiasNOLaborables))</f>
        <v>10</v>
      </c>
      <c r="M1278" s="37" t="str">
        <f>IF(NETWORKDAYS(J1278+1,H1278,DiasNOLaborables)&lt;=0,"",NETWORKDAYS(J1278+1,H1278,DiasNOLaborables))</f>
        <v/>
      </c>
      <c r="N1278" s="38"/>
      <c r="O1278" s="39"/>
      <c r="P1278" s="40">
        <f>IFERROR(VLOOKUP(E1278,$X$50:$Y$63,2),"")</f>
        <v>10</v>
      </c>
      <c r="Q1278" s="39"/>
      <c r="R1278" s="41"/>
    </row>
    <row r="1279" spans="1:18" s="42" customFormat="1" ht="60" x14ac:dyDescent="0.25">
      <c r="A1279" s="31">
        <f t="shared" si="20"/>
        <v>1268</v>
      </c>
      <c r="B1279" s="32">
        <v>20181012191119</v>
      </c>
      <c r="C1279" s="33" t="s">
        <v>162</v>
      </c>
      <c r="D1279" s="34" t="s">
        <v>122</v>
      </c>
      <c r="E1279" s="34" t="s">
        <v>83</v>
      </c>
      <c r="F1279" s="34" t="s">
        <v>107</v>
      </c>
      <c r="G1279" s="34" t="s">
        <v>43</v>
      </c>
      <c r="H1279" s="33">
        <v>43402</v>
      </c>
      <c r="I1279" s="35" t="s">
        <v>118</v>
      </c>
      <c r="J1279" s="21">
        <f>IFERROR(WORKDAY(C1279,P1279,DiasNOLaborables),"")</f>
        <v>43402</v>
      </c>
      <c r="K1279" s="36" t="str">
        <f>+IF(C1279="","",IF(H1279="","",(IF(H1279&lt;=J1279,"A TIEMPO","FUERA DE TIEMPO"))))</f>
        <v>A TIEMPO</v>
      </c>
      <c r="L1279" s="36">
        <f>IF(H1279="","",NETWORKDAYS(Hoja1!C1279+1,Hoja1!H1279,DiasNOLaborables))</f>
        <v>10</v>
      </c>
      <c r="M1279" s="37" t="str">
        <f>IF(NETWORKDAYS(J1279+1,H1279,DiasNOLaborables)&lt;=0,"",NETWORKDAYS(J1279+1,H1279,DiasNOLaborables))</f>
        <v/>
      </c>
      <c r="N1279" s="38"/>
      <c r="O1279" s="39"/>
      <c r="P1279" s="40">
        <f>IFERROR(VLOOKUP(E1279,$X$50:$Y$63,2),"")</f>
        <v>10</v>
      </c>
      <c r="Q1279" s="39"/>
      <c r="R1279" s="41"/>
    </row>
    <row r="1280" spans="1:18" s="42" customFormat="1" ht="60" x14ac:dyDescent="0.25">
      <c r="A1280" s="31">
        <f t="shared" si="20"/>
        <v>1269</v>
      </c>
      <c r="B1280" s="32">
        <v>20181012190035</v>
      </c>
      <c r="C1280" s="33" t="s">
        <v>162</v>
      </c>
      <c r="D1280" s="34" t="s">
        <v>122</v>
      </c>
      <c r="E1280" s="34" t="s">
        <v>83</v>
      </c>
      <c r="F1280" s="34" t="s">
        <v>107</v>
      </c>
      <c r="G1280" s="34" t="s">
        <v>43</v>
      </c>
      <c r="H1280" s="33">
        <v>43402</v>
      </c>
      <c r="I1280" s="35" t="s">
        <v>118</v>
      </c>
      <c r="J1280" s="21">
        <f>IFERROR(WORKDAY(C1280,P1280,DiasNOLaborables),"")</f>
        <v>43402</v>
      </c>
      <c r="K1280" s="36" t="str">
        <f>+IF(C1280="","",IF(H1280="","",(IF(H1280&lt;=J1280,"A TIEMPO","FUERA DE TIEMPO"))))</f>
        <v>A TIEMPO</v>
      </c>
      <c r="L1280" s="36">
        <f>IF(H1280="","",NETWORKDAYS(Hoja1!C1280+1,Hoja1!H1280,DiasNOLaborables))</f>
        <v>10</v>
      </c>
      <c r="M1280" s="37" t="str">
        <f>IF(NETWORKDAYS(J1280+1,H1280,DiasNOLaborables)&lt;=0,"",NETWORKDAYS(J1280+1,H1280,DiasNOLaborables))</f>
        <v/>
      </c>
      <c r="N1280" s="38"/>
      <c r="O1280" s="39"/>
      <c r="P1280" s="40">
        <f>IFERROR(VLOOKUP(E1280,$X$50:$Y$63,2),"")</f>
        <v>10</v>
      </c>
      <c r="Q1280" s="39"/>
      <c r="R1280" s="41"/>
    </row>
    <row r="1281" spans="1:18" s="42" customFormat="1" ht="60" x14ac:dyDescent="0.25">
      <c r="A1281" s="31">
        <f t="shared" si="20"/>
        <v>1270</v>
      </c>
      <c r="B1281" s="32">
        <v>20181012185613</v>
      </c>
      <c r="C1281" s="33" t="s">
        <v>162</v>
      </c>
      <c r="D1281" s="34" t="s">
        <v>122</v>
      </c>
      <c r="E1281" s="34" t="s">
        <v>83</v>
      </c>
      <c r="F1281" s="34" t="s">
        <v>107</v>
      </c>
      <c r="G1281" s="34" t="s">
        <v>43</v>
      </c>
      <c r="H1281" s="33">
        <v>43402</v>
      </c>
      <c r="I1281" s="35" t="s">
        <v>118</v>
      </c>
      <c r="J1281" s="21">
        <f>IFERROR(WORKDAY(C1281,P1281,DiasNOLaborables),"")</f>
        <v>43402</v>
      </c>
      <c r="K1281" s="36" t="str">
        <f>+IF(C1281="","",IF(H1281="","",(IF(H1281&lt;=J1281,"A TIEMPO","FUERA DE TIEMPO"))))</f>
        <v>A TIEMPO</v>
      </c>
      <c r="L1281" s="36">
        <f>IF(H1281="","",NETWORKDAYS(Hoja1!C1281+1,Hoja1!H1281,DiasNOLaborables))</f>
        <v>10</v>
      </c>
      <c r="M1281" s="37" t="str">
        <f>IF(NETWORKDAYS(J1281+1,H1281,DiasNOLaborables)&lt;=0,"",NETWORKDAYS(J1281+1,H1281,DiasNOLaborables))</f>
        <v/>
      </c>
      <c r="N1281" s="38"/>
      <c r="O1281" s="39"/>
      <c r="P1281" s="40">
        <f>IFERROR(VLOOKUP(E1281,$X$50:$Y$63,2),"")</f>
        <v>10</v>
      </c>
      <c r="Q1281" s="39"/>
      <c r="R1281" s="41"/>
    </row>
    <row r="1282" spans="1:18" s="42" customFormat="1" ht="60" x14ac:dyDescent="0.25">
      <c r="A1282" s="31">
        <f t="shared" si="20"/>
        <v>1271</v>
      </c>
      <c r="B1282" s="32">
        <v>20181012185357</v>
      </c>
      <c r="C1282" s="33" t="s">
        <v>162</v>
      </c>
      <c r="D1282" s="34" t="s">
        <v>122</v>
      </c>
      <c r="E1282" s="34" t="s">
        <v>83</v>
      </c>
      <c r="F1282" s="34" t="s">
        <v>107</v>
      </c>
      <c r="G1282" s="34" t="s">
        <v>43</v>
      </c>
      <c r="H1282" s="33">
        <v>43402</v>
      </c>
      <c r="I1282" s="35" t="s">
        <v>118</v>
      </c>
      <c r="J1282" s="21">
        <f>IFERROR(WORKDAY(C1282,P1282,DiasNOLaborables),"")</f>
        <v>43402</v>
      </c>
      <c r="K1282" s="36" t="str">
        <f>+IF(C1282="","",IF(H1282="","",(IF(H1282&lt;=J1282,"A TIEMPO","FUERA DE TIEMPO"))))</f>
        <v>A TIEMPO</v>
      </c>
      <c r="L1282" s="36">
        <f>IF(H1282="","",NETWORKDAYS(Hoja1!C1282+1,Hoja1!H1282,DiasNOLaborables))</f>
        <v>10</v>
      </c>
      <c r="M1282" s="37" t="str">
        <f>IF(NETWORKDAYS(J1282+1,H1282,DiasNOLaborables)&lt;=0,"",NETWORKDAYS(J1282+1,H1282,DiasNOLaborables))</f>
        <v/>
      </c>
      <c r="N1282" s="38"/>
      <c r="O1282" s="39"/>
      <c r="P1282" s="40">
        <f>IFERROR(VLOOKUP(E1282,$X$50:$Y$63,2),"")</f>
        <v>10</v>
      </c>
      <c r="Q1282" s="39"/>
      <c r="R1282" s="41"/>
    </row>
    <row r="1283" spans="1:18" s="42" customFormat="1" ht="60" x14ac:dyDescent="0.25">
      <c r="A1283" s="31">
        <f t="shared" si="20"/>
        <v>1272</v>
      </c>
      <c r="B1283" s="32">
        <v>20181012184930</v>
      </c>
      <c r="C1283" s="33" t="s">
        <v>162</v>
      </c>
      <c r="D1283" s="34" t="s">
        <v>122</v>
      </c>
      <c r="E1283" s="34" t="s">
        <v>83</v>
      </c>
      <c r="F1283" s="34" t="s">
        <v>107</v>
      </c>
      <c r="G1283" s="34" t="s">
        <v>43</v>
      </c>
      <c r="H1283" s="33">
        <v>43402</v>
      </c>
      <c r="I1283" s="35" t="s">
        <v>118</v>
      </c>
      <c r="J1283" s="21">
        <f>IFERROR(WORKDAY(C1283,P1283,DiasNOLaborables),"")</f>
        <v>43402</v>
      </c>
      <c r="K1283" s="36" t="str">
        <f>+IF(C1283="","",IF(H1283="","",(IF(H1283&lt;=J1283,"A TIEMPO","FUERA DE TIEMPO"))))</f>
        <v>A TIEMPO</v>
      </c>
      <c r="L1283" s="36">
        <f>IF(H1283="","",NETWORKDAYS(Hoja1!C1283+1,Hoja1!H1283,DiasNOLaborables))</f>
        <v>10</v>
      </c>
      <c r="M1283" s="37" t="str">
        <f>IF(NETWORKDAYS(J1283+1,H1283,DiasNOLaborables)&lt;=0,"",NETWORKDAYS(J1283+1,H1283,DiasNOLaborables))</f>
        <v/>
      </c>
      <c r="N1283" s="38"/>
      <c r="O1283" s="39"/>
      <c r="P1283" s="40">
        <f>IFERROR(VLOOKUP(E1283,$X$50:$Y$63,2),"")</f>
        <v>10</v>
      </c>
      <c r="Q1283" s="39"/>
      <c r="R1283" s="41"/>
    </row>
    <row r="1284" spans="1:18" s="42" customFormat="1" ht="60" x14ac:dyDescent="0.25">
      <c r="A1284" s="31">
        <f t="shared" si="20"/>
        <v>1273</v>
      </c>
      <c r="B1284" s="32">
        <v>20181012175547</v>
      </c>
      <c r="C1284" s="33" t="s">
        <v>162</v>
      </c>
      <c r="D1284" s="34" t="s">
        <v>122</v>
      </c>
      <c r="E1284" s="34" t="s">
        <v>83</v>
      </c>
      <c r="F1284" s="34" t="s">
        <v>107</v>
      </c>
      <c r="G1284" s="34" t="s">
        <v>43</v>
      </c>
      <c r="H1284" s="33">
        <v>43402</v>
      </c>
      <c r="I1284" s="35" t="s">
        <v>118</v>
      </c>
      <c r="J1284" s="21">
        <f>IFERROR(WORKDAY(C1284,P1284,DiasNOLaborables),"")</f>
        <v>43402</v>
      </c>
      <c r="K1284" s="36" t="str">
        <f>+IF(C1284="","",IF(H1284="","",(IF(H1284&lt;=J1284,"A TIEMPO","FUERA DE TIEMPO"))))</f>
        <v>A TIEMPO</v>
      </c>
      <c r="L1284" s="36">
        <f>IF(H1284="","",NETWORKDAYS(Hoja1!C1284+1,Hoja1!H1284,DiasNOLaborables))</f>
        <v>10</v>
      </c>
      <c r="M1284" s="37" t="str">
        <f>IF(NETWORKDAYS(J1284+1,H1284,DiasNOLaborables)&lt;=0,"",NETWORKDAYS(J1284+1,H1284,DiasNOLaborables))</f>
        <v/>
      </c>
      <c r="N1284" s="38"/>
      <c r="O1284" s="39"/>
      <c r="P1284" s="40">
        <f>IFERROR(VLOOKUP(E1284,$X$50:$Y$63,2),"")</f>
        <v>10</v>
      </c>
      <c r="Q1284" s="39"/>
      <c r="R1284" s="41"/>
    </row>
    <row r="1285" spans="1:18" s="42" customFormat="1" ht="60" x14ac:dyDescent="0.25">
      <c r="A1285" s="31">
        <f t="shared" si="20"/>
        <v>1274</v>
      </c>
      <c r="B1285" s="32">
        <v>20181012175402</v>
      </c>
      <c r="C1285" s="33" t="s">
        <v>162</v>
      </c>
      <c r="D1285" s="34" t="s">
        <v>122</v>
      </c>
      <c r="E1285" s="34" t="s">
        <v>83</v>
      </c>
      <c r="F1285" s="34" t="s">
        <v>107</v>
      </c>
      <c r="G1285" s="34" t="s">
        <v>43</v>
      </c>
      <c r="H1285" s="33">
        <v>43402</v>
      </c>
      <c r="I1285" s="35" t="s">
        <v>118</v>
      </c>
      <c r="J1285" s="21">
        <f>IFERROR(WORKDAY(C1285,P1285,DiasNOLaborables),"")</f>
        <v>43402</v>
      </c>
      <c r="K1285" s="36" t="str">
        <f>+IF(C1285="","",IF(H1285="","",(IF(H1285&lt;=J1285,"A TIEMPO","FUERA DE TIEMPO"))))</f>
        <v>A TIEMPO</v>
      </c>
      <c r="L1285" s="36">
        <f>IF(H1285="","",NETWORKDAYS(Hoja1!C1285+1,Hoja1!H1285,DiasNOLaborables))</f>
        <v>10</v>
      </c>
      <c r="M1285" s="37" t="str">
        <f>IF(NETWORKDAYS(J1285+1,H1285,DiasNOLaborables)&lt;=0,"",NETWORKDAYS(J1285+1,H1285,DiasNOLaborables))</f>
        <v/>
      </c>
      <c r="N1285" s="38"/>
      <c r="O1285" s="39"/>
      <c r="P1285" s="40">
        <f>IFERROR(VLOOKUP(E1285,$X$50:$Y$63,2),"")</f>
        <v>10</v>
      </c>
      <c r="Q1285" s="39"/>
      <c r="R1285" s="41"/>
    </row>
    <row r="1286" spans="1:18" s="42" customFormat="1" ht="60" x14ac:dyDescent="0.25">
      <c r="A1286" s="31">
        <f t="shared" ref="A1286:A1349" si="21">IF(B1286&lt;&gt;"",A1285+1,"")</f>
        <v>1275</v>
      </c>
      <c r="B1286" s="32">
        <v>20181012175231</v>
      </c>
      <c r="C1286" s="33" t="s">
        <v>162</v>
      </c>
      <c r="D1286" s="34" t="s">
        <v>122</v>
      </c>
      <c r="E1286" s="34" t="s">
        <v>83</v>
      </c>
      <c r="F1286" s="34" t="s">
        <v>107</v>
      </c>
      <c r="G1286" s="34" t="s">
        <v>43</v>
      </c>
      <c r="H1286" s="33">
        <v>43402</v>
      </c>
      <c r="I1286" s="35" t="s">
        <v>118</v>
      </c>
      <c r="J1286" s="21">
        <f>IFERROR(WORKDAY(C1286,P1286,DiasNOLaborables),"")</f>
        <v>43402</v>
      </c>
      <c r="K1286" s="36" t="str">
        <f>+IF(C1286="","",IF(H1286="","",(IF(H1286&lt;=J1286,"A TIEMPO","FUERA DE TIEMPO"))))</f>
        <v>A TIEMPO</v>
      </c>
      <c r="L1286" s="36">
        <f>IF(H1286="","",NETWORKDAYS(Hoja1!C1286+1,Hoja1!H1286,DiasNOLaborables))</f>
        <v>10</v>
      </c>
      <c r="M1286" s="37" t="str">
        <f>IF(NETWORKDAYS(J1286+1,H1286,DiasNOLaborables)&lt;=0,"",NETWORKDAYS(J1286+1,H1286,DiasNOLaborables))</f>
        <v/>
      </c>
      <c r="N1286" s="38"/>
      <c r="O1286" s="39"/>
      <c r="P1286" s="40">
        <f>IFERROR(VLOOKUP(E1286,$X$50:$Y$63,2),"")</f>
        <v>10</v>
      </c>
      <c r="Q1286" s="39"/>
      <c r="R1286" s="41"/>
    </row>
    <row r="1287" spans="1:18" s="42" customFormat="1" ht="60" x14ac:dyDescent="0.25">
      <c r="A1287" s="31">
        <f t="shared" si="21"/>
        <v>1276</v>
      </c>
      <c r="B1287" s="32">
        <v>20181012174725</v>
      </c>
      <c r="C1287" s="33" t="s">
        <v>162</v>
      </c>
      <c r="D1287" s="34" t="s">
        <v>122</v>
      </c>
      <c r="E1287" s="34" t="s">
        <v>83</v>
      </c>
      <c r="F1287" s="34" t="s">
        <v>107</v>
      </c>
      <c r="G1287" s="34" t="s">
        <v>43</v>
      </c>
      <c r="H1287" s="33">
        <v>43402</v>
      </c>
      <c r="I1287" s="35" t="s">
        <v>118</v>
      </c>
      <c r="J1287" s="21">
        <f>IFERROR(WORKDAY(C1287,P1287,DiasNOLaborables),"")</f>
        <v>43402</v>
      </c>
      <c r="K1287" s="36" t="str">
        <f>+IF(C1287="","",IF(H1287="","",(IF(H1287&lt;=J1287,"A TIEMPO","FUERA DE TIEMPO"))))</f>
        <v>A TIEMPO</v>
      </c>
      <c r="L1287" s="36">
        <f>IF(H1287="","",NETWORKDAYS(Hoja1!C1287+1,Hoja1!H1287,DiasNOLaborables))</f>
        <v>10</v>
      </c>
      <c r="M1287" s="37" t="str">
        <f>IF(NETWORKDAYS(J1287+1,H1287,DiasNOLaborables)&lt;=0,"",NETWORKDAYS(J1287+1,H1287,DiasNOLaborables))</f>
        <v/>
      </c>
      <c r="N1287" s="38"/>
      <c r="O1287" s="39"/>
      <c r="P1287" s="40">
        <f>IFERROR(VLOOKUP(E1287,$X$50:$Y$63,2),"")</f>
        <v>10</v>
      </c>
      <c r="Q1287" s="39"/>
      <c r="R1287" s="41"/>
    </row>
    <row r="1288" spans="1:18" s="42" customFormat="1" ht="60" x14ac:dyDescent="0.25">
      <c r="A1288" s="31">
        <f t="shared" si="21"/>
        <v>1277</v>
      </c>
      <c r="B1288" s="32">
        <v>20181012174525</v>
      </c>
      <c r="C1288" s="33" t="s">
        <v>162</v>
      </c>
      <c r="D1288" s="34" t="s">
        <v>122</v>
      </c>
      <c r="E1288" s="34" t="s">
        <v>83</v>
      </c>
      <c r="F1288" s="34" t="s">
        <v>107</v>
      </c>
      <c r="G1288" s="34" t="s">
        <v>43</v>
      </c>
      <c r="H1288" s="33">
        <v>43402</v>
      </c>
      <c r="I1288" s="35" t="s">
        <v>118</v>
      </c>
      <c r="J1288" s="21">
        <f>IFERROR(WORKDAY(C1288,P1288,DiasNOLaborables),"")</f>
        <v>43402</v>
      </c>
      <c r="K1288" s="36" t="str">
        <f>+IF(C1288="","",IF(H1288="","",(IF(H1288&lt;=J1288,"A TIEMPO","FUERA DE TIEMPO"))))</f>
        <v>A TIEMPO</v>
      </c>
      <c r="L1288" s="36">
        <f>IF(H1288="","",NETWORKDAYS(Hoja1!C1288+1,Hoja1!H1288,DiasNOLaborables))</f>
        <v>10</v>
      </c>
      <c r="M1288" s="37" t="str">
        <f>IF(NETWORKDAYS(J1288+1,H1288,DiasNOLaborables)&lt;=0,"",NETWORKDAYS(J1288+1,H1288,DiasNOLaborables))</f>
        <v/>
      </c>
      <c r="N1288" s="38"/>
      <c r="O1288" s="39"/>
      <c r="P1288" s="40">
        <f>IFERROR(VLOOKUP(E1288,$X$50:$Y$63,2),"")</f>
        <v>10</v>
      </c>
      <c r="Q1288" s="39"/>
      <c r="R1288" s="41"/>
    </row>
    <row r="1289" spans="1:18" s="42" customFormat="1" ht="60" x14ac:dyDescent="0.25">
      <c r="A1289" s="31">
        <f t="shared" si="21"/>
        <v>1278</v>
      </c>
      <c r="B1289" s="32">
        <v>20181012173807</v>
      </c>
      <c r="C1289" s="33" t="s">
        <v>162</v>
      </c>
      <c r="D1289" s="34" t="s">
        <v>122</v>
      </c>
      <c r="E1289" s="34" t="s">
        <v>83</v>
      </c>
      <c r="F1289" s="34" t="s">
        <v>107</v>
      </c>
      <c r="G1289" s="34" t="s">
        <v>43</v>
      </c>
      <c r="H1289" s="33">
        <v>43402</v>
      </c>
      <c r="I1289" s="35" t="s">
        <v>118</v>
      </c>
      <c r="J1289" s="21">
        <f>IFERROR(WORKDAY(C1289,P1289,DiasNOLaborables),"")</f>
        <v>43402</v>
      </c>
      <c r="K1289" s="36" t="str">
        <f>+IF(C1289="","",IF(H1289="","",(IF(H1289&lt;=J1289,"A TIEMPO","FUERA DE TIEMPO"))))</f>
        <v>A TIEMPO</v>
      </c>
      <c r="L1289" s="36">
        <f>IF(H1289="","",NETWORKDAYS(Hoja1!C1289+1,Hoja1!H1289,DiasNOLaborables))</f>
        <v>10</v>
      </c>
      <c r="M1289" s="37" t="str">
        <f>IF(NETWORKDAYS(J1289+1,H1289,DiasNOLaborables)&lt;=0,"",NETWORKDAYS(J1289+1,H1289,DiasNOLaborables))</f>
        <v/>
      </c>
      <c r="N1289" s="38"/>
      <c r="O1289" s="39"/>
      <c r="P1289" s="40">
        <f>IFERROR(VLOOKUP(E1289,$X$50:$Y$63,2),"")</f>
        <v>10</v>
      </c>
      <c r="Q1289" s="39"/>
      <c r="R1289" s="41"/>
    </row>
    <row r="1290" spans="1:18" s="42" customFormat="1" ht="60" x14ac:dyDescent="0.25">
      <c r="A1290" s="31">
        <f t="shared" si="21"/>
        <v>1279</v>
      </c>
      <c r="B1290" s="32">
        <v>20181012172235</v>
      </c>
      <c r="C1290" s="33" t="s">
        <v>162</v>
      </c>
      <c r="D1290" s="34" t="s">
        <v>122</v>
      </c>
      <c r="E1290" s="34" t="s">
        <v>83</v>
      </c>
      <c r="F1290" s="34" t="s">
        <v>107</v>
      </c>
      <c r="G1290" s="34" t="s">
        <v>43</v>
      </c>
      <c r="H1290" s="33">
        <v>43402</v>
      </c>
      <c r="I1290" s="35" t="s">
        <v>118</v>
      </c>
      <c r="J1290" s="21">
        <f>IFERROR(WORKDAY(C1290,P1290,DiasNOLaborables),"")</f>
        <v>43402</v>
      </c>
      <c r="K1290" s="36" t="str">
        <f>+IF(C1290="","",IF(H1290="","",(IF(H1290&lt;=J1290,"A TIEMPO","FUERA DE TIEMPO"))))</f>
        <v>A TIEMPO</v>
      </c>
      <c r="L1290" s="36">
        <f>IF(H1290="","",NETWORKDAYS(Hoja1!C1290+1,Hoja1!H1290,DiasNOLaborables))</f>
        <v>10</v>
      </c>
      <c r="M1290" s="37" t="str">
        <f>IF(NETWORKDAYS(J1290+1,H1290,DiasNOLaborables)&lt;=0,"",NETWORKDAYS(J1290+1,H1290,DiasNOLaborables))</f>
        <v/>
      </c>
      <c r="N1290" s="38"/>
      <c r="O1290" s="39"/>
      <c r="P1290" s="40">
        <f>IFERROR(VLOOKUP(E1290,$X$50:$Y$63,2),"")</f>
        <v>10</v>
      </c>
      <c r="Q1290" s="39"/>
      <c r="R1290" s="41"/>
    </row>
    <row r="1291" spans="1:18" s="42" customFormat="1" ht="60" x14ac:dyDescent="0.25">
      <c r="A1291" s="31">
        <f t="shared" si="21"/>
        <v>1280</v>
      </c>
      <c r="B1291" s="32">
        <v>20181012172015</v>
      </c>
      <c r="C1291" s="33" t="s">
        <v>162</v>
      </c>
      <c r="D1291" s="34" t="s">
        <v>122</v>
      </c>
      <c r="E1291" s="34" t="s">
        <v>83</v>
      </c>
      <c r="F1291" s="34" t="s">
        <v>107</v>
      </c>
      <c r="G1291" s="34" t="s">
        <v>43</v>
      </c>
      <c r="H1291" s="33">
        <v>43402</v>
      </c>
      <c r="I1291" s="35" t="s">
        <v>118</v>
      </c>
      <c r="J1291" s="21">
        <f>IFERROR(WORKDAY(C1291,P1291,DiasNOLaborables),"")</f>
        <v>43402</v>
      </c>
      <c r="K1291" s="36" t="str">
        <f>+IF(C1291="","",IF(H1291="","",(IF(H1291&lt;=J1291,"A TIEMPO","FUERA DE TIEMPO"))))</f>
        <v>A TIEMPO</v>
      </c>
      <c r="L1291" s="36">
        <f>IF(H1291="","",NETWORKDAYS(Hoja1!C1291+1,Hoja1!H1291,DiasNOLaborables))</f>
        <v>10</v>
      </c>
      <c r="M1291" s="37" t="str">
        <f>IF(NETWORKDAYS(J1291+1,H1291,DiasNOLaborables)&lt;=0,"",NETWORKDAYS(J1291+1,H1291,DiasNOLaborables))</f>
        <v/>
      </c>
      <c r="N1291" s="38"/>
      <c r="O1291" s="39"/>
      <c r="P1291" s="40">
        <f>IFERROR(VLOOKUP(E1291,$X$50:$Y$63,2),"")</f>
        <v>10</v>
      </c>
      <c r="Q1291" s="39"/>
      <c r="R1291" s="41"/>
    </row>
    <row r="1292" spans="1:18" s="42" customFormat="1" ht="60" x14ac:dyDescent="0.25">
      <c r="A1292" s="31">
        <f t="shared" si="21"/>
        <v>1281</v>
      </c>
      <c r="B1292" s="32">
        <v>20181012171550</v>
      </c>
      <c r="C1292" s="33" t="s">
        <v>162</v>
      </c>
      <c r="D1292" s="34" t="s">
        <v>122</v>
      </c>
      <c r="E1292" s="34" t="s">
        <v>83</v>
      </c>
      <c r="F1292" s="34" t="s">
        <v>107</v>
      </c>
      <c r="G1292" s="34" t="s">
        <v>43</v>
      </c>
      <c r="H1292" s="33">
        <v>43402</v>
      </c>
      <c r="I1292" s="35" t="s">
        <v>118</v>
      </c>
      <c r="J1292" s="21">
        <f>IFERROR(WORKDAY(C1292,P1292,DiasNOLaborables),"")</f>
        <v>43402</v>
      </c>
      <c r="K1292" s="36" t="str">
        <f>+IF(C1292="","",IF(H1292="","",(IF(H1292&lt;=J1292,"A TIEMPO","FUERA DE TIEMPO"))))</f>
        <v>A TIEMPO</v>
      </c>
      <c r="L1292" s="36">
        <f>IF(H1292="","",NETWORKDAYS(Hoja1!C1292+1,Hoja1!H1292,DiasNOLaborables))</f>
        <v>10</v>
      </c>
      <c r="M1292" s="37" t="str">
        <f>IF(NETWORKDAYS(J1292+1,H1292,DiasNOLaborables)&lt;=0,"",NETWORKDAYS(J1292+1,H1292,DiasNOLaborables))</f>
        <v/>
      </c>
      <c r="N1292" s="38"/>
      <c r="O1292" s="39"/>
      <c r="P1292" s="40">
        <f>IFERROR(VLOOKUP(E1292,$X$50:$Y$63,2),"")</f>
        <v>10</v>
      </c>
      <c r="Q1292" s="39"/>
      <c r="R1292" s="41"/>
    </row>
    <row r="1293" spans="1:18" s="42" customFormat="1" ht="60" x14ac:dyDescent="0.25">
      <c r="A1293" s="31">
        <f t="shared" si="21"/>
        <v>1282</v>
      </c>
      <c r="B1293" s="32">
        <v>20181012171449</v>
      </c>
      <c r="C1293" s="33" t="s">
        <v>162</v>
      </c>
      <c r="D1293" s="34" t="s">
        <v>122</v>
      </c>
      <c r="E1293" s="34" t="s">
        <v>83</v>
      </c>
      <c r="F1293" s="34" t="s">
        <v>107</v>
      </c>
      <c r="G1293" s="34" t="s">
        <v>43</v>
      </c>
      <c r="H1293" s="33">
        <v>43402</v>
      </c>
      <c r="I1293" s="35" t="s">
        <v>118</v>
      </c>
      <c r="J1293" s="21">
        <f>IFERROR(WORKDAY(C1293,P1293,DiasNOLaborables),"")</f>
        <v>43402</v>
      </c>
      <c r="K1293" s="36" t="str">
        <f>+IF(C1293="","",IF(H1293="","",(IF(H1293&lt;=J1293,"A TIEMPO","FUERA DE TIEMPO"))))</f>
        <v>A TIEMPO</v>
      </c>
      <c r="L1293" s="36">
        <f>IF(H1293="","",NETWORKDAYS(Hoja1!C1293+1,Hoja1!H1293,DiasNOLaborables))</f>
        <v>10</v>
      </c>
      <c r="M1293" s="37" t="str">
        <f>IF(NETWORKDAYS(J1293+1,H1293,DiasNOLaborables)&lt;=0,"",NETWORKDAYS(J1293+1,H1293,DiasNOLaborables))</f>
        <v/>
      </c>
      <c r="N1293" s="38"/>
      <c r="O1293" s="39"/>
      <c r="P1293" s="40">
        <f>IFERROR(VLOOKUP(E1293,$X$50:$Y$63,2),"")</f>
        <v>10</v>
      </c>
      <c r="Q1293" s="39"/>
      <c r="R1293" s="41"/>
    </row>
    <row r="1294" spans="1:18" s="42" customFormat="1" ht="60" x14ac:dyDescent="0.25">
      <c r="A1294" s="31">
        <f t="shared" si="21"/>
        <v>1283</v>
      </c>
      <c r="B1294" s="32">
        <v>20181012171029</v>
      </c>
      <c r="C1294" s="33" t="s">
        <v>162</v>
      </c>
      <c r="D1294" s="34" t="s">
        <v>122</v>
      </c>
      <c r="E1294" s="34" t="s">
        <v>83</v>
      </c>
      <c r="F1294" s="34" t="s">
        <v>107</v>
      </c>
      <c r="G1294" s="34" t="s">
        <v>43</v>
      </c>
      <c r="H1294" s="33">
        <v>43402</v>
      </c>
      <c r="I1294" s="35" t="s">
        <v>118</v>
      </c>
      <c r="J1294" s="21">
        <f>IFERROR(WORKDAY(C1294,P1294,DiasNOLaborables),"")</f>
        <v>43402</v>
      </c>
      <c r="K1294" s="36" t="str">
        <f>+IF(C1294="","",IF(H1294="","",(IF(H1294&lt;=J1294,"A TIEMPO","FUERA DE TIEMPO"))))</f>
        <v>A TIEMPO</v>
      </c>
      <c r="L1294" s="36">
        <f>IF(H1294="","",NETWORKDAYS(Hoja1!C1294+1,Hoja1!H1294,DiasNOLaborables))</f>
        <v>10</v>
      </c>
      <c r="M1294" s="37" t="str">
        <f>IF(NETWORKDAYS(J1294+1,H1294,DiasNOLaborables)&lt;=0,"",NETWORKDAYS(J1294+1,H1294,DiasNOLaborables))</f>
        <v/>
      </c>
      <c r="N1294" s="38"/>
      <c r="O1294" s="39"/>
      <c r="P1294" s="40">
        <f>IFERROR(VLOOKUP(E1294,$X$50:$Y$63,2),"")</f>
        <v>10</v>
      </c>
      <c r="Q1294" s="39"/>
      <c r="R1294" s="41"/>
    </row>
    <row r="1295" spans="1:18" s="42" customFormat="1" ht="60" x14ac:dyDescent="0.25">
      <c r="A1295" s="31">
        <f t="shared" si="21"/>
        <v>1284</v>
      </c>
      <c r="B1295" s="32">
        <v>20181012170428</v>
      </c>
      <c r="C1295" s="33" t="s">
        <v>162</v>
      </c>
      <c r="D1295" s="34" t="s">
        <v>122</v>
      </c>
      <c r="E1295" s="34" t="s">
        <v>83</v>
      </c>
      <c r="F1295" s="34" t="s">
        <v>107</v>
      </c>
      <c r="G1295" s="34" t="s">
        <v>43</v>
      </c>
      <c r="H1295" s="33">
        <v>43402</v>
      </c>
      <c r="I1295" s="35" t="s">
        <v>118</v>
      </c>
      <c r="J1295" s="21">
        <f>IFERROR(WORKDAY(C1295,P1295,DiasNOLaborables),"")</f>
        <v>43402</v>
      </c>
      <c r="K1295" s="36" t="str">
        <f>+IF(C1295="","",IF(H1295="","",(IF(H1295&lt;=J1295,"A TIEMPO","FUERA DE TIEMPO"))))</f>
        <v>A TIEMPO</v>
      </c>
      <c r="L1295" s="36">
        <f>IF(H1295="","",NETWORKDAYS(Hoja1!C1295+1,Hoja1!H1295,DiasNOLaborables))</f>
        <v>10</v>
      </c>
      <c r="M1295" s="37" t="str">
        <f>IF(NETWORKDAYS(J1295+1,H1295,DiasNOLaborables)&lt;=0,"",NETWORKDAYS(J1295+1,H1295,DiasNOLaborables))</f>
        <v/>
      </c>
      <c r="N1295" s="38"/>
      <c r="O1295" s="39"/>
      <c r="P1295" s="40">
        <f>IFERROR(VLOOKUP(E1295,$X$50:$Y$63,2),"")</f>
        <v>10</v>
      </c>
      <c r="Q1295" s="39"/>
      <c r="R1295" s="41"/>
    </row>
    <row r="1296" spans="1:18" s="42" customFormat="1" ht="60" x14ac:dyDescent="0.25">
      <c r="A1296" s="31">
        <f t="shared" si="21"/>
        <v>1285</v>
      </c>
      <c r="B1296" s="32">
        <v>20181012170254</v>
      </c>
      <c r="C1296" s="33" t="s">
        <v>162</v>
      </c>
      <c r="D1296" s="34" t="s">
        <v>122</v>
      </c>
      <c r="E1296" s="34" t="s">
        <v>83</v>
      </c>
      <c r="F1296" s="34" t="s">
        <v>107</v>
      </c>
      <c r="G1296" s="34" t="s">
        <v>43</v>
      </c>
      <c r="H1296" s="33">
        <v>43402</v>
      </c>
      <c r="I1296" s="35" t="s">
        <v>118</v>
      </c>
      <c r="J1296" s="21">
        <f>IFERROR(WORKDAY(C1296,P1296,DiasNOLaborables),"")</f>
        <v>43402</v>
      </c>
      <c r="K1296" s="36" t="str">
        <f>+IF(C1296="","",IF(H1296="","",(IF(H1296&lt;=J1296,"A TIEMPO","FUERA DE TIEMPO"))))</f>
        <v>A TIEMPO</v>
      </c>
      <c r="L1296" s="36">
        <f>IF(H1296="","",NETWORKDAYS(Hoja1!C1296+1,Hoja1!H1296,DiasNOLaborables))</f>
        <v>10</v>
      </c>
      <c r="M1296" s="37" t="str">
        <f>IF(NETWORKDAYS(J1296+1,H1296,DiasNOLaborables)&lt;=0,"",NETWORKDAYS(J1296+1,H1296,DiasNOLaborables))</f>
        <v/>
      </c>
      <c r="N1296" s="38"/>
      <c r="O1296" s="39"/>
      <c r="P1296" s="40">
        <f>IFERROR(VLOOKUP(E1296,$X$50:$Y$63,2),"")</f>
        <v>10</v>
      </c>
      <c r="Q1296" s="39"/>
      <c r="R1296" s="41"/>
    </row>
    <row r="1297" spans="1:18" s="42" customFormat="1" ht="60" x14ac:dyDescent="0.25">
      <c r="A1297" s="31">
        <f t="shared" si="21"/>
        <v>1286</v>
      </c>
      <c r="B1297" s="32">
        <v>20181012170100</v>
      </c>
      <c r="C1297" s="33" t="s">
        <v>162</v>
      </c>
      <c r="D1297" s="34" t="s">
        <v>122</v>
      </c>
      <c r="E1297" s="34" t="s">
        <v>83</v>
      </c>
      <c r="F1297" s="34" t="s">
        <v>107</v>
      </c>
      <c r="G1297" s="34" t="s">
        <v>43</v>
      </c>
      <c r="H1297" s="33">
        <v>43402</v>
      </c>
      <c r="I1297" s="35" t="s">
        <v>118</v>
      </c>
      <c r="J1297" s="21">
        <f>IFERROR(WORKDAY(C1297,P1297,DiasNOLaborables),"")</f>
        <v>43402</v>
      </c>
      <c r="K1297" s="36" t="str">
        <f>+IF(C1297="","",IF(H1297="","",(IF(H1297&lt;=J1297,"A TIEMPO","FUERA DE TIEMPO"))))</f>
        <v>A TIEMPO</v>
      </c>
      <c r="L1297" s="36">
        <f>IF(H1297="","",NETWORKDAYS(Hoja1!C1297+1,Hoja1!H1297,DiasNOLaborables))</f>
        <v>10</v>
      </c>
      <c r="M1297" s="37" t="str">
        <f>IF(NETWORKDAYS(J1297+1,H1297,DiasNOLaborables)&lt;=0,"",NETWORKDAYS(J1297+1,H1297,DiasNOLaborables))</f>
        <v/>
      </c>
      <c r="N1297" s="38"/>
      <c r="O1297" s="39"/>
      <c r="P1297" s="40">
        <f>IFERROR(VLOOKUP(E1297,$X$50:$Y$63,2),"")</f>
        <v>10</v>
      </c>
      <c r="Q1297" s="39"/>
      <c r="R1297" s="41"/>
    </row>
    <row r="1298" spans="1:18" s="42" customFormat="1" ht="60" x14ac:dyDescent="0.25">
      <c r="A1298" s="31">
        <f t="shared" si="21"/>
        <v>1287</v>
      </c>
      <c r="B1298" s="32">
        <v>20181012163413</v>
      </c>
      <c r="C1298" s="33" t="s">
        <v>162</v>
      </c>
      <c r="D1298" s="34" t="s">
        <v>122</v>
      </c>
      <c r="E1298" s="34" t="s">
        <v>83</v>
      </c>
      <c r="F1298" s="34" t="s">
        <v>107</v>
      </c>
      <c r="G1298" s="34" t="s">
        <v>43</v>
      </c>
      <c r="H1298" s="33">
        <v>43402</v>
      </c>
      <c r="I1298" s="35" t="s">
        <v>118</v>
      </c>
      <c r="J1298" s="21">
        <f>IFERROR(WORKDAY(C1298,P1298,DiasNOLaborables),"")</f>
        <v>43402</v>
      </c>
      <c r="K1298" s="36" t="str">
        <f>+IF(C1298="","",IF(H1298="","",(IF(H1298&lt;=J1298,"A TIEMPO","FUERA DE TIEMPO"))))</f>
        <v>A TIEMPO</v>
      </c>
      <c r="L1298" s="36">
        <f>IF(H1298="","",NETWORKDAYS(Hoja1!C1298+1,Hoja1!H1298,DiasNOLaborables))</f>
        <v>10</v>
      </c>
      <c r="M1298" s="37" t="str">
        <f>IF(NETWORKDAYS(J1298+1,H1298,DiasNOLaborables)&lt;=0,"",NETWORKDAYS(J1298+1,H1298,DiasNOLaborables))</f>
        <v/>
      </c>
      <c r="N1298" s="38"/>
      <c r="O1298" s="39"/>
      <c r="P1298" s="40">
        <f>IFERROR(VLOOKUP(E1298,$X$50:$Y$63,2),"")</f>
        <v>10</v>
      </c>
      <c r="Q1298" s="39"/>
      <c r="R1298" s="41"/>
    </row>
    <row r="1299" spans="1:18" s="42" customFormat="1" ht="60" x14ac:dyDescent="0.25">
      <c r="A1299" s="31">
        <f t="shared" si="21"/>
        <v>1288</v>
      </c>
      <c r="B1299" s="32">
        <v>20181012163222</v>
      </c>
      <c r="C1299" s="33" t="s">
        <v>162</v>
      </c>
      <c r="D1299" s="34" t="s">
        <v>122</v>
      </c>
      <c r="E1299" s="34" t="s">
        <v>83</v>
      </c>
      <c r="F1299" s="34" t="s">
        <v>107</v>
      </c>
      <c r="G1299" s="34" t="s">
        <v>43</v>
      </c>
      <c r="H1299" s="33">
        <v>43402</v>
      </c>
      <c r="I1299" s="35" t="s">
        <v>118</v>
      </c>
      <c r="J1299" s="21">
        <f>IFERROR(WORKDAY(C1299,P1299,DiasNOLaborables),"")</f>
        <v>43402</v>
      </c>
      <c r="K1299" s="36" t="str">
        <f>+IF(C1299="","",IF(H1299="","",(IF(H1299&lt;=J1299,"A TIEMPO","FUERA DE TIEMPO"))))</f>
        <v>A TIEMPO</v>
      </c>
      <c r="L1299" s="36">
        <f>IF(H1299="","",NETWORKDAYS(Hoja1!C1299+1,Hoja1!H1299,DiasNOLaborables))</f>
        <v>10</v>
      </c>
      <c r="M1299" s="37" t="str">
        <f>IF(NETWORKDAYS(J1299+1,H1299,DiasNOLaborables)&lt;=0,"",NETWORKDAYS(J1299+1,H1299,DiasNOLaborables))</f>
        <v/>
      </c>
      <c r="N1299" s="38"/>
      <c r="O1299" s="39"/>
      <c r="P1299" s="40">
        <f>IFERROR(VLOOKUP(E1299,$X$50:$Y$63,2),"")</f>
        <v>10</v>
      </c>
      <c r="Q1299" s="39"/>
      <c r="R1299" s="41"/>
    </row>
    <row r="1300" spans="1:18" s="42" customFormat="1" ht="60" x14ac:dyDescent="0.25">
      <c r="A1300" s="31">
        <f t="shared" si="21"/>
        <v>1289</v>
      </c>
      <c r="B1300" s="32">
        <v>20181012163018</v>
      </c>
      <c r="C1300" s="33" t="s">
        <v>162</v>
      </c>
      <c r="D1300" s="34" t="s">
        <v>122</v>
      </c>
      <c r="E1300" s="34" t="s">
        <v>83</v>
      </c>
      <c r="F1300" s="34" t="s">
        <v>107</v>
      </c>
      <c r="G1300" s="34" t="s">
        <v>43</v>
      </c>
      <c r="H1300" s="33">
        <v>43402</v>
      </c>
      <c r="I1300" s="35" t="s">
        <v>118</v>
      </c>
      <c r="J1300" s="21">
        <f>IFERROR(WORKDAY(C1300,P1300,DiasNOLaborables),"")</f>
        <v>43402</v>
      </c>
      <c r="K1300" s="36" t="str">
        <f>+IF(C1300="","",IF(H1300="","",(IF(H1300&lt;=J1300,"A TIEMPO","FUERA DE TIEMPO"))))</f>
        <v>A TIEMPO</v>
      </c>
      <c r="L1300" s="36">
        <f>IF(H1300="","",NETWORKDAYS(Hoja1!C1300+1,Hoja1!H1300,DiasNOLaborables))</f>
        <v>10</v>
      </c>
      <c r="M1300" s="37" t="str">
        <f>IF(NETWORKDAYS(J1300+1,H1300,DiasNOLaborables)&lt;=0,"",NETWORKDAYS(J1300+1,H1300,DiasNOLaborables))</f>
        <v/>
      </c>
      <c r="N1300" s="38"/>
      <c r="O1300" s="39"/>
      <c r="P1300" s="40">
        <f>IFERROR(VLOOKUP(E1300,$X$50:$Y$63,2),"")</f>
        <v>10</v>
      </c>
      <c r="Q1300" s="39"/>
      <c r="R1300" s="41"/>
    </row>
    <row r="1301" spans="1:18" s="42" customFormat="1" ht="60" x14ac:dyDescent="0.25">
      <c r="A1301" s="31">
        <f t="shared" si="21"/>
        <v>1290</v>
      </c>
      <c r="B1301" s="32">
        <v>20181012162055</v>
      </c>
      <c r="C1301" s="33" t="s">
        <v>162</v>
      </c>
      <c r="D1301" s="34" t="s">
        <v>122</v>
      </c>
      <c r="E1301" s="34" t="s">
        <v>83</v>
      </c>
      <c r="F1301" s="34" t="s">
        <v>107</v>
      </c>
      <c r="G1301" s="34" t="s">
        <v>43</v>
      </c>
      <c r="H1301" s="33">
        <v>43402</v>
      </c>
      <c r="I1301" s="35" t="s">
        <v>118</v>
      </c>
      <c r="J1301" s="21">
        <f>IFERROR(WORKDAY(C1301,P1301,DiasNOLaborables),"")</f>
        <v>43402</v>
      </c>
      <c r="K1301" s="36" t="str">
        <f>+IF(C1301="","",IF(H1301="","",(IF(H1301&lt;=J1301,"A TIEMPO","FUERA DE TIEMPO"))))</f>
        <v>A TIEMPO</v>
      </c>
      <c r="L1301" s="36">
        <f>IF(H1301="","",NETWORKDAYS(Hoja1!C1301+1,Hoja1!H1301,DiasNOLaborables))</f>
        <v>10</v>
      </c>
      <c r="M1301" s="37" t="str">
        <f>IF(NETWORKDAYS(J1301+1,H1301,DiasNOLaborables)&lt;=0,"",NETWORKDAYS(J1301+1,H1301,DiasNOLaborables))</f>
        <v/>
      </c>
      <c r="N1301" s="38"/>
      <c r="O1301" s="39"/>
      <c r="P1301" s="40">
        <f>IFERROR(VLOOKUP(E1301,$X$50:$Y$63,2),"")</f>
        <v>10</v>
      </c>
      <c r="Q1301" s="39"/>
      <c r="R1301" s="41"/>
    </row>
    <row r="1302" spans="1:18" s="42" customFormat="1" ht="60" x14ac:dyDescent="0.25">
      <c r="A1302" s="31">
        <f t="shared" si="21"/>
        <v>1291</v>
      </c>
      <c r="B1302" s="32">
        <v>20181012161540</v>
      </c>
      <c r="C1302" s="33" t="s">
        <v>162</v>
      </c>
      <c r="D1302" s="34" t="s">
        <v>122</v>
      </c>
      <c r="E1302" s="34" t="s">
        <v>83</v>
      </c>
      <c r="F1302" s="34" t="s">
        <v>107</v>
      </c>
      <c r="G1302" s="34" t="s">
        <v>43</v>
      </c>
      <c r="H1302" s="33">
        <v>43402</v>
      </c>
      <c r="I1302" s="35" t="s">
        <v>118</v>
      </c>
      <c r="J1302" s="21">
        <f>IFERROR(WORKDAY(C1302,P1302,DiasNOLaborables),"")</f>
        <v>43402</v>
      </c>
      <c r="K1302" s="36" t="str">
        <f>+IF(C1302="","",IF(H1302="","",(IF(H1302&lt;=J1302,"A TIEMPO","FUERA DE TIEMPO"))))</f>
        <v>A TIEMPO</v>
      </c>
      <c r="L1302" s="36">
        <f>IF(H1302="","",NETWORKDAYS(Hoja1!C1302+1,Hoja1!H1302,DiasNOLaborables))</f>
        <v>10</v>
      </c>
      <c r="M1302" s="37" t="str">
        <f>IF(NETWORKDAYS(J1302+1,H1302,DiasNOLaborables)&lt;=0,"",NETWORKDAYS(J1302+1,H1302,DiasNOLaborables))</f>
        <v/>
      </c>
      <c r="N1302" s="38"/>
      <c r="O1302" s="39"/>
      <c r="P1302" s="40">
        <f>IFERROR(VLOOKUP(E1302,$X$50:$Y$63,2),"")</f>
        <v>10</v>
      </c>
      <c r="Q1302" s="39"/>
      <c r="R1302" s="41"/>
    </row>
    <row r="1303" spans="1:18" s="42" customFormat="1" ht="60" x14ac:dyDescent="0.25">
      <c r="A1303" s="31">
        <f t="shared" si="21"/>
        <v>1292</v>
      </c>
      <c r="B1303" s="32">
        <v>20181012160803</v>
      </c>
      <c r="C1303" s="33" t="s">
        <v>162</v>
      </c>
      <c r="D1303" s="34" t="s">
        <v>122</v>
      </c>
      <c r="E1303" s="34" t="s">
        <v>83</v>
      </c>
      <c r="F1303" s="34" t="s">
        <v>107</v>
      </c>
      <c r="G1303" s="34" t="s">
        <v>43</v>
      </c>
      <c r="H1303" s="33">
        <v>43402</v>
      </c>
      <c r="I1303" s="35" t="s">
        <v>118</v>
      </c>
      <c r="J1303" s="21">
        <f>IFERROR(WORKDAY(C1303,P1303,DiasNOLaborables),"")</f>
        <v>43402</v>
      </c>
      <c r="K1303" s="36" t="str">
        <f>+IF(C1303="","",IF(H1303="","",(IF(H1303&lt;=J1303,"A TIEMPO","FUERA DE TIEMPO"))))</f>
        <v>A TIEMPO</v>
      </c>
      <c r="L1303" s="36">
        <f>IF(H1303="","",NETWORKDAYS(Hoja1!C1303+1,Hoja1!H1303,DiasNOLaborables))</f>
        <v>10</v>
      </c>
      <c r="M1303" s="37" t="str">
        <f>IF(NETWORKDAYS(J1303+1,H1303,DiasNOLaborables)&lt;=0,"",NETWORKDAYS(J1303+1,H1303,DiasNOLaborables))</f>
        <v/>
      </c>
      <c r="N1303" s="38"/>
      <c r="O1303" s="39"/>
      <c r="P1303" s="40">
        <f>IFERROR(VLOOKUP(E1303,$X$50:$Y$63,2),"")</f>
        <v>10</v>
      </c>
      <c r="Q1303" s="39"/>
      <c r="R1303" s="41"/>
    </row>
    <row r="1304" spans="1:18" s="42" customFormat="1" ht="60" x14ac:dyDescent="0.25">
      <c r="A1304" s="31">
        <f t="shared" si="21"/>
        <v>1293</v>
      </c>
      <c r="B1304" s="32">
        <v>20181012160512</v>
      </c>
      <c r="C1304" s="33" t="s">
        <v>162</v>
      </c>
      <c r="D1304" s="34" t="s">
        <v>122</v>
      </c>
      <c r="E1304" s="34" t="s">
        <v>83</v>
      </c>
      <c r="F1304" s="34" t="s">
        <v>107</v>
      </c>
      <c r="G1304" s="34" t="s">
        <v>43</v>
      </c>
      <c r="H1304" s="33">
        <v>43402</v>
      </c>
      <c r="I1304" s="35" t="s">
        <v>118</v>
      </c>
      <c r="J1304" s="21">
        <f>IFERROR(WORKDAY(C1304,P1304,DiasNOLaborables),"")</f>
        <v>43402</v>
      </c>
      <c r="K1304" s="36" t="str">
        <f>+IF(C1304="","",IF(H1304="","",(IF(H1304&lt;=J1304,"A TIEMPO","FUERA DE TIEMPO"))))</f>
        <v>A TIEMPO</v>
      </c>
      <c r="L1304" s="36">
        <f>IF(H1304="","",NETWORKDAYS(Hoja1!C1304+1,Hoja1!H1304,DiasNOLaborables))</f>
        <v>10</v>
      </c>
      <c r="M1304" s="37" t="str">
        <f>IF(NETWORKDAYS(J1304+1,H1304,DiasNOLaborables)&lt;=0,"",NETWORKDAYS(J1304+1,H1304,DiasNOLaborables))</f>
        <v/>
      </c>
      <c r="N1304" s="38"/>
      <c r="O1304" s="39"/>
      <c r="P1304" s="40">
        <f>IFERROR(VLOOKUP(E1304,$X$50:$Y$63,2),"")</f>
        <v>10</v>
      </c>
      <c r="Q1304" s="39"/>
      <c r="R1304" s="41"/>
    </row>
    <row r="1305" spans="1:18" s="42" customFormat="1" ht="60" x14ac:dyDescent="0.25">
      <c r="A1305" s="31">
        <f t="shared" si="21"/>
        <v>1294</v>
      </c>
      <c r="B1305" s="32">
        <v>20181012160315</v>
      </c>
      <c r="C1305" s="33" t="s">
        <v>162</v>
      </c>
      <c r="D1305" s="34" t="s">
        <v>122</v>
      </c>
      <c r="E1305" s="34" t="s">
        <v>83</v>
      </c>
      <c r="F1305" s="34" t="s">
        <v>107</v>
      </c>
      <c r="G1305" s="34" t="s">
        <v>43</v>
      </c>
      <c r="H1305" s="33">
        <v>43402</v>
      </c>
      <c r="I1305" s="35" t="s">
        <v>118</v>
      </c>
      <c r="J1305" s="21">
        <f>IFERROR(WORKDAY(C1305,P1305,DiasNOLaborables),"")</f>
        <v>43402</v>
      </c>
      <c r="K1305" s="36" t="str">
        <f>+IF(C1305="","",IF(H1305="","",(IF(H1305&lt;=J1305,"A TIEMPO","FUERA DE TIEMPO"))))</f>
        <v>A TIEMPO</v>
      </c>
      <c r="L1305" s="36">
        <f>IF(H1305="","",NETWORKDAYS(Hoja1!C1305+1,Hoja1!H1305,DiasNOLaborables))</f>
        <v>10</v>
      </c>
      <c r="M1305" s="37" t="str">
        <f>IF(NETWORKDAYS(J1305+1,H1305,DiasNOLaborables)&lt;=0,"",NETWORKDAYS(J1305+1,H1305,DiasNOLaborables))</f>
        <v/>
      </c>
      <c r="N1305" s="38"/>
      <c r="O1305" s="39"/>
      <c r="P1305" s="40">
        <f>IFERROR(VLOOKUP(E1305,$X$50:$Y$63,2),"")</f>
        <v>10</v>
      </c>
      <c r="Q1305" s="39"/>
      <c r="R1305" s="41"/>
    </row>
    <row r="1306" spans="1:18" s="42" customFormat="1" ht="60" x14ac:dyDescent="0.25">
      <c r="A1306" s="31">
        <f t="shared" si="21"/>
        <v>1295</v>
      </c>
      <c r="B1306" s="32">
        <v>20181012160105</v>
      </c>
      <c r="C1306" s="33" t="s">
        <v>162</v>
      </c>
      <c r="D1306" s="34" t="s">
        <v>122</v>
      </c>
      <c r="E1306" s="34" t="s">
        <v>83</v>
      </c>
      <c r="F1306" s="34" t="s">
        <v>107</v>
      </c>
      <c r="G1306" s="34" t="s">
        <v>43</v>
      </c>
      <c r="H1306" s="33">
        <v>43402</v>
      </c>
      <c r="I1306" s="35" t="s">
        <v>118</v>
      </c>
      <c r="J1306" s="21">
        <f>IFERROR(WORKDAY(C1306,P1306,DiasNOLaborables),"")</f>
        <v>43402</v>
      </c>
      <c r="K1306" s="36" t="str">
        <f>+IF(C1306="","",IF(H1306="","",(IF(H1306&lt;=J1306,"A TIEMPO","FUERA DE TIEMPO"))))</f>
        <v>A TIEMPO</v>
      </c>
      <c r="L1306" s="36">
        <f>IF(H1306="","",NETWORKDAYS(Hoja1!C1306+1,Hoja1!H1306,DiasNOLaborables))</f>
        <v>10</v>
      </c>
      <c r="M1306" s="37" t="str">
        <f>IF(NETWORKDAYS(J1306+1,H1306,DiasNOLaborables)&lt;=0,"",NETWORKDAYS(J1306+1,H1306,DiasNOLaborables))</f>
        <v/>
      </c>
      <c r="N1306" s="38"/>
      <c r="O1306" s="39"/>
      <c r="P1306" s="40">
        <f>IFERROR(VLOOKUP(E1306,$X$50:$Y$63,2),"")</f>
        <v>10</v>
      </c>
      <c r="Q1306" s="39"/>
      <c r="R1306" s="41"/>
    </row>
    <row r="1307" spans="1:18" s="42" customFormat="1" ht="60" x14ac:dyDescent="0.25">
      <c r="A1307" s="31">
        <f t="shared" si="21"/>
        <v>1296</v>
      </c>
      <c r="B1307" s="32">
        <v>20181012155827</v>
      </c>
      <c r="C1307" s="33" t="s">
        <v>162</v>
      </c>
      <c r="D1307" s="34" t="s">
        <v>122</v>
      </c>
      <c r="E1307" s="34" t="s">
        <v>83</v>
      </c>
      <c r="F1307" s="34" t="s">
        <v>107</v>
      </c>
      <c r="G1307" s="34" t="s">
        <v>43</v>
      </c>
      <c r="H1307" s="33">
        <v>43402</v>
      </c>
      <c r="I1307" s="35" t="s">
        <v>118</v>
      </c>
      <c r="J1307" s="21">
        <f>IFERROR(WORKDAY(C1307,P1307,DiasNOLaborables),"")</f>
        <v>43402</v>
      </c>
      <c r="K1307" s="36" t="str">
        <f>+IF(C1307="","",IF(H1307="","",(IF(H1307&lt;=J1307,"A TIEMPO","FUERA DE TIEMPO"))))</f>
        <v>A TIEMPO</v>
      </c>
      <c r="L1307" s="36">
        <f>IF(H1307="","",NETWORKDAYS(Hoja1!C1307+1,Hoja1!H1307,DiasNOLaborables))</f>
        <v>10</v>
      </c>
      <c r="M1307" s="37" t="str">
        <f>IF(NETWORKDAYS(J1307+1,H1307,DiasNOLaborables)&lt;=0,"",NETWORKDAYS(J1307+1,H1307,DiasNOLaborables))</f>
        <v/>
      </c>
      <c r="N1307" s="38"/>
      <c r="O1307" s="39"/>
      <c r="P1307" s="40">
        <f>IFERROR(VLOOKUP(E1307,$X$50:$Y$63,2),"")</f>
        <v>10</v>
      </c>
      <c r="Q1307" s="39"/>
      <c r="R1307" s="41"/>
    </row>
    <row r="1308" spans="1:18" s="42" customFormat="1" ht="60" x14ac:dyDescent="0.25">
      <c r="A1308" s="31">
        <f t="shared" si="21"/>
        <v>1297</v>
      </c>
      <c r="B1308" s="32">
        <v>20181012155618</v>
      </c>
      <c r="C1308" s="33" t="s">
        <v>162</v>
      </c>
      <c r="D1308" s="34" t="s">
        <v>122</v>
      </c>
      <c r="E1308" s="34" t="s">
        <v>83</v>
      </c>
      <c r="F1308" s="34" t="s">
        <v>107</v>
      </c>
      <c r="G1308" s="34" t="s">
        <v>43</v>
      </c>
      <c r="H1308" s="33">
        <v>43402</v>
      </c>
      <c r="I1308" s="35" t="s">
        <v>118</v>
      </c>
      <c r="J1308" s="21">
        <f>IFERROR(WORKDAY(C1308,P1308,DiasNOLaborables),"")</f>
        <v>43402</v>
      </c>
      <c r="K1308" s="36" t="str">
        <f>+IF(C1308="","",IF(H1308="","",(IF(H1308&lt;=J1308,"A TIEMPO","FUERA DE TIEMPO"))))</f>
        <v>A TIEMPO</v>
      </c>
      <c r="L1308" s="36">
        <f>IF(H1308="","",NETWORKDAYS(Hoja1!C1308+1,Hoja1!H1308,DiasNOLaborables))</f>
        <v>10</v>
      </c>
      <c r="M1308" s="37" t="str">
        <f>IF(NETWORKDAYS(J1308+1,H1308,DiasNOLaborables)&lt;=0,"",NETWORKDAYS(J1308+1,H1308,DiasNOLaborables))</f>
        <v/>
      </c>
      <c r="N1308" s="38"/>
      <c r="O1308" s="39"/>
      <c r="P1308" s="40">
        <f>IFERROR(VLOOKUP(E1308,$X$50:$Y$63,2),"")</f>
        <v>10</v>
      </c>
      <c r="Q1308" s="39"/>
      <c r="R1308" s="41"/>
    </row>
    <row r="1309" spans="1:18" s="42" customFormat="1" ht="60" x14ac:dyDescent="0.25">
      <c r="A1309" s="31">
        <f t="shared" si="21"/>
        <v>1298</v>
      </c>
      <c r="B1309" s="32">
        <v>20181012155336</v>
      </c>
      <c r="C1309" s="33" t="s">
        <v>162</v>
      </c>
      <c r="D1309" s="34" t="s">
        <v>122</v>
      </c>
      <c r="E1309" s="34" t="s">
        <v>83</v>
      </c>
      <c r="F1309" s="34" t="s">
        <v>107</v>
      </c>
      <c r="G1309" s="34" t="s">
        <v>43</v>
      </c>
      <c r="H1309" s="33">
        <v>43402</v>
      </c>
      <c r="I1309" s="35" t="s">
        <v>118</v>
      </c>
      <c r="J1309" s="21">
        <f>IFERROR(WORKDAY(C1309,P1309,DiasNOLaborables),"")</f>
        <v>43402</v>
      </c>
      <c r="K1309" s="36" t="str">
        <f>+IF(C1309="","",IF(H1309="","",(IF(H1309&lt;=J1309,"A TIEMPO","FUERA DE TIEMPO"))))</f>
        <v>A TIEMPO</v>
      </c>
      <c r="L1309" s="36">
        <f>IF(H1309="","",NETWORKDAYS(Hoja1!C1309+1,Hoja1!H1309,DiasNOLaborables))</f>
        <v>10</v>
      </c>
      <c r="M1309" s="37" t="str">
        <f>IF(NETWORKDAYS(J1309+1,H1309,DiasNOLaborables)&lt;=0,"",NETWORKDAYS(J1309+1,H1309,DiasNOLaborables))</f>
        <v/>
      </c>
      <c r="N1309" s="38"/>
      <c r="O1309" s="39"/>
      <c r="P1309" s="40">
        <f>IFERROR(VLOOKUP(E1309,$X$50:$Y$63,2),"")</f>
        <v>10</v>
      </c>
      <c r="Q1309" s="39"/>
      <c r="R1309" s="41"/>
    </row>
    <row r="1310" spans="1:18" s="42" customFormat="1" ht="60" x14ac:dyDescent="0.25">
      <c r="A1310" s="31">
        <f t="shared" si="21"/>
        <v>1299</v>
      </c>
      <c r="B1310" s="32">
        <v>20181012154421</v>
      </c>
      <c r="C1310" s="33" t="s">
        <v>162</v>
      </c>
      <c r="D1310" s="34" t="s">
        <v>122</v>
      </c>
      <c r="E1310" s="34" t="s">
        <v>83</v>
      </c>
      <c r="F1310" s="34" t="s">
        <v>107</v>
      </c>
      <c r="G1310" s="34" t="s">
        <v>43</v>
      </c>
      <c r="H1310" s="33">
        <v>43402</v>
      </c>
      <c r="I1310" s="35" t="s">
        <v>118</v>
      </c>
      <c r="J1310" s="21">
        <f>IFERROR(WORKDAY(C1310,P1310,DiasNOLaborables),"")</f>
        <v>43402</v>
      </c>
      <c r="K1310" s="36" t="str">
        <f>+IF(C1310="","",IF(H1310="","",(IF(H1310&lt;=J1310,"A TIEMPO","FUERA DE TIEMPO"))))</f>
        <v>A TIEMPO</v>
      </c>
      <c r="L1310" s="36">
        <f>IF(H1310="","",NETWORKDAYS(Hoja1!C1310+1,Hoja1!H1310,DiasNOLaborables))</f>
        <v>10</v>
      </c>
      <c r="M1310" s="37" t="str">
        <f>IF(NETWORKDAYS(J1310+1,H1310,DiasNOLaborables)&lt;=0,"",NETWORKDAYS(J1310+1,H1310,DiasNOLaborables))</f>
        <v/>
      </c>
      <c r="N1310" s="38"/>
      <c r="O1310" s="39"/>
      <c r="P1310" s="40">
        <f>IFERROR(VLOOKUP(E1310,$X$50:$Y$63,2),"")</f>
        <v>10</v>
      </c>
      <c r="Q1310" s="39"/>
      <c r="R1310" s="41"/>
    </row>
    <row r="1311" spans="1:18" s="42" customFormat="1" ht="60" x14ac:dyDescent="0.25">
      <c r="A1311" s="31">
        <f t="shared" si="21"/>
        <v>1300</v>
      </c>
      <c r="B1311" s="32">
        <v>20181012154201</v>
      </c>
      <c r="C1311" s="33" t="s">
        <v>162</v>
      </c>
      <c r="D1311" s="34" t="s">
        <v>122</v>
      </c>
      <c r="E1311" s="34" t="s">
        <v>83</v>
      </c>
      <c r="F1311" s="34" t="s">
        <v>107</v>
      </c>
      <c r="G1311" s="34" t="s">
        <v>43</v>
      </c>
      <c r="H1311" s="33">
        <v>43402</v>
      </c>
      <c r="I1311" s="35" t="s">
        <v>118</v>
      </c>
      <c r="J1311" s="21">
        <f>IFERROR(WORKDAY(C1311,P1311,DiasNOLaborables),"")</f>
        <v>43402</v>
      </c>
      <c r="K1311" s="36" t="str">
        <f>+IF(C1311="","",IF(H1311="","",(IF(H1311&lt;=J1311,"A TIEMPO","FUERA DE TIEMPO"))))</f>
        <v>A TIEMPO</v>
      </c>
      <c r="L1311" s="36">
        <f>IF(H1311="","",NETWORKDAYS(Hoja1!C1311+1,Hoja1!H1311,DiasNOLaborables))</f>
        <v>10</v>
      </c>
      <c r="M1311" s="37" t="str">
        <f>IF(NETWORKDAYS(J1311+1,H1311,DiasNOLaborables)&lt;=0,"",NETWORKDAYS(J1311+1,H1311,DiasNOLaborables))</f>
        <v/>
      </c>
      <c r="N1311" s="38"/>
      <c r="O1311" s="39"/>
      <c r="P1311" s="40">
        <f>IFERROR(VLOOKUP(E1311,$X$50:$Y$63,2),"")</f>
        <v>10</v>
      </c>
      <c r="Q1311" s="39"/>
      <c r="R1311" s="41"/>
    </row>
    <row r="1312" spans="1:18" s="42" customFormat="1" ht="60" x14ac:dyDescent="0.25">
      <c r="A1312" s="31">
        <f t="shared" si="21"/>
        <v>1301</v>
      </c>
      <c r="B1312" s="32">
        <v>20181012154103</v>
      </c>
      <c r="C1312" s="33" t="s">
        <v>162</v>
      </c>
      <c r="D1312" s="34" t="s">
        <v>122</v>
      </c>
      <c r="E1312" s="34" t="s">
        <v>83</v>
      </c>
      <c r="F1312" s="34" t="s">
        <v>107</v>
      </c>
      <c r="G1312" s="34" t="s">
        <v>43</v>
      </c>
      <c r="H1312" s="33">
        <v>43402</v>
      </c>
      <c r="I1312" s="35" t="s">
        <v>118</v>
      </c>
      <c r="J1312" s="21">
        <f>IFERROR(WORKDAY(C1312,P1312,DiasNOLaborables),"")</f>
        <v>43402</v>
      </c>
      <c r="K1312" s="36" t="str">
        <f>+IF(C1312="","",IF(H1312="","",(IF(H1312&lt;=J1312,"A TIEMPO","FUERA DE TIEMPO"))))</f>
        <v>A TIEMPO</v>
      </c>
      <c r="L1312" s="36">
        <f>IF(H1312="","",NETWORKDAYS(Hoja1!C1312+1,Hoja1!H1312,DiasNOLaborables))</f>
        <v>10</v>
      </c>
      <c r="M1312" s="37" t="str">
        <f>IF(NETWORKDAYS(J1312+1,H1312,DiasNOLaborables)&lt;=0,"",NETWORKDAYS(J1312+1,H1312,DiasNOLaborables))</f>
        <v/>
      </c>
      <c r="N1312" s="38"/>
      <c r="O1312" s="39"/>
      <c r="P1312" s="40">
        <f>IFERROR(VLOOKUP(E1312,$X$50:$Y$63,2),"")</f>
        <v>10</v>
      </c>
      <c r="Q1312" s="39"/>
      <c r="R1312" s="41"/>
    </row>
    <row r="1313" spans="1:18" s="42" customFormat="1" ht="60" x14ac:dyDescent="0.25">
      <c r="A1313" s="31">
        <f t="shared" si="21"/>
        <v>1302</v>
      </c>
      <c r="B1313" s="32">
        <v>20181012153801</v>
      </c>
      <c r="C1313" s="33" t="s">
        <v>162</v>
      </c>
      <c r="D1313" s="34" t="s">
        <v>122</v>
      </c>
      <c r="E1313" s="34" t="s">
        <v>83</v>
      </c>
      <c r="F1313" s="34" t="s">
        <v>107</v>
      </c>
      <c r="G1313" s="34" t="s">
        <v>43</v>
      </c>
      <c r="H1313" s="33">
        <v>43402</v>
      </c>
      <c r="I1313" s="35" t="s">
        <v>118</v>
      </c>
      <c r="J1313" s="21">
        <f>IFERROR(WORKDAY(C1313,P1313,DiasNOLaborables),"")</f>
        <v>43402</v>
      </c>
      <c r="K1313" s="36" t="str">
        <f>+IF(C1313="","",IF(H1313="","",(IF(H1313&lt;=J1313,"A TIEMPO","FUERA DE TIEMPO"))))</f>
        <v>A TIEMPO</v>
      </c>
      <c r="L1313" s="36">
        <f>IF(H1313="","",NETWORKDAYS(Hoja1!C1313+1,Hoja1!H1313,DiasNOLaborables))</f>
        <v>10</v>
      </c>
      <c r="M1313" s="37" t="str">
        <f>IF(NETWORKDAYS(J1313+1,H1313,DiasNOLaborables)&lt;=0,"",NETWORKDAYS(J1313+1,H1313,DiasNOLaborables))</f>
        <v/>
      </c>
      <c r="N1313" s="38"/>
      <c r="O1313" s="39"/>
      <c r="P1313" s="40">
        <f>IFERROR(VLOOKUP(E1313,$X$50:$Y$63,2),"")</f>
        <v>10</v>
      </c>
      <c r="Q1313" s="39"/>
      <c r="R1313" s="41"/>
    </row>
    <row r="1314" spans="1:18" s="42" customFormat="1" ht="60" x14ac:dyDescent="0.25">
      <c r="A1314" s="31">
        <f t="shared" si="21"/>
        <v>1303</v>
      </c>
      <c r="B1314" s="32">
        <v>20181012153443</v>
      </c>
      <c r="C1314" s="33" t="s">
        <v>162</v>
      </c>
      <c r="D1314" s="34" t="s">
        <v>122</v>
      </c>
      <c r="E1314" s="34" t="s">
        <v>83</v>
      </c>
      <c r="F1314" s="34" t="s">
        <v>107</v>
      </c>
      <c r="G1314" s="34" t="s">
        <v>43</v>
      </c>
      <c r="H1314" s="33">
        <v>43402</v>
      </c>
      <c r="I1314" s="35" t="s">
        <v>118</v>
      </c>
      <c r="J1314" s="21">
        <f>IFERROR(WORKDAY(C1314,P1314,DiasNOLaborables),"")</f>
        <v>43402</v>
      </c>
      <c r="K1314" s="36" t="str">
        <f>+IF(C1314="","",IF(H1314="","",(IF(H1314&lt;=J1314,"A TIEMPO","FUERA DE TIEMPO"))))</f>
        <v>A TIEMPO</v>
      </c>
      <c r="L1314" s="36">
        <f>IF(H1314="","",NETWORKDAYS(Hoja1!C1314+1,Hoja1!H1314,DiasNOLaborables))</f>
        <v>10</v>
      </c>
      <c r="M1314" s="37" t="str">
        <f>IF(NETWORKDAYS(J1314+1,H1314,DiasNOLaborables)&lt;=0,"",NETWORKDAYS(J1314+1,H1314,DiasNOLaborables))</f>
        <v/>
      </c>
      <c r="N1314" s="38"/>
      <c r="O1314" s="39"/>
      <c r="P1314" s="40">
        <f>IFERROR(VLOOKUP(E1314,$X$50:$Y$63,2),"")</f>
        <v>10</v>
      </c>
      <c r="Q1314" s="39"/>
      <c r="R1314" s="41"/>
    </row>
    <row r="1315" spans="1:18" s="42" customFormat="1" ht="60" x14ac:dyDescent="0.25">
      <c r="A1315" s="31">
        <f t="shared" si="21"/>
        <v>1304</v>
      </c>
      <c r="B1315" s="32">
        <v>20181012150528</v>
      </c>
      <c r="C1315" s="33" t="s">
        <v>162</v>
      </c>
      <c r="D1315" s="34" t="s">
        <v>122</v>
      </c>
      <c r="E1315" s="34" t="s">
        <v>83</v>
      </c>
      <c r="F1315" s="34" t="s">
        <v>107</v>
      </c>
      <c r="G1315" s="34" t="s">
        <v>43</v>
      </c>
      <c r="H1315" s="33">
        <v>43402</v>
      </c>
      <c r="I1315" s="35" t="s">
        <v>118</v>
      </c>
      <c r="J1315" s="21">
        <f>IFERROR(WORKDAY(C1315,P1315,DiasNOLaborables),"")</f>
        <v>43402</v>
      </c>
      <c r="K1315" s="36" t="str">
        <f>+IF(C1315="","",IF(H1315="","",(IF(H1315&lt;=J1315,"A TIEMPO","FUERA DE TIEMPO"))))</f>
        <v>A TIEMPO</v>
      </c>
      <c r="L1315" s="36">
        <f>IF(H1315="","",NETWORKDAYS(Hoja1!C1315+1,Hoja1!H1315,DiasNOLaborables))</f>
        <v>10</v>
      </c>
      <c r="M1315" s="37" t="str">
        <f>IF(NETWORKDAYS(J1315+1,H1315,DiasNOLaborables)&lt;=0,"",NETWORKDAYS(J1315+1,H1315,DiasNOLaborables))</f>
        <v/>
      </c>
      <c r="N1315" s="38"/>
      <c r="O1315" s="39"/>
      <c r="P1315" s="40">
        <f>IFERROR(VLOOKUP(E1315,$X$50:$Y$63,2),"")</f>
        <v>10</v>
      </c>
      <c r="Q1315" s="39"/>
      <c r="R1315" s="41"/>
    </row>
    <row r="1316" spans="1:18" s="42" customFormat="1" ht="60" x14ac:dyDescent="0.25">
      <c r="A1316" s="31">
        <f t="shared" si="21"/>
        <v>1305</v>
      </c>
      <c r="B1316" s="32">
        <v>20181012145701</v>
      </c>
      <c r="C1316" s="33" t="s">
        <v>162</v>
      </c>
      <c r="D1316" s="34" t="s">
        <v>122</v>
      </c>
      <c r="E1316" s="34" t="s">
        <v>83</v>
      </c>
      <c r="F1316" s="34" t="s">
        <v>107</v>
      </c>
      <c r="G1316" s="34" t="s">
        <v>43</v>
      </c>
      <c r="H1316" s="33">
        <v>43402</v>
      </c>
      <c r="I1316" s="35" t="s">
        <v>118</v>
      </c>
      <c r="J1316" s="21">
        <f>IFERROR(WORKDAY(C1316,P1316,DiasNOLaborables),"")</f>
        <v>43402</v>
      </c>
      <c r="K1316" s="36" t="str">
        <f>+IF(C1316="","",IF(H1316="","",(IF(H1316&lt;=J1316,"A TIEMPO","FUERA DE TIEMPO"))))</f>
        <v>A TIEMPO</v>
      </c>
      <c r="L1316" s="36">
        <f>IF(H1316="","",NETWORKDAYS(Hoja1!C1316+1,Hoja1!H1316,DiasNOLaborables))</f>
        <v>10</v>
      </c>
      <c r="M1316" s="37" t="str">
        <f>IF(NETWORKDAYS(J1316+1,H1316,DiasNOLaborables)&lt;=0,"",NETWORKDAYS(J1316+1,H1316,DiasNOLaborables))</f>
        <v/>
      </c>
      <c r="N1316" s="38"/>
      <c r="O1316" s="39"/>
      <c r="P1316" s="40">
        <f>IFERROR(VLOOKUP(E1316,$X$50:$Y$63,2),"")</f>
        <v>10</v>
      </c>
      <c r="Q1316" s="39"/>
      <c r="R1316" s="41"/>
    </row>
    <row r="1317" spans="1:18" s="42" customFormat="1" ht="60" x14ac:dyDescent="0.25">
      <c r="A1317" s="31">
        <f t="shared" si="21"/>
        <v>1306</v>
      </c>
      <c r="B1317" s="32">
        <v>20181012145425</v>
      </c>
      <c r="C1317" s="33" t="s">
        <v>162</v>
      </c>
      <c r="D1317" s="34" t="s">
        <v>122</v>
      </c>
      <c r="E1317" s="34" t="s">
        <v>83</v>
      </c>
      <c r="F1317" s="34" t="s">
        <v>107</v>
      </c>
      <c r="G1317" s="34" t="s">
        <v>43</v>
      </c>
      <c r="H1317" s="33">
        <v>43402</v>
      </c>
      <c r="I1317" s="35" t="s">
        <v>118</v>
      </c>
      <c r="J1317" s="21">
        <f>IFERROR(WORKDAY(C1317,P1317,DiasNOLaborables),"")</f>
        <v>43402</v>
      </c>
      <c r="K1317" s="36" t="str">
        <f>+IF(C1317="","",IF(H1317="","",(IF(H1317&lt;=J1317,"A TIEMPO","FUERA DE TIEMPO"))))</f>
        <v>A TIEMPO</v>
      </c>
      <c r="L1317" s="36">
        <f>IF(H1317="","",NETWORKDAYS(Hoja1!C1317+1,Hoja1!H1317,DiasNOLaborables))</f>
        <v>10</v>
      </c>
      <c r="M1317" s="37" t="str">
        <f>IF(NETWORKDAYS(J1317+1,H1317,DiasNOLaborables)&lt;=0,"",NETWORKDAYS(J1317+1,H1317,DiasNOLaborables))</f>
        <v/>
      </c>
      <c r="N1317" s="38"/>
      <c r="O1317" s="39"/>
      <c r="P1317" s="40">
        <f>IFERROR(VLOOKUP(E1317,$X$50:$Y$63,2),"")</f>
        <v>10</v>
      </c>
      <c r="Q1317" s="39"/>
      <c r="R1317" s="41"/>
    </row>
    <row r="1318" spans="1:18" s="42" customFormat="1" ht="60" x14ac:dyDescent="0.25">
      <c r="A1318" s="31">
        <f t="shared" si="21"/>
        <v>1307</v>
      </c>
      <c r="B1318" s="32">
        <v>20181012145125</v>
      </c>
      <c r="C1318" s="33" t="s">
        <v>162</v>
      </c>
      <c r="D1318" s="34" t="s">
        <v>122</v>
      </c>
      <c r="E1318" s="34" t="s">
        <v>83</v>
      </c>
      <c r="F1318" s="34" t="s">
        <v>107</v>
      </c>
      <c r="G1318" s="34" t="s">
        <v>43</v>
      </c>
      <c r="H1318" s="33">
        <v>43402</v>
      </c>
      <c r="I1318" s="35" t="s">
        <v>118</v>
      </c>
      <c r="J1318" s="21">
        <f>IFERROR(WORKDAY(C1318,P1318,DiasNOLaborables),"")</f>
        <v>43402</v>
      </c>
      <c r="K1318" s="36" t="str">
        <f>+IF(C1318="","",IF(H1318="","",(IF(H1318&lt;=J1318,"A TIEMPO","FUERA DE TIEMPO"))))</f>
        <v>A TIEMPO</v>
      </c>
      <c r="L1318" s="36">
        <f>IF(H1318="","",NETWORKDAYS(Hoja1!C1318+1,Hoja1!H1318,DiasNOLaborables))</f>
        <v>10</v>
      </c>
      <c r="M1318" s="37" t="str">
        <f>IF(NETWORKDAYS(J1318+1,H1318,DiasNOLaborables)&lt;=0,"",NETWORKDAYS(J1318+1,H1318,DiasNOLaborables))</f>
        <v/>
      </c>
      <c r="N1318" s="38"/>
      <c r="O1318" s="39"/>
      <c r="P1318" s="40">
        <f>IFERROR(VLOOKUP(E1318,$X$50:$Y$63,2),"")</f>
        <v>10</v>
      </c>
      <c r="Q1318" s="39"/>
      <c r="R1318" s="41"/>
    </row>
    <row r="1319" spans="1:18" s="42" customFormat="1" ht="60" x14ac:dyDescent="0.25">
      <c r="A1319" s="31">
        <f t="shared" si="21"/>
        <v>1308</v>
      </c>
      <c r="B1319" s="32">
        <v>20181012144523</v>
      </c>
      <c r="C1319" s="33" t="s">
        <v>162</v>
      </c>
      <c r="D1319" s="34" t="s">
        <v>122</v>
      </c>
      <c r="E1319" s="34" t="s">
        <v>83</v>
      </c>
      <c r="F1319" s="34" t="s">
        <v>107</v>
      </c>
      <c r="G1319" s="34" t="s">
        <v>43</v>
      </c>
      <c r="H1319" s="33">
        <v>43402</v>
      </c>
      <c r="I1319" s="35" t="s">
        <v>118</v>
      </c>
      <c r="J1319" s="21">
        <f>IFERROR(WORKDAY(C1319,P1319,DiasNOLaborables),"")</f>
        <v>43402</v>
      </c>
      <c r="K1319" s="36" t="str">
        <f>+IF(C1319="","",IF(H1319="","",(IF(H1319&lt;=J1319,"A TIEMPO","FUERA DE TIEMPO"))))</f>
        <v>A TIEMPO</v>
      </c>
      <c r="L1319" s="36">
        <f>IF(H1319="","",NETWORKDAYS(Hoja1!C1319+1,Hoja1!H1319,DiasNOLaborables))</f>
        <v>10</v>
      </c>
      <c r="M1319" s="37" t="str">
        <f>IF(NETWORKDAYS(J1319+1,H1319,DiasNOLaborables)&lt;=0,"",NETWORKDAYS(J1319+1,H1319,DiasNOLaborables))</f>
        <v/>
      </c>
      <c r="N1319" s="38"/>
      <c r="O1319" s="39"/>
      <c r="P1319" s="40">
        <f>IFERROR(VLOOKUP(E1319,$X$50:$Y$63,2),"")</f>
        <v>10</v>
      </c>
      <c r="Q1319" s="39"/>
      <c r="R1319" s="41"/>
    </row>
    <row r="1320" spans="1:18" s="42" customFormat="1" ht="60" x14ac:dyDescent="0.25">
      <c r="A1320" s="31">
        <f t="shared" si="21"/>
        <v>1309</v>
      </c>
      <c r="B1320" s="32">
        <v>20181012144323</v>
      </c>
      <c r="C1320" s="33" t="s">
        <v>162</v>
      </c>
      <c r="D1320" s="34" t="s">
        <v>122</v>
      </c>
      <c r="E1320" s="34" t="s">
        <v>83</v>
      </c>
      <c r="F1320" s="34" t="s">
        <v>107</v>
      </c>
      <c r="G1320" s="34" t="s">
        <v>43</v>
      </c>
      <c r="H1320" s="33">
        <v>43402</v>
      </c>
      <c r="I1320" s="35" t="s">
        <v>118</v>
      </c>
      <c r="J1320" s="21">
        <f>IFERROR(WORKDAY(C1320,P1320,DiasNOLaborables),"")</f>
        <v>43402</v>
      </c>
      <c r="K1320" s="36" t="str">
        <f>+IF(C1320="","",IF(H1320="","",(IF(H1320&lt;=J1320,"A TIEMPO","FUERA DE TIEMPO"))))</f>
        <v>A TIEMPO</v>
      </c>
      <c r="L1320" s="36">
        <f>IF(H1320="","",NETWORKDAYS(Hoja1!C1320+1,Hoja1!H1320,DiasNOLaborables))</f>
        <v>10</v>
      </c>
      <c r="M1320" s="37" t="str">
        <f>IF(NETWORKDAYS(J1320+1,H1320,DiasNOLaborables)&lt;=0,"",NETWORKDAYS(J1320+1,H1320,DiasNOLaborables))</f>
        <v/>
      </c>
      <c r="N1320" s="38"/>
      <c r="O1320" s="39"/>
      <c r="P1320" s="40">
        <f>IFERROR(VLOOKUP(E1320,$X$50:$Y$63,2),"")</f>
        <v>10</v>
      </c>
      <c r="Q1320" s="39"/>
      <c r="R1320" s="41"/>
    </row>
    <row r="1321" spans="1:18" s="42" customFormat="1" ht="60" x14ac:dyDescent="0.25">
      <c r="A1321" s="31">
        <f t="shared" si="21"/>
        <v>1310</v>
      </c>
      <c r="B1321" s="32">
        <v>20181012144136</v>
      </c>
      <c r="C1321" s="33" t="s">
        <v>162</v>
      </c>
      <c r="D1321" s="34" t="s">
        <v>122</v>
      </c>
      <c r="E1321" s="34" t="s">
        <v>83</v>
      </c>
      <c r="F1321" s="34" t="s">
        <v>107</v>
      </c>
      <c r="G1321" s="34" t="s">
        <v>43</v>
      </c>
      <c r="H1321" s="33">
        <v>43402</v>
      </c>
      <c r="I1321" s="35" t="s">
        <v>118</v>
      </c>
      <c r="J1321" s="21">
        <f>IFERROR(WORKDAY(C1321,P1321,DiasNOLaborables),"")</f>
        <v>43402</v>
      </c>
      <c r="K1321" s="36" t="str">
        <f>+IF(C1321="","",IF(H1321="","",(IF(H1321&lt;=J1321,"A TIEMPO","FUERA DE TIEMPO"))))</f>
        <v>A TIEMPO</v>
      </c>
      <c r="L1321" s="36">
        <f>IF(H1321="","",NETWORKDAYS(Hoja1!C1321+1,Hoja1!H1321,DiasNOLaborables))</f>
        <v>10</v>
      </c>
      <c r="M1321" s="37" t="str">
        <f>IF(NETWORKDAYS(J1321+1,H1321,DiasNOLaborables)&lt;=0,"",NETWORKDAYS(J1321+1,H1321,DiasNOLaborables))</f>
        <v/>
      </c>
      <c r="N1321" s="38"/>
      <c r="O1321" s="39"/>
      <c r="P1321" s="40">
        <f>IFERROR(VLOOKUP(E1321,$X$50:$Y$63,2),"")</f>
        <v>10</v>
      </c>
      <c r="Q1321" s="39"/>
      <c r="R1321" s="41"/>
    </row>
    <row r="1322" spans="1:18" s="42" customFormat="1" ht="60" x14ac:dyDescent="0.25">
      <c r="A1322" s="31">
        <f t="shared" si="21"/>
        <v>1311</v>
      </c>
      <c r="B1322" s="32">
        <v>20181012143214</v>
      </c>
      <c r="C1322" s="33" t="s">
        <v>162</v>
      </c>
      <c r="D1322" s="34" t="s">
        <v>122</v>
      </c>
      <c r="E1322" s="34" t="s">
        <v>83</v>
      </c>
      <c r="F1322" s="34" t="s">
        <v>107</v>
      </c>
      <c r="G1322" s="34" t="s">
        <v>43</v>
      </c>
      <c r="H1322" s="33">
        <v>43402</v>
      </c>
      <c r="I1322" s="35" t="s">
        <v>118</v>
      </c>
      <c r="J1322" s="21">
        <f>IFERROR(WORKDAY(C1322,P1322,DiasNOLaborables),"")</f>
        <v>43402</v>
      </c>
      <c r="K1322" s="36" t="str">
        <f>+IF(C1322="","",IF(H1322="","",(IF(H1322&lt;=J1322,"A TIEMPO","FUERA DE TIEMPO"))))</f>
        <v>A TIEMPO</v>
      </c>
      <c r="L1322" s="36">
        <f>IF(H1322="","",NETWORKDAYS(Hoja1!C1322+1,Hoja1!H1322,DiasNOLaborables))</f>
        <v>10</v>
      </c>
      <c r="M1322" s="37" t="str">
        <f>IF(NETWORKDAYS(J1322+1,H1322,DiasNOLaborables)&lt;=0,"",NETWORKDAYS(J1322+1,H1322,DiasNOLaborables))</f>
        <v/>
      </c>
      <c r="N1322" s="38"/>
      <c r="O1322" s="39"/>
      <c r="P1322" s="40">
        <f>IFERROR(VLOOKUP(E1322,$X$50:$Y$63,2),"")</f>
        <v>10</v>
      </c>
      <c r="Q1322" s="39"/>
      <c r="R1322" s="41"/>
    </row>
    <row r="1323" spans="1:18" s="42" customFormat="1" ht="60" x14ac:dyDescent="0.25">
      <c r="A1323" s="31">
        <f t="shared" si="21"/>
        <v>1312</v>
      </c>
      <c r="B1323" s="32">
        <v>20181012142326</v>
      </c>
      <c r="C1323" s="33" t="s">
        <v>162</v>
      </c>
      <c r="D1323" s="34" t="s">
        <v>122</v>
      </c>
      <c r="E1323" s="34" t="s">
        <v>83</v>
      </c>
      <c r="F1323" s="34" t="s">
        <v>107</v>
      </c>
      <c r="G1323" s="34" t="s">
        <v>43</v>
      </c>
      <c r="H1323" s="33">
        <v>43402</v>
      </c>
      <c r="I1323" s="35" t="s">
        <v>118</v>
      </c>
      <c r="J1323" s="21">
        <f>IFERROR(WORKDAY(C1323,P1323,DiasNOLaborables),"")</f>
        <v>43402</v>
      </c>
      <c r="K1323" s="36" t="str">
        <f>+IF(C1323="","",IF(H1323="","",(IF(H1323&lt;=J1323,"A TIEMPO","FUERA DE TIEMPO"))))</f>
        <v>A TIEMPO</v>
      </c>
      <c r="L1323" s="36">
        <f>IF(H1323="","",NETWORKDAYS(Hoja1!C1323+1,Hoja1!H1323,DiasNOLaborables))</f>
        <v>10</v>
      </c>
      <c r="M1323" s="37" t="str">
        <f>IF(NETWORKDAYS(J1323+1,H1323,DiasNOLaborables)&lt;=0,"",NETWORKDAYS(J1323+1,H1323,DiasNOLaborables))</f>
        <v/>
      </c>
      <c r="N1323" s="38"/>
      <c r="O1323" s="39"/>
      <c r="P1323" s="40">
        <f>IFERROR(VLOOKUP(E1323,$X$50:$Y$63,2),"")</f>
        <v>10</v>
      </c>
      <c r="Q1323" s="39"/>
      <c r="R1323" s="41"/>
    </row>
    <row r="1324" spans="1:18" s="42" customFormat="1" ht="60" x14ac:dyDescent="0.25">
      <c r="A1324" s="31">
        <f t="shared" si="21"/>
        <v>1313</v>
      </c>
      <c r="B1324" s="32">
        <v>20181012141901</v>
      </c>
      <c r="C1324" s="33" t="s">
        <v>162</v>
      </c>
      <c r="D1324" s="34" t="s">
        <v>122</v>
      </c>
      <c r="E1324" s="34" t="s">
        <v>83</v>
      </c>
      <c r="F1324" s="34" t="s">
        <v>107</v>
      </c>
      <c r="G1324" s="34" t="s">
        <v>43</v>
      </c>
      <c r="H1324" s="33">
        <v>43402</v>
      </c>
      <c r="I1324" s="35" t="s">
        <v>118</v>
      </c>
      <c r="J1324" s="21">
        <f>IFERROR(WORKDAY(C1324,P1324,DiasNOLaborables),"")</f>
        <v>43402</v>
      </c>
      <c r="K1324" s="36" t="str">
        <f>+IF(C1324="","",IF(H1324="","",(IF(H1324&lt;=J1324,"A TIEMPO","FUERA DE TIEMPO"))))</f>
        <v>A TIEMPO</v>
      </c>
      <c r="L1324" s="36">
        <f>IF(H1324="","",NETWORKDAYS(Hoja1!C1324+1,Hoja1!H1324,DiasNOLaborables))</f>
        <v>10</v>
      </c>
      <c r="M1324" s="37" t="str">
        <f>IF(NETWORKDAYS(J1324+1,H1324,DiasNOLaborables)&lt;=0,"",NETWORKDAYS(J1324+1,H1324,DiasNOLaborables))</f>
        <v/>
      </c>
      <c r="N1324" s="38"/>
      <c r="O1324" s="39"/>
      <c r="P1324" s="40">
        <f>IFERROR(VLOOKUP(E1324,$X$50:$Y$63,2),"")</f>
        <v>10</v>
      </c>
      <c r="Q1324" s="39"/>
      <c r="R1324" s="41"/>
    </row>
    <row r="1325" spans="1:18" s="42" customFormat="1" ht="60" x14ac:dyDescent="0.25">
      <c r="A1325" s="31">
        <f t="shared" si="21"/>
        <v>1314</v>
      </c>
      <c r="B1325" s="32">
        <v>20181012141332</v>
      </c>
      <c r="C1325" s="33" t="s">
        <v>162</v>
      </c>
      <c r="D1325" s="34" t="s">
        <v>122</v>
      </c>
      <c r="E1325" s="34" t="s">
        <v>83</v>
      </c>
      <c r="F1325" s="34" t="s">
        <v>107</v>
      </c>
      <c r="G1325" s="34" t="s">
        <v>43</v>
      </c>
      <c r="H1325" s="33">
        <v>43402</v>
      </c>
      <c r="I1325" s="35" t="s">
        <v>118</v>
      </c>
      <c r="J1325" s="21">
        <f>IFERROR(WORKDAY(C1325,P1325,DiasNOLaborables),"")</f>
        <v>43402</v>
      </c>
      <c r="K1325" s="36" t="str">
        <f>+IF(C1325="","",IF(H1325="","",(IF(H1325&lt;=J1325,"A TIEMPO","FUERA DE TIEMPO"))))</f>
        <v>A TIEMPO</v>
      </c>
      <c r="L1325" s="36">
        <f>IF(H1325="","",NETWORKDAYS(Hoja1!C1325+1,Hoja1!H1325,DiasNOLaborables))</f>
        <v>10</v>
      </c>
      <c r="M1325" s="37" t="str">
        <f>IF(NETWORKDAYS(J1325+1,H1325,DiasNOLaborables)&lt;=0,"",NETWORKDAYS(J1325+1,H1325,DiasNOLaborables))</f>
        <v/>
      </c>
      <c r="N1325" s="38"/>
      <c r="O1325" s="39"/>
      <c r="P1325" s="40">
        <f>IFERROR(VLOOKUP(E1325,$X$50:$Y$63,2),"")</f>
        <v>10</v>
      </c>
      <c r="Q1325" s="39"/>
      <c r="R1325" s="41"/>
    </row>
    <row r="1326" spans="1:18" s="42" customFormat="1" ht="60" x14ac:dyDescent="0.25">
      <c r="A1326" s="31">
        <f t="shared" si="21"/>
        <v>1315</v>
      </c>
      <c r="B1326" s="32">
        <v>20181012141304</v>
      </c>
      <c r="C1326" s="33" t="s">
        <v>162</v>
      </c>
      <c r="D1326" s="34" t="s">
        <v>122</v>
      </c>
      <c r="E1326" s="34" t="s">
        <v>83</v>
      </c>
      <c r="F1326" s="34" t="s">
        <v>107</v>
      </c>
      <c r="G1326" s="34" t="s">
        <v>43</v>
      </c>
      <c r="H1326" s="33">
        <v>43402</v>
      </c>
      <c r="I1326" s="35" t="s">
        <v>118</v>
      </c>
      <c r="J1326" s="21">
        <f>IFERROR(WORKDAY(C1326,P1326,DiasNOLaborables),"")</f>
        <v>43402</v>
      </c>
      <c r="K1326" s="36" t="str">
        <f>+IF(C1326="","",IF(H1326="","",(IF(H1326&lt;=J1326,"A TIEMPO","FUERA DE TIEMPO"))))</f>
        <v>A TIEMPO</v>
      </c>
      <c r="L1326" s="36">
        <f>IF(H1326="","",NETWORKDAYS(Hoja1!C1326+1,Hoja1!H1326,DiasNOLaborables))</f>
        <v>10</v>
      </c>
      <c r="M1326" s="37" t="str">
        <f>IF(NETWORKDAYS(J1326+1,H1326,DiasNOLaborables)&lt;=0,"",NETWORKDAYS(J1326+1,H1326,DiasNOLaborables))</f>
        <v/>
      </c>
      <c r="N1326" s="38"/>
      <c r="O1326" s="39"/>
      <c r="P1326" s="40">
        <f>IFERROR(VLOOKUP(E1326,$X$50:$Y$63,2),"")</f>
        <v>10</v>
      </c>
      <c r="Q1326" s="39"/>
      <c r="R1326" s="41"/>
    </row>
    <row r="1327" spans="1:18" s="42" customFormat="1" ht="60" x14ac:dyDescent="0.25">
      <c r="A1327" s="31">
        <f t="shared" si="21"/>
        <v>1316</v>
      </c>
      <c r="B1327" s="32">
        <v>20181012141236</v>
      </c>
      <c r="C1327" s="33" t="s">
        <v>162</v>
      </c>
      <c r="D1327" s="34" t="s">
        <v>122</v>
      </c>
      <c r="E1327" s="34" t="s">
        <v>83</v>
      </c>
      <c r="F1327" s="34" t="s">
        <v>107</v>
      </c>
      <c r="G1327" s="34" t="s">
        <v>43</v>
      </c>
      <c r="H1327" s="33">
        <v>43402</v>
      </c>
      <c r="I1327" s="35" t="s">
        <v>118</v>
      </c>
      <c r="J1327" s="21">
        <f>IFERROR(WORKDAY(C1327,P1327,DiasNOLaborables),"")</f>
        <v>43402</v>
      </c>
      <c r="K1327" s="36" t="str">
        <f>+IF(C1327="","",IF(H1327="","",(IF(H1327&lt;=J1327,"A TIEMPO","FUERA DE TIEMPO"))))</f>
        <v>A TIEMPO</v>
      </c>
      <c r="L1327" s="36">
        <f>IF(H1327="","",NETWORKDAYS(Hoja1!C1327+1,Hoja1!H1327,DiasNOLaborables))</f>
        <v>10</v>
      </c>
      <c r="M1327" s="37" t="str">
        <f>IF(NETWORKDAYS(J1327+1,H1327,DiasNOLaborables)&lt;=0,"",NETWORKDAYS(J1327+1,H1327,DiasNOLaborables))</f>
        <v/>
      </c>
      <c r="N1327" s="38"/>
      <c r="O1327" s="39"/>
      <c r="P1327" s="40">
        <f>IFERROR(VLOOKUP(E1327,$X$50:$Y$63,2),"")</f>
        <v>10</v>
      </c>
      <c r="Q1327" s="39"/>
      <c r="R1327" s="41"/>
    </row>
    <row r="1328" spans="1:18" s="42" customFormat="1" ht="60" x14ac:dyDescent="0.25">
      <c r="A1328" s="31">
        <f t="shared" si="21"/>
        <v>1317</v>
      </c>
      <c r="B1328" s="32">
        <v>20181012140906</v>
      </c>
      <c r="C1328" s="33" t="s">
        <v>162</v>
      </c>
      <c r="D1328" s="34" t="s">
        <v>122</v>
      </c>
      <c r="E1328" s="34" t="s">
        <v>83</v>
      </c>
      <c r="F1328" s="34" t="s">
        <v>107</v>
      </c>
      <c r="G1328" s="34" t="s">
        <v>43</v>
      </c>
      <c r="H1328" s="33">
        <v>43402</v>
      </c>
      <c r="I1328" s="35" t="s">
        <v>118</v>
      </c>
      <c r="J1328" s="21">
        <f>IFERROR(WORKDAY(C1328,P1328,DiasNOLaborables),"")</f>
        <v>43402</v>
      </c>
      <c r="K1328" s="36" t="str">
        <f>+IF(C1328="","",IF(H1328="","",(IF(H1328&lt;=J1328,"A TIEMPO","FUERA DE TIEMPO"))))</f>
        <v>A TIEMPO</v>
      </c>
      <c r="L1328" s="36">
        <f>IF(H1328="","",NETWORKDAYS(Hoja1!C1328+1,Hoja1!H1328,DiasNOLaborables))</f>
        <v>10</v>
      </c>
      <c r="M1328" s="37" t="str">
        <f>IF(NETWORKDAYS(J1328+1,H1328,DiasNOLaborables)&lt;=0,"",NETWORKDAYS(J1328+1,H1328,DiasNOLaborables))</f>
        <v/>
      </c>
      <c r="N1328" s="38"/>
      <c r="O1328" s="39"/>
      <c r="P1328" s="40">
        <f>IFERROR(VLOOKUP(E1328,$X$50:$Y$63,2),"")</f>
        <v>10</v>
      </c>
      <c r="Q1328" s="39"/>
      <c r="R1328" s="41"/>
    </row>
    <row r="1329" spans="1:18" s="42" customFormat="1" ht="60" x14ac:dyDescent="0.25">
      <c r="A1329" s="31">
        <f t="shared" si="21"/>
        <v>1318</v>
      </c>
      <c r="B1329" s="32">
        <v>20181012140708</v>
      </c>
      <c r="C1329" s="33" t="s">
        <v>162</v>
      </c>
      <c r="D1329" s="34" t="s">
        <v>122</v>
      </c>
      <c r="E1329" s="34" t="s">
        <v>83</v>
      </c>
      <c r="F1329" s="34" t="s">
        <v>107</v>
      </c>
      <c r="G1329" s="34" t="s">
        <v>43</v>
      </c>
      <c r="H1329" s="33">
        <v>43402</v>
      </c>
      <c r="I1329" s="35" t="s">
        <v>118</v>
      </c>
      <c r="J1329" s="21">
        <f>IFERROR(WORKDAY(C1329,P1329,DiasNOLaborables),"")</f>
        <v>43402</v>
      </c>
      <c r="K1329" s="36" t="str">
        <f>+IF(C1329="","",IF(H1329="","",(IF(H1329&lt;=J1329,"A TIEMPO","FUERA DE TIEMPO"))))</f>
        <v>A TIEMPO</v>
      </c>
      <c r="L1329" s="36">
        <f>IF(H1329="","",NETWORKDAYS(Hoja1!C1329+1,Hoja1!H1329,DiasNOLaborables))</f>
        <v>10</v>
      </c>
      <c r="M1329" s="37" t="str">
        <f>IF(NETWORKDAYS(J1329+1,H1329,DiasNOLaborables)&lt;=0,"",NETWORKDAYS(J1329+1,H1329,DiasNOLaborables))</f>
        <v/>
      </c>
      <c r="N1329" s="38"/>
      <c r="O1329" s="39"/>
      <c r="P1329" s="40">
        <f>IFERROR(VLOOKUP(E1329,$X$50:$Y$63,2),"")</f>
        <v>10</v>
      </c>
      <c r="Q1329" s="39"/>
      <c r="R1329" s="41"/>
    </row>
    <row r="1330" spans="1:18" s="42" customFormat="1" ht="60" x14ac:dyDescent="0.25">
      <c r="A1330" s="31">
        <f t="shared" si="21"/>
        <v>1319</v>
      </c>
      <c r="B1330" s="32">
        <v>20181012140058</v>
      </c>
      <c r="C1330" s="33" t="s">
        <v>162</v>
      </c>
      <c r="D1330" s="34" t="s">
        <v>122</v>
      </c>
      <c r="E1330" s="34" t="s">
        <v>83</v>
      </c>
      <c r="F1330" s="34" t="s">
        <v>107</v>
      </c>
      <c r="G1330" s="34" t="s">
        <v>43</v>
      </c>
      <c r="H1330" s="33">
        <v>43402</v>
      </c>
      <c r="I1330" s="35" t="s">
        <v>118</v>
      </c>
      <c r="J1330" s="21">
        <f>IFERROR(WORKDAY(C1330,P1330,DiasNOLaborables),"")</f>
        <v>43402</v>
      </c>
      <c r="K1330" s="36" t="str">
        <f>+IF(C1330="","",IF(H1330="","",(IF(H1330&lt;=J1330,"A TIEMPO","FUERA DE TIEMPO"))))</f>
        <v>A TIEMPO</v>
      </c>
      <c r="L1330" s="36">
        <f>IF(H1330="","",NETWORKDAYS(Hoja1!C1330+1,Hoja1!H1330,DiasNOLaborables))</f>
        <v>10</v>
      </c>
      <c r="M1330" s="37" t="str">
        <f>IF(NETWORKDAYS(J1330+1,H1330,DiasNOLaborables)&lt;=0,"",NETWORKDAYS(J1330+1,H1330,DiasNOLaborables))</f>
        <v/>
      </c>
      <c r="N1330" s="38"/>
      <c r="O1330" s="39"/>
      <c r="P1330" s="40">
        <f>IFERROR(VLOOKUP(E1330,$X$50:$Y$63,2),"")</f>
        <v>10</v>
      </c>
      <c r="Q1330" s="39"/>
      <c r="R1330" s="41"/>
    </row>
    <row r="1331" spans="1:18" s="42" customFormat="1" ht="60" x14ac:dyDescent="0.25">
      <c r="A1331" s="31">
        <f t="shared" si="21"/>
        <v>1320</v>
      </c>
      <c r="B1331" s="32">
        <v>20181012135933</v>
      </c>
      <c r="C1331" s="33" t="s">
        <v>162</v>
      </c>
      <c r="D1331" s="34" t="s">
        <v>122</v>
      </c>
      <c r="E1331" s="34" t="s">
        <v>83</v>
      </c>
      <c r="F1331" s="34" t="s">
        <v>107</v>
      </c>
      <c r="G1331" s="34" t="s">
        <v>43</v>
      </c>
      <c r="H1331" s="33">
        <v>43402</v>
      </c>
      <c r="I1331" s="35" t="s">
        <v>118</v>
      </c>
      <c r="J1331" s="21">
        <f>IFERROR(WORKDAY(C1331,P1331,DiasNOLaborables),"")</f>
        <v>43402</v>
      </c>
      <c r="K1331" s="36" t="str">
        <f>+IF(C1331="","",IF(H1331="","",(IF(H1331&lt;=J1331,"A TIEMPO","FUERA DE TIEMPO"))))</f>
        <v>A TIEMPO</v>
      </c>
      <c r="L1331" s="36">
        <f>IF(H1331="","",NETWORKDAYS(Hoja1!C1331+1,Hoja1!H1331,DiasNOLaborables))</f>
        <v>10</v>
      </c>
      <c r="M1331" s="37" t="str">
        <f>IF(NETWORKDAYS(J1331+1,H1331,DiasNOLaborables)&lt;=0,"",NETWORKDAYS(J1331+1,H1331,DiasNOLaborables))</f>
        <v/>
      </c>
      <c r="N1331" s="38"/>
      <c r="O1331" s="39"/>
      <c r="P1331" s="40">
        <f>IFERROR(VLOOKUP(E1331,$X$50:$Y$63,2),"")</f>
        <v>10</v>
      </c>
      <c r="Q1331" s="39"/>
      <c r="R1331" s="41"/>
    </row>
    <row r="1332" spans="1:18" s="42" customFormat="1" ht="60" x14ac:dyDescent="0.25">
      <c r="A1332" s="31">
        <f t="shared" si="21"/>
        <v>1321</v>
      </c>
      <c r="B1332" s="32">
        <v>20181012135632</v>
      </c>
      <c r="C1332" s="33" t="s">
        <v>162</v>
      </c>
      <c r="D1332" s="34" t="s">
        <v>122</v>
      </c>
      <c r="E1332" s="34" t="s">
        <v>83</v>
      </c>
      <c r="F1332" s="34" t="s">
        <v>107</v>
      </c>
      <c r="G1332" s="34" t="s">
        <v>43</v>
      </c>
      <c r="H1332" s="33">
        <v>43402</v>
      </c>
      <c r="I1332" s="35" t="s">
        <v>118</v>
      </c>
      <c r="J1332" s="21">
        <f>IFERROR(WORKDAY(C1332,P1332,DiasNOLaborables),"")</f>
        <v>43402</v>
      </c>
      <c r="K1332" s="36" t="str">
        <f>+IF(C1332="","",IF(H1332="","",(IF(H1332&lt;=J1332,"A TIEMPO","FUERA DE TIEMPO"))))</f>
        <v>A TIEMPO</v>
      </c>
      <c r="L1332" s="36">
        <f>IF(H1332="","",NETWORKDAYS(Hoja1!C1332+1,Hoja1!H1332,DiasNOLaborables))</f>
        <v>10</v>
      </c>
      <c r="M1332" s="37" t="str">
        <f>IF(NETWORKDAYS(J1332+1,H1332,DiasNOLaborables)&lt;=0,"",NETWORKDAYS(J1332+1,H1332,DiasNOLaborables))</f>
        <v/>
      </c>
      <c r="N1332" s="38"/>
      <c r="O1332" s="39"/>
      <c r="P1332" s="40">
        <f>IFERROR(VLOOKUP(E1332,$X$50:$Y$63,2),"")</f>
        <v>10</v>
      </c>
      <c r="Q1332" s="39"/>
      <c r="R1332" s="41"/>
    </row>
    <row r="1333" spans="1:18" s="42" customFormat="1" ht="60" x14ac:dyDescent="0.25">
      <c r="A1333" s="31">
        <f t="shared" si="21"/>
        <v>1322</v>
      </c>
      <c r="B1333" s="32">
        <v>20181012135447</v>
      </c>
      <c r="C1333" s="33" t="s">
        <v>162</v>
      </c>
      <c r="D1333" s="34" t="s">
        <v>122</v>
      </c>
      <c r="E1333" s="34" t="s">
        <v>83</v>
      </c>
      <c r="F1333" s="34" t="s">
        <v>107</v>
      </c>
      <c r="G1333" s="34" t="s">
        <v>43</v>
      </c>
      <c r="H1333" s="33">
        <v>43402</v>
      </c>
      <c r="I1333" s="35" t="s">
        <v>118</v>
      </c>
      <c r="J1333" s="21">
        <f>IFERROR(WORKDAY(C1333,P1333,DiasNOLaborables),"")</f>
        <v>43402</v>
      </c>
      <c r="K1333" s="36" t="str">
        <f>+IF(C1333="","",IF(H1333="","",(IF(H1333&lt;=J1333,"A TIEMPO","FUERA DE TIEMPO"))))</f>
        <v>A TIEMPO</v>
      </c>
      <c r="L1333" s="36">
        <f>IF(H1333="","",NETWORKDAYS(Hoja1!C1333+1,Hoja1!H1333,DiasNOLaborables))</f>
        <v>10</v>
      </c>
      <c r="M1333" s="37" t="str">
        <f>IF(NETWORKDAYS(J1333+1,H1333,DiasNOLaborables)&lt;=0,"",NETWORKDAYS(J1333+1,H1333,DiasNOLaborables))</f>
        <v/>
      </c>
      <c r="N1333" s="38"/>
      <c r="O1333" s="39"/>
      <c r="P1333" s="40">
        <f>IFERROR(VLOOKUP(E1333,$X$50:$Y$63,2),"")</f>
        <v>10</v>
      </c>
      <c r="Q1333" s="39"/>
      <c r="R1333" s="41"/>
    </row>
    <row r="1334" spans="1:18" s="42" customFormat="1" ht="60" x14ac:dyDescent="0.25">
      <c r="A1334" s="31">
        <f t="shared" si="21"/>
        <v>1323</v>
      </c>
      <c r="B1334" s="32">
        <v>20181012135413</v>
      </c>
      <c r="C1334" s="33" t="s">
        <v>162</v>
      </c>
      <c r="D1334" s="34" t="s">
        <v>122</v>
      </c>
      <c r="E1334" s="34" t="s">
        <v>83</v>
      </c>
      <c r="F1334" s="34" t="s">
        <v>107</v>
      </c>
      <c r="G1334" s="34" t="s">
        <v>43</v>
      </c>
      <c r="H1334" s="33">
        <v>43402</v>
      </c>
      <c r="I1334" s="35" t="s">
        <v>118</v>
      </c>
      <c r="J1334" s="21">
        <f>IFERROR(WORKDAY(C1334,P1334,DiasNOLaborables),"")</f>
        <v>43402</v>
      </c>
      <c r="K1334" s="36" t="str">
        <f>+IF(C1334="","",IF(H1334="","",(IF(H1334&lt;=J1334,"A TIEMPO","FUERA DE TIEMPO"))))</f>
        <v>A TIEMPO</v>
      </c>
      <c r="L1334" s="36">
        <f>IF(H1334="","",NETWORKDAYS(Hoja1!C1334+1,Hoja1!H1334,DiasNOLaborables))</f>
        <v>10</v>
      </c>
      <c r="M1334" s="37" t="str">
        <f>IF(NETWORKDAYS(J1334+1,H1334,DiasNOLaborables)&lt;=0,"",NETWORKDAYS(J1334+1,H1334,DiasNOLaborables))</f>
        <v/>
      </c>
      <c r="N1334" s="38"/>
      <c r="O1334" s="39"/>
      <c r="P1334" s="40">
        <f>IFERROR(VLOOKUP(E1334,$X$50:$Y$63,2),"")</f>
        <v>10</v>
      </c>
      <c r="Q1334" s="39"/>
      <c r="R1334" s="41"/>
    </row>
    <row r="1335" spans="1:18" s="42" customFormat="1" ht="60" x14ac:dyDescent="0.25">
      <c r="A1335" s="31">
        <f t="shared" si="21"/>
        <v>1324</v>
      </c>
      <c r="B1335" s="32">
        <v>20181012135203</v>
      </c>
      <c r="C1335" s="33" t="s">
        <v>162</v>
      </c>
      <c r="D1335" s="34" t="s">
        <v>122</v>
      </c>
      <c r="E1335" s="34" t="s">
        <v>83</v>
      </c>
      <c r="F1335" s="34" t="s">
        <v>107</v>
      </c>
      <c r="G1335" s="34" t="s">
        <v>43</v>
      </c>
      <c r="H1335" s="33">
        <v>43402</v>
      </c>
      <c r="I1335" s="35" t="s">
        <v>118</v>
      </c>
      <c r="J1335" s="21">
        <f>IFERROR(WORKDAY(C1335,P1335,DiasNOLaborables),"")</f>
        <v>43402</v>
      </c>
      <c r="K1335" s="36" t="str">
        <f>+IF(C1335="","",IF(H1335="","",(IF(H1335&lt;=J1335,"A TIEMPO","FUERA DE TIEMPO"))))</f>
        <v>A TIEMPO</v>
      </c>
      <c r="L1335" s="36">
        <f>IF(H1335="","",NETWORKDAYS(Hoja1!C1335+1,Hoja1!H1335,DiasNOLaborables))</f>
        <v>10</v>
      </c>
      <c r="M1335" s="37" t="str">
        <f>IF(NETWORKDAYS(J1335+1,H1335,DiasNOLaborables)&lt;=0,"",NETWORKDAYS(J1335+1,H1335,DiasNOLaborables))</f>
        <v/>
      </c>
      <c r="N1335" s="38"/>
      <c r="O1335" s="39"/>
      <c r="P1335" s="40">
        <f>IFERROR(VLOOKUP(E1335,$X$50:$Y$63,2),"")</f>
        <v>10</v>
      </c>
      <c r="Q1335" s="39"/>
      <c r="R1335" s="41"/>
    </row>
    <row r="1336" spans="1:18" s="42" customFormat="1" ht="60" x14ac:dyDescent="0.25">
      <c r="A1336" s="31">
        <f t="shared" si="21"/>
        <v>1325</v>
      </c>
      <c r="B1336" s="32">
        <v>20181012135156</v>
      </c>
      <c r="C1336" s="33" t="s">
        <v>162</v>
      </c>
      <c r="D1336" s="34" t="s">
        <v>122</v>
      </c>
      <c r="E1336" s="34" t="s">
        <v>83</v>
      </c>
      <c r="F1336" s="34" t="s">
        <v>107</v>
      </c>
      <c r="G1336" s="34" t="s">
        <v>43</v>
      </c>
      <c r="H1336" s="33">
        <v>43402</v>
      </c>
      <c r="I1336" s="35" t="s">
        <v>118</v>
      </c>
      <c r="J1336" s="21">
        <f>IFERROR(WORKDAY(C1336,P1336,DiasNOLaborables),"")</f>
        <v>43402</v>
      </c>
      <c r="K1336" s="36" t="str">
        <f>+IF(C1336="","",IF(H1336="","",(IF(H1336&lt;=J1336,"A TIEMPO","FUERA DE TIEMPO"))))</f>
        <v>A TIEMPO</v>
      </c>
      <c r="L1336" s="36">
        <f>IF(H1336="","",NETWORKDAYS(Hoja1!C1336+1,Hoja1!H1336,DiasNOLaborables))</f>
        <v>10</v>
      </c>
      <c r="M1336" s="37" t="str">
        <f>IF(NETWORKDAYS(J1336+1,H1336,DiasNOLaborables)&lt;=0,"",NETWORKDAYS(J1336+1,H1336,DiasNOLaborables))</f>
        <v/>
      </c>
      <c r="N1336" s="38"/>
      <c r="O1336" s="39"/>
      <c r="P1336" s="40">
        <f>IFERROR(VLOOKUP(E1336,$X$50:$Y$63,2),"")</f>
        <v>10</v>
      </c>
      <c r="Q1336" s="39"/>
      <c r="R1336" s="41"/>
    </row>
    <row r="1337" spans="1:18" s="42" customFormat="1" ht="60" x14ac:dyDescent="0.25">
      <c r="A1337" s="31">
        <f t="shared" si="21"/>
        <v>1326</v>
      </c>
      <c r="B1337" s="32">
        <v>20181012135034</v>
      </c>
      <c r="C1337" s="33" t="s">
        <v>162</v>
      </c>
      <c r="D1337" s="34" t="s">
        <v>122</v>
      </c>
      <c r="E1337" s="34" t="s">
        <v>83</v>
      </c>
      <c r="F1337" s="34" t="s">
        <v>107</v>
      </c>
      <c r="G1337" s="34" t="s">
        <v>43</v>
      </c>
      <c r="H1337" s="33">
        <v>43402</v>
      </c>
      <c r="I1337" s="35" t="s">
        <v>118</v>
      </c>
      <c r="J1337" s="21">
        <f>IFERROR(WORKDAY(C1337,P1337,DiasNOLaborables),"")</f>
        <v>43402</v>
      </c>
      <c r="K1337" s="36" t="str">
        <f>+IF(C1337="","",IF(H1337="","",(IF(H1337&lt;=J1337,"A TIEMPO","FUERA DE TIEMPO"))))</f>
        <v>A TIEMPO</v>
      </c>
      <c r="L1337" s="36">
        <f>IF(H1337="","",NETWORKDAYS(Hoja1!C1337+1,Hoja1!H1337,DiasNOLaborables))</f>
        <v>10</v>
      </c>
      <c r="M1337" s="37" t="str">
        <f>IF(NETWORKDAYS(J1337+1,H1337,DiasNOLaborables)&lt;=0,"",NETWORKDAYS(J1337+1,H1337,DiasNOLaborables))</f>
        <v/>
      </c>
      <c r="N1337" s="38"/>
      <c r="O1337" s="39"/>
      <c r="P1337" s="40">
        <f>IFERROR(VLOOKUP(E1337,$X$50:$Y$63,2),"")</f>
        <v>10</v>
      </c>
      <c r="Q1337" s="39"/>
      <c r="R1337" s="41"/>
    </row>
    <row r="1338" spans="1:18" s="42" customFormat="1" ht="60" x14ac:dyDescent="0.25">
      <c r="A1338" s="31">
        <f t="shared" si="21"/>
        <v>1327</v>
      </c>
      <c r="B1338" s="32">
        <v>20181012135012</v>
      </c>
      <c r="C1338" s="33" t="s">
        <v>162</v>
      </c>
      <c r="D1338" s="34" t="s">
        <v>122</v>
      </c>
      <c r="E1338" s="34" t="s">
        <v>83</v>
      </c>
      <c r="F1338" s="34" t="s">
        <v>107</v>
      </c>
      <c r="G1338" s="34" t="s">
        <v>43</v>
      </c>
      <c r="H1338" s="33">
        <v>43402</v>
      </c>
      <c r="I1338" s="35" t="s">
        <v>118</v>
      </c>
      <c r="J1338" s="21">
        <f>IFERROR(WORKDAY(C1338,P1338,DiasNOLaborables),"")</f>
        <v>43402</v>
      </c>
      <c r="K1338" s="36" t="str">
        <f>+IF(C1338="","",IF(H1338="","",(IF(H1338&lt;=J1338,"A TIEMPO","FUERA DE TIEMPO"))))</f>
        <v>A TIEMPO</v>
      </c>
      <c r="L1338" s="36">
        <f>IF(H1338="","",NETWORKDAYS(Hoja1!C1338+1,Hoja1!H1338,DiasNOLaborables))</f>
        <v>10</v>
      </c>
      <c r="M1338" s="37" t="str">
        <f>IF(NETWORKDAYS(J1338+1,H1338,DiasNOLaborables)&lt;=0,"",NETWORKDAYS(J1338+1,H1338,DiasNOLaborables))</f>
        <v/>
      </c>
      <c r="N1338" s="38"/>
      <c r="O1338" s="39"/>
      <c r="P1338" s="40">
        <f>IFERROR(VLOOKUP(E1338,$X$50:$Y$63,2),"")</f>
        <v>10</v>
      </c>
      <c r="Q1338" s="39"/>
      <c r="R1338" s="41"/>
    </row>
    <row r="1339" spans="1:18" s="42" customFormat="1" ht="60" x14ac:dyDescent="0.25">
      <c r="A1339" s="31">
        <f t="shared" si="21"/>
        <v>1328</v>
      </c>
      <c r="B1339" s="32">
        <v>20181012134950</v>
      </c>
      <c r="C1339" s="33" t="s">
        <v>162</v>
      </c>
      <c r="D1339" s="34" t="s">
        <v>122</v>
      </c>
      <c r="E1339" s="34" t="s">
        <v>83</v>
      </c>
      <c r="F1339" s="34" t="s">
        <v>107</v>
      </c>
      <c r="G1339" s="34" t="s">
        <v>43</v>
      </c>
      <c r="H1339" s="33">
        <v>43402</v>
      </c>
      <c r="I1339" s="35" t="s">
        <v>118</v>
      </c>
      <c r="J1339" s="21">
        <f>IFERROR(WORKDAY(C1339,P1339,DiasNOLaborables),"")</f>
        <v>43402</v>
      </c>
      <c r="K1339" s="36" t="str">
        <f>+IF(C1339="","",IF(H1339="","",(IF(H1339&lt;=J1339,"A TIEMPO","FUERA DE TIEMPO"))))</f>
        <v>A TIEMPO</v>
      </c>
      <c r="L1339" s="36">
        <f>IF(H1339="","",NETWORKDAYS(Hoja1!C1339+1,Hoja1!H1339,DiasNOLaborables))</f>
        <v>10</v>
      </c>
      <c r="M1339" s="37" t="str">
        <f>IF(NETWORKDAYS(J1339+1,H1339,DiasNOLaborables)&lt;=0,"",NETWORKDAYS(J1339+1,H1339,DiasNOLaborables))</f>
        <v/>
      </c>
      <c r="N1339" s="38"/>
      <c r="O1339" s="39"/>
      <c r="P1339" s="40">
        <f>IFERROR(VLOOKUP(E1339,$X$50:$Y$63,2),"")</f>
        <v>10</v>
      </c>
      <c r="Q1339" s="39"/>
      <c r="R1339" s="41"/>
    </row>
    <row r="1340" spans="1:18" s="42" customFormat="1" ht="60" x14ac:dyDescent="0.25">
      <c r="A1340" s="31">
        <f t="shared" si="21"/>
        <v>1329</v>
      </c>
      <c r="B1340" s="32">
        <v>20181012134751</v>
      </c>
      <c r="C1340" s="33" t="s">
        <v>162</v>
      </c>
      <c r="D1340" s="34" t="s">
        <v>122</v>
      </c>
      <c r="E1340" s="34" t="s">
        <v>83</v>
      </c>
      <c r="F1340" s="34" t="s">
        <v>107</v>
      </c>
      <c r="G1340" s="34" t="s">
        <v>43</v>
      </c>
      <c r="H1340" s="33">
        <v>43402</v>
      </c>
      <c r="I1340" s="35" t="s">
        <v>118</v>
      </c>
      <c r="J1340" s="21">
        <f>IFERROR(WORKDAY(C1340,P1340,DiasNOLaborables),"")</f>
        <v>43402</v>
      </c>
      <c r="K1340" s="36" t="str">
        <f>+IF(C1340="","",IF(H1340="","",(IF(H1340&lt;=J1340,"A TIEMPO","FUERA DE TIEMPO"))))</f>
        <v>A TIEMPO</v>
      </c>
      <c r="L1340" s="36">
        <f>IF(H1340="","",NETWORKDAYS(Hoja1!C1340+1,Hoja1!H1340,DiasNOLaborables))</f>
        <v>10</v>
      </c>
      <c r="M1340" s="37" t="str">
        <f>IF(NETWORKDAYS(J1340+1,H1340,DiasNOLaborables)&lt;=0,"",NETWORKDAYS(J1340+1,H1340,DiasNOLaborables))</f>
        <v/>
      </c>
      <c r="N1340" s="38"/>
      <c r="O1340" s="39"/>
      <c r="P1340" s="40">
        <f>IFERROR(VLOOKUP(E1340,$X$50:$Y$63,2),"")</f>
        <v>10</v>
      </c>
      <c r="Q1340" s="39"/>
      <c r="R1340" s="41"/>
    </row>
    <row r="1341" spans="1:18" s="42" customFormat="1" ht="60" x14ac:dyDescent="0.25">
      <c r="A1341" s="31">
        <f t="shared" si="21"/>
        <v>1330</v>
      </c>
      <c r="B1341" s="32">
        <v>20181012134630</v>
      </c>
      <c r="C1341" s="33" t="s">
        <v>162</v>
      </c>
      <c r="D1341" s="34" t="s">
        <v>122</v>
      </c>
      <c r="E1341" s="34" t="s">
        <v>83</v>
      </c>
      <c r="F1341" s="34" t="s">
        <v>107</v>
      </c>
      <c r="G1341" s="34" t="s">
        <v>43</v>
      </c>
      <c r="H1341" s="33">
        <v>43402</v>
      </c>
      <c r="I1341" s="35" t="s">
        <v>118</v>
      </c>
      <c r="J1341" s="21">
        <f>IFERROR(WORKDAY(C1341,P1341,DiasNOLaborables),"")</f>
        <v>43402</v>
      </c>
      <c r="K1341" s="36" t="str">
        <f>+IF(C1341="","",IF(H1341="","",(IF(H1341&lt;=J1341,"A TIEMPO","FUERA DE TIEMPO"))))</f>
        <v>A TIEMPO</v>
      </c>
      <c r="L1341" s="36">
        <f>IF(H1341="","",NETWORKDAYS(Hoja1!C1341+1,Hoja1!H1341,DiasNOLaborables))</f>
        <v>10</v>
      </c>
      <c r="M1341" s="37" t="str">
        <f>IF(NETWORKDAYS(J1341+1,H1341,DiasNOLaborables)&lt;=0,"",NETWORKDAYS(J1341+1,H1341,DiasNOLaborables))</f>
        <v/>
      </c>
      <c r="N1341" s="38"/>
      <c r="O1341" s="39"/>
      <c r="P1341" s="40">
        <f>IFERROR(VLOOKUP(E1341,$X$50:$Y$63,2),"")</f>
        <v>10</v>
      </c>
      <c r="Q1341" s="39"/>
      <c r="R1341" s="41"/>
    </row>
    <row r="1342" spans="1:18" s="42" customFormat="1" ht="60" x14ac:dyDescent="0.25">
      <c r="A1342" s="31">
        <f t="shared" si="21"/>
        <v>1331</v>
      </c>
      <c r="B1342" s="32">
        <v>20181012134548</v>
      </c>
      <c r="C1342" s="33" t="s">
        <v>162</v>
      </c>
      <c r="D1342" s="34" t="s">
        <v>122</v>
      </c>
      <c r="E1342" s="34" t="s">
        <v>83</v>
      </c>
      <c r="F1342" s="34" t="s">
        <v>107</v>
      </c>
      <c r="G1342" s="34" t="s">
        <v>43</v>
      </c>
      <c r="H1342" s="33">
        <v>43402</v>
      </c>
      <c r="I1342" s="35" t="s">
        <v>118</v>
      </c>
      <c r="J1342" s="21">
        <f>IFERROR(WORKDAY(C1342,P1342,DiasNOLaborables),"")</f>
        <v>43402</v>
      </c>
      <c r="K1342" s="36" t="str">
        <f>+IF(C1342="","",IF(H1342="","",(IF(H1342&lt;=J1342,"A TIEMPO","FUERA DE TIEMPO"))))</f>
        <v>A TIEMPO</v>
      </c>
      <c r="L1342" s="36">
        <f>IF(H1342="","",NETWORKDAYS(Hoja1!C1342+1,Hoja1!H1342,DiasNOLaborables))</f>
        <v>10</v>
      </c>
      <c r="M1342" s="37" t="str">
        <f>IF(NETWORKDAYS(J1342+1,H1342,DiasNOLaborables)&lt;=0,"",NETWORKDAYS(J1342+1,H1342,DiasNOLaborables))</f>
        <v/>
      </c>
      <c r="N1342" s="38"/>
      <c r="O1342" s="39"/>
      <c r="P1342" s="40">
        <f>IFERROR(VLOOKUP(E1342,$X$50:$Y$63,2),"")</f>
        <v>10</v>
      </c>
      <c r="Q1342" s="39"/>
      <c r="R1342" s="41"/>
    </row>
    <row r="1343" spans="1:18" s="42" customFormat="1" ht="60" x14ac:dyDescent="0.25">
      <c r="A1343" s="31">
        <f t="shared" si="21"/>
        <v>1332</v>
      </c>
      <c r="B1343" s="32">
        <v>20181012134043</v>
      </c>
      <c r="C1343" s="33" t="s">
        <v>162</v>
      </c>
      <c r="D1343" s="34" t="s">
        <v>122</v>
      </c>
      <c r="E1343" s="34" t="s">
        <v>83</v>
      </c>
      <c r="F1343" s="34" t="s">
        <v>107</v>
      </c>
      <c r="G1343" s="34" t="s">
        <v>43</v>
      </c>
      <c r="H1343" s="33">
        <v>43402</v>
      </c>
      <c r="I1343" s="35" t="s">
        <v>118</v>
      </c>
      <c r="J1343" s="21">
        <f>IFERROR(WORKDAY(C1343,P1343,DiasNOLaborables),"")</f>
        <v>43402</v>
      </c>
      <c r="K1343" s="36" t="str">
        <f>+IF(C1343="","",IF(H1343="","",(IF(H1343&lt;=J1343,"A TIEMPO","FUERA DE TIEMPO"))))</f>
        <v>A TIEMPO</v>
      </c>
      <c r="L1343" s="36">
        <f>IF(H1343="","",NETWORKDAYS(Hoja1!C1343+1,Hoja1!H1343,DiasNOLaborables))</f>
        <v>10</v>
      </c>
      <c r="M1343" s="37" t="str">
        <f>IF(NETWORKDAYS(J1343+1,H1343,DiasNOLaborables)&lt;=0,"",NETWORKDAYS(J1343+1,H1343,DiasNOLaborables))</f>
        <v/>
      </c>
      <c r="N1343" s="38"/>
      <c r="O1343" s="39"/>
      <c r="P1343" s="40">
        <f>IFERROR(VLOOKUP(E1343,$X$50:$Y$63,2),"")</f>
        <v>10</v>
      </c>
      <c r="Q1343" s="39"/>
      <c r="R1343" s="41"/>
    </row>
    <row r="1344" spans="1:18" s="42" customFormat="1" ht="60" x14ac:dyDescent="0.25">
      <c r="A1344" s="31">
        <f t="shared" si="21"/>
        <v>1333</v>
      </c>
      <c r="B1344" s="32">
        <v>20181012133406</v>
      </c>
      <c r="C1344" s="33" t="s">
        <v>162</v>
      </c>
      <c r="D1344" s="34" t="s">
        <v>122</v>
      </c>
      <c r="E1344" s="34" t="s">
        <v>83</v>
      </c>
      <c r="F1344" s="34" t="s">
        <v>107</v>
      </c>
      <c r="G1344" s="34" t="s">
        <v>43</v>
      </c>
      <c r="H1344" s="33">
        <v>43402</v>
      </c>
      <c r="I1344" s="35" t="s">
        <v>118</v>
      </c>
      <c r="J1344" s="21">
        <f>IFERROR(WORKDAY(C1344,P1344,DiasNOLaborables),"")</f>
        <v>43402</v>
      </c>
      <c r="K1344" s="36" t="str">
        <f>+IF(C1344="","",IF(H1344="","",(IF(H1344&lt;=J1344,"A TIEMPO","FUERA DE TIEMPO"))))</f>
        <v>A TIEMPO</v>
      </c>
      <c r="L1344" s="36">
        <f>IF(H1344="","",NETWORKDAYS(Hoja1!C1344+1,Hoja1!H1344,DiasNOLaborables))</f>
        <v>10</v>
      </c>
      <c r="M1344" s="37" t="str">
        <f>IF(NETWORKDAYS(J1344+1,H1344,DiasNOLaborables)&lt;=0,"",NETWORKDAYS(J1344+1,H1344,DiasNOLaborables))</f>
        <v/>
      </c>
      <c r="N1344" s="38"/>
      <c r="O1344" s="39"/>
      <c r="P1344" s="40">
        <f>IFERROR(VLOOKUP(E1344,$X$50:$Y$63,2),"")</f>
        <v>10</v>
      </c>
      <c r="Q1344" s="39"/>
      <c r="R1344" s="41"/>
    </row>
    <row r="1345" spans="1:18" s="42" customFormat="1" ht="60" x14ac:dyDescent="0.25">
      <c r="A1345" s="31">
        <f t="shared" si="21"/>
        <v>1334</v>
      </c>
      <c r="B1345" s="32">
        <v>20181012133148</v>
      </c>
      <c r="C1345" s="33" t="s">
        <v>162</v>
      </c>
      <c r="D1345" s="34" t="s">
        <v>122</v>
      </c>
      <c r="E1345" s="34" t="s">
        <v>83</v>
      </c>
      <c r="F1345" s="34" t="s">
        <v>107</v>
      </c>
      <c r="G1345" s="34" t="s">
        <v>43</v>
      </c>
      <c r="H1345" s="33">
        <v>43402</v>
      </c>
      <c r="I1345" s="35" t="s">
        <v>118</v>
      </c>
      <c r="J1345" s="21">
        <f>IFERROR(WORKDAY(C1345,P1345,DiasNOLaborables),"")</f>
        <v>43402</v>
      </c>
      <c r="K1345" s="36" t="str">
        <f>+IF(C1345="","",IF(H1345="","",(IF(H1345&lt;=J1345,"A TIEMPO","FUERA DE TIEMPO"))))</f>
        <v>A TIEMPO</v>
      </c>
      <c r="L1345" s="36">
        <f>IF(H1345="","",NETWORKDAYS(Hoja1!C1345+1,Hoja1!H1345,DiasNOLaborables))</f>
        <v>10</v>
      </c>
      <c r="M1345" s="37" t="str">
        <f>IF(NETWORKDAYS(J1345+1,H1345,DiasNOLaborables)&lt;=0,"",NETWORKDAYS(J1345+1,H1345,DiasNOLaborables))</f>
        <v/>
      </c>
      <c r="N1345" s="38"/>
      <c r="O1345" s="39"/>
      <c r="P1345" s="40">
        <f>IFERROR(VLOOKUP(E1345,$X$50:$Y$63,2),"")</f>
        <v>10</v>
      </c>
      <c r="Q1345" s="39"/>
      <c r="R1345" s="41"/>
    </row>
    <row r="1346" spans="1:18" s="42" customFormat="1" ht="60" x14ac:dyDescent="0.25">
      <c r="A1346" s="31">
        <f t="shared" si="21"/>
        <v>1335</v>
      </c>
      <c r="B1346" s="32">
        <v>20181012132936</v>
      </c>
      <c r="C1346" s="33" t="s">
        <v>162</v>
      </c>
      <c r="D1346" s="34" t="s">
        <v>122</v>
      </c>
      <c r="E1346" s="34" t="s">
        <v>83</v>
      </c>
      <c r="F1346" s="34" t="s">
        <v>107</v>
      </c>
      <c r="G1346" s="34" t="s">
        <v>43</v>
      </c>
      <c r="H1346" s="33">
        <v>43402</v>
      </c>
      <c r="I1346" s="35" t="s">
        <v>118</v>
      </c>
      <c r="J1346" s="21">
        <f>IFERROR(WORKDAY(C1346,P1346,DiasNOLaborables),"")</f>
        <v>43402</v>
      </c>
      <c r="K1346" s="36" t="str">
        <f>+IF(C1346="","",IF(H1346="","",(IF(H1346&lt;=J1346,"A TIEMPO","FUERA DE TIEMPO"))))</f>
        <v>A TIEMPO</v>
      </c>
      <c r="L1346" s="36">
        <f>IF(H1346="","",NETWORKDAYS(Hoja1!C1346+1,Hoja1!H1346,DiasNOLaborables))</f>
        <v>10</v>
      </c>
      <c r="M1346" s="37" t="str">
        <f>IF(NETWORKDAYS(J1346+1,H1346,DiasNOLaborables)&lt;=0,"",NETWORKDAYS(J1346+1,H1346,DiasNOLaborables))</f>
        <v/>
      </c>
      <c r="N1346" s="38"/>
      <c r="O1346" s="39"/>
      <c r="P1346" s="40">
        <f>IFERROR(VLOOKUP(E1346,$X$50:$Y$63,2),"")</f>
        <v>10</v>
      </c>
      <c r="Q1346" s="39"/>
      <c r="R1346" s="41"/>
    </row>
    <row r="1347" spans="1:18" s="42" customFormat="1" ht="60" x14ac:dyDescent="0.25">
      <c r="A1347" s="31">
        <f t="shared" si="21"/>
        <v>1336</v>
      </c>
      <c r="B1347" s="32">
        <v>20181012132217</v>
      </c>
      <c r="C1347" s="33" t="s">
        <v>162</v>
      </c>
      <c r="D1347" s="34" t="s">
        <v>122</v>
      </c>
      <c r="E1347" s="34" t="s">
        <v>83</v>
      </c>
      <c r="F1347" s="34" t="s">
        <v>107</v>
      </c>
      <c r="G1347" s="34" t="s">
        <v>43</v>
      </c>
      <c r="H1347" s="33">
        <v>43402</v>
      </c>
      <c r="I1347" s="35" t="s">
        <v>118</v>
      </c>
      <c r="J1347" s="21">
        <f>IFERROR(WORKDAY(C1347,P1347,DiasNOLaborables),"")</f>
        <v>43402</v>
      </c>
      <c r="K1347" s="36" t="str">
        <f>+IF(C1347="","",IF(H1347="","",(IF(H1347&lt;=J1347,"A TIEMPO","FUERA DE TIEMPO"))))</f>
        <v>A TIEMPO</v>
      </c>
      <c r="L1347" s="36">
        <f>IF(H1347="","",NETWORKDAYS(Hoja1!C1347+1,Hoja1!H1347,DiasNOLaborables))</f>
        <v>10</v>
      </c>
      <c r="M1347" s="37" t="str">
        <f>IF(NETWORKDAYS(J1347+1,H1347,DiasNOLaborables)&lt;=0,"",NETWORKDAYS(J1347+1,H1347,DiasNOLaborables))</f>
        <v/>
      </c>
      <c r="N1347" s="38"/>
      <c r="O1347" s="39"/>
      <c r="P1347" s="40">
        <f>IFERROR(VLOOKUP(E1347,$X$50:$Y$63,2),"")</f>
        <v>10</v>
      </c>
      <c r="Q1347" s="39"/>
      <c r="R1347" s="41"/>
    </row>
    <row r="1348" spans="1:18" s="42" customFormat="1" ht="60" x14ac:dyDescent="0.25">
      <c r="A1348" s="31">
        <f t="shared" si="21"/>
        <v>1337</v>
      </c>
      <c r="B1348" s="32">
        <v>20181012131911</v>
      </c>
      <c r="C1348" s="33" t="s">
        <v>162</v>
      </c>
      <c r="D1348" s="34" t="s">
        <v>122</v>
      </c>
      <c r="E1348" s="34" t="s">
        <v>83</v>
      </c>
      <c r="F1348" s="34" t="s">
        <v>107</v>
      </c>
      <c r="G1348" s="34" t="s">
        <v>43</v>
      </c>
      <c r="H1348" s="33">
        <v>43402</v>
      </c>
      <c r="I1348" s="35" t="s">
        <v>118</v>
      </c>
      <c r="J1348" s="21">
        <f>IFERROR(WORKDAY(C1348,P1348,DiasNOLaborables),"")</f>
        <v>43402</v>
      </c>
      <c r="K1348" s="36" t="str">
        <f>+IF(C1348="","",IF(H1348="","",(IF(H1348&lt;=J1348,"A TIEMPO","FUERA DE TIEMPO"))))</f>
        <v>A TIEMPO</v>
      </c>
      <c r="L1348" s="36">
        <f>IF(H1348="","",NETWORKDAYS(Hoja1!C1348+1,Hoja1!H1348,DiasNOLaborables))</f>
        <v>10</v>
      </c>
      <c r="M1348" s="37" t="str">
        <f>IF(NETWORKDAYS(J1348+1,H1348,DiasNOLaborables)&lt;=0,"",NETWORKDAYS(J1348+1,H1348,DiasNOLaborables))</f>
        <v/>
      </c>
      <c r="N1348" s="38"/>
      <c r="O1348" s="39"/>
      <c r="P1348" s="40">
        <f>IFERROR(VLOOKUP(E1348,$X$50:$Y$63,2),"")</f>
        <v>10</v>
      </c>
      <c r="Q1348" s="39"/>
      <c r="R1348" s="41"/>
    </row>
    <row r="1349" spans="1:18" s="42" customFormat="1" ht="60" x14ac:dyDescent="0.25">
      <c r="A1349" s="31">
        <f t="shared" si="21"/>
        <v>1338</v>
      </c>
      <c r="B1349" s="32">
        <v>20181012131902</v>
      </c>
      <c r="C1349" s="33" t="s">
        <v>162</v>
      </c>
      <c r="D1349" s="34" t="s">
        <v>122</v>
      </c>
      <c r="E1349" s="34" t="s">
        <v>83</v>
      </c>
      <c r="F1349" s="34" t="s">
        <v>107</v>
      </c>
      <c r="G1349" s="34" t="s">
        <v>43</v>
      </c>
      <c r="H1349" s="33">
        <v>43402</v>
      </c>
      <c r="I1349" s="35" t="s">
        <v>118</v>
      </c>
      <c r="J1349" s="21">
        <f>IFERROR(WORKDAY(C1349,P1349,DiasNOLaborables),"")</f>
        <v>43402</v>
      </c>
      <c r="K1349" s="36" t="str">
        <f>+IF(C1349="","",IF(H1349="","",(IF(H1349&lt;=J1349,"A TIEMPO","FUERA DE TIEMPO"))))</f>
        <v>A TIEMPO</v>
      </c>
      <c r="L1349" s="36">
        <f>IF(H1349="","",NETWORKDAYS(Hoja1!C1349+1,Hoja1!H1349,DiasNOLaborables))</f>
        <v>10</v>
      </c>
      <c r="M1349" s="37" t="str">
        <f>IF(NETWORKDAYS(J1349+1,H1349,DiasNOLaborables)&lt;=0,"",NETWORKDAYS(J1349+1,H1349,DiasNOLaborables))</f>
        <v/>
      </c>
      <c r="N1349" s="38"/>
      <c r="O1349" s="39"/>
      <c r="P1349" s="40">
        <f>IFERROR(VLOOKUP(E1349,$X$50:$Y$63,2),"")</f>
        <v>10</v>
      </c>
      <c r="Q1349" s="39"/>
      <c r="R1349" s="41"/>
    </row>
    <row r="1350" spans="1:18" s="42" customFormat="1" ht="60" x14ac:dyDescent="0.25">
      <c r="A1350" s="31">
        <f t="shared" ref="A1350:A1413" si="22">IF(B1350&lt;&gt;"",A1349+1,"")</f>
        <v>1339</v>
      </c>
      <c r="B1350" s="32">
        <v>20181012131333</v>
      </c>
      <c r="C1350" s="33" t="s">
        <v>162</v>
      </c>
      <c r="D1350" s="34" t="s">
        <v>122</v>
      </c>
      <c r="E1350" s="34" t="s">
        <v>83</v>
      </c>
      <c r="F1350" s="34" t="s">
        <v>107</v>
      </c>
      <c r="G1350" s="34" t="s">
        <v>43</v>
      </c>
      <c r="H1350" s="33">
        <v>43402</v>
      </c>
      <c r="I1350" s="35" t="s">
        <v>118</v>
      </c>
      <c r="J1350" s="21">
        <f>IFERROR(WORKDAY(C1350,P1350,DiasNOLaborables),"")</f>
        <v>43402</v>
      </c>
      <c r="K1350" s="36" t="str">
        <f>+IF(C1350="","",IF(H1350="","",(IF(H1350&lt;=J1350,"A TIEMPO","FUERA DE TIEMPO"))))</f>
        <v>A TIEMPO</v>
      </c>
      <c r="L1350" s="36">
        <f>IF(H1350="","",NETWORKDAYS(Hoja1!C1350+1,Hoja1!H1350,DiasNOLaborables))</f>
        <v>10</v>
      </c>
      <c r="M1350" s="37" t="str">
        <f>IF(NETWORKDAYS(J1350+1,H1350,DiasNOLaborables)&lt;=0,"",NETWORKDAYS(J1350+1,H1350,DiasNOLaborables))</f>
        <v/>
      </c>
      <c r="N1350" s="38"/>
      <c r="O1350" s="39"/>
      <c r="P1350" s="40">
        <f>IFERROR(VLOOKUP(E1350,$X$50:$Y$63,2),"")</f>
        <v>10</v>
      </c>
      <c r="Q1350" s="39"/>
      <c r="R1350" s="41"/>
    </row>
    <row r="1351" spans="1:18" s="42" customFormat="1" ht="60" x14ac:dyDescent="0.25">
      <c r="A1351" s="31">
        <f t="shared" si="22"/>
        <v>1340</v>
      </c>
      <c r="B1351" s="32">
        <v>20181012130457</v>
      </c>
      <c r="C1351" s="33" t="s">
        <v>162</v>
      </c>
      <c r="D1351" s="34" t="s">
        <v>122</v>
      </c>
      <c r="E1351" s="34" t="s">
        <v>83</v>
      </c>
      <c r="F1351" s="34" t="s">
        <v>107</v>
      </c>
      <c r="G1351" s="34" t="s">
        <v>43</v>
      </c>
      <c r="H1351" s="33">
        <v>43402</v>
      </c>
      <c r="I1351" s="35" t="s">
        <v>118</v>
      </c>
      <c r="J1351" s="21">
        <f>IFERROR(WORKDAY(C1351,P1351,DiasNOLaborables),"")</f>
        <v>43402</v>
      </c>
      <c r="K1351" s="36" t="str">
        <f>+IF(C1351="","",IF(H1351="","",(IF(H1351&lt;=J1351,"A TIEMPO","FUERA DE TIEMPO"))))</f>
        <v>A TIEMPO</v>
      </c>
      <c r="L1351" s="36">
        <f>IF(H1351="","",NETWORKDAYS(Hoja1!C1351+1,Hoja1!H1351,DiasNOLaborables))</f>
        <v>10</v>
      </c>
      <c r="M1351" s="37" t="str">
        <f>IF(NETWORKDAYS(J1351+1,H1351,DiasNOLaborables)&lt;=0,"",NETWORKDAYS(J1351+1,H1351,DiasNOLaborables))</f>
        <v/>
      </c>
      <c r="N1351" s="38"/>
      <c r="O1351" s="39"/>
      <c r="P1351" s="40">
        <f>IFERROR(VLOOKUP(E1351,$X$50:$Y$63,2),"")</f>
        <v>10</v>
      </c>
      <c r="Q1351" s="39"/>
      <c r="R1351" s="41"/>
    </row>
    <row r="1352" spans="1:18" s="42" customFormat="1" ht="60" x14ac:dyDescent="0.25">
      <c r="A1352" s="31">
        <f t="shared" si="22"/>
        <v>1341</v>
      </c>
      <c r="B1352" s="32">
        <v>20181012125635</v>
      </c>
      <c r="C1352" s="33" t="s">
        <v>162</v>
      </c>
      <c r="D1352" s="34" t="s">
        <v>122</v>
      </c>
      <c r="E1352" s="34" t="s">
        <v>83</v>
      </c>
      <c r="F1352" s="34" t="s">
        <v>107</v>
      </c>
      <c r="G1352" s="34" t="s">
        <v>43</v>
      </c>
      <c r="H1352" s="33">
        <v>43402</v>
      </c>
      <c r="I1352" s="35" t="s">
        <v>118</v>
      </c>
      <c r="J1352" s="21">
        <f>IFERROR(WORKDAY(C1352,P1352,DiasNOLaborables),"")</f>
        <v>43402</v>
      </c>
      <c r="K1352" s="36" t="str">
        <f>+IF(C1352="","",IF(H1352="","",(IF(H1352&lt;=J1352,"A TIEMPO","FUERA DE TIEMPO"))))</f>
        <v>A TIEMPO</v>
      </c>
      <c r="L1352" s="36">
        <f>IF(H1352="","",NETWORKDAYS(Hoja1!C1352+1,Hoja1!H1352,DiasNOLaborables))</f>
        <v>10</v>
      </c>
      <c r="M1352" s="37" t="str">
        <f>IF(NETWORKDAYS(J1352+1,H1352,DiasNOLaborables)&lt;=0,"",NETWORKDAYS(J1352+1,H1352,DiasNOLaborables))</f>
        <v/>
      </c>
      <c r="N1352" s="38"/>
      <c r="O1352" s="39"/>
      <c r="P1352" s="40">
        <f>IFERROR(VLOOKUP(E1352,$X$50:$Y$63,2),"")</f>
        <v>10</v>
      </c>
      <c r="Q1352" s="39"/>
      <c r="R1352" s="41"/>
    </row>
    <row r="1353" spans="1:18" s="42" customFormat="1" ht="60" x14ac:dyDescent="0.25">
      <c r="A1353" s="31">
        <f t="shared" si="22"/>
        <v>1342</v>
      </c>
      <c r="B1353" s="32">
        <v>20181012124712</v>
      </c>
      <c r="C1353" s="33" t="s">
        <v>162</v>
      </c>
      <c r="D1353" s="34" t="s">
        <v>122</v>
      </c>
      <c r="E1353" s="34" t="s">
        <v>83</v>
      </c>
      <c r="F1353" s="34" t="s">
        <v>107</v>
      </c>
      <c r="G1353" s="34" t="s">
        <v>43</v>
      </c>
      <c r="H1353" s="33">
        <v>43402</v>
      </c>
      <c r="I1353" s="35" t="s">
        <v>118</v>
      </c>
      <c r="J1353" s="21">
        <f>IFERROR(WORKDAY(C1353,P1353,DiasNOLaborables),"")</f>
        <v>43402</v>
      </c>
      <c r="K1353" s="36" t="str">
        <f>+IF(C1353="","",IF(H1353="","",(IF(H1353&lt;=J1353,"A TIEMPO","FUERA DE TIEMPO"))))</f>
        <v>A TIEMPO</v>
      </c>
      <c r="L1353" s="36">
        <f>IF(H1353="","",NETWORKDAYS(Hoja1!C1353+1,Hoja1!H1353,DiasNOLaborables))</f>
        <v>10</v>
      </c>
      <c r="M1353" s="37" t="str">
        <f>IF(NETWORKDAYS(J1353+1,H1353,DiasNOLaborables)&lt;=0,"",NETWORKDAYS(J1353+1,H1353,DiasNOLaborables))</f>
        <v/>
      </c>
      <c r="N1353" s="38"/>
      <c r="O1353" s="39"/>
      <c r="P1353" s="40">
        <f>IFERROR(VLOOKUP(E1353,$X$50:$Y$63,2),"")</f>
        <v>10</v>
      </c>
      <c r="Q1353" s="39"/>
      <c r="R1353" s="41"/>
    </row>
    <row r="1354" spans="1:18" s="42" customFormat="1" ht="60" x14ac:dyDescent="0.25">
      <c r="A1354" s="31">
        <f t="shared" si="22"/>
        <v>1343</v>
      </c>
      <c r="B1354" s="32">
        <v>20181012122905</v>
      </c>
      <c r="C1354" s="33" t="s">
        <v>162</v>
      </c>
      <c r="D1354" s="34" t="s">
        <v>122</v>
      </c>
      <c r="E1354" s="34" t="s">
        <v>83</v>
      </c>
      <c r="F1354" s="34" t="s">
        <v>107</v>
      </c>
      <c r="G1354" s="34" t="s">
        <v>43</v>
      </c>
      <c r="H1354" s="33">
        <v>43402</v>
      </c>
      <c r="I1354" s="35" t="s">
        <v>118</v>
      </c>
      <c r="J1354" s="21">
        <f>IFERROR(WORKDAY(C1354,P1354,DiasNOLaborables),"")</f>
        <v>43402</v>
      </c>
      <c r="K1354" s="36" t="str">
        <f>+IF(C1354="","",IF(H1354="","",(IF(H1354&lt;=J1354,"A TIEMPO","FUERA DE TIEMPO"))))</f>
        <v>A TIEMPO</v>
      </c>
      <c r="L1354" s="36">
        <f>IF(H1354="","",NETWORKDAYS(Hoja1!C1354+1,Hoja1!H1354,DiasNOLaborables))</f>
        <v>10</v>
      </c>
      <c r="M1354" s="37" t="str">
        <f>IF(NETWORKDAYS(J1354+1,H1354,DiasNOLaborables)&lt;=0,"",NETWORKDAYS(J1354+1,H1354,DiasNOLaborables))</f>
        <v/>
      </c>
      <c r="N1354" s="38"/>
      <c r="O1354" s="39"/>
      <c r="P1354" s="40">
        <f>IFERROR(VLOOKUP(E1354,$X$50:$Y$63,2),"")</f>
        <v>10</v>
      </c>
      <c r="Q1354" s="39"/>
      <c r="R1354" s="41"/>
    </row>
    <row r="1355" spans="1:18" s="42" customFormat="1" ht="60" x14ac:dyDescent="0.25">
      <c r="A1355" s="31">
        <f t="shared" si="22"/>
        <v>1344</v>
      </c>
      <c r="B1355" s="32">
        <v>20181012122659</v>
      </c>
      <c r="C1355" s="33" t="s">
        <v>162</v>
      </c>
      <c r="D1355" s="34" t="s">
        <v>122</v>
      </c>
      <c r="E1355" s="34" t="s">
        <v>83</v>
      </c>
      <c r="F1355" s="34" t="s">
        <v>107</v>
      </c>
      <c r="G1355" s="34" t="s">
        <v>43</v>
      </c>
      <c r="H1355" s="33">
        <v>43402</v>
      </c>
      <c r="I1355" s="35" t="s">
        <v>118</v>
      </c>
      <c r="J1355" s="21">
        <f>IFERROR(WORKDAY(C1355,P1355,DiasNOLaborables),"")</f>
        <v>43402</v>
      </c>
      <c r="K1355" s="36" t="str">
        <f>+IF(C1355="","",IF(H1355="","",(IF(H1355&lt;=J1355,"A TIEMPO","FUERA DE TIEMPO"))))</f>
        <v>A TIEMPO</v>
      </c>
      <c r="L1355" s="36">
        <f>IF(H1355="","",NETWORKDAYS(Hoja1!C1355+1,Hoja1!H1355,DiasNOLaborables))</f>
        <v>10</v>
      </c>
      <c r="M1355" s="37" t="str">
        <f>IF(NETWORKDAYS(J1355+1,H1355,DiasNOLaborables)&lt;=0,"",NETWORKDAYS(J1355+1,H1355,DiasNOLaborables))</f>
        <v/>
      </c>
      <c r="N1355" s="38"/>
      <c r="O1355" s="39"/>
      <c r="P1355" s="40">
        <f>IFERROR(VLOOKUP(E1355,$X$50:$Y$63,2),"")</f>
        <v>10</v>
      </c>
      <c r="Q1355" s="39"/>
      <c r="R1355" s="41"/>
    </row>
    <row r="1356" spans="1:18" s="42" customFormat="1" ht="60" x14ac:dyDescent="0.25">
      <c r="A1356" s="31">
        <f t="shared" si="22"/>
        <v>1345</v>
      </c>
      <c r="B1356" s="32">
        <v>20181012122529</v>
      </c>
      <c r="C1356" s="33" t="s">
        <v>162</v>
      </c>
      <c r="D1356" s="34" t="s">
        <v>122</v>
      </c>
      <c r="E1356" s="34" t="s">
        <v>83</v>
      </c>
      <c r="F1356" s="34" t="s">
        <v>107</v>
      </c>
      <c r="G1356" s="34" t="s">
        <v>43</v>
      </c>
      <c r="H1356" s="33">
        <v>43402</v>
      </c>
      <c r="I1356" s="35" t="s">
        <v>118</v>
      </c>
      <c r="J1356" s="21">
        <f>IFERROR(WORKDAY(C1356,P1356,DiasNOLaborables),"")</f>
        <v>43402</v>
      </c>
      <c r="K1356" s="36" t="str">
        <f>+IF(C1356="","",IF(H1356="","",(IF(H1356&lt;=J1356,"A TIEMPO","FUERA DE TIEMPO"))))</f>
        <v>A TIEMPO</v>
      </c>
      <c r="L1356" s="36">
        <f>IF(H1356="","",NETWORKDAYS(Hoja1!C1356+1,Hoja1!H1356,DiasNOLaborables))</f>
        <v>10</v>
      </c>
      <c r="M1356" s="37" t="str">
        <f>IF(NETWORKDAYS(J1356+1,H1356,DiasNOLaborables)&lt;=0,"",NETWORKDAYS(J1356+1,H1356,DiasNOLaborables))</f>
        <v/>
      </c>
      <c r="N1356" s="38"/>
      <c r="O1356" s="39"/>
      <c r="P1356" s="40">
        <f>IFERROR(VLOOKUP(E1356,$X$50:$Y$63,2),"")</f>
        <v>10</v>
      </c>
      <c r="Q1356" s="39"/>
      <c r="R1356" s="41"/>
    </row>
    <row r="1357" spans="1:18" s="42" customFormat="1" ht="60" x14ac:dyDescent="0.25">
      <c r="A1357" s="31">
        <f t="shared" si="22"/>
        <v>1346</v>
      </c>
      <c r="B1357" s="32">
        <v>20181012122242</v>
      </c>
      <c r="C1357" s="33" t="s">
        <v>162</v>
      </c>
      <c r="D1357" s="34" t="s">
        <v>122</v>
      </c>
      <c r="E1357" s="34" t="s">
        <v>83</v>
      </c>
      <c r="F1357" s="34" t="s">
        <v>107</v>
      </c>
      <c r="G1357" s="34" t="s">
        <v>43</v>
      </c>
      <c r="H1357" s="33">
        <v>43402</v>
      </c>
      <c r="I1357" s="35" t="s">
        <v>118</v>
      </c>
      <c r="J1357" s="21">
        <f>IFERROR(WORKDAY(C1357,P1357,DiasNOLaborables),"")</f>
        <v>43402</v>
      </c>
      <c r="K1357" s="36" t="str">
        <f>+IF(C1357="","",IF(H1357="","",(IF(H1357&lt;=J1357,"A TIEMPO","FUERA DE TIEMPO"))))</f>
        <v>A TIEMPO</v>
      </c>
      <c r="L1357" s="36">
        <f>IF(H1357="","",NETWORKDAYS(Hoja1!C1357+1,Hoja1!H1357,DiasNOLaborables))</f>
        <v>10</v>
      </c>
      <c r="M1357" s="37" t="str">
        <f>IF(NETWORKDAYS(J1357+1,H1357,DiasNOLaborables)&lt;=0,"",NETWORKDAYS(J1357+1,H1357,DiasNOLaborables))</f>
        <v/>
      </c>
      <c r="N1357" s="38"/>
      <c r="O1357" s="39"/>
      <c r="P1357" s="40">
        <f>IFERROR(VLOOKUP(E1357,$X$50:$Y$63,2),"")</f>
        <v>10</v>
      </c>
      <c r="Q1357" s="39"/>
      <c r="R1357" s="41"/>
    </row>
    <row r="1358" spans="1:18" s="42" customFormat="1" ht="60" x14ac:dyDescent="0.25">
      <c r="A1358" s="31">
        <f t="shared" si="22"/>
        <v>1347</v>
      </c>
      <c r="B1358" s="32">
        <v>20181012122048</v>
      </c>
      <c r="C1358" s="33" t="s">
        <v>162</v>
      </c>
      <c r="D1358" s="34" t="s">
        <v>122</v>
      </c>
      <c r="E1358" s="34" t="s">
        <v>83</v>
      </c>
      <c r="F1358" s="34" t="s">
        <v>107</v>
      </c>
      <c r="G1358" s="34" t="s">
        <v>43</v>
      </c>
      <c r="H1358" s="33">
        <v>43402</v>
      </c>
      <c r="I1358" s="35" t="s">
        <v>118</v>
      </c>
      <c r="J1358" s="21">
        <f>IFERROR(WORKDAY(C1358,P1358,DiasNOLaborables),"")</f>
        <v>43402</v>
      </c>
      <c r="K1358" s="36" t="str">
        <f>+IF(C1358="","",IF(H1358="","",(IF(H1358&lt;=J1358,"A TIEMPO","FUERA DE TIEMPO"))))</f>
        <v>A TIEMPO</v>
      </c>
      <c r="L1358" s="36">
        <f>IF(H1358="","",NETWORKDAYS(Hoja1!C1358+1,Hoja1!H1358,DiasNOLaborables))</f>
        <v>10</v>
      </c>
      <c r="M1358" s="37" t="str">
        <f>IF(NETWORKDAYS(J1358+1,H1358,DiasNOLaborables)&lt;=0,"",NETWORKDAYS(J1358+1,H1358,DiasNOLaborables))</f>
        <v/>
      </c>
      <c r="N1358" s="38"/>
      <c r="O1358" s="39"/>
      <c r="P1358" s="40">
        <f>IFERROR(VLOOKUP(E1358,$X$50:$Y$63,2),"")</f>
        <v>10</v>
      </c>
      <c r="Q1358" s="39"/>
      <c r="R1358" s="41"/>
    </row>
    <row r="1359" spans="1:18" s="42" customFormat="1" ht="60" x14ac:dyDescent="0.25">
      <c r="A1359" s="31">
        <f t="shared" si="22"/>
        <v>1348</v>
      </c>
      <c r="B1359" s="32">
        <v>20181012121930</v>
      </c>
      <c r="C1359" s="33" t="s">
        <v>162</v>
      </c>
      <c r="D1359" s="34" t="s">
        <v>122</v>
      </c>
      <c r="E1359" s="34" t="s">
        <v>83</v>
      </c>
      <c r="F1359" s="34" t="s">
        <v>107</v>
      </c>
      <c r="G1359" s="34" t="s">
        <v>43</v>
      </c>
      <c r="H1359" s="33">
        <v>43402</v>
      </c>
      <c r="I1359" s="35" t="s">
        <v>118</v>
      </c>
      <c r="J1359" s="21">
        <f>IFERROR(WORKDAY(C1359,P1359,DiasNOLaborables),"")</f>
        <v>43402</v>
      </c>
      <c r="K1359" s="36" t="str">
        <f>+IF(C1359="","",IF(H1359="","",(IF(H1359&lt;=J1359,"A TIEMPO","FUERA DE TIEMPO"))))</f>
        <v>A TIEMPO</v>
      </c>
      <c r="L1359" s="36">
        <f>IF(H1359="","",NETWORKDAYS(Hoja1!C1359+1,Hoja1!H1359,DiasNOLaborables))</f>
        <v>10</v>
      </c>
      <c r="M1359" s="37" t="str">
        <f>IF(NETWORKDAYS(J1359+1,H1359,DiasNOLaborables)&lt;=0,"",NETWORKDAYS(J1359+1,H1359,DiasNOLaborables))</f>
        <v/>
      </c>
      <c r="N1359" s="38"/>
      <c r="O1359" s="39"/>
      <c r="P1359" s="40">
        <f>IFERROR(VLOOKUP(E1359,$X$50:$Y$63,2),"")</f>
        <v>10</v>
      </c>
      <c r="Q1359" s="39"/>
      <c r="R1359" s="41"/>
    </row>
    <row r="1360" spans="1:18" s="42" customFormat="1" ht="60" x14ac:dyDescent="0.25">
      <c r="A1360" s="31">
        <f t="shared" si="22"/>
        <v>1349</v>
      </c>
      <c r="B1360" s="32">
        <v>20181012121706</v>
      </c>
      <c r="C1360" s="33" t="s">
        <v>162</v>
      </c>
      <c r="D1360" s="34" t="s">
        <v>122</v>
      </c>
      <c r="E1360" s="34" t="s">
        <v>83</v>
      </c>
      <c r="F1360" s="34" t="s">
        <v>107</v>
      </c>
      <c r="G1360" s="34" t="s">
        <v>43</v>
      </c>
      <c r="H1360" s="33">
        <v>43402</v>
      </c>
      <c r="I1360" s="35" t="s">
        <v>118</v>
      </c>
      <c r="J1360" s="21">
        <f>IFERROR(WORKDAY(C1360,P1360,DiasNOLaborables),"")</f>
        <v>43402</v>
      </c>
      <c r="K1360" s="36" t="str">
        <f>+IF(C1360="","",IF(H1360="","",(IF(H1360&lt;=J1360,"A TIEMPO","FUERA DE TIEMPO"))))</f>
        <v>A TIEMPO</v>
      </c>
      <c r="L1360" s="36">
        <f>IF(H1360="","",NETWORKDAYS(Hoja1!C1360+1,Hoja1!H1360,DiasNOLaborables))</f>
        <v>10</v>
      </c>
      <c r="M1360" s="37" t="str">
        <f>IF(NETWORKDAYS(J1360+1,H1360,DiasNOLaborables)&lt;=0,"",NETWORKDAYS(J1360+1,H1360,DiasNOLaborables))</f>
        <v/>
      </c>
      <c r="N1360" s="38"/>
      <c r="O1360" s="39"/>
      <c r="P1360" s="40">
        <f>IFERROR(VLOOKUP(E1360,$X$50:$Y$63,2),"")</f>
        <v>10</v>
      </c>
      <c r="Q1360" s="39"/>
      <c r="R1360" s="41"/>
    </row>
    <row r="1361" spans="1:18" s="42" customFormat="1" ht="60" x14ac:dyDescent="0.25">
      <c r="A1361" s="31">
        <f t="shared" si="22"/>
        <v>1350</v>
      </c>
      <c r="B1361" s="32">
        <v>20181012121526</v>
      </c>
      <c r="C1361" s="33" t="s">
        <v>162</v>
      </c>
      <c r="D1361" s="34" t="s">
        <v>122</v>
      </c>
      <c r="E1361" s="34" t="s">
        <v>83</v>
      </c>
      <c r="F1361" s="34" t="s">
        <v>107</v>
      </c>
      <c r="G1361" s="34" t="s">
        <v>43</v>
      </c>
      <c r="H1361" s="33">
        <v>43402</v>
      </c>
      <c r="I1361" s="35" t="s">
        <v>118</v>
      </c>
      <c r="J1361" s="21">
        <f>IFERROR(WORKDAY(C1361,P1361,DiasNOLaborables),"")</f>
        <v>43402</v>
      </c>
      <c r="K1361" s="36" t="str">
        <f>+IF(C1361="","",IF(H1361="","",(IF(H1361&lt;=J1361,"A TIEMPO","FUERA DE TIEMPO"))))</f>
        <v>A TIEMPO</v>
      </c>
      <c r="L1361" s="36">
        <f>IF(H1361="","",NETWORKDAYS(Hoja1!C1361+1,Hoja1!H1361,DiasNOLaborables))</f>
        <v>10</v>
      </c>
      <c r="M1361" s="37" t="str">
        <f>IF(NETWORKDAYS(J1361+1,H1361,DiasNOLaborables)&lt;=0,"",NETWORKDAYS(J1361+1,H1361,DiasNOLaborables))</f>
        <v/>
      </c>
      <c r="N1361" s="38"/>
      <c r="O1361" s="39"/>
      <c r="P1361" s="40">
        <f>IFERROR(VLOOKUP(E1361,$X$50:$Y$63,2),"")</f>
        <v>10</v>
      </c>
      <c r="Q1361" s="39"/>
      <c r="R1361" s="41"/>
    </row>
    <row r="1362" spans="1:18" s="42" customFormat="1" ht="60" x14ac:dyDescent="0.25">
      <c r="A1362" s="31">
        <f t="shared" si="22"/>
        <v>1351</v>
      </c>
      <c r="B1362" s="32">
        <v>20181012121325</v>
      </c>
      <c r="C1362" s="33" t="s">
        <v>162</v>
      </c>
      <c r="D1362" s="34" t="s">
        <v>122</v>
      </c>
      <c r="E1362" s="34" t="s">
        <v>83</v>
      </c>
      <c r="F1362" s="34" t="s">
        <v>107</v>
      </c>
      <c r="G1362" s="34" t="s">
        <v>43</v>
      </c>
      <c r="H1362" s="33">
        <v>43402</v>
      </c>
      <c r="I1362" s="35" t="s">
        <v>118</v>
      </c>
      <c r="J1362" s="21">
        <f>IFERROR(WORKDAY(C1362,P1362,DiasNOLaborables),"")</f>
        <v>43402</v>
      </c>
      <c r="K1362" s="36" t="str">
        <f>+IF(C1362="","",IF(H1362="","",(IF(H1362&lt;=J1362,"A TIEMPO","FUERA DE TIEMPO"))))</f>
        <v>A TIEMPO</v>
      </c>
      <c r="L1362" s="36">
        <f>IF(H1362="","",NETWORKDAYS(Hoja1!C1362+1,Hoja1!H1362,DiasNOLaborables))</f>
        <v>10</v>
      </c>
      <c r="M1362" s="37" t="str">
        <f>IF(NETWORKDAYS(J1362+1,H1362,DiasNOLaborables)&lt;=0,"",NETWORKDAYS(J1362+1,H1362,DiasNOLaborables))</f>
        <v/>
      </c>
      <c r="N1362" s="38"/>
      <c r="O1362" s="39"/>
      <c r="P1362" s="40">
        <f>IFERROR(VLOOKUP(E1362,$X$50:$Y$63,2),"")</f>
        <v>10</v>
      </c>
      <c r="Q1362" s="39"/>
      <c r="R1362" s="41"/>
    </row>
    <row r="1363" spans="1:18" s="42" customFormat="1" ht="60" x14ac:dyDescent="0.25">
      <c r="A1363" s="31">
        <f t="shared" si="22"/>
        <v>1352</v>
      </c>
      <c r="B1363" s="32">
        <v>20181012121149</v>
      </c>
      <c r="C1363" s="33" t="s">
        <v>162</v>
      </c>
      <c r="D1363" s="34" t="s">
        <v>122</v>
      </c>
      <c r="E1363" s="34" t="s">
        <v>83</v>
      </c>
      <c r="F1363" s="34" t="s">
        <v>107</v>
      </c>
      <c r="G1363" s="34" t="s">
        <v>43</v>
      </c>
      <c r="H1363" s="33">
        <v>43402</v>
      </c>
      <c r="I1363" s="35" t="s">
        <v>118</v>
      </c>
      <c r="J1363" s="21">
        <f>IFERROR(WORKDAY(C1363,P1363,DiasNOLaborables),"")</f>
        <v>43402</v>
      </c>
      <c r="K1363" s="36" t="str">
        <f>+IF(C1363="","",IF(H1363="","",(IF(H1363&lt;=J1363,"A TIEMPO","FUERA DE TIEMPO"))))</f>
        <v>A TIEMPO</v>
      </c>
      <c r="L1363" s="36">
        <f>IF(H1363="","",NETWORKDAYS(Hoja1!C1363+1,Hoja1!H1363,DiasNOLaborables))</f>
        <v>10</v>
      </c>
      <c r="M1363" s="37" t="str">
        <f>IF(NETWORKDAYS(J1363+1,H1363,DiasNOLaborables)&lt;=0,"",NETWORKDAYS(J1363+1,H1363,DiasNOLaborables))</f>
        <v/>
      </c>
      <c r="N1363" s="38"/>
      <c r="O1363" s="39"/>
      <c r="P1363" s="40">
        <f>IFERROR(VLOOKUP(E1363,$X$50:$Y$63,2),"")</f>
        <v>10</v>
      </c>
      <c r="Q1363" s="39"/>
      <c r="R1363" s="41"/>
    </row>
    <row r="1364" spans="1:18" s="42" customFormat="1" ht="60" x14ac:dyDescent="0.25">
      <c r="A1364" s="31">
        <f t="shared" si="22"/>
        <v>1353</v>
      </c>
      <c r="B1364" s="32">
        <v>20181012120544</v>
      </c>
      <c r="C1364" s="33" t="s">
        <v>162</v>
      </c>
      <c r="D1364" s="34" t="s">
        <v>122</v>
      </c>
      <c r="E1364" s="34" t="s">
        <v>83</v>
      </c>
      <c r="F1364" s="34" t="s">
        <v>107</v>
      </c>
      <c r="G1364" s="34" t="s">
        <v>43</v>
      </c>
      <c r="H1364" s="33">
        <v>43402</v>
      </c>
      <c r="I1364" s="35" t="s">
        <v>118</v>
      </c>
      <c r="J1364" s="21">
        <f>IFERROR(WORKDAY(C1364,P1364,DiasNOLaborables),"")</f>
        <v>43402</v>
      </c>
      <c r="K1364" s="36" t="str">
        <f>+IF(C1364="","",IF(H1364="","",(IF(H1364&lt;=J1364,"A TIEMPO","FUERA DE TIEMPO"))))</f>
        <v>A TIEMPO</v>
      </c>
      <c r="L1364" s="36">
        <f>IF(H1364="","",NETWORKDAYS(Hoja1!C1364+1,Hoja1!H1364,DiasNOLaborables))</f>
        <v>10</v>
      </c>
      <c r="M1364" s="37" t="str">
        <f>IF(NETWORKDAYS(J1364+1,H1364,DiasNOLaborables)&lt;=0,"",NETWORKDAYS(J1364+1,H1364,DiasNOLaborables))</f>
        <v/>
      </c>
      <c r="N1364" s="38"/>
      <c r="O1364" s="39"/>
      <c r="P1364" s="40">
        <f>IFERROR(VLOOKUP(E1364,$X$50:$Y$63,2),"")</f>
        <v>10</v>
      </c>
      <c r="Q1364" s="39"/>
      <c r="R1364" s="41"/>
    </row>
    <row r="1365" spans="1:18" s="42" customFormat="1" ht="60" x14ac:dyDescent="0.25">
      <c r="A1365" s="31">
        <f t="shared" si="22"/>
        <v>1354</v>
      </c>
      <c r="B1365" s="32">
        <v>20181012120417</v>
      </c>
      <c r="C1365" s="33" t="s">
        <v>162</v>
      </c>
      <c r="D1365" s="34" t="s">
        <v>122</v>
      </c>
      <c r="E1365" s="34" t="s">
        <v>83</v>
      </c>
      <c r="F1365" s="34" t="s">
        <v>107</v>
      </c>
      <c r="G1365" s="34" t="s">
        <v>43</v>
      </c>
      <c r="H1365" s="33">
        <v>43402</v>
      </c>
      <c r="I1365" s="35" t="s">
        <v>118</v>
      </c>
      <c r="J1365" s="21">
        <f>IFERROR(WORKDAY(C1365,P1365,DiasNOLaborables),"")</f>
        <v>43402</v>
      </c>
      <c r="K1365" s="36" t="str">
        <f>+IF(C1365="","",IF(H1365="","",(IF(H1365&lt;=J1365,"A TIEMPO","FUERA DE TIEMPO"))))</f>
        <v>A TIEMPO</v>
      </c>
      <c r="L1365" s="36">
        <f>IF(H1365="","",NETWORKDAYS(Hoja1!C1365+1,Hoja1!H1365,DiasNOLaborables))</f>
        <v>10</v>
      </c>
      <c r="M1365" s="37" t="str">
        <f>IF(NETWORKDAYS(J1365+1,H1365,DiasNOLaborables)&lt;=0,"",NETWORKDAYS(J1365+1,H1365,DiasNOLaborables))</f>
        <v/>
      </c>
      <c r="N1365" s="38"/>
      <c r="O1365" s="39"/>
      <c r="P1365" s="40">
        <f>IFERROR(VLOOKUP(E1365,$X$50:$Y$63,2),"")</f>
        <v>10</v>
      </c>
      <c r="Q1365" s="39"/>
      <c r="R1365" s="41"/>
    </row>
    <row r="1366" spans="1:18" s="42" customFormat="1" ht="60" x14ac:dyDescent="0.25">
      <c r="A1366" s="31">
        <f t="shared" si="22"/>
        <v>1355</v>
      </c>
      <c r="B1366" s="32">
        <v>20181012120052</v>
      </c>
      <c r="C1366" s="33" t="s">
        <v>162</v>
      </c>
      <c r="D1366" s="34" t="s">
        <v>122</v>
      </c>
      <c r="E1366" s="34" t="s">
        <v>83</v>
      </c>
      <c r="F1366" s="34" t="s">
        <v>107</v>
      </c>
      <c r="G1366" s="34" t="s">
        <v>43</v>
      </c>
      <c r="H1366" s="33">
        <v>43402</v>
      </c>
      <c r="I1366" s="35" t="s">
        <v>118</v>
      </c>
      <c r="J1366" s="21">
        <f>IFERROR(WORKDAY(C1366,P1366,DiasNOLaborables),"")</f>
        <v>43402</v>
      </c>
      <c r="K1366" s="36" t="str">
        <f>+IF(C1366="","",IF(H1366="","",(IF(H1366&lt;=J1366,"A TIEMPO","FUERA DE TIEMPO"))))</f>
        <v>A TIEMPO</v>
      </c>
      <c r="L1366" s="36">
        <f>IF(H1366="","",NETWORKDAYS(Hoja1!C1366+1,Hoja1!H1366,DiasNOLaborables))</f>
        <v>10</v>
      </c>
      <c r="M1366" s="37" t="str">
        <f>IF(NETWORKDAYS(J1366+1,H1366,DiasNOLaborables)&lt;=0,"",NETWORKDAYS(J1366+1,H1366,DiasNOLaborables))</f>
        <v/>
      </c>
      <c r="N1366" s="38"/>
      <c r="O1366" s="39"/>
      <c r="P1366" s="40">
        <f>IFERROR(VLOOKUP(E1366,$X$50:$Y$63,2),"")</f>
        <v>10</v>
      </c>
      <c r="Q1366" s="39"/>
      <c r="R1366" s="41"/>
    </row>
    <row r="1367" spans="1:18" s="42" customFormat="1" ht="60" x14ac:dyDescent="0.25">
      <c r="A1367" s="31">
        <f t="shared" si="22"/>
        <v>1356</v>
      </c>
      <c r="B1367" s="32">
        <v>20181012120019</v>
      </c>
      <c r="C1367" s="33" t="s">
        <v>162</v>
      </c>
      <c r="D1367" s="34" t="s">
        <v>122</v>
      </c>
      <c r="E1367" s="34" t="s">
        <v>83</v>
      </c>
      <c r="F1367" s="34" t="s">
        <v>107</v>
      </c>
      <c r="G1367" s="34" t="s">
        <v>43</v>
      </c>
      <c r="H1367" s="33">
        <v>43402</v>
      </c>
      <c r="I1367" s="35" t="s">
        <v>118</v>
      </c>
      <c r="J1367" s="21">
        <f>IFERROR(WORKDAY(C1367,P1367,DiasNOLaborables),"")</f>
        <v>43402</v>
      </c>
      <c r="K1367" s="36" t="str">
        <f>+IF(C1367="","",IF(H1367="","",(IF(H1367&lt;=J1367,"A TIEMPO","FUERA DE TIEMPO"))))</f>
        <v>A TIEMPO</v>
      </c>
      <c r="L1367" s="36">
        <f>IF(H1367="","",NETWORKDAYS(Hoja1!C1367+1,Hoja1!H1367,DiasNOLaborables))</f>
        <v>10</v>
      </c>
      <c r="M1367" s="37" t="str">
        <f>IF(NETWORKDAYS(J1367+1,H1367,DiasNOLaborables)&lt;=0,"",NETWORKDAYS(J1367+1,H1367,DiasNOLaborables))</f>
        <v/>
      </c>
      <c r="N1367" s="38"/>
      <c r="O1367" s="39"/>
      <c r="P1367" s="40">
        <f>IFERROR(VLOOKUP(E1367,$X$50:$Y$63,2),"")</f>
        <v>10</v>
      </c>
      <c r="Q1367" s="39"/>
      <c r="R1367" s="41"/>
    </row>
    <row r="1368" spans="1:18" s="42" customFormat="1" ht="60" x14ac:dyDescent="0.25">
      <c r="A1368" s="31">
        <f t="shared" si="22"/>
        <v>1357</v>
      </c>
      <c r="B1368" s="32">
        <v>20181012114753</v>
      </c>
      <c r="C1368" s="33" t="s">
        <v>162</v>
      </c>
      <c r="D1368" s="34" t="s">
        <v>122</v>
      </c>
      <c r="E1368" s="34" t="s">
        <v>83</v>
      </c>
      <c r="F1368" s="34" t="s">
        <v>107</v>
      </c>
      <c r="G1368" s="34" t="s">
        <v>43</v>
      </c>
      <c r="H1368" s="33">
        <v>43402</v>
      </c>
      <c r="I1368" s="35" t="s">
        <v>118</v>
      </c>
      <c r="J1368" s="21">
        <f>IFERROR(WORKDAY(C1368,P1368,DiasNOLaborables),"")</f>
        <v>43402</v>
      </c>
      <c r="K1368" s="36" t="str">
        <f>+IF(C1368="","",IF(H1368="","",(IF(H1368&lt;=J1368,"A TIEMPO","FUERA DE TIEMPO"))))</f>
        <v>A TIEMPO</v>
      </c>
      <c r="L1368" s="36">
        <f>IF(H1368="","",NETWORKDAYS(Hoja1!C1368+1,Hoja1!H1368,DiasNOLaborables))</f>
        <v>10</v>
      </c>
      <c r="M1368" s="37" t="str">
        <f>IF(NETWORKDAYS(J1368+1,H1368,DiasNOLaborables)&lt;=0,"",NETWORKDAYS(J1368+1,H1368,DiasNOLaborables))</f>
        <v/>
      </c>
      <c r="N1368" s="38"/>
      <c r="O1368" s="39"/>
      <c r="P1368" s="40">
        <f>IFERROR(VLOOKUP(E1368,$X$50:$Y$63,2),"")</f>
        <v>10</v>
      </c>
      <c r="Q1368" s="39"/>
      <c r="R1368" s="41"/>
    </row>
    <row r="1369" spans="1:18" s="42" customFormat="1" ht="60" x14ac:dyDescent="0.25">
      <c r="A1369" s="31">
        <f t="shared" si="22"/>
        <v>1358</v>
      </c>
      <c r="B1369" s="32">
        <v>20181012114740</v>
      </c>
      <c r="C1369" s="33" t="s">
        <v>162</v>
      </c>
      <c r="D1369" s="34" t="s">
        <v>122</v>
      </c>
      <c r="E1369" s="34" t="s">
        <v>83</v>
      </c>
      <c r="F1369" s="34" t="s">
        <v>107</v>
      </c>
      <c r="G1369" s="34" t="s">
        <v>43</v>
      </c>
      <c r="H1369" s="33">
        <v>43402</v>
      </c>
      <c r="I1369" s="35" t="s">
        <v>118</v>
      </c>
      <c r="J1369" s="21">
        <f>IFERROR(WORKDAY(C1369,P1369,DiasNOLaborables),"")</f>
        <v>43402</v>
      </c>
      <c r="K1369" s="36" t="str">
        <f>+IF(C1369="","",IF(H1369="","",(IF(H1369&lt;=J1369,"A TIEMPO","FUERA DE TIEMPO"))))</f>
        <v>A TIEMPO</v>
      </c>
      <c r="L1369" s="36">
        <f>IF(H1369="","",NETWORKDAYS(Hoja1!C1369+1,Hoja1!H1369,DiasNOLaborables))</f>
        <v>10</v>
      </c>
      <c r="M1369" s="37" t="str">
        <f>IF(NETWORKDAYS(J1369+1,H1369,DiasNOLaborables)&lt;=0,"",NETWORKDAYS(J1369+1,H1369,DiasNOLaborables))</f>
        <v/>
      </c>
      <c r="N1369" s="38"/>
      <c r="O1369" s="39"/>
      <c r="P1369" s="40">
        <f>IFERROR(VLOOKUP(E1369,$X$50:$Y$63,2),"")</f>
        <v>10</v>
      </c>
      <c r="Q1369" s="39"/>
      <c r="R1369" s="41"/>
    </row>
    <row r="1370" spans="1:18" s="42" customFormat="1" ht="60" x14ac:dyDescent="0.25">
      <c r="A1370" s="31">
        <f t="shared" si="22"/>
        <v>1359</v>
      </c>
      <c r="B1370" s="32">
        <v>20181012114441</v>
      </c>
      <c r="C1370" s="33" t="s">
        <v>162</v>
      </c>
      <c r="D1370" s="34" t="s">
        <v>122</v>
      </c>
      <c r="E1370" s="34" t="s">
        <v>83</v>
      </c>
      <c r="F1370" s="34" t="s">
        <v>107</v>
      </c>
      <c r="G1370" s="34" t="s">
        <v>43</v>
      </c>
      <c r="H1370" s="33">
        <v>43402</v>
      </c>
      <c r="I1370" s="35" t="s">
        <v>118</v>
      </c>
      <c r="J1370" s="21">
        <f>IFERROR(WORKDAY(C1370,P1370,DiasNOLaborables),"")</f>
        <v>43402</v>
      </c>
      <c r="K1370" s="36" t="str">
        <f>+IF(C1370="","",IF(H1370="","",(IF(H1370&lt;=J1370,"A TIEMPO","FUERA DE TIEMPO"))))</f>
        <v>A TIEMPO</v>
      </c>
      <c r="L1370" s="36">
        <f>IF(H1370="","",NETWORKDAYS(Hoja1!C1370+1,Hoja1!H1370,DiasNOLaborables))</f>
        <v>10</v>
      </c>
      <c r="M1370" s="37" t="str">
        <f>IF(NETWORKDAYS(J1370+1,H1370,DiasNOLaborables)&lt;=0,"",NETWORKDAYS(J1370+1,H1370,DiasNOLaborables))</f>
        <v/>
      </c>
      <c r="N1370" s="38"/>
      <c r="O1370" s="39"/>
      <c r="P1370" s="40">
        <f>IFERROR(VLOOKUP(E1370,$X$50:$Y$63,2),"")</f>
        <v>10</v>
      </c>
      <c r="Q1370" s="39"/>
      <c r="R1370" s="41"/>
    </row>
    <row r="1371" spans="1:18" s="42" customFormat="1" ht="60" x14ac:dyDescent="0.25">
      <c r="A1371" s="31">
        <f t="shared" si="22"/>
        <v>1360</v>
      </c>
      <c r="B1371" s="32">
        <v>20181012113200</v>
      </c>
      <c r="C1371" s="33" t="s">
        <v>162</v>
      </c>
      <c r="D1371" s="34" t="s">
        <v>122</v>
      </c>
      <c r="E1371" s="34" t="s">
        <v>83</v>
      </c>
      <c r="F1371" s="34" t="s">
        <v>107</v>
      </c>
      <c r="G1371" s="34" t="s">
        <v>43</v>
      </c>
      <c r="H1371" s="33">
        <v>43402</v>
      </c>
      <c r="I1371" s="35" t="s">
        <v>118</v>
      </c>
      <c r="J1371" s="21">
        <f>IFERROR(WORKDAY(C1371,P1371,DiasNOLaborables),"")</f>
        <v>43402</v>
      </c>
      <c r="K1371" s="36" t="str">
        <f>+IF(C1371="","",IF(H1371="","",(IF(H1371&lt;=J1371,"A TIEMPO","FUERA DE TIEMPO"))))</f>
        <v>A TIEMPO</v>
      </c>
      <c r="L1371" s="36">
        <f>IF(H1371="","",NETWORKDAYS(Hoja1!C1371+1,Hoja1!H1371,DiasNOLaborables))</f>
        <v>10</v>
      </c>
      <c r="M1371" s="37" t="str">
        <f>IF(NETWORKDAYS(J1371+1,H1371,DiasNOLaborables)&lt;=0,"",NETWORKDAYS(J1371+1,H1371,DiasNOLaborables))</f>
        <v/>
      </c>
      <c r="N1371" s="38"/>
      <c r="O1371" s="39"/>
      <c r="P1371" s="40">
        <f>IFERROR(VLOOKUP(E1371,$X$50:$Y$63,2),"")</f>
        <v>10</v>
      </c>
      <c r="Q1371" s="39"/>
      <c r="R1371" s="41"/>
    </row>
    <row r="1372" spans="1:18" s="42" customFormat="1" ht="60" x14ac:dyDescent="0.25">
      <c r="A1372" s="31">
        <f t="shared" si="22"/>
        <v>1361</v>
      </c>
      <c r="B1372" s="32">
        <v>20181012112607</v>
      </c>
      <c r="C1372" s="33" t="s">
        <v>162</v>
      </c>
      <c r="D1372" s="34" t="s">
        <v>122</v>
      </c>
      <c r="E1372" s="34" t="s">
        <v>83</v>
      </c>
      <c r="F1372" s="34" t="s">
        <v>107</v>
      </c>
      <c r="G1372" s="34" t="s">
        <v>43</v>
      </c>
      <c r="H1372" s="33">
        <v>43402</v>
      </c>
      <c r="I1372" s="35" t="s">
        <v>118</v>
      </c>
      <c r="J1372" s="21">
        <f>IFERROR(WORKDAY(C1372,P1372,DiasNOLaborables),"")</f>
        <v>43402</v>
      </c>
      <c r="K1372" s="36" t="str">
        <f>+IF(C1372="","",IF(H1372="","",(IF(H1372&lt;=J1372,"A TIEMPO","FUERA DE TIEMPO"))))</f>
        <v>A TIEMPO</v>
      </c>
      <c r="L1372" s="36">
        <f>IF(H1372="","",NETWORKDAYS(Hoja1!C1372+1,Hoja1!H1372,DiasNOLaborables))</f>
        <v>10</v>
      </c>
      <c r="M1372" s="37" t="str">
        <f>IF(NETWORKDAYS(J1372+1,H1372,DiasNOLaborables)&lt;=0,"",NETWORKDAYS(J1372+1,H1372,DiasNOLaborables))</f>
        <v/>
      </c>
      <c r="N1372" s="38"/>
      <c r="O1372" s="39"/>
      <c r="P1372" s="40">
        <f>IFERROR(VLOOKUP(E1372,$X$50:$Y$63,2),"")</f>
        <v>10</v>
      </c>
      <c r="Q1372" s="39"/>
      <c r="R1372" s="41"/>
    </row>
    <row r="1373" spans="1:18" s="42" customFormat="1" ht="60" x14ac:dyDescent="0.25">
      <c r="A1373" s="31">
        <f t="shared" si="22"/>
        <v>1362</v>
      </c>
      <c r="B1373" s="32">
        <v>20181012112013</v>
      </c>
      <c r="C1373" s="33" t="s">
        <v>162</v>
      </c>
      <c r="D1373" s="34" t="s">
        <v>122</v>
      </c>
      <c r="E1373" s="34" t="s">
        <v>83</v>
      </c>
      <c r="F1373" s="34" t="s">
        <v>107</v>
      </c>
      <c r="G1373" s="34" t="s">
        <v>43</v>
      </c>
      <c r="H1373" s="33">
        <v>43402</v>
      </c>
      <c r="I1373" s="35" t="s">
        <v>118</v>
      </c>
      <c r="J1373" s="21">
        <f>IFERROR(WORKDAY(C1373,P1373,DiasNOLaborables),"")</f>
        <v>43402</v>
      </c>
      <c r="K1373" s="36" t="str">
        <f>+IF(C1373="","",IF(H1373="","",(IF(H1373&lt;=J1373,"A TIEMPO","FUERA DE TIEMPO"))))</f>
        <v>A TIEMPO</v>
      </c>
      <c r="L1373" s="36">
        <f>IF(H1373="","",NETWORKDAYS(Hoja1!C1373+1,Hoja1!H1373,DiasNOLaborables))</f>
        <v>10</v>
      </c>
      <c r="M1373" s="37" t="str">
        <f>IF(NETWORKDAYS(J1373+1,H1373,DiasNOLaborables)&lt;=0,"",NETWORKDAYS(J1373+1,H1373,DiasNOLaborables))</f>
        <v/>
      </c>
      <c r="N1373" s="38"/>
      <c r="O1373" s="39"/>
      <c r="P1373" s="40">
        <f>IFERROR(VLOOKUP(E1373,$X$50:$Y$63,2),"")</f>
        <v>10</v>
      </c>
      <c r="Q1373" s="39"/>
      <c r="R1373" s="41"/>
    </row>
    <row r="1374" spans="1:18" s="42" customFormat="1" ht="60" x14ac:dyDescent="0.25">
      <c r="A1374" s="31">
        <f t="shared" si="22"/>
        <v>1363</v>
      </c>
      <c r="B1374" s="32">
        <v>20181012111500</v>
      </c>
      <c r="C1374" s="33" t="s">
        <v>162</v>
      </c>
      <c r="D1374" s="34" t="s">
        <v>122</v>
      </c>
      <c r="E1374" s="34" t="s">
        <v>83</v>
      </c>
      <c r="F1374" s="34" t="s">
        <v>107</v>
      </c>
      <c r="G1374" s="34" t="s">
        <v>43</v>
      </c>
      <c r="H1374" s="33">
        <v>43402</v>
      </c>
      <c r="I1374" s="35" t="s">
        <v>118</v>
      </c>
      <c r="J1374" s="21">
        <f>IFERROR(WORKDAY(C1374,P1374,DiasNOLaborables),"")</f>
        <v>43402</v>
      </c>
      <c r="K1374" s="36" t="str">
        <f>+IF(C1374="","",IF(H1374="","",(IF(H1374&lt;=J1374,"A TIEMPO","FUERA DE TIEMPO"))))</f>
        <v>A TIEMPO</v>
      </c>
      <c r="L1374" s="36">
        <f>IF(H1374="","",NETWORKDAYS(Hoja1!C1374+1,Hoja1!H1374,DiasNOLaborables))</f>
        <v>10</v>
      </c>
      <c r="M1374" s="37" t="str">
        <f>IF(NETWORKDAYS(J1374+1,H1374,DiasNOLaborables)&lt;=0,"",NETWORKDAYS(J1374+1,H1374,DiasNOLaborables))</f>
        <v/>
      </c>
      <c r="N1374" s="38"/>
      <c r="O1374" s="39"/>
      <c r="P1374" s="40">
        <f>IFERROR(VLOOKUP(E1374,$X$50:$Y$63,2),"")</f>
        <v>10</v>
      </c>
      <c r="Q1374" s="39"/>
      <c r="R1374" s="41"/>
    </row>
    <row r="1375" spans="1:18" s="42" customFormat="1" ht="60" x14ac:dyDescent="0.25">
      <c r="A1375" s="31">
        <f t="shared" si="22"/>
        <v>1364</v>
      </c>
      <c r="B1375" s="32">
        <v>20181012111051</v>
      </c>
      <c r="C1375" s="33" t="s">
        <v>162</v>
      </c>
      <c r="D1375" s="34" t="s">
        <v>122</v>
      </c>
      <c r="E1375" s="34" t="s">
        <v>83</v>
      </c>
      <c r="F1375" s="34" t="s">
        <v>107</v>
      </c>
      <c r="G1375" s="34" t="s">
        <v>43</v>
      </c>
      <c r="H1375" s="33">
        <v>43402</v>
      </c>
      <c r="I1375" s="35" t="s">
        <v>118</v>
      </c>
      <c r="J1375" s="21">
        <f>IFERROR(WORKDAY(C1375,P1375,DiasNOLaborables),"")</f>
        <v>43402</v>
      </c>
      <c r="K1375" s="36" t="str">
        <f>+IF(C1375="","",IF(H1375="","",(IF(H1375&lt;=J1375,"A TIEMPO","FUERA DE TIEMPO"))))</f>
        <v>A TIEMPO</v>
      </c>
      <c r="L1375" s="36">
        <f>IF(H1375="","",NETWORKDAYS(Hoja1!C1375+1,Hoja1!H1375,DiasNOLaborables))</f>
        <v>10</v>
      </c>
      <c r="M1375" s="37" t="str">
        <f>IF(NETWORKDAYS(J1375+1,H1375,DiasNOLaborables)&lt;=0,"",NETWORKDAYS(J1375+1,H1375,DiasNOLaborables))</f>
        <v/>
      </c>
      <c r="N1375" s="38"/>
      <c r="O1375" s="39"/>
      <c r="P1375" s="40">
        <f>IFERROR(VLOOKUP(E1375,$X$50:$Y$63,2),"")</f>
        <v>10</v>
      </c>
      <c r="Q1375" s="39"/>
      <c r="R1375" s="41"/>
    </row>
    <row r="1376" spans="1:18" s="42" customFormat="1" ht="60" x14ac:dyDescent="0.25">
      <c r="A1376" s="31">
        <f t="shared" si="22"/>
        <v>1365</v>
      </c>
      <c r="B1376" s="32">
        <v>20181012110835</v>
      </c>
      <c r="C1376" s="33" t="s">
        <v>162</v>
      </c>
      <c r="D1376" s="34" t="s">
        <v>122</v>
      </c>
      <c r="E1376" s="34" t="s">
        <v>83</v>
      </c>
      <c r="F1376" s="34" t="s">
        <v>107</v>
      </c>
      <c r="G1376" s="34" t="s">
        <v>43</v>
      </c>
      <c r="H1376" s="33">
        <v>43402</v>
      </c>
      <c r="I1376" s="35" t="s">
        <v>118</v>
      </c>
      <c r="J1376" s="21">
        <f>IFERROR(WORKDAY(C1376,P1376,DiasNOLaborables),"")</f>
        <v>43402</v>
      </c>
      <c r="K1376" s="36" t="str">
        <f>+IF(C1376="","",IF(H1376="","",(IF(H1376&lt;=J1376,"A TIEMPO","FUERA DE TIEMPO"))))</f>
        <v>A TIEMPO</v>
      </c>
      <c r="L1376" s="36">
        <f>IF(H1376="","",NETWORKDAYS(Hoja1!C1376+1,Hoja1!H1376,DiasNOLaborables))</f>
        <v>10</v>
      </c>
      <c r="M1376" s="37" t="str">
        <f>IF(NETWORKDAYS(J1376+1,H1376,DiasNOLaborables)&lt;=0,"",NETWORKDAYS(J1376+1,H1376,DiasNOLaborables))</f>
        <v/>
      </c>
      <c r="N1376" s="38"/>
      <c r="O1376" s="39"/>
      <c r="P1376" s="40">
        <f>IFERROR(VLOOKUP(E1376,$X$50:$Y$63,2),"")</f>
        <v>10</v>
      </c>
      <c r="Q1376" s="39"/>
      <c r="R1376" s="41"/>
    </row>
    <row r="1377" spans="1:18" s="42" customFormat="1" ht="60" x14ac:dyDescent="0.25">
      <c r="A1377" s="31">
        <f t="shared" si="22"/>
        <v>1366</v>
      </c>
      <c r="B1377" s="32">
        <v>20181012110415</v>
      </c>
      <c r="C1377" s="33" t="s">
        <v>162</v>
      </c>
      <c r="D1377" s="34" t="s">
        <v>122</v>
      </c>
      <c r="E1377" s="34" t="s">
        <v>83</v>
      </c>
      <c r="F1377" s="34" t="s">
        <v>107</v>
      </c>
      <c r="G1377" s="34" t="s">
        <v>43</v>
      </c>
      <c r="H1377" s="33">
        <v>43402</v>
      </c>
      <c r="I1377" s="35" t="s">
        <v>118</v>
      </c>
      <c r="J1377" s="21">
        <f>IFERROR(WORKDAY(C1377,P1377,DiasNOLaborables),"")</f>
        <v>43402</v>
      </c>
      <c r="K1377" s="36" t="str">
        <f>+IF(C1377="","",IF(H1377="","",(IF(H1377&lt;=J1377,"A TIEMPO","FUERA DE TIEMPO"))))</f>
        <v>A TIEMPO</v>
      </c>
      <c r="L1377" s="36">
        <f>IF(H1377="","",NETWORKDAYS(Hoja1!C1377+1,Hoja1!H1377,DiasNOLaborables))</f>
        <v>10</v>
      </c>
      <c r="M1377" s="37" t="str">
        <f>IF(NETWORKDAYS(J1377+1,H1377,DiasNOLaborables)&lt;=0,"",NETWORKDAYS(J1377+1,H1377,DiasNOLaborables))</f>
        <v/>
      </c>
      <c r="N1377" s="38"/>
      <c r="O1377" s="39"/>
      <c r="P1377" s="40">
        <f>IFERROR(VLOOKUP(E1377,$X$50:$Y$63,2),"")</f>
        <v>10</v>
      </c>
      <c r="Q1377" s="39"/>
      <c r="R1377" s="41"/>
    </row>
    <row r="1378" spans="1:18" s="42" customFormat="1" ht="60" x14ac:dyDescent="0.25">
      <c r="A1378" s="31">
        <f t="shared" si="22"/>
        <v>1367</v>
      </c>
      <c r="B1378" s="32">
        <v>20181012110225</v>
      </c>
      <c r="C1378" s="33" t="s">
        <v>162</v>
      </c>
      <c r="D1378" s="34" t="s">
        <v>122</v>
      </c>
      <c r="E1378" s="34" t="s">
        <v>83</v>
      </c>
      <c r="F1378" s="34" t="s">
        <v>107</v>
      </c>
      <c r="G1378" s="34" t="s">
        <v>43</v>
      </c>
      <c r="H1378" s="33">
        <v>43402</v>
      </c>
      <c r="I1378" s="35" t="s">
        <v>118</v>
      </c>
      <c r="J1378" s="21">
        <f>IFERROR(WORKDAY(C1378,P1378,DiasNOLaborables),"")</f>
        <v>43402</v>
      </c>
      <c r="K1378" s="36" t="str">
        <f>+IF(C1378="","",IF(H1378="","",(IF(H1378&lt;=J1378,"A TIEMPO","FUERA DE TIEMPO"))))</f>
        <v>A TIEMPO</v>
      </c>
      <c r="L1378" s="36">
        <f>IF(H1378="","",NETWORKDAYS(Hoja1!C1378+1,Hoja1!H1378,DiasNOLaborables))</f>
        <v>10</v>
      </c>
      <c r="M1378" s="37" t="str">
        <f>IF(NETWORKDAYS(J1378+1,H1378,DiasNOLaborables)&lt;=0,"",NETWORKDAYS(J1378+1,H1378,DiasNOLaborables))</f>
        <v/>
      </c>
      <c r="N1378" s="38"/>
      <c r="O1378" s="39"/>
      <c r="P1378" s="40">
        <f>IFERROR(VLOOKUP(E1378,$X$50:$Y$63,2),"")</f>
        <v>10</v>
      </c>
      <c r="Q1378" s="39"/>
      <c r="R1378" s="41"/>
    </row>
    <row r="1379" spans="1:18" s="42" customFormat="1" ht="60" x14ac:dyDescent="0.25">
      <c r="A1379" s="31">
        <f t="shared" si="22"/>
        <v>1368</v>
      </c>
      <c r="B1379" s="32">
        <v>20181012110116</v>
      </c>
      <c r="C1379" s="33" t="s">
        <v>162</v>
      </c>
      <c r="D1379" s="34" t="s">
        <v>122</v>
      </c>
      <c r="E1379" s="34" t="s">
        <v>83</v>
      </c>
      <c r="F1379" s="34" t="s">
        <v>107</v>
      </c>
      <c r="G1379" s="34" t="s">
        <v>43</v>
      </c>
      <c r="H1379" s="33">
        <v>43402</v>
      </c>
      <c r="I1379" s="35" t="s">
        <v>118</v>
      </c>
      <c r="J1379" s="21">
        <f>IFERROR(WORKDAY(C1379,P1379,DiasNOLaborables),"")</f>
        <v>43402</v>
      </c>
      <c r="K1379" s="36" t="str">
        <f>+IF(C1379="","",IF(H1379="","",(IF(H1379&lt;=J1379,"A TIEMPO","FUERA DE TIEMPO"))))</f>
        <v>A TIEMPO</v>
      </c>
      <c r="L1379" s="36">
        <f>IF(H1379="","",NETWORKDAYS(Hoja1!C1379+1,Hoja1!H1379,DiasNOLaborables))</f>
        <v>10</v>
      </c>
      <c r="M1379" s="37" t="str">
        <f>IF(NETWORKDAYS(J1379+1,H1379,DiasNOLaborables)&lt;=0,"",NETWORKDAYS(J1379+1,H1379,DiasNOLaborables))</f>
        <v/>
      </c>
      <c r="N1379" s="38"/>
      <c r="O1379" s="39"/>
      <c r="P1379" s="40">
        <f>IFERROR(VLOOKUP(E1379,$X$50:$Y$63,2),"")</f>
        <v>10</v>
      </c>
      <c r="Q1379" s="39"/>
      <c r="R1379" s="41"/>
    </row>
    <row r="1380" spans="1:18" s="42" customFormat="1" ht="60" x14ac:dyDescent="0.25">
      <c r="A1380" s="31">
        <f t="shared" si="22"/>
        <v>1369</v>
      </c>
      <c r="B1380" s="32">
        <v>20181012105715</v>
      </c>
      <c r="C1380" s="33" t="s">
        <v>162</v>
      </c>
      <c r="D1380" s="34" t="s">
        <v>122</v>
      </c>
      <c r="E1380" s="34" t="s">
        <v>83</v>
      </c>
      <c r="F1380" s="34" t="s">
        <v>107</v>
      </c>
      <c r="G1380" s="34" t="s">
        <v>43</v>
      </c>
      <c r="H1380" s="33">
        <v>43402</v>
      </c>
      <c r="I1380" s="35" t="s">
        <v>118</v>
      </c>
      <c r="J1380" s="21">
        <f>IFERROR(WORKDAY(C1380,P1380,DiasNOLaborables),"")</f>
        <v>43402</v>
      </c>
      <c r="K1380" s="36" t="str">
        <f>+IF(C1380="","",IF(H1380="","",(IF(H1380&lt;=J1380,"A TIEMPO","FUERA DE TIEMPO"))))</f>
        <v>A TIEMPO</v>
      </c>
      <c r="L1380" s="36">
        <f>IF(H1380="","",NETWORKDAYS(Hoja1!C1380+1,Hoja1!H1380,DiasNOLaborables))</f>
        <v>10</v>
      </c>
      <c r="M1380" s="37" t="str">
        <f>IF(NETWORKDAYS(J1380+1,H1380,DiasNOLaborables)&lt;=0,"",NETWORKDAYS(J1380+1,H1380,DiasNOLaborables))</f>
        <v/>
      </c>
      <c r="N1380" s="38"/>
      <c r="O1380" s="39"/>
      <c r="P1380" s="40">
        <f>IFERROR(VLOOKUP(E1380,$X$50:$Y$63,2),"")</f>
        <v>10</v>
      </c>
      <c r="Q1380" s="39"/>
      <c r="R1380" s="41"/>
    </row>
    <row r="1381" spans="1:18" s="42" customFormat="1" ht="60" x14ac:dyDescent="0.25">
      <c r="A1381" s="31">
        <f t="shared" si="22"/>
        <v>1370</v>
      </c>
      <c r="B1381" s="32">
        <v>20181012105658</v>
      </c>
      <c r="C1381" s="33" t="s">
        <v>162</v>
      </c>
      <c r="D1381" s="34" t="s">
        <v>122</v>
      </c>
      <c r="E1381" s="34" t="s">
        <v>83</v>
      </c>
      <c r="F1381" s="34" t="s">
        <v>107</v>
      </c>
      <c r="G1381" s="34" t="s">
        <v>43</v>
      </c>
      <c r="H1381" s="33">
        <v>43402</v>
      </c>
      <c r="I1381" s="35" t="s">
        <v>118</v>
      </c>
      <c r="J1381" s="21">
        <f>IFERROR(WORKDAY(C1381,P1381,DiasNOLaborables),"")</f>
        <v>43402</v>
      </c>
      <c r="K1381" s="36" t="str">
        <f>+IF(C1381="","",IF(H1381="","",(IF(H1381&lt;=J1381,"A TIEMPO","FUERA DE TIEMPO"))))</f>
        <v>A TIEMPO</v>
      </c>
      <c r="L1381" s="36">
        <f>IF(H1381="","",NETWORKDAYS(Hoja1!C1381+1,Hoja1!H1381,DiasNOLaborables))</f>
        <v>10</v>
      </c>
      <c r="M1381" s="37" t="str">
        <f>IF(NETWORKDAYS(J1381+1,H1381,DiasNOLaborables)&lt;=0,"",NETWORKDAYS(J1381+1,H1381,DiasNOLaborables))</f>
        <v/>
      </c>
      <c r="N1381" s="38"/>
      <c r="O1381" s="39"/>
      <c r="P1381" s="40">
        <f>IFERROR(VLOOKUP(E1381,$X$50:$Y$63,2),"")</f>
        <v>10</v>
      </c>
      <c r="Q1381" s="39"/>
      <c r="R1381" s="41"/>
    </row>
    <row r="1382" spans="1:18" s="42" customFormat="1" ht="60" x14ac:dyDescent="0.25">
      <c r="A1382" s="31">
        <f t="shared" si="22"/>
        <v>1371</v>
      </c>
      <c r="B1382" s="32">
        <v>20181012105245</v>
      </c>
      <c r="C1382" s="33" t="s">
        <v>162</v>
      </c>
      <c r="D1382" s="34" t="s">
        <v>122</v>
      </c>
      <c r="E1382" s="34" t="s">
        <v>83</v>
      </c>
      <c r="F1382" s="34" t="s">
        <v>107</v>
      </c>
      <c r="G1382" s="34" t="s">
        <v>43</v>
      </c>
      <c r="H1382" s="33">
        <v>43402</v>
      </c>
      <c r="I1382" s="35" t="s">
        <v>118</v>
      </c>
      <c r="J1382" s="21">
        <f>IFERROR(WORKDAY(C1382,P1382,DiasNOLaborables),"")</f>
        <v>43402</v>
      </c>
      <c r="K1382" s="36" t="str">
        <f>+IF(C1382="","",IF(H1382="","",(IF(H1382&lt;=J1382,"A TIEMPO","FUERA DE TIEMPO"))))</f>
        <v>A TIEMPO</v>
      </c>
      <c r="L1382" s="36">
        <f>IF(H1382="","",NETWORKDAYS(Hoja1!C1382+1,Hoja1!H1382,DiasNOLaborables))</f>
        <v>10</v>
      </c>
      <c r="M1382" s="37" t="str">
        <f>IF(NETWORKDAYS(J1382+1,H1382,DiasNOLaborables)&lt;=0,"",NETWORKDAYS(J1382+1,H1382,DiasNOLaborables))</f>
        <v/>
      </c>
      <c r="N1382" s="38"/>
      <c r="O1382" s="39"/>
      <c r="P1382" s="40">
        <f>IFERROR(VLOOKUP(E1382,$X$50:$Y$63,2),"")</f>
        <v>10</v>
      </c>
      <c r="Q1382" s="39"/>
      <c r="R1382" s="41"/>
    </row>
    <row r="1383" spans="1:18" s="42" customFormat="1" ht="60" x14ac:dyDescent="0.25">
      <c r="A1383" s="31">
        <f t="shared" si="22"/>
        <v>1372</v>
      </c>
      <c r="B1383" s="32">
        <v>20181012105128</v>
      </c>
      <c r="C1383" s="33" t="s">
        <v>162</v>
      </c>
      <c r="D1383" s="34" t="s">
        <v>122</v>
      </c>
      <c r="E1383" s="34" t="s">
        <v>83</v>
      </c>
      <c r="F1383" s="34" t="s">
        <v>107</v>
      </c>
      <c r="G1383" s="34" t="s">
        <v>43</v>
      </c>
      <c r="H1383" s="33">
        <v>43402</v>
      </c>
      <c r="I1383" s="35" t="s">
        <v>118</v>
      </c>
      <c r="J1383" s="21">
        <f>IFERROR(WORKDAY(C1383,P1383,DiasNOLaborables),"")</f>
        <v>43402</v>
      </c>
      <c r="K1383" s="36" t="str">
        <f>+IF(C1383="","",IF(H1383="","",(IF(H1383&lt;=J1383,"A TIEMPO","FUERA DE TIEMPO"))))</f>
        <v>A TIEMPO</v>
      </c>
      <c r="L1383" s="36">
        <f>IF(H1383="","",NETWORKDAYS(Hoja1!C1383+1,Hoja1!H1383,DiasNOLaborables))</f>
        <v>10</v>
      </c>
      <c r="M1383" s="37" t="str">
        <f>IF(NETWORKDAYS(J1383+1,H1383,DiasNOLaborables)&lt;=0,"",NETWORKDAYS(J1383+1,H1383,DiasNOLaborables))</f>
        <v/>
      </c>
      <c r="N1383" s="38"/>
      <c r="O1383" s="39"/>
      <c r="P1383" s="40">
        <f>IFERROR(VLOOKUP(E1383,$X$50:$Y$63,2),"")</f>
        <v>10</v>
      </c>
      <c r="Q1383" s="39"/>
      <c r="R1383" s="41"/>
    </row>
    <row r="1384" spans="1:18" s="42" customFormat="1" ht="60" x14ac:dyDescent="0.25">
      <c r="A1384" s="31">
        <f t="shared" si="22"/>
        <v>1373</v>
      </c>
      <c r="B1384" s="32">
        <v>20181012105025</v>
      </c>
      <c r="C1384" s="33" t="s">
        <v>162</v>
      </c>
      <c r="D1384" s="34" t="s">
        <v>122</v>
      </c>
      <c r="E1384" s="34" t="s">
        <v>83</v>
      </c>
      <c r="F1384" s="34" t="s">
        <v>107</v>
      </c>
      <c r="G1384" s="34" t="s">
        <v>43</v>
      </c>
      <c r="H1384" s="33">
        <v>43402</v>
      </c>
      <c r="I1384" s="35" t="s">
        <v>118</v>
      </c>
      <c r="J1384" s="21">
        <f>IFERROR(WORKDAY(C1384,P1384,DiasNOLaborables),"")</f>
        <v>43402</v>
      </c>
      <c r="K1384" s="36" t="str">
        <f>+IF(C1384="","",IF(H1384="","",(IF(H1384&lt;=J1384,"A TIEMPO","FUERA DE TIEMPO"))))</f>
        <v>A TIEMPO</v>
      </c>
      <c r="L1384" s="36">
        <f>IF(H1384="","",NETWORKDAYS(Hoja1!C1384+1,Hoja1!H1384,DiasNOLaborables))</f>
        <v>10</v>
      </c>
      <c r="M1384" s="37" t="str">
        <f>IF(NETWORKDAYS(J1384+1,H1384,DiasNOLaborables)&lt;=0,"",NETWORKDAYS(J1384+1,H1384,DiasNOLaborables))</f>
        <v/>
      </c>
      <c r="N1384" s="38"/>
      <c r="O1384" s="39"/>
      <c r="P1384" s="40">
        <f>IFERROR(VLOOKUP(E1384,$X$50:$Y$63,2),"")</f>
        <v>10</v>
      </c>
      <c r="Q1384" s="39"/>
      <c r="R1384" s="41"/>
    </row>
    <row r="1385" spans="1:18" s="42" customFormat="1" ht="60" x14ac:dyDescent="0.25">
      <c r="A1385" s="31">
        <f t="shared" si="22"/>
        <v>1374</v>
      </c>
      <c r="B1385" s="32">
        <v>20181012105015</v>
      </c>
      <c r="C1385" s="33" t="s">
        <v>162</v>
      </c>
      <c r="D1385" s="34" t="s">
        <v>122</v>
      </c>
      <c r="E1385" s="34" t="s">
        <v>83</v>
      </c>
      <c r="F1385" s="34" t="s">
        <v>107</v>
      </c>
      <c r="G1385" s="34" t="s">
        <v>43</v>
      </c>
      <c r="H1385" s="33">
        <v>43402</v>
      </c>
      <c r="I1385" s="35" t="s">
        <v>118</v>
      </c>
      <c r="J1385" s="21">
        <f>IFERROR(WORKDAY(C1385,P1385,DiasNOLaborables),"")</f>
        <v>43402</v>
      </c>
      <c r="K1385" s="36" t="str">
        <f>+IF(C1385="","",IF(H1385="","",(IF(H1385&lt;=J1385,"A TIEMPO","FUERA DE TIEMPO"))))</f>
        <v>A TIEMPO</v>
      </c>
      <c r="L1385" s="36">
        <f>IF(H1385="","",NETWORKDAYS(Hoja1!C1385+1,Hoja1!H1385,DiasNOLaborables))</f>
        <v>10</v>
      </c>
      <c r="M1385" s="37" t="str">
        <f>IF(NETWORKDAYS(J1385+1,H1385,DiasNOLaborables)&lt;=0,"",NETWORKDAYS(J1385+1,H1385,DiasNOLaborables))</f>
        <v/>
      </c>
      <c r="N1385" s="38"/>
      <c r="O1385" s="39"/>
      <c r="P1385" s="40">
        <f>IFERROR(VLOOKUP(E1385,$X$50:$Y$63,2),"")</f>
        <v>10</v>
      </c>
      <c r="Q1385" s="39"/>
      <c r="R1385" s="41"/>
    </row>
    <row r="1386" spans="1:18" s="42" customFormat="1" ht="60" x14ac:dyDescent="0.25">
      <c r="A1386" s="31">
        <f t="shared" si="22"/>
        <v>1375</v>
      </c>
      <c r="B1386" s="32">
        <v>20181012104532</v>
      </c>
      <c r="C1386" s="33" t="s">
        <v>162</v>
      </c>
      <c r="D1386" s="34" t="s">
        <v>122</v>
      </c>
      <c r="E1386" s="34" t="s">
        <v>83</v>
      </c>
      <c r="F1386" s="34" t="s">
        <v>107</v>
      </c>
      <c r="G1386" s="34" t="s">
        <v>43</v>
      </c>
      <c r="H1386" s="33">
        <v>43402</v>
      </c>
      <c r="I1386" s="35" t="s">
        <v>118</v>
      </c>
      <c r="J1386" s="21">
        <f>IFERROR(WORKDAY(C1386,P1386,DiasNOLaborables),"")</f>
        <v>43402</v>
      </c>
      <c r="K1386" s="36" t="str">
        <f>+IF(C1386="","",IF(H1386="","",(IF(H1386&lt;=J1386,"A TIEMPO","FUERA DE TIEMPO"))))</f>
        <v>A TIEMPO</v>
      </c>
      <c r="L1386" s="36">
        <f>IF(H1386="","",NETWORKDAYS(Hoja1!C1386+1,Hoja1!H1386,DiasNOLaborables))</f>
        <v>10</v>
      </c>
      <c r="M1386" s="37" t="str">
        <f>IF(NETWORKDAYS(J1386+1,H1386,DiasNOLaborables)&lt;=0,"",NETWORKDAYS(J1386+1,H1386,DiasNOLaborables))</f>
        <v/>
      </c>
      <c r="N1386" s="38"/>
      <c r="O1386" s="39"/>
      <c r="P1386" s="40">
        <f>IFERROR(VLOOKUP(E1386,$X$50:$Y$63,2),"")</f>
        <v>10</v>
      </c>
      <c r="Q1386" s="39"/>
      <c r="R1386" s="41"/>
    </row>
    <row r="1387" spans="1:18" s="42" customFormat="1" ht="60" x14ac:dyDescent="0.25">
      <c r="A1387" s="31">
        <f t="shared" si="22"/>
        <v>1376</v>
      </c>
      <c r="B1387" s="32">
        <v>20181012104504</v>
      </c>
      <c r="C1387" s="33" t="s">
        <v>162</v>
      </c>
      <c r="D1387" s="34" t="s">
        <v>122</v>
      </c>
      <c r="E1387" s="34" t="s">
        <v>83</v>
      </c>
      <c r="F1387" s="34" t="s">
        <v>107</v>
      </c>
      <c r="G1387" s="34" t="s">
        <v>43</v>
      </c>
      <c r="H1387" s="33">
        <v>43402</v>
      </c>
      <c r="I1387" s="35" t="s">
        <v>118</v>
      </c>
      <c r="J1387" s="21">
        <f>IFERROR(WORKDAY(C1387,P1387,DiasNOLaborables),"")</f>
        <v>43402</v>
      </c>
      <c r="K1387" s="36" t="str">
        <f>+IF(C1387="","",IF(H1387="","",(IF(H1387&lt;=J1387,"A TIEMPO","FUERA DE TIEMPO"))))</f>
        <v>A TIEMPO</v>
      </c>
      <c r="L1387" s="36">
        <f>IF(H1387="","",NETWORKDAYS(Hoja1!C1387+1,Hoja1!H1387,DiasNOLaborables))</f>
        <v>10</v>
      </c>
      <c r="M1387" s="37" t="str">
        <f>IF(NETWORKDAYS(J1387+1,H1387,DiasNOLaborables)&lt;=0,"",NETWORKDAYS(J1387+1,H1387,DiasNOLaborables))</f>
        <v/>
      </c>
      <c r="N1387" s="38"/>
      <c r="O1387" s="39"/>
      <c r="P1387" s="40">
        <f>IFERROR(VLOOKUP(E1387,$X$50:$Y$63,2),"")</f>
        <v>10</v>
      </c>
      <c r="Q1387" s="39"/>
      <c r="R1387" s="41"/>
    </row>
    <row r="1388" spans="1:18" s="42" customFormat="1" ht="60" x14ac:dyDescent="0.25">
      <c r="A1388" s="31">
        <f t="shared" si="22"/>
        <v>1377</v>
      </c>
      <c r="B1388" s="32">
        <v>20181012104251</v>
      </c>
      <c r="C1388" s="33" t="s">
        <v>162</v>
      </c>
      <c r="D1388" s="34" t="s">
        <v>122</v>
      </c>
      <c r="E1388" s="34" t="s">
        <v>83</v>
      </c>
      <c r="F1388" s="34" t="s">
        <v>107</v>
      </c>
      <c r="G1388" s="34" t="s">
        <v>43</v>
      </c>
      <c r="H1388" s="33">
        <v>43402</v>
      </c>
      <c r="I1388" s="35" t="s">
        <v>118</v>
      </c>
      <c r="J1388" s="21">
        <f>IFERROR(WORKDAY(C1388,P1388,DiasNOLaborables),"")</f>
        <v>43402</v>
      </c>
      <c r="K1388" s="36" t="str">
        <f>+IF(C1388="","",IF(H1388="","",(IF(H1388&lt;=J1388,"A TIEMPO","FUERA DE TIEMPO"))))</f>
        <v>A TIEMPO</v>
      </c>
      <c r="L1388" s="36">
        <f>IF(H1388="","",NETWORKDAYS(Hoja1!C1388+1,Hoja1!H1388,DiasNOLaborables))</f>
        <v>10</v>
      </c>
      <c r="M1388" s="37" t="str">
        <f>IF(NETWORKDAYS(J1388+1,H1388,DiasNOLaborables)&lt;=0,"",NETWORKDAYS(J1388+1,H1388,DiasNOLaborables))</f>
        <v/>
      </c>
      <c r="N1388" s="38"/>
      <c r="O1388" s="39"/>
      <c r="P1388" s="40">
        <f>IFERROR(VLOOKUP(E1388,$X$50:$Y$63,2),"")</f>
        <v>10</v>
      </c>
      <c r="Q1388" s="39"/>
      <c r="R1388" s="41"/>
    </row>
    <row r="1389" spans="1:18" s="42" customFormat="1" ht="60" x14ac:dyDescent="0.25">
      <c r="A1389" s="31">
        <f t="shared" si="22"/>
        <v>1378</v>
      </c>
      <c r="B1389" s="32">
        <v>20181012104134</v>
      </c>
      <c r="C1389" s="33" t="s">
        <v>162</v>
      </c>
      <c r="D1389" s="34" t="s">
        <v>122</v>
      </c>
      <c r="E1389" s="34" t="s">
        <v>83</v>
      </c>
      <c r="F1389" s="34" t="s">
        <v>107</v>
      </c>
      <c r="G1389" s="34" t="s">
        <v>43</v>
      </c>
      <c r="H1389" s="33">
        <v>43402</v>
      </c>
      <c r="I1389" s="35" t="s">
        <v>118</v>
      </c>
      <c r="J1389" s="21">
        <f>IFERROR(WORKDAY(C1389,P1389,DiasNOLaborables),"")</f>
        <v>43402</v>
      </c>
      <c r="K1389" s="36" t="str">
        <f>+IF(C1389="","",IF(H1389="","",(IF(H1389&lt;=J1389,"A TIEMPO","FUERA DE TIEMPO"))))</f>
        <v>A TIEMPO</v>
      </c>
      <c r="L1389" s="36">
        <f>IF(H1389="","",NETWORKDAYS(Hoja1!C1389+1,Hoja1!H1389,DiasNOLaborables))</f>
        <v>10</v>
      </c>
      <c r="M1389" s="37" t="str">
        <f>IF(NETWORKDAYS(J1389+1,H1389,DiasNOLaborables)&lt;=0,"",NETWORKDAYS(J1389+1,H1389,DiasNOLaborables))</f>
        <v/>
      </c>
      <c r="N1389" s="38"/>
      <c r="O1389" s="39"/>
      <c r="P1389" s="40">
        <f>IFERROR(VLOOKUP(E1389,$X$50:$Y$63,2),"")</f>
        <v>10</v>
      </c>
      <c r="Q1389" s="39"/>
      <c r="R1389" s="41"/>
    </row>
    <row r="1390" spans="1:18" s="42" customFormat="1" ht="60" x14ac:dyDescent="0.25">
      <c r="A1390" s="31">
        <f t="shared" si="22"/>
        <v>1379</v>
      </c>
      <c r="B1390" s="32">
        <v>20181012104106</v>
      </c>
      <c r="C1390" s="33" t="s">
        <v>162</v>
      </c>
      <c r="D1390" s="34" t="s">
        <v>122</v>
      </c>
      <c r="E1390" s="34" t="s">
        <v>83</v>
      </c>
      <c r="F1390" s="34" t="s">
        <v>107</v>
      </c>
      <c r="G1390" s="34" t="s">
        <v>43</v>
      </c>
      <c r="H1390" s="33">
        <v>43402</v>
      </c>
      <c r="I1390" s="35" t="s">
        <v>118</v>
      </c>
      <c r="J1390" s="21">
        <f>IFERROR(WORKDAY(C1390,P1390,DiasNOLaborables),"")</f>
        <v>43402</v>
      </c>
      <c r="K1390" s="36" t="str">
        <f>+IF(C1390="","",IF(H1390="","",(IF(H1390&lt;=J1390,"A TIEMPO","FUERA DE TIEMPO"))))</f>
        <v>A TIEMPO</v>
      </c>
      <c r="L1390" s="36">
        <f>IF(H1390="","",NETWORKDAYS(Hoja1!C1390+1,Hoja1!H1390,DiasNOLaborables))</f>
        <v>10</v>
      </c>
      <c r="M1390" s="37" t="str">
        <f>IF(NETWORKDAYS(J1390+1,H1390,DiasNOLaborables)&lt;=0,"",NETWORKDAYS(J1390+1,H1390,DiasNOLaborables))</f>
        <v/>
      </c>
      <c r="N1390" s="38"/>
      <c r="O1390" s="39"/>
      <c r="P1390" s="40">
        <f>IFERROR(VLOOKUP(E1390,$X$50:$Y$63,2),"")</f>
        <v>10</v>
      </c>
      <c r="Q1390" s="39"/>
      <c r="R1390" s="41"/>
    </row>
    <row r="1391" spans="1:18" s="42" customFormat="1" ht="60" x14ac:dyDescent="0.25">
      <c r="A1391" s="31">
        <f t="shared" si="22"/>
        <v>1380</v>
      </c>
      <c r="B1391" s="32">
        <v>20181012103510</v>
      </c>
      <c r="C1391" s="33" t="s">
        <v>162</v>
      </c>
      <c r="D1391" s="34" t="s">
        <v>122</v>
      </c>
      <c r="E1391" s="34" t="s">
        <v>83</v>
      </c>
      <c r="F1391" s="34" t="s">
        <v>107</v>
      </c>
      <c r="G1391" s="34" t="s">
        <v>43</v>
      </c>
      <c r="H1391" s="33">
        <v>43402</v>
      </c>
      <c r="I1391" s="35" t="s">
        <v>118</v>
      </c>
      <c r="J1391" s="21">
        <f>IFERROR(WORKDAY(C1391,P1391,DiasNOLaborables),"")</f>
        <v>43402</v>
      </c>
      <c r="K1391" s="36" t="str">
        <f>+IF(C1391="","",IF(H1391="","",(IF(H1391&lt;=J1391,"A TIEMPO","FUERA DE TIEMPO"))))</f>
        <v>A TIEMPO</v>
      </c>
      <c r="L1391" s="36">
        <f>IF(H1391="","",NETWORKDAYS(Hoja1!C1391+1,Hoja1!H1391,DiasNOLaborables))</f>
        <v>10</v>
      </c>
      <c r="M1391" s="37" t="str">
        <f>IF(NETWORKDAYS(J1391+1,H1391,DiasNOLaborables)&lt;=0,"",NETWORKDAYS(J1391+1,H1391,DiasNOLaborables))</f>
        <v/>
      </c>
      <c r="N1391" s="38"/>
      <c r="O1391" s="39"/>
      <c r="P1391" s="40">
        <f>IFERROR(VLOOKUP(E1391,$X$50:$Y$63,2),"")</f>
        <v>10</v>
      </c>
      <c r="Q1391" s="39"/>
      <c r="R1391" s="41"/>
    </row>
    <row r="1392" spans="1:18" s="42" customFormat="1" ht="60" x14ac:dyDescent="0.25">
      <c r="A1392" s="31">
        <f t="shared" si="22"/>
        <v>1381</v>
      </c>
      <c r="B1392" s="32">
        <v>20181012102459</v>
      </c>
      <c r="C1392" s="33" t="s">
        <v>162</v>
      </c>
      <c r="D1392" s="34" t="s">
        <v>122</v>
      </c>
      <c r="E1392" s="34" t="s">
        <v>83</v>
      </c>
      <c r="F1392" s="34" t="s">
        <v>107</v>
      </c>
      <c r="G1392" s="34" t="s">
        <v>43</v>
      </c>
      <c r="H1392" s="33">
        <v>43402</v>
      </c>
      <c r="I1392" s="35" t="s">
        <v>118</v>
      </c>
      <c r="J1392" s="21">
        <f>IFERROR(WORKDAY(C1392,P1392,DiasNOLaborables),"")</f>
        <v>43402</v>
      </c>
      <c r="K1392" s="36" t="str">
        <f>+IF(C1392="","",IF(H1392="","",(IF(H1392&lt;=J1392,"A TIEMPO","FUERA DE TIEMPO"))))</f>
        <v>A TIEMPO</v>
      </c>
      <c r="L1392" s="36">
        <f>IF(H1392="","",NETWORKDAYS(Hoja1!C1392+1,Hoja1!H1392,DiasNOLaborables))</f>
        <v>10</v>
      </c>
      <c r="M1392" s="37" t="str">
        <f>IF(NETWORKDAYS(J1392+1,H1392,DiasNOLaborables)&lt;=0,"",NETWORKDAYS(J1392+1,H1392,DiasNOLaborables))</f>
        <v/>
      </c>
      <c r="N1392" s="38"/>
      <c r="O1392" s="39"/>
      <c r="P1392" s="40">
        <f>IFERROR(VLOOKUP(E1392,$X$50:$Y$63,2),"")</f>
        <v>10</v>
      </c>
      <c r="Q1392" s="39"/>
      <c r="R1392" s="41"/>
    </row>
    <row r="1393" spans="1:18" s="42" customFormat="1" ht="60" x14ac:dyDescent="0.25">
      <c r="A1393" s="31">
        <f t="shared" si="22"/>
        <v>1382</v>
      </c>
      <c r="B1393" s="32">
        <v>20181012101912</v>
      </c>
      <c r="C1393" s="33" t="s">
        <v>162</v>
      </c>
      <c r="D1393" s="34" t="s">
        <v>122</v>
      </c>
      <c r="E1393" s="34" t="s">
        <v>83</v>
      </c>
      <c r="F1393" s="34" t="s">
        <v>107</v>
      </c>
      <c r="G1393" s="34" t="s">
        <v>43</v>
      </c>
      <c r="H1393" s="33">
        <v>43402</v>
      </c>
      <c r="I1393" s="35" t="s">
        <v>118</v>
      </c>
      <c r="J1393" s="21">
        <f>IFERROR(WORKDAY(C1393,P1393,DiasNOLaborables),"")</f>
        <v>43402</v>
      </c>
      <c r="K1393" s="36" t="str">
        <f>+IF(C1393="","",IF(H1393="","",(IF(H1393&lt;=J1393,"A TIEMPO","FUERA DE TIEMPO"))))</f>
        <v>A TIEMPO</v>
      </c>
      <c r="L1393" s="36">
        <f>IF(H1393="","",NETWORKDAYS(Hoja1!C1393+1,Hoja1!H1393,DiasNOLaborables))</f>
        <v>10</v>
      </c>
      <c r="M1393" s="37" t="str">
        <f>IF(NETWORKDAYS(J1393+1,H1393,DiasNOLaborables)&lt;=0,"",NETWORKDAYS(J1393+1,H1393,DiasNOLaborables))</f>
        <v/>
      </c>
      <c r="N1393" s="38"/>
      <c r="O1393" s="39"/>
      <c r="P1393" s="40">
        <f>IFERROR(VLOOKUP(E1393,$X$50:$Y$63,2),"")</f>
        <v>10</v>
      </c>
      <c r="Q1393" s="39"/>
      <c r="R1393" s="41"/>
    </row>
    <row r="1394" spans="1:18" s="42" customFormat="1" ht="60" x14ac:dyDescent="0.25">
      <c r="A1394" s="31">
        <f t="shared" si="22"/>
        <v>1383</v>
      </c>
      <c r="B1394" s="32">
        <v>20181012101645</v>
      </c>
      <c r="C1394" s="33" t="s">
        <v>162</v>
      </c>
      <c r="D1394" s="34" t="s">
        <v>122</v>
      </c>
      <c r="E1394" s="34" t="s">
        <v>83</v>
      </c>
      <c r="F1394" s="34" t="s">
        <v>107</v>
      </c>
      <c r="G1394" s="34" t="s">
        <v>43</v>
      </c>
      <c r="H1394" s="33">
        <v>43402</v>
      </c>
      <c r="I1394" s="35" t="s">
        <v>118</v>
      </c>
      <c r="J1394" s="21">
        <f>IFERROR(WORKDAY(C1394,P1394,DiasNOLaborables),"")</f>
        <v>43402</v>
      </c>
      <c r="K1394" s="36" t="str">
        <f>+IF(C1394="","",IF(H1394="","",(IF(H1394&lt;=J1394,"A TIEMPO","FUERA DE TIEMPO"))))</f>
        <v>A TIEMPO</v>
      </c>
      <c r="L1394" s="36">
        <f>IF(H1394="","",NETWORKDAYS(Hoja1!C1394+1,Hoja1!H1394,DiasNOLaborables))</f>
        <v>10</v>
      </c>
      <c r="M1394" s="37" t="str">
        <f>IF(NETWORKDAYS(J1394+1,H1394,DiasNOLaborables)&lt;=0,"",NETWORKDAYS(J1394+1,H1394,DiasNOLaborables))</f>
        <v/>
      </c>
      <c r="N1394" s="38"/>
      <c r="O1394" s="39"/>
      <c r="P1394" s="40">
        <f>IFERROR(VLOOKUP(E1394,$X$50:$Y$63,2),"")</f>
        <v>10</v>
      </c>
      <c r="Q1394" s="39"/>
      <c r="R1394" s="41"/>
    </row>
    <row r="1395" spans="1:18" s="42" customFormat="1" ht="60" x14ac:dyDescent="0.25">
      <c r="A1395" s="31">
        <f t="shared" si="22"/>
        <v>1384</v>
      </c>
      <c r="B1395" s="32">
        <v>20181012100812</v>
      </c>
      <c r="C1395" s="33" t="s">
        <v>162</v>
      </c>
      <c r="D1395" s="34" t="s">
        <v>122</v>
      </c>
      <c r="E1395" s="34" t="s">
        <v>83</v>
      </c>
      <c r="F1395" s="34" t="s">
        <v>107</v>
      </c>
      <c r="G1395" s="34" t="s">
        <v>43</v>
      </c>
      <c r="H1395" s="33">
        <v>43402</v>
      </c>
      <c r="I1395" s="35" t="s">
        <v>118</v>
      </c>
      <c r="J1395" s="21">
        <f>IFERROR(WORKDAY(C1395,P1395,DiasNOLaborables),"")</f>
        <v>43402</v>
      </c>
      <c r="K1395" s="36" t="str">
        <f>+IF(C1395="","",IF(H1395="","",(IF(H1395&lt;=J1395,"A TIEMPO","FUERA DE TIEMPO"))))</f>
        <v>A TIEMPO</v>
      </c>
      <c r="L1395" s="36">
        <f>IF(H1395="","",NETWORKDAYS(Hoja1!C1395+1,Hoja1!H1395,DiasNOLaborables))</f>
        <v>10</v>
      </c>
      <c r="M1395" s="37" t="str">
        <f>IF(NETWORKDAYS(J1395+1,H1395,DiasNOLaborables)&lt;=0,"",NETWORKDAYS(J1395+1,H1395,DiasNOLaborables))</f>
        <v/>
      </c>
      <c r="N1395" s="38"/>
      <c r="O1395" s="39"/>
      <c r="P1395" s="40">
        <f>IFERROR(VLOOKUP(E1395,$X$50:$Y$63,2),"")</f>
        <v>10</v>
      </c>
      <c r="Q1395" s="39"/>
      <c r="R1395" s="41"/>
    </row>
    <row r="1396" spans="1:18" s="42" customFormat="1" ht="60" x14ac:dyDescent="0.25">
      <c r="A1396" s="31">
        <f t="shared" si="22"/>
        <v>1385</v>
      </c>
      <c r="B1396" s="32">
        <v>20181012094130</v>
      </c>
      <c r="C1396" s="33" t="s">
        <v>162</v>
      </c>
      <c r="D1396" s="34" t="s">
        <v>122</v>
      </c>
      <c r="E1396" s="34" t="s">
        <v>83</v>
      </c>
      <c r="F1396" s="34" t="s">
        <v>107</v>
      </c>
      <c r="G1396" s="34" t="s">
        <v>43</v>
      </c>
      <c r="H1396" s="33">
        <v>43402</v>
      </c>
      <c r="I1396" s="35" t="s">
        <v>118</v>
      </c>
      <c r="J1396" s="21">
        <f>IFERROR(WORKDAY(C1396,P1396,DiasNOLaborables),"")</f>
        <v>43402</v>
      </c>
      <c r="K1396" s="36" t="str">
        <f>+IF(C1396="","",IF(H1396="","",(IF(H1396&lt;=J1396,"A TIEMPO","FUERA DE TIEMPO"))))</f>
        <v>A TIEMPO</v>
      </c>
      <c r="L1396" s="36">
        <f>IF(H1396="","",NETWORKDAYS(Hoja1!C1396+1,Hoja1!H1396,DiasNOLaborables))</f>
        <v>10</v>
      </c>
      <c r="M1396" s="37" t="str">
        <f>IF(NETWORKDAYS(J1396+1,H1396,DiasNOLaborables)&lt;=0,"",NETWORKDAYS(J1396+1,H1396,DiasNOLaborables))</f>
        <v/>
      </c>
      <c r="N1396" s="38"/>
      <c r="O1396" s="39"/>
      <c r="P1396" s="40">
        <f>IFERROR(VLOOKUP(E1396,$X$50:$Y$63,2),"")</f>
        <v>10</v>
      </c>
      <c r="Q1396" s="39"/>
      <c r="R1396" s="41"/>
    </row>
    <row r="1397" spans="1:18" s="42" customFormat="1" ht="60" x14ac:dyDescent="0.25">
      <c r="A1397" s="31">
        <f t="shared" si="22"/>
        <v>1386</v>
      </c>
      <c r="B1397" s="32">
        <v>20181012093854</v>
      </c>
      <c r="C1397" s="33" t="s">
        <v>162</v>
      </c>
      <c r="D1397" s="34" t="s">
        <v>122</v>
      </c>
      <c r="E1397" s="34" t="s">
        <v>83</v>
      </c>
      <c r="F1397" s="34" t="s">
        <v>107</v>
      </c>
      <c r="G1397" s="34" t="s">
        <v>43</v>
      </c>
      <c r="H1397" s="33">
        <v>43402</v>
      </c>
      <c r="I1397" s="35" t="s">
        <v>118</v>
      </c>
      <c r="J1397" s="21">
        <f>IFERROR(WORKDAY(C1397,P1397,DiasNOLaborables),"")</f>
        <v>43402</v>
      </c>
      <c r="K1397" s="36" t="str">
        <f>+IF(C1397="","",IF(H1397="","",(IF(H1397&lt;=J1397,"A TIEMPO","FUERA DE TIEMPO"))))</f>
        <v>A TIEMPO</v>
      </c>
      <c r="L1397" s="36">
        <f>IF(H1397="","",NETWORKDAYS(Hoja1!C1397+1,Hoja1!H1397,DiasNOLaborables))</f>
        <v>10</v>
      </c>
      <c r="M1397" s="37" t="str">
        <f>IF(NETWORKDAYS(J1397+1,H1397,DiasNOLaborables)&lt;=0,"",NETWORKDAYS(J1397+1,H1397,DiasNOLaborables))</f>
        <v/>
      </c>
      <c r="N1397" s="38"/>
      <c r="O1397" s="39"/>
      <c r="P1397" s="40">
        <f>IFERROR(VLOOKUP(E1397,$X$50:$Y$63,2),"")</f>
        <v>10</v>
      </c>
      <c r="Q1397" s="39"/>
      <c r="R1397" s="41"/>
    </row>
    <row r="1398" spans="1:18" s="42" customFormat="1" ht="60" x14ac:dyDescent="0.25">
      <c r="A1398" s="31">
        <f t="shared" si="22"/>
        <v>1387</v>
      </c>
      <c r="B1398" s="32">
        <v>20181012093538</v>
      </c>
      <c r="C1398" s="33" t="s">
        <v>162</v>
      </c>
      <c r="D1398" s="34" t="s">
        <v>122</v>
      </c>
      <c r="E1398" s="34" t="s">
        <v>83</v>
      </c>
      <c r="F1398" s="34" t="s">
        <v>107</v>
      </c>
      <c r="G1398" s="34" t="s">
        <v>43</v>
      </c>
      <c r="H1398" s="33">
        <v>43402</v>
      </c>
      <c r="I1398" s="35" t="s">
        <v>118</v>
      </c>
      <c r="J1398" s="21">
        <f>IFERROR(WORKDAY(C1398,P1398,DiasNOLaborables),"")</f>
        <v>43402</v>
      </c>
      <c r="K1398" s="36" t="str">
        <f>+IF(C1398="","",IF(H1398="","",(IF(H1398&lt;=J1398,"A TIEMPO","FUERA DE TIEMPO"))))</f>
        <v>A TIEMPO</v>
      </c>
      <c r="L1398" s="36">
        <f>IF(H1398="","",NETWORKDAYS(Hoja1!C1398+1,Hoja1!H1398,DiasNOLaborables))</f>
        <v>10</v>
      </c>
      <c r="M1398" s="37" t="str">
        <f>IF(NETWORKDAYS(J1398+1,H1398,DiasNOLaborables)&lt;=0,"",NETWORKDAYS(J1398+1,H1398,DiasNOLaborables))</f>
        <v/>
      </c>
      <c r="N1398" s="38"/>
      <c r="O1398" s="39"/>
      <c r="P1398" s="40">
        <f>IFERROR(VLOOKUP(E1398,$X$50:$Y$63,2),"")</f>
        <v>10</v>
      </c>
      <c r="Q1398" s="39"/>
      <c r="R1398" s="41"/>
    </row>
    <row r="1399" spans="1:18" s="42" customFormat="1" ht="60" x14ac:dyDescent="0.25">
      <c r="A1399" s="31">
        <f t="shared" si="22"/>
        <v>1388</v>
      </c>
      <c r="B1399" s="32">
        <v>20181012093439</v>
      </c>
      <c r="C1399" s="33" t="s">
        <v>162</v>
      </c>
      <c r="D1399" s="34" t="s">
        <v>122</v>
      </c>
      <c r="E1399" s="34" t="s">
        <v>83</v>
      </c>
      <c r="F1399" s="34" t="s">
        <v>107</v>
      </c>
      <c r="G1399" s="34" t="s">
        <v>43</v>
      </c>
      <c r="H1399" s="33">
        <v>43402</v>
      </c>
      <c r="I1399" s="35" t="s">
        <v>118</v>
      </c>
      <c r="J1399" s="21">
        <f>IFERROR(WORKDAY(C1399,P1399,DiasNOLaborables),"")</f>
        <v>43402</v>
      </c>
      <c r="K1399" s="36" t="str">
        <f>+IF(C1399="","",IF(H1399="","",(IF(H1399&lt;=J1399,"A TIEMPO","FUERA DE TIEMPO"))))</f>
        <v>A TIEMPO</v>
      </c>
      <c r="L1399" s="36">
        <f>IF(H1399="","",NETWORKDAYS(Hoja1!C1399+1,Hoja1!H1399,DiasNOLaborables))</f>
        <v>10</v>
      </c>
      <c r="M1399" s="37" t="str">
        <f>IF(NETWORKDAYS(J1399+1,H1399,DiasNOLaborables)&lt;=0,"",NETWORKDAYS(J1399+1,H1399,DiasNOLaborables))</f>
        <v/>
      </c>
      <c r="N1399" s="38"/>
      <c r="O1399" s="39"/>
      <c r="P1399" s="40">
        <f>IFERROR(VLOOKUP(E1399,$X$50:$Y$63,2),"")</f>
        <v>10</v>
      </c>
      <c r="Q1399" s="39"/>
      <c r="R1399" s="41"/>
    </row>
    <row r="1400" spans="1:18" s="42" customFormat="1" ht="60" x14ac:dyDescent="0.25">
      <c r="A1400" s="31">
        <f t="shared" si="22"/>
        <v>1389</v>
      </c>
      <c r="B1400" s="32">
        <v>20181012093306</v>
      </c>
      <c r="C1400" s="33" t="s">
        <v>162</v>
      </c>
      <c r="D1400" s="34" t="s">
        <v>122</v>
      </c>
      <c r="E1400" s="34" t="s">
        <v>83</v>
      </c>
      <c r="F1400" s="34" t="s">
        <v>107</v>
      </c>
      <c r="G1400" s="34" t="s">
        <v>43</v>
      </c>
      <c r="H1400" s="33">
        <v>43402</v>
      </c>
      <c r="I1400" s="35" t="s">
        <v>118</v>
      </c>
      <c r="J1400" s="21">
        <f>IFERROR(WORKDAY(C1400,P1400,DiasNOLaborables),"")</f>
        <v>43402</v>
      </c>
      <c r="K1400" s="36" t="str">
        <f>+IF(C1400="","",IF(H1400="","",(IF(H1400&lt;=J1400,"A TIEMPO","FUERA DE TIEMPO"))))</f>
        <v>A TIEMPO</v>
      </c>
      <c r="L1400" s="36">
        <f>IF(H1400="","",NETWORKDAYS(Hoja1!C1400+1,Hoja1!H1400,DiasNOLaborables))</f>
        <v>10</v>
      </c>
      <c r="M1400" s="37" t="str">
        <f>IF(NETWORKDAYS(J1400+1,H1400,DiasNOLaborables)&lt;=0,"",NETWORKDAYS(J1400+1,H1400,DiasNOLaborables))</f>
        <v/>
      </c>
      <c r="N1400" s="38"/>
      <c r="O1400" s="39"/>
      <c r="P1400" s="40">
        <f>IFERROR(VLOOKUP(E1400,$X$50:$Y$63,2),"")</f>
        <v>10</v>
      </c>
      <c r="Q1400" s="39"/>
      <c r="R1400" s="41"/>
    </row>
    <row r="1401" spans="1:18" s="42" customFormat="1" ht="60" x14ac:dyDescent="0.25">
      <c r="A1401" s="31">
        <f t="shared" si="22"/>
        <v>1390</v>
      </c>
      <c r="B1401" s="32">
        <v>20181012093050</v>
      </c>
      <c r="C1401" s="33" t="s">
        <v>162</v>
      </c>
      <c r="D1401" s="34" t="s">
        <v>122</v>
      </c>
      <c r="E1401" s="34" t="s">
        <v>83</v>
      </c>
      <c r="F1401" s="34" t="s">
        <v>107</v>
      </c>
      <c r="G1401" s="34" t="s">
        <v>43</v>
      </c>
      <c r="H1401" s="33">
        <v>43402</v>
      </c>
      <c r="I1401" s="35" t="s">
        <v>118</v>
      </c>
      <c r="J1401" s="21">
        <f>IFERROR(WORKDAY(C1401,P1401,DiasNOLaborables),"")</f>
        <v>43402</v>
      </c>
      <c r="K1401" s="36" t="str">
        <f>+IF(C1401="","",IF(H1401="","",(IF(H1401&lt;=J1401,"A TIEMPO","FUERA DE TIEMPO"))))</f>
        <v>A TIEMPO</v>
      </c>
      <c r="L1401" s="36">
        <f>IF(H1401="","",NETWORKDAYS(Hoja1!C1401+1,Hoja1!H1401,DiasNOLaborables))</f>
        <v>10</v>
      </c>
      <c r="M1401" s="37" t="str">
        <f>IF(NETWORKDAYS(J1401+1,H1401,DiasNOLaborables)&lt;=0,"",NETWORKDAYS(J1401+1,H1401,DiasNOLaborables))</f>
        <v/>
      </c>
      <c r="N1401" s="38"/>
      <c r="O1401" s="39"/>
      <c r="P1401" s="40">
        <f>IFERROR(VLOOKUP(E1401,$X$50:$Y$63,2),"")</f>
        <v>10</v>
      </c>
      <c r="Q1401" s="39"/>
      <c r="R1401" s="41"/>
    </row>
    <row r="1402" spans="1:18" s="42" customFormat="1" ht="60" x14ac:dyDescent="0.25">
      <c r="A1402" s="31">
        <f t="shared" si="22"/>
        <v>1391</v>
      </c>
      <c r="B1402" s="32">
        <v>20181012092844</v>
      </c>
      <c r="C1402" s="33" t="s">
        <v>162</v>
      </c>
      <c r="D1402" s="34" t="s">
        <v>122</v>
      </c>
      <c r="E1402" s="34" t="s">
        <v>83</v>
      </c>
      <c r="F1402" s="34" t="s">
        <v>107</v>
      </c>
      <c r="G1402" s="34" t="s">
        <v>43</v>
      </c>
      <c r="H1402" s="33">
        <v>43398</v>
      </c>
      <c r="I1402" s="35" t="s">
        <v>118</v>
      </c>
      <c r="J1402" s="21">
        <f>IFERROR(WORKDAY(C1402,P1402,DiasNOLaborables),"")</f>
        <v>43402</v>
      </c>
      <c r="K1402" s="36" t="str">
        <f>+IF(C1402="","",IF(H1402="","",(IF(H1402&lt;=J1402,"A TIEMPO","FUERA DE TIEMPO"))))</f>
        <v>A TIEMPO</v>
      </c>
      <c r="L1402" s="36">
        <f>IF(H1402="","",NETWORKDAYS(Hoja1!C1402+1,Hoja1!H1402,DiasNOLaborables))</f>
        <v>8</v>
      </c>
      <c r="M1402" s="37" t="str">
        <f>IF(NETWORKDAYS(J1402+1,H1402,DiasNOLaborables)&lt;=0,"",NETWORKDAYS(J1402+1,H1402,DiasNOLaborables))</f>
        <v/>
      </c>
      <c r="N1402" s="38"/>
      <c r="O1402" s="39"/>
      <c r="P1402" s="40">
        <f>IFERROR(VLOOKUP(E1402,$X$50:$Y$63,2),"")</f>
        <v>10</v>
      </c>
      <c r="Q1402" s="39"/>
      <c r="R1402" s="41"/>
    </row>
    <row r="1403" spans="1:18" s="42" customFormat="1" ht="60" x14ac:dyDescent="0.25">
      <c r="A1403" s="31">
        <f t="shared" si="22"/>
        <v>1392</v>
      </c>
      <c r="B1403" s="32">
        <v>20181012092538</v>
      </c>
      <c r="C1403" s="33" t="s">
        <v>162</v>
      </c>
      <c r="D1403" s="34" t="s">
        <v>122</v>
      </c>
      <c r="E1403" s="34" t="s">
        <v>83</v>
      </c>
      <c r="F1403" s="34" t="s">
        <v>107</v>
      </c>
      <c r="G1403" s="34" t="s">
        <v>43</v>
      </c>
      <c r="H1403" s="33">
        <v>43398</v>
      </c>
      <c r="I1403" s="35" t="s">
        <v>118</v>
      </c>
      <c r="J1403" s="21">
        <f>IFERROR(WORKDAY(C1403,P1403,DiasNOLaborables),"")</f>
        <v>43402</v>
      </c>
      <c r="K1403" s="36" t="str">
        <f>+IF(C1403="","",IF(H1403="","",(IF(H1403&lt;=J1403,"A TIEMPO","FUERA DE TIEMPO"))))</f>
        <v>A TIEMPO</v>
      </c>
      <c r="L1403" s="36">
        <f>IF(H1403="","",NETWORKDAYS(Hoja1!C1403+1,Hoja1!H1403,DiasNOLaborables))</f>
        <v>8</v>
      </c>
      <c r="M1403" s="37" t="str">
        <f>IF(NETWORKDAYS(J1403+1,H1403,DiasNOLaborables)&lt;=0,"",NETWORKDAYS(J1403+1,H1403,DiasNOLaborables))</f>
        <v/>
      </c>
      <c r="N1403" s="38"/>
      <c r="O1403" s="39"/>
      <c r="P1403" s="40">
        <f>IFERROR(VLOOKUP(E1403,$X$50:$Y$63,2),"")</f>
        <v>10</v>
      </c>
      <c r="Q1403" s="39"/>
      <c r="R1403" s="41"/>
    </row>
    <row r="1404" spans="1:18" s="42" customFormat="1" ht="60" x14ac:dyDescent="0.25">
      <c r="A1404" s="31">
        <f t="shared" si="22"/>
        <v>1393</v>
      </c>
      <c r="B1404" s="32">
        <v>20181012092038</v>
      </c>
      <c r="C1404" s="33" t="s">
        <v>162</v>
      </c>
      <c r="D1404" s="34" t="s">
        <v>122</v>
      </c>
      <c r="E1404" s="34" t="s">
        <v>83</v>
      </c>
      <c r="F1404" s="34" t="s">
        <v>107</v>
      </c>
      <c r="G1404" s="34" t="s">
        <v>43</v>
      </c>
      <c r="H1404" s="33">
        <v>43398</v>
      </c>
      <c r="I1404" s="35" t="s">
        <v>118</v>
      </c>
      <c r="J1404" s="21">
        <f>IFERROR(WORKDAY(C1404,P1404,DiasNOLaborables),"")</f>
        <v>43402</v>
      </c>
      <c r="K1404" s="36" t="str">
        <f>+IF(C1404="","",IF(H1404="","",(IF(H1404&lt;=J1404,"A TIEMPO","FUERA DE TIEMPO"))))</f>
        <v>A TIEMPO</v>
      </c>
      <c r="L1404" s="36">
        <f>IF(H1404="","",NETWORKDAYS(Hoja1!C1404+1,Hoja1!H1404,DiasNOLaborables))</f>
        <v>8</v>
      </c>
      <c r="M1404" s="37" t="str">
        <f>IF(NETWORKDAYS(J1404+1,H1404,DiasNOLaborables)&lt;=0,"",NETWORKDAYS(J1404+1,H1404,DiasNOLaborables))</f>
        <v/>
      </c>
      <c r="N1404" s="38"/>
      <c r="O1404" s="39"/>
      <c r="P1404" s="40">
        <f>IFERROR(VLOOKUP(E1404,$X$50:$Y$63,2),"")</f>
        <v>10</v>
      </c>
      <c r="Q1404" s="39"/>
      <c r="R1404" s="41"/>
    </row>
    <row r="1405" spans="1:18" s="42" customFormat="1" ht="60" x14ac:dyDescent="0.25">
      <c r="A1405" s="31">
        <f t="shared" si="22"/>
        <v>1394</v>
      </c>
      <c r="B1405" s="32">
        <v>20181012090913</v>
      </c>
      <c r="C1405" s="33" t="s">
        <v>162</v>
      </c>
      <c r="D1405" s="34" t="s">
        <v>122</v>
      </c>
      <c r="E1405" s="34" t="s">
        <v>83</v>
      </c>
      <c r="F1405" s="34" t="s">
        <v>107</v>
      </c>
      <c r="G1405" s="34" t="s">
        <v>43</v>
      </c>
      <c r="H1405" s="33">
        <v>43398</v>
      </c>
      <c r="I1405" s="35" t="s">
        <v>118</v>
      </c>
      <c r="J1405" s="21">
        <f>IFERROR(WORKDAY(C1405,P1405,DiasNOLaborables),"")</f>
        <v>43402</v>
      </c>
      <c r="K1405" s="36" t="str">
        <f>+IF(C1405="","",IF(H1405="","",(IF(H1405&lt;=J1405,"A TIEMPO","FUERA DE TIEMPO"))))</f>
        <v>A TIEMPO</v>
      </c>
      <c r="L1405" s="36">
        <f>IF(H1405="","",NETWORKDAYS(Hoja1!C1405+1,Hoja1!H1405,DiasNOLaborables))</f>
        <v>8</v>
      </c>
      <c r="M1405" s="37" t="str">
        <f>IF(NETWORKDAYS(J1405+1,H1405,DiasNOLaborables)&lt;=0,"",NETWORKDAYS(J1405+1,H1405,DiasNOLaborables))</f>
        <v/>
      </c>
      <c r="N1405" s="38"/>
      <c r="O1405" s="39"/>
      <c r="P1405" s="40">
        <f>IFERROR(VLOOKUP(E1405,$X$50:$Y$63,2),"")</f>
        <v>10</v>
      </c>
      <c r="Q1405" s="39"/>
      <c r="R1405" s="41"/>
    </row>
    <row r="1406" spans="1:18" s="42" customFormat="1" ht="60" x14ac:dyDescent="0.25">
      <c r="A1406" s="31">
        <f t="shared" si="22"/>
        <v>1395</v>
      </c>
      <c r="B1406" s="32">
        <v>20181012090650</v>
      </c>
      <c r="C1406" s="33" t="s">
        <v>162</v>
      </c>
      <c r="D1406" s="34" t="s">
        <v>122</v>
      </c>
      <c r="E1406" s="34" t="s">
        <v>83</v>
      </c>
      <c r="F1406" s="34" t="s">
        <v>107</v>
      </c>
      <c r="G1406" s="34" t="s">
        <v>43</v>
      </c>
      <c r="H1406" s="33">
        <v>43398</v>
      </c>
      <c r="I1406" s="35" t="s">
        <v>118</v>
      </c>
      <c r="J1406" s="21">
        <f>IFERROR(WORKDAY(C1406,P1406,DiasNOLaborables),"")</f>
        <v>43402</v>
      </c>
      <c r="K1406" s="36" t="str">
        <f>+IF(C1406="","",IF(H1406="","",(IF(H1406&lt;=J1406,"A TIEMPO","FUERA DE TIEMPO"))))</f>
        <v>A TIEMPO</v>
      </c>
      <c r="L1406" s="36">
        <f>IF(H1406="","",NETWORKDAYS(Hoja1!C1406+1,Hoja1!H1406,DiasNOLaborables))</f>
        <v>8</v>
      </c>
      <c r="M1406" s="37" t="str">
        <f>IF(NETWORKDAYS(J1406+1,H1406,DiasNOLaborables)&lt;=0,"",NETWORKDAYS(J1406+1,H1406,DiasNOLaborables))</f>
        <v/>
      </c>
      <c r="N1406" s="38"/>
      <c r="O1406" s="39"/>
      <c r="P1406" s="40">
        <f>IFERROR(VLOOKUP(E1406,$X$50:$Y$63,2),"")</f>
        <v>10</v>
      </c>
      <c r="Q1406" s="39"/>
      <c r="R1406" s="41"/>
    </row>
    <row r="1407" spans="1:18" s="42" customFormat="1" ht="60" x14ac:dyDescent="0.25">
      <c r="A1407" s="31">
        <f t="shared" si="22"/>
        <v>1396</v>
      </c>
      <c r="B1407" s="32">
        <v>20181012090238</v>
      </c>
      <c r="C1407" s="33" t="s">
        <v>162</v>
      </c>
      <c r="D1407" s="34" t="s">
        <v>122</v>
      </c>
      <c r="E1407" s="34" t="s">
        <v>83</v>
      </c>
      <c r="F1407" s="34" t="s">
        <v>107</v>
      </c>
      <c r="G1407" s="34" t="s">
        <v>43</v>
      </c>
      <c r="H1407" s="33">
        <v>43398</v>
      </c>
      <c r="I1407" s="35" t="s">
        <v>118</v>
      </c>
      <c r="J1407" s="21">
        <f>IFERROR(WORKDAY(C1407,P1407,DiasNOLaborables),"")</f>
        <v>43402</v>
      </c>
      <c r="K1407" s="36" t="str">
        <f>+IF(C1407="","",IF(H1407="","",(IF(H1407&lt;=J1407,"A TIEMPO","FUERA DE TIEMPO"))))</f>
        <v>A TIEMPO</v>
      </c>
      <c r="L1407" s="36">
        <f>IF(H1407="","",NETWORKDAYS(Hoja1!C1407+1,Hoja1!H1407,DiasNOLaborables))</f>
        <v>8</v>
      </c>
      <c r="M1407" s="37" t="str">
        <f>IF(NETWORKDAYS(J1407+1,H1407,DiasNOLaborables)&lt;=0,"",NETWORKDAYS(J1407+1,H1407,DiasNOLaborables))</f>
        <v/>
      </c>
      <c r="N1407" s="38"/>
      <c r="O1407" s="39"/>
      <c r="P1407" s="40">
        <f>IFERROR(VLOOKUP(E1407,$X$50:$Y$63,2),"")</f>
        <v>10</v>
      </c>
      <c r="Q1407" s="39"/>
      <c r="R1407" s="41"/>
    </row>
    <row r="1408" spans="1:18" s="42" customFormat="1" ht="60" x14ac:dyDescent="0.25">
      <c r="A1408" s="31">
        <f t="shared" si="22"/>
        <v>1397</v>
      </c>
      <c r="B1408" s="32">
        <v>20181012085926</v>
      </c>
      <c r="C1408" s="33" t="s">
        <v>162</v>
      </c>
      <c r="D1408" s="34" t="s">
        <v>122</v>
      </c>
      <c r="E1408" s="34" t="s">
        <v>83</v>
      </c>
      <c r="F1408" s="34" t="s">
        <v>107</v>
      </c>
      <c r="G1408" s="34" t="s">
        <v>43</v>
      </c>
      <c r="H1408" s="33">
        <v>43398</v>
      </c>
      <c r="I1408" s="35" t="s">
        <v>118</v>
      </c>
      <c r="J1408" s="21">
        <f>IFERROR(WORKDAY(C1408,P1408,DiasNOLaborables),"")</f>
        <v>43402</v>
      </c>
      <c r="K1408" s="36" t="str">
        <f>+IF(C1408="","",IF(H1408="","",(IF(H1408&lt;=J1408,"A TIEMPO","FUERA DE TIEMPO"))))</f>
        <v>A TIEMPO</v>
      </c>
      <c r="L1408" s="36">
        <f>IF(H1408="","",NETWORKDAYS(Hoja1!C1408+1,Hoja1!H1408,DiasNOLaborables))</f>
        <v>8</v>
      </c>
      <c r="M1408" s="37" t="str">
        <f>IF(NETWORKDAYS(J1408+1,H1408,DiasNOLaborables)&lt;=0,"",NETWORKDAYS(J1408+1,H1408,DiasNOLaborables))</f>
        <v/>
      </c>
      <c r="N1408" s="38"/>
      <c r="O1408" s="39"/>
      <c r="P1408" s="40">
        <f>IFERROR(VLOOKUP(E1408,$X$50:$Y$63,2),"")</f>
        <v>10</v>
      </c>
      <c r="Q1408" s="39"/>
      <c r="R1408" s="41"/>
    </row>
    <row r="1409" spans="1:18" s="42" customFormat="1" ht="60" x14ac:dyDescent="0.25">
      <c r="A1409" s="31">
        <f t="shared" si="22"/>
        <v>1398</v>
      </c>
      <c r="B1409" s="32">
        <v>20181012084926</v>
      </c>
      <c r="C1409" s="33" t="s">
        <v>162</v>
      </c>
      <c r="D1409" s="34" t="s">
        <v>122</v>
      </c>
      <c r="E1409" s="34" t="s">
        <v>83</v>
      </c>
      <c r="F1409" s="34" t="s">
        <v>107</v>
      </c>
      <c r="G1409" s="34" t="s">
        <v>43</v>
      </c>
      <c r="H1409" s="33">
        <v>43398</v>
      </c>
      <c r="I1409" s="35" t="s">
        <v>118</v>
      </c>
      <c r="J1409" s="21">
        <f>IFERROR(WORKDAY(C1409,P1409,DiasNOLaborables),"")</f>
        <v>43402</v>
      </c>
      <c r="K1409" s="36" t="str">
        <f>+IF(C1409="","",IF(H1409="","",(IF(H1409&lt;=J1409,"A TIEMPO","FUERA DE TIEMPO"))))</f>
        <v>A TIEMPO</v>
      </c>
      <c r="L1409" s="36">
        <f>IF(H1409="","",NETWORKDAYS(Hoja1!C1409+1,Hoja1!H1409,DiasNOLaborables))</f>
        <v>8</v>
      </c>
      <c r="M1409" s="37" t="str">
        <f>IF(NETWORKDAYS(J1409+1,H1409,DiasNOLaborables)&lt;=0,"",NETWORKDAYS(J1409+1,H1409,DiasNOLaborables))</f>
        <v/>
      </c>
      <c r="N1409" s="38"/>
      <c r="O1409" s="39"/>
      <c r="P1409" s="40">
        <f>IFERROR(VLOOKUP(E1409,$X$50:$Y$63,2),"")</f>
        <v>10</v>
      </c>
      <c r="Q1409" s="39"/>
      <c r="R1409" s="41"/>
    </row>
    <row r="1410" spans="1:18" s="42" customFormat="1" ht="60" x14ac:dyDescent="0.25">
      <c r="A1410" s="31">
        <f t="shared" si="22"/>
        <v>1399</v>
      </c>
      <c r="B1410" s="32">
        <v>20181012082736</v>
      </c>
      <c r="C1410" s="33" t="s">
        <v>162</v>
      </c>
      <c r="D1410" s="34" t="s">
        <v>122</v>
      </c>
      <c r="E1410" s="34" t="s">
        <v>83</v>
      </c>
      <c r="F1410" s="34" t="s">
        <v>107</v>
      </c>
      <c r="G1410" s="34" t="s">
        <v>43</v>
      </c>
      <c r="H1410" s="33">
        <v>43398</v>
      </c>
      <c r="I1410" s="35" t="s">
        <v>118</v>
      </c>
      <c r="J1410" s="21">
        <f>IFERROR(WORKDAY(C1410,P1410,DiasNOLaborables),"")</f>
        <v>43402</v>
      </c>
      <c r="K1410" s="36" t="str">
        <f>+IF(C1410="","",IF(H1410="","",(IF(H1410&lt;=J1410,"A TIEMPO","FUERA DE TIEMPO"))))</f>
        <v>A TIEMPO</v>
      </c>
      <c r="L1410" s="36">
        <f>IF(H1410="","",NETWORKDAYS(Hoja1!C1410+1,Hoja1!H1410,DiasNOLaborables))</f>
        <v>8</v>
      </c>
      <c r="M1410" s="37" t="str">
        <f>IF(NETWORKDAYS(J1410+1,H1410,DiasNOLaborables)&lt;=0,"",NETWORKDAYS(J1410+1,H1410,DiasNOLaborables))</f>
        <v/>
      </c>
      <c r="N1410" s="38"/>
      <c r="O1410" s="39"/>
      <c r="P1410" s="40">
        <f>IFERROR(VLOOKUP(E1410,$X$50:$Y$63,2),"")</f>
        <v>10</v>
      </c>
      <c r="Q1410" s="39"/>
      <c r="R1410" s="41"/>
    </row>
    <row r="1411" spans="1:18" s="42" customFormat="1" ht="60" x14ac:dyDescent="0.25">
      <c r="A1411" s="31">
        <f t="shared" si="22"/>
        <v>1400</v>
      </c>
      <c r="B1411" s="32">
        <v>20181012081701</v>
      </c>
      <c r="C1411" s="33" t="s">
        <v>162</v>
      </c>
      <c r="D1411" s="34" t="s">
        <v>122</v>
      </c>
      <c r="E1411" s="34" t="s">
        <v>83</v>
      </c>
      <c r="F1411" s="34" t="s">
        <v>107</v>
      </c>
      <c r="G1411" s="34" t="s">
        <v>43</v>
      </c>
      <c r="H1411" s="33">
        <v>43398</v>
      </c>
      <c r="I1411" s="35" t="s">
        <v>118</v>
      </c>
      <c r="J1411" s="21">
        <f>IFERROR(WORKDAY(C1411,P1411,DiasNOLaborables),"")</f>
        <v>43402</v>
      </c>
      <c r="K1411" s="36" t="str">
        <f>+IF(C1411="","",IF(H1411="","",(IF(H1411&lt;=J1411,"A TIEMPO","FUERA DE TIEMPO"))))</f>
        <v>A TIEMPO</v>
      </c>
      <c r="L1411" s="36">
        <f>IF(H1411="","",NETWORKDAYS(Hoja1!C1411+1,Hoja1!H1411,DiasNOLaborables))</f>
        <v>8</v>
      </c>
      <c r="M1411" s="37" t="str">
        <f>IF(NETWORKDAYS(J1411+1,H1411,DiasNOLaborables)&lt;=0,"",NETWORKDAYS(J1411+1,H1411,DiasNOLaborables))</f>
        <v/>
      </c>
      <c r="N1411" s="38"/>
      <c r="O1411" s="39"/>
      <c r="P1411" s="40">
        <f>IFERROR(VLOOKUP(E1411,$X$50:$Y$63,2),"")</f>
        <v>10</v>
      </c>
      <c r="Q1411" s="39"/>
      <c r="R1411" s="41"/>
    </row>
    <row r="1412" spans="1:18" s="42" customFormat="1" ht="60" x14ac:dyDescent="0.25">
      <c r="A1412" s="31">
        <f t="shared" si="22"/>
        <v>1401</v>
      </c>
      <c r="B1412" s="32">
        <v>20181012080622</v>
      </c>
      <c r="C1412" s="33" t="s">
        <v>162</v>
      </c>
      <c r="D1412" s="34" t="s">
        <v>122</v>
      </c>
      <c r="E1412" s="34" t="s">
        <v>83</v>
      </c>
      <c r="F1412" s="34" t="s">
        <v>107</v>
      </c>
      <c r="G1412" s="34" t="s">
        <v>43</v>
      </c>
      <c r="H1412" s="33">
        <v>43398</v>
      </c>
      <c r="I1412" s="35" t="s">
        <v>118</v>
      </c>
      <c r="J1412" s="21">
        <f>IFERROR(WORKDAY(C1412,P1412,DiasNOLaborables),"")</f>
        <v>43402</v>
      </c>
      <c r="K1412" s="36" t="str">
        <f>+IF(C1412="","",IF(H1412="","",(IF(H1412&lt;=J1412,"A TIEMPO","FUERA DE TIEMPO"))))</f>
        <v>A TIEMPO</v>
      </c>
      <c r="L1412" s="36">
        <f>IF(H1412="","",NETWORKDAYS(Hoja1!C1412+1,Hoja1!H1412,DiasNOLaborables))</f>
        <v>8</v>
      </c>
      <c r="M1412" s="37" t="str">
        <f>IF(NETWORKDAYS(J1412+1,H1412,DiasNOLaborables)&lt;=0,"",NETWORKDAYS(J1412+1,H1412,DiasNOLaborables))</f>
        <v/>
      </c>
      <c r="N1412" s="38"/>
      <c r="O1412" s="39"/>
      <c r="P1412" s="40">
        <f>IFERROR(VLOOKUP(E1412,$X$50:$Y$63,2),"")</f>
        <v>10</v>
      </c>
      <c r="Q1412" s="39"/>
      <c r="R1412" s="41"/>
    </row>
    <row r="1413" spans="1:18" s="42" customFormat="1" ht="60" x14ac:dyDescent="0.25">
      <c r="A1413" s="31">
        <f t="shared" si="22"/>
        <v>1402</v>
      </c>
      <c r="B1413" s="32">
        <v>20181012080525</v>
      </c>
      <c r="C1413" s="33" t="s">
        <v>162</v>
      </c>
      <c r="D1413" s="34" t="s">
        <v>122</v>
      </c>
      <c r="E1413" s="34" t="s">
        <v>83</v>
      </c>
      <c r="F1413" s="34" t="s">
        <v>107</v>
      </c>
      <c r="G1413" s="34" t="s">
        <v>43</v>
      </c>
      <c r="H1413" s="33">
        <v>43398</v>
      </c>
      <c r="I1413" s="35" t="s">
        <v>118</v>
      </c>
      <c r="J1413" s="21">
        <f>IFERROR(WORKDAY(C1413,P1413,DiasNOLaborables),"")</f>
        <v>43402</v>
      </c>
      <c r="K1413" s="36" t="str">
        <f>+IF(C1413="","",IF(H1413="","",(IF(H1413&lt;=J1413,"A TIEMPO","FUERA DE TIEMPO"))))</f>
        <v>A TIEMPO</v>
      </c>
      <c r="L1413" s="36">
        <f>IF(H1413="","",NETWORKDAYS(Hoja1!C1413+1,Hoja1!H1413,DiasNOLaborables))</f>
        <v>8</v>
      </c>
      <c r="M1413" s="37" t="str">
        <f>IF(NETWORKDAYS(J1413+1,H1413,DiasNOLaborables)&lt;=0,"",NETWORKDAYS(J1413+1,H1413,DiasNOLaborables))</f>
        <v/>
      </c>
      <c r="N1413" s="38"/>
      <c r="O1413" s="39"/>
      <c r="P1413" s="40">
        <f>IFERROR(VLOOKUP(E1413,$X$50:$Y$63,2),"")</f>
        <v>10</v>
      </c>
      <c r="Q1413" s="39"/>
      <c r="R1413" s="41"/>
    </row>
    <row r="1414" spans="1:18" s="42" customFormat="1" ht="60" x14ac:dyDescent="0.25">
      <c r="A1414" s="31">
        <f t="shared" ref="A1414:A1477" si="23">IF(B1414&lt;&gt;"",A1413+1,"")</f>
        <v>1403</v>
      </c>
      <c r="B1414" s="32">
        <v>20181012080209</v>
      </c>
      <c r="C1414" s="33" t="s">
        <v>162</v>
      </c>
      <c r="D1414" s="34" t="s">
        <v>122</v>
      </c>
      <c r="E1414" s="34" t="s">
        <v>83</v>
      </c>
      <c r="F1414" s="34" t="s">
        <v>107</v>
      </c>
      <c r="G1414" s="34" t="s">
        <v>43</v>
      </c>
      <c r="H1414" s="33">
        <v>43398</v>
      </c>
      <c r="I1414" s="35" t="s">
        <v>118</v>
      </c>
      <c r="J1414" s="21">
        <f>IFERROR(WORKDAY(C1414,P1414,DiasNOLaborables),"")</f>
        <v>43402</v>
      </c>
      <c r="K1414" s="36" t="str">
        <f>+IF(C1414="","",IF(H1414="","",(IF(H1414&lt;=J1414,"A TIEMPO","FUERA DE TIEMPO"))))</f>
        <v>A TIEMPO</v>
      </c>
      <c r="L1414" s="36">
        <f>IF(H1414="","",NETWORKDAYS(Hoja1!C1414+1,Hoja1!H1414,DiasNOLaborables))</f>
        <v>8</v>
      </c>
      <c r="M1414" s="37" t="str">
        <f>IF(NETWORKDAYS(J1414+1,H1414,DiasNOLaborables)&lt;=0,"",NETWORKDAYS(J1414+1,H1414,DiasNOLaborables))</f>
        <v/>
      </c>
      <c r="N1414" s="38"/>
      <c r="O1414" s="39"/>
      <c r="P1414" s="40">
        <f>IFERROR(VLOOKUP(E1414,$X$50:$Y$63,2),"")</f>
        <v>10</v>
      </c>
      <c r="Q1414" s="39"/>
      <c r="R1414" s="41"/>
    </row>
    <row r="1415" spans="1:18" s="42" customFormat="1" ht="60" x14ac:dyDescent="0.25">
      <c r="A1415" s="31">
        <f t="shared" si="23"/>
        <v>1404</v>
      </c>
      <c r="B1415" s="32">
        <v>20181012075914</v>
      </c>
      <c r="C1415" s="33" t="s">
        <v>162</v>
      </c>
      <c r="D1415" s="34" t="s">
        <v>122</v>
      </c>
      <c r="E1415" s="34" t="s">
        <v>83</v>
      </c>
      <c r="F1415" s="34" t="s">
        <v>107</v>
      </c>
      <c r="G1415" s="34" t="s">
        <v>43</v>
      </c>
      <c r="H1415" s="33">
        <v>43398</v>
      </c>
      <c r="I1415" s="35" t="s">
        <v>118</v>
      </c>
      <c r="J1415" s="21">
        <f>IFERROR(WORKDAY(C1415,P1415,DiasNOLaborables),"")</f>
        <v>43402</v>
      </c>
      <c r="K1415" s="36" t="str">
        <f>+IF(C1415="","",IF(H1415="","",(IF(H1415&lt;=J1415,"A TIEMPO","FUERA DE TIEMPO"))))</f>
        <v>A TIEMPO</v>
      </c>
      <c r="L1415" s="36">
        <f>IF(H1415="","",NETWORKDAYS(Hoja1!C1415+1,Hoja1!H1415,DiasNOLaborables))</f>
        <v>8</v>
      </c>
      <c r="M1415" s="37" t="str">
        <f>IF(NETWORKDAYS(J1415+1,H1415,DiasNOLaborables)&lt;=0,"",NETWORKDAYS(J1415+1,H1415,DiasNOLaborables))</f>
        <v/>
      </c>
      <c r="N1415" s="38"/>
      <c r="O1415" s="39"/>
      <c r="P1415" s="40">
        <f>IFERROR(VLOOKUP(E1415,$X$50:$Y$63,2),"")</f>
        <v>10</v>
      </c>
      <c r="Q1415" s="39"/>
      <c r="R1415" s="41"/>
    </row>
    <row r="1416" spans="1:18" s="42" customFormat="1" ht="60" x14ac:dyDescent="0.25">
      <c r="A1416" s="31">
        <f t="shared" si="23"/>
        <v>1405</v>
      </c>
      <c r="B1416" s="32">
        <v>20181012075453</v>
      </c>
      <c r="C1416" s="33" t="s">
        <v>162</v>
      </c>
      <c r="D1416" s="34" t="s">
        <v>122</v>
      </c>
      <c r="E1416" s="34" t="s">
        <v>83</v>
      </c>
      <c r="F1416" s="34" t="s">
        <v>107</v>
      </c>
      <c r="G1416" s="34" t="s">
        <v>43</v>
      </c>
      <c r="H1416" s="33">
        <v>43398</v>
      </c>
      <c r="I1416" s="35" t="s">
        <v>118</v>
      </c>
      <c r="J1416" s="21">
        <f>IFERROR(WORKDAY(C1416,P1416,DiasNOLaborables),"")</f>
        <v>43402</v>
      </c>
      <c r="K1416" s="36" t="str">
        <f>+IF(C1416="","",IF(H1416="","",(IF(H1416&lt;=J1416,"A TIEMPO","FUERA DE TIEMPO"))))</f>
        <v>A TIEMPO</v>
      </c>
      <c r="L1416" s="36">
        <f>IF(H1416="","",NETWORKDAYS(Hoja1!C1416+1,Hoja1!H1416,DiasNOLaborables))</f>
        <v>8</v>
      </c>
      <c r="M1416" s="37" t="str">
        <f>IF(NETWORKDAYS(J1416+1,H1416,DiasNOLaborables)&lt;=0,"",NETWORKDAYS(J1416+1,H1416,DiasNOLaborables))</f>
        <v/>
      </c>
      <c r="N1416" s="38"/>
      <c r="O1416" s="39"/>
      <c r="P1416" s="40">
        <f>IFERROR(VLOOKUP(E1416,$X$50:$Y$63,2),"")</f>
        <v>10</v>
      </c>
      <c r="Q1416" s="39"/>
      <c r="R1416" s="41"/>
    </row>
    <row r="1417" spans="1:18" s="42" customFormat="1" ht="60" x14ac:dyDescent="0.25">
      <c r="A1417" s="31">
        <f t="shared" si="23"/>
        <v>1406</v>
      </c>
      <c r="B1417" s="32">
        <v>20181012074753</v>
      </c>
      <c r="C1417" s="33" t="s">
        <v>162</v>
      </c>
      <c r="D1417" s="34" t="s">
        <v>122</v>
      </c>
      <c r="E1417" s="34" t="s">
        <v>83</v>
      </c>
      <c r="F1417" s="34" t="s">
        <v>107</v>
      </c>
      <c r="G1417" s="34" t="s">
        <v>43</v>
      </c>
      <c r="H1417" s="33">
        <v>43398</v>
      </c>
      <c r="I1417" s="35" t="s">
        <v>118</v>
      </c>
      <c r="J1417" s="21">
        <f>IFERROR(WORKDAY(C1417,P1417,DiasNOLaborables),"")</f>
        <v>43402</v>
      </c>
      <c r="K1417" s="36" t="str">
        <f>+IF(C1417="","",IF(H1417="","",(IF(H1417&lt;=J1417,"A TIEMPO","FUERA DE TIEMPO"))))</f>
        <v>A TIEMPO</v>
      </c>
      <c r="L1417" s="36">
        <f>IF(H1417="","",NETWORKDAYS(Hoja1!C1417+1,Hoja1!H1417,DiasNOLaborables))</f>
        <v>8</v>
      </c>
      <c r="M1417" s="37" t="str">
        <f>IF(NETWORKDAYS(J1417+1,H1417,DiasNOLaborables)&lt;=0,"",NETWORKDAYS(J1417+1,H1417,DiasNOLaborables))</f>
        <v/>
      </c>
      <c r="N1417" s="38"/>
      <c r="O1417" s="39"/>
      <c r="P1417" s="40">
        <f>IFERROR(VLOOKUP(E1417,$X$50:$Y$63,2),"")</f>
        <v>10</v>
      </c>
      <c r="Q1417" s="39"/>
      <c r="R1417" s="41"/>
    </row>
    <row r="1418" spans="1:18" s="42" customFormat="1" ht="60" x14ac:dyDescent="0.25">
      <c r="A1418" s="31">
        <f t="shared" si="23"/>
        <v>1407</v>
      </c>
      <c r="B1418" s="32">
        <v>20181012073904</v>
      </c>
      <c r="C1418" s="33" t="s">
        <v>162</v>
      </c>
      <c r="D1418" s="34" t="s">
        <v>122</v>
      </c>
      <c r="E1418" s="34" t="s">
        <v>83</v>
      </c>
      <c r="F1418" s="34" t="s">
        <v>107</v>
      </c>
      <c r="G1418" s="34" t="s">
        <v>43</v>
      </c>
      <c r="H1418" s="33">
        <v>43398</v>
      </c>
      <c r="I1418" s="35" t="s">
        <v>118</v>
      </c>
      <c r="J1418" s="21">
        <f>IFERROR(WORKDAY(C1418,P1418,DiasNOLaborables),"")</f>
        <v>43402</v>
      </c>
      <c r="K1418" s="36" t="str">
        <f>+IF(C1418="","",IF(H1418="","",(IF(H1418&lt;=J1418,"A TIEMPO","FUERA DE TIEMPO"))))</f>
        <v>A TIEMPO</v>
      </c>
      <c r="L1418" s="36">
        <f>IF(H1418="","",NETWORKDAYS(Hoja1!C1418+1,Hoja1!H1418,DiasNOLaborables))</f>
        <v>8</v>
      </c>
      <c r="M1418" s="37" t="str">
        <f>IF(NETWORKDAYS(J1418+1,H1418,DiasNOLaborables)&lt;=0,"",NETWORKDAYS(J1418+1,H1418,DiasNOLaborables))</f>
        <v/>
      </c>
      <c r="N1418" s="38"/>
      <c r="O1418" s="39"/>
      <c r="P1418" s="40">
        <f>IFERROR(VLOOKUP(E1418,$X$50:$Y$63,2),"")</f>
        <v>10</v>
      </c>
      <c r="Q1418" s="39"/>
      <c r="R1418" s="41"/>
    </row>
    <row r="1419" spans="1:18" s="42" customFormat="1" ht="60" x14ac:dyDescent="0.25">
      <c r="A1419" s="31">
        <f t="shared" si="23"/>
        <v>1408</v>
      </c>
      <c r="B1419" s="32">
        <v>20181012071846</v>
      </c>
      <c r="C1419" s="33" t="s">
        <v>162</v>
      </c>
      <c r="D1419" s="34" t="s">
        <v>122</v>
      </c>
      <c r="E1419" s="34" t="s">
        <v>83</v>
      </c>
      <c r="F1419" s="34" t="s">
        <v>107</v>
      </c>
      <c r="G1419" s="34" t="s">
        <v>43</v>
      </c>
      <c r="H1419" s="33">
        <v>43398</v>
      </c>
      <c r="I1419" s="35" t="s">
        <v>118</v>
      </c>
      <c r="J1419" s="21">
        <f>IFERROR(WORKDAY(C1419,P1419,DiasNOLaborables),"")</f>
        <v>43402</v>
      </c>
      <c r="K1419" s="36" t="str">
        <f>+IF(C1419="","",IF(H1419="","",(IF(H1419&lt;=J1419,"A TIEMPO","FUERA DE TIEMPO"))))</f>
        <v>A TIEMPO</v>
      </c>
      <c r="L1419" s="36">
        <f>IF(H1419="","",NETWORKDAYS(Hoja1!C1419+1,Hoja1!H1419,DiasNOLaborables))</f>
        <v>8</v>
      </c>
      <c r="M1419" s="37" t="str">
        <f>IF(NETWORKDAYS(J1419+1,H1419,DiasNOLaborables)&lt;=0,"",NETWORKDAYS(J1419+1,H1419,DiasNOLaborables))</f>
        <v/>
      </c>
      <c r="N1419" s="38"/>
      <c r="O1419" s="39"/>
      <c r="P1419" s="40">
        <f>IFERROR(VLOOKUP(E1419,$X$50:$Y$63,2),"")</f>
        <v>10</v>
      </c>
      <c r="Q1419" s="39"/>
      <c r="R1419" s="41"/>
    </row>
    <row r="1420" spans="1:18" s="42" customFormat="1" ht="60" x14ac:dyDescent="0.25">
      <c r="A1420" s="31">
        <f t="shared" si="23"/>
        <v>1409</v>
      </c>
      <c r="B1420" s="32">
        <v>20181012011753</v>
      </c>
      <c r="C1420" s="33" t="s">
        <v>162</v>
      </c>
      <c r="D1420" s="34" t="s">
        <v>122</v>
      </c>
      <c r="E1420" s="34" t="s">
        <v>83</v>
      </c>
      <c r="F1420" s="34" t="s">
        <v>107</v>
      </c>
      <c r="G1420" s="34" t="s">
        <v>43</v>
      </c>
      <c r="H1420" s="33">
        <v>43398</v>
      </c>
      <c r="I1420" s="35" t="s">
        <v>118</v>
      </c>
      <c r="J1420" s="21">
        <f>IFERROR(WORKDAY(C1420,P1420,DiasNOLaborables),"")</f>
        <v>43402</v>
      </c>
      <c r="K1420" s="36" t="str">
        <f>+IF(C1420="","",IF(H1420="","",(IF(H1420&lt;=J1420,"A TIEMPO","FUERA DE TIEMPO"))))</f>
        <v>A TIEMPO</v>
      </c>
      <c r="L1420" s="36">
        <f>IF(H1420="","",NETWORKDAYS(Hoja1!C1420+1,Hoja1!H1420,DiasNOLaborables))</f>
        <v>8</v>
      </c>
      <c r="M1420" s="37" t="str">
        <f>IF(NETWORKDAYS(J1420+1,H1420,DiasNOLaborables)&lt;=0,"",NETWORKDAYS(J1420+1,H1420,DiasNOLaborables))</f>
        <v/>
      </c>
      <c r="N1420" s="38"/>
      <c r="O1420" s="39"/>
      <c r="P1420" s="40">
        <f>IFERROR(VLOOKUP(E1420,$X$50:$Y$63,2),"")</f>
        <v>10</v>
      </c>
      <c r="Q1420" s="39"/>
      <c r="R1420" s="41"/>
    </row>
    <row r="1421" spans="1:18" s="42" customFormat="1" ht="60" x14ac:dyDescent="0.25">
      <c r="A1421" s="31">
        <f t="shared" si="23"/>
        <v>1410</v>
      </c>
      <c r="B1421" s="32">
        <v>20181012011510</v>
      </c>
      <c r="C1421" s="33" t="s">
        <v>162</v>
      </c>
      <c r="D1421" s="34" t="s">
        <v>122</v>
      </c>
      <c r="E1421" s="34" t="s">
        <v>83</v>
      </c>
      <c r="F1421" s="34" t="s">
        <v>107</v>
      </c>
      <c r="G1421" s="34" t="s">
        <v>43</v>
      </c>
      <c r="H1421" s="33">
        <v>43398</v>
      </c>
      <c r="I1421" s="35" t="s">
        <v>118</v>
      </c>
      <c r="J1421" s="21">
        <f>IFERROR(WORKDAY(C1421,P1421,DiasNOLaborables),"")</f>
        <v>43402</v>
      </c>
      <c r="K1421" s="36" t="str">
        <f>+IF(C1421="","",IF(H1421="","",(IF(H1421&lt;=J1421,"A TIEMPO","FUERA DE TIEMPO"))))</f>
        <v>A TIEMPO</v>
      </c>
      <c r="L1421" s="36">
        <f>IF(H1421="","",NETWORKDAYS(Hoja1!C1421+1,Hoja1!H1421,DiasNOLaborables))</f>
        <v>8</v>
      </c>
      <c r="M1421" s="37" t="str">
        <f>IF(NETWORKDAYS(J1421+1,H1421,DiasNOLaborables)&lt;=0,"",NETWORKDAYS(J1421+1,H1421,DiasNOLaborables))</f>
        <v/>
      </c>
      <c r="N1421" s="38"/>
      <c r="O1421" s="39"/>
      <c r="P1421" s="40">
        <f>IFERROR(VLOOKUP(E1421,$X$50:$Y$63,2),"")</f>
        <v>10</v>
      </c>
      <c r="Q1421" s="39"/>
      <c r="R1421" s="41"/>
    </row>
    <row r="1422" spans="1:18" s="42" customFormat="1" ht="60" x14ac:dyDescent="0.25">
      <c r="A1422" s="31">
        <f t="shared" si="23"/>
        <v>1411</v>
      </c>
      <c r="B1422" s="32">
        <v>20181012011234</v>
      </c>
      <c r="C1422" s="33" t="s">
        <v>162</v>
      </c>
      <c r="D1422" s="34" t="s">
        <v>122</v>
      </c>
      <c r="E1422" s="34" t="s">
        <v>83</v>
      </c>
      <c r="F1422" s="34" t="s">
        <v>107</v>
      </c>
      <c r="G1422" s="34" t="s">
        <v>43</v>
      </c>
      <c r="H1422" s="33">
        <v>43398</v>
      </c>
      <c r="I1422" s="35" t="s">
        <v>118</v>
      </c>
      <c r="J1422" s="21">
        <f>IFERROR(WORKDAY(C1422,P1422,DiasNOLaborables),"")</f>
        <v>43402</v>
      </c>
      <c r="K1422" s="36" t="str">
        <f>+IF(C1422="","",IF(H1422="","",(IF(H1422&lt;=J1422,"A TIEMPO","FUERA DE TIEMPO"))))</f>
        <v>A TIEMPO</v>
      </c>
      <c r="L1422" s="36">
        <f>IF(H1422="","",NETWORKDAYS(Hoja1!C1422+1,Hoja1!H1422,DiasNOLaborables))</f>
        <v>8</v>
      </c>
      <c r="M1422" s="37" t="str">
        <f>IF(NETWORKDAYS(J1422+1,H1422,DiasNOLaborables)&lt;=0,"",NETWORKDAYS(J1422+1,H1422,DiasNOLaborables))</f>
        <v/>
      </c>
      <c r="N1422" s="38"/>
      <c r="O1422" s="39"/>
      <c r="P1422" s="40">
        <f>IFERROR(VLOOKUP(E1422,$X$50:$Y$63,2),"")</f>
        <v>10</v>
      </c>
      <c r="Q1422" s="39"/>
      <c r="R1422" s="41"/>
    </row>
    <row r="1423" spans="1:18" s="42" customFormat="1" ht="60" x14ac:dyDescent="0.25">
      <c r="A1423" s="31">
        <f t="shared" si="23"/>
        <v>1412</v>
      </c>
      <c r="B1423" s="32">
        <v>20181012010701</v>
      </c>
      <c r="C1423" s="33" t="s">
        <v>162</v>
      </c>
      <c r="D1423" s="34" t="s">
        <v>122</v>
      </c>
      <c r="E1423" s="34" t="s">
        <v>83</v>
      </c>
      <c r="F1423" s="34" t="s">
        <v>107</v>
      </c>
      <c r="G1423" s="34" t="s">
        <v>43</v>
      </c>
      <c r="H1423" s="33">
        <v>43398</v>
      </c>
      <c r="I1423" s="35" t="s">
        <v>118</v>
      </c>
      <c r="J1423" s="21">
        <f>IFERROR(WORKDAY(C1423,P1423,DiasNOLaborables),"")</f>
        <v>43402</v>
      </c>
      <c r="K1423" s="36" t="str">
        <f>+IF(C1423="","",IF(H1423="","",(IF(H1423&lt;=J1423,"A TIEMPO","FUERA DE TIEMPO"))))</f>
        <v>A TIEMPO</v>
      </c>
      <c r="L1423" s="36">
        <f>IF(H1423="","",NETWORKDAYS(Hoja1!C1423+1,Hoja1!H1423,DiasNOLaborables))</f>
        <v>8</v>
      </c>
      <c r="M1423" s="37" t="str">
        <f>IF(NETWORKDAYS(J1423+1,H1423,DiasNOLaborables)&lt;=0,"",NETWORKDAYS(J1423+1,H1423,DiasNOLaborables))</f>
        <v/>
      </c>
      <c r="N1423" s="38"/>
      <c r="O1423" s="39"/>
      <c r="P1423" s="40">
        <f>IFERROR(VLOOKUP(E1423,$X$50:$Y$63,2),"")</f>
        <v>10</v>
      </c>
      <c r="Q1423" s="39"/>
      <c r="R1423" s="41"/>
    </row>
    <row r="1424" spans="1:18" s="42" customFormat="1" ht="60" x14ac:dyDescent="0.25">
      <c r="A1424" s="31">
        <f t="shared" si="23"/>
        <v>1413</v>
      </c>
      <c r="B1424" s="32">
        <v>20181011234933</v>
      </c>
      <c r="C1424" s="33" t="s">
        <v>162</v>
      </c>
      <c r="D1424" s="34" t="s">
        <v>122</v>
      </c>
      <c r="E1424" s="34" t="s">
        <v>83</v>
      </c>
      <c r="F1424" s="34" t="s">
        <v>107</v>
      </c>
      <c r="G1424" s="34" t="s">
        <v>43</v>
      </c>
      <c r="H1424" s="33">
        <v>43398</v>
      </c>
      <c r="I1424" s="35" t="s">
        <v>118</v>
      </c>
      <c r="J1424" s="21">
        <f>IFERROR(WORKDAY(C1424,P1424,DiasNOLaborables),"")</f>
        <v>43402</v>
      </c>
      <c r="K1424" s="36" t="str">
        <f>+IF(C1424="","",IF(H1424="","",(IF(H1424&lt;=J1424,"A TIEMPO","FUERA DE TIEMPO"))))</f>
        <v>A TIEMPO</v>
      </c>
      <c r="L1424" s="36">
        <f>IF(H1424="","",NETWORKDAYS(Hoja1!C1424+1,Hoja1!H1424,DiasNOLaborables))</f>
        <v>8</v>
      </c>
      <c r="M1424" s="37" t="str">
        <f>IF(NETWORKDAYS(J1424+1,H1424,DiasNOLaborables)&lt;=0,"",NETWORKDAYS(J1424+1,H1424,DiasNOLaborables))</f>
        <v/>
      </c>
      <c r="N1424" s="38"/>
      <c r="O1424" s="39"/>
      <c r="P1424" s="40">
        <f>IFERROR(VLOOKUP(E1424,$X$50:$Y$63,2),"")</f>
        <v>10</v>
      </c>
      <c r="Q1424" s="39"/>
      <c r="R1424" s="41"/>
    </row>
    <row r="1425" spans="1:18" s="42" customFormat="1" ht="60" x14ac:dyDescent="0.25">
      <c r="A1425" s="31">
        <f t="shared" si="23"/>
        <v>1414</v>
      </c>
      <c r="B1425" s="32">
        <v>20181017215625</v>
      </c>
      <c r="C1425" s="33" t="s">
        <v>163</v>
      </c>
      <c r="D1425" s="34" t="s">
        <v>122</v>
      </c>
      <c r="E1425" s="34" t="s">
        <v>83</v>
      </c>
      <c r="F1425" s="34" t="s">
        <v>107</v>
      </c>
      <c r="G1425" s="34" t="s">
        <v>43</v>
      </c>
      <c r="H1425" s="33">
        <v>43404</v>
      </c>
      <c r="I1425" s="35" t="s">
        <v>118</v>
      </c>
      <c r="J1425" s="21">
        <f>IFERROR(WORKDAY(C1425,P1425,DiasNOLaborables),"")</f>
        <v>43404</v>
      </c>
      <c r="K1425" s="36" t="str">
        <f>+IF(C1425="","",IF(H1425="","",(IF(H1425&lt;=J1425,"A TIEMPO","FUERA DE TIEMPO"))))</f>
        <v>A TIEMPO</v>
      </c>
      <c r="L1425" s="36">
        <f>IF(H1425="","",NETWORKDAYS(Hoja1!C1425+1,Hoja1!H1425,DiasNOLaborables))</f>
        <v>10</v>
      </c>
      <c r="M1425" s="37" t="str">
        <f>IF(NETWORKDAYS(J1425+1,H1425,DiasNOLaborables)&lt;=0,"",NETWORKDAYS(J1425+1,H1425,DiasNOLaborables))</f>
        <v/>
      </c>
      <c r="N1425" s="38"/>
      <c r="O1425" s="39"/>
      <c r="P1425" s="40">
        <f>IFERROR(VLOOKUP(E1425,$X$50:$Y$63,2),"")</f>
        <v>10</v>
      </c>
      <c r="Q1425" s="39"/>
      <c r="R1425" s="41"/>
    </row>
    <row r="1426" spans="1:18" s="42" customFormat="1" ht="60" x14ac:dyDescent="0.25">
      <c r="A1426" s="31">
        <f t="shared" si="23"/>
        <v>1415</v>
      </c>
      <c r="B1426" s="32">
        <v>20181017215000</v>
      </c>
      <c r="C1426" s="33" t="s">
        <v>163</v>
      </c>
      <c r="D1426" s="34" t="s">
        <v>122</v>
      </c>
      <c r="E1426" s="34" t="s">
        <v>83</v>
      </c>
      <c r="F1426" s="34" t="s">
        <v>107</v>
      </c>
      <c r="G1426" s="34" t="s">
        <v>43</v>
      </c>
      <c r="H1426" s="33">
        <v>43404</v>
      </c>
      <c r="I1426" s="35" t="s">
        <v>118</v>
      </c>
      <c r="J1426" s="21">
        <f>IFERROR(WORKDAY(C1426,P1426,DiasNOLaborables),"")</f>
        <v>43404</v>
      </c>
      <c r="K1426" s="36" t="str">
        <f>+IF(C1426="","",IF(H1426="","",(IF(H1426&lt;=J1426,"A TIEMPO","FUERA DE TIEMPO"))))</f>
        <v>A TIEMPO</v>
      </c>
      <c r="L1426" s="36">
        <f>IF(H1426="","",NETWORKDAYS(Hoja1!C1426+1,Hoja1!H1426,DiasNOLaborables))</f>
        <v>10</v>
      </c>
      <c r="M1426" s="37" t="str">
        <f>IF(NETWORKDAYS(J1426+1,H1426,DiasNOLaborables)&lt;=0,"",NETWORKDAYS(J1426+1,H1426,DiasNOLaborables))</f>
        <v/>
      </c>
      <c r="N1426" s="38"/>
      <c r="O1426" s="39"/>
      <c r="P1426" s="40">
        <f>IFERROR(VLOOKUP(E1426,$X$50:$Y$63,2),"")</f>
        <v>10</v>
      </c>
      <c r="Q1426" s="39"/>
      <c r="R1426" s="41"/>
    </row>
    <row r="1427" spans="1:18" s="42" customFormat="1" ht="60" x14ac:dyDescent="0.25">
      <c r="A1427" s="31">
        <f t="shared" si="23"/>
        <v>1416</v>
      </c>
      <c r="B1427" s="32">
        <v>20181017204848</v>
      </c>
      <c r="C1427" s="33" t="s">
        <v>163</v>
      </c>
      <c r="D1427" s="34" t="s">
        <v>122</v>
      </c>
      <c r="E1427" s="34" t="s">
        <v>83</v>
      </c>
      <c r="F1427" s="34" t="s">
        <v>107</v>
      </c>
      <c r="G1427" s="34" t="s">
        <v>43</v>
      </c>
      <c r="H1427" s="33">
        <v>43404</v>
      </c>
      <c r="I1427" s="35" t="s">
        <v>118</v>
      </c>
      <c r="J1427" s="21">
        <f>IFERROR(WORKDAY(C1427,P1427,DiasNOLaborables),"")</f>
        <v>43404</v>
      </c>
      <c r="K1427" s="36" t="str">
        <f>+IF(C1427="","",IF(H1427="","",(IF(H1427&lt;=J1427,"A TIEMPO","FUERA DE TIEMPO"))))</f>
        <v>A TIEMPO</v>
      </c>
      <c r="L1427" s="36">
        <f>IF(H1427="","",NETWORKDAYS(Hoja1!C1427+1,Hoja1!H1427,DiasNOLaborables))</f>
        <v>10</v>
      </c>
      <c r="M1427" s="37" t="str">
        <f>IF(NETWORKDAYS(J1427+1,H1427,DiasNOLaborables)&lt;=0,"",NETWORKDAYS(J1427+1,H1427,DiasNOLaborables))</f>
        <v/>
      </c>
      <c r="N1427" s="38"/>
      <c r="O1427" s="39"/>
      <c r="P1427" s="40">
        <f>IFERROR(VLOOKUP(E1427,$X$50:$Y$63,2),"")</f>
        <v>10</v>
      </c>
      <c r="Q1427" s="39"/>
      <c r="R1427" s="41"/>
    </row>
    <row r="1428" spans="1:18" s="42" customFormat="1" ht="60" x14ac:dyDescent="0.25">
      <c r="A1428" s="31">
        <f t="shared" si="23"/>
        <v>1417</v>
      </c>
      <c r="B1428" s="32">
        <v>20181017201455</v>
      </c>
      <c r="C1428" s="33" t="s">
        <v>163</v>
      </c>
      <c r="D1428" s="34" t="s">
        <v>122</v>
      </c>
      <c r="E1428" s="34" t="s">
        <v>83</v>
      </c>
      <c r="F1428" s="34" t="s">
        <v>107</v>
      </c>
      <c r="G1428" s="34" t="s">
        <v>43</v>
      </c>
      <c r="H1428" s="33">
        <v>43404</v>
      </c>
      <c r="I1428" s="35" t="s">
        <v>118</v>
      </c>
      <c r="J1428" s="21">
        <f>IFERROR(WORKDAY(C1428,P1428,DiasNOLaborables),"")</f>
        <v>43404</v>
      </c>
      <c r="K1428" s="36" t="str">
        <f>+IF(C1428="","",IF(H1428="","",(IF(H1428&lt;=J1428,"A TIEMPO","FUERA DE TIEMPO"))))</f>
        <v>A TIEMPO</v>
      </c>
      <c r="L1428" s="36">
        <f>IF(H1428="","",NETWORKDAYS(Hoja1!C1428+1,Hoja1!H1428,DiasNOLaborables))</f>
        <v>10</v>
      </c>
      <c r="M1428" s="37" t="str">
        <f>IF(NETWORKDAYS(J1428+1,H1428,DiasNOLaborables)&lt;=0,"",NETWORKDAYS(J1428+1,H1428,DiasNOLaborables))</f>
        <v/>
      </c>
      <c r="N1428" s="38"/>
      <c r="O1428" s="39"/>
      <c r="P1428" s="40">
        <f>IFERROR(VLOOKUP(E1428,$X$50:$Y$63,2),"")</f>
        <v>10</v>
      </c>
      <c r="Q1428" s="39"/>
      <c r="R1428" s="41"/>
    </row>
    <row r="1429" spans="1:18" s="42" customFormat="1" ht="60" x14ac:dyDescent="0.25">
      <c r="A1429" s="31">
        <f t="shared" si="23"/>
        <v>1418</v>
      </c>
      <c r="B1429" s="32">
        <v>20181017193631</v>
      </c>
      <c r="C1429" s="33" t="s">
        <v>163</v>
      </c>
      <c r="D1429" s="34" t="s">
        <v>122</v>
      </c>
      <c r="E1429" s="34" t="s">
        <v>83</v>
      </c>
      <c r="F1429" s="34" t="s">
        <v>107</v>
      </c>
      <c r="G1429" s="34" t="s">
        <v>43</v>
      </c>
      <c r="H1429" s="33">
        <v>43404</v>
      </c>
      <c r="I1429" s="35" t="s">
        <v>118</v>
      </c>
      <c r="J1429" s="21">
        <f>IFERROR(WORKDAY(C1429,P1429,DiasNOLaborables),"")</f>
        <v>43404</v>
      </c>
      <c r="K1429" s="36" t="str">
        <f>+IF(C1429="","",IF(H1429="","",(IF(H1429&lt;=J1429,"A TIEMPO","FUERA DE TIEMPO"))))</f>
        <v>A TIEMPO</v>
      </c>
      <c r="L1429" s="36">
        <f>IF(H1429="","",NETWORKDAYS(Hoja1!C1429+1,Hoja1!H1429,DiasNOLaborables))</f>
        <v>10</v>
      </c>
      <c r="M1429" s="37" t="str">
        <f>IF(NETWORKDAYS(J1429+1,H1429,DiasNOLaborables)&lt;=0,"",NETWORKDAYS(J1429+1,H1429,DiasNOLaborables))</f>
        <v/>
      </c>
      <c r="N1429" s="38"/>
      <c r="O1429" s="39"/>
      <c r="P1429" s="40">
        <f>IFERROR(VLOOKUP(E1429,$X$50:$Y$63,2),"")</f>
        <v>10</v>
      </c>
      <c r="Q1429" s="39"/>
      <c r="R1429" s="41"/>
    </row>
    <row r="1430" spans="1:18" s="42" customFormat="1" ht="60" x14ac:dyDescent="0.25">
      <c r="A1430" s="31">
        <f t="shared" si="23"/>
        <v>1419</v>
      </c>
      <c r="B1430" s="32">
        <v>20181017191515</v>
      </c>
      <c r="C1430" s="33" t="s">
        <v>163</v>
      </c>
      <c r="D1430" s="34" t="s">
        <v>122</v>
      </c>
      <c r="E1430" s="34" t="s">
        <v>83</v>
      </c>
      <c r="F1430" s="34" t="s">
        <v>107</v>
      </c>
      <c r="G1430" s="34" t="s">
        <v>43</v>
      </c>
      <c r="H1430" s="33">
        <v>43404</v>
      </c>
      <c r="I1430" s="35" t="s">
        <v>118</v>
      </c>
      <c r="J1430" s="21">
        <f>IFERROR(WORKDAY(C1430,P1430,DiasNOLaborables),"")</f>
        <v>43404</v>
      </c>
      <c r="K1430" s="36" t="str">
        <f>+IF(C1430="","",IF(H1430="","",(IF(H1430&lt;=J1430,"A TIEMPO","FUERA DE TIEMPO"))))</f>
        <v>A TIEMPO</v>
      </c>
      <c r="L1430" s="36">
        <f>IF(H1430="","",NETWORKDAYS(Hoja1!C1430+1,Hoja1!H1430,DiasNOLaborables))</f>
        <v>10</v>
      </c>
      <c r="M1430" s="37" t="str">
        <f>IF(NETWORKDAYS(J1430+1,H1430,DiasNOLaborables)&lt;=0,"",NETWORKDAYS(J1430+1,H1430,DiasNOLaborables))</f>
        <v/>
      </c>
      <c r="N1430" s="38"/>
      <c r="O1430" s="39"/>
      <c r="P1430" s="40">
        <f>IFERROR(VLOOKUP(E1430,$X$50:$Y$63,2),"")</f>
        <v>10</v>
      </c>
      <c r="Q1430" s="39"/>
      <c r="R1430" s="41"/>
    </row>
    <row r="1431" spans="1:18" s="42" customFormat="1" ht="60" x14ac:dyDescent="0.25">
      <c r="A1431" s="31">
        <f t="shared" si="23"/>
        <v>1420</v>
      </c>
      <c r="B1431" s="32">
        <v>20181017190321</v>
      </c>
      <c r="C1431" s="33" t="s">
        <v>163</v>
      </c>
      <c r="D1431" s="34" t="s">
        <v>122</v>
      </c>
      <c r="E1431" s="34" t="s">
        <v>83</v>
      </c>
      <c r="F1431" s="34" t="s">
        <v>107</v>
      </c>
      <c r="G1431" s="34" t="s">
        <v>43</v>
      </c>
      <c r="H1431" s="33">
        <v>43404</v>
      </c>
      <c r="I1431" s="35" t="s">
        <v>118</v>
      </c>
      <c r="J1431" s="21">
        <f>IFERROR(WORKDAY(C1431,P1431,DiasNOLaborables),"")</f>
        <v>43404</v>
      </c>
      <c r="K1431" s="36" t="str">
        <f>+IF(C1431="","",IF(H1431="","",(IF(H1431&lt;=J1431,"A TIEMPO","FUERA DE TIEMPO"))))</f>
        <v>A TIEMPO</v>
      </c>
      <c r="L1431" s="36">
        <f>IF(H1431="","",NETWORKDAYS(Hoja1!C1431+1,Hoja1!H1431,DiasNOLaborables))</f>
        <v>10</v>
      </c>
      <c r="M1431" s="37" t="str">
        <f>IF(NETWORKDAYS(J1431+1,H1431,DiasNOLaborables)&lt;=0,"",NETWORKDAYS(J1431+1,H1431,DiasNOLaborables))</f>
        <v/>
      </c>
      <c r="N1431" s="38"/>
      <c r="O1431" s="39"/>
      <c r="P1431" s="40">
        <f>IFERROR(VLOOKUP(E1431,$X$50:$Y$63,2),"")</f>
        <v>10</v>
      </c>
      <c r="Q1431" s="39"/>
      <c r="R1431" s="41"/>
    </row>
    <row r="1432" spans="1:18" s="42" customFormat="1" ht="60" x14ac:dyDescent="0.25">
      <c r="A1432" s="31">
        <f t="shared" si="23"/>
        <v>1421</v>
      </c>
      <c r="B1432" s="32">
        <v>20181017190238</v>
      </c>
      <c r="C1432" s="33" t="s">
        <v>163</v>
      </c>
      <c r="D1432" s="34" t="s">
        <v>122</v>
      </c>
      <c r="E1432" s="34" t="s">
        <v>83</v>
      </c>
      <c r="F1432" s="34" t="s">
        <v>107</v>
      </c>
      <c r="G1432" s="34" t="s">
        <v>43</v>
      </c>
      <c r="H1432" s="33">
        <v>43404</v>
      </c>
      <c r="I1432" s="35" t="s">
        <v>118</v>
      </c>
      <c r="J1432" s="21">
        <f>IFERROR(WORKDAY(C1432,P1432,DiasNOLaborables),"")</f>
        <v>43404</v>
      </c>
      <c r="K1432" s="36" t="str">
        <f>+IF(C1432="","",IF(H1432="","",(IF(H1432&lt;=J1432,"A TIEMPO","FUERA DE TIEMPO"))))</f>
        <v>A TIEMPO</v>
      </c>
      <c r="L1432" s="36">
        <f>IF(H1432="","",NETWORKDAYS(Hoja1!C1432+1,Hoja1!H1432,DiasNOLaborables))</f>
        <v>10</v>
      </c>
      <c r="M1432" s="37" t="str">
        <f>IF(NETWORKDAYS(J1432+1,H1432,DiasNOLaborables)&lt;=0,"",NETWORKDAYS(J1432+1,H1432,DiasNOLaborables))</f>
        <v/>
      </c>
      <c r="N1432" s="38"/>
      <c r="O1432" s="39"/>
      <c r="P1432" s="40">
        <f>IFERROR(VLOOKUP(E1432,$X$50:$Y$63,2),"")</f>
        <v>10</v>
      </c>
      <c r="Q1432" s="39"/>
      <c r="R1432" s="41"/>
    </row>
    <row r="1433" spans="1:18" s="42" customFormat="1" ht="60" x14ac:dyDescent="0.25">
      <c r="A1433" s="31">
        <f t="shared" si="23"/>
        <v>1422</v>
      </c>
      <c r="B1433" s="32">
        <v>20181017171850</v>
      </c>
      <c r="C1433" s="33" t="s">
        <v>163</v>
      </c>
      <c r="D1433" s="34" t="s">
        <v>122</v>
      </c>
      <c r="E1433" s="34" t="s">
        <v>83</v>
      </c>
      <c r="F1433" s="34" t="s">
        <v>107</v>
      </c>
      <c r="G1433" s="34" t="s">
        <v>43</v>
      </c>
      <c r="H1433" s="33">
        <v>43404</v>
      </c>
      <c r="I1433" s="35" t="s">
        <v>118</v>
      </c>
      <c r="J1433" s="21">
        <f>IFERROR(WORKDAY(C1433,P1433,DiasNOLaborables),"")</f>
        <v>43404</v>
      </c>
      <c r="K1433" s="36" t="str">
        <f>+IF(C1433="","",IF(H1433="","",(IF(H1433&lt;=J1433,"A TIEMPO","FUERA DE TIEMPO"))))</f>
        <v>A TIEMPO</v>
      </c>
      <c r="L1433" s="36">
        <f>IF(H1433="","",NETWORKDAYS(Hoja1!C1433+1,Hoja1!H1433,DiasNOLaborables))</f>
        <v>10</v>
      </c>
      <c r="M1433" s="37" t="str">
        <f>IF(NETWORKDAYS(J1433+1,H1433,DiasNOLaborables)&lt;=0,"",NETWORKDAYS(J1433+1,H1433,DiasNOLaborables))</f>
        <v/>
      </c>
      <c r="N1433" s="38"/>
      <c r="O1433" s="39"/>
      <c r="P1433" s="40">
        <f>IFERROR(VLOOKUP(E1433,$X$50:$Y$63,2),"")</f>
        <v>10</v>
      </c>
      <c r="Q1433" s="39"/>
      <c r="R1433" s="41"/>
    </row>
    <row r="1434" spans="1:18" s="42" customFormat="1" ht="60" x14ac:dyDescent="0.25">
      <c r="A1434" s="31">
        <f t="shared" si="23"/>
        <v>1423</v>
      </c>
      <c r="B1434" s="32">
        <v>20181017164240</v>
      </c>
      <c r="C1434" s="33" t="s">
        <v>163</v>
      </c>
      <c r="D1434" s="34" t="s">
        <v>122</v>
      </c>
      <c r="E1434" s="34" t="s">
        <v>83</v>
      </c>
      <c r="F1434" s="34" t="s">
        <v>107</v>
      </c>
      <c r="G1434" s="34" t="s">
        <v>43</v>
      </c>
      <c r="H1434" s="33">
        <v>43404</v>
      </c>
      <c r="I1434" s="35" t="s">
        <v>118</v>
      </c>
      <c r="J1434" s="21">
        <f>IFERROR(WORKDAY(C1434,P1434,DiasNOLaborables),"")</f>
        <v>43404</v>
      </c>
      <c r="K1434" s="36" t="str">
        <f>+IF(C1434="","",IF(H1434="","",(IF(H1434&lt;=J1434,"A TIEMPO","FUERA DE TIEMPO"))))</f>
        <v>A TIEMPO</v>
      </c>
      <c r="L1434" s="36">
        <f>IF(H1434="","",NETWORKDAYS(Hoja1!C1434+1,Hoja1!H1434,DiasNOLaborables))</f>
        <v>10</v>
      </c>
      <c r="M1434" s="37" t="str">
        <f>IF(NETWORKDAYS(J1434+1,H1434,DiasNOLaborables)&lt;=0,"",NETWORKDAYS(J1434+1,H1434,DiasNOLaborables))</f>
        <v/>
      </c>
      <c r="N1434" s="38"/>
      <c r="O1434" s="39"/>
      <c r="P1434" s="40">
        <f>IFERROR(VLOOKUP(E1434,$X$50:$Y$63,2),"")</f>
        <v>10</v>
      </c>
      <c r="Q1434" s="39"/>
      <c r="R1434" s="41"/>
    </row>
    <row r="1435" spans="1:18" s="42" customFormat="1" ht="60" x14ac:dyDescent="0.25">
      <c r="A1435" s="31">
        <f t="shared" si="23"/>
        <v>1424</v>
      </c>
      <c r="B1435" s="32">
        <v>20181017164011</v>
      </c>
      <c r="C1435" s="33" t="s">
        <v>163</v>
      </c>
      <c r="D1435" s="34" t="s">
        <v>122</v>
      </c>
      <c r="E1435" s="34" t="s">
        <v>83</v>
      </c>
      <c r="F1435" s="34" t="s">
        <v>107</v>
      </c>
      <c r="G1435" s="34" t="s">
        <v>43</v>
      </c>
      <c r="H1435" s="33">
        <v>43404</v>
      </c>
      <c r="I1435" s="35" t="s">
        <v>118</v>
      </c>
      <c r="J1435" s="21">
        <f>IFERROR(WORKDAY(C1435,P1435,DiasNOLaborables),"")</f>
        <v>43404</v>
      </c>
      <c r="K1435" s="36" t="str">
        <f>+IF(C1435="","",IF(H1435="","",(IF(H1435&lt;=J1435,"A TIEMPO","FUERA DE TIEMPO"))))</f>
        <v>A TIEMPO</v>
      </c>
      <c r="L1435" s="36">
        <f>IF(H1435="","",NETWORKDAYS(Hoja1!C1435+1,Hoja1!H1435,DiasNOLaborables))</f>
        <v>10</v>
      </c>
      <c r="M1435" s="37" t="str">
        <f>IF(NETWORKDAYS(J1435+1,H1435,DiasNOLaborables)&lt;=0,"",NETWORKDAYS(J1435+1,H1435,DiasNOLaborables))</f>
        <v/>
      </c>
      <c r="N1435" s="38"/>
      <c r="O1435" s="39"/>
      <c r="P1435" s="40">
        <f>IFERROR(VLOOKUP(E1435,$X$50:$Y$63,2),"")</f>
        <v>10</v>
      </c>
      <c r="Q1435" s="39"/>
      <c r="R1435" s="41"/>
    </row>
    <row r="1436" spans="1:18" s="42" customFormat="1" ht="60" x14ac:dyDescent="0.25">
      <c r="A1436" s="31">
        <f t="shared" si="23"/>
        <v>1425</v>
      </c>
      <c r="B1436" s="32">
        <v>20181017163242</v>
      </c>
      <c r="C1436" s="33" t="s">
        <v>163</v>
      </c>
      <c r="D1436" s="34" t="s">
        <v>122</v>
      </c>
      <c r="E1436" s="34" t="s">
        <v>83</v>
      </c>
      <c r="F1436" s="34" t="s">
        <v>107</v>
      </c>
      <c r="G1436" s="34" t="s">
        <v>43</v>
      </c>
      <c r="H1436" s="33">
        <v>43404</v>
      </c>
      <c r="I1436" s="35" t="s">
        <v>118</v>
      </c>
      <c r="J1436" s="21">
        <f>IFERROR(WORKDAY(C1436,P1436,DiasNOLaborables),"")</f>
        <v>43404</v>
      </c>
      <c r="K1436" s="36" t="str">
        <f>+IF(C1436="","",IF(H1436="","",(IF(H1436&lt;=J1436,"A TIEMPO","FUERA DE TIEMPO"))))</f>
        <v>A TIEMPO</v>
      </c>
      <c r="L1436" s="36">
        <f>IF(H1436="","",NETWORKDAYS(Hoja1!C1436+1,Hoja1!H1436,DiasNOLaborables))</f>
        <v>10</v>
      </c>
      <c r="M1436" s="37" t="str">
        <f>IF(NETWORKDAYS(J1436+1,H1436,DiasNOLaborables)&lt;=0,"",NETWORKDAYS(J1436+1,H1436,DiasNOLaborables))</f>
        <v/>
      </c>
      <c r="N1436" s="38"/>
      <c r="O1436" s="39"/>
      <c r="P1436" s="40">
        <f>IFERROR(VLOOKUP(E1436,$X$50:$Y$63,2),"")</f>
        <v>10</v>
      </c>
      <c r="Q1436" s="39"/>
      <c r="R1436" s="41"/>
    </row>
    <row r="1437" spans="1:18" s="42" customFormat="1" ht="60" x14ac:dyDescent="0.25">
      <c r="A1437" s="31">
        <f t="shared" si="23"/>
        <v>1426</v>
      </c>
      <c r="B1437" s="32">
        <v>20181017163053</v>
      </c>
      <c r="C1437" s="33" t="s">
        <v>163</v>
      </c>
      <c r="D1437" s="34" t="s">
        <v>122</v>
      </c>
      <c r="E1437" s="34" t="s">
        <v>83</v>
      </c>
      <c r="F1437" s="34" t="s">
        <v>107</v>
      </c>
      <c r="G1437" s="34" t="s">
        <v>43</v>
      </c>
      <c r="H1437" s="33">
        <v>43404</v>
      </c>
      <c r="I1437" s="35" t="s">
        <v>118</v>
      </c>
      <c r="J1437" s="21">
        <f>IFERROR(WORKDAY(C1437,P1437,DiasNOLaborables),"")</f>
        <v>43404</v>
      </c>
      <c r="K1437" s="36" t="str">
        <f>+IF(C1437="","",IF(H1437="","",(IF(H1437&lt;=J1437,"A TIEMPO","FUERA DE TIEMPO"))))</f>
        <v>A TIEMPO</v>
      </c>
      <c r="L1437" s="36">
        <f>IF(H1437="","",NETWORKDAYS(Hoja1!C1437+1,Hoja1!H1437,DiasNOLaborables))</f>
        <v>10</v>
      </c>
      <c r="M1437" s="37" t="str">
        <f>IF(NETWORKDAYS(J1437+1,H1437,DiasNOLaborables)&lt;=0,"",NETWORKDAYS(J1437+1,H1437,DiasNOLaborables))</f>
        <v/>
      </c>
      <c r="N1437" s="38"/>
      <c r="O1437" s="39"/>
      <c r="P1437" s="40">
        <f>IFERROR(VLOOKUP(E1437,$X$50:$Y$63,2),"")</f>
        <v>10</v>
      </c>
      <c r="Q1437" s="39"/>
      <c r="R1437" s="41"/>
    </row>
    <row r="1438" spans="1:18" s="42" customFormat="1" ht="60" x14ac:dyDescent="0.25">
      <c r="A1438" s="31">
        <f t="shared" si="23"/>
        <v>1427</v>
      </c>
      <c r="B1438" s="32">
        <v>20181017161439</v>
      </c>
      <c r="C1438" s="33" t="s">
        <v>163</v>
      </c>
      <c r="D1438" s="34" t="s">
        <v>122</v>
      </c>
      <c r="E1438" s="34" t="s">
        <v>83</v>
      </c>
      <c r="F1438" s="34" t="s">
        <v>107</v>
      </c>
      <c r="G1438" s="34" t="s">
        <v>43</v>
      </c>
      <c r="H1438" s="33">
        <v>43404</v>
      </c>
      <c r="I1438" s="35" t="s">
        <v>118</v>
      </c>
      <c r="J1438" s="21">
        <f>IFERROR(WORKDAY(C1438,P1438,DiasNOLaborables),"")</f>
        <v>43404</v>
      </c>
      <c r="K1438" s="36" t="str">
        <f>+IF(C1438="","",IF(H1438="","",(IF(H1438&lt;=J1438,"A TIEMPO","FUERA DE TIEMPO"))))</f>
        <v>A TIEMPO</v>
      </c>
      <c r="L1438" s="36">
        <f>IF(H1438="","",NETWORKDAYS(Hoja1!C1438+1,Hoja1!H1438,DiasNOLaborables))</f>
        <v>10</v>
      </c>
      <c r="M1438" s="37" t="str">
        <f>IF(NETWORKDAYS(J1438+1,H1438,DiasNOLaborables)&lt;=0,"",NETWORKDAYS(J1438+1,H1438,DiasNOLaborables))</f>
        <v/>
      </c>
      <c r="N1438" s="38"/>
      <c r="O1438" s="39"/>
      <c r="P1438" s="40">
        <f>IFERROR(VLOOKUP(E1438,$X$50:$Y$63,2),"")</f>
        <v>10</v>
      </c>
      <c r="Q1438" s="39"/>
      <c r="R1438" s="41"/>
    </row>
    <row r="1439" spans="1:18" s="42" customFormat="1" ht="60" x14ac:dyDescent="0.25">
      <c r="A1439" s="31">
        <f t="shared" si="23"/>
        <v>1428</v>
      </c>
      <c r="B1439" s="32">
        <v>20181017160722</v>
      </c>
      <c r="C1439" s="33" t="s">
        <v>163</v>
      </c>
      <c r="D1439" s="34" t="s">
        <v>122</v>
      </c>
      <c r="E1439" s="34" t="s">
        <v>83</v>
      </c>
      <c r="F1439" s="34" t="s">
        <v>107</v>
      </c>
      <c r="G1439" s="34" t="s">
        <v>43</v>
      </c>
      <c r="H1439" s="33">
        <v>43404</v>
      </c>
      <c r="I1439" s="35" t="s">
        <v>118</v>
      </c>
      <c r="J1439" s="21">
        <f>IFERROR(WORKDAY(C1439,P1439,DiasNOLaborables),"")</f>
        <v>43404</v>
      </c>
      <c r="K1439" s="36" t="str">
        <f>+IF(C1439="","",IF(H1439="","",(IF(H1439&lt;=J1439,"A TIEMPO","FUERA DE TIEMPO"))))</f>
        <v>A TIEMPO</v>
      </c>
      <c r="L1439" s="36">
        <f>IF(H1439="","",NETWORKDAYS(Hoja1!C1439+1,Hoja1!H1439,DiasNOLaborables))</f>
        <v>10</v>
      </c>
      <c r="M1439" s="37" t="str">
        <f>IF(NETWORKDAYS(J1439+1,H1439,DiasNOLaborables)&lt;=0,"",NETWORKDAYS(J1439+1,H1439,DiasNOLaborables))</f>
        <v/>
      </c>
      <c r="N1439" s="38"/>
      <c r="O1439" s="39"/>
      <c r="P1439" s="40">
        <f>IFERROR(VLOOKUP(E1439,$X$50:$Y$63,2),"")</f>
        <v>10</v>
      </c>
      <c r="Q1439" s="39"/>
      <c r="R1439" s="41"/>
    </row>
    <row r="1440" spans="1:18" s="42" customFormat="1" ht="60" x14ac:dyDescent="0.25">
      <c r="A1440" s="31">
        <f t="shared" si="23"/>
        <v>1429</v>
      </c>
      <c r="B1440" s="32">
        <v>20181017160023</v>
      </c>
      <c r="C1440" s="33" t="s">
        <v>163</v>
      </c>
      <c r="D1440" s="34" t="s">
        <v>122</v>
      </c>
      <c r="E1440" s="34" t="s">
        <v>83</v>
      </c>
      <c r="F1440" s="34" t="s">
        <v>107</v>
      </c>
      <c r="G1440" s="34" t="s">
        <v>43</v>
      </c>
      <c r="H1440" s="33">
        <v>43404</v>
      </c>
      <c r="I1440" s="35" t="s">
        <v>118</v>
      </c>
      <c r="J1440" s="21">
        <f>IFERROR(WORKDAY(C1440,P1440,DiasNOLaborables),"")</f>
        <v>43404</v>
      </c>
      <c r="K1440" s="36" t="str">
        <f>+IF(C1440="","",IF(H1440="","",(IF(H1440&lt;=J1440,"A TIEMPO","FUERA DE TIEMPO"))))</f>
        <v>A TIEMPO</v>
      </c>
      <c r="L1440" s="36">
        <f>IF(H1440="","",NETWORKDAYS(Hoja1!C1440+1,Hoja1!H1440,DiasNOLaborables))</f>
        <v>10</v>
      </c>
      <c r="M1440" s="37" t="str">
        <f>IF(NETWORKDAYS(J1440+1,H1440,DiasNOLaborables)&lt;=0,"",NETWORKDAYS(J1440+1,H1440,DiasNOLaborables))</f>
        <v/>
      </c>
      <c r="N1440" s="38"/>
      <c r="O1440" s="39"/>
      <c r="P1440" s="40">
        <f>IFERROR(VLOOKUP(E1440,$X$50:$Y$63,2),"")</f>
        <v>10</v>
      </c>
      <c r="Q1440" s="39"/>
      <c r="R1440" s="41"/>
    </row>
    <row r="1441" spans="1:18" s="42" customFormat="1" ht="60" x14ac:dyDescent="0.25">
      <c r="A1441" s="31">
        <f t="shared" si="23"/>
        <v>1430</v>
      </c>
      <c r="B1441" s="32">
        <v>20181017155233</v>
      </c>
      <c r="C1441" s="33" t="s">
        <v>163</v>
      </c>
      <c r="D1441" s="34" t="s">
        <v>122</v>
      </c>
      <c r="E1441" s="34" t="s">
        <v>83</v>
      </c>
      <c r="F1441" s="34" t="s">
        <v>107</v>
      </c>
      <c r="G1441" s="34" t="s">
        <v>43</v>
      </c>
      <c r="H1441" s="33">
        <v>43404</v>
      </c>
      <c r="I1441" s="35" t="s">
        <v>118</v>
      </c>
      <c r="J1441" s="21">
        <f>IFERROR(WORKDAY(C1441,P1441,DiasNOLaborables),"")</f>
        <v>43404</v>
      </c>
      <c r="K1441" s="36" t="str">
        <f>+IF(C1441="","",IF(H1441="","",(IF(H1441&lt;=J1441,"A TIEMPO","FUERA DE TIEMPO"))))</f>
        <v>A TIEMPO</v>
      </c>
      <c r="L1441" s="36">
        <f>IF(H1441="","",NETWORKDAYS(Hoja1!C1441+1,Hoja1!H1441,DiasNOLaborables))</f>
        <v>10</v>
      </c>
      <c r="M1441" s="37" t="str">
        <f>IF(NETWORKDAYS(J1441+1,H1441,DiasNOLaborables)&lt;=0,"",NETWORKDAYS(J1441+1,H1441,DiasNOLaborables))</f>
        <v/>
      </c>
      <c r="N1441" s="38"/>
      <c r="O1441" s="39"/>
      <c r="P1441" s="40">
        <f>IFERROR(VLOOKUP(E1441,$X$50:$Y$63,2),"")</f>
        <v>10</v>
      </c>
      <c r="Q1441" s="39"/>
      <c r="R1441" s="41"/>
    </row>
    <row r="1442" spans="1:18" s="42" customFormat="1" ht="60" x14ac:dyDescent="0.25">
      <c r="A1442" s="31">
        <f t="shared" si="23"/>
        <v>1431</v>
      </c>
      <c r="B1442" s="32">
        <v>20181017154858</v>
      </c>
      <c r="C1442" s="33" t="s">
        <v>163</v>
      </c>
      <c r="D1442" s="34" t="s">
        <v>122</v>
      </c>
      <c r="E1442" s="34" t="s">
        <v>83</v>
      </c>
      <c r="F1442" s="34" t="s">
        <v>107</v>
      </c>
      <c r="G1442" s="34" t="s">
        <v>43</v>
      </c>
      <c r="H1442" s="33">
        <v>43404</v>
      </c>
      <c r="I1442" s="35" t="s">
        <v>118</v>
      </c>
      <c r="J1442" s="21">
        <f>IFERROR(WORKDAY(C1442,P1442,DiasNOLaborables),"")</f>
        <v>43404</v>
      </c>
      <c r="K1442" s="36" t="str">
        <f>+IF(C1442="","",IF(H1442="","",(IF(H1442&lt;=J1442,"A TIEMPO","FUERA DE TIEMPO"))))</f>
        <v>A TIEMPO</v>
      </c>
      <c r="L1442" s="36">
        <f>IF(H1442="","",NETWORKDAYS(Hoja1!C1442+1,Hoja1!H1442,DiasNOLaborables))</f>
        <v>10</v>
      </c>
      <c r="M1442" s="37" t="str">
        <f>IF(NETWORKDAYS(J1442+1,H1442,DiasNOLaborables)&lt;=0,"",NETWORKDAYS(J1442+1,H1442,DiasNOLaborables))</f>
        <v/>
      </c>
      <c r="N1442" s="38"/>
      <c r="O1442" s="39"/>
      <c r="P1442" s="40">
        <f>IFERROR(VLOOKUP(E1442,$X$50:$Y$63,2),"")</f>
        <v>10</v>
      </c>
      <c r="Q1442" s="39"/>
      <c r="R1442" s="41"/>
    </row>
    <row r="1443" spans="1:18" s="42" customFormat="1" ht="60" x14ac:dyDescent="0.25">
      <c r="A1443" s="31">
        <f t="shared" si="23"/>
        <v>1432</v>
      </c>
      <c r="B1443" s="32">
        <v>20181017154527</v>
      </c>
      <c r="C1443" s="33" t="s">
        <v>163</v>
      </c>
      <c r="D1443" s="34" t="s">
        <v>122</v>
      </c>
      <c r="E1443" s="34" t="s">
        <v>83</v>
      </c>
      <c r="F1443" s="34" t="s">
        <v>107</v>
      </c>
      <c r="G1443" s="34" t="s">
        <v>43</v>
      </c>
      <c r="H1443" s="33">
        <v>43404</v>
      </c>
      <c r="I1443" s="35" t="s">
        <v>118</v>
      </c>
      <c r="J1443" s="21">
        <f>IFERROR(WORKDAY(C1443,P1443,DiasNOLaborables),"")</f>
        <v>43404</v>
      </c>
      <c r="K1443" s="36" t="str">
        <f>+IF(C1443="","",IF(H1443="","",(IF(H1443&lt;=J1443,"A TIEMPO","FUERA DE TIEMPO"))))</f>
        <v>A TIEMPO</v>
      </c>
      <c r="L1443" s="36">
        <f>IF(H1443="","",NETWORKDAYS(Hoja1!C1443+1,Hoja1!H1443,DiasNOLaborables))</f>
        <v>10</v>
      </c>
      <c r="M1443" s="37" t="str">
        <f>IF(NETWORKDAYS(J1443+1,H1443,DiasNOLaborables)&lt;=0,"",NETWORKDAYS(J1443+1,H1443,DiasNOLaborables))</f>
        <v/>
      </c>
      <c r="N1443" s="38"/>
      <c r="O1443" s="39"/>
      <c r="P1443" s="40">
        <f>IFERROR(VLOOKUP(E1443,$X$50:$Y$63,2),"")</f>
        <v>10</v>
      </c>
      <c r="Q1443" s="39"/>
      <c r="R1443" s="41"/>
    </row>
    <row r="1444" spans="1:18" s="42" customFormat="1" ht="60" x14ac:dyDescent="0.25">
      <c r="A1444" s="31">
        <f t="shared" si="23"/>
        <v>1433</v>
      </c>
      <c r="B1444" s="32">
        <v>20181017154509</v>
      </c>
      <c r="C1444" s="33" t="s">
        <v>163</v>
      </c>
      <c r="D1444" s="34" t="s">
        <v>122</v>
      </c>
      <c r="E1444" s="34" t="s">
        <v>83</v>
      </c>
      <c r="F1444" s="34" t="s">
        <v>107</v>
      </c>
      <c r="G1444" s="34" t="s">
        <v>43</v>
      </c>
      <c r="H1444" s="33">
        <v>43404</v>
      </c>
      <c r="I1444" s="35" t="s">
        <v>118</v>
      </c>
      <c r="J1444" s="21">
        <f>IFERROR(WORKDAY(C1444,P1444,DiasNOLaborables),"")</f>
        <v>43404</v>
      </c>
      <c r="K1444" s="36" t="str">
        <f>+IF(C1444="","",IF(H1444="","",(IF(H1444&lt;=J1444,"A TIEMPO","FUERA DE TIEMPO"))))</f>
        <v>A TIEMPO</v>
      </c>
      <c r="L1444" s="36">
        <f>IF(H1444="","",NETWORKDAYS(Hoja1!C1444+1,Hoja1!H1444,DiasNOLaborables))</f>
        <v>10</v>
      </c>
      <c r="M1444" s="37" t="str">
        <f>IF(NETWORKDAYS(J1444+1,H1444,DiasNOLaborables)&lt;=0,"",NETWORKDAYS(J1444+1,H1444,DiasNOLaborables))</f>
        <v/>
      </c>
      <c r="N1444" s="38"/>
      <c r="O1444" s="39"/>
      <c r="P1444" s="40">
        <f>IFERROR(VLOOKUP(E1444,$X$50:$Y$63,2),"")</f>
        <v>10</v>
      </c>
      <c r="Q1444" s="39"/>
      <c r="R1444" s="41"/>
    </row>
    <row r="1445" spans="1:18" s="42" customFormat="1" ht="60" x14ac:dyDescent="0.25">
      <c r="A1445" s="31">
        <f t="shared" si="23"/>
        <v>1434</v>
      </c>
      <c r="B1445" s="32">
        <v>20181017153748</v>
      </c>
      <c r="C1445" s="33" t="s">
        <v>163</v>
      </c>
      <c r="D1445" s="34" t="s">
        <v>122</v>
      </c>
      <c r="E1445" s="34" t="s">
        <v>83</v>
      </c>
      <c r="F1445" s="34" t="s">
        <v>107</v>
      </c>
      <c r="G1445" s="34" t="s">
        <v>43</v>
      </c>
      <c r="H1445" s="33">
        <v>43404</v>
      </c>
      <c r="I1445" s="35" t="s">
        <v>118</v>
      </c>
      <c r="J1445" s="21">
        <f>IFERROR(WORKDAY(C1445,P1445,DiasNOLaborables),"")</f>
        <v>43404</v>
      </c>
      <c r="K1445" s="36" t="str">
        <f>+IF(C1445="","",IF(H1445="","",(IF(H1445&lt;=J1445,"A TIEMPO","FUERA DE TIEMPO"))))</f>
        <v>A TIEMPO</v>
      </c>
      <c r="L1445" s="36">
        <f>IF(H1445="","",NETWORKDAYS(Hoja1!C1445+1,Hoja1!H1445,DiasNOLaborables))</f>
        <v>10</v>
      </c>
      <c r="M1445" s="37" t="str">
        <f>IF(NETWORKDAYS(J1445+1,H1445,DiasNOLaborables)&lt;=0,"",NETWORKDAYS(J1445+1,H1445,DiasNOLaborables))</f>
        <v/>
      </c>
      <c r="N1445" s="38"/>
      <c r="O1445" s="39"/>
      <c r="P1445" s="40">
        <f>IFERROR(VLOOKUP(E1445,$X$50:$Y$63,2),"")</f>
        <v>10</v>
      </c>
      <c r="Q1445" s="39"/>
      <c r="R1445" s="41"/>
    </row>
    <row r="1446" spans="1:18" s="42" customFormat="1" ht="60" x14ac:dyDescent="0.25">
      <c r="A1446" s="31">
        <f t="shared" si="23"/>
        <v>1435</v>
      </c>
      <c r="B1446" s="32">
        <v>20181017153210</v>
      </c>
      <c r="C1446" s="33" t="s">
        <v>163</v>
      </c>
      <c r="D1446" s="34" t="s">
        <v>122</v>
      </c>
      <c r="E1446" s="34" t="s">
        <v>83</v>
      </c>
      <c r="F1446" s="34" t="s">
        <v>107</v>
      </c>
      <c r="G1446" s="34" t="s">
        <v>43</v>
      </c>
      <c r="H1446" s="33">
        <v>43404</v>
      </c>
      <c r="I1446" s="35" t="s">
        <v>118</v>
      </c>
      <c r="J1446" s="21">
        <f>IFERROR(WORKDAY(C1446,P1446,DiasNOLaborables),"")</f>
        <v>43404</v>
      </c>
      <c r="K1446" s="36" t="str">
        <f>+IF(C1446="","",IF(H1446="","",(IF(H1446&lt;=J1446,"A TIEMPO","FUERA DE TIEMPO"))))</f>
        <v>A TIEMPO</v>
      </c>
      <c r="L1446" s="36">
        <f>IF(H1446="","",NETWORKDAYS(Hoja1!C1446+1,Hoja1!H1446,DiasNOLaborables))</f>
        <v>10</v>
      </c>
      <c r="M1446" s="37" t="str">
        <f>IF(NETWORKDAYS(J1446+1,H1446,DiasNOLaborables)&lt;=0,"",NETWORKDAYS(J1446+1,H1446,DiasNOLaborables))</f>
        <v/>
      </c>
      <c r="N1446" s="38"/>
      <c r="O1446" s="39"/>
      <c r="P1446" s="40">
        <f>IFERROR(VLOOKUP(E1446,$X$50:$Y$63,2),"")</f>
        <v>10</v>
      </c>
      <c r="Q1446" s="39"/>
      <c r="R1446" s="41"/>
    </row>
    <row r="1447" spans="1:18" s="42" customFormat="1" ht="60" x14ac:dyDescent="0.25">
      <c r="A1447" s="31">
        <f t="shared" si="23"/>
        <v>1436</v>
      </c>
      <c r="B1447" s="32">
        <v>20181017152410</v>
      </c>
      <c r="C1447" s="33" t="s">
        <v>163</v>
      </c>
      <c r="D1447" s="34" t="s">
        <v>122</v>
      </c>
      <c r="E1447" s="34" t="s">
        <v>83</v>
      </c>
      <c r="F1447" s="34" t="s">
        <v>107</v>
      </c>
      <c r="G1447" s="34" t="s">
        <v>43</v>
      </c>
      <c r="H1447" s="33">
        <v>43404</v>
      </c>
      <c r="I1447" s="35" t="s">
        <v>118</v>
      </c>
      <c r="J1447" s="21">
        <f>IFERROR(WORKDAY(C1447,P1447,DiasNOLaborables),"")</f>
        <v>43404</v>
      </c>
      <c r="K1447" s="36" t="str">
        <f>+IF(C1447="","",IF(H1447="","",(IF(H1447&lt;=J1447,"A TIEMPO","FUERA DE TIEMPO"))))</f>
        <v>A TIEMPO</v>
      </c>
      <c r="L1447" s="36">
        <f>IF(H1447="","",NETWORKDAYS(Hoja1!C1447+1,Hoja1!H1447,DiasNOLaborables))</f>
        <v>10</v>
      </c>
      <c r="M1447" s="37" t="str">
        <f>IF(NETWORKDAYS(J1447+1,H1447,DiasNOLaborables)&lt;=0,"",NETWORKDAYS(J1447+1,H1447,DiasNOLaborables))</f>
        <v/>
      </c>
      <c r="N1447" s="38"/>
      <c r="O1447" s="39"/>
      <c r="P1447" s="40">
        <f>IFERROR(VLOOKUP(E1447,$X$50:$Y$63,2),"")</f>
        <v>10</v>
      </c>
      <c r="Q1447" s="39"/>
      <c r="R1447" s="41"/>
    </row>
    <row r="1448" spans="1:18" s="42" customFormat="1" ht="60" x14ac:dyDescent="0.25">
      <c r="A1448" s="31">
        <f t="shared" si="23"/>
        <v>1437</v>
      </c>
      <c r="B1448" s="32">
        <v>20181017150456</v>
      </c>
      <c r="C1448" s="33" t="s">
        <v>163</v>
      </c>
      <c r="D1448" s="34" t="s">
        <v>122</v>
      </c>
      <c r="E1448" s="34" t="s">
        <v>83</v>
      </c>
      <c r="F1448" s="34" t="s">
        <v>107</v>
      </c>
      <c r="G1448" s="34" t="s">
        <v>43</v>
      </c>
      <c r="H1448" s="33">
        <v>43404</v>
      </c>
      <c r="I1448" s="35" t="s">
        <v>118</v>
      </c>
      <c r="J1448" s="21">
        <f>IFERROR(WORKDAY(C1448,P1448,DiasNOLaborables),"")</f>
        <v>43404</v>
      </c>
      <c r="K1448" s="36" t="str">
        <f>+IF(C1448="","",IF(H1448="","",(IF(H1448&lt;=J1448,"A TIEMPO","FUERA DE TIEMPO"))))</f>
        <v>A TIEMPO</v>
      </c>
      <c r="L1448" s="36">
        <f>IF(H1448="","",NETWORKDAYS(Hoja1!C1448+1,Hoja1!H1448,DiasNOLaborables))</f>
        <v>10</v>
      </c>
      <c r="M1448" s="37" t="str">
        <f>IF(NETWORKDAYS(J1448+1,H1448,DiasNOLaborables)&lt;=0,"",NETWORKDAYS(J1448+1,H1448,DiasNOLaborables))</f>
        <v/>
      </c>
      <c r="N1448" s="38"/>
      <c r="O1448" s="39"/>
      <c r="P1448" s="40">
        <f>IFERROR(VLOOKUP(E1448,$X$50:$Y$63,2),"")</f>
        <v>10</v>
      </c>
      <c r="Q1448" s="39"/>
      <c r="R1448" s="41"/>
    </row>
    <row r="1449" spans="1:18" s="42" customFormat="1" ht="60" x14ac:dyDescent="0.25">
      <c r="A1449" s="31">
        <f t="shared" si="23"/>
        <v>1438</v>
      </c>
      <c r="B1449" s="32">
        <v>20181017150251</v>
      </c>
      <c r="C1449" s="33" t="s">
        <v>163</v>
      </c>
      <c r="D1449" s="34" t="s">
        <v>122</v>
      </c>
      <c r="E1449" s="34" t="s">
        <v>83</v>
      </c>
      <c r="F1449" s="34" t="s">
        <v>107</v>
      </c>
      <c r="G1449" s="34" t="s">
        <v>43</v>
      </c>
      <c r="H1449" s="33">
        <v>43404</v>
      </c>
      <c r="I1449" s="35" t="s">
        <v>118</v>
      </c>
      <c r="J1449" s="21">
        <f>IFERROR(WORKDAY(C1449,P1449,DiasNOLaborables),"")</f>
        <v>43404</v>
      </c>
      <c r="K1449" s="36" t="str">
        <f>+IF(C1449="","",IF(H1449="","",(IF(H1449&lt;=J1449,"A TIEMPO","FUERA DE TIEMPO"))))</f>
        <v>A TIEMPO</v>
      </c>
      <c r="L1449" s="36">
        <f>IF(H1449="","",NETWORKDAYS(Hoja1!C1449+1,Hoja1!H1449,DiasNOLaborables))</f>
        <v>10</v>
      </c>
      <c r="M1449" s="37" t="str">
        <f>IF(NETWORKDAYS(J1449+1,H1449,DiasNOLaborables)&lt;=0,"",NETWORKDAYS(J1449+1,H1449,DiasNOLaborables))</f>
        <v/>
      </c>
      <c r="N1449" s="38"/>
      <c r="O1449" s="39"/>
      <c r="P1449" s="40">
        <f>IFERROR(VLOOKUP(E1449,$X$50:$Y$63,2),"")</f>
        <v>10</v>
      </c>
      <c r="Q1449" s="39"/>
      <c r="R1449" s="41"/>
    </row>
    <row r="1450" spans="1:18" s="42" customFormat="1" ht="60" x14ac:dyDescent="0.25">
      <c r="A1450" s="31">
        <f t="shared" si="23"/>
        <v>1439</v>
      </c>
      <c r="B1450" s="32">
        <v>20181017150014</v>
      </c>
      <c r="C1450" s="33" t="s">
        <v>163</v>
      </c>
      <c r="D1450" s="34" t="s">
        <v>122</v>
      </c>
      <c r="E1450" s="34" t="s">
        <v>83</v>
      </c>
      <c r="F1450" s="34" t="s">
        <v>107</v>
      </c>
      <c r="G1450" s="34" t="s">
        <v>43</v>
      </c>
      <c r="H1450" s="33">
        <v>43404</v>
      </c>
      <c r="I1450" s="35" t="s">
        <v>118</v>
      </c>
      <c r="J1450" s="21">
        <f>IFERROR(WORKDAY(C1450,P1450,DiasNOLaborables),"")</f>
        <v>43404</v>
      </c>
      <c r="K1450" s="36" t="str">
        <f>+IF(C1450="","",IF(H1450="","",(IF(H1450&lt;=J1450,"A TIEMPO","FUERA DE TIEMPO"))))</f>
        <v>A TIEMPO</v>
      </c>
      <c r="L1450" s="36">
        <f>IF(H1450="","",NETWORKDAYS(Hoja1!C1450+1,Hoja1!H1450,DiasNOLaborables))</f>
        <v>10</v>
      </c>
      <c r="M1450" s="37" t="str">
        <f>IF(NETWORKDAYS(J1450+1,H1450,DiasNOLaborables)&lt;=0,"",NETWORKDAYS(J1450+1,H1450,DiasNOLaborables))</f>
        <v/>
      </c>
      <c r="N1450" s="38"/>
      <c r="O1450" s="39"/>
      <c r="P1450" s="40">
        <f>IFERROR(VLOOKUP(E1450,$X$50:$Y$63,2),"")</f>
        <v>10</v>
      </c>
      <c r="Q1450" s="39"/>
      <c r="R1450" s="41"/>
    </row>
    <row r="1451" spans="1:18" s="42" customFormat="1" ht="60" x14ac:dyDescent="0.25">
      <c r="A1451" s="31">
        <f t="shared" si="23"/>
        <v>1440</v>
      </c>
      <c r="B1451" s="32">
        <v>20181017144818</v>
      </c>
      <c r="C1451" s="33" t="s">
        <v>163</v>
      </c>
      <c r="D1451" s="34" t="s">
        <v>122</v>
      </c>
      <c r="E1451" s="34" t="s">
        <v>83</v>
      </c>
      <c r="F1451" s="34" t="s">
        <v>107</v>
      </c>
      <c r="G1451" s="34" t="s">
        <v>43</v>
      </c>
      <c r="H1451" s="33">
        <v>43404</v>
      </c>
      <c r="I1451" s="35" t="s">
        <v>118</v>
      </c>
      <c r="J1451" s="21">
        <f>IFERROR(WORKDAY(C1451,P1451,DiasNOLaborables),"")</f>
        <v>43404</v>
      </c>
      <c r="K1451" s="36" t="str">
        <f>+IF(C1451="","",IF(H1451="","",(IF(H1451&lt;=J1451,"A TIEMPO","FUERA DE TIEMPO"))))</f>
        <v>A TIEMPO</v>
      </c>
      <c r="L1451" s="36">
        <f>IF(H1451="","",NETWORKDAYS(Hoja1!C1451+1,Hoja1!H1451,DiasNOLaborables))</f>
        <v>10</v>
      </c>
      <c r="M1451" s="37" t="str">
        <f>IF(NETWORKDAYS(J1451+1,H1451,DiasNOLaborables)&lt;=0,"",NETWORKDAYS(J1451+1,H1451,DiasNOLaborables))</f>
        <v/>
      </c>
      <c r="N1451" s="38"/>
      <c r="O1451" s="39"/>
      <c r="P1451" s="40">
        <f>IFERROR(VLOOKUP(E1451,$X$50:$Y$63,2),"")</f>
        <v>10</v>
      </c>
      <c r="Q1451" s="39"/>
      <c r="R1451" s="41"/>
    </row>
    <row r="1452" spans="1:18" s="42" customFormat="1" ht="60" x14ac:dyDescent="0.25">
      <c r="A1452" s="31">
        <f t="shared" si="23"/>
        <v>1441</v>
      </c>
      <c r="B1452" s="32">
        <v>20181017144737</v>
      </c>
      <c r="C1452" s="33" t="s">
        <v>163</v>
      </c>
      <c r="D1452" s="34" t="s">
        <v>122</v>
      </c>
      <c r="E1452" s="34" t="s">
        <v>83</v>
      </c>
      <c r="F1452" s="34" t="s">
        <v>107</v>
      </c>
      <c r="G1452" s="34" t="s">
        <v>43</v>
      </c>
      <c r="H1452" s="33">
        <v>43404</v>
      </c>
      <c r="I1452" s="35" t="s">
        <v>118</v>
      </c>
      <c r="J1452" s="21">
        <f>IFERROR(WORKDAY(C1452,P1452,DiasNOLaborables),"")</f>
        <v>43404</v>
      </c>
      <c r="K1452" s="36" t="str">
        <f>+IF(C1452="","",IF(H1452="","",(IF(H1452&lt;=J1452,"A TIEMPO","FUERA DE TIEMPO"))))</f>
        <v>A TIEMPO</v>
      </c>
      <c r="L1452" s="36">
        <f>IF(H1452="","",NETWORKDAYS(Hoja1!C1452+1,Hoja1!H1452,DiasNOLaborables))</f>
        <v>10</v>
      </c>
      <c r="M1452" s="37" t="str">
        <f>IF(NETWORKDAYS(J1452+1,H1452,DiasNOLaborables)&lt;=0,"",NETWORKDAYS(J1452+1,H1452,DiasNOLaborables))</f>
        <v/>
      </c>
      <c r="N1452" s="38"/>
      <c r="O1452" s="39"/>
      <c r="P1452" s="40">
        <f>IFERROR(VLOOKUP(E1452,$X$50:$Y$63,2),"")</f>
        <v>10</v>
      </c>
      <c r="Q1452" s="39"/>
      <c r="R1452" s="41"/>
    </row>
    <row r="1453" spans="1:18" s="42" customFormat="1" ht="60" x14ac:dyDescent="0.25">
      <c r="A1453" s="31">
        <f t="shared" si="23"/>
        <v>1442</v>
      </c>
      <c r="B1453" s="32">
        <v>20181017143820</v>
      </c>
      <c r="C1453" s="33" t="s">
        <v>163</v>
      </c>
      <c r="D1453" s="34" t="s">
        <v>122</v>
      </c>
      <c r="E1453" s="34" t="s">
        <v>83</v>
      </c>
      <c r="F1453" s="34" t="s">
        <v>107</v>
      </c>
      <c r="G1453" s="34" t="s">
        <v>43</v>
      </c>
      <c r="H1453" s="33">
        <v>43404</v>
      </c>
      <c r="I1453" s="35" t="s">
        <v>118</v>
      </c>
      <c r="J1453" s="21">
        <f>IFERROR(WORKDAY(C1453,P1453,DiasNOLaborables),"")</f>
        <v>43404</v>
      </c>
      <c r="K1453" s="36" t="str">
        <f>+IF(C1453="","",IF(H1453="","",(IF(H1453&lt;=J1453,"A TIEMPO","FUERA DE TIEMPO"))))</f>
        <v>A TIEMPO</v>
      </c>
      <c r="L1453" s="36">
        <f>IF(H1453="","",NETWORKDAYS(Hoja1!C1453+1,Hoja1!H1453,DiasNOLaborables))</f>
        <v>10</v>
      </c>
      <c r="M1453" s="37" t="str">
        <f>IF(NETWORKDAYS(J1453+1,H1453,DiasNOLaborables)&lt;=0,"",NETWORKDAYS(J1453+1,H1453,DiasNOLaborables))</f>
        <v/>
      </c>
      <c r="N1453" s="38"/>
      <c r="O1453" s="39"/>
      <c r="P1453" s="40">
        <f>IFERROR(VLOOKUP(E1453,$X$50:$Y$63,2),"")</f>
        <v>10</v>
      </c>
      <c r="Q1453" s="39"/>
      <c r="R1453" s="41"/>
    </row>
    <row r="1454" spans="1:18" s="42" customFormat="1" ht="60" x14ac:dyDescent="0.25">
      <c r="A1454" s="31">
        <f t="shared" si="23"/>
        <v>1443</v>
      </c>
      <c r="B1454" s="32">
        <v>20181017143815</v>
      </c>
      <c r="C1454" s="33" t="s">
        <v>163</v>
      </c>
      <c r="D1454" s="34" t="s">
        <v>122</v>
      </c>
      <c r="E1454" s="34" t="s">
        <v>83</v>
      </c>
      <c r="F1454" s="34" t="s">
        <v>107</v>
      </c>
      <c r="G1454" s="34" t="s">
        <v>43</v>
      </c>
      <c r="H1454" s="33">
        <v>43404</v>
      </c>
      <c r="I1454" s="35" t="s">
        <v>118</v>
      </c>
      <c r="J1454" s="21">
        <f>IFERROR(WORKDAY(C1454,P1454,DiasNOLaborables),"")</f>
        <v>43404</v>
      </c>
      <c r="K1454" s="36" t="str">
        <f>+IF(C1454="","",IF(H1454="","",(IF(H1454&lt;=J1454,"A TIEMPO","FUERA DE TIEMPO"))))</f>
        <v>A TIEMPO</v>
      </c>
      <c r="L1454" s="36">
        <f>IF(H1454="","",NETWORKDAYS(Hoja1!C1454+1,Hoja1!H1454,DiasNOLaborables))</f>
        <v>10</v>
      </c>
      <c r="M1454" s="37" t="str">
        <f>IF(NETWORKDAYS(J1454+1,H1454,DiasNOLaborables)&lt;=0,"",NETWORKDAYS(J1454+1,H1454,DiasNOLaborables))</f>
        <v/>
      </c>
      <c r="N1454" s="38"/>
      <c r="O1454" s="39"/>
      <c r="P1454" s="40">
        <f>IFERROR(VLOOKUP(E1454,$X$50:$Y$63,2),"")</f>
        <v>10</v>
      </c>
      <c r="Q1454" s="39"/>
      <c r="R1454" s="41"/>
    </row>
    <row r="1455" spans="1:18" s="42" customFormat="1" ht="60" x14ac:dyDescent="0.25">
      <c r="A1455" s="31">
        <f t="shared" si="23"/>
        <v>1444</v>
      </c>
      <c r="B1455" s="32">
        <v>20181017143715</v>
      </c>
      <c r="C1455" s="33" t="s">
        <v>163</v>
      </c>
      <c r="D1455" s="34" t="s">
        <v>122</v>
      </c>
      <c r="E1455" s="34" t="s">
        <v>83</v>
      </c>
      <c r="F1455" s="34" t="s">
        <v>107</v>
      </c>
      <c r="G1455" s="34" t="s">
        <v>43</v>
      </c>
      <c r="H1455" s="33">
        <v>43404</v>
      </c>
      <c r="I1455" s="35" t="s">
        <v>118</v>
      </c>
      <c r="J1455" s="21">
        <f>IFERROR(WORKDAY(C1455,P1455,DiasNOLaborables),"")</f>
        <v>43404</v>
      </c>
      <c r="K1455" s="36" t="str">
        <f>+IF(C1455="","",IF(H1455="","",(IF(H1455&lt;=J1455,"A TIEMPO","FUERA DE TIEMPO"))))</f>
        <v>A TIEMPO</v>
      </c>
      <c r="L1455" s="36">
        <f>IF(H1455="","",NETWORKDAYS(Hoja1!C1455+1,Hoja1!H1455,DiasNOLaborables))</f>
        <v>10</v>
      </c>
      <c r="M1455" s="37" t="str">
        <f>IF(NETWORKDAYS(J1455+1,H1455,DiasNOLaborables)&lt;=0,"",NETWORKDAYS(J1455+1,H1455,DiasNOLaborables))</f>
        <v/>
      </c>
      <c r="N1455" s="38"/>
      <c r="O1455" s="39"/>
      <c r="P1455" s="40">
        <f>IFERROR(VLOOKUP(E1455,$X$50:$Y$63,2),"")</f>
        <v>10</v>
      </c>
      <c r="Q1455" s="39"/>
      <c r="R1455" s="41"/>
    </row>
    <row r="1456" spans="1:18" s="42" customFormat="1" ht="60" x14ac:dyDescent="0.25">
      <c r="A1456" s="31">
        <f t="shared" si="23"/>
        <v>1445</v>
      </c>
      <c r="B1456" s="32">
        <v>20181017143612</v>
      </c>
      <c r="C1456" s="33" t="s">
        <v>163</v>
      </c>
      <c r="D1456" s="34" t="s">
        <v>122</v>
      </c>
      <c r="E1456" s="34" t="s">
        <v>83</v>
      </c>
      <c r="F1456" s="34" t="s">
        <v>107</v>
      </c>
      <c r="G1456" s="34" t="s">
        <v>43</v>
      </c>
      <c r="H1456" s="33">
        <v>43404</v>
      </c>
      <c r="I1456" s="35" t="s">
        <v>118</v>
      </c>
      <c r="J1456" s="21">
        <f>IFERROR(WORKDAY(C1456,P1456,DiasNOLaborables),"")</f>
        <v>43404</v>
      </c>
      <c r="K1456" s="36" t="str">
        <f>+IF(C1456="","",IF(H1456="","",(IF(H1456&lt;=J1456,"A TIEMPO","FUERA DE TIEMPO"))))</f>
        <v>A TIEMPO</v>
      </c>
      <c r="L1456" s="36">
        <f>IF(H1456="","",NETWORKDAYS(Hoja1!C1456+1,Hoja1!H1456,DiasNOLaborables))</f>
        <v>10</v>
      </c>
      <c r="M1456" s="37" t="str">
        <f>IF(NETWORKDAYS(J1456+1,H1456,DiasNOLaborables)&lt;=0,"",NETWORKDAYS(J1456+1,H1456,DiasNOLaborables))</f>
        <v/>
      </c>
      <c r="N1456" s="38"/>
      <c r="O1456" s="39"/>
      <c r="P1456" s="40">
        <f>IFERROR(VLOOKUP(E1456,$X$50:$Y$63,2),"")</f>
        <v>10</v>
      </c>
      <c r="Q1456" s="39"/>
      <c r="R1456" s="41"/>
    </row>
    <row r="1457" spans="1:18" s="42" customFormat="1" ht="60" x14ac:dyDescent="0.25">
      <c r="A1457" s="31">
        <f t="shared" si="23"/>
        <v>1446</v>
      </c>
      <c r="B1457" s="32">
        <v>20181017142342</v>
      </c>
      <c r="C1457" s="33" t="s">
        <v>163</v>
      </c>
      <c r="D1457" s="34" t="s">
        <v>122</v>
      </c>
      <c r="E1457" s="34" t="s">
        <v>83</v>
      </c>
      <c r="F1457" s="34" t="s">
        <v>107</v>
      </c>
      <c r="G1457" s="34" t="s">
        <v>43</v>
      </c>
      <c r="H1457" s="33">
        <v>43404</v>
      </c>
      <c r="I1457" s="35" t="s">
        <v>118</v>
      </c>
      <c r="J1457" s="21">
        <f>IFERROR(WORKDAY(C1457,P1457,DiasNOLaborables),"")</f>
        <v>43404</v>
      </c>
      <c r="K1457" s="36" t="str">
        <f>+IF(C1457="","",IF(H1457="","",(IF(H1457&lt;=J1457,"A TIEMPO","FUERA DE TIEMPO"))))</f>
        <v>A TIEMPO</v>
      </c>
      <c r="L1457" s="36">
        <f>IF(H1457="","",NETWORKDAYS(Hoja1!C1457+1,Hoja1!H1457,DiasNOLaborables))</f>
        <v>10</v>
      </c>
      <c r="M1457" s="37" t="str">
        <f>IF(NETWORKDAYS(J1457+1,H1457,DiasNOLaborables)&lt;=0,"",NETWORKDAYS(J1457+1,H1457,DiasNOLaborables))</f>
        <v/>
      </c>
      <c r="N1457" s="38"/>
      <c r="O1457" s="39"/>
      <c r="P1457" s="40">
        <f>IFERROR(VLOOKUP(E1457,$X$50:$Y$63,2),"")</f>
        <v>10</v>
      </c>
      <c r="Q1457" s="39"/>
      <c r="R1457" s="41"/>
    </row>
    <row r="1458" spans="1:18" s="42" customFormat="1" ht="60" x14ac:dyDescent="0.25">
      <c r="A1458" s="31">
        <f t="shared" si="23"/>
        <v>1447</v>
      </c>
      <c r="B1458" s="32">
        <v>20181017141924</v>
      </c>
      <c r="C1458" s="33" t="s">
        <v>163</v>
      </c>
      <c r="D1458" s="34" t="s">
        <v>122</v>
      </c>
      <c r="E1458" s="34" t="s">
        <v>83</v>
      </c>
      <c r="F1458" s="34" t="s">
        <v>107</v>
      </c>
      <c r="G1458" s="34" t="s">
        <v>43</v>
      </c>
      <c r="H1458" s="33">
        <v>43404</v>
      </c>
      <c r="I1458" s="35" t="s">
        <v>118</v>
      </c>
      <c r="J1458" s="21">
        <f>IFERROR(WORKDAY(C1458,P1458,DiasNOLaborables),"")</f>
        <v>43404</v>
      </c>
      <c r="K1458" s="36" t="str">
        <f>+IF(C1458="","",IF(H1458="","",(IF(H1458&lt;=J1458,"A TIEMPO","FUERA DE TIEMPO"))))</f>
        <v>A TIEMPO</v>
      </c>
      <c r="L1458" s="36">
        <f>IF(H1458="","",NETWORKDAYS(Hoja1!C1458+1,Hoja1!H1458,DiasNOLaborables))</f>
        <v>10</v>
      </c>
      <c r="M1458" s="37" t="str">
        <f>IF(NETWORKDAYS(J1458+1,H1458,DiasNOLaborables)&lt;=0,"",NETWORKDAYS(J1458+1,H1458,DiasNOLaborables))</f>
        <v/>
      </c>
      <c r="N1458" s="38"/>
      <c r="O1458" s="39"/>
      <c r="P1458" s="40">
        <f>IFERROR(VLOOKUP(E1458,$X$50:$Y$63,2),"")</f>
        <v>10</v>
      </c>
      <c r="Q1458" s="39"/>
      <c r="R1458" s="41"/>
    </row>
    <row r="1459" spans="1:18" s="42" customFormat="1" ht="60" x14ac:dyDescent="0.25">
      <c r="A1459" s="31">
        <f t="shared" si="23"/>
        <v>1448</v>
      </c>
      <c r="B1459" s="32">
        <v>20181017141040</v>
      </c>
      <c r="C1459" s="33" t="s">
        <v>163</v>
      </c>
      <c r="D1459" s="34" t="s">
        <v>122</v>
      </c>
      <c r="E1459" s="34" t="s">
        <v>83</v>
      </c>
      <c r="F1459" s="34" t="s">
        <v>107</v>
      </c>
      <c r="G1459" s="34" t="s">
        <v>43</v>
      </c>
      <c r="H1459" s="33">
        <v>43404</v>
      </c>
      <c r="I1459" s="35" t="s">
        <v>118</v>
      </c>
      <c r="J1459" s="21">
        <f>IFERROR(WORKDAY(C1459,P1459,DiasNOLaborables),"")</f>
        <v>43404</v>
      </c>
      <c r="K1459" s="36" t="str">
        <f>+IF(C1459="","",IF(H1459="","",(IF(H1459&lt;=J1459,"A TIEMPO","FUERA DE TIEMPO"))))</f>
        <v>A TIEMPO</v>
      </c>
      <c r="L1459" s="36">
        <f>IF(H1459="","",NETWORKDAYS(Hoja1!C1459+1,Hoja1!H1459,DiasNOLaborables))</f>
        <v>10</v>
      </c>
      <c r="M1459" s="37" t="str">
        <f>IF(NETWORKDAYS(J1459+1,H1459,DiasNOLaborables)&lt;=0,"",NETWORKDAYS(J1459+1,H1459,DiasNOLaborables))</f>
        <v/>
      </c>
      <c r="N1459" s="38"/>
      <c r="O1459" s="39"/>
      <c r="P1459" s="40">
        <f>IFERROR(VLOOKUP(E1459,$X$50:$Y$63,2),"")</f>
        <v>10</v>
      </c>
      <c r="Q1459" s="39"/>
      <c r="R1459" s="41"/>
    </row>
    <row r="1460" spans="1:18" s="42" customFormat="1" ht="60" x14ac:dyDescent="0.25">
      <c r="A1460" s="31">
        <f t="shared" si="23"/>
        <v>1449</v>
      </c>
      <c r="B1460" s="32">
        <v>20181017140901</v>
      </c>
      <c r="C1460" s="33" t="s">
        <v>163</v>
      </c>
      <c r="D1460" s="34" t="s">
        <v>122</v>
      </c>
      <c r="E1460" s="34" t="s">
        <v>83</v>
      </c>
      <c r="F1460" s="34" t="s">
        <v>107</v>
      </c>
      <c r="G1460" s="34" t="s">
        <v>43</v>
      </c>
      <c r="H1460" s="33">
        <v>43404</v>
      </c>
      <c r="I1460" s="35" t="s">
        <v>118</v>
      </c>
      <c r="J1460" s="21">
        <f>IFERROR(WORKDAY(C1460,P1460,DiasNOLaborables),"")</f>
        <v>43404</v>
      </c>
      <c r="K1460" s="36" t="str">
        <f>+IF(C1460="","",IF(H1460="","",(IF(H1460&lt;=J1460,"A TIEMPO","FUERA DE TIEMPO"))))</f>
        <v>A TIEMPO</v>
      </c>
      <c r="L1460" s="36">
        <f>IF(H1460="","",NETWORKDAYS(Hoja1!C1460+1,Hoja1!H1460,DiasNOLaborables))</f>
        <v>10</v>
      </c>
      <c r="M1460" s="37" t="str">
        <f>IF(NETWORKDAYS(J1460+1,H1460,DiasNOLaborables)&lt;=0,"",NETWORKDAYS(J1460+1,H1460,DiasNOLaborables))</f>
        <v/>
      </c>
      <c r="N1460" s="38"/>
      <c r="O1460" s="39"/>
      <c r="P1460" s="40">
        <f>IFERROR(VLOOKUP(E1460,$X$50:$Y$63,2),"")</f>
        <v>10</v>
      </c>
      <c r="Q1460" s="39"/>
      <c r="R1460" s="41"/>
    </row>
    <row r="1461" spans="1:18" s="42" customFormat="1" ht="60" x14ac:dyDescent="0.25">
      <c r="A1461" s="31">
        <f t="shared" si="23"/>
        <v>1450</v>
      </c>
      <c r="B1461" s="32">
        <v>20181017135722</v>
      </c>
      <c r="C1461" s="33" t="s">
        <v>163</v>
      </c>
      <c r="D1461" s="34" t="s">
        <v>122</v>
      </c>
      <c r="E1461" s="34" t="s">
        <v>83</v>
      </c>
      <c r="F1461" s="34" t="s">
        <v>107</v>
      </c>
      <c r="G1461" s="34" t="s">
        <v>43</v>
      </c>
      <c r="H1461" s="33">
        <v>43404</v>
      </c>
      <c r="I1461" s="35" t="s">
        <v>118</v>
      </c>
      <c r="J1461" s="21">
        <f>IFERROR(WORKDAY(C1461,P1461,DiasNOLaborables),"")</f>
        <v>43404</v>
      </c>
      <c r="K1461" s="36" t="str">
        <f>+IF(C1461="","",IF(H1461="","",(IF(H1461&lt;=J1461,"A TIEMPO","FUERA DE TIEMPO"))))</f>
        <v>A TIEMPO</v>
      </c>
      <c r="L1461" s="36">
        <f>IF(H1461="","",NETWORKDAYS(Hoja1!C1461+1,Hoja1!H1461,DiasNOLaborables))</f>
        <v>10</v>
      </c>
      <c r="M1461" s="37" t="str">
        <f>IF(NETWORKDAYS(J1461+1,H1461,DiasNOLaborables)&lt;=0,"",NETWORKDAYS(J1461+1,H1461,DiasNOLaborables))</f>
        <v/>
      </c>
      <c r="N1461" s="38"/>
      <c r="O1461" s="39"/>
      <c r="P1461" s="40">
        <f>IFERROR(VLOOKUP(E1461,$X$50:$Y$63,2),"")</f>
        <v>10</v>
      </c>
      <c r="Q1461" s="39"/>
      <c r="R1461" s="41"/>
    </row>
    <row r="1462" spans="1:18" s="42" customFormat="1" ht="60" x14ac:dyDescent="0.25">
      <c r="A1462" s="31">
        <f t="shared" si="23"/>
        <v>1451</v>
      </c>
      <c r="B1462" s="32">
        <v>20181017133728</v>
      </c>
      <c r="C1462" s="33" t="s">
        <v>163</v>
      </c>
      <c r="D1462" s="34" t="s">
        <v>122</v>
      </c>
      <c r="E1462" s="34" t="s">
        <v>83</v>
      </c>
      <c r="F1462" s="34" t="s">
        <v>107</v>
      </c>
      <c r="G1462" s="34" t="s">
        <v>43</v>
      </c>
      <c r="H1462" s="33">
        <v>43404</v>
      </c>
      <c r="I1462" s="35" t="s">
        <v>118</v>
      </c>
      <c r="J1462" s="21">
        <f>IFERROR(WORKDAY(C1462,P1462,DiasNOLaborables),"")</f>
        <v>43404</v>
      </c>
      <c r="K1462" s="36" t="str">
        <f>+IF(C1462="","",IF(H1462="","",(IF(H1462&lt;=J1462,"A TIEMPO","FUERA DE TIEMPO"))))</f>
        <v>A TIEMPO</v>
      </c>
      <c r="L1462" s="36">
        <f>IF(H1462="","",NETWORKDAYS(Hoja1!C1462+1,Hoja1!H1462,DiasNOLaborables))</f>
        <v>10</v>
      </c>
      <c r="M1462" s="37" t="str">
        <f>IF(NETWORKDAYS(J1462+1,H1462,DiasNOLaborables)&lt;=0,"",NETWORKDAYS(J1462+1,H1462,DiasNOLaborables))</f>
        <v/>
      </c>
      <c r="N1462" s="38"/>
      <c r="O1462" s="39"/>
      <c r="P1462" s="40">
        <f>IFERROR(VLOOKUP(E1462,$X$50:$Y$63,2),"")</f>
        <v>10</v>
      </c>
      <c r="Q1462" s="39"/>
      <c r="R1462" s="41"/>
    </row>
    <row r="1463" spans="1:18" s="42" customFormat="1" ht="60" x14ac:dyDescent="0.25">
      <c r="A1463" s="31">
        <f t="shared" si="23"/>
        <v>1452</v>
      </c>
      <c r="B1463" s="32">
        <v>20181017131754</v>
      </c>
      <c r="C1463" s="33" t="s">
        <v>163</v>
      </c>
      <c r="D1463" s="34" t="s">
        <v>122</v>
      </c>
      <c r="E1463" s="34" t="s">
        <v>83</v>
      </c>
      <c r="F1463" s="34" t="s">
        <v>107</v>
      </c>
      <c r="G1463" s="34" t="s">
        <v>43</v>
      </c>
      <c r="H1463" s="33">
        <v>43404</v>
      </c>
      <c r="I1463" s="35" t="s">
        <v>118</v>
      </c>
      <c r="J1463" s="21">
        <f>IFERROR(WORKDAY(C1463,P1463,DiasNOLaborables),"")</f>
        <v>43404</v>
      </c>
      <c r="K1463" s="36" t="str">
        <f>+IF(C1463="","",IF(H1463="","",(IF(H1463&lt;=J1463,"A TIEMPO","FUERA DE TIEMPO"))))</f>
        <v>A TIEMPO</v>
      </c>
      <c r="L1463" s="36">
        <f>IF(H1463="","",NETWORKDAYS(Hoja1!C1463+1,Hoja1!H1463,DiasNOLaborables))</f>
        <v>10</v>
      </c>
      <c r="M1463" s="37" t="str">
        <f>IF(NETWORKDAYS(J1463+1,H1463,DiasNOLaborables)&lt;=0,"",NETWORKDAYS(J1463+1,H1463,DiasNOLaborables))</f>
        <v/>
      </c>
      <c r="N1463" s="38"/>
      <c r="O1463" s="39"/>
      <c r="P1463" s="40">
        <f>IFERROR(VLOOKUP(E1463,$X$50:$Y$63,2),"")</f>
        <v>10</v>
      </c>
      <c r="Q1463" s="39"/>
      <c r="R1463" s="41"/>
    </row>
    <row r="1464" spans="1:18" s="42" customFormat="1" ht="60" x14ac:dyDescent="0.25">
      <c r="A1464" s="31">
        <f t="shared" si="23"/>
        <v>1453</v>
      </c>
      <c r="B1464" s="32">
        <v>20181017130437</v>
      </c>
      <c r="C1464" s="33" t="s">
        <v>163</v>
      </c>
      <c r="D1464" s="34" t="s">
        <v>122</v>
      </c>
      <c r="E1464" s="34" t="s">
        <v>83</v>
      </c>
      <c r="F1464" s="34" t="s">
        <v>107</v>
      </c>
      <c r="G1464" s="34" t="s">
        <v>43</v>
      </c>
      <c r="H1464" s="33">
        <v>43404</v>
      </c>
      <c r="I1464" s="35" t="s">
        <v>118</v>
      </c>
      <c r="J1464" s="21">
        <f>IFERROR(WORKDAY(C1464,P1464,DiasNOLaborables),"")</f>
        <v>43404</v>
      </c>
      <c r="K1464" s="36" t="str">
        <f>+IF(C1464="","",IF(H1464="","",(IF(H1464&lt;=J1464,"A TIEMPO","FUERA DE TIEMPO"))))</f>
        <v>A TIEMPO</v>
      </c>
      <c r="L1464" s="36">
        <f>IF(H1464="","",NETWORKDAYS(Hoja1!C1464+1,Hoja1!H1464,DiasNOLaborables))</f>
        <v>10</v>
      </c>
      <c r="M1464" s="37" t="str">
        <f>IF(NETWORKDAYS(J1464+1,H1464,DiasNOLaborables)&lt;=0,"",NETWORKDAYS(J1464+1,H1464,DiasNOLaborables))</f>
        <v/>
      </c>
      <c r="N1464" s="38"/>
      <c r="O1464" s="39"/>
      <c r="P1464" s="40">
        <f>IFERROR(VLOOKUP(E1464,$X$50:$Y$63,2),"")</f>
        <v>10</v>
      </c>
      <c r="Q1464" s="39"/>
      <c r="R1464" s="41"/>
    </row>
    <row r="1465" spans="1:18" s="42" customFormat="1" ht="60" x14ac:dyDescent="0.25">
      <c r="A1465" s="31">
        <f t="shared" si="23"/>
        <v>1454</v>
      </c>
      <c r="B1465" s="32">
        <v>20181017130034</v>
      </c>
      <c r="C1465" s="33" t="s">
        <v>163</v>
      </c>
      <c r="D1465" s="34" t="s">
        <v>122</v>
      </c>
      <c r="E1465" s="34" t="s">
        <v>83</v>
      </c>
      <c r="F1465" s="34" t="s">
        <v>107</v>
      </c>
      <c r="G1465" s="34" t="s">
        <v>43</v>
      </c>
      <c r="H1465" s="33">
        <v>43404</v>
      </c>
      <c r="I1465" s="35" t="s">
        <v>118</v>
      </c>
      <c r="J1465" s="21">
        <f>IFERROR(WORKDAY(C1465,P1465,DiasNOLaborables),"")</f>
        <v>43404</v>
      </c>
      <c r="K1465" s="36" t="str">
        <f>+IF(C1465="","",IF(H1465="","",(IF(H1465&lt;=J1465,"A TIEMPO","FUERA DE TIEMPO"))))</f>
        <v>A TIEMPO</v>
      </c>
      <c r="L1465" s="36">
        <f>IF(H1465="","",NETWORKDAYS(Hoja1!C1465+1,Hoja1!H1465,DiasNOLaborables))</f>
        <v>10</v>
      </c>
      <c r="M1465" s="37" t="str">
        <f>IF(NETWORKDAYS(J1465+1,H1465,DiasNOLaborables)&lt;=0,"",NETWORKDAYS(J1465+1,H1465,DiasNOLaborables))</f>
        <v/>
      </c>
      <c r="N1465" s="38"/>
      <c r="O1465" s="39"/>
      <c r="P1465" s="40">
        <f>IFERROR(VLOOKUP(E1465,$X$50:$Y$63,2),"")</f>
        <v>10</v>
      </c>
      <c r="Q1465" s="39"/>
      <c r="R1465" s="41"/>
    </row>
    <row r="1466" spans="1:18" s="42" customFormat="1" ht="60" x14ac:dyDescent="0.25">
      <c r="A1466" s="31">
        <f t="shared" si="23"/>
        <v>1455</v>
      </c>
      <c r="B1466" s="32">
        <v>20181017124724</v>
      </c>
      <c r="C1466" s="33" t="s">
        <v>163</v>
      </c>
      <c r="D1466" s="34" t="s">
        <v>122</v>
      </c>
      <c r="E1466" s="34" t="s">
        <v>83</v>
      </c>
      <c r="F1466" s="34" t="s">
        <v>107</v>
      </c>
      <c r="G1466" s="34" t="s">
        <v>43</v>
      </c>
      <c r="H1466" s="33">
        <v>43404</v>
      </c>
      <c r="I1466" s="35" t="s">
        <v>118</v>
      </c>
      <c r="J1466" s="21">
        <f>IFERROR(WORKDAY(C1466,P1466,DiasNOLaborables),"")</f>
        <v>43404</v>
      </c>
      <c r="K1466" s="36" t="str">
        <f>+IF(C1466="","",IF(H1466="","",(IF(H1466&lt;=J1466,"A TIEMPO","FUERA DE TIEMPO"))))</f>
        <v>A TIEMPO</v>
      </c>
      <c r="L1466" s="36">
        <f>IF(H1466="","",NETWORKDAYS(Hoja1!C1466+1,Hoja1!H1466,DiasNOLaborables))</f>
        <v>10</v>
      </c>
      <c r="M1466" s="37" t="str">
        <f>IF(NETWORKDAYS(J1466+1,H1466,DiasNOLaborables)&lt;=0,"",NETWORKDAYS(J1466+1,H1466,DiasNOLaborables))</f>
        <v/>
      </c>
      <c r="N1466" s="38"/>
      <c r="O1466" s="39"/>
      <c r="P1466" s="40">
        <f>IFERROR(VLOOKUP(E1466,$X$50:$Y$63,2),"")</f>
        <v>10</v>
      </c>
      <c r="Q1466" s="39"/>
      <c r="R1466" s="41"/>
    </row>
    <row r="1467" spans="1:18" s="42" customFormat="1" ht="60" x14ac:dyDescent="0.25">
      <c r="A1467" s="31">
        <f t="shared" si="23"/>
        <v>1456</v>
      </c>
      <c r="B1467" s="32">
        <v>20181017123712</v>
      </c>
      <c r="C1467" s="33" t="s">
        <v>163</v>
      </c>
      <c r="D1467" s="34" t="s">
        <v>122</v>
      </c>
      <c r="E1467" s="34" t="s">
        <v>83</v>
      </c>
      <c r="F1467" s="34" t="s">
        <v>107</v>
      </c>
      <c r="G1467" s="34" t="s">
        <v>43</v>
      </c>
      <c r="H1467" s="33">
        <v>43404</v>
      </c>
      <c r="I1467" s="35" t="s">
        <v>118</v>
      </c>
      <c r="J1467" s="21">
        <f>IFERROR(WORKDAY(C1467,P1467,DiasNOLaborables),"")</f>
        <v>43404</v>
      </c>
      <c r="K1467" s="36" t="str">
        <f>+IF(C1467="","",IF(H1467="","",(IF(H1467&lt;=J1467,"A TIEMPO","FUERA DE TIEMPO"))))</f>
        <v>A TIEMPO</v>
      </c>
      <c r="L1467" s="36">
        <f>IF(H1467="","",NETWORKDAYS(Hoja1!C1467+1,Hoja1!H1467,DiasNOLaborables))</f>
        <v>10</v>
      </c>
      <c r="M1467" s="37" t="str">
        <f>IF(NETWORKDAYS(J1467+1,H1467,DiasNOLaborables)&lt;=0,"",NETWORKDAYS(J1467+1,H1467,DiasNOLaborables))</f>
        <v/>
      </c>
      <c r="N1467" s="38"/>
      <c r="O1467" s="39"/>
      <c r="P1467" s="40">
        <f>IFERROR(VLOOKUP(E1467,$X$50:$Y$63,2),"")</f>
        <v>10</v>
      </c>
      <c r="Q1467" s="39"/>
      <c r="R1467" s="41"/>
    </row>
    <row r="1468" spans="1:18" s="42" customFormat="1" ht="60" x14ac:dyDescent="0.25">
      <c r="A1468" s="31">
        <f t="shared" si="23"/>
        <v>1457</v>
      </c>
      <c r="B1468" s="32">
        <v>20181017123502</v>
      </c>
      <c r="C1468" s="33" t="s">
        <v>163</v>
      </c>
      <c r="D1468" s="34" t="s">
        <v>122</v>
      </c>
      <c r="E1468" s="34" t="s">
        <v>83</v>
      </c>
      <c r="F1468" s="34" t="s">
        <v>107</v>
      </c>
      <c r="G1468" s="34" t="s">
        <v>43</v>
      </c>
      <c r="H1468" s="33">
        <v>43404</v>
      </c>
      <c r="I1468" s="35" t="s">
        <v>118</v>
      </c>
      <c r="J1468" s="21">
        <f>IFERROR(WORKDAY(C1468,P1468,DiasNOLaborables),"")</f>
        <v>43404</v>
      </c>
      <c r="K1468" s="36" t="str">
        <f>+IF(C1468="","",IF(H1468="","",(IF(H1468&lt;=J1468,"A TIEMPO","FUERA DE TIEMPO"))))</f>
        <v>A TIEMPO</v>
      </c>
      <c r="L1468" s="36">
        <f>IF(H1468="","",NETWORKDAYS(Hoja1!C1468+1,Hoja1!H1468,DiasNOLaborables))</f>
        <v>10</v>
      </c>
      <c r="M1468" s="37" t="str">
        <f>IF(NETWORKDAYS(J1468+1,H1468,DiasNOLaborables)&lt;=0,"",NETWORKDAYS(J1468+1,H1468,DiasNOLaborables))</f>
        <v/>
      </c>
      <c r="N1468" s="38"/>
      <c r="O1468" s="39"/>
      <c r="P1468" s="40">
        <f>IFERROR(VLOOKUP(E1468,$X$50:$Y$63,2),"")</f>
        <v>10</v>
      </c>
      <c r="Q1468" s="39"/>
      <c r="R1468" s="41"/>
    </row>
    <row r="1469" spans="1:18" s="42" customFormat="1" ht="60" x14ac:dyDescent="0.25">
      <c r="A1469" s="31">
        <f t="shared" si="23"/>
        <v>1458</v>
      </c>
      <c r="B1469" s="32">
        <v>20181017122926</v>
      </c>
      <c r="C1469" s="33" t="s">
        <v>163</v>
      </c>
      <c r="D1469" s="34" t="s">
        <v>122</v>
      </c>
      <c r="E1469" s="34" t="s">
        <v>83</v>
      </c>
      <c r="F1469" s="34" t="s">
        <v>107</v>
      </c>
      <c r="G1469" s="34" t="s">
        <v>43</v>
      </c>
      <c r="H1469" s="33">
        <v>43404</v>
      </c>
      <c r="I1469" s="35" t="s">
        <v>118</v>
      </c>
      <c r="J1469" s="21">
        <f>IFERROR(WORKDAY(C1469,P1469,DiasNOLaborables),"")</f>
        <v>43404</v>
      </c>
      <c r="K1469" s="36" t="str">
        <f>+IF(C1469="","",IF(H1469="","",(IF(H1469&lt;=J1469,"A TIEMPO","FUERA DE TIEMPO"))))</f>
        <v>A TIEMPO</v>
      </c>
      <c r="L1469" s="36">
        <f>IF(H1469="","",NETWORKDAYS(Hoja1!C1469+1,Hoja1!H1469,DiasNOLaborables))</f>
        <v>10</v>
      </c>
      <c r="M1469" s="37" t="str">
        <f>IF(NETWORKDAYS(J1469+1,H1469,DiasNOLaborables)&lt;=0,"",NETWORKDAYS(J1469+1,H1469,DiasNOLaborables))</f>
        <v/>
      </c>
      <c r="N1469" s="38"/>
      <c r="O1469" s="39"/>
      <c r="P1469" s="40">
        <f>IFERROR(VLOOKUP(E1469,$X$50:$Y$63,2),"")</f>
        <v>10</v>
      </c>
      <c r="Q1469" s="39"/>
      <c r="R1469" s="41"/>
    </row>
    <row r="1470" spans="1:18" s="42" customFormat="1" ht="60" x14ac:dyDescent="0.25">
      <c r="A1470" s="31">
        <f t="shared" si="23"/>
        <v>1459</v>
      </c>
      <c r="B1470" s="32">
        <v>20181017122147</v>
      </c>
      <c r="C1470" s="33" t="s">
        <v>163</v>
      </c>
      <c r="D1470" s="34" t="s">
        <v>122</v>
      </c>
      <c r="E1470" s="34" t="s">
        <v>83</v>
      </c>
      <c r="F1470" s="34" t="s">
        <v>107</v>
      </c>
      <c r="G1470" s="34" t="s">
        <v>43</v>
      </c>
      <c r="H1470" s="33">
        <v>43404</v>
      </c>
      <c r="I1470" s="35" t="s">
        <v>118</v>
      </c>
      <c r="J1470" s="21">
        <f>IFERROR(WORKDAY(C1470,P1470,DiasNOLaborables),"")</f>
        <v>43404</v>
      </c>
      <c r="K1470" s="36" t="str">
        <f>+IF(C1470="","",IF(H1470="","",(IF(H1470&lt;=J1470,"A TIEMPO","FUERA DE TIEMPO"))))</f>
        <v>A TIEMPO</v>
      </c>
      <c r="L1470" s="36">
        <f>IF(H1470="","",NETWORKDAYS(Hoja1!C1470+1,Hoja1!H1470,DiasNOLaborables))</f>
        <v>10</v>
      </c>
      <c r="M1470" s="37" t="str">
        <f>IF(NETWORKDAYS(J1470+1,H1470,DiasNOLaborables)&lt;=0,"",NETWORKDAYS(J1470+1,H1470,DiasNOLaborables))</f>
        <v/>
      </c>
      <c r="N1470" s="38"/>
      <c r="O1470" s="39"/>
      <c r="P1470" s="40">
        <f>IFERROR(VLOOKUP(E1470,$X$50:$Y$63,2),"")</f>
        <v>10</v>
      </c>
      <c r="Q1470" s="39"/>
      <c r="R1470" s="41"/>
    </row>
    <row r="1471" spans="1:18" s="42" customFormat="1" ht="60" x14ac:dyDescent="0.25">
      <c r="A1471" s="31">
        <f t="shared" si="23"/>
        <v>1460</v>
      </c>
      <c r="B1471" s="32">
        <v>20181017121536</v>
      </c>
      <c r="C1471" s="33" t="s">
        <v>163</v>
      </c>
      <c r="D1471" s="34" t="s">
        <v>122</v>
      </c>
      <c r="E1471" s="34" t="s">
        <v>83</v>
      </c>
      <c r="F1471" s="34" t="s">
        <v>107</v>
      </c>
      <c r="G1471" s="34" t="s">
        <v>43</v>
      </c>
      <c r="H1471" s="33">
        <v>43404</v>
      </c>
      <c r="I1471" s="35" t="s">
        <v>118</v>
      </c>
      <c r="J1471" s="21">
        <f>IFERROR(WORKDAY(C1471,P1471,DiasNOLaborables),"")</f>
        <v>43404</v>
      </c>
      <c r="K1471" s="36" t="str">
        <f>+IF(C1471="","",IF(H1471="","",(IF(H1471&lt;=J1471,"A TIEMPO","FUERA DE TIEMPO"))))</f>
        <v>A TIEMPO</v>
      </c>
      <c r="L1471" s="36">
        <f>IF(H1471="","",NETWORKDAYS(Hoja1!C1471+1,Hoja1!H1471,DiasNOLaborables))</f>
        <v>10</v>
      </c>
      <c r="M1471" s="37" t="str">
        <f>IF(NETWORKDAYS(J1471+1,H1471,DiasNOLaborables)&lt;=0,"",NETWORKDAYS(J1471+1,H1471,DiasNOLaborables))</f>
        <v/>
      </c>
      <c r="N1471" s="38"/>
      <c r="O1471" s="39"/>
      <c r="P1471" s="40">
        <f>IFERROR(VLOOKUP(E1471,$X$50:$Y$63,2),"")</f>
        <v>10</v>
      </c>
      <c r="Q1471" s="39"/>
      <c r="R1471" s="41"/>
    </row>
    <row r="1472" spans="1:18" s="42" customFormat="1" ht="60" x14ac:dyDescent="0.25">
      <c r="A1472" s="31">
        <f t="shared" si="23"/>
        <v>1461</v>
      </c>
      <c r="B1472" s="32">
        <v>20181017121301</v>
      </c>
      <c r="C1472" s="33" t="s">
        <v>163</v>
      </c>
      <c r="D1472" s="34" t="s">
        <v>122</v>
      </c>
      <c r="E1472" s="34" t="s">
        <v>83</v>
      </c>
      <c r="F1472" s="34" t="s">
        <v>107</v>
      </c>
      <c r="G1472" s="34" t="s">
        <v>43</v>
      </c>
      <c r="H1472" s="33">
        <v>43404</v>
      </c>
      <c r="I1472" s="35" t="s">
        <v>118</v>
      </c>
      <c r="J1472" s="21">
        <f>IFERROR(WORKDAY(C1472,P1472,DiasNOLaborables),"")</f>
        <v>43404</v>
      </c>
      <c r="K1472" s="36" t="str">
        <f>+IF(C1472="","",IF(H1472="","",(IF(H1472&lt;=J1472,"A TIEMPO","FUERA DE TIEMPO"))))</f>
        <v>A TIEMPO</v>
      </c>
      <c r="L1472" s="36">
        <f>IF(H1472="","",NETWORKDAYS(Hoja1!C1472+1,Hoja1!H1472,DiasNOLaborables))</f>
        <v>10</v>
      </c>
      <c r="M1472" s="37" t="str">
        <f>IF(NETWORKDAYS(J1472+1,H1472,DiasNOLaborables)&lt;=0,"",NETWORKDAYS(J1472+1,H1472,DiasNOLaborables))</f>
        <v/>
      </c>
      <c r="N1472" s="38"/>
      <c r="O1472" s="39"/>
      <c r="P1472" s="40">
        <f>IFERROR(VLOOKUP(E1472,$X$50:$Y$63,2),"")</f>
        <v>10</v>
      </c>
      <c r="Q1472" s="39"/>
      <c r="R1472" s="41"/>
    </row>
    <row r="1473" spans="1:18" s="42" customFormat="1" ht="60" x14ac:dyDescent="0.25">
      <c r="A1473" s="31">
        <f t="shared" si="23"/>
        <v>1462</v>
      </c>
      <c r="B1473" s="32">
        <v>20181017121124</v>
      </c>
      <c r="C1473" s="33" t="s">
        <v>163</v>
      </c>
      <c r="D1473" s="34" t="s">
        <v>122</v>
      </c>
      <c r="E1473" s="34" t="s">
        <v>83</v>
      </c>
      <c r="F1473" s="34" t="s">
        <v>107</v>
      </c>
      <c r="G1473" s="34" t="s">
        <v>43</v>
      </c>
      <c r="H1473" s="33">
        <v>43404</v>
      </c>
      <c r="I1473" s="35" t="s">
        <v>118</v>
      </c>
      <c r="J1473" s="21">
        <f>IFERROR(WORKDAY(C1473,P1473,DiasNOLaborables),"")</f>
        <v>43404</v>
      </c>
      <c r="K1473" s="36" t="str">
        <f>+IF(C1473="","",IF(H1473="","",(IF(H1473&lt;=J1473,"A TIEMPO","FUERA DE TIEMPO"))))</f>
        <v>A TIEMPO</v>
      </c>
      <c r="L1473" s="36">
        <f>IF(H1473="","",NETWORKDAYS(Hoja1!C1473+1,Hoja1!H1473,DiasNOLaborables))</f>
        <v>10</v>
      </c>
      <c r="M1473" s="37" t="str">
        <f>IF(NETWORKDAYS(J1473+1,H1473,DiasNOLaborables)&lt;=0,"",NETWORKDAYS(J1473+1,H1473,DiasNOLaborables))</f>
        <v/>
      </c>
      <c r="N1473" s="38"/>
      <c r="O1473" s="39"/>
      <c r="P1473" s="40">
        <f>IFERROR(VLOOKUP(E1473,$X$50:$Y$63,2),"")</f>
        <v>10</v>
      </c>
      <c r="Q1473" s="39"/>
      <c r="R1473" s="41"/>
    </row>
    <row r="1474" spans="1:18" s="42" customFormat="1" ht="60" x14ac:dyDescent="0.25">
      <c r="A1474" s="31">
        <f t="shared" si="23"/>
        <v>1463</v>
      </c>
      <c r="B1474" s="32">
        <v>20181017115732</v>
      </c>
      <c r="C1474" s="33" t="s">
        <v>163</v>
      </c>
      <c r="D1474" s="34" t="s">
        <v>122</v>
      </c>
      <c r="E1474" s="34" t="s">
        <v>83</v>
      </c>
      <c r="F1474" s="34" t="s">
        <v>107</v>
      </c>
      <c r="G1474" s="34" t="s">
        <v>43</v>
      </c>
      <c r="H1474" s="33">
        <v>43404</v>
      </c>
      <c r="I1474" s="35" t="s">
        <v>118</v>
      </c>
      <c r="J1474" s="21">
        <f>IFERROR(WORKDAY(C1474,P1474,DiasNOLaborables),"")</f>
        <v>43404</v>
      </c>
      <c r="K1474" s="36" t="str">
        <f>+IF(C1474="","",IF(H1474="","",(IF(H1474&lt;=J1474,"A TIEMPO","FUERA DE TIEMPO"))))</f>
        <v>A TIEMPO</v>
      </c>
      <c r="L1474" s="36">
        <f>IF(H1474="","",NETWORKDAYS(Hoja1!C1474+1,Hoja1!H1474,DiasNOLaborables))</f>
        <v>10</v>
      </c>
      <c r="M1474" s="37" t="str">
        <f>IF(NETWORKDAYS(J1474+1,H1474,DiasNOLaborables)&lt;=0,"",NETWORKDAYS(J1474+1,H1474,DiasNOLaborables))</f>
        <v/>
      </c>
      <c r="N1474" s="38"/>
      <c r="O1474" s="39"/>
      <c r="P1474" s="40">
        <f>IFERROR(VLOOKUP(E1474,$X$50:$Y$63,2),"")</f>
        <v>10</v>
      </c>
      <c r="Q1474" s="39"/>
      <c r="R1474" s="41"/>
    </row>
    <row r="1475" spans="1:18" s="42" customFormat="1" ht="60" x14ac:dyDescent="0.25">
      <c r="A1475" s="31">
        <f t="shared" si="23"/>
        <v>1464</v>
      </c>
      <c r="B1475" s="32">
        <v>20181017114759</v>
      </c>
      <c r="C1475" s="33" t="s">
        <v>163</v>
      </c>
      <c r="D1475" s="34" t="s">
        <v>122</v>
      </c>
      <c r="E1475" s="34" t="s">
        <v>83</v>
      </c>
      <c r="F1475" s="34" t="s">
        <v>107</v>
      </c>
      <c r="G1475" s="34" t="s">
        <v>43</v>
      </c>
      <c r="H1475" s="33">
        <v>43404</v>
      </c>
      <c r="I1475" s="35" t="s">
        <v>118</v>
      </c>
      <c r="J1475" s="21">
        <f>IFERROR(WORKDAY(C1475,P1475,DiasNOLaborables),"")</f>
        <v>43404</v>
      </c>
      <c r="K1475" s="36" t="str">
        <f>+IF(C1475="","",IF(H1475="","",(IF(H1475&lt;=J1475,"A TIEMPO","FUERA DE TIEMPO"))))</f>
        <v>A TIEMPO</v>
      </c>
      <c r="L1475" s="36">
        <f>IF(H1475="","",NETWORKDAYS(Hoja1!C1475+1,Hoja1!H1475,DiasNOLaborables))</f>
        <v>10</v>
      </c>
      <c r="M1475" s="37" t="str">
        <f>IF(NETWORKDAYS(J1475+1,H1475,DiasNOLaborables)&lt;=0,"",NETWORKDAYS(J1475+1,H1475,DiasNOLaborables))</f>
        <v/>
      </c>
      <c r="N1475" s="38"/>
      <c r="O1475" s="39"/>
      <c r="P1475" s="40">
        <f>IFERROR(VLOOKUP(E1475,$X$50:$Y$63,2),"")</f>
        <v>10</v>
      </c>
      <c r="Q1475" s="39"/>
      <c r="R1475" s="41"/>
    </row>
    <row r="1476" spans="1:18" s="42" customFormat="1" ht="60" x14ac:dyDescent="0.25">
      <c r="A1476" s="31">
        <f t="shared" si="23"/>
        <v>1465</v>
      </c>
      <c r="B1476" s="32">
        <v>20181017114417</v>
      </c>
      <c r="C1476" s="33" t="s">
        <v>163</v>
      </c>
      <c r="D1476" s="34" t="s">
        <v>122</v>
      </c>
      <c r="E1476" s="34" t="s">
        <v>83</v>
      </c>
      <c r="F1476" s="34" t="s">
        <v>107</v>
      </c>
      <c r="G1476" s="34" t="s">
        <v>43</v>
      </c>
      <c r="H1476" s="33">
        <v>43404</v>
      </c>
      <c r="I1476" s="35" t="s">
        <v>118</v>
      </c>
      <c r="J1476" s="21">
        <f>IFERROR(WORKDAY(C1476,P1476,DiasNOLaborables),"")</f>
        <v>43404</v>
      </c>
      <c r="K1476" s="36" t="str">
        <f>+IF(C1476="","",IF(H1476="","",(IF(H1476&lt;=J1476,"A TIEMPO","FUERA DE TIEMPO"))))</f>
        <v>A TIEMPO</v>
      </c>
      <c r="L1476" s="36">
        <f>IF(H1476="","",NETWORKDAYS(Hoja1!C1476+1,Hoja1!H1476,DiasNOLaborables))</f>
        <v>10</v>
      </c>
      <c r="M1476" s="37" t="str">
        <f>IF(NETWORKDAYS(J1476+1,H1476,DiasNOLaborables)&lt;=0,"",NETWORKDAYS(J1476+1,H1476,DiasNOLaborables))</f>
        <v/>
      </c>
      <c r="N1476" s="38"/>
      <c r="O1476" s="39"/>
      <c r="P1476" s="40">
        <f>IFERROR(VLOOKUP(E1476,$X$50:$Y$63,2),"")</f>
        <v>10</v>
      </c>
      <c r="Q1476" s="39"/>
      <c r="R1476" s="41"/>
    </row>
    <row r="1477" spans="1:18" s="42" customFormat="1" ht="60" x14ac:dyDescent="0.25">
      <c r="A1477" s="31">
        <f t="shared" si="23"/>
        <v>1466</v>
      </c>
      <c r="B1477" s="32">
        <v>20181017114322</v>
      </c>
      <c r="C1477" s="33" t="s">
        <v>163</v>
      </c>
      <c r="D1477" s="34" t="s">
        <v>122</v>
      </c>
      <c r="E1477" s="34" t="s">
        <v>83</v>
      </c>
      <c r="F1477" s="34" t="s">
        <v>107</v>
      </c>
      <c r="G1477" s="34" t="s">
        <v>43</v>
      </c>
      <c r="H1477" s="33">
        <v>43404</v>
      </c>
      <c r="I1477" s="35" t="s">
        <v>118</v>
      </c>
      <c r="J1477" s="21">
        <f>IFERROR(WORKDAY(C1477,P1477,DiasNOLaborables),"")</f>
        <v>43404</v>
      </c>
      <c r="K1477" s="36" t="str">
        <f>+IF(C1477="","",IF(H1477="","",(IF(H1477&lt;=J1477,"A TIEMPO","FUERA DE TIEMPO"))))</f>
        <v>A TIEMPO</v>
      </c>
      <c r="L1477" s="36">
        <f>IF(H1477="","",NETWORKDAYS(Hoja1!C1477+1,Hoja1!H1477,DiasNOLaborables))</f>
        <v>10</v>
      </c>
      <c r="M1477" s="37" t="str">
        <f>IF(NETWORKDAYS(J1477+1,H1477,DiasNOLaborables)&lt;=0,"",NETWORKDAYS(J1477+1,H1477,DiasNOLaborables))</f>
        <v/>
      </c>
      <c r="N1477" s="38"/>
      <c r="O1477" s="39"/>
      <c r="P1477" s="40">
        <f>IFERROR(VLOOKUP(E1477,$X$50:$Y$63,2),"")</f>
        <v>10</v>
      </c>
      <c r="Q1477" s="39"/>
      <c r="R1477" s="41"/>
    </row>
    <row r="1478" spans="1:18" s="42" customFormat="1" ht="60" x14ac:dyDescent="0.25">
      <c r="A1478" s="31">
        <f t="shared" ref="A1478:A1541" si="24">IF(B1478&lt;&gt;"",A1477+1,"")</f>
        <v>1467</v>
      </c>
      <c r="B1478" s="32">
        <v>20181017113137</v>
      </c>
      <c r="C1478" s="33" t="s">
        <v>163</v>
      </c>
      <c r="D1478" s="34" t="s">
        <v>122</v>
      </c>
      <c r="E1478" s="34" t="s">
        <v>83</v>
      </c>
      <c r="F1478" s="34" t="s">
        <v>107</v>
      </c>
      <c r="G1478" s="34" t="s">
        <v>43</v>
      </c>
      <c r="H1478" s="33">
        <v>43404</v>
      </c>
      <c r="I1478" s="35" t="s">
        <v>118</v>
      </c>
      <c r="J1478" s="21">
        <f>IFERROR(WORKDAY(C1478,P1478,DiasNOLaborables),"")</f>
        <v>43404</v>
      </c>
      <c r="K1478" s="36" t="str">
        <f>+IF(C1478="","",IF(H1478="","",(IF(H1478&lt;=J1478,"A TIEMPO","FUERA DE TIEMPO"))))</f>
        <v>A TIEMPO</v>
      </c>
      <c r="L1478" s="36">
        <f>IF(H1478="","",NETWORKDAYS(Hoja1!C1478+1,Hoja1!H1478,DiasNOLaborables))</f>
        <v>10</v>
      </c>
      <c r="M1478" s="37" t="str">
        <f>IF(NETWORKDAYS(J1478+1,H1478,DiasNOLaborables)&lt;=0,"",NETWORKDAYS(J1478+1,H1478,DiasNOLaborables))</f>
        <v/>
      </c>
      <c r="N1478" s="38"/>
      <c r="O1478" s="39"/>
      <c r="P1478" s="40">
        <f>IFERROR(VLOOKUP(E1478,$X$50:$Y$63,2),"")</f>
        <v>10</v>
      </c>
      <c r="Q1478" s="39"/>
      <c r="R1478" s="41"/>
    </row>
    <row r="1479" spans="1:18" s="42" customFormat="1" ht="60" x14ac:dyDescent="0.25">
      <c r="A1479" s="31">
        <f t="shared" si="24"/>
        <v>1468</v>
      </c>
      <c r="B1479" s="32">
        <v>20181017112745</v>
      </c>
      <c r="C1479" s="33" t="s">
        <v>163</v>
      </c>
      <c r="D1479" s="34" t="s">
        <v>122</v>
      </c>
      <c r="E1479" s="34" t="s">
        <v>83</v>
      </c>
      <c r="F1479" s="34" t="s">
        <v>107</v>
      </c>
      <c r="G1479" s="34" t="s">
        <v>43</v>
      </c>
      <c r="H1479" s="33">
        <v>43404</v>
      </c>
      <c r="I1479" s="35" t="s">
        <v>118</v>
      </c>
      <c r="J1479" s="21">
        <f>IFERROR(WORKDAY(C1479,P1479,DiasNOLaborables),"")</f>
        <v>43404</v>
      </c>
      <c r="K1479" s="36" t="str">
        <f>+IF(C1479="","",IF(H1479="","",(IF(H1479&lt;=J1479,"A TIEMPO","FUERA DE TIEMPO"))))</f>
        <v>A TIEMPO</v>
      </c>
      <c r="L1479" s="36">
        <f>IF(H1479="","",NETWORKDAYS(Hoja1!C1479+1,Hoja1!H1479,DiasNOLaborables))</f>
        <v>10</v>
      </c>
      <c r="M1479" s="37" t="str">
        <f>IF(NETWORKDAYS(J1479+1,H1479,DiasNOLaborables)&lt;=0,"",NETWORKDAYS(J1479+1,H1479,DiasNOLaborables))</f>
        <v/>
      </c>
      <c r="N1479" s="38"/>
      <c r="O1479" s="39"/>
      <c r="P1479" s="40">
        <f>IFERROR(VLOOKUP(E1479,$X$50:$Y$63,2),"")</f>
        <v>10</v>
      </c>
      <c r="Q1479" s="39"/>
      <c r="R1479" s="41"/>
    </row>
    <row r="1480" spans="1:18" s="42" customFormat="1" ht="60" x14ac:dyDescent="0.25">
      <c r="A1480" s="31">
        <f t="shared" si="24"/>
        <v>1469</v>
      </c>
      <c r="B1480" s="32">
        <v>20181017112713</v>
      </c>
      <c r="C1480" s="33" t="s">
        <v>163</v>
      </c>
      <c r="D1480" s="34" t="s">
        <v>122</v>
      </c>
      <c r="E1480" s="34" t="s">
        <v>83</v>
      </c>
      <c r="F1480" s="34" t="s">
        <v>107</v>
      </c>
      <c r="G1480" s="34" t="s">
        <v>43</v>
      </c>
      <c r="H1480" s="33">
        <v>43404</v>
      </c>
      <c r="I1480" s="35" t="s">
        <v>118</v>
      </c>
      <c r="J1480" s="21">
        <f>IFERROR(WORKDAY(C1480,P1480,DiasNOLaborables),"")</f>
        <v>43404</v>
      </c>
      <c r="K1480" s="36" t="str">
        <f>+IF(C1480="","",IF(H1480="","",(IF(H1480&lt;=J1480,"A TIEMPO","FUERA DE TIEMPO"))))</f>
        <v>A TIEMPO</v>
      </c>
      <c r="L1480" s="36">
        <f>IF(H1480="","",NETWORKDAYS(Hoja1!C1480+1,Hoja1!H1480,DiasNOLaborables))</f>
        <v>10</v>
      </c>
      <c r="M1480" s="37" t="str">
        <f>IF(NETWORKDAYS(J1480+1,H1480,DiasNOLaborables)&lt;=0,"",NETWORKDAYS(J1480+1,H1480,DiasNOLaborables))</f>
        <v/>
      </c>
      <c r="N1480" s="38"/>
      <c r="O1480" s="39"/>
      <c r="P1480" s="40">
        <f>IFERROR(VLOOKUP(E1480,$X$50:$Y$63,2),"")</f>
        <v>10</v>
      </c>
      <c r="Q1480" s="39"/>
      <c r="R1480" s="41"/>
    </row>
    <row r="1481" spans="1:18" s="42" customFormat="1" ht="60" x14ac:dyDescent="0.25">
      <c r="A1481" s="31">
        <f t="shared" si="24"/>
        <v>1470</v>
      </c>
      <c r="B1481" s="32">
        <v>20181017111436</v>
      </c>
      <c r="C1481" s="33" t="s">
        <v>163</v>
      </c>
      <c r="D1481" s="34" t="s">
        <v>122</v>
      </c>
      <c r="E1481" s="34" t="s">
        <v>83</v>
      </c>
      <c r="F1481" s="34" t="s">
        <v>107</v>
      </c>
      <c r="G1481" s="34" t="s">
        <v>43</v>
      </c>
      <c r="H1481" s="33">
        <v>43404</v>
      </c>
      <c r="I1481" s="35" t="s">
        <v>118</v>
      </c>
      <c r="J1481" s="21">
        <f>IFERROR(WORKDAY(C1481,P1481,DiasNOLaborables),"")</f>
        <v>43404</v>
      </c>
      <c r="K1481" s="36" t="str">
        <f>+IF(C1481="","",IF(H1481="","",(IF(H1481&lt;=J1481,"A TIEMPO","FUERA DE TIEMPO"))))</f>
        <v>A TIEMPO</v>
      </c>
      <c r="L1481" s="36">
        <f>IF(H1481="","",NETWORKDAYS(Hoja1!C1481+1,Hoja1!H1481,DiasNOLaborables))</f>
        <v>10</v>
      </c>
      <c r="M1481" s="37" t="str">
        <f>IF(NETWORKDAYS(J1481+1,H1481,DiasNOLaborables)&lt;=0,"",NETWORKDAYS(J1481+1,H1481,DiasNOLaborables))</f>
        <v/>
      </c>
      <c r="N1481" s="38"/>
      <c r="O1481" s="39"/>
      <c r="P1481" s="40">
        <f>IFERROR(VLOOKUP(E1481,$X$50:$Y$63,2),"")</f>
        <v>10</v>
      </c>
      <c r="Q1481" s="39"/>
      <c r="R1481" s="41"/>
    </row>
    <row r="1482" spans="1:18" s="42" customFormat="1" ht="60" x14ac:dyDescent="0.25">
      <c r="A1482" s="31">
        <f t="shared" si="24"/>
        <v>1471</v>
      </c>
      <c r="B1482" s="32">
        <v>20181017111340</v>
      </c>
      <c r="C1482" s="33" t="s">
        <v>163</v>
      </c>
      <c r="D1482" s="34" t="s">
        <v>122</v>
      </c>
      <c r="E1482" s="34" t="s">
        <v>83</v>
      </c>
      <c r="F1482" s="34" t="s">
        <v>107</v>
      </c>
      <c r="G1482" s="34" t="s">
        <v>43</v>
      </c>
      <c r="H1482" s="33">
        <v>43404</v>
      </c>
      <c r="I1482" s="35" t="s">
        <v>118</v>
      </c>
      <c r="J1482" s="21">
        <f>IFERROR(WORKDAY(C1482,P1482,DiasNOLaborables),"")</f>
        <v>43404</v>
      </c>
      <c r="K1482" s="36" t="str">
        <f>+IF(C1482="","",IF(H1482="","",(IF(H1482&lt;=J1482,"A TIEMPO","FUERA DE TIEMPO"))))</f>
        <v>A TIEMPO</v>
      </c>
      <c r="L1482" s="36">
        <f>IF(H1482="","",NETWORKDAYS(Hoja1!C1482+1,Hoja1!H1482,DiasNOLaborables))</f>
        <v>10</v>
      </c>
      <c r="M1482" s="37" t="str">
        <f>IF(NETWORKDAYS(J1482+1,H1482,DiasNOLaborables)&lt;=0,"",NETWORKDAYS(J1482+1,H1482,DiasNOLaborables))</f>
        <v/>
      </c>
      <c r="N1482" s="38"/>
      <c r="O1482" s="39"/>
      <c r="P1482" s="40">
        <f>IFERROR(VLOOKUP(E1482,$X$50:$Y$63,2),"")</f>
        <v>10</v>
      </c>
      <c r="Q1482" s="39"/>
      <c r="R1482" s="41"/>
    </row>
    <row r="1483" spans="1:18" s="42" customFormat="1" ht="60" x14ac:dyDescent="0.25">
      <c r="A1483" s="31">
        <f t="shared" si="24"/>
        <v>1472</v>
      </c>
      <c r="B1483" s="32">
        <v>20181017105824</v>
      </c>
      <c r="C1483" s="33" t="s">
        <v>163</v>
      </c>
      <c r="D1483" s="34" t="s">
        <v>122</v>
      </c>
      <c r="E1483" s="34" t="s">
        <v>83</v>
      </c>
      <c r="F1483" s="34" t="s">
        <v>107</v>
      </c>
      <c r="G1483" s="34" t="s">
        <v>43</v>
      </c>
      <c r="H1483" s="33">
        <v>43404</v>
      </c>
      <c r="I1483" s="35" t="s">
        <v>118</v>
      </c>
      <c r="J1483" s="21">
        <f>IFERROR(WORKDAY(C1483,P1483,DiasNOLaborables),"")</f>
        <v>43404</v>
      </c>
      <c r="K1483" s="36" t="str">
        <f>+IF(C1483="","",IF(H1483="","",(IF(H1483&lt;=J1483,"A TIEMPO","FUERA DE TIEMPO"))))</f>
        <v>A TIEMPO</v>
      </c>
      <c r="L1483" s="36">
        <f>IF(H1483="","",NETWORKDAYS(Hoja1!C1483+1,Hoja1!H1483,DiasNOLaborables))</f>
        <v>10</v>
      </c>
      <c r="M1483" s="37" t="str">
        <f>IF(NETWORKDAYS(J1483+1,H1483,DiasNOLaborables)&lt;=0,"",NETWORKDAYS(J1483+1,H1483,DiasNOLaborables))</f>
        <v/>
      </c>
      <c r="N1483" s="38"/>
      <c r="O1483" s="39"/>
      <c r="P1483" s="40">
        <f>IFERROR(VLOOKUP(E1483,$X$50:$Y$63,2),"")</f>
        <v>10</v>
      </c>
      <c r="Q1483" s="39"/>
      <c r="R1483" s="41"/>
    </row>
    <row r="1484" spans="1:18" s="42" customFormat="1" ht="60" x14ac:dyDescent="0.25">
      <c r="A1484" s="31">
        <f t="shared" si="24"/>
        <v>1473</v>
      </c>
      <c r="B1484" s="32">
        <v>20181017103646</v>
      </c>
      <c r="C1484" s="33" t="s">
        <v>163</v>
      </c>
      <c r="D1484" s="34" t="s">
        <v>122</v>
      </c>
      <c r="E1484" s="34" t="s">
        <v>83</v>
      </c>
      <c r="F1484" s="34" t="s">
        <v>107</v>
      </c>
      <c r="G1484" s="34" t="s">
        <v>43</v>
      </c>
      <c r="H1484" s="33">
        <v>43404</v>
      </c>
      <c r="I1484" s="35" t="s">
        <v>118</v>
      </c>
      <c r="J1484" s="21">
        <f>IFERROR(WORKDAY(C1484,P1484,DiasNOLaborables),"")</f>
        <v>43404</v>
      </c>
      <c r="K1484" s="36" t="str">
        <f>+IF(C1484="","",IF(H1484="","",(IF(H1484&lt;=J1484,"A TIEMPO","FUERA DE TIEMPO"))))</f>
        <v>A TIEMPO</v>
      </c>
      <c r="L1484" s="36">
        <f>IF(H1484="","",NETWORKDAYS(Hoja1!C1484+1,Hoja1!H1484,DiasNOLaborables))</f>
        <v>10</v>
      </c>
      <c r="M1484" s="37" t="str">
        <f>IF(NETWORKDAYS(J1484+1,H1484,DiasNOLaborables)&lt;=0,"",NETWORKDAYS(J1484+1,H1484,DiasNOLaborables))</f>
        <v/>
      </c>
      <c r="N1484" s="38"/>
      <c r="O1484" s="39"/>
      <c r="P1484" s="40">
        <f>IFERROR(VLOOKUP(E1484,$X$50:$Y$63,2),"")</f>
        <v>10</v>
      </c>
      <c r="Q1484" s="39"/>
      <c r="R1484" s="41"/>
    </row>
    <row r="1485" spans="1:18" s="42" customFormat="1" ht="60" x14ac:dyDescent="0.25">
      <c r="A1485" s="31">
        <f t="shared" si="24"/>
        <v>1474</v>
      </c>
      <c r="B1485" s="32">
        <v>20181017102425</v>
      </c>
      <c r="C1485" s="33" t="s">
        <v>163</v>
      </c>
      <c r="D1485" s="34" t="s">
        <v>122</v>
      </c>
      <c r="E1485" s="34" t="s">
        <v>83</v>
      </c>
      <c r="F1485" s="34" t="s">
        <v>107</v>
      </c>
      <c r="G1485" s="34" t="s">
        <v>43</v>
      </c>
      <c r="H1485" s="33">
        <v>43404</v>
      </c>
      <c r="I1485" s="35" t="s">
        <v>118</v>
      </c>
      <c r="J1485" s="21">
        <f>IFERROR(WORKDAY(C1485,P1485,DiasNOLaborables),"")</f>
        <v>43404</v>
      </c>
      <c r="K1485" s="36" t="str">
        <f>+IF(C1485="","",IF(H1485="","",(IF(H1485&lt;=J1485,"A TIEMPO","FUERA DE TIEMPO"))))</f>
        <v>A TIEMPO</v>
      </c>
      <c r="L1485" s="36">
        <f>IF(H1485="","",NETWORKDAYS(Hoja1!C1485+1,Hoja1!H1485,DiasNOLaborables))</f>
        <v>10</v>
      </c>
      <c r="M1485" s="37" t="str">
        <f>IF(NETWORKDAYS(J1485+1,H1485,DiasNOLaborables)&lt;=0,"",NETWORKDAYS(J1485+1,H1485,DiasNOLaborables))</f>
        <v/>
      </c>
      <c r="N1485" s="38"/>
      <c r="O1485" s="39"/>
      <c r="P1485" s="40">
        <f>IFERROR(VLOOKUP(E1485,$X$50:$Y$63,2),"")</f>
        <v>10</v>
      </c>
      <c r="Q1485" s="39"/>
      <c r="R1485" s="41"/>
    </row>
    <row r="1486" spans="1:18" s="42" customFormat="1" ht="60" x14ac:dyDescent="0.25">
      <c r="A1486" s="31">
        <f t="shared" si="24"/>
        <v>1475</v>
      </c>
      <c r="B1486" s="32">
        <v>20181017102213</v>
      </c>
      <c r="C1486" s="33" t="s">
        <v>163</v>
      </c>
      <c r="D1486" s="34" t="s">
        <v>122</v>
      </c>
      <c r="E1486" s="34" t="s">
        <v>83</v>
      </c>
      <c r="F1486" s="34" t="s">
        <v>107</v>
      </c>
      <c r="G1486" s="34" t="s">
        <v>43</v>
      </c>
      <c r="H1486" s="33">
        <v>43404</v>
      </c>
      <c r="I1486" s="35" t="s">
        <v>118</v>
      </c>
      <c r="J1486" s="21">
        <f>IFERROR(WORKDAY(C1486,P1486,DiasNOLaborables),"")</f>
        <v>43404</v>
      </c>
      <c r="K1486" s="36" t="str">
        <f>+IF(C1486="","",IF(H1486="","",(IF(H1486&lt;=J1486,"A TIEMPO","FUERA DE TIEMPO"))))</f>
        <v>A TIEMPO</v>
      </c>
      <c r="L1486" s="36">
        <f>IF(H1486="","",NETWORKDAYS(Hoja1!C1486+1,Hoja1!H1486,DiasNOLaborables))</f>
        <v>10</v>
      </c>
      <c r="M1486" s="37" t="str">
        <f>IF(NETWORKDAYS(J1486+1,H1486,DiasNOLaborables)&lt;=0,"",NETWORKDAYS(J1486+1,H1486,DiasNOLaborables))</f>
        <v/>
      </c>
      <c r="N1486" s="38"/>
      <c r="O1486" s="39"/>
      <c r="P1486" s="40">
        <f>IFERROR(VLOOKUP(E1486,$X$50:$Y$63,2),"")</f>
        <v>10</v>
      </c>
      <c r="Q1486" s="39"/>
      <c r="R1486" s="41"/>
    </row>
    <row r="1487" spans="1:18" s="42" customFormat="1" ht="60" x14ac:dyDescent="0.25">
      <c r="A1487" s="31">
        <f t="shared" si="24"/>
        <v>1476</v>
      </c>
      <c r="B1487" s="32">
        <v>20181017102149</v>
      </c>
      <c r="C1487" s="33" t="s">
        <v>163</v>
      </c>
      <c r="D1487" s="34" t="s">
        <v>122</v>
      </c>
      <c r="E1487" s="34" t="s">
        <v>83</v>
      </c>
      <c r="F1487" s="34" t="s">
        <v>107</v>
      </c>
      <c r="G1487" s="34" t="s">
        <v>43</v>
      </c>
      <c r="H1487" s="33">
        <v>43404</v>
      </c>
      <c r="I1487" s="35" t="s">
        <v>118</v>
      </c>
      <c r="J1487" s="21">
        <f>IFERROR(WORKDAY(C1487,P1487,DiasNOLaborables),"")</f>
        <v>43404</v>
      </c>
      <c r="K1487" s="36" t="str">
        <f>+IF(C1487="","",IF(H1487="","",(IF(H1487&lt;=J1487,"A TIEMPO","FUERA DE TIEMPO"))))</f>
        <v>A TIEMPO</v>
      </c>
      <c r="L1487" s="36">
        <f>IF(H1487="","",NETWORKDAYS(Hoja1!C1487+1,Hoja1!H1487,DiasNOLaborables))</f>
        <v>10</v>
      </c>
      <c r="M1487" s="37" t="str">
        <f>IF(NETWORKDAYS(J1487+1,H1487,DiasNOLaborables)&lt;=0,"",NETWORKDAYS(J1487+1,H1487,DiasNOLaborables))</f>
        <v/>
      </c>
      <c r="N1487" s="38"/>
      <c r="O1487" s="39"/>
      <c r="P1487" s="40">
        <f>IFERROR(VLOOKUP(E1487,$X$50:$Y$63,2),"")</f>
        <v>10</v>
      </c>
      <c r="Q1487" s="39"/>
      <c r="R1487" s="41"/>
    </row>
    <row r="1488" spans="1:18" s="42" customFormat="1" ht="60" x14ac:dyDescent="0.25">
      <c r="A1488" s="31">
        <f t="shared" si="24"/>
        <v>1477</v>
      </c>
      <c r="B1488" s="32">
        <v>20181017101445</v>
      </c>
      <c r="C1488" s="33" t="s">
        <v>163</v>
      </c>
      <c r="D1488" s="34" t="s">
        <v>122</v>
      </c>
      <c r="E1488" s="34" t="s">
        <v>83</v>
      </c>
      <c r="F1488" s="34" t="s">
        <v>107</v>
      </c>
      <c r="G1488" s="34" t="s">
        <v>43</v>
      </c>
      <c r="H1488" s="33">
        <v>43404</v>
      </c>
      <c r="I1488" s="35" t="s">
        <v>118</v>
      </c>
      <c r="J1488" s="21">
        <f>IFERROR(WORKDAY(C1488,P1488,DiasNOLaborables),"")</f>
        <v>43404</v>
      </c>
      <c r="K1488" s="36" t="str">
        <f>+IF(C1488="","",IF(H1488="","",(IF(H1488&lt;=J1488,"A TIEMPO","FUERA DE TIEMPO"))))</f>
        <v>A TIEMPO</v>
      </c>
      <c r="L1488" s="36">
        <f>IF(H1488="","",NETWORKDAYS(Hoja1!C1488+1,Hoja1!H1488,DiasNOLaborables))</f>
        <v>10</v>
      </c>
      <c r="M1488" s="37" t="str">
        <f>IF(NETWORKDAYS(J1488+1,H1488,DiasNOLaborables)&lt;=0,"",NETWORKDAYS(J1488+1,H1488,DiasNOLaborables))</f>
        <v/>
      </c>
      <c r="N1488" s="38"/>
      <c r="O1488" s="39"/>
      <c r="P1488" s="40">
        <f>IFERROR(VLOOKUP(E1488,$X$50:$Y$63,2),"")</f>
        <v>10</v>
      </c>
      <c r="Q1488" s="39"/>
      <c r="R1488" s="41"/>
    </row>
    <row r="1489" spans="1:18" s="42" customFormat="1" ht="60" x14ac:dyDescent="0.25">
      <c r="A1489" s="31">
        <f t="shared" si="24"/>
        <v>1478</v>
      </c>
      <c r="B1489" s="32">
        <v>20181017095547</v>
      </c>
      <c r="C1489" s="33" t="s">
        <v>163</v>
      </c>
      <c r="D1489" s="34" t="s">
        <v>122</v>
      </c>
      <c r="E1489" s="34" t="s">
        <v>83</v>
      </c>
      <c r="F1489" s="34" t="s">
        <v>107</v>
      </c>
      <c r="G1489" s="34" t="s">
        <v>43</v>
      </c>
      <c r="H1489" s="33">
        <v>43404</v>
      </c>
      <c r="I1489" s="35" t="s">
        <v>118</v>
      </c>
      <c r="J1489" s="21">
        <f>IFERROR(WORKDAY(C1489,P1489,DiasNOLaborables),"")</f>
        <v>43404</v>
      </c>
      <c r="K1489" s="36" t="str">
        <f>+IF(C1489="","",IF(H1489="","",(IF(H1489&lt;=J1489,"A TIEMPO","FUERA DE TIEMPO"))))</f>
        <v>A TIEMPO</v>
      </c>
      <c r="L1489" s="36">
        <f>IF(H1489="","",NETWORKDAYS(Hoja1!C1489+1,Hoja1!H1489,DiasNOLaborables))</f>
        <v>10</v>
      </c>
      <c r="M1489" s="37" t="str">
        <f>IF(NETWORKDAYS(J1489+1,H1489,DiasNOLaborables)&lt;=0,"",NETWORKDAYS(J1489+1,H1489,DiasNOLaborables))</f>
        <v/>
      </c>
      <c r="N1489" s="38"/>
      <c r="O1489" s="39"/>
      <c r="P1489" s="40">
        <f>IFERROR(VLOOKUP(E1489,$X$50:$Y$63,2),"")</f>
        <v>10</v>
      </c>
      <c r="Q1489" s="39"/>
      <c r="R1489" s="41"/>
    </row>
    <row r="1490" spans="1:18" s="42" customFormat="1" ht="60" x14ac:dyDescent="0.25">
      <c r="A1490" s="31">
        <f t="shared" si="24"/>
        <v>1479</v>
      </c>
      <c r="B1490" s="32">
        <v>20181017095413</v>
      </c>
      <c r="C1490" s="33" t="s">
        <v>163</v>
      </c>
      <c r="D1490" s="34" t="s">
        <v>122</v>
      </c>
      <c r="E1490" s="34" t="s">
        <v>83</v>
      </c>
      <c r="F1490" s="34" t="s">
        <v>107</v>
      </c>
      <c r="G1490" s="34" t="s">
        <v>43</v>
      </c>
      <c r="H1490" s="33">
        <v>43404</v>
      </c>
      <c r="I1490" s="35" t="s">
        <v>118</v>
      </c>
      <c r="J1490" s="21">
        <f>IFERROR(WORKDAY(C1490,P1490,DiasNOLaborables),"")</f>
        <v>43404</v>
      </c>
      <c r="K1490" s="36" t="str">
        <f>+IF(C1490="","",IF(H1490="","",(IF(H1490&lt;=J1490,"A TIEMPO","FUERA DE TIEMPO"))))</f>
        <v>A TIEMPO</v>
      </c>
      <c r="L1490" s="36">
        <f>IF(H1490="","",NETWORKDAYS(Hoja1!C1490+1,Hoja1!H1490,DiasNOLaborables))</f>
        <v>10</v>
      </c>
      <c r="M1490" s="37" t="str">
        <f>IF(NETWORKDAYS(J1490+1,H1490,DiasNOLaborables)&lt;=0,"",NETWORKDAYS(J1490+1,H1490,DiasNOLaborables))</f>
        <v/>
      </c>
      <c r="N1490" s="38"/>
      <c r="O1490" s="39"/>
      <c r="P1490" s="40">
        <f>IFERROR(VLOOKUP(E1490,$X$50:$Y$63,2),"")</f>
        <v>10</v>
      </c>
      <c r="Q1490" s="39"/>
      <c r="R1490" s="41"/>
    </row>
    <row r="1491" spans="1:18" s="42" customFormat="1" ht="60" x14ac:dyDescent="0.25">
      <c r="A1491" s="31">
        <f t="shared" si="24"/>
        <v>1480</v>
      </c>
      <c r="B1491" s="32">
        <v>20181017093407</v>
      </c>
      <c r="C1491" s="33" t="s">
        <v>163</v>
      </c>
      <c r="D1491" s="34" t="s">
        <v>122</v>
      </c>
      <c r="E1491" s="34" t="s">
        <v>83</v>
      </c>
      <c r="F1491" s="34" t="s">
        <v>107</v>
      </c>
      <c r="G1491" s="34" t="s">
        <v>43</v>
      </c>
      <c r="H1491" s="33">
        <v>43404</v>
      </c>
      <c r="I1491" s="35" t="s">
        <v>118</v>
      </c>
      <c r="J1491" s="21">
        <f>IFERROR(WORKDAY(C1491,P1491,DiasNOLaborables),"")</f>
        <v>43404</v>
      </c>
      <c r="K1491" s="36" t="str">
        <f>+IF(C1491="","",IF(H1491="","",(IF(H1491&lt;=J1491,"A TIEMPO","FUERA DE TIEMPO"))))</f>
        <v>A TIEMPO</v>
      </c>
      <c r="L1491" s="36">
        <f>IF(H1491="","",NETWORKDAYS(Hoja1!C1491+1,Hoja1!H1491,DiasNOLaborables))</f>
        <v>10</v>
      </c>
      <c r="M1491" s="37" t="str">
        <f>IF(NETWORKDAYS(J1491+1,H1491,DiasNOLaborables)&lt;=0,"",NETWORKDAYS(J1491+1,H1491,DiasNOLaborables))</f>
        <v/>
      </c>
      <c r="N1491" s="38"/>
      <c r="O1491" s="39"/>
      <c r="P1491" s="40">
        <f>IFERROR(VLOOKUP(E1491,$X$50:$Y$63,2),"")</f>
        <v>10</v>
      </c>
      <c r="Q1491" s="39"/>
      <c r="R1491" s="41"/>
    </row>
    <row r="1492" spans="1:18" s="42" customFormat="1" ht="60" x14ac:dyDescent="0.25">
      <c r="A1492" s="31">
        <f t="shared" si="24"/>
        <v>1481</v>
      </c>
      <c r="B1492" s="32">
        <v>20181017090300</v>
      </c>
      <c r="C1492" s="33" t="s">
        <v>163</v>
      </c>
      <c r="D1492" s="34" t="s">
        <v>122</v>
      </c>
      <c r="E1492" s="34" t="s">
        <v>83</v>
      </c>
      <c r="F1492" s="34" t="s">
        <v>107</v>
      </c>
      <c r="G1492" s="34" t="s">
        <v>43</v>
      </c>
      <c r="H1492" s="33">
        <v>43404</v>
      </c>
      <c r="I1492" s="35" t="s">
        <v>118</v>
      </c>
      <c r="J1492" s="21">
        <f>IFERROR(WORKDAY(C1492,P1492,DiasNOLaborables),"")</f>
        <v>43404</v>
      </c>
      <c r="K1492" s="36" t="str">
        <f>+IF(C1492="","",IF(H1492="","",(IF(H1492&lt;=J1492,"A TIEMPO","FUERA DE TIEMPO"))))</f>
        <v>A TIEMPO</v>
      </c>
      <c r="L1492" s="36">
        <f>IF(H1492="","",NETWORKDAYS(Hoja1!C1492+1,Hoja1!H1492,DiasNOLaborables))</f>
        <v>10</v>
      </c>
      <c r="M1492" s="37" t="str">
        <f>IF(NETWORKDAYS(J1492+1,H1492,DiasNOLaborables)&lt;=0,"",NETWORKDAYS(J1492+1,H1492,DiasNOLaborables))</f>
        <v/>
      </c>
      <c r="N1492" s="38"/>
      <c r="O1492" s="39"/>
      <c r="P1492" s="40">
        <f>IFERROR(VLOOKUP(E1492,$X$50:$Y$63,2),"")</f>
        <v>10</v>
      </c>
      <c r="Q1492" s="39"/>
      <c r="R1492" s="41"/>
    </row>
    <row r="1493" spans="1:18" s="42" customFormat="1" ht="60" x14ac:dyDescent="0.25">
      <c r="A1493" s="31">
        <f t="shared" si="24"/>
        <v>1482</v>
      </c>
      <c r="B1493" s="32">
        <v>20181017085626</v>
      </c>
      <c r="C1493" s="33" t="s">
        <v>163</v>
      </c>
      <c r="D1493" s="34" t="s">
        <v>122</v>
      </c>
      <c r="E1493" s="34" t="s">
        <v>83</v>
      </c>
      <c r="F1493" s="34" t="s">
        <v>107</v>
      </c>
      <c r="G1493" s="34" t="s">
        <v>43</v>
      </c>
      <c r="H1493" s="33">
        <v>43404</v>
      </c>
      <c r="I1493" s="35" t="s">
        <v>118</v>
      </c>
      <c r="J1493" s="21">
        <f>IFERROR(WORKDAY(C1493,P1493,DiasNOLaborables),"")</f>
        <v>43404</v>
      </c>
      <c r="K1493" s="36" t="str">
        <f>+IF(C1493="","",IF(H1493="","",(IF(H1493&lt;=J1493,"A TIEMPO","FUERA DE TIEMPO"))))</f>
        <v>A TIEMPO</v>
      </c>
      <c r="L1493" s="36">
        <f>IF(H1493="","",NETWORKDAYS(Hoja1!C1493+1,Hoja1!H1493,DiasNOLaborables))</f>
        <v>10</v>
      </c>
      <c r="M1493" s="37" t="str">
        <f>IF(NETWORKDAYS(J1493+1,H1493,DiasNOLaborables)&lt;=0,"",NETWORKDAYS(J1493+1,H1493,DiasNOLaborables))</f>
        <v/>
      </c>
      <c r="N1493" s="38"/>
      <c r="O1493" s="39"/>
      <c r="P1493" s="40">
        <f>IFERROR(VLOOKUP(E1493,$X$50:$Y$63,2),"")</f>
        <v>10</v>
      </c>
      <c r="Q1493" s="39"/>
      <c r="R1493" s="41"/>
    </row>
    <row r="1494" spans="1:18" s="42" customFormat="1" ht="60" x14ac:dyDescent="0.25">
      <c r="A1494" s="31">
        <f t="shared" si="24"/>
        <v>1483</v>
      </c>
      <c r="B1494" s="32">
        <v>20181017084149</v>
      </c>
      <c r="C1494" s="33" t="s">
        <v>163</v>
      </c>
      <c r="D1494" s="34" t="s">
        <v>122</v>
      </c>
      <c r="E1494" s="34" t="s">
        <v>83</v>
      </c>
      <c r="F1494" s="34" t="s">
        <v>107</v>
      </c>
      <c r="G1494" s="34" t="s">
        <v>43</v>
      </c>
      <c r="H1494" s="33">
        <v>43404</v>
      </c>
      <c r="I1494" s="35" t="s">
        <v>118</v>
      </c>
      <c r="J1494" s="21">
        <f>IFERROR(WORKDAY(C1494,P1494,DiasNOLaborables),"")</f>
        <v>43404</v>
      </c>
      <c r="K1494" s="36" t="str">
        <f>+IF(C1494="","",IF(H1494="","",(IF(H1494&lt;=J1494,"A TIEMPO","FUERA DE TIEMPO"))))</f>
        <v>A TIEMPO</v>
      </c>
      <c r="L1494" s="36">
        <f>IF(H1494="","",NETWORKDAYS(Hoja1!C1494+1,Hoja1!H1494,DiasNOLaborables))</f>
        <v>10</v>
      </c>
      <c r="M1494" s="37" t="str">
        <f>IF(NETWORKDAYS(J1494+1,H1494,DiasNOLaborables)&lt;=0,"",NETWORKDAYS(J1494+1,H1494,DiasNOLaborables))</f>
        <v/>
      </c>
      <c r="N1494" s="38"/>
      <c r="O1494" s="39"/>
      <c r="P1494" s="40">
        <f>IFERROR(VLOOKUP(E1494,$X$50:$Y$63,2),"")</f>
        <v>10</v>
      </c>
      <c r="Q1494" s="39"/>
      <c r="R1494" s="41"/>
    </row>
    <row r="1495" spans="1:18" s="42" customFormat="1" ht="60" x14ac:dyDescent="0.25">
      <c r="A1495" s="31">
        <f t="shared" si="24"/>
        <v>1484</v>
      </c>
      <c r="B1495" s="32">
        <v>20181017083413</v>
      </c>
      <c r="C1495" s="33" t="s">
        <v>163</v>
      </c>
      <c r="D1495" s="34" t="s">
        <v>122</v>
      </c>
      <c r="E1495" s="34" t="s">
        <v>83</v>
      </c>
      <c r="F1495" s="34" t="s">
        <v>107</v>
      </c>
      <c r="G1495" s="34" t="s">
        <v>43</v>
      </c>
      <c r="H1495" s="33">
        <v>43404</v>
      </c>
      <c r="I1495" s="35" t="s">
        <v>118</v>
      </c>
      <c r="J1495" s="21">
        <f>IFERROR(WORKDAY(C1495,P1495,DiasNOLaborables),"")</f>
        <v>43404</v>
      </c>
      <c r="K1495" s="36" t="str">
        <f>+IF(C1495="","",IF(H1495="","",(IF(H1495&lt;=J1495,"A TIEMPO","FUERA DE TIEMPO"))))</f>
        <v>A TIEMPO</v>
      </c>
      <c r="L1495" s="36">
        <f>IF(H1495="","",NETWORKDAYS(Hoja1!C1495+1,Hoja1!H1495,DiasNOLaborables))</f>
        <v>10</v>
      </c>
      <c r="M1495" s="37" t="str">
        <f>IF(NETWORKDAYS(J1495+1,H1495,DiasNOLaborables)&lt;=0,"",NETWORKDAYS(J1495+1,H1495,DiasNOLaborables))</f>
        <v/>
      </c>
      <c r="N1495" s="38"/>
      <c r="O1495" s="39"/>
      <c r="P1495" s="40">
        <f>IFERROR(VLOOKUP(E1495,$X$50:$Y$63,2),"")</f>
        <v>10</v>
      </c>
      <c r="Q1495" s="39"/>
      <c r="R1495" s="41"/>
    </row>
    <row r="1496" spans="1:18" s="42" customFormat="1" ht="60" x14ac:dyDescent="0.25">
      <c r="A1496" s="31">
        <f t="shared" si="24"/>
        <v>1485</v>
      </c>
      <c r="B1496" s="32">
        <v>20181017083045</v>
      </c>
      <c r="C1496" s="33" t="s">
        <v>163</v>
      </c>
      <c r="D1496" s="34" t="s">
        <v>122</v>
      </c>
      <c r="E1496" s="34" t="s">
        <v>83</v>
      </c>
      <c r="F1496" s="34" t="s">
        <v>107</v>
      </c>
      <c r="G1496" s="34" t="s">
        <v>43</v>
      </c>
      <c r="H1496" s="33">
        <v>43404</v>
      </c>
      <c r="I1496" s="35" t="s">
        <v>118</v>
      </c>
      <c r="J1496" s="21">
        <f>IFERROR(WORKDAY(C1496,P1496,DiasNOLaborables),"")</f>
        <v>43404</v>
      </c>
      <c r="K1496" s="36" t="str">
        <f>+IF(C1496="","",IF(H1496="","",(IF(H1496&lt;=J1496,"A TIEMPO","FUERA DE TIEMPO"))))</f>
        <v>A TIEMPO</v>
      </c>
      <c r="L1496" s="36">
        <f>IF(H1496="","",NETWORKDAYS(Hoja1!C1496+1,Hoja1!H1496,DiasNOLaborables))</f>
        <v>10</v>
      </c>
      <c r="M1496" s="37" t="str">
        <f>IF(NETWORKDAYS(J1496+1,H1496,DiasNOLaborables)&lt;=0,"",NETWORKDAYS(J1496+1,H1496,DiasNOLaborables))</f>
        <v/>
      </c>
      <c r="N1496" s="38"/>
      <c r="O1496" s="39"/>
      <c r="P1496" s="40">
        <f>IFERROR(VLOOKUP(E1496,$X$50:$Y$63,2),"")</f>
        <v>10</v>
      </c>
      <c r="Q1496" s="39"/>
      <c r="R1496" s="41"/>
    </row>
    <row r="1497" spans="1:18" s="42" customFormat="1" ht="60" x14ac:dyDescent="0.25">
      <c r="A1497" s="31">
        <f t="shared" si="24"/>
        <v>1486</v>
      </c>
      <c r="B1497" s="32">
        <v>20181017081835</v>
      </c>
      <c r="C1497" s="33" t="s">
        <v>163</v>
      </c>
      <c r="D1497" s="34" t="s">
        <v>122</v>
      </c>
      <c r="E1497" s="34" t="s">
        <v>83</v>
      </c>
      <c r="F1497" s="34" t="s">
        <v>107</v>
      </c>
      <c r="G1497" s="34" t="s">
        <v>43</v>
      </c>
      <c r="H1497" s="33">
        <v>43404</v>
      </c>
      <c r="I1497" s="35" t="s">
        <v>118</v>
      </c>
      <c r="J1497" s="21">
        <f>IFERROR(WORKDAY(C1497,P1497,DiasNOLaborables),"")</f>
        <v>43404</v>
      </c>
      <c r="K1497" s="36" t="str">
        <f>+IF(C1497="","",IF(H1497="","",(IF(H1497&lt;=J1497,"A TIEMPO","FUERA DE TIEMPO"))))</f>
        <v>A TIEMPO</v>
      </c>
      <c r="L1497" s="36">
        <f>IF(H1497="","",NETWORKDAYS(Hoja1!C1497+1,Hoja1!H1497,DiasNOLaborables))</f>
        <v>10</v>
      </c>
      <c r="M1497" s="37" t="str">
        <f>IF(NETWORKDAYS(J1497+1,H1497,DiasNOLaborables)&lt;=0,"",NETWORKDAYS(J1497+1,H1497,DiasNOLaborables))</f>
        <v/>
      </c>
      <c r="N1497" s="38"/>
      <c r="O1497" s="39"/>
      <c r="P1497" s="40">
        <f>IFERROR(VLOOKUP(E1497,$X$50:$Y$63,2),"")</f>
        <v>10</v>
      </c>
      <c r="Q1497" s="39"/>
      <c r="R1497" s="41"/>
    </row>
    <row r="1498" spans="1:18" s="42" customFormat="1" ht="60" x14ac:dyDescent="0.25">
      <c r="A1498" s="31">
        <f t="shared" si="24"/>
        <v>1487</v>
      </c>
      <c r="B1498" s="32">
        <v>20181017081808</v>
      </c>
      <c r="C1498" s="33" t="s">
        <v>163</v>
      </c>
      <c r="D1498" s="34" t="s">
        <v>122</v>
      </c>
      <c r="E1498" s="34" t="s">
        <v>83</v>
      </c>
      <c r="F1498" s="34" t="s">
        <v>107</v>
      </c>
      <c r="G1498" s="34" t="s">
        <v>43</v>
      </c>
      <c r="H1498" s="33">
        <v>43404</v>
      </c>
      <c r="I1498" s="35" t="s">
        <v>118</v>
      </c>
      <c r="J1498" s="21">
        <f>IFERROR(WORKDAY(C1498,P1498,DiasNOLaborables),"")</f>
        <v>43404</v>
      </c>
      <c r="K1498" s="36" t="str">
        <f>+IF(C1498="","",IF(H1498="","",(IF(H1498&lt;=J1498,"A TIEMPO","FUERA DE TIEMPO"))))</f>
        <v>A TIEMPO</v>
      </c>
      <c r="L1498" s="36">
        <f>IF(H1498="","",NETWORKDAYS(Hoja1!C1498+1,Hoja1!H1498,DiasNOLaborables))</f>
        <v>10</v>
      </c>
      <c r="M1498" s="37" t="str">
        <f>IF(NETWORKDAYS(J1498+1,H1498,DiasNOLaborables)&lt;=0,"",NETWORKDAYS(J1498+1,H1498,DiasNOLaborables))</f>
        <v/>
      </c>
      <c r="N1498" s="38"/>
      <c r="O1498" s="39"/>
      <c r="P1498" s="40">
        <f>IFERROR(VLOOKUP(E1498,$X$50:$Y$63,2),"")</f>
        <v>10</v>
      </c>
      <c r="Q1498" s="39"/>
      <c r="R1498" s="41"/>
    </row>
    <row r="1499" spans="1:18" s="42" customFormat="1" ht="60" x14ac:dyDescent="0.25">
      <c r="A1499" s="31">
        <f t="shared" si="24"/>
        <v>1488</v>
      </c>
      <c r="B1499" s="32">
        <v>20181017081607</v>
      </c>
      <c r="C1499" s="33" t="s">
        <v>163</v>
      </c>
      <c r="D1499" s="34" t="s">
        <v>122</v>
      </c>
      <c r="E1499" s="34" t="s">
        <v>83</v>
      </c>
      <c r="F1499" s="34" t="s">
        <v>107</v>
      </c>
      <c r="G1499" s="34" t="s">
        <v>43</v>
      </c>
      <c r="H1499" s="33">
        <v>43404</v>
      </c>
      <c r="I1499" s="35" t="s">
        <v>118</v>
      </c>
      <c r="J1499" s="21">
        <f>IFERROR(WORKDAY(C1499,P1499,DiasNOLaborables),"")</f>
        <v>43404</v>
      </c>
      <c r="K1499" s="36" t="str">
        <f>+IF(C1499="","",IF(H1499="","",(IF(H1499&lt;=J1499,"A TIEMPO","FUERA DE TIEMPO"))))</f>
        <v>A TIEMPO</v>
      </c>
      <c r="L1499" s="36">
        <f>IF(H1499="","",NETWORKDAYS(Hoja1!C1499+1,Hoja1!H1499,DiasNOLaborables))</f>
        <v>10</v>
      </c>
      <c r="M1499" s="37" t="str">
        <f>IF(NETWORKDAYS(J1499+1,H1499,DiasNOLaborables)&lt;=0,"",NETWORKDAYS(J1499+1,H1499,DiasNOLaborables))</f>
        <v/>
      </c>
      <c r="N1499" s="38"/>
      <c r="O1499" s="39"/>
      <c r="P1499" s="40">
        <f>IFERROR(VLOOKUP(E1499,$X$50:$Y$63,2),"")</f>
        <v>10</v>
      </c>
      <c r="Q1499" s="39"/>
      <c r="R1499" s="41"/>
    </row>
    <row r="1500" spans="1:18" s="42" customFormat="1" ht="60" x14ac:dyDescent="0.25">
      <c r="A1500" s="31">
        <f t="shared" si="24"/>
        <v>1489</v>
      </c>
      <c r="B1500" s="32">
        <v>20181017073438</v>
      </c>
      <c r="C1500" s="33" t="s">
        <v>163</v>
      </c>
      <c r="D1500" s="34" t="s">
        <v>122</v>
      </c>
      <c r="E1500" s="34" t="s">
        <v>83</v>
      </c>
      <c r="F1500" s="34" t="s">
        <v>107</v>
      </c>
      <c r="G1500" s="34" t="s">
        <v>43</v>
      </c>
      <c r="H1500" s="33">
        <v>43404</v>
      </c>
      <c r="I1500" s="35" t="s">
        <v>118</v>
      </c>
      <c r="J1500" s="21">
        <f>IFERROR(WORKDAY(C1500,P1500,DiasNOLaborables),"")</f>
        <v>43404</v>
      </c>
      <c r="K1500" s="36" t="str">
        <f>+IF(C1500="","",IF(H1500="","",(IF(H1500&lt;=J1500,"A TIEMPO","FUERA DE TIEMPO"))))</f>
        <v>A TIEMPO</v>
      </c>
      <c r="L1500" s="36">
        <f>IF(H1500="","",NETWORKDAYS(Hoja1!C1500+1,Hoja1!H1500,DiasNOLaborables))</f>
        <v>10</v>
      </c>
      <c r="M1500" s="37" t="str">
        <f>IF(NETWORKDAYS(J1500+1,H1500,DiasNOLaborables)&lt;=0,"",NETWORKDAYS(J1500+1,H1500,DiasNOLaborables))</f>
        <v/>
      </c>
      <c r="N1500" s="38"/>
      <c r="O1500" s="39"/>
      <c r="P1500" s="40">
        <f>IFERROR(VLOOKUP(E1500,$X$50:$Y$63,2),"")</f>
        <v>10</v>
      </c>
      <c r="Q1500" s="39"/>
      <c r="R1500" s="41"/>
    </row>
    <row r="1501" spans="1:18" s="42" customFormat="1" ht="60" x14ac:dyDescent="0.25">
      <c r="A1501" s="31">
        <f t="shared" si="24"/>
        <v>1490</v>
      </c>
      <c r="B1501" s="32">
        <v>20181017064636</v>
      </c>
      <c r="C1501" s="33" t="s">
        <v>163</v>
      </c>
      <c r="D1501" s="34" t="s">
        <v>122</v>
      </c>
      <c r="E1501" s="34" t="s">
        <v>83</v>
      </c>
      <c r="F1501" s="34" t="s">
        <v>107</v>
      </c>
      <c r="G1501" s="34" t="s">
        <v>43</v>
      </c>
      <c r="H1501" s="33">
        <v>43404</v>
      </c>
      <c r="I1501" s="35" t="s">
        <v>118</v>
      </c>
      <c r="J1501" s="21">
        <f>IFERROR(WORKDAY(C1501,P1501,DiasNOLaborables),"")</f>
        <v>43404</v>
      </c>
      <c r="K1501" s="36" t="str">
        <f>+IF(C1501="","",IF(H1501="","",(IF(H1501&lt;=J1501,"A TIEMPO","FUERA DE TIEMPO"))))</f>
        <v>A TIEMPO</v>
      </c>
      <c r="L1501" s="36">
        <f>IF(H1501="","",NETWORKDAYS(Hoja1!C1501+1,Hoja1!H1501,DiasNOLaborables))</f>
        <v>10</v>
      </c>
      <c r="M1501" s="37" t="str">
        <f>IF(NETWORKDAYS(J1501+1,H1501,DiasNOLaborables)&lt;=0,"",NETWORKDAYS(J1501+1,H1501,DiasNOLaborables))</f>
        <v/>
      </c>
      <c r="N1501" s="38"/>
      <c r="O1501" s="39"/>
      <c r="P1501" s="40">
        <f>IFERROR(VLOOKUP(E1501,$X$50:$Y$63,2),"")</f>
        <v>10</v>
      </c>
      <c r="Q1501" s="39"/>
      <c r="R1501" s="41"/>
    </row>
    <row r="1502" spans="1:18" s="42" customFormat="1" ht="60" x14ac:dyDescent="0.25">
      <c r="A1502" s="31">
        <f t="shared" si="24"/>
        <v>1491</v>
      </c>
      <c r="B1502" s="32">
        <v>20181017010436</v>
      </c>
      <c r="C1502" s="33" t="s">
        <v>163</v>
      </c>
      <c r="D1502" s="34" t="s">
        <v>122</v>
      </c>
      <c r="E1502" s="34" t="s">
        <v>83</v>
      </c>
      <c r="F1502" s="34" t="s">
        <v>107</v>
      </c>
      <c r="G1502" s="34" t="s">
        <v>43</v>
      </c>
      <c r="H1502" s="33">
        <v>43404</v>
      </c>
      <c r="I1502" s="35" t="s">
        <v>118</v>
      </c>
      <c r="J1502" s="21">
        <f>IFERROR(WORKDAY(C1502,P1502,DiasNOLaborables),"")</f>
        <v>43404</v>
      </c>
      <c r="K1502" s="36" t="str">
        <f>+IF(C1502="","",IF(H1502="","",(IF(H1502&lt;=J1502,"A TIEMPO","FUERA DE TIEMPO"))))</f>
        <v>A TIEMPO</v>
      </c>
      <c r="L1502" s="36">
        <f>IF(H1502="","",NETWORKDAYS(Hoja1!C1502+1,Hoja1!H1502,DiasNOLaborables))</f>
        <v>10</v>
      </c>
      <c r="M1502" s="37" t="str">
        <f>IF(NETWORKDAYS(J1502+1,H1502,DiasNOLaborables)&lt;=0,"",NETWORKDAYS(J1502+1,H1502,DiasNOLaborables))</f>
        <v/>
      </c>
      <c r="N1502" s="38"/>
      <c r="O1502" s="39"/>
      <c r="P1502" s="40">
        <f>IFERROR(VLOOKUP(E1502,$X$50:$Y$63,2),"")</f>
        <v>10</v>
      </c>
      <c r="Q1502" s="39"/>
      <c r="R1502" s="41"/>
    </row>
    <row r="1503" spans="1:18" s="42" customFormat="1" ht="60" x14ac:dyDescent="0.25">
      <c r="A1503" s="31">
        <f t="shared" si="24"/>
        <v>1492</v>
      </c>
      <c r="B1503" s="32" t="s">
        <v>164</v>
      </c>
      <c r="C1503" s="33" t="s">
        <v>163</v>
      </c>
      <c r="D1503" s="34" t="s">
        <v>121</v>
      </c>
      <c r="E1503" s="34" t="s">
        <v>83</v>
      </c>
      <c r="F1503" s="34" t="s">
        <v>107</v>
      </c>
      <c r="G1503" s="34" t="s">
        <v>43</v>
      </c>
      <c r="H1503" s="33">
        <v>43404</v>
      </c>
      <c r="I1503" s="35" t="s">
        <v>118</v>
      </c>
      <c r="J1503" s="21">
        <f>IFERROR(WORKDAY(C1503,P1503,DiasNOLaborables),"")</f>
        <v>43404</v>
      </c>
      <c r="K1503" s="36" t="str">
        <f>+IF(C1503="","",IF(H1503="","",(IF(H1503&lt;=J1503,"A TIEMPO","FUERA DE TIEMPO"))))</f>
        <v>A TIEMPO</v>
      </c>
      <c r="L1503" s="36">
        <f>IF(H1503="","",NETWORKDAYS(Hoja1!C1503+1,Hoja1!H1503,DiasNOLaborables))</f>
        <v>10</v>
      </c>
      <c r="M1503" s="37" t="str">
        <f>IF(NETWORKDAYS(J1503+1,H1503,DiasNOLaborables)&lt;=0,"",NETWORKDAYS(J1503+1,H1503,DiasNOLaborables))</f>
        <v/>
      </c>
      <c r="N1503" s="38"/>
      <c r="O1503" s="39"/>
      <c r="P1503" s="40">
        <f>IFERROR(VLOOKUP(E1503,$X$50:$Y$63,2),"")</f>
        <v>10</v>
      </c>
      <c r="Q1503" s="39"/>
      <c r="R1503" s="41"/>
    </row>
    <row r="1504" spans="1:18" s="42" customFormat="1" ht="60" x14ac:dyDescent="0.25">
      <c r="A1504" s="31">
        <f t="shared" si="24"/>
        <v>1493</v>
      </c>
      <c r="B1504" s="32" t="s">
        <v>165</v>
      </c>
      <c r="C1504" s="33" t="s">
        <v>163</v>
      </c>
      <c r="D1504" s="34" t="s">
        <v>121</v>
      </c>
      <c r="E1504" s="34" t="s">
        <v>83</v>
      </c>
      <c r="F1504" s="34" t="s">
        <v>107</v>
      </c>
      <c r="G1504" s="34" t="s">
        <v>43</v>
      </c>
      <c r="H1504" s="33">
        <v>43404</v>
      </c>
      <c r="I1504" s="35" t="s">
        <v>118</v>
      </c>
      <c r="J1504" s="21">
        <f>IFERROR(WORKDAY(C1504,P1504,DiasNOLaborables),"")</f>
        <v>43404</v>
      </c>
      <c r="K1504" s="36" t="str">
        <f>+IF(C1504="","",IF(H1504="","",(IF(H1504&lt;=J1504,"A TIEMPO","FUERA DE TIEMPO"))))</f>
        <v>A TIEMPO</v>
      </c>
      <c r="L1504" s="36">
        <f>IF(H1504="","",NETWORKDAYS(Hoja1!C1504+1,Hoja1!H1504,DiasNOLaborables))</f>
        <v>10</v>
      </c>
      <c r="M1504" s="37" t="str">
        <f>IF(NETWORKDAYS(J1504+1,H1504,DiasNOLaborables)&lt;=0,"",NETWORKDAYS(J1504+1,H1504,DiasNOLaborables))</f>
        <v/>
      </c>
      <c r="N1504" s="38"/>
      <c r="O1504" s="39"/>
      <c r="P1504" s="40">
        <f>IFERROR(VLOOKUP(E1504,$X$50:$Y$63,2),"")</f>
        <v>10</v>
      </c>
      <c r="Q1504" s="39"/>
      <c r="R1504" s="41"/>
    </row>
    <row r="1505" spans="1:18" s="42" customFormat="1" ht="60" x14ac:dyDescent="0.25">
      <c r="A1505" s="31">
        <f t="shared" si="24"/>
        <v>1494</v>
      </c>
      <c r="B1505" s="32" t="s">
        <v>166</v>
      </c>
      <c r="C1505" s="33" t="s">
        <v>163</v>
      </c>
      <c r="D1505" s="34" t="s">
        <v>121</v>
      </c>
      <c r="E1505" s="34" t="s">
        <v>83</v>
      </c>
      <c r="F1505" s="34" t="s">
        <v>107</v>
      </c>
      <c r="G1505" s="34" t="s">
        <v>43</v>
      </c>
      <c r="H1505" s="33">
        <v>43404</v>
      </c>
      <c r="I1505" s="35" t="s">
        <v>118</v>
      </c>
      <c r="J1505" s="21">
        <f>IFERROR(WORKDAY(C1505,P1505,DiasNOLaborables),"")</f>
        <v>43404</v>
      </c>
      <c r="K1505" s="36" t="str">
        <f>+IF(C1505="","",IF(H1505="","",(IF(H1505&lt;=J1505,"A TIEMPO","FUERA DE TIEMPO"))))</f>
        <v>A TIEMPO</v>
      </c>
      <c r="L1505" s="36">
        <f>IF(H1505="","",NETWORKDAYS(Hoja1!C1505+1,Hoja1!H1505,DiasNOLaborables))</f>
        <v>10</v>
      </c>
      <c r="M1505" s="37" t="str">
        <f>IF(NETWORKDAYS(J1505+1,H1505,DiasNOLaborables)&lt;=0,"",NETWORKDAYS(J1505+1,H1505,DiasNOLaborables))</f>
        <v/>
      </c>
      <c r="N1505" s="38"/>
      <c r="O1505" s="39"/>
      <c r="P1505" s="40">
        <f>IFERROR(VLOOKUP(E1505,$X$50:$Y$63,2),"")</f>
        <v>10</v>
      </c>
      <c r="Q1505" s="39"/>
      <c r="R1505" s="41"/>
    </row>
    <row r="1506" spans="1:18" s="42" customFormat="1" ht="60" x14ac:dyDescent="0.25">
      <c r="A1506" s="31">
        <f t="shared" si="24"/>
        <v>1495</v>
      </c>
      <c r="B1506" s="32" t="s">
        <v>167</v>
      </c>
      <c r="C1506" s="33" t="s">
        <v>163</v>
      </c>
      <c r="D1506" s="34" t="s">
        <v>121</v>
      </c>
      <c r="E1506" s="34" t="s">
        <v>83</v>
      </c>
      <c r="F1506" s="34" t="s">
        <v>107</v>
      </c>
      <c r="G1506" s="34" t="s">
        <v>43</v>
      </c>
      <c r="H1506" s="33">
        <v>43404</v>
      </c>
      <c r="I1506" s="35" t="s">
        <v>118</v>
      </c>
      <c r="J1506" s="21">
        <f>IFERROR(WORKDAY(C1506,P1506,DiasNOLaborables),"")</f>
        <v>43404</v>
      </c>
      <c r="K1506" s="36" t="str">
        <f>+IF(C1506="","",IF(H1506="","",(IF(H1506&lt;=J1506,"A TIEMPO","FUERA DE TIEMPO"))))</f>
        <v>A TIEMPO</v>
      </c>
      <c r="L1506" s="36">
        <f>IF(H1506="","",NETWORKDAYS(Hoja1!C1506+1,Hoja1!H1506,DiasNOLaborables))</f>
        <v>10</v>
      </c>
      <c r="M1506" s="37" t="str">
        <f>IF(NETWORKDAYS(J1506+1,H1506,DiasNOLaborables)&lt;=0,"",NETWORKDAYS(J1506+1,H1506,DiasNOLaborables))</f>
        <v/>
      </c>
      <c r="N1506" s="38"/>
      <c r="O1506" s="39"/>
      <c r="P1506" s="40">
        <f>IFERROR(VLOOKUP(E1506,$X$50:$Y$63,2),"")</f>
        <v>10</v>
      </c>
      <c r="Q1506" s="39"/>
      <c r="R1506" s="41"/>
    </row>
    <row r="1507" spans="1:18" s="42" customFormat="1" ht="60" x14ac:dyDescent="0.25">
      <c r="A1507" s="31">
        <f t="shared" si="24"/>
        <v>1496</v>
      </c>
      <c r="B1507" s="32" t="s">
        <v>168</v>
      </c>
      <c r="C1507" s="33" t="s">
        <v>163</v>
      </c>
      <c r="D1507" s="34" t="s">
        <v>121</v>
      </c>
      <c r="E1507" s="34" t="s">
        <v>83</v>
      </c>
      <c r="F1507" s="34" t="s">
        <v>107</v>
      </c>
      <c r="G1507" s="34" t="s">
        <v>43</v>
      </c>
      <c r="H1507" s="33">
        <v>43404</v>
      </c>
      <c r="I1507" s="35" t="s">
        <v>118</v>
      </c>
      <c r="J1507" s="21">
        <f>IFERROR(WORKDAY(C1507,P1507,DiasNOLaborables),"")</f>
        <v>43404</v>
      </c>
      <c r="K1507" s="36" t="str">
        <f>+IF(C1507="","",IF(H1507="","",(IF(H1507&lt;=J1507,"A TIEMPO","FUERA DE TIEMPO"))))</f>
        <v>A TIEMPO</v>
      </c>
      <c r="L1507" s="36">
        <f>IF(H1507="","",NETWORKDAYS(Hoja1!C1507+1,Hoja1!H1507,DiasNOLaborables))</f>
        <v>10</v>
      </c>
      <c r="M1507" s="37" t="str">
        <f>IF(NETWORKDAYS(J1507+1,H1507,DiasNOLaborables)&lt;=0,"",NETWORKDAYS(J1507+1,H1507,DiasNOLaborables))</f>
        <v/>
      </c>
      <c r="N1507" s="38"/>
      <c r="O1507" s="39"/>
      <c r="P1507" s="40">
        <f>IFERROR(VLOOKUP(E1507,$X$50:$Y$63,2),"")</f>
        <v>10</v>
      </c>
      <c r="Q1507" s="39"/>
      <c r="R1507" s="41"/>
    </row>
    <row r="1508" spans="1:18" s="42" customFormat="1" ht="60" x14ac:dyDescent="0.25">
      <c r="A1508" s="31">
        <f t="shared" si="24"/>
        <v>1497</v>
      </c>
      <c r="B1508" s="32" t="s">
        <v>169</v>
      </c>
      <c r="C1508" s="33" t="s">
        <v>163</v>
      </c>
      <c r="D1508" s="34" t="s">
        <v>121</v>
      </c>
      <c r="E1508" s="34" t="s">
        <v>83</v>
      </c>
      <c r="F1508" s="34" t="s">
        <v>107</v>
      </c>
      <c r="G1508" s="34" t="s">
        <v>43</v>
      </c>
      <c r="H1508" s="33">
        <v>43404</v>
      </c>
      <c r="I1508" s="35" t="s">
        <v>118</v>
      </c>
      <c r="J1508" s="21">
        <f>IFERROR(WORKDAY(C1508,P1508,DiasNOLaborables),"")</f>
        <v>43404</v>
      </c>
      <c r="K1508" s="36" t="str">
        <f>+IF(C1508="","",IF(H1508="","",(IF(H1508&lt;=J1508,"A TIEMPO","FUERA DE TIEMPO"))))</f>
        <v>A TIEMPO</v>
      </c>
      <c r="L1508" s="36">
        <f>IF(H1508="","",NETWORKDAYS(Hoja1!C1508+1,Hoja1!H1508,DiasNOLaborables))</f>
        <v>10</v>
      </c>
      <c r="M1508" s="37" t="str">
        <f>IF(NETWORKDAYS(J1508+1,H1508,DiasNOLaborables)&lt;=0,"",NETWORKDAYS(J1508+1,H1508,DiasNOLaborables))</f>
        <v/>
      </c>
      <c r="N1508" s="38"/>
      <c r="O1508" s="39"/>
      <c r="P1508" s="40">
        <f>IFERROR(VLOOKUP(E1508,$X$50:$Y$63,2),"")</f>
        <v>10</v>
      </c>
      <c r="Q1508" s="39"/>
      <c r="R1508" s="41"/>
    </row>
    <row r="1509" spans="1:18" s="42" customFormat="1" ht="60" x14ac:dyDescent="0.25">
      <c r="A1509" s="31">
        <f t="shared" si="24"/>
        <v>1498</v>
      </c>
      <c r="B1509" s="32" t="s">
        <v>170</v>
      </c>
      <c r="C1509" s="33" t="s">
        <v>163</v>
      </c>
      <c r="D1509" s="34" t="s">
        <v>121</v>
      </c>
      <c r="E1509" s="34" t="s">
        <v>83</v>
      </c>
      <c r="F1509" s="34" t="s">
        <v>107</v>
      </c>
      <c r="G1509" s="34" t="s">
        <v>43</v>
      </c>
      <c r="H1509" s="33">
        <v>43404</v>
      </c>
      <c r="I1509" s="35" t="s">
        <v>118</v>
      </c>
      <c r="J1509" s="21">
        <f>IFERROR(WORKDAY(C1509,P1509,DiasNOLaborables),"")</f>
        <v>43404</v>
      </c>
      <c r="K1509" s="36" t="str">
        <f>+IF(C1509="","",IF(H1509="","",(IF(H1509&lt;=J1509,"A TIEMPO","FUERA DE TIEMPO"))))</f>
        <v>A TIEMPO</v>
      </c>
      <c r="L1509" s="36">
        <f>IF(H1509="","",NETWORKDAYS(Hoja1!C1509+1,Hoja1!H1509,DiasNOLaborables))</f>
        <v>10</v>
      </c>
      <c r="M1509" s="37" t="str">
        <f>IF(NETWORKDAYS(J1509+1,H1509,DiasNOLaborables)&lt;=0,"",NETWORKDAYS(J1509+1,H1509,DiasNOLaborables))</f>
        <v/>
      </c>
      <c r="N1509" s="38"/>
      <c r="O1509" s="39"/>
      <c r="P1509" s="40">
        <f>IFERROR(VLOOKUP(E1509,$X$50:$Y$63,2),"")</f>
        <v>10</v>
      </c>
      <c r="Q1509" s="39"/>
      <c r="R1509" s="41"/>
    </row>
    <row r="1510" spans="1:18" s="42" customFormat="1" ht="60" x14ac:dyDescent="0.25">
      <c r="A1510" s="31">
        <f t="shared" si="24"/>
        <v>1499</v>
      </c>
      <c r="B1510" s="32" t="s">
        <v>171</v>
      </c>
      <c r="C1510" s="33" t="s">
        <v>163</v>
      </c>
      <c r="D1510" s="34" t="s">
        <v>121</v>
      </c>
      <c r="E1510" s="34" t="s">
        <v>83</v>
      </c>
      <c r="F1510" s="34" t="s">
        <v>107</v>
      </c>
      <c r="G1510" s="34" t="s">
        <v>43</v>
      </c>
      <c r="H1510" s="33">
        <v>43404</v>
      </c>
      <c r="I1510" s="35" t="s">
        <v>118</v>
      </c>
      <c r="J1510" s="21">
        <f>IFERROR(WORKDAY(C1510,P1510,DiasNOLaborables),"")</f>
        <v>43404</v>
      </c>
      <c r="K1510" s="36" t="str">
        <f>+IF(C1510="","",IF(H1510="","",(IF(H1510&lt;=J1510,"A TIEMPO","FUERA DE TIEMPO"))))</f>
        <v>A TIEMPO</v>
      </c>
      <c r="L1510" s="36">
        <f>IF(H1510="","",NETWORKDAYS(Hoja1!C1510+1,Hoja1!H1510,DiasNOLaborables))</f>
        <v>10</v>
      </c>
      <c r="M1510" s="37" t="str">
        <f>IF(NETWORKDAYS(J1510+1,H1510,DiasNOLaborables)&lt;=0,"",NETWORKDAYS(J1510+1,H1510,DiasNOLaborables))</f>
        <v/>
      </c>
      <c r="N1510" s="38"/>
      <c r="O1510" s="39"/>
      <c r="P1510" s="40">
        <f>IFERROR(VLOOKUP(E1510,$X$50:$Y$63,2),"")</f>
        <v>10</v>
      </c>
      <c r="Q1510" s="39"/>
      <c r="R1510" s="41"/>
    </row>
    <row r="1511" spans="1:18" s="42" customFormat="1" ht="60" x14ac:dyDescent="0.25">
      <c r="A1511" s="31">
        <f t="shared" si="24"/>
        <v>1500</v>
      </c>
      <c r="B1511" s="32" t="s">
        <v>172</v>
      </c>
      <c r="C1511" s="33" t="s">
        <v>163</v>
      </c>
      <c r="D1511" s="34" t="s">
        <v>121</v>
      </c>
      <c r="E1511" s="34" t="s">
        <v>83</v>
      </c>
      <c r="F1511" s="34" t="s">
        <v>107</v>
      </c>
      <c r="G1511" s="34" t="s">
        <v>43</v>
      </c>
      <c r="H1511" s="33">
        <v>43404</v>
      </c>
      <c r="I1511" s="35" t="s">
        <v>118</v>
      </c>
      <c r="J1511" s="21">
        <f>IFERROR(WORKDAY(C1511,P1511,DiasNOLaborables),"")</f>
        <v>43404</v>
      </c>
      <c r="K1511" s="36" t="str">
        <f>+IF(C1511="","",IF(H1511="","",(IF(H1511&lt;=J1511,"A TIEMPO","FUERA DE TIEMPO"))))</f>
        <v>A TIEMPO</v>
      </c>
      <c r="L1511" s="36">
        <f>IF(H1511="","",NETWORKDAYS(Hoja1!C1511+1,Hoja1!H1511,DiasNOLaborables))</f>
        <v>10</v>
      </c>
      <c r="M1511" s="37" t="str">
        <f>IF(NETWORKDAYS(J1511+1,H1511,DiasNOLaborables)&lt;=0,"",NETWORKDAYS(J1511+1,H1511,DiasNOLaborables))</f>
        <v/>
      </c>
      <c r="N1511" s="38"/>
      <c r="O1511" s="39"/>
      <c r="P1511" s="40">
        <f>IFERROR(VLOOKUP(E1511,$X$50:$Y$63,2),"")</f>
        <v>10</v>
      </c>
      <c r="Q1511" s="39"/>
      <c r="R1511" s="41"/>
    </row>
    <row r="1512" spans="1:18" s="42" customFormat="1" ht="60" x14ac:dyDescent="0.25">
      <c r="A1512" s="31">
        <f t="shared" si="24"/>
        <v>1501</v>
      </c>
      <c r="B1512" s="32" t="s">
        <v>173</v>
      </c>
      <c r="C1512" s="33">
        <v>43391</v>
      </c>
      <c r="D1512" s="34" t="s">
        <v>121</v>
      </c>
      <c r="E1512" s="34" t="s">
        <v>83</v>
      </c>
      <c r="F1512" s="34" t="s">
        <v>107</v>
      </c>
      <c r="G1512" s="34" t="s">
        <v>43</v>
      </c>
      <c r="H1512" s="33">
        <v>43404</v>
      </c>
      <c r="I1512" s="35" t="s">
        <v>118</v>
      </c>
      <c r="J1512" s="21">
        <f>IFERROR(WORKDAY(C1512,P1512,DiasNOLaborables),"")</f>
        <v>43405</v>
      </c>
      <c r="K1512" s="36" t="str">
        <f>+IF(C1512="","",IF(H1512="","",(IF(H1512&lt;=J1512,"A TIEMPO","FUERA DE TIEMPO"))))</f>
        <v>A TIEMPO</v>
      </c>
      <c r="L1512" s="36">
        <f>IF(H1512="","",NETWORKDAYS(Hoja1!C1512+1,Hoja1!H1512,DiasNOLaborables))</f>
        <v>9</v>
      </c>
      <c r="M1512" s="37" t="str">
        <f>IF(NETWORKDAYS(J1512+1,H1512,DiasNOLaborables)&lt;=0,"",NETWORKDAYS(J1512+1,H1512,DiasNOLaborables))</f>
        <v/>
      </c>
      <c r="N1512" s="38"/>
      <c r="O1512" s="39"/>
      <c r="P1512" s="40">
        <f>IFERROR(VLOOKUP(E1512,$X$50:$Y$63,2),"")</f>
        <v>10</v>
      </c>
      <c r="Q1512" s="39"/>
      <c r="R1512" s="41"/>
    </row>
    <row r="1513" spans="1:18" s="42" customFormat="1" ht="60" x14ac:dyDescent="0.25">
      <c r="A1513" s="31">
        <f t="shared" si="24"/>
        <v>1502</v>
      </c>
      <c r="B1513" s="32" t="s">
        <v>174</v>
      </c>
      <c r="C1513" s="33">
        <v>43391</v>
      </c>
      <c r="D1513" s="34" t="s">
        <v>121</v>
      </c>
      <c r="E1513" s="34" t="s">
        <v>83</v>
      </c>
      <c r="F1513" s="34" t="s">
        <v>107</v>
      </c>
      <c r="G1513" s="34" t="s">
        <v>43</v>
      </c>
      <c r="H1513" s="33">
        <v>43404</v>
      </c>
      <c r="I1513" s="35" t="s">
        <v>118</v>
      </c>
      <c r="J1513" s="21">
        <f>IFERROR(WORKDAY(C1513,P1513,DiasNOLaborables),"")</f>
        <v>43405</v>
      </c>
      <c r="K1513" s="36" t="str">
        <f>+IF(C1513="","",IF(H1513="","",(IF(H1513&lt;=J1513,"A TIEMPO","FUERA DE TIEMPO"))))</f>
        <v>A TIEMPO</v>
      </c>
      <c r="L1513" s="36">
        <f>IF(H1513="","",NETWORKDAYS(Hoja1!C1513+1,Hoja1!H1513,DiasNOLaborables))</f>
        <v>9</v>
      </c>
      <c r="M1513" s="37" t="str">
        <f>IF(NETWORKDAYS(J1513+1,H1513,DiasNOLaborables)&lt;=0,"",NETWORKDAYS(J1513+1,H1513,DiasNOLaborables))</f>
        <v/>
      </c>
      <c r="N1513" s="38"/>
      <c r="O1513" s="39"/>
      <c r="P1513" s="40">
        <f>IFERROR(VLOOKUP(E1513,$X$50:$Y$63,2),"")</f>
        <v>10</v>
      </c>
      <c r="Q1513" s="39"/>
      <c r="R1513" s="41"/>
    </row>
    <row r="1514" spans="1:18" s="42" customFormat="1" ht="60" x14ac:dyDescent="0.25">
      <c r="A1514" s="31">
        <f t="shared" si="24"/>
        <v>1503</v>
      </c>
      <c r="B1514" s="32" t="s">
        <v>175</v>
      </c>
      <c r="C1514" s="33">
        <v>43391</v>
      </c>
      <c r="D1514" s="34" t="s">
        <v>121</v>
      </c>
      <c r="E1514" s="34" t="s">
        <v>83</v>
      </c>
      <c r="F1514" s="34" t="s">
        <v>107</v>
      </c>
      <c r="G1514" s="34" t="s">
        <v>43</v>
      </c>
      <c r="H1514" s="33">
        <v>43404</v>
      </c>
      <c r="I1514" s="35" t="s">
        <v>118</v>
      </c>
      <c r="J1514" s="21">
        <f>IFERROR(WORKDAY(C1514,P1514,DiasNOLaborables),"")</f>
        <v>43405</v>
      </c>
      <c r="K1514" s="36" t="str">
        <f>+IF(C1514="","",IF(H1514="","",(IF(H1514&lt;=J1514,"A TIEMPO","FUERA DE TIEMPO"))))</f>
        <v>A TIEMPO</v>
      </c>
      <c r="L1514" s="36">
        <f>IF(H1514="","",NETWORKDAYS(Hoja1!C1514+1,Hoja1!H1514,DiasNOLaborables))</f>
        <v>9</v>
      </c>
      <c r="M1514" s="37" t="str">
        <f>IF(NETWORKDAYS(J1514+1,H1514,DiasNOLaborables)&lt;=0,"",NETWORKDAYS(J1514+1,H1514,DiasNOLaborables))</f>
        <v/>
      </c>
      <c r="N1514" s="38"/>
      <c r="O1514" s="39"/>
      <c r="P1514" s="40">
        <f>IFERROR(VLOOKUP(E1514,$X$50:$Y$63,2),"")</f>
        <v>10</v>
      </c>
      <c r="Q1514" s="39"/>
      <c r="R1514" s="41"/>
    </row>
    <row r="1515" spans="1:18" s="42" customFormat="1" ht="60" x14ac:dyDescent="0.25">
      <c r="A1515" s="31">
        <f t="shared" si="24"/>
        <v>1504</v>
      </c>
      <c r="B1515" s="32" t="s">
        <v>176</v>
      </c>
      <c r="C1515" s="33">
        <v>43391</v>
      </c>
      <c r="D1515" s="34" t="s">
        <v>121</v>
      </c>
      <c r="E1515" s="34" t="s">
        <v>83</v>
      </c>
      <c r="F1515" s="34" t="s">
        <v>107</v>
      </c>
      <c r="G1515" s="34" t="s">
        <v>43</v>
      </c>
      <c r="H1515" s="33">
        <v>43404</v>
      </c>
      <c r="I1515" s="35" t="s">
        <v>118</v>
      </c>
      <c r="J1515" s="21">
        <f>IFERROR(WORKDAY(C1515,P1515,DiasNOLaborables),"")</f>
        <v>43405</v>
      </c>
      <c r="K1515" s="36" t="str">
        <f>+IF(C1515="","",IF(H1515="","",(IF(H1515&lt;=J1515,"A TIEMPO","FUERA DE TIEMPO"))))</f>
        <v>A TIEMPO</v>
      </c>
      <c r="L1515" s="36">
        <f>IF(H1515="","",NETWORKDAYS(Hoja1!C1515+1,Hoja1!H1515,DiasNOLaborables))</f>
        <v>9</v>
      </c>
      <c r="M1515" s="37" t="str">
        <f>IF(NETWORKDAYS(J1515+1,H1515,DiasNOLaborables)&lt;=0,"",NETWORKDAYS(J1515+1,H1515,DiasNOLaborables))</f>
        <v/>
      </c>
      <c r="N1515" s="38"/>
      <c r="O1515" s="39"/>
      <c r="P1515" s="40">
        <f>IFERROR(VLOOKUP(E1515,$X$50:$Y$63,2),"")</f>
        <v>10</v>
      </c>
      <c r="Q1515" s="39"/>
      <c r="R1515" s="41"/>
    </row>
    <row r="1516" spans="1:18" s="42" customFormat="1" ht="60" x14ac:dyDescent="0.25">
      <c r="A1516" s="31">
        <f t="shared" si="24"/>
        <v>1505</v>
      </c>
      <c r="B1516" s="32" t="s">
        <v>177</v>
      </c>
      <c r="C1516" s="33">
        <v>43391</v>
      </c>
      <c r="D1516" s="34" t="s">
        <v>121</v>
      </c>
      <c r="E1516" s="34" t="s">
        <v>83</v>
      </c>
      <c r="F1516" s="34" t="s">
        <v>107</v>
      </c>
      <c r="G1516" s="34" t="s">
        <v>43</v>
      </c>
      <c r="H1516" s="33">
        <v>43404</v>
      </c>
      <c r="I1516" s="35" t="s">
        <v>118</v>
      </c>
      <c r="J1516" s="21">
        <f>IFERROR(WORKDAY(C1516,P1516,DiasNOLaborables),"")</f>
        <v>43405</v>
      </c>
      <c r="K1516" s="36" t="str">
        <f>+IF(C1516="","",IF(H1516="","",(IF(H1516&lt;=J1516,"A TIEMPO","FUERA DE TIEMPO"))))</f>
        <v>A TIEMPO</v>
      </c>
      <c r="L1516" s="36">
        <f>IF(H1516="","",NETWORKDAYS(Hoja1!C1516+1,Hoja1!H1516,DiasNOLaborables))</f>
        <v>9</v>
      </c>
      <c r="M1516" s="37" t="str">
        <f>IF(NETWORKDAYS(J1516+1,H1516,DiasNOLaborables)&lt;=0,"",NETWORKDAYS(J1516+1,H1516,DiasNOLaborables))</f>
        <v/>
      </c>
      <c r="N1516" s="38"/>
      <c r="O1516" s="39"/>
      <c r="P1516" s="40">
        <f>IFERROR(VLOOKUP(E1516,$X$50:$Y$63,2),"")</f>
        <v>10</v>
      </c>
      <c r="Q1516" s="39"/>
      <c r="R1516" s="41"/>
    </row>
    <row r="1517" spans="1:18" s="42" customFormat="1" ht="60" x14ac:dyDescent="0.25">
      <c r="A1517" s="31">
        <f t="shared" si="24"/>
        <v>1506</v>
      </c>
      <c r="B1517" s="32" t="s">
        <v>178</v>
      </c>
      <c r="C1517" s="33">
        <v>43391</v>
      </c>
      <c r="D1517" s="34" t="s">
        <v>121</v>
      </c>
      <c r="E1517" s="34" t="s">
        <v>83</v>
      </c>
      <c r="F1517" s="34" t="s">
        <v>107</v>
      </c>
      <c r="G1517" s="34" t="s">
        <v>43</v>
      </c>
      <c r="H1517" s="33">
        <v>43404</v>
      </c>
      <c r="I1517" s="35" t="s">
        <v>118</v>
      </c>
      <c r="J1517" s="21">
        <f>IFERROR(WORKDAY(C1517,P1517,DiasNOLaborables),"")</f>
        <v>43405</v>
      </c>
      <c r="K1517" s="36" t="str">
        <f>+IF(C1517="","",IF(H1517="","",(IF(H1517&lt;=J1517,"A TIEMPO","FUERA DE TIEMPO"))))</f>
        <v>A TIEMPO</v>
      </c>
      <c r="L1517" s="36">
        <f>IF(H1517="","",NETWORKDAYS(Hoja1!C1517+1,Hoja1!H1517,DiasNOLaborables))</f>
        <v>9</v>
      </c>
      <c r="M1517" s="37" t="str">
        <f>IF(NETWORKDAYS(J1517+1,H1517,DiasNOLaborables)&lt;=0,"",NETWORKDAYS(J1517+1,H1517,DiasNOLaborables))</f>
        <v/>
      </c>
      <c r="N1517" s="38"/>
      <c r="O1517" s="39"/>
      <c r="P1517" s="40">
        <f>IFERROR(VLOOKUP(E1517,$X$50:$Y$63,2),"")</f>
        <v>10</v>
      </c>
      <c r="Q1517" s="39"/>
      <c r="R1517" s="41"/>
    </row>
    <row r="1518" spans="1:18" s="42" customFormat="1" ht="60" x14ac:dyDescent="0.25">
      <c r="A1518" s="31">
        <f t="shared" si="24"/>
        <v>1507</v>
      </c>
      <c r="B1518" s="32" t="s">
        <v>179</v>
      </c>
      <c r="C1518" s="33">
        <v>43391</v>
      </c>
      <c r="D1518" s="34" t="s">
        <v>121</v>
      </c>
      <c r="E1518" s="34" t="s">
        <v>83</v>
      </c>
      <c r="F1518" s="34" t="s">
        <v>107</v>
      </c>
      <c r="G1518" s="34" t="s">
        <v>43</v>
      </c>
      <c r="H1518" s="33">
        <v>43404</v>
      </c>
      <c r="I1518" s="35" t="s">
        <v>118</v>
      </c>
      <c r="J1518" s="21">
        <f>IFERROR(WORKDAY(C1518,P1518,DiasNOLaborables),"")</f>
        <v>43405</v>
      </c>
      <c r="K1518" s="36" t="str">
        <f>+IF(C1518="","",IF(H1518="","",(IF(H1518&lt;=J1518,"A TIEMPO","FUERA DE TIEMPO"))))</f>
        <v>A TIEMPO</v>
      </c>
      <c r="L1518" s="36">
        <f>IF(H1518="","",NETWORKDAYS(Hoja1!C1518+1,Hoja1!H1518,DiasNOLaborables))</f>
        <v>9</v>
      </c>
      <c r="M1518" s="37" t="str">
        <f>IF(NETWORKDAYS(J1518+1,H1518,DiasNOLaborables)&lt;=0,"",NETWORKDAYS(J1518+1,H1518,DiasNOLaborables))</f>
        <v/>
      </c>
      <c r="N1518" s="38"/>
      <c r="O1518" s="39"/>
      <c r="P1518" s="40">
        <f>IFERROR(VLOOKUP(E1518,$X$50:$Y$63,2),"")</f>
        <v>10</v>
      </c>
      <c r="Q1518" s="39"/>
      <c r="R1518" s="41"/>
    </row>
    <row r="1519" spans="1:18" s="42" customFormat="1" ht="60" x14ac:dyDescent="0.25">
      <c r="A1519" s="31">
        <f t="shared" si="24"/>
        <v>1508</v>
      </c>
      <c r="B1519" s="32" t="s">
        <v>180</v>
      </c>
      <c r="C1519" s="33">
        <v>43391</v>
      </c>
      <c r="D1519" s="34" t="s">
        <v>121</v>
      </c>
      <c r="E1519" s="34" t="s">
        <v>83</v>
      </c>
      <c r="F1519" s="34" t="s">
        <v>107</v>
      </c>
      <c r="G1519" s="34" t="s">
        <v>43</v>
      </c>
      <c r="H1519" s="33">
        <v>43404</v>
      </c>
      <c r="I1519" s="35" t="s">
        <v>118</v>
      </c>
      <c r="J1519" s="21">
        <f>IFERROR(WORKDAY(C1519,P1519,DiasNOLaborables),"")</f>
        <v>43405</v>
      </c>
      <c r="K1519" s="36" t="str">
        <f>+IF(C1519="","",IF(H1519="","",(IF(H1519&lt;=J1519,"A TIEMPO","FUERA DE TIEMPO"))))</f>
        <v>A TIEMPO</v>
      </c>
      <c r="L1519" s="36">
        <f>IF(H1519="","",NETWORKDAYS(Hoja1!C1519+1,Hoja1!H1519,DiasNOLaborables))</f>
        <v>9</v>
      </c>
      <c r="M1519" s="37" t="str">
        <f>IF(NETWORKDAYS(J1519+1,H1519,DiasNOLaborables)&lt;=0,"",NETWORKDAYS(J1519+1,H1519,DiasNOLaborables))</f>
        <v/>
      </c>
      <c r="N1519" s="38"/>
      <c r="O1519" s="39"/>
      <c r="P1519" s="40">
        <f>IFERROR(VLOOKUP(E1519,$X$50:$Y$63,2),"")</f>
        <v>10</v>
      </c>
      <c r="Q1519" s="39"/>
      <c r="R1519" s="41"/>
    </row>
    <row r="1520" spans="1:18" s="42" customFormat="1" ht="60" x14ac:dyDescent="0.25">
      <c r="A1520" s="31">
        <f t="shared" si="24"/>
        <v>1509</v>
      </c>
      <c r="B1520" s="32" t="s">
        <v>181</v>
      </c>
      <c r="C1520" s="33">
        <v>43391</v>
      </c>
      <c r="D1520" s="34" t="s">
        <v>121</v>
      </c>
      <c r="E1520" s="34" t="s">
        <v>83</v>
      </c>
      <c r="F1520" s="34" t="s">
        <v>107</v>
      </c>
      <c r="G1520" s="34" t="s">
        <v>43</v>
      </c>
      <c r="H1520" s="33">
        <v>43404</v>
      </c>
      <c r="I1520" s="35" t="s">
        <v>118</v>
      </c>
      <c r="J1520" s="21">
        <f>IFERROR(WORKDAY(C1520,P1520,DiasNOLaborables),"")</f>
        <v>43405</v>
      </c>
      <c r="K1520" s="36" t="str">
        <f>+IF(C1520="","",IF(H1520="","",(IF(H1520&lt;=J1520,"A TIEMPO","FUERA DE TIEMPO"))))</f>
        <v>A TIEMPO</v>
      </c>
      <c r="L1520" s="36">
        <f>IF(H1520="","",NETWORKDAYS(Hoja1!C1520+1,Hoja1!H1520,DiasNOLaborables))</f>
        <v>9</v>
      </c>
      <c r="M1520" s="37" t="str">
        <f>IF(NETWORKDAYS(J1520+1,H1520,DiasNOLaborables)&lt;=0,"",NETWORKDAYS(J1520+1,H1520,DiasNOLaborables))</f>
        <v/>
      </c>
      <c r="N1520" s="38"/>
      <c r="O1520" s="39"/>
      <c r="P1520" s="40">
        <f>IFERROR(VLOOKUP(E1520,$X$50:$Y$63,2),"")</f>
        <v>10</v>
      </c>
      <c r="Q1520" s="39"/>
      <c r="R1520" s="41"/>
    </row>
    <row r="1521" spans="1:18" s="42" customFormat="1" ht="60" x14ac:dyDescent="0.25">
      <c r="A1521" s="31">
        <f t="shared" si="24"/>
        <v>1510</v>
      </c>
      <c r="B1521" s="32">
        <v>20181019230511</v>
      </c>
      <c r="C1521" s="33" t="s">
        <v>182</v>
      </c>
      <c r="D1521" s="34" t="s">
        <v>122</v>
      </c>
      <c r="E1521" s="34" t="s">
        <v>83</v>
      </c>
      <c r="F1521" s="34" t="s">
        <v>107</v>
      </c>
      <c r="G1521" s="34" t="s">
        <v>43</v>
      </c>
      <c r="H1521" s="33">
        <v>43405</v>
      </c>
      <c r="I1521" s="35" t="s">
        <v>118</v>
      </c>
      <c r="J1521" s="21">
        <f>IFERROR(WORKDAY(C1521,P1521,DiasNOLaborables),"")</f>
        <v>43406</v>
      </c>
      <c r="K1521" s="36" t="str">
        <f>+IF(C1521="","",IF(H1521="","",(IF(H1521&lt;=J1521,"A TIEMPO","FUERA DE TIEMPO"))))</f>
        <v>A TIEMPO</v>
      </c>
      <c r="L1521" s="36">
        <f>IF(H1521="","",NETWORKDAYS(Hoja1!C1521+1,Hoja1!H1521,DiasNOLaborables))</f>
        <v>9</v>
      </c>
      <c r="M1521" s="37" t="str">
        <f>IF(NETWORKDAYS(J1521+1,H1521,DiasNOLaborables)&lt;=0,"",NETWORKDAYS(J1521+1,H1521,DiasNOLaborables))</f>
        <v/>
      </c>
      <c r="N1521" s="38"/>
      <c r="O1521" s="39"/>
      <c r="P1521" s="40">
        <f>IFERROR(VLOOKUP(E1521,$X$50:$Y$63,2),"")</f>
        <v>10</v>
      </c>
      <c r="Q1521" s="39"/>
      <c r="R1521" s="41"/>
    </row>
    <row r="1522" spans="1:18" s="42" customFormat="1" ht="60" x14ac:dyDescent="0.25">
      <c r="A1522" s="31">
        <f t="shared" si="24"/>
        <v>1511</v>
      </c>
      <c r="B1522" s="32">
        <v>20181019224708</v>
      </c>
      <c r="C1522" s="33" t="s">
        <v>182</v>
      </c>
      <c r="D1522" s="34" t="s">
        <v>122</v>
      </c>
      <c r="E1522" s="34" t="s">
        <v>83</v>
      </c>
      <c r="F1522" s="34" t="s">
        <v>107</v>
      </c>
      <c r="G1522" s="34" t="s">
        <v>43</v>
      </c>
      <c r="H1522" s="33">
        <v>43405</v>
      </c>
      <c r="I1522" s="35" t="s">
        <v>118</v>
      </c>
      <c r="J1522" s="21">
        <f>IFERROR(WORKDAY(C1522,P1522,DiasNOLaborables),"")</f>
        <v>43406</v>
      </c>
      <c r="K1522" s="36" t="str">
        <f>+IF(C1522="","",IF(H1522="","",(IF(H1522&lt;=J1522,"A TIEMPO","FUERA DE TIEMPO"))))</f>
        <v>A TIEMPO</v>
      </c>
      <c r="L1522" s="36">
        <f>IF(H1522="","",NETWORKDAYS(Hoja1!C1522+1,Hoja1!H1522,DiasNOLaborables))</f>
        <v>9</v>
      </c>
      <c r="M1522" s="37" t="str">
        <f>IF(NETWORKDAYS(J1522+1,H1522,DiasNOLaborables)&lt;=0,"",NETWORKDAYS(J1522+1,H1522,DiasNOLaborables))</f>
        <v/>
      </c>
      <c r="N1522" s="38"/>
      <c r="O1522" s="39"/>
      <c r="P1522" s="40">
        <f>IFERROR(VLOOKUP(E1522,$X$50:$Y$63,2),"")</f>
        <v>10</v>
      </c>
      <c r="Q1522" s="39"/>
      <c r="R1522" s="41"/>
    </row>
    <row r="1523" spans="1:18" s="42" customFormat="1" ht="60" x14ac:dyDescent="0.25">
      <c r="A1523" s="31">
        <f t="shared" si="24"/>
        <v>1512</v>
      </c>
      <c r="B1523" s="32">
        <v>20181019222815</v>
      </c>
      <c r="C1523" s="33" t="s">
        <v>182</v>
      </c>
      <c r="D1523" s="34" t="s">
        <v>122</v>
      </c>
      <c r="E1523" s="34" t="s">
        <v>83</v>
      </c>
      <c r="F1523" s="34" t="s">
        <v>107</v>
      </c>
      <c r="G1523" s="34" t="s">
        <v>43</v>
      </c>
      <c r="H1523" s="33">
        <v>43405</v>
      </c>
      <c r="I1523" s="35" t="s">
        <v>118</v>
      </c>
      <c r="J1523" s="21">
        <f>IFERROR(WORKDAY(C1523,P1523,DiasNOLaborables),"")</f>
        <v>43406</v>
      </c>
      <c r="K1523" s="36" t="str">
        <f>+IF(C1523="","",IF(H1523="","",(IF(H1523&lt;=J1523,"A TIEMPO","FUERA DE TIEMPO"))))</f>
        <v>A TIEMPO</v>
      </c>
      <c r="L1523" s="36">
        <f>IF(H1523="","",NETWORKDAYS(Hoja1!C1523+1,Hoja1!H1523,DiasNOLaborables))</f>
        <v>9</v>
      </c>
      <c r="M1523" s="37" t="str">
        <f>IF(NETWORKDAYS(J1523+1,H1523,DiasNOLaborables)&lt;=0,"",NETWORKDAYS(J1523+1,H1523,DiasNOLaborables))</f>
        <v/>
      </c>
      <c r="N1523" s="38"/>
      <c r="O1523" s="39"/>
      <c r="P1523" s="40">
        <f>IFERROR(VLOOKUP(E1523,$X$50:$Y$63,2),"")</f>
        <v>10</v>
      </c>
      <c r="Q1523" s="39"/>
      <c r="R1523" s="41"/>
    </row>
    <row r="1524" spans="1:18" s="42" customFormat="1" ht="60" x14ac:dyDescent="0.25">
      <c r="A1524" s="31">
        <f t="shared" si="24"/>
        <v>1513</v>
      </c>
      <c r="B1524" s="32">
        <v>20181019222328</v>
      </c>
      <c r="C1524" s="33" t="s">
        <v>182</v>
      </c>
      <c r="D1524" s="34" t="s">
        <v>122</v>
      </c>
      <c r="E1524" s="34" t="s">
        <v>83</v>
      </c>
      <c r="F1524" s="34" t="s">
        <v>107</v>
      </c>
      <c r="G1524" s="34" t="s">
        <v>43</v>
      </c>
      <c r="H1524" s="33">
        <v>43405</v>
      </c>
      <c r="I1524" s="35" t="s">
        <v>118</v>
      </c>
      <c r="J1524" s="21">
        <f>IFERROR(WORKDAY(C1524,P1524,DiasNOLaborables),"")</f>
        <v>43406</v>
      </c>
      <c r="K1524" s="36" t="str">
        <f>+IF(C1524="","",IF(H1524="","",(IF(H1524&lt;=J1524,"A TIEMPO","FUERA DE TIEMPO"))))</f>
        <v>A TIEMPO</v>
      </c>
      <c r="L1524" s="36">
        <f>IF(H1524="","",NETWORKDAYS(Hoja1!C1524+1,Hoja1!H1524,DiasNOLaborables))</f>
        <v>9</v>
      </c>
      <c r="M1524" s="37" t="str">
        <f>IF(NETWORKDAYS(J1524+1,H1524,DiasNOLaborables)&lt;=0,"",NETWORKDAYS(J1524+1,H1524,DiasNOLaborables))</f>
        <v/>
      </c>
      <c r="N1524" s="38"/>
      <c r="O1524" s="39"/>
      <c r="P1524" s="40">
        <f>IFERROR(VLOOKUP(E1524,$X$50:$Y$63,2),"")</f>
        <v>10</v>
      </c>
      <c r="Q1524" s="39"/>
      <c r="R1524" s="41"/>
    </row>
    <row r="1525" spans="1:18" s="42" customFormat="1" ht="60" x14ac:dyDescent="0.25">
      <c r="A1525" s="31">
        <f t="shared" si="24"/>
        <v>1514</v>
      </c>
      <c r="B1525" s="32">
        <v>20181019222140</v>
      </c>
      <c r="C1525" s="33" t="s">
        <v>182</v>
      </c>
      <c r="D1525" s="34" t="s">
        <v>122</v>
      </c>
      <c r="E1525" s="34" t="s">
        <v>83</v>
      </c>
      <c r="F1525" s="34" t="s">
        <v>107</v>
      </c>
      <c r="G1525" s="34" t="s">
        <v>43</v>
      </c>
      <c r="H1525" s="33">
        <v>43405</v>
      </c>
      <c r="I1525" s="35" t="s">
        <v>118</v>
      </c>
      <c r="J1525" s="21">
        <f>IFERROR(WORKDAY(C1525,P1525,DiasNOLaborables),"")</f>
        <v>43406</v>
      </c>
      <c r="K1525" s="36" t="str">
        <f>+IF(C1525="","",IF(H1525="","",(IF(H1525&lt;=J1525,"A TIEMPO","FUERA DE TIEMPO"))))</f>
        <v>A TIEMPO</v>
      </c>
      <c r="L1525" s="36">
        <f>IF(H1525="","",NETWORKDAYS(Hoja1!C1525+1,Hoja1!H1525,DiasNOLaborables))</f>
        <v>9</v>
      </c>
      <c r="M1525" s="37" t="str">
        <f>IF(NETWORKDAYS(J1525+1,H1525,DiasNOLaborables)&lt;=0,"",NETWORKDAYS(J1525+1,H1525,DiasNOLaborables))</f>
        <v/>
      </c>
      <c r="N1525" s="38"/>
      <c r="O1525" s="39"/>
      <c r="P1525" s="40">
        <f>IFERROR(VLOOKUP(E1525,$X$50:$Y$63,2),"")</f>
        <v>10</v>
      </c>
      <c r="Q1525" s="39"/>
      <c r="R1525" s="41"/>
    </row>
    <row r="1526" spans="1:18" s="42" customFormat="1" ht="60" x14ac:dyDescent="0.25">
      <c r="A1526" s="31">
        <f t="shared" si="24"/>
        <v>1515</v>
      </c>
      <c r="B1526" s="32">
        <v>20181019221519</v>
      </c>
      <c r="C1526" s="33" t="s">
        <v>182</v>
      </c>
      <c r="D1526" s="34" t="s">
        <v>122</v>
      </c>
      <c r="E1526" s="34" t="s">
        <v>83</v>
      </c>
      <c r="F1526" s="34" t="s">
        <v>107</v>
      </c>
      <c r="G1526" s="34" t="s">
        <v>43</v>
      </c>
      <c r="H1526" s="33">
        <v>43405</v>
      </c>
      <c r="I1526" s="35" t="s">
        <v>118</v>
      </c>
      <c r="J1526" s="21">
        <f>IFERROR(WORKDAY(C1526,P1526,DiasNOLaborables),"")</f>
        <v>43406</v>
      </c>
      <c r="K1526" s="36" t="str">
        <f>+IF(C1526="","",IF(H1526="","",(IF(H1526&lt;=J1526,"A TIEMPO","FUERA DE TIEMPO"))))</f>
        <v>A TIEMPO</v>
      </c>
      <c r="L1526" s="36">
        <f>IF(H1526="","",NETWORKDAYS(Hoja1!C1526+1,Hoja1!H1526,DiasNOLaborables))</f>
        <v>9</v>
      </c>
      <c r="M1526" s="37" t="str">
        <f>IF(NETWORKDAYS(J1526+1,H1526,DiasNOLaborables)&lt;=0,"",NETWORKDAYS(J1526+1,H1526,DiasNOLaborables))</f>
        <v/>
      </c>
      <c r="N1526" s="38"/>
      <c r="O1526" s="39"/>
      <c r="P1526" s="40">
        <f>IFERROR(VLOOKUP(E1526,$X$50:$Y$63,2),"")</f>
        <v>10</v>
      </c>
      <c r="Q1526" s="39"/>
      <c r="R1526" s="41"/>
    </row>
    <row r="1527" spans="1:18" s="42" customFormat="1" ht="60" x14ac:dyDescent="0.25">
      <c r="A1527" s="31">
        <f t="shared" si="24"/>
        <v>1516</v>
      </c>
      <c r="B1527" s="32">
        <v>20181019221207</v>
      </c>
      <c r="C1527" s="33" t="s">
        <v>182</v>
      </c>
      <c r="D1527" s="34" t="s">
        <v>122</v>
      </c>
      <c r="E1527" s="34" t="s">
        <v>83</v>
      </c>
      <c r="F1527" s="34" t="s">
        <v>107</v>
      </c>
      <c r="G1527" s="34" t="s">
        <v>43</v>
      </c>
      <c r="H1527" s="33">
        <v>43405</v>
      </c>
      <c r="I1527" s="35" t="s">
        <v>118</v>
      </c>
      <c r="J1527" s="21">
        <f>IFERROR(WORKDAY(C1527,P1527,DiasNOLaborables),"")</f>
        <v>43406</v>
      </c>
      <c r="K1527" s="36" t="str">
        <f>+IF(C1527="","",IF(H1527="","",(IF(H1527&lt;=J1527,"A TIEMPO","FUERA DE TIEMPO"))))</f>
        <v>A TIEMPO</v>
      </c>
      <c r="L1527" s="36">
        <f>IF(H1527="","",NETWORKDAYS(Hoja1!C1527+1,Hoja1!H1527,DiasNOLaborables))</f>
        <v>9</v>
      </c>
      <c r="M1527" s="37" t="str">
        <f>IF(NETWORKDAYS(J1527+1,H1527,DiasNOLaborables)&lt;=0,"",NETWORKDAYS(J1527+1,H1527,DiasNOLaborables))</f>
        <v/>
      </c>
      <c r="N1527" s="38"/>
      <c r="O1527" s="39"/>
      <c r="P1527" s="40">
        <f>IFERROR(VLOOKUP(E1527,$X$50:$Y$63,2),"")</f>
        <v>10</v>
      </c>
      <c r="Q1527" s="39"/>
      <c r="R1527" s="41"/>
    </row>
    <row r="1528" spans="1:18" s="42" customFormat="1" ht="60" x14ac:dyDescent="0.25">
      <c r="A1528" s="31">
        <f t="shared" si="24"/>
        <v>1517</v>
      </c>
      <c r="B1528" s="32">
        <v>20181019220559</v>
      </c>
      <c r="C1528" s="33" t="s">
        <v>182</v>
      </c>
      <c r="D1528" s="34" t="s">
        <v>122</v>
      </c>
      <c r="E1528" s="34" t="s">
        <v>83</v>
      </c>
      <c r="F1528" s="34" t="s">
        <v>107</v>
      </c>
      <c r="G1528" s="34" t="s">
        <v>43</v>
      </c>
      <c r="H1528" s="33">
        <v>43405</v>
      </c>
      <c r="I1528" s="35" t="s">
        <v>118</v>
      </c>
      <c r="J1528" s="21">
        <f>IFERROR(WORKDAY(C1528,P1528,DiasNOLaborables),"")</f>
        <v>43406</v>
      </c>
      <c r="K1528" s="36" t="str">
        <f>+IF(C1528="","",IF(H1528="","",(IF(H1528&lt;=J1528,"A TIEMPO","FUERA DE TIEMPO"))))</f>
        <v>A TIEMPO</v>
      </c>
      <c r="L1528" s="36">
        <f>IF(H1528="","",NETWORKDAYS(Hoja1!C1528+1,Hoja1!H1528,DiasNOLaborables))</f>
        <v>9</v>
      </c>
      <c r="M1528" s="37" t="str">
        <f>IF(NETWORKDAYS(J1528+1,H1528,DiasNOLaborables)&lt;=0,"",NETWORKDAYS(J1528+1,H1528,DiasNOLaborables))</f>
        <v/>
      </c>
      <c r="N1528" s="38"/>
      <c r="O1528" s="39"/>
      <c r="P1528" s="40">
        <f>IFERROR(VLOOKUP(E1528,$X$50:$Y$63,2),"")</f>
        <v>10</v>
      </c>
      <c r="Q1528" s="39"/>
      <c r="R1528" s="41"/>
    </row>
    <row r="1529" spans="1:18" s="42" customFormat="1" ht="60" x14ac:dyDescent="0.25">
      <c r="A1529" s="31">
        <f t="shared" si="24"/>
        <v>1518</v>
      </c>
      <c r="B1529" s="32">
        <v>20181019191658</v>
      </c>
      <c r="C1529" s="33" t="s">
        <v>182</v>
      </c>
      <c r="D1529" s="34" t="s">
        <v>122</v>
      </c>
      <c r="E1529" s="34" t="s">
        <v>83</v>
      </c>
      <c r="F1529" s="34" t="s">
        <v>107</v>
      </c>
      <c r="G1529" s="34" t="s">
        <v>43</v>
      </c>
      <c r="H1529" s="33">
        <v>43405</v>
      </c>
      <c r="I1529" s="35" t="s">
        <v>118</v>
      </c>
      <c r="J1529" s="21">
        <f>IFERROR(WORKDAY(C1529,P1529,DiasNOLaborables),"")</f>
        <v>43406</v>
      </c>
      <c r="K1529" s="36" t="str">
        <f>+IF(C1529="","",IF(H1529="","",(IF(H1529&lt;=J1529,"A TIEMPO","FUERA DE TIEMPO"))))</f>
        <v>A TIEMPO</v>
      </c>
      <c r="L1529" s="36">
        <f>IF(H1529="","",NETWORKDAYS(Hoja1!C1529+1,Hoja1!H1529,DiasNOLaborables))</f>
        <v>9</v>
      </c>
      <c r="M1529" s="37" t="str">
        <f>IF(NETWORKDAYS(J1529+1,H1529,DiasNOLaborables)&lt;=0,"",NETWORKDAYS(J1529+1,H1529,DiasNOLaborables))</f>
        <v/>
      </c>
      <c r="N1529" s="38"/>
      <c r="O1529" s="39"/>
      <c r="P1529" s="40">
        <f>IFERROR(VLOOKUP(E1529,$X$50:$Y$63,2),"")</f>
        <v>10</v>
      </c>
      <c r="Q1529" s="39"/>
      <c r="R1529" s="41"/>
    </row>
    <row r="1530" spans="1:18" s="42" customFormat="1" ht="60" x14ac:dyDescent="0.25">
      <c r="A1530" s="31">
        <f t="shared" si="24"/>
        <v>1519</v>
      </c>
      <c r="B1530" s="32">
        <v>20181019190851</v>
      </c>
      <c r="C1530" s="33" t="s">
        <v>182</v>
      </c>
      <c r="D1530" s="34" t="s">
        <v>122</v>
      </c>
      <c r="E1530" s="34" t="s">
        <v>83</v>
      </c>
      <c r="F1530" s="34" t="s">
        <v>107</v>
      </c>
      <c r="G1530" s="34" t="s">
        <v>43</v>
      </c>
      <c r="H1530" s="33">
        <v>43405</v>
      </c>
      <c r="I1530" s="35" t="s">
        <v>118</v>
      </c>
      <c r="J1530" s="21">
        <f>IFERROR(WORKDAY(C1530,P1530,DiasNOLaborables),"")</f>
        <v>43406</v>
      </c>
      <c r="K1530" s="36" t="str">
        <f>+IF(C1530="","",IF(H1530="","",(IF(H1530&lt;=J1530,"A TIEMPO","FUERA DE TIEMPO"))))</f>
        <v>A TIEMPO</v>
      </c>
      <c r="L1530" s="36">
        <f>IF(H1530="","",NETWORKDAYS(Hoja1!C1530+1,Hoja1!H1530,DiasNOLaborables))</f>
        <v>9</v>
      </c>
      <c r="M1530" s="37" t="str">
        <f>IF(NETWORKDAYS(J1530+1,H1530,DiasNOLaborables)&lt;=0,"",NETWORKDAYS(J1530+1,H1530,DiasNOLaborables))</f>
        <v/>
      </c>
      <c r="N1530" s="38"/>
      <c r="O1530" s="39"/>
      <c r="P1530" s="40">
        <f>IFERROR(VLOOKUP(E1530,$X$50:$Y$63,2),"")</f>
        <v>10</v>
      </c>
      <c r="Q1530" s="39"/>
      <c r="R1530" s="41"/>
    </row>
    <row r="1531" spans="1:18" s="42" customFormat="1" ht="60" x14ac:dyDescent="0.25">
      <c r="A1531" s="31">
        <f t="shared" si="24"/>
        <v>1520</v>
      </c>
      <c r="B1531" s="32">
        <v>20181019185858</v>
      </c>
      <c r="C1531" s="33" t="s">
        <v>182</v>
      </c>
      <c r="D1531" s="34" t="s">
        <v>122</v>
      </c>
      <c r="E1531" s="34" t="s">
        <v>83</v>
      </c>
      <c r="F1531" s="34" t="s">
        <v>107</v>
      </c>
      <c r="G1531" s="34" t="s">
        <v>43</v>
      </c>
      <c r="H1531" s="33">
        <v>43405</v>
      </c>
      <c r="I1531" s="35" t="s">
        <v>118</v>
      </c>
      <c r="J1531" s="21">
        <f>IFERROR(WORKDAY(C1531,P1531,DiasNOLaborables),"")</f>
        <v>43406</v>
      </c>
      <c r="K1531" s="36" t="str">
        <f>+IF(C1531="","",IF(H1531="","",(IF(H1531&lt;=J1531,"A TIEMPO","FUERA DE TIEMPO"))))</f>
        <v>A TIEMPO</v>
      </c>
      <c r="L1531" s="36">
        <f>IF(H1531="","",NETWORKDAYS(Hoja1!C1531+1,Hoja1!H1531,DiasNOLaborables))</f>
        <v>9</v>
      </c>
      <c r="M1531" s="37" t="str">
        <f>IF(NETWORKDAYS(J1531+1,H1531,DiasNOLaborables)&lt;=0,"",NETWORKDAYS(J1531+1,H1531,DiasNOLaborables))</f>
        <v/>
      </c>
      <c r="N1531" s="38"/>
      <c r="O1531" s="39"/>
      <c r="P1531" s="40">
        <f>IFERROR(VLOOKUP(E1531,$X$50:$Y$63,2),"")</f>
        <v>10</v>
      </c>
      <c r="Q1531" s="39"/>
      <c r="R1531" s="41"/>
    </row>
    <row r="1532" spans="1:18" s="42" customFormat="1" ht="60" x14ac:dyDescent="0.25">
      <c r="A1532" s="31">
        <f t="shared" si="24"/>
        <v>1521</v>
      </c>
      <c r="B1532" s="32">
        <v>20181019185306</v>
      </c>
      <c r="C1532" s="33" t="s">
        <v>182</v>
      </c>
      <c r="D1532" s="34" t="s">
        <v>122</v>
      </c>
      <c r="E1532" s="34" t="s">
        <v>83</v>
      </c>
      <c r="F1532" s="34" t="s">
        <v>107</v>
      </c>
      <c r="G1532" s="34" t="s">
        <v>43</v>
      </c>
      <c r="H1532" s="33">
        <v>43405</v>
      </c>
      <c r="I1532" s="35" t="s">
        <v>118</v>
      </c>
      <c r="J1532" s="21">
        <f>IFERROR(WORKDAY(C1532,P1532,DiasNOLaborables),"")</f>
        <v>43406</v>
      </c>
      <c r="K1532" s="36" t="str">
        <f>+IF(C1532="","",IF(H1532="","",(IF(H1532&lt;=J1532,"A TIEMPO","FUERA DE TIEMPO"))))</f>
        <v>A TIEMPO</v>
      </c>
      <c r="L1532" s="36">
        <f>IF(H1532="","",NETWORKDAYS(Hoja1!C1532+1,Hoja1!H1532,DiasNOLaborables))</f>
        <v>9</v>
      </c>
      <c r="M1532" s="37" t="str">
        <f>IF(NETWORKDAYS(J1532+1,H1532,DiasNOLaborables)&lt;=0,"",NETWORKDAYS(J1532+1,H1532,DiasNOLaborables))</f>
        <v/>
      </c>
      <c r="N1532" s="38"/>
      <c r="O1532" s="39"/>
      <c r="P1532" s="40">
        <f>IFERROR(VLOOKUP(E1532,$X$50:$Y$63,2),"")</f>
        <v>10</v>
      </c>
      <c r="Q1532" s="39"/>
      <c r="R1532" s="41"/>
    </row>
    <row r="1533" spans="1:18" s="42" customFormat="1" ht="60" x14ac:dyDescent="0.25">
      <c r="A1533" s="31">
        <f t="shared" si="24"/>
        <v>1522</v>
      </c>
      <c r="B1533" s="32">
        <v>20181019185008</v>
      </c>
      <c r="C1533" s="33" t="s">
        <v>182</v>
      </c>
      <c r="D1533" s="34" t="s">
        <v>122</v>
      </c>
      <c r="E1533" s="34" t="s">
        <v>83</v>
      </c>
      <c r="F1533" s="34" t="s">
        <v>107</v>
      </c>
      <c r="G1533" s="34" t="s">
        <v>43</v>
      </c>
      <c r="H1533" s="33">
        <v>43405</v>
      </c>
      <c r="I1533" s="35" t="s">
        <v>118</v>
      </c>
      <c r="J1533" s="21">
        <f>IFERROR(WORKDAY(C1533,P1533,DiasNOLaborables),"")</f>
        <v>43406</v>
      </c>
      <c r="K1533" s="36" t="str">
        <f>+IF(C1533="","",IF(H1533="","",(IF(H1533&lt;=J1533,"A TIEMPO","FUERA DE TIEMPO"))))</f>
        <v>A TIEMPO</v>
      </c>
      <c r="L1533" s="36">
        <f>IF(H1533="","",NETWORKDAYS(Hoja1!C1533+1,Hoja1!H1533,DiasNOLaborables))</f>
        <v>9</v>
      </c>
      <c r="M1533" s="37" t="str">
        <f>IF(NETWORKDAYS(J1533+1,H1533,DiasNOLaborables)&lt;=0,"",NETWORKDAYS(J1533+1,H1533,DiasNOLaborables))</f>
        <v/>
      </c>
      <c r="N1533" s="38"/>
      <c r="O1533" s="39"/>
      <c r="P1533" s="40">
        <f>IFERROR(VLOOKUP(E1533,$X$50:$Y$63,2),"")</f>
        <v>10</v>
      </c>
      <c r="Q1533" s="39"/>
      <c r="R1533" s="41"/>
    </row>
    <row r="1534" spans="1:18" s="42" customFormat="1" ht="60" x14ac:dyDescent="0.25">
      <c r="A1534" s="31">
        <f t="shared" si="24"/>
        <v>1523</v>
      </c>
      <c r="B1534" s="32">
        <v>20181019184358</v>
      </c>
      <c r="C1534" s="33" t="s">
        <v>182</v>
      </c>
      <c r="D1534" s="34" t="s">
        <v>122</v>
      </c>
      <c r="E1534" s="34" t="s">
        <v>83</v>
      </c>
      <c r="F1534" s="34" t="s">
        <v>107</v>
      </c>
      <c r="G1534" s="34" t="s">
        <v>43</v>
      </c>
      <c r="H1534" s="33">
        <v>43405</v>
      </c>
      <c r="I1534" s="35" t="s">
        <v>118</v>
      </c>
      <c r="J1534" s="21">
        <f>IFERROR(WORKDAY(C1534,P1534,DiasNOLaborables),"")</f>
        <v>43406</v>
      </c>
      <c r="K1534" s="36" t="str">
        <f>+IF(C1534="","",IF(H1534="","",(IF(H1534&lt;=J1534,"A TIEMPO","FUERA DE TIEMPO"))))</f>
        <v>A TIEMPO</v>
      </c>
      <c r="L1534" s="36">
        <f>IF(H1534="","",NETWORKDAYS(Hoja1!C1534+1,Hoja1!H1534,DiasNOLaborables))</f>
        <v>9</v>
      </c>
      <c r="M1534" s="37" t="str">
        <f>IF(NETWORKDAYS(J1534+1,H1534,DiasNOLaborables)&lt;=0,"",NETWORKDAYS(J1534+1,H1534,DiasNOLaborables))</f>
        <v/>
      </c>
      <c r="N1534" s="38"/>
      <c r="O1534" s="39"/>
      <c r="P1534" s="40">
        <f>IFERROR(VLOOKUP(E1534,$X$50:$Y$63,2),"")</f>
        <v>10</v>
      </c>
      <c r="Q1534" s="39"/>
      <c r="R1534" s="41"/>
    </row>
    <row r="1535" spans="1:18" s="42" customFormat="1" ht="60" x14ac:dyDescent="0.25">
      <c r="A1535" s="31">
        <f t="shared" si="24"/>
        <v>1524</v>
      </c>
      <c r="B1535" s="32">
        <v>20181019184312</v>
      </c>
      <c r="C1535" s="33" t="s">
        <v>182</v>
      </c>
      <c r="D1535" s="34" t="s">
        <v>122</v>
      </c>
      <c r="E1535" s="34" t="s">
        <v>83</v>
      </c>
      <c r="F1535" s="34" t="s">
        <v>107</v>
      </c>
      <c r="G1535" s="34" t="s">
        <v>43</v>
      </c>
      <c r="H1535" s="33">
        <v>43405</v>
      </c>
      <c r="I1535" s="35" t="s">
        <v>118</v>
      </c>
      <c r="J1535" s="21">
        <f>IFERROR(WORKDAY(C1535,P1535,DiasNOLaborables),"")</f>
        <v>43406</v>
      </c>
      <c r="K1535" s="36" t="str">
        <f>+IF(C1535="","",IF(H1535="","",(IF(H1535&lt;=J1535,"A TIEMPO","FUERA DE TIEMPO"))))</f>
        <v>A TIEMPO</v>
      </c>
      <c r="L1535" s="36">
        <f>IF(H1535="","",NETWORKDAYS(Hoja1!C1535+1,Hoja1!H1535,DiasNOLaborables))</f>
        <v>9</v>
      </c>
      <c r="M1535" s="37" t="str">
        <f>IF(NETWORKDAYS(J1535+1,H1535,DiasNOLaborables)&lt;=0,"",NETWORKDAYS(J1535+1,H1535,DiasNOLaborables))</f>
        <v/>
      </c>
      <c r="N1535" s="38"/>
      <c r="O1535" s="39"/>
      <c r="P1535" s="40">
        <f>IFERROR(VLOOKUP(E1535,$X$50:$Y$63,2),"")</f>
        <v>10</v>
      </c>
      <c r="Q1535" s="39"/>
      <c r="R1535" s="41"/>
    </row>
    <row r="1536" spans="1:18" s="42" customFormat="1" ht="60" x14ac:dyDescent="0.25">
      <c r="A1536" s="31">
        <f t="shared" si="24"/>
        <v>1525</v>
      </c>
      <c r="B1536" s="32">
        <v>20181019180645</v>
      </c>
      <c r="C1536" s="33" t="s">
        <v>182</v>
      </c>
      <c r="D1536" s="34" t="s">
        <v>122</v>
      </c>
      <c r="E1536" s="34" t="s">
        <v>83</v>
      </c>
      <c r="F1536" s="34" t="s">
        <v>107</v>
      </c>
      <c r="G1536" s="34" t="s">
        <v>43</v>
      </c>
      <c r="H1536" s="33">
        <v>43405</v>
      </c>
      <c r="I1536" s="35" t="s">
        <v>118</v>
      </c>
      <c r="J1536" s="21">
        <f>IFERROR(WORKDAY(C1536,P1536,DiasNOLaborables),"")</f>
        <v>43406</v>
      </c>
      <c r="K1536" s="36" t="str">
        <f>+IF(C1536="","",IF(H1536="","",(IF(H1536&lt;=J1536,"A TIEMPO","FUERA DE TIEMPO"))))</f>
        <v>A TIEMPO</v>
      </c>
      <c r="L1536" s="36">
        <f>IF(H1536="","",NETWORKDAYS(Hoja1!C1536+1,Hoja1!H1536,DiasNOLaborables))</f>
        <v>9</v>
      </c>
      <c r="M1536" s="37" t="str">
        <f>IF(NETWORKDAYS(J1536+1,H1536,DiasNOLaborables)&lt;=0,"",NETWORKDAYS(J1536+1,H1536,DiasNOLaborables))</f>
        <v/>
      </c>
      <c r="N1536" s="38"/>
      <c r="O1536" s="39"/>
      <c r="P1536" s="40">
        <f>IFERROR(VLOOKUP(E1536,$X$50:$Y$63,2),"")</f>
        <v>10</v>
      </c>
      <c r="Q1536" s="39"/>
      <c r="R1536" s="41"/>
    </row>
    <row r="1537" spans="1:18" s="42" customFormat="1" ht="60" x14ac:dyDescent="0.25">
      <c r="A1537" s="31">
        <f t="shared" si="24"/>
        <v>1526</v>
      </c>
      <c r="B1537" s="32">
        <v>20181019175207</v>
      </c>
      <c r="C1537" s="33" t="s">
        <v>182</v>
      </c>
      <c r="D1537" s="34" t="s">
        <v>122</v>
      </c>
      <c r="E1537" s="34" t="s">
        <v>83</v>
      </c>
      <c r="F1537" s="34" t="s">
        <v>107</v>
      </c>
      <c r="G1537" s="34" t="s">
        <v>43</v>
      </c>
      <c r="H1537" s="33">
        <v>43405</v>
      </c>
      <c r="I1537" s="35" t="s">
        <v>118</v>
      </c>
      <c r="J1537" s="21">
        <f>IFERROR(WORKDAY(C1537,P1537,DiasNOLaborables),"")</f>
        <v>43406</v>
      </c>
      <c r="K1537" s="36" t="str">
        <f>+IF(C1537="","",IF(H1537="","",(IF(H1537&lt;=J1537,"A TIEMPO","FUERA DE TIEMPO"))))</f>
        <v>A TIEMPO</v>
      </c>
      <c r="L1537" s="36">
        <f>IF(H1537="","",NETWORKDAYS(Hoja1!C1537+1,Hoja1!H1537,DiasNOLaborables))</f>
        <v>9</v>
      </c>
      <c r="M1537" s="37" t="str">
        <f>IF(NETWORKDAYS(J1537+1,H1537,DiasNOLaborables)&lt;=0,"",NETWORKDAYS(J1537+1,H1537,DiasNOLaborables))</f>
        <v/>
      </c>
      <c r="N1537" s="38"/>
      <c r="O1537" s="39"/>
      <c r="P1537" s="40">
        <f>IFERROR(VLOOKUP(E1537,$X$50:$Y$63,2),"")</f>
        <v>10</v>
      </c>
      <c r="Q1537" s="39"/>
      <c r="R1537" s="41"/>
    </row>
    <row r="1538" spans="1:18" s="42" customFormat="1" ht="60" x14ac:dyDescent="0.25">
      <c r="A1538" s="31">
        <f t="shared" si="24"/>
        <v>1527</v>
      </c>
      <c r="B1538" s="32">
        <v>20181019174910</v>
      </c>
      <c r="C1538" s="33" t="s">
        <v>182</v>
      </c>
      <c r="D1538" s="34" t="s">
        <v>122</v>
      </c>
      <c r="E1538" s="34" t="s">
        <v>83</v>
      </c>
      <c r="F1538" s="34" t="s">
        <v>107</v>
      </c>
      <c r="G1538" s="34" t="s">
        <v>43</v>
      </c>
      <c r="H1538" s="33">
        <v>43405</v>
      </c>
      <c r="I1538" s="35" t="s">
        <v>118</v>
      </c>
      <c r="J1538" s="21">
        <f>IFERROR(WORKDAY(C1538,P1538,DiasNOLaborables),"")</f>
        <v>43406</v>
      </c>
      <c r="K1538" s="36" t="str">
        <f>+IF(C1538="","",IF(H1538="","",(IF(H1538&lt;=J1538,"A TIEMPO","FUERA DE TIEMPO"))))</f>
        <v>A TIEMPO</v>
      </c>
      <c r="L1538" s="36">
        <f>IF(H1538="","",NETWORKDAYS(Hoja1!C1538+1,Hoja1!H1538,DiasNOLaborables))</f>
        <v>9</v>
      </c>
      <c r="M1538" s="37" t="str">
        <f>IF(NETWORKDAYS(J1538+1,H1538,DiasNOLaborables)&lt;=0,"",NETWORKDAYS(J1538+1,H1538,DiasNOLaborables))</f>
        <v/>
      </c>
      <c r="N1538" s="38"/>
      <c r="O1538" s="39"/>
      <c r="P1538" s="40">
        <f>IFERROR(VLOOKUP(E1538,$X$50:$Y$63,2),"")</f>
        <v>10</v>
      </c>
      <c r="Q1538" s="39"/>
      <c r="R1538" s="41"/>
    </row>
    <row r="1539" spans="1:18" s="42" customFormat="1" ht="60" x14ac:dyDescent="0.25">
      <c r="A1539" s="31">
        <f t="shared" si="24"/>
        <v>1528</v>
      </c>
      <c r="B1539" s="32">
        <v>20181019174346</v>
      </c>
      <c r="C1539" s="33" t="s">
        <v>182</v>
      </c>
      <c r="D1539" s="34" t="s">
        <v>122</v>
      </c>
      <c r="E1539" s="34" t="s">
        <v>83</v>
      </c>
      <c r="F1539" s="34" t="s">
        <v>107</v>
      </c>
      <c r="G1539" s="34" t="s">
        <v>43</v>
      </c>
      <c r="H1539" s="33">
        <v>43405</v>
      </c>
      <c r="I1539" s="35" t="s">
        <v>118</v>
      </c>
      <c r="J1539" s="21">
        <f>IFERROR(WORKDAY(C1539,P1539,DiasNOLaborables),"")</f>
        <v>43406</v>
      </c>
      <c r="K1539" s="36" t="str">
        <f>+IF(C1539="","",IF(H1539="","",(IF(H1539&lt;=J1539,"A TIEMPO","FUERA DE TIEMPO"))))</f>
        <v>A TIEMPO</v>
      </c>
      <c r="L1539" s="36">
        <f>IF(H1539="","",NETWORKDAYS(Hoja1!C1539+1,Hoja1!H1539,DiasNOLaborables))</f>
        <v>9</v>
      </c>
      <c r="M1539" s="37" t="str">
        <f>IF(NETWORKDAYS(J1539+1,H1539,DiasNOLaborables)&lt;=0,"",NETWORKDAYS(J1539+1,H1539,DiasNOLaborables))</f>
        <v/>
      </c>
      <c r="N1539" s="38"/>
      <c r="O1539" s="39"/>
      <c r="P1539" s="40">
        <f>IFERROR(VLOOKUP(E1539,$X$50:$Y$63,2),"")</f>
        <v>10</v>
      </c>
      <c r="Q1539" s="39"/>
      <c r="R1539" s="41"/>
    </row>
    <row r="1540" spans="1:18" s="42" customFormat="1" ht="60" x14ac:dyDescent="0.25">
      <c r="A1540" s="31">
        <f t="shared" si="24"/>
        <v>1529</v>
      </c>
      <c r="B1540" s="32">
        <v>20181019173711</v>
      </c>
      <c r="C1540" s="33" t="s">
        <v>182</v>
      </c>
      <c r="D1540" s="34" t="s">
        <v>122</v>
      </c>
      <c r="E1540" s="34" t="s">
        <v>83</v>
      </c>
      <c r="F1540" s="34" t="s">
        <v>107</v>
      </c>
      <c r="G1540" s="34" t="s">
        <v>43</v>
      </c>
      <c r="H1540" s="33">
        <v>43405</v>
      </c>
      <c r="I1540" s="35" t="s">
        <v>118</v>
      </c>
      <c r="J1540" s="21">
        <f>IFERROR(WORKDAY(C1540,P1540,DiasNOLaborables),"")</f>
        <v>43406</v>
      </c>
      <c r="K1540" s="36" t="str">
        <f>+IF(C1540="","",IF(H1540="","",(IF(H1540&lt;=J1540,"A TIEMPO","FUERA DE TIEMPO"))))</f>
        <v>A TIEMPO</v>
      </c>
      <c r="L1540" s="36">
        <f>IF(H1540="","",NETWORKDAYS(Hoja1!C1540+1,Hoja1!H1540,DiasNOLaborables))</f>
        <v>9</v>
      </c>
      <c r="M1540" s="37" t="str">
        <f>IF(NETWORKDAYS(J1540+1,H1540,DiasNOLaborables)&lt;=0,"",NETWORKDAYS(J1540+1,H1540,DiasNOLaborables))</f>
        <v/>
      </c>
      <c r="N1540" s="38"/>
      <c r="O1540" s="39"/>
      <c r="P1540" s="40">
        <f>IFERROR(VLOOKUP(E1540,$X$50:$Y$63,2),"")</f>
        <v>10</v>
      </c>
      <c r="Q1540" s="39"/>
      <c r="R1540" s="41"/>
    </row>
    <row r="1541" spans="1:18" s="42" customFormat="1" ht="60" x14ac:dyDescent="0.25">
      <c r="A1541" s="31">
        <f t="shared" si="24"/>
        <v>1530</v>
      </c>
      <c r="B1541" s="32">
        <v>20181019173442</v>
      </c>
      <c r="C1541" s="33" t="s">
        <v>182</v>
      </c>
      <c r="D1541" s="34" t="s">
        <v>122</v>
      </c>
      <c r="E1541" s="34" t="s">
        <v>83</v>
      </c>
      <c r="F1541" s="34" t="s">
        <v>107</v>
      </c>
      <c r="G1541" s="34" t="s">
        <v>43</v>
      </c>
      <c r="H1541" s="33">
        <v>43405</v>
      </c>
      <c r="I1541" s="35" t="s">
        <v>118</v>
      </c>
      <c r="J1541" s="21">
        <f>IFERROR(WORKDAY(C1541,P1541,DiasNOLaborables),"")</f>
        <v>43406</v>
      </c>
      <c r="K1541" s="36" t="str">
        <f>+IF(C1541="","",IF(H1541="","",(IF(H1541&lt;=J1541,"A TIEMPO","FUERA DE TIEMPO"))))</f>
        <v>A TIEMPO</v>
      </c>
      <c r="L1541" s="36">
        <f>IF(H1541="","",NETWORKDAYS(Hoja1!C1541+1,Hoja1!H1541,DiasNOLaborables))</f>
        <v>9</v>
      </c>
      <c r="M1541" s="37" t="str">
        <f>IF(NETWORKDAYS(J1541+1,H1541,DiasNOLaborables)&lt;=0,"",NETWORKDAYS(J1541+1,H1541,DiasNOLaborables))</f>
        <v/>
      </c>
      <c r="N1541" s="38"/>
      <c r="O1541" s="39"/>
      <c r="P1541" s="40">
        <f>IFERROR(VLOOKUP(E1541,$X$50:$Y$63,2),"")</f>
        <v>10</v>
      </c>
      <c r="Q1541" s="39"/>
      <c r="R1541" s="41"/>
    </row>
    <row r="1542" spans="1:18" s="42" customFormat="1" ht="60" x14ac:dyDescent="0.25">
      <c r="A1542" s="31">
        <f t="shared" ref="A1542:A1605" si="25">IF(B1542&lt;&gt;"",A1541+1,"")</f>
        <v>1531</v>
      </c>
      <c r="B1542" s="32">
        <v>20181019173225</v>
      </c>
      <c r="C1542" s="33" t="s">
        <v>182</v>
      </c>
      <c r="D1542" s="34" t="s">
        <v>122</v>
      </c>
      <c r="E1542" s="34" t="s">
        <v>83</v>
      </c>
      <c r="F1542" s="34" t="s">
        <v>107</v>
      </c>
      <c r="G1542" s="34" t="s">
        <v>43</v>
      </c>
      <c r="H1542" s="33">
        <v>43405</v>
      </c>
      <c r="I1542" s="35" t="s">
        <v>118</v>
      </c>
      <c r="J1542" s="21">
        <f>IFERROR(WORKDAY(C1542,P1542,DiasNOLaborables),"")</f>
        <v>43406</v>
      </c>
      <c r="K1542" s="36" t="str">
        <f>+IF(C1542="","",IF(H1542="","",(IF(H1542&lt;=J1542,"A TIEMPO","FUERA DE TIEMPO"))))</f>
        <v>A TIEMPO</v>
      </c>
      <c r="L1542" s="36">
        <f>IF(H1542="","",NETWORKDAYS(Hoja1!C1542+1,Hoja1!H1542,DiasNOLaborables))</f>
        <v>9</v>
      </c>
      <c r="M1542" s="37" t="str">
        <f>IF(NETWORKDAYS(J1542+1,H1542,DiasNOLaborables)&lt;=0,"",NETWORKDAYS(J1542+1,H1542,DiasNOLaborables))</f>
        <v/>
      </c>
      <c r="N1542" s="38"/>
      <c r="O1542" s="39"/>
      <c r="P1542" s="40">
        <f>IFERROR(VLOOKUP(E1542,$X$50:$Y$63,2),"")</f>
        <v>10</v>
      </c>
      <c r="Q1542" s="39"/>
      <c r="R1542" s="41"/>
    </row>
    <row r="1543" spans="1:18" s="42" customFormat="1" ht="60" x14ac:dyDescent="0.25">
      <c r="A1543" s="31">
        <f t="shared" si="25"/>
        <v>1532</v>
      </c>
      <c r="B1543" s="32">
        <v>20181019171316</v>
      </c>
      <c r="C1543" s="33" t="s">
        <v>182</v>
      </c>
      <c r="D1543" s="34" t="s">
        <v>122</v>
      </c>
      <c r="E1543" s="34" t="s">
        <v>83</v>
      </c>
      <c r="F1543" s="34" t="s">
        <v>107</v>
      </c>
      <c r="G1543" s="34" t="s">
        <v>43</v>
      </c>
      <c r="H1543" s="33">
        <v>43405</v>
      </c>
      <c r="I1543" s="35" t="s">
        <v>118</v>
      </c>
      <c r="J1543" s="21">
        <f>IFERROR(WORKDAY(C1543,P1543,DiasNOLaborables),"")</f>
        <v>43406</v>
      </c>
      <c r="K1543" s="36" t="str">
        <f>+IF(C1543="","",IF(H1543="","",(IF(H1543&lt;=J1543,"A TIEMPO","FUERA DE TIEMPO"))))</f>
        <v>A TIEMPO</v>
      </c>
      <c r="L1543" s="36">
        <f>IF(H1543="","",NETWORKDAYS(Hoja1!C1543+1,Hoja1!H1543,DiasNOLaborables))</f>
        <v>9</v>
      </c>
      <c r="M1543" s="37" t="str">
        <f>IF(NETWORKDAYS(J1543+1,H1543,DiasNOLaborables)&lt;=0,"",NETWORKDAYS(J1543+1,H1543,DiasNOLaborables))</f>
        <v/>
      </c>
      <c r="N1543" s="38"/>
      <c r="O1543" s="39"/>
      <c r="P1543" s="40">
        <f>IFERROR(VLOOKUP(E1543,$X$50:$Y$63,2),"")</f>
        <v>10</v>
      </c>
      <c r="Q1543" s="39"/>
      <c r="R1543" s="41"/>
    </row>
    <row r="1544" spans="1:18" s="42" customFormat="1" ht="60" x14ac:dyDescent="0.25">
      <c r="A1544" s="31">
        <f t="shared" si="25"/>
        <v>1533</v>
      </c>
      <c r="B1544" s="32">
        <v>20181019171139</v>
      </c>
      <c r="C1544" s="33" t="s">
        <v>182</v>
      </c>
      <c r="D1544" s="34" t="s">
        <v>122</v>
      </c>
      <c r="E1544" s="34" t="s">
        <v>83</v>
      </c>
      <c r="F1544" s="34" t="s">
        <v>107</v>
      </c>
      <c r="G1544" s="34" t="s">
        <v>43</v>
      </c>
      <c r="H1544" s="33">
        <v>43405</v>
      </c>
      <c r="I1544" s="35" t="s">
        <v>118</v>
      </c>
      <c r="J1544" s="21">
        <f>IFERROR(WORKDAY(C1544,P1544,DiasNOLaborables),"")</f>
        <v>43406</v>
      </c>
      <c r="K1544" s="36" t="str">
        <f>+IF(C1544="","",IF(H1544="","",(IF(H1544&lt;=J1544,"A TIEMPO","FUERA DE TIEMPO"))))</f>
        <v>A TIEMPO</v>
      </c>
      <c r="L1544" s="36">
        <f>IF(H1544="","",NETWORKDAYS(Hoja1!C1544+1,Hoja1!H1544,DiasNOLaborables))</f>
        <v>9</v>
      </c>
      <c r="M1544" s="37" t="str">
        <f>IF(NETWORKDAYS(J1544+1,H1544,DiasNOLaborables)&lt;=0,"",NETWORKDAYS(J1544+1,H1544,DiasNOLaborables))</f>
        <v/>
      </c>
      <c r="N1544" s="38"/>
      <c r="O1544" s="39"/>
      <c r="P1544" s="40">
        <f>IFERROR(VLOOKUP(E1544,$X$50:$Y$63,2),"")</f>
        <v>10</v>
      </c>
      <c r="Q1544" s="39"/>
      <c r="R1544" s="41"/>
    </row>
    <row r="1545" spans="1:18" s="42" customFormat="1" ht="60" x14ac:dyDescent="0.25">
      <c r="A1545" s="31">
        <f t="shared" si="25"/>
        <v>1534</v>
      </c>
      <c r="B1545" s="32">
        <v>20181019170717</v>
      </c>
      <c r="C1545" s="33" t="s">
        <v>182</v>
      </c>
      <c r="D1545" s="34" t="s">
        <v>122</v>
      </c>
      <c r="E1545" s="34" t="s">
        <v>83</v>
      </c>
      <c r="F1545" s="34" t="s">
        <v>107</v>
      </c>
      <c r="G1545" s="34" t="s">
        <v>43</v>
      </c>
      <c r="H1545" s="33">
        <v>43405</v>
      </c>
      <c r="I1545" s="35" t="s">
        <v>118</v>
      </c>
      <c r="J1545" s="21">
        <f>IFERROR(WORKDAY(C1545,P1545,DiasNOLaborables),"")</f>
        <v>43406</v>
      </c>
      <c r="K1545" s="36" t="str">
        <f>+IF(C1545="","",IF(H1545="","",(IF(H1545&lt;=J1545,"A TIEMPO","FUERA DE TIEMPO"))))</f>
        <v>A TIEMPO</v>
      </c>
      <c r="L1545" s="36">
        <f>IF(H1545="","",NETWORKDAYS(Hoja1!C1545+1,Hoja1!H1545,DiasNOLaborables))</f>
        <v>9</v>
      </c>
      <c r="M1545" s="37" t="str">
        <f>IF(NETWORKDAYS(J1545+1,H1545,DiasNOLaborables)&lt;=0,"",NETWORKDAYS(J1545+1,H1545,DiasNOLaborables))</f>
        <v/>
      </c>
      <c r="N1545" s="38"/>
      <c r="O1545" s="39"/>
      <c r="P1545" s="40">
        <f>IFERROR(VLOOKUP(E1545,$X$50:$Y$63,2),"")</f>
        <v>10</v>
      </c>
      <c r="Q1545" s="39"/>
      <c r="R1545" s="41"/>
    </row>
    <row r="1546" spans="1:18" s="42" customFormat="1" ht="60" x14ac:dyDescent="0.25">
      <c r="A1546" s="31">
        <f t="shared" si="25"/>
        <v>1535</v>
      </c>
      <c r="B1546" s="32">
        <v>20181019170645</v>
      </c>
      <c r="C1546" s="33" t="s">
        <v>182</v>
      </c>
      <c r="D1546" s="34" t="s">
        <v>122</v>
      </c>
      <c r="E1546" s="34" t="s">
        <v>83</v>
      </c>
      <c r="F1546" s="34" t="s">
        <v>107</v>
      </c>
      <c r="G1546" s="34" t="s">
        <v>43</v>
      </c>
      <c r="H1546" s="33">
        <v>43405</v>
      </c>
      <c r="I1546" s="35" t="s">
        <v>118</v>
      </c>
      <c r="J1546" s="21">
        <f>IFERROR(WORKDAY(C1546,P1546,DiasNOLaborables),"")</f>
        <v>43406</v>
      </c>
      <c r="K1546" s="36" t="str">
        <f>+IF(C1546="","",IF(H1546="","",(IF(H1546&lt;=J1546,"A TIEMPO","FUERA DE TIEMPO"))))</f>
        <v>A TIEMPO</v>
      </c>
      <c r="L1546" s="36">
        <f>IF(H1546="","",NETWORKDAYS(Hoja1!C1546+1,Hoja1!H1546,DiasNOLaborables))</f>
        <v>9</v>
      </c>
      <c r="M1546" s="37" t="str">
        <f>IF(NETWORKDAYS(J1546+1,H1546,DiasNOLaborables)&lt;=0,"",NETWORKDAYS(J1546+1,H1546,DiasNOLaborables))</f>
        <v/>
      </c>
      <c r="N1546" s="38"/>
      <c r="O1546" s="39"/>
      <c r="P1546" s="40">
        <f>IFERROR(VLOOKUP(E1546,$X$50:$Y$63,2),"")</f>
        <v>10</v>
      </c>
      <c r="Q1546" s="39"/>
      <c r="R1546" s="41"/>
    </row>
    <row r="1547" spans="1:18" s="42" customFormat="1" ht="60" x14ac:dyDescent="0.25">
      <c r="A1547" s="31">
        <f t="shared" si="25"/>
        <v>1536</v>
      </c>
      <c r="B1547" s="32">
        <v>20181019170558</v>
      </c>
      <c r="C1547" s="33" t="s">
        <v>182</v>
      </c>
      <c r="D1547" s="34" t="s">
        <v>122</v>
      </c>
      <c r="E1547" s="34" t="s">
        <v>83</v>
      </c>
      <c r="F1547" s="34" t="s">
        <v>107</v>
      </c>
      <c r="G1547" s="34" t="s">
        <v>43</v>
      </c>
      <c r="H1547" s="33">
        <v>43405</v>
      </c>
      <c r="I1547" s="35" t="s">
        <v>118</v>
      </c>
      <c r="J1547" s="21">
        <f>IFERROR(WORKDAY(C1547,P1547,DiasNOLaborables),"")</f>
        <v>43406</v>
      </c>
      <c r="K1547" s="36" t="str">
        <f>+IF(C1547="","",IF(H1547="","",(IF(H1547&lt;=J1547,"A TIEMPO","FUERA DE TIEMPO"))))</f>
        <v>A TIEMPO</v>
      </c>
      <c r="L1547" s="36">
        <f>IF(H1547="","",NETWORKDAYS(Hoja1!C1547+1,Hoja1!H1547,DiasNOLaborables))</f>
        <v>9</v>
      </c>
      <c r="M1547" s="37" t="str">
        <f>IF(NETWORKDAYS(J1547+1,H1547,DiasNOLaborables)&lt;=0,"",NETWORKDAYS(J1547+1,H1547,DiasNOLaborables))</f>
        <v/>
      </c>
      <c r="N1547" s="38"/>
      <c r="O1547" s="39"/>
      <c r="P1547" s="40">
        <f>IFERROR(VLOOKUP(E1547,$X$50:$Y$63,2),"")</f>
        <v>10</v>
      </c>
      <c r="Q1547" s="39"/>
      <c r="R1547" s="41"/>
    </row>
    <row r="1548" spans="1:18" s="42" customFormat="1" ht="60" x14ac:dyDescent="0.25">
      <c r="A1548" s="31">
        <f t="shared" si="25"/>
        <v>1537</v>
      </c>
      <c r="B1548" s="32">
        <v>20181019170527</v>
      </c>
      <c r="C1548" s="33" t="s">
        <v>182</v>
      </c>
      <c r="D1548" s="34" t="s">
        <v>122</v>
      </c>
      <c r="E1548" s="34" t="s">
        <v>83</v>
      </c>
      <c r="F1548" s="34" t="s">
        <v>107</v>
      </c>
      <c r="G1548" s="34" t="s">
        <v>43</v>
      </c>
      <c r="H1548" s="33">
        <v>43405</v>
      </c>
      <c r="I1548" s="35" t="s">
        <v>118</v>
      </c>
      <c r="J1548" s="21">
        <f>IFERROR(WORKDAY(C1548,P1548,DiasNOLaborables),"")</f>
        <v>43406</v>
      </c>
      <c r="K1548" s="36" t="str">
        <f>+IF(C1548="","",IF(H1548="","",(IF(H1548&lt;=J1548,"A TIEMPO","FUERA DE TIEMPO"))))</f>
        <v>A TIEMPO</v>
      </c>
      <c r="L1548" s="36">
        <f>IF(H1548="","",NETWORKDAYS(Hoja1!C1548+1,Hoja1!H1548,DiasNOLaborables))</f>
        <v>9</v>
      </c>
      <c r="M1548" s="37" t="str">
        <f>IF(NETWORKDAYS(J1548+1,H1548,DiasNOLaborables)&lt;=0,"",NETWORKDAYS(J1548+1,H1548,DiasNOLaborables))</f>
        <v/>
      </c>
      <c r="N1548" s="38"/>
      <c r="O1548" s="39"/>
      <c r="P1548" s="40">
        <f>IFERROR(VLOOKUP(E1548,$X$50:$Y$63,2),"")</f>
        <v>10</v>
      </c>
      <c r="Q1548" s="39"/>
      <c r="R1548" s="41"/>
    </row>
    <row r="1549" spans="1:18" s="42" customFormat="1" ht="60" x14ac:dyDescent="0.25">
      <c r="A1549" s="31">
        <f t="shared" si="25"/>
        <v>1538</v>
      </c>
      <c r="B1549" s="32">
        <v>20181019170246</v>
      </c>
      <c r="C1549" s="33" t="s">
        <v>182</v>
      </c>
      <c r="D1549" s="34" t="s">
        <v>122</v>
      </c>
      <c r="E1549" s="34" t="s">
        <v>83</v>
      </c>
      <c r="F1549" s="34" t="s">
        <v>107</v>
      </c>
      <c r="G1549" s="34" t="s">
        <v>43</v>
      </c>
      <c r="H1549" s="33">
        <v>43405</v>
      </c>
      <c r="I1549" s="35" t="s">
        <v>118</v>
      </c>
      <c r="J1549" s="21">
        <f>IFERROR(WORKDAY(C1549,P1549,DiasNOLaborables),"")</f>
        <v>43406</v>
      </c>
      <c r="K1549" s="36" t="str">
        <f>+IF(C1549="","",IF(H1549="","",(IF(H1549&lt;=J1549,"A TIEMPO","FUERA DE TIEMPO"))))</f>
        <v>A TIEMPO</v>
      </c>
      <c r="L1549" s="36">
        <f>IF(H1549="","",NETWORKDAYS(Hoja1!C1549+1,Hoja1!H1549,DiasNOLaborables))</f>
        <v>9</v>
      </c>
      <c r="M1549" s="37" t="str">
        <f>IF(NETWORKDAYS(J1549+1,H1549,DiasNOLaborables)&lt;=0,"",NETWORKDAYS(J1549+1,H1549,DiasNOLaborables))</f>
        <v/>
      </c>
      <c r="N1549" s="38"/>
      <c r="O1549" s="39"/>
      <c r="P1549" s="40">
        <f>IFERROR(VLOOKUP(E1549,$X$50:$Y$63,2),"")</f>
        <v>10</v>
      </c>
      <c r="Q1549" s="39"/>
      <c r="R1549" s="41"/>
    </row>
    <row r="1550" spans="1:18" s="42" customFormat="1" ht="60" x14ac:dyDescent="0.25">
      <c r="A1550" s="31">
        <f t="shared" si="25"/>
        <v>1539</v>
      </c>
      <c r="B1550" s="32">
        <v>20181019170146</v>
      </c>
      <c r="C1550" s="33" t="s">
        <v>182</v>
      </c>
      <c r="D1550" s="34" t="s">
        <v>122</v>
      </c>
      <c r="E1550" s="34" t="s">
        <v>83</v>
      </c>
      <c r="F1550" s="34" t="s">
        <v>107</v>
      </c>
      <c r="G1550" s="34" t="s">
        <v>43</v>
      </c>
      <c r="H1550" s="33">
        <v>43405</v>
      </c>
      <c r="I1550" s="35" t="s">
        <v>118</v>
      </c>
      <c r="J1550" s="21">
        <f>IFERROR(WORKDAY(C1550,P1550,DiasNOLaborables),"")</f>
        <v>43406</v>
      </c>
      <c r="K1550" s="36" t="str">
        <f>+IF(C1550="","",IF(H1550="","",(IF(H1550&lt;=J1550,"A TIEMPO","FUERA DE TIEMPO"))))</f>
        <v>A TIEMPO</v>
      </c>
      <c r="L1550" s="36">
        <f>IF(H1550="","",NETWORKDAYS(Hoja1!C1550+1,Hoja1!H1550,DiasNOLaborables))</f>
        <v>9</v>
      </c>
      <c r="M1550" s="37" t="str">
        <f>IF(NETWORKDAYS(J1550+1,H1550,DiasNOLaborables)&lt;=0,"",NETWORKDAYS(J1550+1,H1550,DiasNOLaborables))</f>
        <v/>
      </c>
      <c r="N1550" s="38"/>
      <c r="O1550" s="39"/>
      <c r="P1550" s="40">
        <f>IFERROR(VLOOKUP(E1550,$X$50:$Y$63,2),"")</f>
        <v>10</v>
      </c>
      <c r="Q1550" s="39"/>
      <c r="R1550" s="41"/>
    </row>
    <row r="1551" spans="1:18" s="42" customFormat="1" ht="60" x14ac:dyDescent="0.25">
      <c r="A1551" s="31">
        <f t="shared" si="25"/>
        <v>1540</v>
      </c>
      <c r="B1551" s="32">
        <v>20181019170041</v>
      </c>
      <c r="C1551" s="33" t="s">
        <v>182</v>
      </c>
      <c r="D1551" s="34" t="s">
        <v>122</v>
      </c>
      <c r="E1551" s="34" t="s">
        <v>83</v>
      </c>
      <c r="F1551" s="34" t="s">
        <v>107</v>
      </c>
      <c r="G1551" s="34" t="s">
        <v>43</v>
      </c>
      <c r="H1551" s="33">
        <v>43405</v>
      </c>
      <c r="I1551" s="35" t="s">
        <v>118</v>
      </c>
      <c r="J1551" s="21">
        <f>IFERROR(WORKDAY(C1551,P1551,DiasNOLaborables),"")</f>
        <v>43406</v>
      </c>
      <c r="K1551" s="36" t="str">
        <f>+IF(C1551="","",IF(H1551="","",(IF(H1551&lt;=J1551,"A TIEMPO","FUERA DE TIEMPO"))))</f>
        <v>A TIEMPO</v>
      </c>
      <c r="L1551" s="36">
        <f>IF(H1551="","",NETWORKDAYS(Hoja1!C1551+1,Hoja1!H1551,DiasNOLaborables))</f>
        <v>9</v>
      </c>
      <c r="M1551" s="37" t="str">
        <f>IF(NETWORKDAYS(J1551+1,H1551,DiasNOLaborables)&lt;=0,"",NETWORKDAYS(J1551+1,H1551,DiasNOLaborables))</f>
        <v/>
      </c>
      <c r="N1551" s="38"/>
      <c r="O1551" s="39"/>
      <c r="P1551" s="40">
        <f>IFERROR(VLOOKUP(E1551,$X$50:$Y$63,2),"")</f>
        <v>10</v>
      </c>
      <c r="Q1551" s="39"/>
      <c r="R1551" s="41"/>
    </row>
    <row r="1552" spans="1:18" s="42" customFormat="1" ht="60" x14ac:dyDescent="0.25">
      <c r="A1552" s="31">
        <f t="shared" si="25"/>
        <v>1541</v>
      </c>
      <c r="B1552" s="32">
        <v>20181019165853</v>
      </c>
      <c r="C1552" s="33" t="s">
        <v>182</v>
      </c>
      <c r="D1552" s="34" t="s">
        <v>122</v>
      </c>
      <c r="E1552" s="34" t="s">
        <v>83</v>
      </c>
      <c r="F1552" s="34" t="s">
        <v>107</v>
      </c>
      <c r="G1552" s="34" t="s">
        <v>43</v>
      </c>
      <c r="H1552" s="33">
        <v>43405</v>
      </c>
      <c r="I1552" s="35" t="s">
        <v>118</v>
      </c>
      <c r="J1552" s="21">
        <f>IFERROR(WORKDAY(C1552,P1552,DiasNOLaborables),"")</f>
        <v>43406</v>
      </c>
      <c r="K1552" s="36" t="str">
        <f>+IF(C1552="","",IF(H1552="","",(IF(H1552&lt;=J1552,"A TIEMPO","FUERA DE TIEMPO"))))</f>
        <v>A TIEMPO</v>
      </c>
      <c r="L1552" s="36">
        <f>IF(H1552="","",NETWORKDAYS(Hoja1!C1552+1,Hoja1!H1552,DiasNOLaborables))</f>
        <v>9</v>
      </c>
      <c r="M1552" s="37" t="str">
        <f>IF(NETWORKDAYS(J1552+1,H1552,DiasNOLaborables)&lt;=0,"",NETWORKDAYS(J1552+1,H1552,DiasNOLaborables))</f>
        <v/>
      </c>
      <c r="N1552" s="38"/>
      <c r="O1552" s="39"/>
      <c r="P1552" s="40">
        <f>IFERROR(VLOOKUP(E1552,$X$50:$Y$63,2),"")</f>
        <v>10</v>
      </c>
      <c r="Q1552" s="39"/>
      <c r="R1552" s="41"/>
    </row>
    <row r="1553" spans="1:18" s="42" customFormat="1" ht="60" x14ac:dyDescent="0.25">
      <c r="A1553" s="31">
        <f t="shared" si="25"/>
        <v>1542</v>
      </c>
      <c r="B1553" s="32">
        <v>20181019165627</v>
      </c>
      <c r="C1553" s="33" t="s">
        <v>182</v>
      </c>
      <c r="D1553" s="34" t="s">
        <v>122</v>
      </c>
      <c r="E1553" s="34" t="s">
        <v>83</v>
      </c>
      <c r="F1553" s="34" t="s">
        <v>107</v>
      </c>
      <c r="G1553" s="34" t="s">
        <v>43</v>
      </c>
      <c r="H1553" s="33">
        <v>43405</v>
      </c>
      <c r="I1553" s="35" t="s">
        <v>118</v>
      </c>
      <c r="J1553" s="21">
        <f>IFERROR(WORKDAY(C1553,P1553,DiasNOLaborables),"")</f>
        <v>43406</v>
      </c>
      <c r="K1553" s="36" t="str">
        <f>+IF(C1553="","",IF(H1553="","",(IF(H1553&lt;=J1553,"A TIEMPO","FUERA DE TIEMPO"))))</f>
        <v>A TIEMPO</v>
      </c>
      <c r="L1553" s="36">
        <f>IF(H1553="","",NETWORKDAYS(Hoja1!C1553+1,Hoja1!H1553,DiasNOLaborables))</f>
        <v>9</v>
      </c>
      <c r="M1553" s="37" t="str">
        <f>IF(NETWORKDAYS(J1553+1,H1553,DiasNOLaborables)&lt;=0,"",NETWORKDAYS(J1553+1,H1553,DiasNOLaborables))</f>
        <v/>
      </c>
      <c r="N1553" s="38"/>
      <c r="O1553" s="39"/>
      <c r="P1553" s="40">
        <f>IFERROR(VLOOKUP(E1553,$X$50:$Y$63,2),"")</f>
        <v>10</v>
      </c>
      <c r="Q1553" s="39"/>
      <c r="R1553" s="41"/>
    </row>
    <row r="1554" spans="1:18" s="42" customFormat="1" ht="60" x14ac:dyDescent="0.25">
      <c r="A1554" s="31">
        <f t="shared" si="25"/>
        <v>1543</v>
      </c>
      <c r="B1554" s="32">
        <v>20181019165620</v>
      </c>
      <c r="C1554" s="33" t="s">
        <v>182</v>
      </c>
      <c r="D1554" s="34" t="s">
        <v>122</v>
      </c>
      <c r="E1554" s="34" t="s">
        <v>83</v>
      </c>
      <c r="F1554" s="34" t="s">
        <v>107</v>
      </c>
      <c r="G1554" s="34" t="s">
        <v>43</v>
      </c>
      <c r="H1554" s="33">
        <v>43405</v>
      </c>
      <c r="I1554" s="35" t="s">
        <v>118</v>
      </c>
      <c r="J1554" s="21">
        <f>IFERROR(WORKDAY(C1554,P1554,DiasNOLaborables),"")</f>
        <v>43406</v>
      </c>
      <c r="K1554" s="36" t="str">
        <f>+IF(C1554="","",IF(H1554="","",(IF(H1554&lt;=J1554,"A TIEMPO","FUERA DE TIEMPO"))))</f>
        <v>A TIEMPO</v>
      </c>
      <c r="L1554" s="36">
        <f>IF(H1554="","",NETWORKDAYS(Hoja1!C1554+1,Hoja1!H1554,DiasNOLaborables))</f>
        <v>9</v>
      </c>
      <c r="M1554" s="37" t="str">
        <f>IF(NETWORKDAYS(J1554+1,H1554,DiasNOLaborables)&lt;=0,"",NETWORKDAYS(J1554+1,H1554,DiasNOLaborables))</f>
        <v/>
      </c>
      <c r="N1554" s="38"/>
      <c r="O1554" s="39"/>
      <c r="P1554" s="40">
        <f>IFERROR(VLOOKUP(E1554,$X$50:$Y$63,2),"")</f>
        <v>10</v>
      </c>
      <c r="Q1554" s="39"/>
      <c r="R1554" s="41"/>
    </row>
    <row r="1555" spans="1:18" s="42" customFormat="1" ht="60" x14ac:dyDescent="0.25">
      <c r="A1555" s="31">
        <f t="shared" si="25"/>
        <v>1544</v>
      </c>
      <c r="B1555" s="32">
        <v>20181019165355</v>
      </c>
      <c r="C1555" s="33" t="s">
        <v>182</v>
      </c>
      <c r="D1555" s="34" t="s">
        <v>122</v>
      </c>
      <c r="E1555" s="34" t="s">
        <v>83</v>
      </c>
      <c r="F1555" s="34" t="s">
        <v>107</v>
      </c>
      <c r="G1555" s="34" t="s">
        <v>43</v>
      </c>
      <c r="H1555" s="33">
        <v>43405</v>
      </c>
      <c r="I1555" s="35" t="s">
        <v>118</v>
      </c>
      <c r="J1555" s="21">
        <f>IFERROR(WORKDAY(C1555,P1555,DiasNOLaborables),"")</f>
        <v>43406</v>
      </c>
      <c r="K1555" s="36" t="str">
        <f>+IF(C1555="","",IF(H1555="","",(IF(H1555&lt;=J1555,"A TIEMPO","FUERA DE TIEMPO"))))</f>
        <v>A TIEMPO</v>
      </c>
      <c r="L1555" s="36">
        <f>IF(H1555="","",NETWORKDAYS(Hoja1!C1555+1,Hoja1!H1555,DiasNOLaborables))</f>
        <v>9</v>
      </c>
      <c r="M1555" s="37" t="str">
        <f>IF(NETWORKDAYS(J1555+1,H1555,DiasNOLaborables)&lt;=0,"",NETWORKDAYS(J1555+1,H1555,DiasNOLaborables))</f>
        <v/>
      </c>
      <c r="N1555" s="38"/>
      <c r="O1555" s="39"/>
      <c r="P1555" s="40">
        <f>IFERROR(VLOOKUP(E1555,$X$50:$Y$63,2),"")</f>
        <v>10</v>
      </c>
      <c r="Q1555" s="39"/>
      <c r="R1555" s="41"/>
    </row>
    <row r="1556" spans="1:18" s="42" customFormat="1" ht="60" x14ac:dyDescent="0.25">
      <c r="A1556" s="31">
        <f t="shared" si="25"/>
        <v>1545</v>
      </c>
      <c r="B1556" s="32">
        <v>20181019164747</v>
      </c>
      <c r="C1556" s="33" t="s">
        <v>182</v>
      </c>
      <c r="D1556" s="34" t="s">
        <v>122</v>
      </c>
      <c r="E1556" s="34" t="s">
        <v>83</v>
      </c>
      <c r="F1556" s="34" t="s">
        <v>107</v>
      </c>
      <c r="G1556" s="34" t="s">
        <v>43</v>
      </c>
      <c r="H1556" s="33">
        <v>43405</v>
      </c>
      <c r="I1556" s="35" t="s">
        <v>118</v>
      </c>
      <c r="J1556" s="21">
        <f>IFERROR(WORKDAY(C1556,P1556,DiasNOLaborables),"")</f>
        <v>43406</v>
      </c>
      <c r="K1556" s="36" t="str">
        <f>+IF(C1556="","",IF(H1556="","",(IF(H1556&lt;=J1556,"A TIEMPO","FUERA DE TIEMPO"))))</f>
        <v>A TIEMPO</v>
      </c>
      <c r="L1556" s="36">
        <f>IF(H1556="","",NETWORKDAYS(Hoja1!C1556+1,Hoja1!H1556,DiasNOLaborables))</f>
        <v>9</v>
      </c>
      <c r="M1556" s="37" t="str">
        <f>IF(NETWORKDAYS(J1556+1,H1556,DiasNOLaborables)&lt;=0,"",NETWORKDAYS(J1556+1,H1556,DiasNOLaborables))</f>
        <v/>
      </c>
      <c r="N1556" s="38"/>
      <c r="O1556" s="39"/>
      <c r="P1556" s="40">
        <f>IFERROR(VLOOKUP(E1556,$X$50:$Y$63,2),"")</f>
        <v>10</v>
      </c>
      <c r="Q1556" s="39"/>
      <c r="R1556" s="41"/>
    </row>
    <row r="1557" spans="1:18" s="42" customFormat="1" ht="60" x14ac:dyDescent="0.25">
      <c r="A1557" s="31">
        <f t="shared" si="25"/>
        <v>1546</v>
      </c>
      <c r="B1557" s="32">
        <v>20181019164720</v>
      </c>
      <c r="C1557" s="33" t="s">
        <v>182</v>
      </c>
      <c r="D1557" s="34" t="s">
        <v>122</v>
      </c>
      <c r="E1557" s="34" t="s">
        <v>83</v>
      </c>
      <c r="F1557" s="34" t="s">
        <v>107</v>
      </c>
      <c r="G1557" s="34" t="s">
        <v>43</v>
      </c>
      <c r="H1557" s="33">
        <v>43405</v>
      </c>
      <c r="I1557" s="35" t="s">
        <v>118</v>
      </c>
      <c r="J1557" s="21">
        <f>IFERROR(WORKDAY(C1557,P1557,DiasNOLaborables),"")</f>
        <v>43406</v>
      </c>
      <c r="K1557" s="36" t="str">
        <f>+IF(C1557="","",IF(H1557="","",(IF(H1557&lt;=J1557,"A TIEMPO","FUERA DE TIEMPO"))))</f>
        <v>A TIEMPO</v>
      </c>
      <c r="L1557" s="36">
        <f>IF(H1557="","",NETWORKDAYS(Hoja1!C1557+1,Hoja1!H1557,DiasNOLaborables))</f>
        <v>9</v>
      </c>
      <c r="M1557" s="37" t="str">
        <f>IF(NETWORKDAYS(J1557+1,H1557,DiasNOLaborables)&lt;=0,"",NETWORKDAYS(J1557+1,H1557,DiasNOLaborables))</f>
        <v/>
      </c>
      <c r="N1557" s="38"/>
      <c r="O1557" s="39"/>
      <c r="P1557" s="40">
        <f>IFERROR(VLOOKUP(E1557,$X$50:$Y$63,2),"")</f>
        <v>10</v>
      </c>
      <c r="Q1557" s="39"/>
      <c r="R1557" s="41"/>
    </row>
    <row r="1558" spans="1:18" s="42" customFormat="1" ht="60" x14ac:dyDescent="0.25">
      <c r="A1558" s="31">
        <f t="shared" si="25"/>
        <v>1547</v>
      </c>
      <c r="B1558" s="32">
        <v>20181019164624</v>
      </c>
      <c r="C1558" s="33" t="s">
        <v>182</v>
      </c>
      <c r="D1558" s="34" t="s">
        <v>122</v>
      </c>
      <c r="E1558" s="34" t="s">
        <v>83</v>
      </c>
      <c r="F1558" s="34" t="s">
        <v>107</v>
      </c>
      <c r="G1558" s="34" t="s">
        <v>43</v>
      </c>
      <c r="H1558" s="33">
        <v>43405</v>
      </c>
      <c r="I1558" s="35" t="s">
        <v>118</v>
      </c>
      <c r="J1558" s="21">
        <f>IFERROR(WORKDAY(C1558,P1558,DiasNOLaborables),"")</f>
        <v>43406</v>
      </c>
      <c r="K1558" s="36" t="str">
        <f>+IF(C1558="","",IF(H1558="","",(IF(H1558&lt;=J1558,"A TIEMPO","FUERA DE TIEMPO"))))</f>
        <v>A TIEMPO</v>
      </c>
      <c r="L1558" s="36">
        <f>IF(H1558="","",NETWORKDAYS(Hoja1!C1558+1,Hoja1!H1558,DiasNOLaborables))</f>
        <v>9</v>
      </c>
      <c r="M1558" s="37" t="str">
        <f>IF(NETWORKDAYS(J1558+1,H1558,DiasNOLaborables)&lt;=0,"",NETWORKDAYS(J1558+1,H1558,DiasNOLaborables))</f>
        <v/>
      </c>
      <c r="N1558" s="38"/>
      <c r="O1558" s="39"/>
      <c r="P1558" s="40">
        <f>IFERROR(VLOOKUP(E1558,$X$50:$Y$63,2),"")</f>
        <v>10</v>
      </c>
      <c r="Q1558" s="39"/>
      <c r="R1558" s="41"/>
    </row>
    <row r="1559" spans="1:18" s="42" customFormat="1" ht="60" x14ac:dyDescent="0.25">
      <c r="A1559" s="31">
        <f t="shared" si="25"/>
        <v>1548</v>
      </c>
      <c r="B1559" s="32">
        <v>20181019164248</v>
      </c>
      <c r="C1559" s="33" t="s">
        <v>182</v>
      </c>
      <c r="D1559" s="34" t="s">
        <v>122</v>
      </c>
      <c r="E1559" s="34" t="s">
        <v>83</v>
      </c>
      <c r="F1559" s="34" t="s">
        <v>107</v>
      </c>
      <c r="G1559" s="34" t="s">
        <v>43</v>
      </c>
      <c r="H1559" s="33">
        <v>43405</v>
      </c>
      <c r="I1559" s="35" t="s">
        <v>118</v>
      </c>
      <c r="J1559" s="21">
        <f>IFERROR(WORKDAY(C1559,P1559,DiasNOLaborables),"")</f>
        <v>43406</v>
      </c>
      <c r="K1559" s="36" t="str">
        <f>+IF(C1559="","",IF(H1559="","",(IF(H1559&lt;=J1559,"A TIEMPO","FUERA DE TIEMPO"))))</f>
        <v>A TIEMPO</v>
      </c>
      <c r="L1559" s="36">
        <f>IF(H1559="","",NETWORKDAYS(Hoja1!C1559+1,Hoja1!H1559,DiasNOLaborables))</f>
        <v>9</v>
      </c>
      <c r="M1559" s="37" t="str">
        <f>IF(NETWORKDAYS(J1559+1,H1559,DiasNOLaborables)&lt;=0,"",NETWORKDAYS(J1559+1,H1559,DiasNOLaborables))</f>
        <v/>
      </c>
      <c r="N1559" s="38"/>
      <c r="O1559" s="39"/>
      <c r="P1559" s="40">
        <f>IFERROR(VLOOKUP(E1559,$X$50:$Y$63,2),"")</f>
        <v>10</v>
      </c>
      <c r="Q1559" s="39"/>
      <c r="R1559" s="41"/>
    </row>
    <row r="1560" spans="1:18" s="42" customFormat="1" ht="60" x14ac:dyDescent="0.25">
      <c r="A1560" s="31">
        <f t="shared" si="25"/>
        <v>1549</v>
      </c>
      <c r="B1560" s="32">
        <v>20181019164143</v>
      </c>
      <c r="C1560" s="33" t="s">
        <v>182</v>
      </c>
      <c r="D1560" s="34" t="s">
        <v>122</v>
      </c>
      <c r="E1560" s="34" t="s">
        <v>83</v>
      </c>
      <c r="F1560" s="34" t="s">
        <v>107</v>
      </c>
      <c r="G1560" s="34" t="s">
        <v>43</v>
      </c>
      <c r="H1560" s="33">
        <v>43405</v>
      </c>
      <c r="I1560" s="35" t="s">
        <v>118</v>
      </c>
      <c r="J1560" s="21">
        <f>IFERROR(WORKDAY(C1560,P1560,DiasNOLaborables),"")</f>
        <v>43406</v>
      </c>
      <c r="K1560" s="36" t="str">
        <f>+IF(C1560="","",IF(H1560="","",(IF(H1560&lt;=J1560,"A TIEMPO","FUERA DE TIEMPO"))))</f>
        <v>A TIEMPO</v>
      </c>
      <c r="L1560" s="36">
        <f>IF(H1560="","",NETWORKDAYS(Hoja1!C1560+1,Hoja1!H1560,DiasNOLaborables))</f>
        <v>9</v>
      </c>
      <c r="M1560" s="37" t="str">
        <f>IF(NETWORKDAYS(J1560+1,H1560,DiasNOLaborables)&lt;=0,"",NETWORKDAYS(J1560+1,H1560,DiasNOLaborables))</f>
        <v/>
      </c>
      <c r="N1560" s="38"/>
      <c r="O1560" s="39"/>
      <c r="P1560" s="40">
        <f>IFERROR(VLOOKUP(E1560,$X$50:$Y$63,2),"")</f>
        <v>10</v>
      </c>
      <c r="Q1560" s="39"/>
      <c r="R1560" s="41"/>
    </row>
    <row r="1561" spans="1:18" s="42" customFormat="1" ht="60" x14ac:dyDescent="0.25">
      <c r="A1561" s="31">
        <f t="shared" si="25"/>
        <v>1550</v>
      </c>
      <c r="B1561" s="32">
        <v>20181019163711</v>
      </c>
      <c r="C1561" s="33" t="s">
        <v>182</v>
      </c>
      <c r="D1561" s="34" t="s">
        <v>122</v>
      </c>
      <c r="E1561" s="34" t="s">
        <v>83</v>
      </c>
      <c r="F1561" s="34" t="s">
        <v>107</v>
      </c>
      <c r="G1561" s="34" t="s">
        <v>43</v>
      </c>
      <c r="H1561" s="33">
        <v>43405</v>
      </c>
      <c r="I1561" s="35" t="s">
        <v>118</v>
      </c>
      <c r="J1561" s="21">
        <f>IFERROR(WORKDAY(C1561,P1561,DiasNOLaborables),"")</f>
        <v>43406</v>
      </c>
      <c r="K1561" s="36" t="str">
        <f>+IF(C1561="","",IF(H1561="","",(IF(H1561&lt;=J1561,"A TIEMPO","FUERA DE TIEMPO"))))</f>
        <v>A TIEMPO</v>
      </c>
      <c r="L1561" s="36">
        <f>IF(H1561="","",NETWORKDAYS(Hoja1!C1561+1,Hoja1!H1561,DiasNOLaborables))</f>
        <v>9</v>
      </c>
      <c r="M1561" s="37" t="str">
        <f>IF(NETWORKDAYS(J1561+1,H1561,DiasNOLaborables)&lt;=0,"",NETWORKDAYS(J1561+1,H1561,DiasNOLaborables))</f>
        <v/>
      </c>
      <c r="N1561" s="38"/>
      <c r="O1561" s="39"/>
      <c r="P1561" s="40">
        <f>IFERROR(VLOOKUP(E1561,$X$50:$Y$63,2),"")</f>
        <v>10</v>
      </c>
      <c r="Q1561" s="39"/>
      <c r="R1561" s="41"/>
    </row>
    <row r="1562" spans="1:18" s="42" customFormat="1" ht="60" x14ac:dyDescent="0.25">
      <c r="A1562" s="31">
        <f t="shared" si="25"/>
        <v>1551</v>
      </c>
      <c r="B1562" s="32">
        <v>20181019163452</v>
      </c>
      <c r="C1562" s="33" t="s">
        <v>182</v>
      </c>
      <c r="D1562" s="34" t="s">
        <v>122</v>
      </c>
      <c r="E1562" s="34" t="s">
        <v>83</v>
      </c>
      <c r="F1562" s="34" t="s">
        <v>107</v>
      </c>
      <c r="G1562" s="34" t="s">
        <v>43</v>
      </c>
      <c r="H1562" s="33">
        <v>43405</v>
      </c>
      <c r="I1562" s="35" t="s">
        <v>118</v>
      </c>
      <c r="J1562" s="21">
        <f>IFERROR(WORKDAY(C1562,P1562,DiasNOLaborables),"")</f>
        <v>43406</v>
      </c>
      <c r="K1562" s="36" t="str">
        <f>+IF(C1562="","",IF(H1562="","",(IF(H1562&lt;=J1562,"A TIEMPO","FUERA DE TIEMPO"))))</f>
        <v>A TIEMPO</v>
      </c>
      <c r="L1562" s="36">
        <f>IF(H1562="","",NETWORKDAYS(Hoja1!C1562+1,Hoja1!H1562,DiasNOLaborables))</f>
        <v>9</v>
      </c>
      <c r="M1562" s="37" t="str">
        <f>IF(NETWORKDAYS(J1562+1,H1562,DiasNOLaborables)&lt;=0,"",NETWORKDAYS(J1562+1,H1562,DiasNOLaborables))</f>
        <v/>
      </c>
      <c r="N1562" s="38"/>
      <c r="O1562" s="39"/>
      <c r="P1562" s="40">
        <f>IFERROR(VLOOKUP(E1562,$X$50:$Y$63,2),"")</f>
        <v>10</v>
      </c>
      <c r="Q1562" s="39"/>
      <c r="R1562" s="41"/>
    </row>
    <row r="1563" spans="1:18" s="42" customFormat="1" ht="60" x14ac:dyDescent="0.25">
      <c r="A1563" s="31">
        <f t="shared" si="25"/>
        <v>1552</v>
      </c>
      <c r="B1563" s="32">
        <v>20181019163324</v>
      </c>
      <c r="C1563" s="33" t="s">
        <v>182</v>
      </c>
      <c r="D1563" s="34" t="s">
        <v>122</v>
      </c>
      <c r="E1563" s="34" t="s">
        <v>83</v>
      </c>
      <c r="F1563" s="34" t="s">
        <v>107</v>
      </c>
      <c r="G1563" s="34" t="s">
        <v>43</v>
      </c>
      <c r="H1563" s="33">
        <v>43405</v>
      </c>
      <c r="I1563" s="35" t="s">
        <v>118</v>
      </c>
      <c r="J1563" s="21">
        <f>IFERROR(WORKDAY(C1563,P1563,DiasNOLaborables),"")</f>
        <v>43406</v>
      </c>
      <c r="K1563" s="36" t="str">
        <f>+IF(C1563="","",IF(H1563="","",(IF(H1563&lt;=J1563,"A TIEMPO","FUERA DE TIEMPO"))))</f>
        <v>A TIEMPO</v>
      </c>
      <c r="L1563" s="36">
        <f>IF(H1563="","",NETWORKDAYS(Hoja1!C1563+1,Hoja1!H1563,DiasNOLaborables))</f>
        <v>9</v>
      </c>
      <c r="M1563" s="37" t="str">
        <f>IF(NETWORKDAYS(J1563+1,H1563,DiasNOLaborables)&lt;=0,"",NETWORKDAYS(J1563+1,H1563,DiasNOLaborables))</f>
        <v/>
      </c>
      <c r="N1563" s="38"/>
      <c r="O1563" s="39"/>
      <c r="P1563" s="40">
        <f>IFERROR(VLOOKUP(E1563,$X$50:$Y$63,2),"")</f>
        <v>10</v>
      </c>
      <c r="Q1563" s="39"/>
      <c r="R1563" s="41"/>
    </row>
    <row r="1564" spans="1:18" s="42" customFormat="1" ht="60" x14ac:dyDescent="0.25">
      <c r="A1564" s="31">
        <f t="shared" si="25"/>
        <v>1553</v>
      </c>
      <c r="B1564" s="32">
        <v>20181019163046</v>
      </c>
      <c r="C1564" s="33" t="s">
        <v>182</v>
      </c>
      <c r="D1564" s="34" t="s">
        <v>122</v>
      </c>
      <c r="E1564" s="34" t="s">
        <v>83</v>
      </c>
      <c r="F1564" s="34" t="s">
        <v>107</v>
      </c>
      <c r="G1564" s="34" t="s">
        <v>43</v>
      </c>
      <c r="H1564" s="33">
        <v>43405</v>
      </c>
      <c r="I1564" s="35" t="s">
        <v>118</v>
      </c>
      <c r="J1564" s="21">
        <f>IFERROR(WORKDAY(C1564,P1564,DiasNOLaborables),"")</f>
        <v>43406</v>
      </c>
      <c r="K1564" s="36" t="str">
        <f>+IF(C1564="","",IF(H1564="","",(IF(H1564&lt;=J1564,"A TIEMPO","FUERA DE TIEMPO"))))</f>
        <v>A TIEMPO</v>
      </c>
      <c r="L1564" s="36">
        <f>IF(H1564="","",NETWORKDAYS(Hoja1!C1564+1,Hoja1!H1564,DiasNOLaborables))</f>
        <v>9</v>
      </c>
      <c r="M1564" s="37" t="str">
        <f>IF(NETWORKDAYS(J1564+1,H1564,DiasNOLaborables)&lt;=0,"",NETWORKDAYS(J1564+1,H1564,DiasNOLaborables))</f>
        <v/>
      </c>
      <c r="N1564" s="38"/>
      <c r="O1564" s="39"/>
      <c r="P1564" s="40">
        <f>IFERROR(VLOOKUP(E1564,$X$50:$Y$63,2),"")</f>
        <v>10</v>
      </c>
      <c r="Q1564" s="39"/>
      <c r="R1564" s="41"/>
    </row>
    <row r="1565" spans="1:18" s="42" customFormat="1" ht="60" x14ac:dyDescent="0.25">
      <c r="A1565" s="31">
        <f t="shared" si="25"/>
        <v>1554</v>
      </c>
      <c r="B1565" s="32">
        <v>20181019162955</v>
      </c>
      <c r="C1565" s="33" t="s">
        <v>182</v>
      </c>
      <c r="D1565" s="34" t="s">
        <v>122</v>
      </c>
      <c r="E1565" s="34" t="s">
        <v>83</v>
      </c>
      <c r="F1565" s="34" t="s">
        <v>107</v>
      </c>
      <c r="G1565" s="34" t="s">
        <v>43</v>
      </c>
      <c r="H1565" s="33">
        <v>43405</v>
      </c>
      <c r="I1565" s="35" t="s">
        <v>118</v>
      </c>
      <c r="J1565" s="21">
        <f>IFERROR(WORKDAY(C1565,P1565,DiasNOLaborables),"")</f>
        <v>43406</v>
      </c>
      <c r="K1565" s="36" t="str">
        <f>+IF(C1565="","",IF(H1565="","",(IF(H1565&lt;=J1565,"A TIEMPO","FUERA DE TIEMPO"))))</f>
        <v>A TIEMPO</v>
      </c>
      <c r="L1565" s="36">
        <f>IF(H1565="","",NETWORKDAYS(Hoja1!C1565+1,Hoja1!H1565,DiasNOLaborables))</f>
        <v>9</v>
      </c>
      <c r="M1565" s="37" t="str">
        <f>IF(NETWORKDAYS(J1565+1,H1565,DiasNOLaborables)&lt;=0,"",NETWORKDAYS(J1565+1,H1565,DiasNOLaborables))</f>
        <v/>
      </c>
      <c r="N1565" s="38"/>
      <c r="O1565" s="39"/>
      <c r="P1565" s="40">
        <f>IFERROR(VLOOKUP(E1565,$X$50:$Y$63,2),"")</f>
        <v>10</v>
      </c>
      <c r="Q1565" s="39"/>
      <c r="R1565" s="41"/>
    </row>
    <row r="1566" spans="1:18" s="42" customFormat="1" ht="60" x14ac:dyDescent="0.25">
      <c r="A1566" s="31">
        <f t="shared" si="25"/>
        <v>1555</v>
      </c>
      <c r="B1566" s="32">
        <v>20181019162655</v>
      </c>
      <c r="C1566" s="33" t="s">
        <v>182</v>
      </c>
      <c r="D1566" s="34" t="s">
        <v>122</v>
      </c>
      <c r="E1566" s="34" t="s">
        <v>83</v>
      </c>
      <c r="F1566" s="34" t="s">
        <v>107</v>
      </c>
      <c r="G1566" s="34" t="s">
        <v>43</v>
      </c>
      <c r="H1566" s="33">
        <v>43405</v>
      </c>
      <c r="I1566" s="35" t="s">
        <v>118</v>
      </c>
      <c r="J1566" s="21">
        <f>IFERROR(WORKDAY(C1566,P1566,DiasNOLaborables),"")</f>
        <v>43406</v>
      </c>
      <c r="K1566" s="36" t="str">
        <f>+IF(C1566="","",IF(H1566="","",(IF(H1566&lt;=J1566,"A TIEMPO","FUERA DE TIEMPO"))))</f>
        <v>A TIEMPO</v>
      </c>
      <c r="L1566" s="36">
        <f>IF(H1566="","",NETWORKDAYS(Hoja1!C1566+1,Hoja1!H1566,DiasNOLaborables))</f>
        <v>9</v>
      </c>
      <c r="M1566" s="37" t="str">
        <f>IF(NETWORKDAYS(J1566+1,H1566,DiasNOLaborables)&lt;=0,"",NETWORKDAYS(J1566+1,H1566,DiasNOLaborables))</f>
        <v/>
      </c>
      <c r="N1566" s="38"/>
      <c r="O1566" s="39"/>
      <c r="P1566" s="40">
        <f>IFERROR(VLOOKUP(E1566,$X$50:$Y$63,2),"")</f>
        <v>10</v>
      </c>
      <c r="Q1566" s="39"/>
      <c r="R1566" s="41"/>
    </row>
    <row r="1567" spans="1:18" s="42" customFormat="1" ht="60" x14ac:dyDescent="0.25">
      <c r="A1567" s="31">
        <f t="shared" si="25"/>
        <v>1556</v>
      </c>
      <c r="B1567" s="32">
        <v>20181019162519</v>
      </c>
      <c r="C1567" s="33" t="s">
        <v>182</v>
      </c>
      <c r="D1567" s="34" t="s">
        <v>122</v>
      </c>
      <c r="E1567" s="34" t="s">
        <v>83</v>
      </c>
      <c r="F1567" s="34" t="s">
        <v>107</v>
      </c>
      <c r="G1567" s="34" t="s">
        <v>43</v>
      </c>
      <c r="H1567" s="33">
        <v>43405</v>
      </c>
      <c r="I1567" s="35" t="s">
        <v>118</v>
      </c>
      <c r="J1567" s="21">
        <f>IFERROR(WORKDAY(C1567,P1567,DiasNOLaborables),"")</f>
        <v>43406</v>
      </c>
      <c r="K1567" s="36" t="str">
        <f>+IF(C1567="","",IF(H1567="","",(IF(H1567&lt;=J1567,"A TIEMPO","FUERA DE TIEMPO"))))</f>
        <v>A TIEMPO</v>
      </c>
      <c r="L1567" s="36">
        <f>IF(H1567="","",NETWORKDAYS(Hoja1!C1567+1,Hoja1!H1567,DiasNOLaborables))</f>
        <v>9</v>
      </c>
      <c r="M1567" s="37" t="str">
        <f>IF(NETWORKDAYS(J1567+1,H1567,DiasNOLaborables)&lt;=0,"",NETWORKDAYS(J1567+1,H1567,DiasNOLaborables))</f>
        <v/>
      </c>
      <c r="N1567" s="38"/>
      <c r="O1567" s="39"/>
      <c r="P1567" s="40">
        <f>IFERROR(VLOOKUP(E1567,$X$50:$Y$63,2),"")</f>
        <v>10</v>
      </c>
      <c r="Q1567" s="39"/>
      <c r="R1567" s="41"/>
    </row>
    <row r="1568" spans="1:18" s="42" customFormat="1" ht="60" x14ac:dyDescent="0.25">
      <c r="A1568" s="31">
        <f t="shared" si="25"/>
        <v>1557</v>
      </c>
      <c r="B1568" s="32">
        <v>20181019162451</v>
      </c>
      <c r="C1568" s="33" t="s">
        <v>182</v>
      </c>
      <c r="D1568" s="34" t="s">
        <v>122</v>
      </c>
      <c r="E1568" s="34" t="s">
        <v>83</v>
      </c>
      <c r="F1568" s="34" t="s">
        <v>107</v>
      </c>
      <c r="G1568" s="34" t="s">
        <v>43</v>
      </c>
      <c r="H1568" s="33">
        <v>43405</v>
      </c>
      <c r="I1568" s="35" t="s">
        <v>118</v>
      </c>
      <c r="J1568" s="21">
        <f>IFERROR(WORKDAY(C1568,P1568,DiasNOLaborables),"")</f>
        <v>43406</v>
      </c>
      <c r="K1568" s="36" t="str">
        <f>+IF(C1568="","",IF(H1568="","",(IF(H1568&lt;=J1568,"A TIEMPO","FUERA DE TIEMPO"))))</f>
        <v>A TIEMPO</v>
      </c>
      <c r="L1568" s="36">
        <f>IF(H1568="","",NETWORKDAYS(Hoja1!C1568+1,Hoja1!H1568,DiasNOLaborables))</f>
        <v>9</v>
      </c>
      <c r="M1568" s="37" t="str">
        <f>IF(NETWORKDAYS(J1568+1,H1568,DiasNOLaborables)&lt;=0,"",NETWORKDAYS(J1568+1,H1568,DiasNOLaborables))</f>
        <v/>
      </c>
      <c r="N1568" s="38"/>
      <c r="O1568" s="39"/>
      <c r="P1568" s="40">
        <f>IFERROR(VLOOKUP(E1568,$X$50:$Y$63,2),"")</f>
        <v>10</v>
      </c>
      <c r="Q1568" s="39"/>
      <c r="R1568" s="41"/>
    </row>
    <row r="1569" spans="1:18" s="42" customFormat="1" ht="60" x14ac:dyDescent="0.25">
      <c r="A1569" s="31">
        <f t="shared" si="25"/>
        <v>1558</v>
      </c>
      <c r="B1569" s="32">
        <v>20181019162104</v>
      </c>
      <c r="C1569" s="33" t="s">
        <v>182</v>
      </c>
      <c r="D1569" s="34" t="s">
        <v>122</v>
      </c>
      <c r="E1569" s="34" t="s">
        <v>83</v>
      </c>
      <c r="F1569" s="34" t="s">
        <v>107</v>
      </c>
      <c r="G1569" s="34" t="s">
        <v>43</v>
      </c>
      <c r="H1569" s="33">
        <v>43405</v>
      </c>
      <c r="I1569" s="35" t="s">
        <v>118</v>
      </c>
      <c r="J1569" s="21">
        <f>IFERROR(WORKDAY(C1569,P1569,DiasNOLaborables),"")</f>
        <v>43406</v>
      </c>
      <c r="K1569" s="36" t="str">
        <f>+IF(C1569="","",IF(H1569="","",(IF(H1569&lt;=J1569,"A TIEMPO","FUERA DE TIEMPO"))))</f>
        <v>A TIEMPO</v>
      </c>
      <c r="L1569" s="36">
        <f>IF(H1569="","",NETWORKDAYS(Hoja1!C1569+1,Hoja1!H1569,DiasNOLaborables))</f>
        <v>9</v>
      </c>
      <c r="M1569" s="37" t="str">
        <f>IF(NETWORKDAYS(J1569+1,H1569,DiasNOLaborables)&lt;=0,"",NETWORKDAYS(J1569+1,H1569,DiasNOLaborables))</f>
        <v/>
      </c>
      <c r="N1569" s="38"/>
      <c r="O1569" s="39"/>
      <c r="P1569" s="40">
        <f>IFERROR(VLOOKUP(E1569,$X$50:$Y$63,2),"")</f>
        <v>10</v>
      </c>
      <c r="Q1569" s="39"/>
      <c r="R1569" s="41"/>
    </row>
    <row r="1570" spans="1:18" s="42" customFormat="1" ht="60" x14ac:dyDescent="0.25">
      <c r="A1570" s="31">
        <f t="shared" si="25"/>
        <v>1559</v>
      </c>
      <c r="B1570" s="32">
        <v>20181019161416</v>
      </c>
      <c r="C1570" s="33" t="s">
        <v>182</v>
      </c>
      <c r="D1570" s="34" t="s">
        <v>122</v>
      </c>
      <c r="E1570" s="34" t="s">
        <v>83</v>
      </c>
      <c r="F1570" s="34" t="s">
        <v>107</v>
      </c>
      <c r="G1570" s="34" t="s">
        <v>43</v>
      </c>
      <c r="H1570" s="33">
        <v>43405</v>
      </c>
      <c r="I1570" s="35" t="s">
        <v>118</v>
      </c>
      <c r="J1570" s="21">
        <f>IFERROR(WORKDAY(C1570,P1570,DiasNOLaborables),"")</f>
        <v>43406</v>
      </c>
      <c r="K1570" s="36" t="str">
        <f>+IF(C1570="","",IF(H1570="","",(IF(H1570&lt;=J1570,"A TIEMPO","FUERA DE TIEMPO"))))</f>
        <v>A TIEMPO</v>
      </c>
      <c r="L1570" s="36">
        <f>IF(H1570="","",NETWORKDAYS(Hoja1!C1570+1,Hoja1!H1570,DiasNOLaborables))</f>
        <v>9</v>
      </c>
      <c r="M1570" s="37" t="str">
        <f>IF(NETWORKDAYS(J1570+1,H1570,DiasNOLaborables)&lt;=0,"",NETWORKDAYS(J1570+1,H1570,DiasNOLaborables))</f>
        <v/>
      </c>
      <c r="N1570" s="38"/>
      <c r="O1570" s="39"/>
      <c r="P1570" s="40">
        <f>IFERROR(VLOOKUP(E1570,$X$50:$Y$63,2),"")</f>
        <v>10</v>
      </c>
      <c r="Q1570" s="39"/>
      <c r="R1570" s="41"/>
    </row>
    <row r="1571" spans="1:18" s="42" customFormat="1" ht="60" x14ac:dyDescent="0.25">
      <c r="A1571" s="31">
        <f t="shared" si="25"/>
        <v>1560</v>
      </c>
      <c r="B1571" s="32">
        <v>20181019160245</v>
      </c>
      <c r="C1571" s="33" t="s">
        <v>182</v>
      </c>
      <c r="D1571" s="34" t="s">
        <v>122</v>
      </c>
      <c r="E1571" s="34" t="s">
        <v>83</v>
      </c>
      <c r="F1571" s="34" t="s">
        <v>107</v>
      </c>
      <c r="G1571" s="34" t="s">
        <v>43</v>
      </c>
      <c r="H1571" s="33">
        <v>43405</v>
      </c>
      <c r="I1571" s="35" t="s">
        <v>118</v>
      </c>
      <c r="J1571" s="21">
        <f>IFERROR(WORKDAY(C1571,P1571,DiasNOLaborables),"")</f>
        <v>43406</v>
      </c>
      <c r="K1571" s="36" t="str">
        <f>+IF(C1571="","",IF(H1571="","",(IF(H1571&lt;=J1571,"A TIEMPO","FUERA DE TIEMPO"))))</f>
        <v>A TIEMPO</v>
      </c>
      <c r="L1571" s="36">
        <f>IF(H1571="","",NETWORKDAYS(Hoja1!C1571+1,Hoja1!H1571,DiasNOLaborables))</f>
        <v>9</v>
      </c>
      <c r="M1571" s="37" t="str">
        <f>IF(NETWORKDAYS(J1571+1,H1571,DiasNOLaborables)&lt;=0,"",NETWORKDAYS(J1571+1,H1571,DiasNOLaborables))</f>
        <v/>
      </c>
      <c r="N1571" s="38"/>
      <c r="O1571" s="39"/>
      <c r="P1571" s="40">
        <f>IFERROR(VLOOKUP(E1571,$X$50:$Y$63,2),"")</f>
        <v>10</v>
      </c>
      <c r="Q1571" s="39"/>
      <c r="R1571" s="41"/>
    </row>
    <row r="1572" spans="1:18" s="42" customFormat="1" ht="60" x14ac:dyDescent="0.25">
      <c r="A1572" s="31">
        <f t="shared" si="25"/>
        <v>1561</v>
      </c>
      <c r="B1572" s="32">
        <v>20181019153754</v>
      </c>
      <c r="C1572" s="33" t="s">
        <v>182</v>
      </c>
      <c r="D1572" s="34" t="s">
        <v>122</v>
      </c>
      <c r="E1572" s="34" t="s">
        <v>83</v>
      </c>
      <c r="F1572" s="34" t="s">
        <v>107</v>
      </c>
      <c r="G1572" s="34" t="s">
        <v>43</v>
      </c>
      <c r="H1572" s="33">
        <v>43405</v>
      </c>
      <c r="I1572" s="35" t="s">
        <v>118</v>
      </c>
      <c r="J1572" s="21">
        <f>IFERROR(WORKDAY(C1572,P1572,DiasNOLaborables),"")</f>
        <v>43406</v>
      </c>
      <c r="K1572" s="36" t="str">
        <f>+IF(C1572="","",IF(H1572="","",(IF(H1572&lt;=J1572,"A TIEMPO","FUERA DE TIEMPO"))))</f>
        <v>A TIEMPO</v>
      </c>
      <c r="L1572" s="36">
        <f>IF(H1572="","",NETWORKDAYS(Hoja1!C1572+1,Hoja1!H1572,DiasNOLaborables))</f>
        <v>9</v>
      </c>
      <c r="M1572" s="37" t="str">
        <f>IF(NETWORKDAYS(J1572+1,H1572,DiasNOLaborables)&lt;=0,"",NETWORKDAYS(J1572+1,H1572,DiasNOLaborables))</f>
        <v/>
      </c>
      <c r="N1572" s="38"/>
      <c r="O1572" s="39"/>
      <c r="P1572" s="40">
        <f>IFERROR(VLOOKUP(E1572,$X$50:$Y$63,2),"")</f>
        <v>10</v>
      </c>
      <c r="Q1572" s="39"/>
      <c r="R1572" s="41"/>
    </row>
    <row r="1573" spans="1:18" s="42" customFormat="1" ht="60" x14ac:dyDescent="0.25">
      <c r="A1573" s="31">
        <f t="shared" si="25"/>
        <v>1562</v>
      </c>
      <c r="B1573" s="32">
        <v>20181019140424</v>
      </c>
      <c r="C1573" s="33" t="s">
        <v>182</v>
      </c>
      <c r="D1573" s="34" t="s">
        <v>122</v>
      </c>
      <c r="E1573" s="34" t="s">
        <v>83</v>
      </c>
      <c r="F1573" s="34" t="s">
        <v>107</v>
      </c>
      <c r="G1573" s="34" t="s">
        <v>43</v>
      </c>
      <c r="H1573" s="33">
        <v>43405</v>
      </c>
      <c r="I1573" s="35" t="s">
        <v>118</v>
      </c>
      <c r="J1573" s="21">
        <f>IFERROR(WORKDAY(C1573,P1573,DiasNOLaborables),"")</f>
        <v>43406</v>
      </c>
      <c r="K1573" s="36" t="str">
        <f>+IF(C1573="","",IF(H1573="","",(IF(H1573&lt;=J1573,"A TIEMPO","FUERA DE TIEMPO"))))</f>
        <v>A TIEMPO</v>
      </c>
      <c r="L1573" s="36">
        <f>IF(H1573="","",NETWORKDAYS(Hoja1!C1573+1,Hoja1!H1573,DiasNOLaborables))</f>
        <v>9</v>
      </c>
      <c r="M1573" s="37" t="str">
        <f>IF(NETWORKDAYS(J1573+1,H1573,DiasNOLaborables)&lt;=0,"",NETWORKDAYS(J1573+1,H1573,DiasNOLaborables))</f>
        <v/>
      </c>
      <c r="N1573" s="38"/>
      <c r="O1573" s="39"/>
      <c r="P1573" s="40">
        <f>IFERROR(VLOOKUP(E1573,$X$50:$Y$63,2),"")</f>
        <v>10</v>
      </c>
      <c r="Q1573" s="39"/>
      <c r="R1573" s="41"/>
    </row>
    <row r="1574" spans="1:18" s="42" customFormat="1" ht="60" x14ac:dyDescent="0.25">
      <c r="A1574" s="31">
        <f t="shared" si="25"/>
        <v>1563</v>
      </c>
      <c r="B1574" s="32">
        <v>20181019135854</v>
      </c>
      <c r="C1574" s="33" t="s">
        <v>182</v>
      </c>
      <c r="D1574" s="34" t="s">
        <v>122</v>
      </c>
      <c r="E1574" s="34" t="s">
        <v>83</v>
      </c>
      <c r="F1574" s="34" t="s">
        <v>107</v>
      </c>
      <c r="G1574" s="34" t="s">
        <v>43</v>
      </c>
      <c r="H1574" s="33">
        <v>43405</v>
      </c>
      <c r="I1574" s="35" t="s">
        <v>118</v>
      </c>
      <c r="J1574" s="21">
        <f>IFERROR(WORKDAY(C1574,P1574,DiasNOLaborables),"")</f>
        <v>43406</v>
      </c>
      <c r="K1574" s="36" t="str">
        <f>+IF(C1574="","",IF(H1574="","",(IF(H1574&lt;=J1574,"A TIEMPO","FUERA DE TIEMPO"))))</f>
        <v>A TIEMPO</v>
      </c>
      <c r="L1574" s="36">
        <f>IF(H1574="","",NETWORKDAYS(Hoja1!C1574+1,Hoja1!H1574,DiasNOLaborables))</f>
        <v>9</v>
      </c>
      <c r="M1574" s="37" t="str">
        <f>IF(NETWORKDAYS(J1574+1,H1574,DiasNOLaborables)&lt;=0,"",NETWORKDAYS(J1574+1,H1574,DiasNOLaborables))</f>
        <v/>
      </c>
      <c r="N1574" s="38"/>
      <c r="O1574" s="39"/>
      <c r="P1574" s="40">
        <f>IFERROR(VLOOKUP(E1574,$X$50:$Y$63,2),"")</f>
        <v>10</v>
      </c>
      <c r="Q1574" s="39"/>
      <c r="R1574" s="41"/>
    </row>
    <row r="1575" spans="1:18" s="42" customFormat="1" ht="60" x14ac:dyDescent="0.25">
      <c r="A1575" s="31">
        <f t="shared" si="25"/>
        <v>1564</v>
      </c>
      <c r="B1575" s="32">
        <v>20181019125855</v>
      </c>
      <c r="C1575" s="33" t="s">
        <v>182</v>
      </c>
      <c r="D1575" s="34" t="s">
        <v>122</v>
      </c>
      <c r="E1575" s="34" t="s">
        <v>83</v>
      </c>
      <c r="F1575" s="34" t="s">
        <v>107</v>
      </c>
      <c r="G1575" s="34" t="s">
        <v>43</v>
      </c>
      <c r="H1575" s="33">
        <v>43405</v>
      </c>
      <c r="I1575" s="35" t="s">
        <v>118</v>
      </c>
      <c r="J1575" s="21">
        <f>IFERROR(WORKDAY(C1575,P1575,DiasNOLaborables),"")</f>
        <v>43406</v>
      </c>
      <c r="K1575" s="36" t="str">
        <f>+IF(C1575="","",IF(H1575="","",(IF(H1575&lt;=J1575,"A TIEMPO","FUERA DE TIEMPO"))))</f>
        <v>A TIEMPO</v>
      </c>
      <c r="L1575" s="36">
        <f>IF(H1575="","",NETWORKDAYS(Hoja1!C1575+1,Hoja1!H1575,DiasNOLaborables))</f>
        <v>9</v>
      </c>
      <c r="M1575" s="37" t="str">
        <f>IF(NETWORKDAYS(J1575+1,H1575,DiasNOLaborables)&lt;=0,"",NETWORKDAYS(J1575+1,H1575,DiasNOLaborables))</f>
        <v/>
      </c>
      <c r="N1575" s="38"/>
      <c r="O1575" s="39"/>
      <c r="P1575" s="40">
        <f>IFERROR(VLOOKUP(E1575,$X$50:$Y$63,2),"")</f>
        <v>10</v>
      </c>
      <c r="Q1575" s="39"/>
      <c r="R1575" s="41"/>
    </row>
    <row r="1576" spans="1:18" s="42" customFormat="1" ht="60" x14ac:dyDescent="0.25">
      <c r="A1576" s="31">
        <f t="shared" si="25"/>
        <v>1565</v>
      </c>
      <c r="B1576" s="32">
        <v>20181019120518</v>
      </c>
      <c r="C1576" s="33" t="s">
        <v>182</v>
      </c>
      <c r="D1576" s="34" t="s">
        <v>122</v>
      </c>
      <c r="E1576" s="34" t="s">
        <v>83</v>
      </c>
      <c r="F1576" s="34" t="s">
        <v>107</v>
      </c>
      <c r="G1576" s="34" t="s">
        <v>43</v>
      </c>
      <c r="H1576" s="33">
        <v>43405</v>
      </c>
      <c r="I1576" s="35" t="s">
        <v>118</v>
      </c>
      <c r="J1576" s="21">
        <f>IFERROR(WORKDAY(C1576,P1576,DiasNOLaborables),"")</f>
        <v>43406</v>
      </c>
      <c r="K1576" s="36" t="str">
        <f>+IF(C1576="","",IF(H1576="","",(IF(H1576&lt;=J1576,"A TIEMPO","FUERA DE TIEMPO"))))</f>
        <v>A TIEMPO</v>
      </c>
      <c r="L1576" s="36">
        <f>IF(H1576="","",NETWORKDAYS(Hoja1!C1576+1,Hoja1!H1576,DiasNOLaborables))</f>
        <v>9</v>
      </c>
      <c r="M1576" s="37" t="str">
        <f>IF(NETWORKDAYS(J1576+1,H1576,DiasNOLaborables)&lt;=0,"",NETWORKDAYS(J1576+1,H1576,DiasNOLaborables))</f>
        <v/>
      </c>
      <c r="N1576" s="38"/>
      <c r="O1576" s="39"/>
      <c r="P1576" s="40">
        <f>IFERROR(VLOOKUP(E1576,$X$50:$Y$63,2),"")</f>
        <v>10</v>
      </c>
      <c r="Q1576" s="39"/>
      <c r="R1576" s="41"/>
    </row>
    <row r="1577" spans="1:18" s="42" customFormat="1" ht="60" x14ac:dyDescent="0.25">
      <c r="A1577" s="31">
        <f t="shared" si="25"/>
        <v>1566</v>
      </c>
      <c r="B1577" s="32">
        <v>20181019114627</v>
      </c>
      <c r="C1577" s="33" t="s">
        <v>182</v>
      </c>
      <c r="D1577" s="34" t="s">
        <v>122</v>
      </c>
      <c r="E1577" s="34" t="s">
        <v>83</v>
      </c>
      <c r="F1577" s="34" t="s">
        <v>107</v>
      </c>
      <c r="G1577" s="34" t="s">
        <v>43</v>
      </c>
      <c r="H1577" s="33">
        <v>43405</v>
      </c>
      <c r="I1577" s="35" t="s">
        <v>118</v>
      </c>
      <c r="J1577" s="21">
        <f>IFERROR(WORKDAY(C1577,P1577,DiasNOLaborables),"")</f>
        <v>43406</v>
      </c>
      <c r="K1577" s="36" t="str">
        <f>+IF(C1577="","",IF(H1577="","",(IF(H1577&lt;=J1577,"A TIEMPO","FUERA DE TIEMPO"))))</f>
        <v>A TIEMPO</v>
      </c>
      <c r="L1577" s="36">
        <f>IF(H1577="","",NETWORKDAYS(Hoja1!C1577+1,Hoja1!H1577,DiasNOLaborables))</f>
        <v>9</v>
      </c>
      <c r="M1577" s="37" t="str">
        <f>IF(NETWORKDAYS(J1577+1,H1577,DiasNOLaborables)&lt;=0,"",NETWORKDAYS(J1577+1,H1577,DiasNOLaborables))</f>
        <v/>
      </c>
      <c r="N1577" s="38"/>
      <c r="O1577" s="39"/>
      <c r="P1577" s="40">
        <f>IFERROR(VLOOKUP(E1577,$X$50:$Y$63,2),"")</f>
        <v>10</v>
      </c>
      <c r="Q1577" s="39"/>
      <c r="R1577" s="41"/>
    </row>
    <row r="1578" spans="1:18" s="42" customFormat="1" ht="60" x14ac:dyDescent="0.25">
      <c r="A1578" s="31">
        <f t="shared" si="25"/>
        <v>1567</v>
      </c>
      <c r="B1578" s="32">
        <v>20181019113333</v>
      </c>
      <c r="C1578" s="33" t="s">
        <v>182</v>
      </c>
      <c r="D1578" s="34" t="s">
        <v>122</v>
      </c>
      <c r="E1578" s="34" t="s">
        <v>83</v>
      </c>
      <c r="F1578" s="34" t="s">
        <v>107</v>
      </c>
      <c r="G1578" s="34" t="s">
        <v>43</v>
      </c>
      <c r="H1578" s="33">
        <v>43405</v>
      </c>
      <c r="I1578" s="35" t="s">
        <v>118</v>
      </c>
      <c r="J1578" s="21">
        <f>IFERROR(WORKDAY(C1578,P1578,DiasNOLaborables),"")</f>
        <v>43406</v>
      </c>
      <c r="K1578" s="36" t="str">
        <f>+IF(C1578="","",IF(H1578="","",(IF(H1578&lt;=J1578,"A TIEMPO","FUERA DE TIEMPO"))))</f>
        <v>A TIEMPO</v>
      </c>
      <c r="L1578" s="36">
        <f>IF(H1578="","",NETWORKDAYS(Hoja1!C1578+1,Hoja1!H1578,DiasNOLaborables))</f>
        <v>9</v>
      </c>
      <c r="M1578" s="37" t="str">
        <f>IF(NETWORKDAYS(J1578+1,H1578,DiasNOLaborables)&lt;=0,"",NETWORKDAYS(J1578+1,H1578,DiasNOLaborables))</f>
        <v/>
      </c>
      <c r="N1578" s="38"/>
      <c r="O1578" s="39"/>
      <c r="P1578" s="40">
        <f>IFERROR(VLOOKUP(E1578,$X$50:$Y$63,2),"")</f>
        <v>10</v>
      </c>
      <c r="Q1578" s="39"/>
      <c r="R1578" s="41"/>
    </row>
    <row r="1579" spans="1:18" s="42" customFormat="1" ht="60" x14ac:dyDescent="0.25">
      <c r="A1579" s="31">
        <f t="shared" si="25"/>
        <v>1568</v>
      </c>
      <c r="B1579" s="32">
        <v>20181019110111</v>
      </c>
      <c r="C1579" s="33" t="s">
        <v>182</v>
      </c>
      <c r="D1579" s="34" t="s">
        <v>122</v>
      </c>
      <c r="E1579" s="34" t="s">
        <v>83</v>
      </c>
      <c r="F1579" s="34" t="s">
        <v>107</v>
      </c>
      <c r="G1579" s="34" t="s">
        <v>43</v>
      </c>
      <c r="H1579" s="33">
        <v>43405</v>
      </c>
      <c r="I1579" s="35" t="s">
        <v>118</v>
      </c>
      <c r="J1579" s="21">
        <f>IFERROR(WORKDAY(C1579,P1579,DiasNOLaborables),"")</f>
        <v>43406</v>
      </c>
      <c r="K1579" s="36" t="str">
        <f>+IF(C1579="","",IF(H1579="","",(IF(H1579&lt;=J1579,"A TIEMPO","FUERA DE TIEMPO"))))</f>
        <v>A TIEMPO</v>
      </c>
      <c r="L1579" s="36">
        <f>IF(H1579="","",NETWORKDAYS(Hoja1!C1579+1,Hoja1!H1579,DiasNOLaborables))</f>
        <v>9</v>
      </c>
      <c r="M1579" s="37" t="str">
        <f>IF(NETWORKDAYS(J1579+1,H1579,DiasNOLaborables)&lt;=0,"",NETWORKDAYS(J1579+1,H1579,DiasNOLaborables))</f>
        <v/>
      </c>
      <c r="N1579" s="38"/>
      <c r="O1579" s="39"/>
      <c r="P1579" s="40">
        <f>IFERROR(VLOOKUP(E1579,$X$50:$Y$63,2),"")</f>
        <v>10</v>
      </c>
      <c r="Q1579" s="39"/>
      <c r="R1579" s="41"/>
    </row>
    <row r="1580" spans="1:18" s="42" customFormat="1" ht="60" x14ac:dyDescent="0.25">
      <c r="A1580" s="31">
        <f t="shared" si="25"/>
        <v>1569</v>
      </c>
      <c r="B1580" s="32">
        <v>20181019105851</v>
      </c>
      <c r="C1580" s="33" t="s">
        <v>182</v>
      </c>
      <c r="D1580" s="34" t="s">
        <v>122</v>
      </c>
      <c r="E1580" s="34" t="s">
        <v>83</v>
      </c>
      <c r="F1580" s="34" t="s">
        <v>107</v>
      </c>
      <c r="G1580" s="34" t="s">
        <v>43</v>
      </c>
      <c r="H1580" s="33">
        <v>43405</v>
      </c>
      <c r="I1580" s="35" t="s">
        <v>118</v>
      </c>
      <c r="J1580" s="21">
        <f>IFERROR(WORKDAY(C1580,P1580,DiasNOLaborables),"")</f>
        <v>43406</v>
      </c>
      <c r="K1580" s="36" t="str">
        <f>+IF(C1580="","",IF(H1580="","",(IF(H1580&lt;=J1580,"A TIEMPO","FUERA DE TIEMPO"))))</f>
        <v>A TIEMPO</v>
      </c>
      <c r="L1580" s="36">
        <f>IF(H1580="","",NETWORKDAYS(Hoja1!C1580+1,Hoja1!H1580,DiasNOLaborables))</f>
        <v>9</v>
      </c>
      <c r="M1580" s="37" t="str">
        <f>IF(NETWORKDAYS(J1580+1,H1580,DiasNOLaborables)&lt;=0,"",NETWORKDAYS(J1580+1,H1580,DiasNOLaborables))</f>
        <v/>
      </c>
      <c r="N1580" s="38"/>
      <c r="O1580" s="39"/>
      <c r="P1580" s="40">
        <f>IFERROR(VLOOKUP(E1580,$X$50:$Y$63,2),"")</f>
        <v>10</v>
      </c>
      <c r="Q1580" s="39"/>
      <c r="R1580" s="41"/>
    </row>
    <row r="1581" spans="1:18" s="42" customFormat="1" ht="60" x14ac:dyDescent="0.25">
      <c r="A1581" s="31">
        <f t="shared" si="25"/>
        <v>1570</v>
      </c>
      <c r="B1581" s="32">
        <v>20181019104929</v>
      </c>
      <c r="C1581" s="33" t="s">
        <v>182</v>
      </c>
      <c r="D1581" s="34" t="s">
        <v>122</v>
      </c>
      <c r="E1581" s="34" t="s">
        <v>83</v>
      </c>
      <c r="F1581" s="34" t="s">
        <v>107</v>
      </c>
      <c r="G1581" s="34" t="s">
        <v>43</v>
      </c>
      <c r="H1581" s="33">
        <v>43405</v>
      </c>
      <c r="I1581" s="35" t="s">
        <v>118</v>
      </c>
      <c r="J1581" s="21">
        <f>IFERROR(WORKDAY(C1581,P1581,DiasNOLaborables),"")</f>
        <v>43406</v>
      </c>
      <c r="K1581" s="36" t="str">
        <f>+IF(C1581="","",IF(H1581="","",(IF(H1581&lt;=J1581,"A TIEMPO","FUERA DE TIEMPO"))))</f>
        <v>A TIEMPO</v>
      </c>
      <c r="L1581" s="36">
        <f>IF(H1581="","",NETWORKDAYS(Hoja1!C1581+1,Hoja1!H1581,DiasNOLaborables))</f>
        <v>9</v>
      </c>
      <c r="M1581" s="37" t="str">
        <f>IF(NETWORKDAYS(J1581+1,H1581,DiasNOLaborables)&lt;=0,"",NETWORKDAYS(J1581+1,H1581,DiasNOLaborables))</f>
        <v/>
      </c>
      <c r="N1581" s="38"/>
      <c r="O1581" s="39"/>
      <c r="P1581" s="40">
        <f>IFERROR(VLOOKUP(E1581,$X$50:$Y$63,2),"")</f>
        <v>10</v>
      </c>
      <c r="Q1581" s="39"/>
      <c r="R1581" s="41"/>
    </row>
    <row r="1582" spans="1:18" s="42" customFormat="1" ht="60" x14ac:dyDescent="0.25">
      <c r="A1582" s="31">
        <f t="shared" si="25"/>
        <v>1571</v>
      </c>
      <c r="B1582" s="32">
        <v>20181019104331</v>
      </c>
      <c r="C1582" s="33" t="s">
        <v>182</v>
      </c>
      <c r="D1582" s="34" t="s">
        <v>122</v>
      </c>
      <c r="E1582" s="34" t="s">
        <v>83</v>
      </c>
      <c r="F1582" s="34" t="s">
        <v>107</v>
      </c>
      <c r="G1582" s="34" t="s">
        <v>43</v>
      </c>
      <c r="H1582" s="33">
        <v>43405</v>
      </c>
      <c r="I1582" s="35" t="s">
        <v>118</v>
      </c>
      <c r="J1582" s="21">
        <f>IFERROR(WORKDAY(C1582,P1582,DiasNOLaborables),"")</f>
        <v>43406</v>
      </c>
      <c r="K1582" s="36" t="str">
        <f>+IF(C1582="","",IF(H1582="","",(IF(H1582&lt;=J1582,"A TIEMPO","FUERA DE TIEMPO"))))</f>
        <v>A TIEMPO</v>
      </c>
      <c r="L1582" s="36">
        <f>IF(H1582="","",NETWORKDAYS(Hoja1!C1582+1,Hoja1!H1582,DiasNOLaborables))</f>
        <v>9</v>
      </c>
      <c r="M1582" s="37" t="str">
        <f>IF(NETWORKDAYS(J1582+1,H1582,DiasNOLaborables)&lt;=0,"",NETWORKDAYS(J1582+1,H1582,DiasNOLaborables))</f>
        <v/>
      </c>
      <c r="N1582" s="38"/>
      <c r="O1582" s="39"/>
      <c r="P1582" s="40">
        <f>IFERROR(VLOOKUP(E1582,$X$50:$Y$63,2),"")</f>
        <v>10</v>
      </c>
      <c r="Q1582" s="39"/>
      <c r="R1582" s="41"/>
    </row>
    <row r="1583" spans="1:18" s="42" customFormat="1" ht="60" x14ac:dyDescent="0.25">
      <c r="A1583" s="31">
        <f t="shared" si="25"/>
        <v>1572</v>
      </c>
      <c r="B1583" s="32">
        <v>20181019104227</v>
      </c>
      <c r="C1583" s="33" t="s">
        <v>182</v>
      </c>
      <c r="D1583" s="34" t="s">
        <v>122</v>
      </c>
      <c r="E1583" s="34" t="s">
        <v>83</v>
      </c>
      <c r="F1583" s="34" t="s">
        <v>107</v>
      </c>
      <c r="G1583" s="34" t="s">
        <v>43</v>
      </c>
      <c r="H1583" s="33">
        <v>43405</v>
      </c>
      <c r="I1583" s="35" t="s">
        <v>118</v>
      </c>
      <c r="J1583" s="21">
        <f>IFERROR(WORKDAY(C1583,P1583,DiasNOLaborables),"")</f>
        <v>43406</v>
      </c>
      <c r="K1583" s="36" t="str">
        <f>+IF(C1583="","",IF(H1583="","",(IF(H1583&lt;=J1583,"A TIEMPO","FUERA DE TIEMPO"))))</f>
        <v>A TIEMPO</v>
      </c>
      <c r="L1583" s="36">
        <f>IF(H1583="","",NETWORKDAYS(Hoja1!C1583+1,Hoja1!H1583,DiasNOLaborables))</f>
        <v>9</v>
      </c>
      <c r="M1583" s="37" t="str">
        <f>IF(NETWORKDAYS(J1583+1,H1583,DiasNOLaborables)&lt;=0,"",NETWORKDAYS(J1583+1,H1583,DiasNOLaborables))</f>
        <v/>
      </c>
      <c r="N1583" s="38"/>
      <c r="O1583" s="39"/>
      <c r="P1583" s="40">
        <f>IFERROR(VLOOKUP(E1583,$X$50:$Y$63,2),"")</f>
        <v>10</v>
      </c>
      <c r="Q1583" s="39"/>
      <c r="R1583" s="41"/>
    </row>
    <row r="1584" spans="1:18" s="42" customFormat="1" ht="60" x14ac:dyDescent="0.25">
      <c r="A1584" s="31">
        <f t="shared" si="25"/>
        <v>1573</v>
      </c>
      <c r="B1584" s="32">
        <v>20181019103927</v>
      </c>
      <c r="C1584" s="33" t="s">
        <v>182</v>
      </c>
      <c r="D1584" s="34" t="s">
        <v>122</v>
      </c>
      <c r="E1584" s="34" t="s">
        <v>83</v>
      </c>
      <c r="F1584" s="34" t="s">
        <v>107</v>
      </c>
      <c r="G1584" s="34" t="s">
        <v>43</v>
      </c>
      <c r="H1584" s="33">
        <v>43405</v>
      </c>
      <c r="I1584" s="35" t="s">
        <v>118</v>
      </c>
      <c r="J1584" s="21">
        <f>IFERROR(WORKDAY(C1584,P1584,DiasNOLaborables),"")</f>
        <v>43406</v>
      </c>
      <c r="K1584" s="36" t="str">
        <f>+IF(C1584="","",IF(H1584="","",(IF(H1584&lt;=J1584,"A TIEMPO","FUERA DE TIEMPO"))))</f>
        <v>A TIEMPO</v>
      </c>
      <c r="L1584" s="36">
        <f>IF(H1584="","",NETWORKDAYS(Hoja1!C1584+1,Hoja1!H1584,DiasNOLaborables))</f>
        <v>9</v>
      </c>
      <c r="M1584" s="37" t="str">
        <f>IF(NETWORKDAYS(J1584+1,H1584,DiasNOLaborables)&lt;=0,"",NETWORKDAYS(J1584+1,H1584,DiasNOLaborables))</f>
        <v/>
      </c>
      <c r="N1584" s="38"/>
      <c r="O1584" s="39"/>
      <c r="P1584" s="40">
        <f>IFERROR(VLOOKUP(E1584,$X$50:$Y$63,2),"")</f>
        <v>10</v>
      </c>
      <c r="Q1584" s="39"/>
      <c r="R1584" s="41"/>
    </row>
    <row r="1585" spans="1:18" s="42" customFormat="1" ht="60" x14ac:dyDescent="0.25">
      <c r="A1585" s="31">
        <f t="shared" si="25"/>
        <v>1574</v>
      </c>
      <c r="B1585" s="32">
        <v>20181019103632</v>
      </c>
      <c r="C1585" s="33" t="s">
        <v>182</v>
      </c>
      <c r="D1585" s="34" t="s">
        <v>122</v>
      </c>
      <c r="E1585" s="34" t="s">
        <v>83</v>
      </c>
      <c r="F1585" s="34" t="s">
        <v>107</v>
      </c>
      <c r="G1585" s="34" t="s">
        <v>43</v>
      </c>
      <c r="H1585" s="33">
        <v>43405</v>
      </c>
      <c r="I1585" s="35" t="s">
        <v>118</v>
      </c>
      <c r="J1585" s="21">
        <f>IFERROR(WORKDAY(C1585,P1585,DiasNOLaborables),"")</f>
        <v>43406</v>
      </c>
      <c r="K1585" s="36" t="str">
        <f>+IF(C1585="","",IF(H1585="","",(IF(H1585&lt;=J1585,"A TIEMPO","FUERA DE TIEMPO"))))</f>
        <v>A TIEMPO</v>
      </c>
      <c r="L1585" s="36">
        <f>IF(H1585="","",NETWORKDAYS(Hoja1!C1585+1,Hoja1!H1585,DiasNOLaborables))</f>
        <v>9</v>
      </c>
      <c r="M1585" s="37" t="str">
        <f>IF(NETWORKDAYS(J1585+1,H1585,DiasNOLaborables)&lt;=0,"",NETWORKDAYS(J1585+1,H1585,DiasNOLaborables))</f>
        <v/>
      </c>
      <c r="N1585" s="38"/>
      <c r="O1585" s="39"/>
      <c r="P1585" s="40">
        <f>IFERROR(VLOOKUP(E1585,$X$50:$Y$63,2),"")</f>
        <v>10</v>
      </c>
      <c r="Q1585" s="39"/>
      <c r="R1585" s="41"/>
    </row>
    <row r="1586" spans="1:18" s="42" customFormat="1" ht="60" x14ac:dyDescent="0.25">
      <c r="A1586" s="31">
        <f t="shared" si="25"/>
        <v>1575</v>
      </c>
      <c r="B1586" s="32">
        <v>20181019103620</v>
      </c>
      <c r="C1586" s="33" t="s">
        <v>182</v>
      </c>
      <c r="D1586" s="34" t="s">
        <v>122</v>
      </c>
      <c r="E1586" s="34" t="s">
        <v>83</v>
      </c>
      <c r="F1586" s="34" t="s">
        <v>107</v>
      </c>
      <c r="G1586" s="34" t="s">
        <v>43</v>
      </c>
      <c r="H1586" s="33">
        <v>43405</v>
      </c>
      <c r="I1586" s="35" t="s">
        <v>118</v>
      </c>
      <c r="J1586" s="21">
        <f>IFERROR(WORKDAY(C1586,P1586,DiasNOLaborables),"")</f>
        <v>43406</v>
      </c>
      <c r="K1586" s="36" t="str">
        <f>+IF(C1586="","",IF(H1586="","",(IF(H1586&lt;=J1586,"A TIEMPO","FUERA DE TIEMPO"))))</f>
        <v>A TIEMPO</v>
      </c>
      <c r="L1586" s="36">
        <f>IF(H1586="","",NETWORKDAYS(Hoja1!C1586+1,Hoja1!H1586,DiasNOLaborables))</f>
        <v>9</v>
      </c>
      <c r="M1586" s="37" t="str">
        <f>IF(NETWORKDAYS(J1586+1,H1586,DiasNOLaborables)&lt;=0,"",NETWORKDAYS(J1586+1,H1586,DiasNOLaborables))</f>
        <v/>
      </c>
      <c r="N1586" s="38"/>
      <c r="O1586" s="39"/>
      <c r="P1586" s="40">
        <f>IFERROR(VLOOKUP(E1586,$X$50:$Y$63,2),"")</f>
        <v>10</v>
      </c>
      <c r="Q1586" s="39"/>
      <c r="R1586" s="41"/>
    </row>
    <row r="1587" spans="1:18" s="42" customFormat="1" ht="60" x14ac:dyDescent="0.25">
      <c r="A1587" s="31">
        <f t="shared" si="25"/>
        <v>1576</v>
      </c>
      <c r="B1587" s="32">
        <v>20181019103348</v>
      </c>
      <c r="C1587" s="33" t="s">
        <v>182</v>
      </c>
      <c r="D1587" s="34" t="s">
        <v>122</v>
      </c>
      <c r="E1587" s="34" t="s">
        <v>83</v>
      </c>
      <c r="F1587" s="34" t="s">
        <v>107</v>
      </c>
      <c r="G1587" s="34" t="s">
        <v>43</v>
      </c>
      <c r="H1587" s="33">
        <v>43405</v>
      </c>
      <c r="I1587" s="35" t="s">
        <v>118</v>
      </c>
      <c r="J1587" s="21">
        <f>IFERROR(WORKDAY(C1587,P1587,DiasNOLaborables),"")</f>
        <v>43406</v>
      </c>
      <c r="K1587" s="36" t="str">
        <f>+IF(C1587="","",IF(H1587="","",(IF(H1587&lt;=J1587,"A TIEMPO","FUERA DE TIEMPO"))))</f>
        <v>A TIEMPO</v>
      </c>
      <c r="L1587" s="36">
        <f>IF(H1587="","",NETWORKDAYS(Hoja1!C1587+1,Hoja1!H1587,DiasNOLaborables))</f>
        <v>9</v>
      </c>
      <c r="M1587" s="37" t="str">
        <f>IF(NETWORKDAYS(J1587+1,H1587,DiasNOLaborables)&lt;=0,"",NETWORKDAYS(J1587+1,H1587,DiasNOLaborables))</f>
        <v/>
      </c>
      <c r="N1587" s="38"/>
      <c r="O1587" s="39"/>
      <c r="P1587" s="40">
        <f>IFERROR(VLOOKUP(E1587,$X$50:$Y$63,2),"")</f>
        <v>10</v>
      </c>
      <c r="Q1587" s="39"/>
      <c r="R1587" s="41"/>
    </row>
    <row r="1588" spans="1:18" s="42" customFormat="1" ht="60" x14ac:dyDescent="0.25">
      <c r="A1588" s="31">
        <f t="shared" si="25"/>
        <v>1577</v>
      </c>
      <c r="B1588" s="32">
        <v>20181019102854</v>
      </c>
      <c r="C1588" s="33" t="s">
        <v>182</v>
      </c>
      <c r="D1588" s="34" t="s">
        <v>122</v>
      </c>
      <c r="E1588" s="34" t="s">
        <v>83</v>
      </c>
      <c r="F1588" s="34" t="s">
        <v>107</v>
      </c>
      <c r="G1588" s="34" t="s">
        <v>43</v>
      </c>
      <c r="H1588" s="33">
        <v>43405</v>
      </c>
      <c r="I1588" s="35" t="s">
        <v>118</v>
      </c>
      <c r="J1588" s="21">
        <f>IFERROR(WORKDAY(C1588,P1588,DiasNOLaborables),"")</f>
        <v>43406</v>
      </c>
      <c r="K1588" s="36" t="str">
        <f>+IF(C1588="","",IF(H1588="","",(IF(H1588&lt;=J1588,"A TIEMPO","FUERA DE TIEMPO"))))</f>
        <v>A TIEMPO</v>
      </c>
      <c r="L1588" s="36">
        <f>IF(H1588="","",NETWORKDAYS(Hoja1!C1588+1,Hoja1!H1588,DiasNOLaborables))</f>
        <v>9</v>
      </c>
      <c r="M1588" s="37" t="str">
        <f>IF(NETWORKDAYS(J1588+1,H1588,DiasNOLaborables)&lt;=0,"",NETWORKDAYS(J1588+1,H1588,DiasNOLaborables))</f>
        <v/>
      </c>
      <c r="N1588" s="38"/>
      <c r="O1588" s="39"/>
      <c r="P1588" s="40">
        <f>IFERROR(VLOOKUP(E1588,$X$50:$Y$63,2),"")</f>
        <v>10</v>
      </c>
      <c r="Q1588" s="39"/>
      <c r="R1588" s="41"/>
    </row>
    <row r="1589" spans="1:18" s="42" customFormat="1" ht="60" x14ac:dyDescent="0.25">
      <c r="A1589" s="31">
        <f t="shared" si="25"/>
        <v>1578</v>
      </c>
      <c r="B1589" s="32">
        <v>20181019102537</v>
      </c>
      <c r="C1589" s="33" t="s">
        <v>182</v>
      </c>
      <c r="D1589" s="34" t="s">
        <v>122</v>
      </c>
      <c r="E1589" s="34" t="s">
        <v>83</v>
      </c>
      <c r="F1589" s="34" t="s">
        <v>107</v>
      </c>
      <c r="G1589" s="34" t="s">
        <v>43</v>
      </c>
      <c r="H1589" s="33">
        <v>43405</v>
      </c>
      <c r="I1589" s="35" t="s">
        <v>118</v>
      </c>
      <c r="J1589" s="21">
        <f>IFERROR(WORKDAY(C1589,P1589,DiasNOLaborables),"")</f>
        <v>43406</v>
      </c>
      <c r="K1589" s="36" t="str">
        <f>+IF(C1589="","",IF(H1589="","",(IF(H1589&lt;=J1589,"A TIEMPO","FUERA DE TIEMPO"))))</f>
        <v>A TIEMPO</v>
      </c>
      <c r="L1589" s="36">
        <f>IF(H1589="","",NETWORKDAYS(Hoja1!C1589+1,Hoja1!H1589,DiasNOLaborables))</f>
        <v>9</v>
      </c>
      <c r="M1589" s="37" t="str">
        <f>IF(NETWORKDAYS(J1589+1,H1589,DiasNOLaborables)&lt;=0,"",NETWORKDAYS(J1589+1,H1589,DiasNOLaborables))</f>
        <v/>
      </c>
      <c r="N1589" s="38"/>
      <c r="O1589" s="39"/>
      <c r="P1589" s="40">
        <f>IFERROR(VLOOKUP(E1589,$X$50:$Y$63,2),"")</f>
        <v>10</v>
      </c>
      <c r="Q1589" s="39"/>
      <c r="R1589" s="41"/>
    </row>
    <row r="1590" spans="1:18" s="42" customFormat="1" ht="60" x14ac:dyDescent="0.25">
      <c r="A1590" s="31">
        <f t="shared" si="25"/>
        <v>1579</v>
      </c>
      <c r="B1590" s="32">
        <v>20181019102420</v>
      </c>
      <c r="C1590" s="33" t="s">
        <v>182</v>
      </c>
      <c r="D1590" s="34" t="s">
        <v>122</v>
      </c>
      <c r="E1590" s="34" t="s">
        <v>83</v>
      </c>
      <c r="F1590" s="34" t="s">
        <v>107</v>
      </c>
      <c r="G1590" s="34" t="s">
        <v>43</v>
      </c>
      <c r="H1590" s="33">
        <v>43405</v>
      </c>
      <c r="I1590" s="35" t="s">
        <v>118</v>
      </c>
      <c r="J1590" s="21">
        <f>IFERROR(WORKDAY(C1590,P1590,DiasNOLaborables),"")</f>
        <v>43406</v>
      </c>
      <c r="K1590" s="36" t="str">
        <f>+IF(C1590="","",IF(H1590="","",(IF(H1590&lt;=J1590,"A TIEMPO","FUERA DE TIEMPO"))))</f>
        <v>A TIEMPO</v>
      </c>
      <c r="L1590" s="36">
        <f>IF(H1590="","",NETWORKDAYS(Hoja1!C1590+1,Hoja1!H1590,DiasNOLaborables))</f>
        <v>9</v>
      </c>
      <c r="M1590" s="37" t="str">
        <f>IF(NETWORKDAYS(J1590+1,H1590,DiasNOLaborables)&lt;=0,"",NETWORKDAYS(J1590+1,H1590,DiasNOLaborables))</f>
        <v/>
      </c>
      <c r="N1590" s="38"/>
      <c r="O1590" s="39"/>
      <c r="P1590" s="40">
        <f>IFERROR(VLOOKUP(E1590,$X$50:$Y$63,2),"")</f>
        <v>10</v>
      </c>
      <c r="Q1590" s="39"/>
      <c r="R1590" s="41"/>
    </row>
    <row r="1591" spans="1:18" s="42" customFormat="1" ht="60" x14ac:dyDescent="0.25">
      <c r="A1591" s="31">
        <f t="shared" si="25"/>
        <v>1580</v>
      </c>
      <c r="B1591" s="32">
        <v>20181019102247</v>
      </c>
      <c r="C1591" s="33" t="s">
        <v>182</v>
      </c>
      <c r="D1591" s="34" t="s">
        <v>122</v>
      </c>
      <c r="E1591" s="34" t="s">
        <v>83</v>
      </c>
      <c r="F1591" s="34" t="s">
        <v>107</v>
      </c>
      <c r="G1591" s="34" t="s">
        <v>43</v>
      </c>
      <c r="H1591" s="33">
        <v>43405</v>
      </c>
      <c r="I1591" s="35" t="s">
        <v>118</v>
      </c>
      <c r="J1591" s="21">
        <f>IFERROR(WORKDAY(C1591,P1591,DiasNOLaborables),"")</f>
        <v>43406</v>
      </c>
      <c r="K1591" s="36" t="str">
        <f>+IF(C1591="","",IF(H1591="","",(IF(H1591&lt;=J1591,"A TIEMPO","FUERA DE TIEMPO"))))</f>
        <v>A TIEMPO</v>
      </c>
      <c r="L1591" s="36">
        <f>IF(H1591="","",NETWORKDAYS(Hoja1!C1591+1,Hoja1!H1591,DiasNOLaborables))</f>
        <v>9</v>
      </c>
      <c r="M1591" s="37" t="str">
        <f>IF(NETWORKDAYS(J1591+1,H1591,DiasNOLaborables)&lt;=0,"",NETWORKDAYS(J1591+1,H1591,DiasNOLaborables))</f>
        <v/>
      </c>
      <c r="N1591" s="38"/>
      <c r="O1591" s="39"/>
      <c r="P1591" s="40">
        <f>IFERROR(VLOOKUP(E1591,$X$50:$Y$63,2),"")</f>
        <v>10</v>
      </c>
      <c r="Q1591" s="39"/>
      <c r="R1591" s="41"/>
    </row>
    <row r="1592" spans="1:18" s="42" customFormat="1" ht="60" x14ac:dyDescent="0.25">
      <c r="A1592" s="31">
        <f t="shared" si="25"/>
        <v>1581</v>
      </c>
      <c r="B1592" s="32">
        <v>20181019101916</v>
      </c>
      <c r="C1592" s="33" t="s">
        <v>182</v>
      </c>
      <c r="D1592" s="34" t="s">
        <v>122</v>
      </c>
      <c r="E1592" s="34" t="s">
        <v>83</v>
      </c>
      <c r="F1592" s="34" t="s">
        <v>107</v>
      </c>
      <c r="G1592" s="34" t="s">
        <v>43</v>
      </c>
      <c r="H1592" s="33">
        <v>43405</v>
      </c>
      <c r="I1592" s="35" t="s">
        <v>118</v>
      </c>
      <c r="J1592" s="21">
        <f>IFERROR(WORKDAY(C1592,P1592,DiasNOLaborables),"")</f>
        <v>43406</v>
      </c>
      <c r="K1592" s="36" t="str">
        <f>+IF(C1592="","",IF(H1592="","",(IF(H1592&lt;=J1592,"A TIEMPO","FUERA DE TIEMPO"))))</f>
        <v>A TIEMPO</v>
      </c>
      <c r="L1592" s="36">
        <f>IF(H1592="","",NETWORKDAYS(Hoja1!C1592+1,Hoja1!H1592,DiasNOLaborables))</f>
        <v>9</v>
      </c>
      <c r="M1592" s="37" t="str">
        <f>IF(NETWORKDAYS(J1592+1,H1592,DiasNOLaborables)&lt;=0,"",NETWORKDAYS(J1592+1,H1592,DiasNOLaborables))</f>
        <v/>
      </c>
      <c r="N1592" s="38"/>
      <c r="O1592" s="39"/>
      <c r="P1592" s="40">
        <f>IFERROR(VLOOKUP(E1592,$X$50:$Y$63,2),"")</f>
        <v>10</v>
      </c>
      <c r="Q1592" s="39"/>
      <c r="R1592" s="41"/>
    </row>
    <row r="1593" spans="1:18" s="42" customFormat="1" ht="60" x14ac:dyDescent="0.25">
      <c r="A1593" s="31">
        <f t="shared" si="25"/>
        <v>1582</v>
      </c>
      <c r="B1593" s="32">
        <v>20181019101316</v>
      </c>
      <c r="C1593" s="33" t="s">
        <v>182</v>
      </c>
      <c r="D1593" s="34" t="s">
        <v>122</v>
      </c>
      <c r="E1593" s="34" t="s">
        <v>83</v>
      </c>
      <c r="F1593" s="34" t="s">
        <v>107</v>
      </c>
      <c r="G1593" s="34" t="s">
        <v>43</v>
      </c>
      <c r="H1593" s="33">
        <v>43405</v>
      </c>
      <c r="I1593" s="35" t="s">
        <v>118</v>
      </c>
      <c r="J1593" s="21">
        <f>IFERROR(WORKDAY(C1593,P1593,DiasNOLaborables),"")</f>
        <v>43406</v>
      </c>
      <c r="K1593" s="36" t="str">
        <f>+IF(C1593="","",IF(H1593="","",(IF(H1593&lt;=J1593,"A TIEMPO","FUERA DE TIEMPO"))))</f>
        <v>A TIEMPO</v>
      </c>
      <c r="L1593" s="36">
        <f>IF(H1593="","",NETWORKDAYS(Hoja1!C1593+1,Hoja1!H1593,DiasNOLaborables))</f>
        <v>9</v>
      </c>
      <c r="M1593" s="37" t="str">
        <f>IF(NETWORKDAYS(J1593+1,H1593,DiasNOLaborables)&lt;=0,"",NETWORKDAYS(J1593+1,H1593,DiasNOLaborables))</f>
        <v/>
      </c>
      <c r="N1593" s="38"/>
      <c r="O1593" s="39"/>
      <c r="P1593" s="40">
        <f>IFERROR(VLOOKUP(E1593,$X$50:$Y$63,2),"")</f>
        <v>10</v>
      </c>
      <c r="Q1593" s="39"/>
      <c r="R1593" s="41"/>
    </row>
    <row r="1594" spans="1:18" s="42" customFormat="1" ht="60" x14ac:dyDescent="0.25">
      <c r="A1594" s="31">
        <f t="shared" si="25"/>
        <v>1583</v>
      </c>
      <c r="B1594" s="32">
        <v>20181019101056</v>
      </c>
      <c r="C1594" s="33" t="s">
        <v>182</v>
      </c>
      <c r="D1594" s="34" t="s">
        <v>122</v>
      </c>
      <c r="E1594" s="34" t="s">
        <v>83</v>
      </c>
      <c r="F1594" s="34" t="s">
        <v>107</v>
      </c>
      <c r="G1594" s="34" t="s">
        <v>43</v>
      </c>
      <c r="H1594" s="33">
        <v>43405</v>
      </c>
      <c r="I1594" s="35" t="s">
        <v>118</v>
      </c>
      <c r="J1594" s="21">
        <f>IFERROR(WORKDAY(C1594,P1594,DiasNOLaborables),"")</f>
        <v>43406</v>
      </c>
      <c r="K1594" s="36" t="str">
        <f>+IF(C1594="","",IF(H1594="","",(IF(H1594&lt;=J1594,"A TIEMPO","FUERA DE TIEMPO"))))</f>
        <v>A TIEMPO</v>
      </c>
      <c r="L1594" s="36">
        <f>IF(H1594="","",NETWORKDAYS(Hoja1!C1594+1,Hoja1!H1594,DiasNOLaborables))</f>
        <v>9</v>
      </c>
      <c r="M1594" s="37" t="str">
        <f>IF(NETWORKDAYS(J1594+1,H1594,DiasNOLaborables)&lt;=0,"",NETWORKDAYS(J1594+1,H1594,DiasNOLaborables))</f>
        <v/>
      </c>
      <c r="N1594" s="38"/>
      <c r="O1594" s="39"/>
      <c r="P1594" s="40">
        <f>IFERROR(VLOOKUP(E1594,$X$50:$Y$63,2),"")</f>
        <v>10</v>
      </c>
      <c r="Q1594" s="39"/>
      <c r="R1594" s="41"/>
    </row>
    <row r="1595" spans="1:18" s="42" customFormat="1" ht="60" x14ac:dyDescent="0.25">
      <c r="A1595" s="31">
        <f t="shared" si="25"/>
        <v>1584</v>
      </c>
      <c r="B1595" s="32">
        <v>20181019101054</v>
      </c>
      <c r="C1595" s="33" t="s">
        <v>182</v>
      </c>
      <c r="D1595" s="34" t="s">
        <v>122</v>
      </c>
      <c r="E1595" s="34" t="s">
        <v>83</v>
      </c>
      <c r="F1595" s="34" t="s">
        <v>107</v>
      </c>
      <c r="G1595" s="34" t="s">
        <v>43</v>
      </c>
      <c r="H1595" s="33">
        <v>43405</v>
      </c>
      <c r="I1595" s="35" t="s">
        <v>118</v>
      </c>
      <c r="J1595" s="21">
        <f>IFERROR(WORKDAY(C1595,P1595,DiasNOLaborables),"")</f>
        <v>43406</v>
      </c>
      <c r="K1595" s="36" t="str">
        <f>+IF(C1595="","",IF(H1595="","",(IF(H1595&lt;=J1595,"A TIEMPO","FUERA DE TIEMPO"))))</f>
        <v>A TIEMPO</v>
      </c>
      <c r="L1595" s="36">
        <f>IF(H1595="","",NETWORKDAYS(Hoja1!C1595+1,Hoja1!H1595,DiasNOLaborables))</f>
        <v>9</v>
      </c>
      <c r="M1595" s="37" t="str">
        <f>IF(NETWORKDAYS(J1595+1,H1595,DiasNOLaborables)&lt;=0,"",NETWORKDAYS(J1595+1,H1595,DiasNOLaborables))</f>
        <v/>
      </c>
      <c r="N1595" s="38"/>
      <c r="O1595" s="39"/>
      <c r="P1595" s="40">
        <f>IFERROR(VLOOKUP(E1595,$X$50:$Y$63,2),"")</f>
        <v>10</v>
      </c>
      <c r="Q1595" s="39"/>
      <c r="R1595" s="41"/>
    </row>
    <row r="1596" spans="1:18" s="42" customFormat="1" ht="60" x14ac:dyDescent="0.25">
      <c r="A1596" s="31">
        <f t="shared" si="25"/>
        <v>1585</v>
      </c>
      <c r="B1596" s="32">
        <v>20181019094905</v>
      </c>
      <c r="C1596" s="33" t="s">
        <v>182</v>
      </c>
      <c r="D1596" s="34" t="s">
        <v>122</v>
      </c>
      <c r="E1596" s="34" t="s">
        <v>83</v>
      </c>
      <c r="F1596" s="34" t="s">
        <v>107</v>
      </c>
      <c r="G1596" s="34" t="s">
        <v>43</v>
      </c>
      <c r="H1596" s="33">
        <v>43405</v>
      </c>
      <c r="I1596" s="35" t="s">
        <v>118</v>
      </c>
      <c r="J1596" s="21">
        <f>IFERROR(WORKDAY(C1596,P1596,DiasNOLaborables),"")</f>
        <v>43406</v>
      </c>
      <c r="K1596" s="36" t="str">
        <f>+IF(C1596="","",IF(H1596="","",(IF(H1596&lt;=J1596,"A TIEMPO","FUERA DE TIEMPO"))))</f>
        <v>A TIEMPO</v>
      </c>
      <c r="L1596" s="36">
        <f>IF(H1596="","",NETWORKDAYS(Hoja1!C1596+1,Hoja1!H1596,DiasNOLaborables))</f>
        <v>9</v>
      </c>
      <c r="M1596" s="37" t="str">
        <f>IF(NETWORKDAYS(J1596+1,H1596,DiasNOLaborables)&lt;=0,"",NETWORKDAYS(J1596+1,H1596,DiasNOLaborables))</f>
        <v/>
      </c>
      <c r="N1596" s="38"/>
      <c r="O1596" s="39"/>
      <c r="P1596" s="40">
        <f>IFERROR(VLOOKUP(E1596,$X$50:$Y$63,2),"")</f>
        <v>10</v>
      </c>
      <c r="Q1596" s="39"/>
      <c r="R1596" s="41"/>
    </row>
    <row r="1597" spans="1:18" s="42" customFormat="1" ht="60" x14ac:dyDescent="0.25">
      <c r="A1597" s="31">
        <f t="shared" si="25"/>
        <v>1586</v>
      </c>
      <c r="B1597" s="32">
        <v>20181019093004</v>
      </c>
      <c r="C1597" s="33" t="s">
        <v>182</v>
      </c>
      <c r="D1597" s="34" t="s">
        <v>122</v>
      </c>
      <c r="E1597" s="34" t="s">
        <v>83</v>
      </c>
      <c r="F1597" s="34" t="s">
        <v>107</v>
      </c>
      <c r="G1597" s="34" t="s">
        <v>43</v>
      </c>
      <c r="H1597" s="33">
        <v>43405</v>
      </c>
      <c r="I1597" s="35" t="s">
        <v>118</v>
      </c>
      <c r="J1597" s="21">
        <f>IFERROR(WORKDAY(C1597,P1597,DiasNOLaborables),"")</f>
        <v>43406</v>
      </c>
      <c r="K1597" s="36" t="str">
        <f>+IF(C1597="","",IF(H1597="","",(IF(H1597&lt;=J1597,"A TIEMPO","FUERA DE TIEMPO"))))</f>
        <v>A TIEMPO</v>
      </c>
      <c r="L1597" s="36">
        <f>IF(H1597="","",NETWORKDAYS(Hoja1!C1597+1,Hoja1!H1597,DiasNOLaborables))</f>
        <v>9</v>
      </c>
      <c r="M1597" s="37" t="str">
        <f>IF(NETWORKDAYS(J1597+1,H1597,DiasNOLaborables)&lt;=0,"",NETWORKDAYS(J1597+1,H1597,DiasNOLaborables))</f>
        <v/>
      </c>
      <c r="N1597" s="38"/>
      <c r="O1597" s="39"/>
      <c r="P1597" s="40">
        <f>IFERROR(VLOOKUP(E1597,$X$50:$Y$63,2),"")</f>
        <v>10</v>
      </c>
      <c r="Q1597" s="39"/>
      <c r="R1597" s="41"/>
    </row>
    <row r="1598" spans="1:18" s="42" customFormat="1" ht="60" x14ac:dyDescent="0.25">
      <c r="A1598" s="31">
        <f t="shared" si="25"/>
        <v>1587</v>
      </c>
      <c r="B1598" s="32">
        <v>20181019085944</v>
      </c>
      <c r="C1598" s="33" t="s">
        <v>182</v>
      </c>
      <c r="D1598" s="34" t="s">
        <v>122</v>
      </c>
      <c r="E1598" s="34" t="s">
        <v>83</v>
      </c>
      <c r="F1598" s="34" t="s">
        <v>107</v>
      </c>
      <c r="G1598" s="34" t="s">
        <v>43</v>
      </c>
      <c r="H1598" s="33">
        <v>43405</v>
      </c>
      <c r="I1598" s="35" t="s">
        <v>118</v>
      </c>
      <c r="J1598" s="21">
        <f>IFERROR(WORKDAY(C1598,P1598,DiasNOLaborables),"")</f>
        <v>43406</v>
      </c>
      <c r="K1598" s="36" t="str">
        <f>+IF(C1598="","",IF(H1598="","",(IF(H1598&lt;=J1598,"A TIEMPO","FUERA DE TIEMPO"))))</f>
        <v>A TIEMPO</v>
      </c>
      <c r="L1598" s="36">
        <f>IF(H1598="","",NETWORKDAYS(Hoja1!C1598+1,Hoja1!H1598,DiasNOLaborables))</f>
        <v>9</v>
      </c>
      <c r="M1598" s="37" t="str">
        <f>IF(NETWORKDAYS(J1598+1,H1598,DiasNOLaborables)&lt;=0,"",NETWORKDAYS(J1598+1,H1598,DiasNOLaborables))</f>
        <v/>
      </c>
      <c r="N1598" s="38"/>
      <c r="O1598" s="39"/>
      <c r="P1598" s="40">
        <f>IFERROR(VLOOKUP(E1598,$X$50:$Y$63,2),"")</f>
        <v>10</v>
      </c>
      <c r="Q1598" s="39"/>
      <c r="R1598" s="41"/>
    </row>
    <row r="1599" spans="1:18" s="42" customFormat="1" ht="60" x14ac:dyDescent="0.25">
      <c r="A1599" s="31">
        <f t="shared" si="25"/>
        <v>1588</v>
      </c>
      <c r="B1599" s="32">
        <v>20181019085802</v>
      </c>
      <c r="C1599" s="33" t="s">
        <v>182</v>
      </c>
      <c r="D1599" s="34" t="s">
        <v>122</v>
      </c>
      <c r="E1599" s="34" t="s">
        <v>83</v>
      </c>
      <c r="F1599" s="34" t="s">
        <v>107</v>
      </c>
      <c r="G1599" s="34" t="s">
        <v>43</v>
      </c>
      <c r="H1599" s="33">
        <v>43405</v>
      </c>
      <c r="I1599" s="35" t="s">
        <v>118</v>
      </c>
      <c r="J1599" s="21">
        <f>IFERROR(WORKDAY(C1599,P1599,DiasNOLaborables),"")</f>
        <v>43406</v>
      </c>
      <c r="K1599" s="36" t="str">
        <f>+IF(C1599="","",IF(H1599="","",(IF(H1599&lt;=J1599,"A TIEMPO","FUERA DE TIEMPO"))))</f>
        <v>A TIEMPO</v>
      </c>
      <c r="L1599" s="36">
        <f>IF(H1599="","",NETWORKDAYS(Hoja1!C1599+1,Hoja1!H1599,DiasNOLaborables))</f>
        <v>9</v>
      </c>
      <c r="M1599" s="37" t="str">
        <f>IF(NETWORKDAYS(J1599+1,H1599,DiasNOLaborables)&lt;=0,"",NETWORKDAYS(J1599+1,H1599,DiasNOLaborables))</f>
        <v/>
      </c>
      <c r="N1599" s="38"/>
      <c r="O1599" s="39"/>
      <c r="P1599" s="40">
        <f>IFERROR(VLOOKUP(E1599,$X$50:$Y$63,2),"")</f>
        <v>10</v>
      </c>
      <c r="Q1599" s="39"/>
      <c r="R1599" s="41"/>
    </row>
    <row r="1600" spans="1:18" s="42" customFormat="1" ht="60" x14ac:dyDescent="0.25">
      <c r="A1600" s="31">
        <f t="shared" si="25"/>
        <v>1589</v>
      </c>
      <c r="B1600" s="32">
        <v>20181019085610</v>
      </c>
      <c r="C1600" s="33" t="s">
        <v>182</v>
      </c>
      <c r="D1600" s="34" t="s">
        <v>122</v>
      </c>
      <c r="E1600" s="34" t="s">
        <v>83</v>
      </c>
      <c r="F1600" s="34" t="s">
        <v>107</v>
      </c>
      <c r="G1600" s="34" t="s">
        <v>43</v>
      </c>
      <c r="H1600" s="33">
        <v>43405</v>
      </c>
      <c r="I1600" s="35" t="s">
        <v>118</v>
      </c>
      <c r="J1600" s="21">
        <f>IFERROR(WORKDAY(C1600,P1600,DiasNOLaborables),"")</f>
        <v>43406</v>
      </c>
      <c r="K1600" s="36" t="str">
        <f>+IF(C1600="","",IF(H1600="","",(IF(H1600&lt;=J1600,"A TIEMPO","FUERA DE TIEMPO"))))</f>
        <v>A TIEMPO</v>
      </c>
      <c r="L1600" s="36">
        <f>IF(H1600="","",NETWORKDAYS(Hoja1!C1600+1,Hoja1!H1600,DiasNOLaborables))</f>
        <v>9</v>
      </c>
      <c r="M1600" s="37" t="str">
        <f>IF(NETWORKDAYS(J1600+1,H1600,DiasNOLaborables)&lt;=0,"",NETWORKDAYS(J1600+1,H1600,DiasNOLaborables))</f>
        <v/>
      </c>
      <c r="N1600" s="38"/>
      <c r="O1600" s="39"/>
      <c r="P1600" s="40">
        <f>IFERROR(VLOOKUP(E1600,$X$50:$Y$63,2),"")</f>
        <v>10</v>
      </c>
      <c r="Q1600" s="39"/>
      <c r="R1600" s="41"/>
    </row>
    <row r="1601" spans="1:18" s="42" customFormat="1" ht="60" x14ac:dyDescent="0.25">
      <c r="A1601" s="31">
        <f t="shared" si="25"/>
        <v>1590</v>
      </c>
      <c r="B1601" s="32">
        <v>20181019084241</v>
      </c>
      <c r="C1601" s="33" t="s">
        <v>182</v>
      </c>
      <c r="D1601" s="34" t="s">
        <v>122</v>
      </c>
      <c r="E1601" s="34" t="s">
        <v>83</v>
      </c>
      <c r="F1601" s="34" t="s">
        <v>107</v>
      </c>
      <c r="G1601" s="34" t="s">
        <v>43</v>
      </c>
      <c r="H1601" s="33">
        <v>43405</v>
      </c>
      <c r="I1601" s="35" t="s">
        <v>118</v>
      </c>
      <c r="J1601" s="21">
        <f>IFERROR(WORKDAY(C1601,P1601,DiasNOLaborables),"")</f>
        <v>43406</v>
      </c>
      <c r="K1601" s="36" t="str">
        <f>+IF(C1601="","",IF(H1601="","",(IF(H1601&lt;=J1601,"A TIEMPO","FUERA DE TIEMPO"))))</f>
        <v>A TIEMPO</v>
      </c>
      <c r="L1601" s="36">
        <f>IF(H1601="","",NETWORKDAYS(Hoja1!C1601+1,Hoja1!H1601,DiasNOLaborables))</f>
        <v>9</v>
      </c>
      <c r="M1601" s="37" t="str">
        <f>IF(NETWORKDAYS(J1601+1,H1601,DiasNOLaborables)&lt;=0,"",NETWORKDAYS(J1601+1,H1601,DiasNOLaborables))</f>
        <v/>
      </c>
      <c r="N1601" s="38"/>
      <c r="O1601" s="39"/>
      <c r="P1601" s="40">
        <f>IFERROR(VLOOKUP(E1601,$X$50:$Y$63,2),"")</f>
        <v>10</v>
      </c>
      <c r="Q1601" s="39"/>
      <c r="R1601" s="41"/>
    </row>
    <row r="1602" spans="1:18" s="42" customFormat="1" ht="60" x14ac:dyDescent="0.25">
      <c r="A1602" s="31">
        <f t="shared" si="25"/>
        <v>1591</v>
      </c>
      <c r="B1602" s="32">
        <v>20181019040255</v>
      </c>
      <c r="C1602" s="33" t="s">
        <v>182</v>
      </c>
      <c r="D1602" s="34" t="s">
        <v>122</v>
      </c>
      <c r="E1602" s="34" t="s">
        <v>83</v>
      </c>
      <c r="F1602" s="34" t="s">
        <v>107</v>
      </c>
      <c r="G1602" s="34" t="s">
        <v>43</v>
      </c>
      <c r="H1602" s="33">
        <v>43405</v>
      </c>
      <c r="I1602" s="35" t="s">
        <v>118</v>
      </c>
      <c r="J1602" s="21">
        <f>IFERROR(WORKDAY(C1602,P1602,DiasNOLaborables),"")</f>
        <v>43406</v>
      </c>
      <c r="K1602" s="36" t="str">
        <f>+IF(C1602="","",IF(H1602="","",(IF(H1602&lt;=J1602,"A TIEMPO","FUERA DE TIEMPO"))))</f>
        <v>A TIEMPO</v>
      </c>
      <c r="L1602" s="36">
        <f>IF(H1602="","",NETWORKDAYS(Hoja1!C1602+1,Hoja1!H1602,DiasNOLaborables))</f>
        <v>9</v>
      </c>
      <c r="M1602" s="37" t="str">
        <f>IF(NETWORKDAYS(J1602+1,H1602,DiasNOLaborables)&lt;=0,"",NETWORKDAYS(J1602+1,H1602,DiasNOLaborables))</f>
        <v/>
      </c>
      <c r="N1602" s="38"/>
      <c r="O1602" s="39"/>
      <c r="P1602" s="40">
        <f>IFERROR(VLOOKUP(E1602,$X$50:$Y$63,2),"")</f>
        <v>10</v>
      </c>
      <c r="Q1602" s="39"/>
      <c r="R1602" s="41"/>
    </row>
    <row r="1603" spans="1:18" s="42" customFormat="1" ht="60" x14ac:dyDescent="0.25">
      <c r="A1603" s="31">
        <f t="shared" si="25"/>
        <v>1592</v>
      </c>
      <c r="B1603" s="32">
        <v>20181020225525</v>
      </c>
      <c r="C1603" s="33" t="s">
        <v>183</v>
      </c>
      <c r="D1603" s="34" t="s">
        <v>122</v>
      </c>
      <c r="E1603" s="34" t="s">
        <v>83</v>
      </c>
      <c r="F1603" s="34" t="s">
        <v>107</v>
      </c>
      <c r="G1603" s="34" t="s">
        <v>43</v>
      </c>
      <c r="H1603" s="33">
        <v>43405</v>
      </c>
      <c r="I1603" s="35" t="s">
        <v>118</v>
      </c>
      <c r="J1603" s="21">
        <f>IFERROR(WORKDAY(C1603,P1603,DiasNOLaborables),"")</f>
        <v>43406</v>
      </c>
      <c r="K1603" s="36" t="str">
        <f>+IF(C1603="","",IF(H1603="","",(IF(H1603&lt;=J1603,"A TIEMPO","FUERA DE TIEMPO"))))</f>
        <v>A TIEMPO</v>
      </c>
      <c r="L1603" s="36">
        <f>IF(H1603="","",NETWORKDAYS(Hoja1!C1603+1,Hoja1!H1603,DiasNOLaborables))</f>
        <v>9</v>
      </c>
      <c r="M1603" s="37" t="str">
        <f>IF(NETWORKDAYS(J1603+1,H1603,DiasNOLaborables)&lt;=0,"",NETWORKDAYS(J1603+1,H1603,DiasNOLaborables))</f>
        <v/>
      </c>
      <c r="N1603" s="38"/>
      <c r="O1603" s="39"/>
      <c r="P1603" s="40">
        <f>IFERROR(VLOOKUP(E1603,$X$50:$Y$63,2),"")</f>
        <v>10</v>
      </c>
      <c r="Q1603" s="39"/>
      <c r="R1603" s="41"/>
    </row>
    <row r="1604" spans="1:18" s="42" customFormat="1" ht="60" x14ac:dyDescent="0.25">
      <c r="A1604" s="31">
        <f t="shared" si="25"/>
        <v>1593</v>
      </c>
      <c r="B1604" s="32">
        <v>20181020224959</v>
      </c>
      <c r="C1604" s="33" t="s">
        <v>183</v>
      </c>
      <c r="D1604" s="34" t="s">
        <v>122</v>
      </c>
      <c r="E1604" s="34" t="s">
        <v>83</v>
      </c>
      <c r="F1604" s="34" t="s">
        <v>107</v>
      </c>
      <c r="G1604" s="34" t="s">
        <v>43</v>
      </c>
      <c r="H1604" s="33">
        <v>43405</v>
      </c>
      <c r="I1604" s="35" t="s">
        <v>118</v>
      </c>
      <c r="J1604" s="21">
        <f>IFERROR(WORKDAY(C1604,P1604,DiasNOLaborables),"")</f>
        <v>43406</v>
      </c>
      <c r="K1604" s="36" t="str">
        <f>+IF(C1604="","",IF(H1604="","",(IF(H1604&lt;=J1604,"A TIEMPO","FUERA DE TIEMPO"))))</f>
        <v>A TIEMPO</v>
      </c>
      <c r="L1604" s="36">
        <f>IF(H1604="","",NETWORKDAYS(Hoja1!C1604+1,Hoja1!H1604,DiasNOLaborables))</f>
        <v>9</v>
      </c>
      <c r="M1604" s="37" t="str">
        <f>IF(NETWORKDAYS(J1604+1,H1604,DiasNOLaborables)&lt;=0,"",NETWORKDAYS(J1604+1,H1604,DiasNOLaborables))</f>
        <v/>
      </c>
      <c r="N1604" s="38"/>
      <c r="O1604" s="39"/>
      <c r="P1604" s="40">
        <f>IFERROR(VLOOKUP(E1604,$X$50:$Y$63,2),"")</f>
        <v>10</v>
      </c>
      <c r="Q1604" s="39"/>
      <c r="R1604" s="41"/>
    </row>
    <row r="1605" spans="1:18" s="42" customFormat="1" ht="60" x14ac:dyDescent="0.25">
      <c r="A1605" s="31">
        <f t="shared" si="25"/>
        <v>1594</v>
      </c>
      <c r="B1605" s="32">
        <v>20181020224658</v>
      </c>
      <c r="C1605" s="33" t="s">
        <v>183</v>
      </c>
      <c r="D1605" s="34" t="s">
        <v>122</v>
      </c>
      <c r="E1605" s="34" t="s">
        <v>83</v>
      </c>
      <c r="F1605" s="34" t="s">
        <v>107</v>
      </c>
      <c r="G1605" s="34" t="s">
        <v>43</v>
      </c>
      <c r="H1605" s="33">
        <v>43405</v>
      </c>
      <c r="I1605" s="35" t="s">
        <v>118</v>
      </c>
      <c r="J1605" s="21">
        <f>IFERROR(WORKDAY(C1605,P1605,DiasNOLaborables),"")</f>
        <v>43406</v>
      </c>
      <c r="K1605" s="36" t="str">
        <f>+IF(C1605="","",IF(H1605="","",(IF(H1605&lt;=J1605,"A TIEMPO","FUERA DE TIEMPO"))))</f>
        <v>A TIEMPO</v>
      </c>
      <c r="L1605" s="36">
        <f>IF(H1605="","",NETWORKDAYS(Hoja1!C1605+1,Hoja1!H1605,DiasNOLaborables))</f>
        <v>9</v>
      </c>
      <c r="M1605" s="37" t="str">
        <f>IF(NETWORKDAYS(J1605+1,H1605,DiasNOLaborables)&lt;=0,"",NETWORKDAYS(J1605+1,H1605,DiasNOLaborables))</f>
        <v/>
      </c>
      <c r="N1605" s="38"/>
      <c r="O1605" s="39"/>
      <c r="P1605" s="40">
        <f>IFERROR(VLOOKUP(E1605,$X$50:$Y$63,2),"")</f>
        <v>10</v>
      </c>
      <c r="Q1605" s="39"/>
      <c r="R1605" s="41"/>
    </row>
    <row r="1606" spans="1:18" s="42" customFormat="1" ht="60" x14ac:dyDescent="0.25">
      <c r="A1606" s="31">
        <f t="shared" ref="A1606:A1669" si="26">IF(B1606&lt;&gt;"",A1605+1,"")</f>
        <v>1595</v>
      </c>
      <c r="B1606" s="32">
        <v>20181020223443</v>
      </c>
      <c r="C1606" s="33" t="s">
        <v>183</v>
      </c>
      <c r="D1606" s="34" t="s">
        <v>122</v>
      </c>
      <c r="E1606" s="34" t="s">
        <v>83</v>
      </c>
      <c r="F1606" s="34" t="s">
        <v>107</v>
      </c>
      <c r="G1606" s="34" t="s">
        <v>43</v>
      </c>
      <c r="H1606" s="33">
        <v>43405</v>
      </c>
      <c r="I1606" s="35" t="s">
        <v>118</v>
      </c>
      <c r="J1606" s="21">
        <f>IFERROR(WORKDAY(C1606,P1606,DiasNOLaborables),"")</f>
        <v>43406</v>
      </c>
      <c r="K1606" s="36" t="str">
        <f>+IF(C1606="","",IF(H1606="","",(IF(H1606&lt;=J1606,"A TIEMPO","FUERA DE TIEMPO"))))</f>
        <v>A TIEMPO</v>
      </c>
      <c r="L1606" s="36">
        <f>IF(H1606="","",NETWORKDAYS(Hoja1!C1606+1,Hoja1!H1606,DiasNOLaborables))</f>
        <v>9</v>
      </c>
      <c r="M1606" s="37" t="str">
        <f>IF(NETWORKDAYS(J1606+1,H1606,DiasNOLaborables)&lt;=0,"",NETWORKDAYS(J1606+1,H1606,DiasNOLaborables))</f>
        <v/>
      </c>
      <c r="N1606" s="38"/>
      <c r="O1606" s="39"/>
      <c r="P1606" s="40">
        <f>IFERROR(VLOOKUP(E1606,$X$50:$Y$63,2),"")</f>
        <v>10</v>
      </c>
      <c r="Q1606" s="39"/>
      <c r="R1606" s="41"/>
    </row>
    <row r="1607" spans="1:18" s="42" customFormat="1" ht="60" x14ac:dyDescent="0.25">
      <c r="A1607" s="31">
        <f t="shared" si="26"/>
        <v>1596</v>
      </c>
      <c r="B1607" s="32">
        <v>20181020222802</v>
      </c>
      <c r="C1607" s="33" t="s">
        <v>183</v>
      </c>
      <c r="D1607" s="34" t="s">
        <v>122</v>
      </c>
      <c r="E1607" s="34" t="s">
        <v>83</v>
      </c>
      <c r="F1607" s="34" t="s">
        <v>107</v>
      </c>
      <c r="G1607" s="34" t="s">
        <v>43</v>
      </c>
      <c r="H1607" s="33">
        <v>43405</v>
      </c>
      <c r="I1607" s="35" t="s">
        <v>118</v>
      </c>
      <c r="J1607" s="21">
        <f>IFERROR(WORKDAY(C1607,P1607,DiasNOLaborables),"")</f>
        <v>43406</v>
      </c>
      <c r="K1607" s="36" t="str">
        <f>+IF(C1607="","",IF(H1607="","",(IF(H1607&lt;=J1607,"A TIEMPO","FUERA DE TIEMPO"))))</f>
        <v>A TIEMPO</v>
      </c>
      <c r="L1607" s="36">
        <f>IF(H1607="","",NETWORKDAYS(Hoja1!C1607+1,Hoja1!H1607,DiasNOLaborables))</f>
        <v>9</v>
      </c>
      <c r="M1607" s="37" t="str">
        <f>IF(NETWORKDAYS(J1607+1,H1607,DiasNOLaborables)&lt;=0,"",NETWORKDAYS(J1607+1,H1607,DiasNOLaborables))</f>
        <v/>
      </c>
      <c r="N1607" s="38"/>
      <c r="O1607" s="39"/>
      <c r="P1607" s="40">
        <f>IFERROR(VLOOKUP(E1607,$X$50:$Y$63,2),"")</f>
        <v>10</v>
      </c>
      <c r="Q1607" s="39"/>
      <c r="R1607" s="41"/>
    </row>
    <row r="1608" spans="1:18" s="42" customFormat="1" ht="60" x14ac:dyDescent="0.25">
      <c r="A1608" s="31">
        <f t="shared" si="26"/>
        <v>1597</v>
      </c>
      <c r="B1608" s="32">
        <v>20181020190428</v>
      </c>
      <c r="C1608" s="33" t="s">
        <v>183</v>
      </c>
      <c r="D1608" s="34" t="s">
        <v>122</v>
      </c>
      <c r="E1608" s="34" t="s">
        <v>83</v>
      </c>
      <c r="F1608" s="34" t="s">
        <v>107</v>
      </c>
      <c r="G1608" s="34" t="s">
        <v>43</v>
      </c>
      <c r="H1608" s="33">
        <v>43405</v>
      </c>
      <c r="I1608" s="35" t="s">
        <v>118</v>
      </c>
      <c r="J1608" s="21">
        <f>IFERROR(WORKDAY(C1608,P1608,DiasNOLaborables),"")</f>
        <v>43406</v>
      </c>
      <c r="K1608" s="36" t="str">
        <f>+IF(C1608="","",IF(H1608="","",(IF(H1608&lt;=J1608,"A TIEMPO","FUERA DE TIEMPO"))))</f>
        <v>A TIEMPO</v>
      </c>
      <c r="L1608" s="36">
        <f>IF(H1608="","",NETWORKDAYS(Hoja1!C1608+1,Hoja1!H1608,DiasNOLaborables))</f>
        <v>9</v>
      </c>
      <c r="M1608" s="37" t="str">
        <f>IF(NETWORKDAYS(J1608+1,H1608,DiasNOLaborables)&lt;=0,"",NETWORKDAYS(J1608+1,H1608,DiasNOLaborables))</f>
        <v/>
      </c>
      <c r="N1608" s="38"/>
      <c r="O1608" s="39"/>
      <c r="P1608" s="40">
        <f>IFERROR(VLOOKUP(E1608,$X$50:$Y$63,2),"")</f>
        <v>10</v>
      </c>
      <c r="Q1608" s="39"/>
      <c r="R1608" s="41"/>
    </row>
    <row r="1609" spans="1:18" s="42" customFormat="1" ht="60" x14ac:dyDescent="0.25">
      <c r="A1609" s="31">
        <f t="shared" si="26"/>
        <v>1598</v>
      </c>
      <c r="B1609" s="32">
        <v>20181020181926</v>
      </c>
      <c r="C1609" s="33" t="s">
        <v>183</v>
      </c>
      <c r="D1609" s="34" t="s">
        <v>122</v>
      </c>
      <c r="E1609" s="34" t="s">
        <v>83</v>
      </c>
      <c r="F1609" s="34" t="s">
        <v>107</v>
      </c>
      <c r="G1609" s="34" t="s">
        <v>43</v>
      </c>
      <c r="H1609" s="33">
        <v>43405</v>
      </c>
      <c r="I1609" s="35" t="s">
        <v>118</v>
      </c>
      <c r="J1609" s="21">
        <f>IFERROR(WORKDAY(C1609,P1609,DiasNOLaborables),"")</f>
        <v>43406</v>
      </c>
      <c r="K1609" s="36" t="str">
        <f>+IF(C1609="","",IF(H1609="","",(IF(H1609&lt;=J1609,"A TIEMPO","FUERA DE TIEMPO"))))</f>
        <v>A TIEMPO</v>
      </c>
      <c r="L1609" s="36">
        <f>IF(H1609="","",NETWORKDAYS(Hoja1!C1609+1,Hoja1!H1609,DiasNOLaborables))</f>
        <v>9</v>
      </c>
      <c r="M1609" s="37" t="str">
        <f>IF(NETWORKDAYS(J1609+1,H1609,DiasNOLaborables)&lt;=0,"",NETWORKDAYS(J1609+1,H1609,DiasNOLaborables))</f>
        <v/>
      </c>
      <c r="N1609" s="38"/>
      <c r="O1609" s="39"/>
      <c r="P1609" s="40">
        <f>IFERROR(VLOOKUP(E1609,$X$50:$Y$63,2),"")</f>
        <v>10</v>
      </c>
      <c r="Q1609" s="39"/>
      <c r="R1609" s="41"/>
    </row>
    <row r="1610" spans="1:18" s="42" customFormat="1" ht="60" x14ac:dyDescent="0.25">
      <c r="A1610" s="31">
        <f t="shared" si="26"/>
        <v>1599</v>
      </c>
      <c r="B1610" s="32">
        <v>20181020165310</v>
      </c>
      <c r="C1610" s="33" t="s">
        <v>183</v>
      </c>
      <c r="D1610" s="34" t="s">
        <v>122</v>
      </c>
      <c r="E1610" s="34" t="s">
        <v>83</v>
      </c>
      <c r="F1610" s="34" t="s">
        <v>107</v>
      </c>
      <c r="G1610" s="34" t="s">
        <v>43</v>
      </c>
      <c r="H1610" s="33">
        <v>43405</v>
      </c>
      <c r="I1610" s="35" t="s">
        <v>118</v>
      </c>
      <c r="J1610" s="21">
        <f>IFERROR(WORKDAY(C1610,P1610,DiasNOLaborables),"")</f>
        <v>43406</v>
      </c>
      <c r="K1610" s="36" t="str">
        <f>+IF(C1610="","",IF(H1610="","",(IF(H1610&lt;=J1610,"A TIEMPO","FUERA DE TIEMPO"))))</f>
        <v>A TIEMPO</v>
      </c>
      <c r="L1610" s="36">
        <f>IF(H1610="","",NETWORKDAYS(Hoja1!C1610+1,Hoja1!H1610,DiasNOLaborables))</f>
        <v>9</v>
      </c>
      <c r="M1610" s="37" t="str">
        <f>IF(NETWORKDAYS(J1610+1,H1610,DiasNOLaborables)&lt;=0,"",NETWORKDAYS(J1610+1,H1610,DiasNOLaborables))</f>
        <v/>
      </c>
      <c r="N1610" s="38"/>
      <c r="O1610" s="39"/>
      <c r="P1610" s="40">
        <f>IFERROR(VLOOKUP(E1610,$X$50:$Y$63,2),"")</f>
        <v>10</v>
      </c>
      <c r="Q1610" s="39"/>
      <c r="R1610" s="41"/>
    </row>
    <row r="1611" spans="1:18" s="42" customFormat="1" ht="60" x14ac:dyDescent="0.25">
      <c r="A1611" s="31">
        <f t="shared" si="26"/>
        <v>1600</v>
      </c>
      <c r="B1611" s="32">
        <v>20181020162640</v>
      </c>
      <c r="C1611" s="33" t="s">
        <v>183</v>
      </c>
      <c r="D1611" s="34" t="s">
        <v>122</v>
      </c>
      <c r="E1611" s="34" t="s">
        <v>83</v>
      </c>
      <c r="F1611" s="34" t="s">
        <v>107</v>
      </c>
      <c r="G1611" s="34" t="s">
        <v>43</v>
      </c>
      <c r="H1611" s="33">
        <v>43405</v>
      </c>
      <c r="I1611" s="35" t="s">
        <v>118</v>
      </c>
      <c r="J1611" s="21">
        <f>IFERROR(WORKDAY(C1611,P1611,DiasNOLaborables),"")</f>
        <v>43406</v>
      </c>
      <c r="K1611" s="36" t="str">
        <f>+IF(C1611="","",IF(H1611="","",(IF(H1611&lt;=J1611,"A TIEMPO","FUERA DE TIEMPO"))))</f>
        <v>A TIEMPO</v>
      </c>
      <c r="L1611" s="36">
        <f>IF(H1611="","",NETWORKDAYS(Hoja1!C1611+1,Hoja1!H1611,DiasNOLaborables))</f>
        <v>9</v>
      </c>
      <c r="M1611" s="37" t="str">
        <f>IF(NETWORKDAYS(J1611+1,H1611,DiasNOLaborables)&lt;=0,"",NETWORKDAYS(J1611+1,H1611,DiasNOLaborables))</f>
        <v/>
      </c>
      <c r="N1611" s="38"/>
      <c r="O1611" s="39"/>
      <c r="P1611" s="40">
        <f>IFERROR(VLOOKUP(E1611,$X$50:$Y$63,2),"")</f>
        <v>10</v>
      </c>
      <c r="Q1611" s="39"/>
      <c r="R1611" s="41"/>
    </row>
    <row r="1612" spans="1:18" s="42" customFormat="1" ht="60" x14ac:dyDescent="0.25">
      <c r="A1612" s="31">
        <f t="shared" si="26"/>
        <v>1601</v>
      </c>
      <c r="B1612" s="32">
        <v>20181020155751</v>
      </c>
      <c r="C1612" s="33" t="s">
        <v>183</v>
      </c>
      <c r="D1612" s="34" t="s">
        <v>122</v>
      </c>
      <c r="E1612" s="34" t="s">
        <v>83</v>
      </c>
      <c r="F1612" s="34" t="s">
        <v>107</v>
      </c>
      <c r="G1612" s="34" t="s">
        <v>43</v>
      </c>
      <c r="H1612" s="33">
        <v>43405</v>
      </c>
      <c r="I1612" s="35" t="s">
        <v>118</v>
      </c>
      <c r="J1612" s="21">
        <f>IFERROR(WORKDAY(C1612,P1612,DiasNOLaborables),"")</f>
        <v>43406</v>
      </c>
      <c r="K1612" s="36" t="str">
        <f>+IF(C1612="","",IF(H1612="","",(IF(H1612&lt;=J1612,"A TIEMPO","FUERA DE TIEMPO"))))</f>
        <v>A TIEMPO</v>
      </c>
      <c r="L1612" s="36">
        <f>IF(H1612="","",NETWORKDAYS(Hoja1!C1612+1,Hoja1!H1612,DiasNOLaborables))</f>
        <v>9</v>
      </c>
      <c r="M1612" s="37" t="str">
        <f>IF(NETWORKDAYS(J1612+1,H1612,DiasNOLaborables)&lt;=0,"",NETWORKDAYS(J1612+1,H1612,DiasNOLaborables))</f>
        <v/>
      </c>
      <c r="N1612" s="38"/>
      <c r="O1612" s="39"/>
      <c r="P1612" s="40">
        <f>IFERROR(VLOOKUP(E1612,$X$50:$Y$63,2),"")</f>
        <v>10</v>
      </c>
      <c r="Q1612" s="39"/>
      <c r="R1612" s="41"/>
    </row>
    <row r="1613" spans="1:18" s="42" customFormat="1" ht="60" x14ac:dyDescent="0.25">
      <c r="A1613" s="31">
        <f t="shared" si="26"/>
        <v>1602</v>
      </c>
      <c r="B1613" s="32">
        <v>20181020153842</v>
      </c>
      <c r="C1613" s="33" t="s">
        <v>183</v>
      </c>
      <c r="D1613" s="34" t="s">
        <v>122</v>
      </c>
      <c r="E1613" s="34" t="s">
        <v>83</v>
      </c>
      <c r="F1613" s="34" t="s">
        <v>107</v>
      </c>
      <c r="G1613" s="34" t="s">
        <v>43</v>
      </c>
      <c r="H1613" s="33">
        <v>43405</v>
      </c>
      <c r="I1613" s="35" t="s">
        <v>118</v>
      </c>
      <c r="J1613" s="21">
        <f>IFERROR(WORKDAY(C1613,P1613,DiasNOLaborables),"")</f>
        <v>43406</v>
      </c>
      <c r="K1613" s="36" t="str">
        <f>+IF(C1613="","",IF(H1613="","",(IF(H1613&lt;=J1613,"A TIEMPO","FUERA DE TIEMPO"))))</f>
        <v>A TIEMPO</v>
      </c>
      <c r="L1613" s="36">
        <f>IF(H1613="","",NETWORKDAYS(Hoja1!C1613+1,Hoja1!H1613,DiasNOLaborables))</f>
        <v>9</v>
      </c>
      <c r="M1613" s="37" t="str">
        <f>IF(NETWORKDAYS(J1613+1,H1613,DiasNOLaborables)&lt;=0,"",NETWORKDAYS(J1613+1,H1613,DiasNOLaborables))</f>
        <v/>
      </c>
      <c r="N1613" s="38"/>
      <c r="O1613" s="39"/>
      <c r="P1613" s="40">
        <f>IFERROR(VLOOKUP(E1613,$X$50:$Y$63,2),"")</f>
        <v>10</v>
      </c>
      <c r="Q1613" s="39"/>
      <c r="R1613" s="41"/>
    </row>
    <row r="1614" spans="1:18" s="42" customFormat="1" ht="60" x14ac:dyDescent="0.25">
      <c r="A1614" s="31">
        <f t="shared" si="26"/>
        <v>1603</v>
      </c>
      <c r="B1614" s="32">
        <v>20181020153342</v>
      </c>
      <c r="C1614" s="33" t="s">
        <v>183</v>
      </c>
      <c r="D1614" s="34" t="s">
        <v>122</v>
      </c>
      <c r="E1614" s="34" t="s">
        <v>83</v>
      </c>
      <c r="F1614" s="34" t="s">
        <v>107</v>
      </c>
      <c r="G1614" s="34" t="s">
        <v>43</v>
      </c>
      <c r="H1614" s="33">
        <v>43405</v>
      </c>
      <c r="I1614" s="35" t="s">
        <v>118</v>
      </c>
      <c r="J1614" s="21">
        <f>IFERROR(WORKDAY(C1614,P1614,DiasNOLaborables),"")</f>
        <v>43406</v>
      </c>
      <c r="K1614" s="36" t="str">
        <f>+IF(C1614="","",IF(H1614="","",(IF(H1614&lt;=J1614,"A TIEMPO","FUERA DE TIEMPO"))))</f>
        <v>A TIEMPO</v>
      </c>
      <c r="L1614" s="36">
        <f>IF(H1614="","",NETWORKDAYS(Hoja1!C1614+1,Hoja1!H1614,DiasNOLaborables))</f>
        <v>9</v>
      </c>
      <c r="M1614" s="37" t="str">
        <f>IF(NETWORKDAYS(J1614+1,H1614,DiasNOLaborables)&lt;=0,"",NETWORKDAYS(J1614+1,H1614,DiasNOLaborables))</f>
        <v/>
      </c>
      <c r="N1614" s="38"/>
      <c r="O1614" s="39"/>
      <c r="P1614" s="40">
        <f>IFERROR(VLOOKUP(E1614,$X$50:$Y$63,2),"")</f>
        <v>10</v>
      </c>
      <c r="Q1614" s="39"/>
      <c r="R1614" s="41"/>
    </row>
    <row r="1615" spans="1:18" s="42" customFormat="1" ht="60" x14ac:dyDescent="0.25">
      <c r="A1615" s="31">
        <f t="shared" si="26"/>
        <v>1604</v>
      </c>
      <c r="B1615" s="32">
        <v>20181020152958</v>
      </c>
      <c r="C1615" s="33" t="s">
        <v>183</v>
      </c>
      <c r="D1615" s="34" t="s">
        <v>122</v>
      </c>
      <c r="E1615" s="34" t="s">
        <v>83</v>
      </c>
      <c r="F1615" s="34" t="s">
        <v>107</v>
      </c>
      <c r="G1615" s="34" t="s">
        <v>43</v>
      </c>
      <c r="H1615" s="33">
        <v>43405</v>
      </c>
      <c r="I1615" s="35" t="s">
        <v>118</v>
      </c>
      <c r="J1615" s="21">
        <f>IFERROR(WORKDAY(C1615,P1615,DiasNOLaborables),"")</f>
        <v>43406</v>
      </c>
      <c r="K1615" s="36" t="str">
        <f>+IF(C1615="","",IF(H1615="","",(IF(H1615&lt;=J1615,"A TIEMPO","FUERA DE TIEMPO"))))</f>
        <v>A TIEMPO</v>
      </c>
      <c r="L1615" s="36">
        <f>IF(H1615="","",NETWORKDAYS(Hoja1!C1615+1,Hoja1!H1615,DiasNOLaborables))</f>
        <v>9</v>
      </c>
      <c r="M1615" s="37" t="str">
        <f>IF(NETWORKDAYS(J1615+1,H1615,DiasNOLaborables)&lt;=0,"",NETWORKDAYS(J1615+1,H1615,DiasNOLaborables))</f>
        <v/>
      </c>
      <c r="N1615" s="38"/>
      <c r="O1615" s="39"/>
      <c r="P1615" s="40">
        <f>IFERROR(VLOOKUP(E1615,$X$50:$Y$63,2),"")</f>
        <v>10</v>
      </c>
      <c r="Q1615" s="39"/>
      <c r="R1615" s="41"/>
    </row>
    <row r="1616" spans="1:18" s="42" customFormat="1" ht="60" x14ac:dyDescent="0.25">
      <c r="A1616" s="31">
        <f t="shared" si="26"/>
        <v>1605</v>
      </c>
      <c r="B1616" s="32">
        <v>20181020151934</v>
      </c>
      <c r="C1616" s="33" t="s">
        <v>183</v>
      </c>
      <c r="D1616" s="34" t="s">
        <v>122</v>
      </c>
      <c r="E1616" s="34" t="s">
        <v>83</v>
      </c>
      <c r="F1616" s="34" t="s">
        <v>107</v>
      </c>
      <c r="G1616" s="34" t="s">
        <v>43</v>
      </c>
      <c r="H1616" s="33">
        <v>43405</v>
      </c>
      <c r="I1616" s="35" t="s">
        <v>118</v>
      </c>
      <c r="J1616" s="21">
        <f>IFERROR(WORKDAY(C1616,P1616,DiasNOLaborables),"")</f>
        <v>43406</v>
      </c>
      <c r="K1616" s="36" t="str">
        <f>+IF(C1616="","",IF(H1616="","",(IF(H1616&lt;=J1616,"A TIEMPO","FUERA DE TIEMPO"))))</f>
        <v>A TIEMPO</v>
      </c>
      <c r="L1616" s="36">
        <f>IF(H1616="","",NETWORKDAYS(Hoja1!C1616+1,Hoja1!H1616,DiasNOLaborables))</f>
        <v>9</v>
      </c>
      <c r="M1616" s="37" t="str">
        <f>IF(NETWORKDAYS(J1616+1,H1616,DiasNOLaborables)&lt;=0,"",NETWORKDAYS(J1616+1,H1616,DiasNOLaborables))</f>
        <v/>
      </c>
      <c r="N1616" s="38"/>
      <c r="O1616" s="39"/>
      <c r="P1616" s="40">
        <f>IFERROR(VLOOKUP(E1616,$X$50:$Y$63,2),"")</f>
        <v>10</v>
      </c>
      <c r="Q1616" s="39"/>
      <c r="R1616" s="41"/>
    </row>
    <row r="1617" spans="1:18" s="42" customFormat="1" ht="60" x14ac:dyDescent="0.25">
      <c r="A1617" s="31">
        <f t="shared" si="26"/>
        <v>1606</v>
      </c>
      <c r="B1617" s="32">
        <v>20181020151223</v>
      </c>
      <c r="C1617" s="33" t="s">
        <v>183</v>
      </c>
      <c r="D1617" s="34" t="s">
        <v>122</v>
      </c>
      <c r="E1617" s="34" t="s">
        <v>83</v>
      </c>
      <c r="F1617" s="34" t="s">
        <v>107</v>
      </c>
      <c r="G1617" s="34" t="s">
        <v>43</v>
      </c>
      <c r="H1617" s="33">
        <v>43405</v>
      </c>
      <c r="I1617" s="35" t="s">
        <v>118</v>
      </c>
      <c r="J1617" s="21">
        <f>IFERROR(WORKDAY(C1617,P1617,DiasNOLaborables),"")</f>
        <v>43406</v>
      </c>
      <c r="K1617" s="36" t="str">
        <f>+IF(C1617="","",IF(H1617="","",(IF(H1617&lt;=J1617,"A TIEMPO","FUERA DE TIEMPO"))))</f>
        <v>A TIEMPO</v>
      </c>
      <c r="L1617" s="36">
        <f>IF(H1617="","",NETWORKDAYS(Hoja1!C1617+1,Hoja1!H1617,DiasNOLaborables))</f>
        <v>9</v>
      </c>
      <c r="M1617" s="37" t="str">
        <f>IF(NETWORKDAYS(J1617+1,H1617,DiasNOLaborables)&lt;=0,"",NETWORKDAYS(J1617+1,H1617,DiasNOLaborables))</f>
        <v/>
      </c>
      <c r="N1617" s="38"/>
      <c r="O1617" s="39"/>
      <c r="P1617" s="40">
        <f>IFERROR(VLOOKUP(E1617,$X$50:$Y$63,2),"")</f>
        <v>10</v>
      </c>
      <c r="Q1617" s="39"/>
      <c r="R1617" s="41"/>
    </row>
    <row r="1618" spans="1:18" s="42" customFormat="1" ht="60" x14ac:dyDescent="0.25">
      <c r="A1618" s="31">
        <f t="shared" si="26"/>
        <v>1607</v>
      </c>
      <c r="B1618" s="32">
        <v>20181020145752</v>
      </c>
      <c r="C1618" s="33" t="s">
        <v>183</v>
      </c>
      <c r="D1618" s="34" t="s">
        <v>122</v>
      </c>
      <c r="E1618" s="34" t="s">
        <v>83</v>
      </c>
      <c r="F1618" s="34" t="s">
        <v>107</v>
      </c>
      <c r="G1618" s="34" t="s">
        <v>43</v>
      </c>
      <c r="H1618" s="33">
        <v>43405</v>
      </c>
      <c r="I1618" s="35" t="s">
        <v>118</v>
      </c>
      <c r="J1618" s="21">
        <f>IFERROR(WORKDAY(C1618,P1618,DiasNOLaborables),"")</f>
        <v>43406</v>
      </c>
      <c r="K1618" s="36" t="str">
        <f>+IF(C1618="","",IF(H1618="","",(IF(H1618&lt;=J1618,"A TIEMPO","FUERA DE TIEMPO"))))</f>
        <v>A TIEMPO</v>
      </c>
      <c r="L1618" s="36">
        <f>IF(H1618="","",NETWORKDAYS(Hoja1!C1618+1,Hoja1!H1618,DiasNOLaborables))</f>
        <v>9</v>
      </c>
      <c r="M1618" s="37" t="str">
        <f>IF(NETWORKDAYS(J1618+1,H1618,DiasNOLaborables)&lt;=0,"",NETWORKDAYS(J1618+1,H1618,DiasNOLaborables))</f>
        <v/>
      </c>
      <c r="N1618" s="38"/>
      <c r="O1618" s="39"/>
      <c r="P1618" s="40">
        <f>IFERROR(VLOOKUP(E1618,$X$50:$Y$63,2),"")</f>
        <v>10</v>
      </c>
      <c r="Q1618" s="39"/>
      <c r="R1618" s="41"/>
    </row>
    <row r="1619" spans="1:18" s="42" customFormat="1" ht="60" x14ac:dyDescent="0.25">
      <c r="A1619" s="31">
        <f t="shared" si="26"/>
        <v>1608</v>
      </c>
      <c r="B1619" s="32">
        <v>20181020135115</v>
      </c>
      <c r="C1619" s="33" t="s">
        <v>183</v>
      </c>
      <c r="D1619" s="34" t="s">
        <v>122</v>
      </c>
      <c r="E1619" s="34" t="s">
        <v>83</v>
      </c>
      <c r="F1619" s="34" t="s">
        <v>107</v>
      </c>
      <c r="G1619" s="34" t="s">
        <v>43</v>
      </c>
      <c r="H1619" s="33">
        <v>43405</v>
      </c>
      <c r="I1619" s="35" t="s">
        <v>118</v>
      </c>
      <c r="J1619" s="21">
        <f>IFERROR(WORKDAY(C1619,P1619,DiasNOLaborables),"")</f>
        <v>43406</v>
      </c>
      <c r="K1619" s="36" t="str">
        <f>+IF(C1619="","",IF(H1619="","",(IF(H1619&lt;=J1619,"A TIEMPO","FUERA DE TIEMPO"))))</f>
        <v>A TIEMPO</v>
      </c>
      <c r="L1619" s="36">
        <f>IF(H1619="","",NETWORKDAYS(Hoja1!C1619+1,Hoja1!H1619,DiasNOLaborables))</f>
        <v>9</v>
      </c>
      <c r="M1619" s="37" t="str">
        <f>IF(NETWORKDAYS(J1619+1,H1619,DiasNOLaborables)&lt;=0,"",NETWORKDAYS(J1619+1,H1619,DiasNOLaborables))</f>
        <v/>
      </c>
      <c r="N1619" s="38"/>
      <c r="O1619" s="39"/>
      <c r="P1619" s="40">
        <f>IFERROR(VLOOKUP(E1619,$X$50:$Y$63,2),"")</f>
        <v>10</v>
      </c>
      <c r="Q1619" s="39"/>
      <c r="R1619" s="41"/>
    </row>
    <row r="1620" spans="1:18" s="42" customFormat="1" ht="60" x14ac:dyDescent="0.25">
      <c r="A1620" s="31">
        <f t="shared" si="26"/>
        <v>1609</v>
      </c>
      <c r="B1620" s="32">
        <v>20181020130134</v>
      </c>
      <c r="C1620" s="33" t="s">
        <v>183</v>
      </c>
      <c r="D1620" s="34" t="s">
        <v>122</v>
      </c>
      <c r="E1620" s="34" t="s">
        <v>83</v>
      </c>
      <c r="F1620" s="34" t="s">
        <v>107</v>
      </c>
      <c r="G1620" s="34" t="s">
        <v>43</v>
      </c>
      <c r="H1620" s="33">
        <v>43405</v>
      </c>
      <c r="I1620" s="35" t="s">
        <v>118</v>
      </c>
      <c r="J1620" s="21">
        <f>IFERROR(WORKDAY(C1620,P1620,DiasNOLaborables),"")</f>
        <v>43406</v>
      </c>
      <c r="K1620" s="36" t="str">
        <f>+IF(C1620="","",IF(H1620="","",(IF(H1620&lt;=J1620,"A TIEMPO","FUERA DE TIEMPO"))))</f>
        <v>A TIEMPO</v>
      </c>
      <c r="L1620" s="36">
        <f>IF(H1620="","",NETWORKDAYS(Hoja1!C1620+1,Hoja1!H1620,DiasNOLaborables))</f>
        <v>9</v>
      </c>
      <c r="M1620" s="37" t="str">
        <f>IF(NETWORKDAYS(J1620+1,H1620,DiasNOLaborables)&lt;=0,"",NETWORKDAYS(J1620+1,H1620,DiasNOLaborables))</f>
        <v/>
      </c>
      <c r="N1620" s="38"/>
      <c r="O1620" s="39"/>
      <c r="P1620" s="40">
        <f>IFERROR(VLOOKUP(E1620,$X$50:$Y$63,2),"")</f>
        <v>10</v>
      </c>
      <c r="Q1620" s="39"/>
      <c r="R1620" s="41"/>
    </row>
    <row r="1621" spans="1:18" s="42" customFormat="1" ht="60" x14ac:dyDescent="0.25">
      <c r="A1621" s="31">
        <f t="shared" si="26"/>
        <v>1610</v>
      </c>
      <c r="B1621" s="32">
        <v>20181020121803</v>
      </c>
      <c r="C1621" s="33" t="s">
        <v>183</v>
      </c>
      <c r="D1621" s="34" t="s">
        <v>122</v>
      </c>
      <c r="E1621" s="34" t="s">
        <v>83</v>
      </c>
      <c r="F1621" s="34" t="s">
        <v>107</v>
      </c>
      <c r="G1621" s="34" t="s">
        <v>43</v>
      </c>
      <c r="H1621" s="33">
        <v>43405</v>
      </c>
      <c r="I1621" s="35" t="s">
        <v>118</v>
      </c>
      <c r="J1621" s="21">
        <f>IFERROR(WORKDAY(C1621,P1621,DiasNOLaborables),"")</f>
        <v>43406</v>
      </c>
      <c r="K1621" s="36" t="str">
        <f>+IF(C1621="","",IF(H1621="","",(IF(H1621&lt;=J1621,"A TIEMPO","FUERA DE TIEMPO"))))</f>
        <v>A TIEMPO</v>
      </c>
      <c r="L1621" s="36">
        <f>IF(H1621="","",NETWORKDAYS(Hoja1!C1621+1,Hoja1!H1621,DiasNOLaborables))</f>
        <v>9</v>
      </c>
      <c r="M1621" s="37" t="str">
        <f>IF(NETWORKDAYS(J1621+1,H1621,DiasNOLaborables)&lt;=0,"",NETWORKDAYS(J1621+1,H1621,DiasNOLaborables))</f>
        <v/>
      </c>
      <c r="N1621" s="38"/>
      <c r="O1621" s="39"/>
      <c r="P1621" s="40">
        <f>IFERROR(VLOOKUP(E1621,$X$50:$Y$63,2),"")</f>
        <v>10</v>
      </c>
      <c r="Q1621" s="39"/>
      <c r="R1621" s="41"/>
    </row>
    <row r="1622" spans="1:18" s="42" customFormat="1" ht="60" x14ac:dyDescent="0.25">
      <c r="A1622" s="31">
        <f t="shared" si="26"/>
        <v>1611</v>
      </c>
      <c r="B1622" s="32">
        <v>20181020121602</v>
      </c>
      <c r="C1622" s="33" t="s">
        <v>183</v>
      </c>
      <c r="D1622" s="34" t="s">
        <v>122</v>
      </c>
      <c r="E1622" s="34" t="s">
        <v>83</v>
      </c>
      <c r="F1622" s="34" t="s">
        <v>107</v>
      </c>
      <c r="G1622" s="34" t="s">
        <v>43</v>
      </c>
      <c r="H1622" s="33">
        <v>43405</v>
      </c>
      <c r="I1622" s="35" t="s">
        <v>118</v>
      </c>
      <c r="J1622" s="21">
        <f>IFERROR(WORKDAY(C1622,P1622,DiasNOLaborables),"")</f>
        <v>43406</v>
      </c>
      <c r="K1622" s="36" t="str">
        <f>+IF(C1622="","",IF(H1622="","",(IF(H1622&lt;=J1622,"A TIEMPO","FUERA DE TIEMPO"))))</f>
        <v>A TIEMPO</v>
      </c>
      <c r="L1622" s="36">
        <f>IF(H1622="","",NETWORKDAYS(Hoja1!C1622+1,Hoja1!H1622,DiasNOLaborables))</f>
        <v>9</v>
      </c>
      <c r="M1622" s="37" t="str">
        <f>IF(NETWORKDAYS(J1622+1,H1622,DiasNOLaborables)&lt;=0,"",NETWORKDAYS(J1622+1,H1622,DiasNOLaborables))</f>
        <v/>
      </c>
      <c r="N1622" s="38"/>
      <c r="O1622" s="39"/>
      <c r="P1622" s="40">
        <f>IFERROR(VLOOKUP(E1622,$X$50:$Y$63,2),"")</f>
        <v>10</v>
      </c>
      <c r="Q1622" s="39"/>
      <c r="R1622" s="41"/>
    </row>
    <row r="1623" spans="1:18" s="42" customFormat="1" ht="60" x14ac:dyDescent="0.25">
      <c r="A1623" s="31">
        <f t="shared" si="26"/>
        <v>1612</v>
      </c>
      <c r="B1623" s="32">
        <v>20181020121122</v>
      </c>
      <c r="C1623" s="33" t="s">
        <v>183</v>
      </c>
      <c r="D1623" s="34" t="s">
        <v>122</v>
      </c>
      <c r="E1623" s="34" t="s">
        <v>83</v>
      </c>
      <c r="F1623" s="34" t="s">
        <v>107</v>
      </c>
      <c r="G1623" s="34" t="s">
        <v>43</v>
      </c>
      <c r="H1623" s="33">
        <v>43405</v>
      </c>
      <c r="I1623" s="35" t="s">
        <v>118</v>
      </c>
      <c r="J1623" s="21">
        <f>IFERROR(WORKDAY(C1623,P1623,DiasNOLaborables),"")</f>
        <v>43406</v>
      </c>
      <c r="K1623" s="36" t="str">
        <f>+IF(C1623="","",IF(H1623="","",(IF(H1623&lt;=J1623,"A TIEMPO","FUERA DE TIEMPO"))))</f>
        <v>A TIEMPO</v>
      </c>
      <c r="L1623" s="36">
        <f>IF(H1623="","",NETWORKDAYS(Hoja1!C1623+1,Hoja1!H1623,DiasNOLaborables))</f>
        <v>9</v>
      </c>
      <c r="M1623" s="37" t="str">
        <f>IF(NETWORKDAYS(J1623+1,H1623,DiasNOLaborables)&lt;=0,"",NETWORKDAYS(J1623+1,H1623,DiasNOLaborables))</f>
        <v/>
      </c>
      <c r="N1623" s="38"/>
      <c r="O1623" s="39"/>
      <c r="P1623" s="40">
        <f>IFERROR(VLOOKUP(E1623,$X$50:$Y$63,2),"")</f>
        <v>10</v>
      </c>
      <c r="Q1623" s="39"/>
      <c r="R1623" s="41"/>
    </row>
    <row r="1624" spans="1:18" s="42" customFormat="1" ht="60" x14ac:dyDescent="0.25">
      <c r="A1624" s="31">
        <f t="shared" si="26"/>
        <v>1613</v>
      </c>
      <c r="B1624" s="32">
        <v>20181020120248</v>
      </c>
      <c r="C1624" s="33" t="s">
        <v>183</v>
      </c>
      <c r="D1624" s="34" t="s">
        <v>122</v>
      </c>
      <c r="E1624" s="34" t="s">
        <v>83</v>
      </c>
      <c r="F1624" s="34" t="s">
        <v>107</v>
      </c>
      <c r="G1624" s="34" t="s">
        <v>43</v>
      </c>
      <c r="H1624" s="33">
        <v>43405</v>
      </c>
      <c r="I1624" s="35" t="s">
        <v>118</v>
      </c>
      <c r="J1624" s="21">
        <f>IFERROR(WORKDAY(C1624,P1624,DiasNOLaborables),"")</f>
        <v>43406</v>
      </c>
      <c r="K1624" s="36" t="str">
        <f>+IF(C1624="","",IF(H1624="","",(IF(H1624&lt;=J1624,"A TIEMPO","FUERA DE TIEMPO"))))</f>
        <v>A TIEMPO</v>
      </c>
      <c r="L1624" s="36">
        <f>IF(H1624="","",NETWORKDAYS(Hoja1!C1624+1,Hoja1!H1624,DiasNOLaborables))</f>
        <v>9</v>
      </c>
      <c r="M1624" s="37" t="str">
        <f>IF(NETWORKDAYS(J1624+1,H1624,DiasNOLaborables)&lt;=0,"",NETWORKDAYS(J1624+1,H1624,DiasNOLaborables))</f>
        <v/>
      </c>
      <c r="N1624" s="38"/>
      <c r="O1624" s="39"/>
      <c r="P1624" s="40">
        <f>IFERROR(VLOOKUP(E1624,$X$50:$Y$63,2),"")</f>
        <v>10</v>
      </c>
      <c r="Q1624" s="39"/>
      <c r="R1624" s="41"/>
    </row>
    <row r="1625" spans="1:18" s="42" customFormat="1" ht="60" x14ac:dyDescent="0.25">
      <c r="A1625" s="31">
        <f t="shared" si="26"/>
        <v>1614</v>
      </c>
      <c r="B1625" s="32">
        <v>20181020120115</v>
      </c>
      <c r="C1625" s="33" t="s">
        <v>183</v>
      </c>
      <c r="D1625" s="34" t="s">
        <v>122</v>
      </c>
      <c r="E1625" s="34" t="s">
        <v>83</v>
      </c>
      <c r="F1625" s="34" t="s">
        <v>107</v>
      </c>
      <c r="G1625" s="34" t="s">
        <v>43</v>
      </c>
      <c r="H1625" s="33">
        <v>43405</v>
      </c>
      <c r="I1625" s="35" t="s">
        <v>118</v>
      </c>
      <c r="J1625" s="21">
        <f>IFERROR(WORKDAY(C1625,P1625,DiasNOLaborables),"")</f>
        <v>43406</v>
      </c>
      <c r="K1625" s="36" t="str">
        <f>+IF(C1625="","",IF(H1625="","",(IF(H1625&lt;=J1625,"A TIEMPO","FUERA DE TIEMPO"))))</f>
        <v>A TIEMPO</v>
      </c>
      <c r="L1625" s="36">
        <f>IF(H1625="","",NETWORKDAYS(Hoja1!C1625+1,Hoja1!H1625,DiasNOLaborables))</f>
        <v>9</v>
      </c>
      <c r="M1625" s="37" t="str">
        <f>IF(NETWORKDAYS(J1625+1,H1625,DiasNOLaborables)&lt;=0,"",NETWORKDAYS(J1625+1,H1625,DiasNOLaborables))</f>
        <v/>
      </c>
      <c r="N1625" s="38"/>
      <c r="O1625" s="39"/>
      <c r="P1625" s="40">
        <f>IFERROR(VLOOKUP(E1625,$X$50:$Y$63,2),"")</f>
        <v>10</v>
      </c>
      <c r="Q1625" s="39"/>
      <c r="R1625" s="41"/>
    </row>
    <row r="1626" spans="1:18" s="42" customFormat="1" ht="60" x14ac:dyDescent="0.25">
      <c r="A1626" s="31">
        <f t="shared" si="26"/>
        <v>1615</v>
      </c>
      <c r="B1626" s="32">
        <v>20181020115805</v>
      </c>
      <c r="C1626" s="33" t="s">
        <v>183</v>
      </c>
      <c r="D1626" s="34" t="s">
        <v>122</v>
      </c>
      <c r="E1626" s="34" t="s">
        <v>83</v>
      </c>
      <c r="F1626" s="34" t="s">
        <v>107</v>
      </c>
      <c r="G1626" s="34" t="s">
        <v>43</v>
      </c>
      <c r="H1626" s="33">
        <v>43405</v>
      </c>
      <c r="I1626" s="35" t="s">
        <v>118</v>
      </c>
      <c r="J1626" s="21">
        <f>IFERROR(WORKDAY(C1626,P1626,DiasNOLaborables),"")</f>
        <v>43406</v>
      </c>
      <c r="K1626" s="36" t="str">
        <f>+IF(C1626="","",IF(H1626="","",(IF(H1626&lt;=J1626,"A TIEMPO","FUERA DE TIEMPO"))))</f>
        <v>A TIEMPO</v>
      </c>
      <c r="L1626" s="36">
        <f>IF(H1626="","",NETWORKDAYS(Hoja1!C1626+1,Hoja1!H1626,DiasNOLaborables))</f>
        <v>9</v>
      </c>
      <c r="M1626" s="37" t="str">
        <f>IF(NETWORKDAYS(J1626+1,H1626,DiasNOLaborables)&lt;=0,"",NETWORKDAYS(J1626+1,H1626,DiasNOLaborables))</f>
        <v/>
      </c>
      <c r="N1626" s="38"/>
      <c r="O1626" s="39"/>
      <c r="P1626" s="40">
        <f>IFERROR(VLOOKUP(E1626,$X$50:$Y$63,2),"")</f>
        <v>10</v>
      </c>
      <c r="Q1626" s="39"/>
      <c r="R1626" s="41"/>
    </row>
    <row r="1627" spans="1:18" s="42" customFormat="1" ht="60" x14ac:dyDescent="0.25">
      <c r="A1627" s="31">
        <f t="shared" si="26"/>
        <v>1616</v>
      </c>
      <c r="B1627" s="32">
        <v>20181020114632</v>
      </c>
      <c r="C1627" s="33" t="s">
        <v>183</v>
      </c>
      <c r="D1627" s="34" t="s">
        <v>122</v>
      </c>
      <c r="E1627" s="34" t="s">
        <v>83</v>
      </c>
      <c r="F1627" s="34" t="s">
        <v>107</v>
      </c>
      <c r="G1627" s="34" t="s">
        <v>43</v>
      </c>
      <c r="H1627" s="33">
        <v>43405</v>
      </c>
      <c r="I1627" s="35" t="s">
        <v>118</v>
      </c>
      <c r="J1627" s="21">
        <f>IFERROR(WORKDAY(C1627,P1627,DiasNOLaborables),"")</f>
        <v>43406</v>
      </c>
      <c r="K1627" s="36" t="str">
        <f>+IF(C1627="","",IF(H1627="","",(IF(H1627&lt;=J1627,"A TIEMPO","FUERA DE TIEMPO"))))</f>
        <v>A TIEMPO</v>
      </c>
      <c r="L1627" s="36">
        <f>IF(H1627="","",NETWORKDAYS(Hoja1!C1627+1,Hoja1!H1627,DiasNOLaborables))</f>
        <v>9</v>
      </c>
      <c r="M1627" s="37" t="str">
        <f>IF(NETWORKDAYS(J1627+1,H1627,DiasNOLaborables)&lt;=0,"",NETWORKDAYS(J1627+1,H1627,DiasNOLaborables))</f>
        <v/>
      </c>
      <c r="N1627" s="38"/>
      <c r="O1627" s="39"/>
      <c r="P1627" s="40">
        <f>IFERROR(VLOOKUP(E1627,$X$50:$Y$63,2),"")</f>
        <v>10</v>
      </c>
      <c r="Q1627" s="39"/>
      <c r="R1627" s="41"/>
    </row>
    <row r="1628" spans="1:18" s="42" customFormat="1" ht="60" x14ac:dyDescent="0.25">
      <c r="A1628" s="31">
        <f t="shared" si="26"/>
        <v>1617</v>
      </c>
      <c r="B1628" s="32">
        <v>20181020114152</v>
      </c>
      <c r="C1628" s="33" t="s">
        <v>183</v>
      </c>
      <c r="D1628" s="34" t="s">
        <v>122</v>
      </c>
      <c r="E1628" s="34" t="s">
        <v>83</v>
      </c>
      <c r="F1628" s="34" t="s">
        <v>107</v>
      </c>
      <c r="G1628" s="34" t="s">
        <v>43</v>
      </c>
      <c r="H1628" s="33">
        <v>43405</v>
      </c>
      <c r="I1628" s="35" t="s">
        <v>118</v>
      </c>
      <c r="J1628" s="21">
        <f>IFERROR(WORKDAY(C1628,P1628,DiasNOLaborables),"")</f>
        <v>43406</v>
      </c>
      <c r="K1628" s="36" t="str">
        <f>+IF(C1628="","",IF(H1628="","",(IF(H1628&lt;=J1628,"A TIEMPO","FUERA DE TIEMPO"))))</f>
        <v>A TIEMPO</v>
      </c>
      <c r="L1628" s="36">
        <f>IF(H1628="","",NETWORKDAYS(Hoja1!C1628+1,Hoja1!H1628,DiasNOLaborables))</f>
        <v>9</v>
      </c>
      <c r="M1628" s="37" t="str">
        <f>IF(NETWORKDAYS(J1628+1,H1628,DiasNOLaborables)&lt;=0,"",NETWORKDAYS(J1628+1,H1628,DiasNOLaborables))</f>
        <v/>
      </c>
      <c r="N1628" s="38"/>
      <c r="O1628" s="39"/>
      <c r="P1628" s="40">
        <f>IFERROR(VLOOKUP(E1628,$X$50:$Y$63,2),"")</f>
        <v>10</v>
      </c>
      <c r="Q1628" s="39"/>
      <c r="R1628" s="41"/>
    </row>
    <row r="1629" spans="1:18" s="42" customFormat="1" ht="60" x14ac:dyDescent="0.25">
      <c r="A1629" s="31">
        <f t="shared" si="26"/>
        <v>1618</v>
      </c>
      <c r="B1629" s="32">
        <v>20181020113250</v>
      </c>
      <c r="C1629" s="33" t="s">
        <v>183</v>
      </c>
      <c r="D1629" s="34" t="s">
        <v>122</v>
      </c>
      <c r="E1629" s="34" t="s">
        <v>83</v>
      </c>
      <c r="F1629" s="34" t="s">
        <v>107</v>
      </c>
      <c r="G1629" s="34" t="s">
        <v>43</v>
      </c>
      <c r="H1629" s="33">
        <v>43405</v>
      </c>
      <c r="I1629" s="35" t="s">
        <v>118</v>
      </c>
      <c r="J1629" s="21">
        <f>IFERROR(WORKDAY(C1629,P1629,DiasNOLaborables),"")</f>
        <v>43406</v>
      </c>
      <c r="K1629" s="36" t="str">
        <f>+IF(C1629="","",IF(H1629="","",(IF(H1629&lt;=J1629,"A TIEMPO","FUERA DE TIEMPO"))))</f>
        <v>A TIEMPO</v>
      </c>
      <c r="L1629" s="36">
        <f>IF(H1629="","",NETWORKDAYS(Hoja1!C1629+1,Hoja1!H1629,DiasNOLaborables))</f>
        <v>9</v>
      </c>
      <c r="M1629" s="37" t="str">
        <f>IF(NETWORKDAYS(J1629+1,H1629,DiasNOLaborables)&lt;=0,"",NETWORKDAYS(J1629+1,H1629,DiasNOLaborables))</f>
        <v/>
      </c>
      <c r="N1629" s="38"/>
      <c r="O1629" s="39"/>
      <c r="P1629" s="40">
        <f>IFERROR(VLOOKUP(E1629,$X$50:$Y$63,2),"")</f>
        <v>10</v>
      </c>
      <c r="Q1629" s="39"/>
      <c r="R1629" s="41"/>
    </row>
    <row r="1630" spans="1:18" s="42" customFormat="1" ht="60" x14ac:dyDescent="0.25">
      <c r="A1630" s="31">
        <f t="shared" si="26"/>
        <v>1619</v>
      </c>
      <c r="B1630" s="32">
        <v>20181020112547</v>
      </c>
      <c r="C1630" s="33" t="s">
        <v>183</v>
      </c>
      <c r="D1630" s="34" t="s">
        <v>122</v>
      </c>
      <c r="E1630" s="34" t="s">
        <v>83</v>
      </c>
      <c r="F1630" s="34" t="s">
        <v>107</v>
      </c>
      <c r="G1630" s="34" t="s">
        <v>43</v>
      </c>
      <c r="H1630" s="33">
        <v>43405</v>
      </c>
      <c r="I1630" s="35" t="s">
        <v>118</v>
      </c>
      <c r="J1630" s="21">
        <f>IFERROR(WORKDAY(C1630,P1630,DiasNOLaborables),"")</f>
        <v>43406</v>
      </c>
      <c r="K1630" s="36" t="str">
        <f>+IF(C1630="","",IF(H1630="","",(IF(H1630&lt;=J1630,"A TIEMPO","FUERA DE TIEMPO"))))</f>
        <v>A TIEMPO</v>
      </c>
      <c r="L1630" s="36">
        <f>IF(H1630="","",NETWORKDAYS(Hoja1!C1630+1,Hoja1!H1630,DiasNOLaborables))</f>
        <v>9</v>
      </c>
      <c r="M1630" s="37" t="str">
        <f>IF(NETWORKDAYS(J1630+1,H1630,DiasNOLaborables)&lt;=0,"",NETWORKDAYS(J1630+1,H1630,DiasNOLaborables))</f>
        <v/>
      </c>
      <c r="N1630" s="38"/>
      <c r="O1630" s="39"/>
      <c r="P1630" s="40">
        <f>IFERROR(VLOOKUP(E1630,$X$50:$Y$63,2),"")</f>
        <v>10</v>
      </c>
      <c r="Q1630" s="39"/>
      <c r="R1630" s="41"/>
    </row>
    <row r="1631" spans="1:18" s="42" customFormat="1" ht="60" x14ac:dyDescent="0.25">
      <c r="A1631" s="31">
        <f t="shared" si="26"/>
        <v>1620</v>
      </c>
      <c r="B1631" s="32">
        <v>20181020111904</v>
      </c>
      <c r="C1631" s="33" t="s">
        <v>183</v>
      </c>
      <c r="D1631" s="34" t="s">
        <v>122</v>
      </c>
      <c r="E1631" s="34" t="s">
        <v>83</v>
      </c>
      <c r="F1631" s="34" t="s">
        <v>107</v>
      </c>
      <c r="G1631" s="34" t="s">
        <v>43</v>
      </c>
      <c r="H1631" s="33">
        <v>43405</v>
      </c>
      <c r="I1631" s="35" t="s">
        <v>118</v>
      </c>
      <c r="J1631" s="21">
        <f>IFERROR(WORKDAY(C1631,P1631,DiasNOLaborables),"")</f>
        <v>43406</v>
      </c>
      <c r="K1631" s="36" t="str">
        <f>+IF(C1631="","",IF(H1631="","",(IF(H1631&lt;=J1631,"A TIEMPO","FUERA DE TIEMPO"))))</f>
        <v>A TIEMPO</v>
      </c>
      <c r="L1631" s="36">
        <f>IF(H1631="","",NETWORKDAYS(Hoja1!C1631+1,Hoja1!H1631,DiasNOLaborables))</f>
        <v>9</v>
      </c>
      <c r="M1631" s="37" t="str">
        <f>IF(NETWORKDAYS(J1631+1,H1631,DiasNOLaborables)&lt;=0,"",NETWORKDAYS(J1631+1,H1631,DiasNOLaborables))</f>
        <v/>
      </c>
      <c r="N1631" s="38"/>
      <c r="O1631" s="39"/>
      <c r="P1631" s="40">
        <f>IFERROR(VLOOKUP(E1631,$X$50:$Y$63,2),"")</f>
        <v>10</v>
      </c>
      <c r="Q1631" s="39"/>
      <c r="R1631" s="41"/>
    </row>
    <row r="1632" spans="1:18" s="42" customFormat="1" ht="60" x14ac:dyDescent="0.25">
      <c r="A1632" s="31">
        <f t="shared" si="26"/>
        <v>1621</v>
      </c>
      <c r="B1632" s="32">
        <v>20181020111326</v>
      </c>
      <c r="C1632" s="33" t="s">
        <v>183</v>
      </c>
      <c r="D1632" s="34" t="s">
        <v>122</v>
      </c>
      <c r="E1632" s="34" t="s">
        <v>83</v>
      </c>
      <c r="F1632" s="34" t="s">
        <v>107</v>
      </c>
      <c r="G1632" s="34" t="s">
        <v>43</v>
      </c>
      <c r="H1632" s="33">
        <v>43405</v>
      </c>
      <c r="I1632" s="35" t="s">
        <v>118</v>
      </c>
      <c r="J1632" s="21">
        <f>IFERROR(WORKDAY(C1632,P1632,DiasNOLaborables),"")</f>
        <v>43406</v>
      </c>
      <c r="K1632" s="36" t="str">
        <f>+IF(C1632="","",IF(H1632="","",(IF(H1632&lt;=J1632,"A TIEMPO","FUERA DE TIEMPO"))))</f>
        <v>A TIEMPO</v>
      </c>
      <c r="L1632" s="36">
        <f>IF(H1632="","",NETWORKDAYS(Hoja1!C1632+1,Hoja1!H1632,DiasNOLaborables))</f>
        <v>9</v>
      </c>
      <c r="M1632" s="37" t="str">
        <f>IF(NETWORKDAYS(J1632+1,H1632,DiasNOLaborables)&lt;=0,"",NETWORKDAYS(J1632+1,H1632,DiasNOLaborables))</f>
        <v/>
      </c>
      <c r="N1632" s="38"/>
      <c r="O1632" s="39"/>
      <c r="P1632" s="40">
        <f>IFERROR(VLOOKUP(E1632,$X$50:$Y$63,2),"")</f>
        <v>10</v>
      </c>
      <c r="Q1632" s="39"/>
      <c r="R1632" s="41"/>
    </row>
    <row r="1633" spans="1:18" s="42" customFormat="1" ht="60" x14ac:dyDescent="0.25">
      <c r="A1633" s="31">
        <f t="shared" si="26"/>
        <v>1622</v>
      </c>
      <c r="B1633" s="32">
        <v>20181020110329</v>
      </c>
      <c r="C1633" s="33" t="s">
        <v>183</v>
      </c>
      <c r="D1633" s="34" t="s">
        <v>122</v>
      </c>
      <c r="E1633" s="34" t="s">
        <v>83</v>
      </c>
      <c r="F1633" s="34" t="s">
        <v>107</v>
      </c>
      <c r="G1633" s="34" t="s">
        <v>43</v>
      </c>
      <c r="H1633" s="33">
        <v>43405</v>
      </c>
      <c r="I1633" s="35" t="s">
        <v>118</v>
      </c>
      <c r="J1633" s="21">
        <f>IFERROR(WORKDAY(C1633,P1633,DiasNOLaborables),"")</f>
        <v>43406</v>
      </c>
      <c r="K1633" s="36" t="str">
        <f>+IF(C1633="","",IF(H1633="","",(IF(H1633&lt;=J1633,"A TIEMPO","FUERA DE TIEMPO"))))</f>
        <v>A TIEMPO</v>
      </c>
      <c r="L1633" s="36">
        <f>IF(H1633="","",NETWORKDAYS(Hoja1!C1633+1,Hoja1!H1633,DiasNOLaborables))</f>
        <v>9</v>
      </c>
      <c r="M1633" s="37" t="str">
        <f>IF(NETWORKDAYS(J1633+1,H1633,DiasNOLaborables)&lt;=0,"",NETWORKDAYS(J1633+1,H1633,DiasNOLaborables))</f>
        <v/>
      </c>
      <c r="N1633" s="38"/>
      <c r="O1633" s="39"/>
      <c r="P1633" s="40">
        <f>IFERROR(VLOOKUP(E1633,$X$50:$Y$63,2),"")</f>
        <v>10</v>
      </c>
      <c r="Q1633" s="39"/>
      <c r="R1633" s="41"/>
    </row>
    <row r="1634" spans="1:18" s="42" customFormat="1" ht="60" x14ac:dyDescent="0.25">
      <c r="A1634" s="31">
        <f t="shared" si="26"/>
        <v>1623</v>
      </c>
      <c r="B1634" s="32">
        <v>20181020110246</v>
      </c>
      <c r="C1634" s="33" t="s">
        <v>183</v>
      </c>
      <c r="D1634" s="34" t="s">
        <v>122</v>
      </c>
      <c r="E1634" s="34" t="s">
        <v>83</v>
      </c>
      <c r="F1634" s="34" t="s">
        <v>107</v>
      </c>
      <c r="G1634" s="34" t="s">
        <v>43</v>
      </c>
      <c r="H1634" s="33">
        <v>43405</v>
      </c>
      <c r="I1634" s="35" t="s">
        <v>118</v>
      </c>
      <c r="J1634" s="21">
        <f>IFERROR(WORKDAY(C1634,P1634,DiasNOLaborables),"")</f>
        <v>43406</v>
      </c>
      <c r="K1634" s="36" t="str">
        <f>+IF(C1634="","",IF(H1634="","",(IF(H1634&lt;=J1634,"A TIEMPO","FUERA DE TIEMPO"))))</f>
        <v>A TIEMPO</v>
      </c>
      <c r="L1634" s="36">
        <f>IF(H1634="","",NETWORKDAYS(Hoja1!C1634+1,Hoja1!H1634,DiasNOLaborables))</f>
        <v>9</v>
      </c>
      <c r="M1634" s="37" t="str">
        <f>IF(NETWORKDAYS(J1634+1,H1634,DiasNOLaborables)&lt;=0,"",NETWORKDAYS(J1634+1,H1634,DiasNOLaborables))</f>
        <v/>
      </c>
      <c r="N1634" s="38"/>
      <c r="O1634" s="39"/>
      <c r="P1634" s="40">
        <f>IFERROR(VLOOKUP(E1634,$X$50:$Y$63,2),"")</f>
        <v>10</v>
      </c>
      <c r="Q1634" s="39"/>
      <c r="R1634" s="41"/>
    </row>
    <row r="1635" spans="1:18" s="42" customFormat="1" ht="60" x14ac:dyDescent="0.25">
      <c r="A1635" s="31">
        <f t="shared" si="26"/>
        <v>1624</v>
      </c>
      <c r="B1635" s="32">
        <v>20181020105656</v>
      </c>
      <c r="C1635" s="33" t="s">
        <v>183</v>
      </c>
      <c r="D1635" s="34" t="s">
        <v>122</v>
      </c>
      <c r="E1635" s="34" t="s">
        <v>83</v>
      </c>
      <c r="F1635" s="34" t="s">
        <v>107</v>
      </c>
      <c r="G1635" s="34" t="s">
        <v>43</v>
      </c>
      <c r="H1635" s="33">
        <v>43405</v>
      </c>
      <c r="I1635" s="35" t="s">
        <v>118</v>
      </c>
      <c r="J1635" s="21">
        <f>IFERROR(WORKDAY(C1635,P1635,DiasNOLaborables),"")</f>
        <v>43406</v>
      </c>
      <c r="K1635" s="36" t="str">
        <f>+IF(C1635="","",IF(H1635="","",(IF(H1635&lt;=J1635,"A TIEMPO","FUERA DE TIEMPO"))))</f>
        <v>A TIEMPO</v>
      </c>
      <c r="L1635" s="36">
        <f>IF(H1635="","",NETWORKDAYS(Hoja1!C1635+1,Hoja1!H1635,DiasNOLaborables))</f>
        <v>9</v>
      </c>
      <c r="M1635" s="37" t="str">
        <f>IF(NETWORKDAYS(J1635+1,H1635,DiasNOLaborables)&lt;=0,"",NETWORKDAYS(J1635+1,H1635,DiasNOLaborables))</f>
        <v/>
      </c>
      <c r="N1635" s="38"/>
      <c r="O1635" s="39"/>
      <c r="P1635" s="40">
        <f>IFERROR(VLOOKUP(E1635,$X$50:$Y$63,2),"")</f>
        <v>10</v>
      </c>
      <c r="Q1635" s="39"/>
      <c r="R1635" s="41"/>
    </row>
    <row r="1636" spans="1:18" s="42" customFormat="1" ht="60" x14ac:dyDescent="0.25">
      <c r="A1636" s="31">
        <f t="shared" si="26"/>
        <v>1625</v>
      </c>
      <c r="B1636" s="32">
        <v>20181020104348</v>
      </c>
      <c r="C1636" s="33" t="s">
        <v>183</v>
      </c>
      <c r="D1636" s="34" t="s">
        <v>122</v>
      </c>
      <c r="E1636" s="34" t="s">
        <v>83</v>
      </c>
      <c r="F1636" s="34" t="s">
        <v>107</v>
      </c>
      <c r="G1636" s="34" t="s">
        <v>43</v>
      </c>
      <c r="H1636" s="33">
        <v>43405</v>
      </c>
      <c r="I1636" s="35" t="s">
        <v>118</v>
      </c>
      <c r="J1636" s="21">
        <f>IFERROR(WORKDAY(C1636,P1636,DiasNOLaborables),"")</f>
        <v>43406</v>
      </c>
      <c r="K1636" s="36" t="str">
        <f>+IF(C1636="","",IF(H1636="","",(IF(H1636&lt;=J1636,"A TIEMPO","FUERA DE TIEMPO"))))</f>
        <v>A TIEMPO</v>
      </c>
      <c r="L1636" s="36">
        <f>IF(H1636="","",NETWORKDAYS(Hoja1!C1636+1,Hoja1!H1636,DiasNOLaborables))</f>
        <v>9</v>
      </c>
      <c r="M1636" s="37" t="str">
        <f>IF(NETWORKDAYS(J1636+1,H1636,DiasNOLaborables)&lt;=0,"",NETWORKDAYS(J1636+1,H1636,DiasNOLaborables))</f>
        <v/>
      </c>
      <c r="N1636" s="38"/>
      <c r="O1636" s="39"/>
      <c r="P1636" s="40">
        <f>IFERROR(VLOOKUP(E1636,$X$50:$Y$63,2),"")</f>
        <v>10</v>
      </c>
      <c r="Q1636" s="39"/>
      <c r="R1636" s="41"/>
    </row>
    <row r="1637" spans="1:18" s="42" customFormat="1" ht="60" x14ac:dyDescent="0.25">
      <c r="A1637" s="31">
        <f t="shared" si="26"/>
        <v>1626</v>
      </c>
      <c r="B1637" s="32">
        <v>20181020103427</v>
      </c>
      <c r="C1637" s="33" t="s">
        <v>183</v>
      </c>
      <c r="D1637" s="34" t="s">
        <v>122</v>
      </c>
      <c r="E1637" s="34" t="s">
        <v>83</v>
      </c>
      <c r="F1637" s="34" t="s">
        <v>107</v>
      </c>
      <c r="G1637" s="34" t="s">
        <v>43</v>
      </c>
      <c r="H1637" s="33">
        <v>43405</v>
      </c>
      <c r="I1637" s="35" t="s">
        <v>118</v>
      </c>
      <c r="J1637" s="21">
        <f>IFERROR(WORKDAY(C1637,P1637,DiasNOLaborables),"")</f>
        <v>43406</v>
      </c>
      <c r="K1637" s="36" t="str">
        <f>+IF(C1637="","",IF(H1637="","",(IF(H1637&lt;=J1637,"A TIEMPO","FUERA DE TIEMPO"))))</f>
        <v>A TIEMPO</v>
      </c>
      <c r="L1637" s="36">
        <f>IF(H1637="","",NETWORKDAYS(Hoja1!C1637+1,Hoja1!H1637,DiasNOLaborables))</f>
        <v>9</v>
      </c>
      <c r="M1637" s="37" t="str">
        <f>IF(NETWORKDAYS(J1637+1,H1637,DiasNOLaborables)&lt;=0,"",NETWORKDAYS(J1637+1,H1637,DiasNOLaborables))</f>
        <v/>
      </c>
      <c r="N1637" s="38"/>
      <c r="O1637" s="39"/>
      <c r="P1637" s="40">
        <f>IFERROR(VLOOKUP(E1637,$X$50:$Y$63,2),"")</f>
        <v>10</v>
      </c>
      <c r="Q1637" s="39"/>
      <c r="R1637" s="41"/>
    </row>
    <row r="1638" spans="1:18" s="42" customFormat="1" ht="60" x14ac:dyDescent="0.25">
      <c r="A1638" s="31">
        <f t="shared" si="26"/>
        <v>1627</v>
      </c>
      <c r="B1638" s="32">
        <v>20181020091821</v>
      </c>
      <c r="C1638" s="33" t="s">
        <v>183</v>
      </c>
      <c r="D1638" s="34" t="s">
        <v>122</v>
      </c>
      <c r="E1638" s="34" t="s">
        <v>83</v>
      </c>
      <c r="F1638" s="34" t="s">
        <v>107</v>
      </c>
      <c r="G1638" s="34" t="s">
        <v>43</v>
      </c>
      <c r="H1638" s="33">
        <v>43405</v>
      </c>
      <c r="I1638" s="35" t="s">
        <v>118</v>
      </c>
      <c r="J1638" s="21">
        <f>IFERROR(WORKDAY(C1638,P1638,DiasNOLaborables),"")</f>
        <v>43406</v>
      </c>
      <c r="K1638" s="36" t="str">
        <f>+IF(C1638="","",IF(H1638="","",(IF(H1638&lt;=J1638,"A TIEMPO","FUERA DE TIEMPO"))))</f>
        <v>A TIEMPO</v>
      </c>
      <c r="L1638" s="36">
        <f>IF(H1638="","",NETWORKDAYS(Hoja1!C1638+1,Hoja1!H1638,DiasNOLaborables))</f>
        <v>9</v>
      </c>
      <c r="M1638" s="37" t="str">
        <f>IF(NETWORKDAYS(J1638+1,H1638,DiasNOLaborables)&lt;=0,"",NETWORKDAYS(J1638+1,H1638,DiasNOLaborables))</f>
        <v/>
      </c>
      <c r="N1638" s="38"/>
      <c r="O1638" s="39"/>
      <c r="P1638" s="40">
        <f>IFERROR(VLOOKUP(E1638,$X$50:$Y$63,2),"")</f>
        <v>10</v>
      </c>
      <c r="Q1638" s="39"/>
      <c r="R1638" s="41"/>
    </row>
    <row r="1639" spans="1:18" s="42" customFormat="1" ht="60" x14ac:dyDescent="0.25">
      <c r="A1639" s="31">
        <f t="shared" si="26"/>
        <v>1628</v>
      </c>
      <c r="B1639" s="32">
        <v>20181020082753</v>
      </c>
      <c r="C1639" s="33" t="s">
        <v>183</v>
      </c>
      <c r="D1639" s="34" t="s">
        <v>122</v>
      </c>
      <c r="E1639" s="34" t="s">
        <v>83</v>
      </c>
      <c r="F1639" s="34" t="s">
        <v>107</v>
      </c>
      <c r="G1639" s="34" t="s">
        <v>43</v>
      </c>
      <c r="H1639" s="33">
        <v>43405</v>
      </c>
      <c r="I1639" s="35" t="s">
        <v>118</v>
      </c>
      <c r="J1639" s="21">
        <f>IFERROR(WORKDAY(C1639,P1639,DiasNOLaborables),"")</f>
        <v>43406</v>
      </c>
      <c r="K1639" s="36" t="str">
        <f>+IF(C1639="","",IF(H1639="","",(IF(H1639&lt;=J1639,"A TIEMPO","FUERA DE TIEMPO"))))</f>
        <v>A TIEMPO</v>
      </c>
      <c r="L1639" s="36">
        <f>IF(H1639="","",NETWORKDAYS(Hoja1!C1639+1,Hoja1!H1639,DiasNOLaborables))</f>
        <v>9</v>
      </c>
      <c r="M1639" s="37" t="str">
        <f>IF(NETWORKDAYS(J1639+1,H1639,DiasNOLaborables)&lt;=0,"",NETWORKDAYS(J1639+1,H1639,DiasNOLaborables))</f>
        <v/>
      </c>
      <c r="N1639" s="38"/>
      <c r="O1639" s="39"/>
      <c r="P1639" s="40">
        <f>IFERROR(VLOOKUP(E1639,$X$50:$Y$63,2),"")</f>
        <v>10</v>
      </c>
      <c r="Q1639" s="39"/>
      <c r="R1639" s="41"/>
    </row>
    <row r="1640" spans="1:18" s="42" customFormat="1" ht="60" x14ac:dyDescent="0.25">
      <c r="A1640" s="31">
        <f t="shared" si="26"/>
        <v>1629</v>
      </c>
      <c r="B1640" s="32">
        <v>20181020081227</v>
      </c>
      <c r="C1640" s="33" t="s">
        <v>183</v>
      </c>
      <c r="D1640" s="34" t="s">
        <v>122</v>
      </c>
      <c r="E1640" s="34" t="s">
        <v>83</v>
      </c>
      <c r="F1640" s="34" t="s">
        <v>107</v>
      </c>
      <c r="G1640" s="34" t="s">
        <v>43</v>
      </c>
      <c r="H1640" s="33">
        <v>43405</v>
      </c>
      <c r="I1640" s="35" t="s">
        <v>118</v>
      </c>
      <c r="J1640" s="21">
        <f>IFERROR(WORKDAY(C1640,P1640,DiasNOLaborables),"")</f>
        <v>43406</v>
      </c>
      <c r="K1640" s="36" t="str">
        <f>+IF(C1640="","",IF(H1640="","",(IF(H1640&lt;=J1640,"A TIEMPO","FUERA DE TIEMPO"))))</f>
        <v>A TIEMPO</v>
      </c>
      <c r="L1640" s="36">
        <f>IF(H1640="","",NETWORKDAYS(Hoja1!C1640+1,Hoja1!H1640,DiasNOLaborables))</f>
        <v>9</v>
      </c>
      <c r="M1640" s="37" t="str">
        <f>IF(NETWORKDAYS(J1640+1,H1640,DiasNOLaborables)&lt;=0,"",NETWORKDAYS(J1640+1,H1640,DiasNOLaborables))</f>
        <v/>
      </c>
      <c r="N1640" s="38"/>
      <c r="O1640" s="39"/>
      <c r="P1640" s="40">
        <f>IFERROR(VLOOKUP(E1640,$X$50:$Y$63,2),"")</f>
        <v>10</v>
      </c>
      <c r="Q1640" s="39"/>
      <c r="R1640" s="41"/>
    </row>
    <row r="1641" spans="1:18" s="42" customFormat="1" ht="60" x14ac:dyDescent="0.25">
      <c r="A1641" s="31">
        <f t="shared" si="26"/>
        <v>1630</v>
      </c>
      <c r="B1641" s="32">
        <v>20181020075301</v>
      </c>
      <c r="C1641" s="33" t="s">
        <v>183</v>
      </c>
      <c r="D1641" s="34" t="s">
        <v>122</v>
      </c>
      <c r="E1641" s="34" t="s">
        <v>83</v>
      </c>
      <c r="F1641" s="34" t="s">
        <v>107</v>
      </c>
      <c r="G1641" s="34" t="s">
        <v>43</v>
      </c>
      <c r="H1641" s="33">
        <v>43405</v>
      </c>
      <c r="I1641" s="35" t="s">
        <v>118</v>
      </c>
      <c r="J1641" s="21">
        <f>IFERROR(WORKDAY(C1641,P1641,DiasNOLaborables),"")</f>
        <v>43406</v>
      </c>
      <c r="K1641" s="36" t="str">
        <f>+IF(C1641="","",IF(H1641="","",(IF(H1641&lt;=J1641,"A TIEMPO","FUERA DE TIEMPO"))))</f>
        <v>A TIEMPO</v>
      </c>
      <c r="L1641" s="36">
        <f>IF(H1641="","",NETWORKDAYS(Hoja1!C1641+1,Hoja1!H1641,DiasNOLaborables))</f>
        <v>9</v>
      </c>
      <c r="M1641" s="37" t="str">
        <f>IF(NETWORKDAYS(J1641+1,H1641,DiasNOLaborables)&lt;=0,"",NETWORKDAYS(J1641+1,H1641,DiasNOLaborables))</f>
        <v/>
      </c>
      <c r="N1641" s="38"/>
      <c r="O1641" s="39"/>
      <c r="P1641" s="40">
        <f>IFERROR(VLOOKUP(E1641,$X$50:$Y$63,2),"")</f>
        <v>10</v>
      </c>
      <c r="Q1641" s="39"/>
      <c r="R1641" s="41"/>
    </row>
    <row r="1642" spans="1:18" s="42" customFormat="1" ht="60" x14ac:dyDescent="0.25">
      <c r="A1642" s="31">
        <f t="shared" si="26"/>
        <v>1631</v>
      </c>
      <c r="B1642" s="32">
        <v>20181023220230</v>
      </c>
      <c r="C1642" s="33" t="s">
        <v>184</v>
      </c>
      <c r="D1642" s="34" t="s">
        <v>122</v>
      </c>
      <c r="E1642" s="34" t="s">
        <v>83</v>
      </c>
      <c r="F1642" s="34" t="s">
        <v>107</v>
      </c>
      <c r="G1642" s="34" t="s">
        <v>43</v>
      </c>
      <c r="H1642" s="33">
        <v>43411</v>
      </c>
      <c r="I1642" s="35" t="s">
        <v>118</v>
      </c>
      <c r="J1642" s="21">
        <f>IFERROR(WORKDAY(C1642,P1642,DiasNOLaborables),"")</f>
        <v>43411</v>
      </c>
      <c r="K1642" s="36" t="str">
        <f>+IF(C1642="","",IF(H1642="","",(IF(H1642&lt;=J1642,"A TIEMPO","FUERA DE TIEMPO"))))</f>
        <v>A TIEMPO</v>
      </c>
      <c r="L1642" s="36">
        <f>IF(H1642="","",NETWORKDAYS(Hoja1!C1642+1,Hoja1!H1642,DiasNOLaborables))</f>
        <v>10</v>
      </c>
      <c r="M1642" s="37" t="str">
        <f>IF(NETWORKDAYS(J1642+1,H1642,DiasNOLaborables)&lt;=0,"",NETWORKDAYS(J1642+1,H1642,DiasNOLaborables))</f>
        <v/>
      </c>
      <c r="N1642" s="38"/>
      <c r="O1642" s="39"/>
      <c r="P1642" s="40">
        <f>IFERROR(VLOOKUP(E1642,$X$50:$Y$63,2),"")</f>
        <v>10</v>
      </c>
      <c r="Q1642" s="39"/>
      <c r="R1642" s="41"/>
    </row>
    <row r="1643" spans="1:18" s="42" customFormat="1" ht="60" x14ac:dyDescent="0.25">
      <c r="A1643" s="31">
        <f t="shared" si="26"/>
        <v>1632</v>
      </c>
      <c r="B1643" s="32">
        <v>20181023205906</v>
      </c>
      <c r="C1643" s="33" t="s">
        <v>184</v>
      </c>
      <c r="D1643" s="34" t="s">
        <v>122</v>
      </c>
      <c r="E1643" s="34" t="s">
        <v>83</v>
      </c>
      <c r="F1643" s="34" t="s">
        <v>107</v>
      </c>
      <c r="G1643" s="34" t="s">
        <v>43</v>
      </c>
      <c r="H1643" s="33">
        <v>43411</v>
      </c>
      <c r="I1643" s="35" t="s">
        <v>118</v>
      </c>
      <c r="J1643" s="21">
        <f>IFERROR(WORKDAY(C1643,P1643,DiasNOLaborables),"")</f>
        <v>43411</v>
      </c>
      <c r="K1643" s="36" t="str">
        <f>+IF(C1643="","",IF(H1643="","",(IF(H1643&lt;=J1643,"A TIEMPO","FUERA DE TIEMPO"))))</f>
        <v>A TIEMPO</v>
      </c>
      <c r="L1643" s="36">
        <f>IF(H1643="","",NETWORKDAYS(Hoja1!C1643+1,Hoja1!H1643,DiasNOLaborables))</f>
        <v>10</v>
      </c>
      <c r="M1643" s="37" t="str">
        <f>IF(NETWORKDAYS(J1643+1,H1643,DiasNOLaborables)&lt;=0,"",NETWORKDAYS(J1643+1,H1643,DiasNOLaborables))</f>
        <v/>
      </c>
      <c r="N1643" s="38"/>
      <c r="O1643" s="39"/>
      <c r="P1643" s="40">
        <f>IFERROR(VLOOKUP(E1643,$X$50:$Y$63,2),"")</f>
        <v>10</v>
      </c>
      <c r="Q1643" s="39"/>
      <c r="R1643" s="41"/>
    </row>
    <row r="1644" spans="1:18" s="42" customFormat="1" ht="60" x14ac:dyDescent="0.25">
      <c r="A1644" s="31">
        <f t="shared" si="26"/>
        <v>1633</v>
      </c>
      <c r="B1644" s="32">
        <v>20181023205306</v>
      </c>
      <c r="C1644" s="33" t="s">
        <v>184</v>
      </c>
      <c r="D1644" s="34" t="s">
        <v>122</v>
      </c>
      <c r="E1644" s="34" t="s">
        <v>83</v>
      </c>
      <c r="F1644" s="34" t="s">
        <v>107</v>
      </c>
      <c r="G1644" s="34" t="s">
        <v>43</v>
      </c>
      <c r="H1644" s="33">
        <v>43411</v>
      </c>
      <c r="I1644" s="35" t="s">
        <v>118</v>
      </c>
      <c r="J1644" s="21">
        <f>IFERROR(WORKDAY(C1644,P1644,DiasNOLaborables),"")</f>
        <v>43411</v>
      </c>
      <c r="K1644" s="36" t="str">
        <f>+IF(C1644="","",IF(H1644="","",(IF(H1644&lt;=J1644,"A TIEMPO","FUERA DE TIEMPO"))))</f>
        <v>A TIEMPO</v>
      </c>
      <c r="L1644" s="36">
        <f>IF(H1644="","",NETWORKDAYS(Hoja1!C1644+1,Hoja1!H1644,DiasNOLaborables))</f>
        <v>10</v>
      </c>
      <c r="M1644" s="37" t="str">
        <f>IF(NETWORKDAYS(J1644+1,H1644,DiasNOLaborables)&lt;=0,"",NETWORKDAYS(J1644+1,H1644,DiasNOLaborables))</f>
        <v/>
      </c>
      <c r="N1644" s="38"/>
      <c r="O1644" s="39"/>
      <c r="P1644" s="40">
        <f>IFERROR(VLOOKUP(E1644,$X$50:$Y$63,2),"")</f>
        <v>10</v>
      </c>
      <c r="Q1644" s="39"/>
      <c r="R1644" s="41"/>
    </row>
    <row r="1645" spans="1:18" s="42" customFormat="1" ht="60" x14ac:dyDescent="0.25">
      <c r="A1645" s="31">
        <f t="shared" si="26"/>
        <v>1634</v>
      </c>
      <c r="B1645" s="32">
        <v>20181023195309</v>
      </c>
      <c r="C1645" s="33" t="s">
        <v>184</v>
      </c>
      <c r="D1645" s="34" t="s">
        <v>122</v>
      </c>
      <c r="E1645" s="34" t="s">
        <v>83</v>
      </c>
      <c r="F1645" s="34" t="s">
        <v>107</v>
      </c>
      <c r="G1645" s="34" t="s">
        <v>43</v>
      </c>
      <c r="H1645" s="33">
        <v>43411</v>
      </c>
      <c r="I1645" s="35" t="s">
        <v>118</v>
      </c>
      <c r="J1645" s="21">
        <f>IFERROR(WORKDAY(C1645,P1645,DiasNOLaborables),"")</f>
        <v>43411</v>
      </c>
      <c r="K1645" s="36" t="str">
        <f>+IF(C1645="","",IF(H1645="","",(IF(H1645&lt;=J1645,"A TIEMPO","FUERA DE TIEMPO"))))</f>
        <v>A TIEMPO</v>
      </c>
      <c r="L1645" s="36">
        <f>IF(H1645="","",NETWORKDAYS(Hoja1!C1645+1,Hoja1!H1645,DiasNOLaborables))</f>
        <v>10</v>
      </c>
      <c r="M1645" s="37" t="str">
        <f>IF(NETWORKDAYS(J1645+1,H1645,DiasNOLaborables)&lt;=0,"",NETWORKDAYS(J1645+1,H1645,DiasNOLaborables))</f>
        <v/>
      </c>
      <c r="N1645" s="38"/>
      <c r="O1645" s="39"/>
      <c r="P1645" s="40">
        <f>IFERROR(VLOOKUP(E1645,$X$50:$Y$63,2),"")</f>
        <v>10</v>
      </c>
      <c r="Q1645" s="39"/>
      <c r="R1645" s="41"/>
    </row>
    <row r="1646" spans="1:18" s="42" customFormat="1" ht="60" x14ac:dyDescent="0.25">
      <c r="A1646" s="31">
        <f t="shared" si="26"/>
        <v>1635</v>
      </c>
      <c r="B1646" s="32">
        <v>20181023194927</v>
      </c>
      <c r="C1646" s="33" t="s">
        <v>184</v>
      </c>
      <c r="D1646" s="34" t="s">
        <v>122</v>
      </c>
      <c r="E1646" s="34" t="s">
        <v>83</v>
      </c>
      <c r="F1646" s="34" t="s">
        <v>107</v>
      </c>
      <c r="G1646" s="34" t="s">
        <v>43</v>
      </c>
      <c r="H1646" s="33">
        <v>43411</v>
      </c>
      <c r="I1646" s="35" t="s">
        <v>118</v>
      </c>
      <c r="J1646" s="21">
        <f>IFERROR(WORKDAY(C1646,P1646,DiasNOLaborables),"")</f>
        <v>43411</v>
      </c>
      <c r="K1646" s="36" t="str">
        <f>+IF(C1646="","",IF(H1646="","",(IF(H1646&lt;=J1646,"A TIEMPO","FUERA DE TIEMPO"))))</f>
        <v>A TIEMPO</v>
      </c>
      <c r="L1646" s="36">
        <f>IF(H1646="","",NETWORKDAYS(Hoja1!C1646+1,Hoja1!H1646,DiasNOLaborables))</f>
        <v>10</v>
      </c>
      <c r="M1646" s="37" t="str">
        <f>IF(NETWORKDAYS(J1646+1,H1646,DiasNOLaborables)&lt;=0,"",NETWORKDAYS(J1646+1,H1646,DiasNOLaborables))</f>
        <v/>
      </c>
      <c r="N1646" s="38"/>
      <c r="O1646" s="39"/>
      <c r="P1646" s="40">
        <f>IFERROR(VLOOKUP(E1646,$X$50:$Y$63,2),"")</f>
        <v>10</v>
      </c>
      <c r="Q1646" s="39"/>
      <c r="R1646" s="41"/>
    </row>
    <row r="1647" spans="1:18" s="42" customFormat="1" ht="60" x14ac:dyDescent="0.25">
      <c r="A1647" s="31">
        <f t="shared" si="26"/>
        <v>1636</v>
      </c>
      <c r="B1647" s="32">
        <v>20181023194638</v>
      </c>
      <c r="C1647" s="33" t="s">
        <v>184</v>
      </c>
      <c r="D1647" s="34" t="s">
        <v>122</v>
      </c>
      <c r="E1647" s="34" t="s">
        <v>83</v>
      </c>
      <c r="F1647" s="34" t="s">
        <v>107</v>
      </c>
      <c r="G1647" s="34" t="s">
        <v>43</v>
      </c>
      <c r="H1647" s="33">
        <v>43411</v>
      </c>
      <c r="I1647" s="35" t="s">
        <v>118</v>
      </c>
      <c r="J1647" s="21">
        <f>IFERROR(WORKDAY(C1647,P1647,DiasNOLaborables),"")</f>
        <v>43411</v>
      </c>
      <c r="K1647" s="36" t="str">
        <f>+IF(C1647="","",IF(H1647="","",(IF(H1647&lt;=J1647,"A TIEMPO","FUERA DE TIEMPO"))))</f>
        <v>A TIEMPO</v>
      </c>
      <c r="L1647" s="36">
        <f>IF(H1647="","",NETWORKDAYS(Hoja1!C1647+1,Hoja1!H1647,DiasNOLaborables))</f>
        <v>10</v>
      </c>
      <c r="M1647" s="37" t="str">
        <f>IF(NETWORKDAYS(J1647+1,H1647,DiasNOLaborables)&lt;=0,"",NETWORKDAYS(J1647+1,H1647,DiasNOLaborables))</f>
        <v/>
      </c>
      <c r="N1647" s="38"/>
      <c r="O1647" s="39"/>
      <c r="P1647" s="40">
        <f>IFERROR(VLOOKUP(E1647,$X$50:$Y$63,2),"")</f>
        <v>10</v>
      </c>
      <c r="Q1647" s="39"/>
      <c r="R1647" s="41"/>
    </row>
    <row r="1648" spans="1:18" s="42" customFormat="1" ht="60" x14ac:dyDescent="0.25">
      <c r="A1648" s="31">
        <f t="shared" si="26"/>
        <v>1637</v>
      </c>
      <c r="B1648" s="32">
        <v>20181023194601</v>
      </c>
      <c r="C1648" s="33" t="s">
        <v>184</v>
      </c>
      <c r="D1648" s="34" t="s">
        <v>122</v>
      </c>
      <c r="E1648" s="34" t="s">
        <v>83</v>
      </c>
      <c r="F1648" s="34" t="s">
        <v>107</v>
      </c>
      <c r="G1648" s="34" t="s">
        <v>43</v>
      </c>
      <c r="H1648" s="33">
        <v>43411</v>
      </c>
      <c r="I1648" s="35" t="s">
        <v>118</v>
      </c>
      <c r="J1648" s="21">
        <f>IFERROR(WORKDAY(C1648,P1648,DiasNOLaborables),"")</f>
        <v>43411</v>
      </c>
      <c r="K1648" s="36" t="str">
        <f>+IF(C1648="","",IF(H1648="","",(IF(H1648&lt;=J1648,"A TIEMPO","FUERA DE TIEMPO"))))</f>
        <v>A TIEMPO</v>
      </c>
      <c r="L1648" s="36">
        <f>IF(H1648="","",NETWORKDAYS(Hoja1!C1648+1,Hoja1!H1648,DiasNOLaborables))</f>
        <v>10</v>
      </c>
      <c r="M1648" s="37" t="str">
        <f>IF(NETWORKDAYS(J1648+1,H1648,DiasNOLaborables)&lt;=0,"",NETWORKDAYS(J1648+1,H1648,DiasNOLaborables))</f>
        <v/>
      </c>
      <c r="N1648" s="38"/>
      <c r="O1648" s="39"/>
      <c r="P1648" s="40">
        <f>IFERROR(VLOOKUP(E1648,$X$50:$Y$63,2),"")</f>
        <v>10</v>
      </c>
      <c r="Q1648" s="39"/>
      <c r="R1648" s="41"/>
    </row>
    <row r="1649" spans="1:18" s="42" customFormat="1" ht="60" x14ac:dyDescent="0.25">
      <c r="A1649" s="31">
        <f t="shared" si="26"/>
        <v>1638</v>
      </c>
      <c r="B1649" s="32">
        <v>20181023194337</v>
      </c>
      <c r="C1649" s="33" t="s">
        <v>184</v>
      </c>
      <c r="D1649" s="34" t="s">
        <v>122</v>
      </c>
      <c r="E1649" s="34" t="s">
        <v>83</v>
      </c>
      <c r="F1649" s="34" t="s">
        <v>107</v>
      </c>
      <c r="G1649" s="34" t="s">
        <v>43</v>
      </c>
      <c r="H1649" s="33">
        <v>43411</v>
      </c>
      <c r="I1649" s="35" t="s">
        <v>118</v>
      </c>
      <c r="J1649" s="21">
        <f>IFERROR(WORKDAY(C1649,P1649,DiasNOLaborables),"")</f>
        <v>43411</v>
      </c>
      <c r="K1649" s="36" t="str">
        <f>+IF(C1649="","",IF(H1649="","",(IF(H1649&lt;=J1649,"A TIEMPO","FUERA DE TIEMPO"))))</f>
        <v>A TIEMPO</v>
      </c>
      <c r="L1649" s="36">
        <f>IF(H1649="","",NETWORKDAYS(Hoja1!C1649+1,Hoja1!H1649,DiasNOLaborables))</f>
        <v>10</v>
      </c>
      <c r="M1649" s="37" t="str">
        <f>IF(NETWORKDAYS(J1649+1,H1649,DiasNOLaborables)&lt;=0,"",NETWORKDAYS(J1649+1,H1649,DiasNOLaborables))</f>
        <v/>
      </c>
      <c r="N1649" s="38"/>
      <c r="O1649" s="39"/>
      <c r="P1649" s="40">
        <f>IFERROR(VLOOKUP(E1649,$X$50:$Y$63,2),"")</f>
        <v>10</v>
      </c>
      <c r="Q1649" s="39"/>
      <c r="R1649" s="41"/>
    </row>
    <row r="1650" spans="1:18" s="42" customFormat="1" ht="60" x14ac:dyDescent="0.25">
      <c r="A1650" s="31">
        <f t="shared" si="26"/>
        <v>1639</v>
      </c>
      <c r="B1650" s="32">
        <v>20181023194049</v>
      </c>
      <c r="C1650" s="33" t="s">
        <v>184</v>
      </c>
      <c r="D1650" s="34" t="s">
        <v>122</v>
      </c>
      <c r="E1650" s="34" t="s">
        <v>83</v>
      </c>
      <c r="F1650" s="34" t="s">
        <v>107</v>
      </c>
      <c r="G1650" s="34" t="s">
        <v>43</v>
      </c>
      <c r="H1650" s="33">
        <v>43411</v>
      </c>
      <c r="I1650" s="35" t="s">
        <v>118</v>
      </c>
      <c r="J1650" s="21">
        <f>IFERROR(WORKDAY(C1650,P1650,DiasNOLaborables),"")</f>
        <v>43411</v>
      </c>
      <c r="K1650" s="36" t="str">
        <f>+IF(C1650="","",IF(H1650="","",(IF(H1650&lt;=J1650,"A TIEMPO","FUERA DE TIEMPO"))))</f>
        <v>A TIEMPO</v>
      </c>
      <c r="L1650" s="36">
        <f>IF(H1650="","",NETWORKDAYS(Hoja1!C1650+1,Hoja1!H1650,DiasNOLaborables))</f>
        <v>10</v>
      </c>
      <c r="M1650" s="37" t="str">
        <f>IF(NETWORKDAYS(J1650+1,H1650,DiasNOLaborables)&lt;=0,"",NETWORKDAYS(J1650+1,H1650,DiasNOLaborables))</f>
        <v/>
      </c>
      <c r="N1650" s="38"/>
      <c r="O1650" s="39"/>
      <c r="P1650" s="40">
        <f>IFERROR(VLOOKUP(E1650,$X$50:$Y$63,2),"")</f>
        <v>10</v>
      </c>
      <c r="Q1650" s="39"/>
      <c r="R1650" s="41"/>
    </row>
    <row r="1651" spans="1:18" s="42" customFormat="1" ht="60" x14ac:dyDescent="0.25">
      <c r="A1651" s="31">
        <f t="shared" si="26"/>
        <v>1640</v>
      </c>
      <c r="B1651" s="32">
        <v>20181023193617</v>
      </c>
      <c r="C1651" s="33" t="s">
        <v>184</v>
      </c>
      <c r="D1651" s="34" t="s">
        <v>122</v>
      </c>
      <c r="E1651" s="34" t="s">
        <v>83</v>
      </c>
      <c r="F1651" s="34" t="s">
        <v>107</v>
      </c>
      <c r="G1651" s="34" t="s">
        <v>43</v>
      </c>
      <c r="H1651" s="33">
        <v>43411</v>
      </c>
      <c r="I1651" s="35" t="s">
        <v>118</v>
      </c>
      <c r="J1651" s="21">
        <f>IFERROR(WORKDAY(C1651,P1651,DiasNOLaborables),"")</f>
        <v>43411</v>
      </c>
      <c r="K1651" s="36" t="str">
        <f>+IF(C1651="","",IF(H1651="","",(IF(H1651&lt;=J1651,"A TIEMPO","FUERA DE TIEMPO"))))</f>
        <v>A TIEMPO</v>
      </c>
      <c r="L1651" s="36">
        <f>IF(H1651="","",NETWORKDAYS(Hoja1!C1651+1,Hoja1!H1651,DiasNOLaborables))</f>
        <v>10</v>
      </c>
      <c r="M1651" s="37" t="str">
        <f>IF(NETWORKDAYS(J1651+1,H1651,DiasNOLaborables)&lt;=0,"",NETWORKDAYS(J1651+1,H1651,DiasNOLaborables))</f>
        <v/>
      </c>
      <c r="N1651" s="38"/>
      <c r="O1651" s="39"/>
      <c r="P1651" s="40">
        <f>IFERROR(VLOOKUP(E1651,$X$50:$Y$63,2),"")</f>
        <v>10</v>
      </c>
      <c r="Q1651" s="39"/>
      <c r="R1651" s="41"/>
    </row>
    <row r="1652" spans="1:18" s="42" customFormat="1" ht="60" x14ac:dyDescent="0.25">
      <c r="A1652" s="31">
        <f t="shared" si="26"/>
        <v>1641</v>
      </c>
      <c r="B1652" s="32">
        <v>20181023193058</v>
      </c>
      <c r="C1652" s="33" t="s">
        <v>184</v>
      </c>
      <c r="D1652" s="34" t="s">
        <v>122</v>
      </c>
      <c r="E1652" s="34" t="s">
        <v>83</v>
      </c>
      <c r="F1652" s="34" t="s">
        <v>107</v>
      </c>
      <c r="G1652" s="34" t="s">
        <v>43</v>
      </c>
      <c r="H1652" s="33">
        <v>43411</v>
      </c>
      <c r="I1652" s="35" t="s">
        <v>118</v>
      </c>
      <c r="J1652" s="21">
        <f>IFERROR(WORKDAY(C1652,P1652,DiasNOLaborables),"")</f>
        <v>43411</v>
      </c>
      <c r="K1652" s="36" t="str">
        <f>+IF(C1652="","",IF(H1652="","",(IF(H1652&lt;=J1652,"A TIEMPO","FUERA DE TIEMPO"))))</f>
        <v>A TIEMPO</v>
      </c>
      <c r="L1652" s="36">
        <f>IF(H1652="","",NETWORKDAYS(Hoja1!C1652+1,Hoja1!H1652,DiasNOLaborables))</f>
        <v>10</v>
      </c>
      <c r="M1652" s="37" t="str">
        <f>IF(NETWORKDAYS(J1652+1,H1652,DiasNOLaborables)&lt;=0,"",NETWORKDAYS(J1652+1,H1652,DiasNOLaborables))</f>
        <v/>
      </c>
      <c r="N1652" s="38"/>
      <c r="O1652" s="39"/>
      <c r="P1652" s="40">
        <f>IFERROR(VLOOKUP(E1652,$X$50:$Y$63,2),"")</f>
        <v>10</v>
      </c>
      <c r="Q1652" s="39"/>
      <c r="R1652" s="41"/>
    </row>
    <row r="1653" spans="1:18" s="42" customFormat="1" ht="60" x14ac:dyDescent="0.25">
      <c r="A1653" s="31">
        <f t="shared" si="26"/>
        <v>1642</v>
      </c>
      <c r="B1653" s="32">
        <v>20181023192749</v>
      </c>
      <c r="C1653" s="33" t="s">
        <v>184</v>
      </c>
      <c r="D1653" s="34" t="s">
        <v>122</v>
      </c>
      <c r="E1653" s="34" t="s">
        <v>83</v>
      </c>
      <c r="F1653" s="34" t="s">
        <v>107</v>
      </c>
      <c r="G1653" s="34" t="s">
        <v>43</v>
      </c>
      <c r="H1653" s="33">
        <v>43411</v>
      </c>
      <c r="I1653" s="35" t="s">
        <v>118</v>
      </c>
      <c r="J1653" s="21">
        <f>IFERROR(WORKDAY(C1653,P1653,DiasNOLaborables),"")</f>
        <v>43411</v>
      </c>
      <c r="K1653" s="36" t="str">
        <f>+IF(C1653="","",IF(H1653="","",(IF(H1653&lt;=J1653,"A TIEMPO","FUERA DE TIEMPO"))))</f>
        <v>A TIEMPO</v>
      </c>
      <c r="L1653" s="36">
        <f>IF(H1653="","",NETWORKDAYS(Hoja1!C1653+1,Hoja1!H1653,DiasNOLaborables))</f>
        <v>10</v>
      </c>
      <c r="M1653" s="37" t="str">
        <f>IF(NETWORKDAYS(J1653+1,H1653,DiasNOLaborables)&lt;=0,"",NETWORKDAYS(J1653+1,H1653,DiasNOLaborables))</f>
        <v/>
      </c>
      <c r="N1653" s="38"/>
      <c r="O1653" s="39"/>
      <c r="P1653" s="40">
        <f>IFERROR(VLOOKUP(E1653,$X$50:$Y$63,2),"")</f>
        <v>10</v>
      </c>
      <c r="Q1653" s="39"/>
      <c r="R1653" s="41"/>
    </row>
    <row r="1654" spans="1:18" s="42" customFormat="1" ht="60" x14ac:dyDescent="0.25">
      <c r="A1654" s="31">
        <f t="shared" si="26"/>
        <v>1643</v>
      </c>
      <c r="B1654" s="32">
        <v>20181023192234</v>
      </c>
      <c r="C1654" s="33" t="s">
        <v>184</v>
      </c>
      <c r="D1654" s="34" t="s">
        <v>122</v>
      </c>
      <c r="E1654" s="34" t="s">
        <v>83</v>
      </c>
      <c r="F1654" s="34" t="s">
        <v>107</v>
      </c>
      <c r="G1654" s="34" t="s">
        <v>43</v>
      </c>
      <c r="H1654" s="33">
        <v>43411</v>
      </c>
      <c r="I1654" s="35" t="s">
        <v>118</v>
      </c>
      <c r="J1654" s="21">
        <f>IFERROR(WORKDAY(C1654,P1654,DiasNOLaborables),"")</f>
        <v>43411</v>
      </c>
      <c r="K1654" s="36" t="str">
        <f>+IF(C1654="","",IF(H1654="","",(IF(H1654&lt;=J1654,"A TIEMPO","FUERA DE TIEMPO"))))</f>
        <v>A TIEMPO</v>
      </c>
      <c r="L1654" s="36">
        <f>IF(H1654="","",NETWORKDAYS(Hoja1!C1654+1,Hoja1!H1654,DiasNOLaborables))</f>
        <v>10</v>
      </c>
      <c r="M1654" s="37" t="str">
        <f>IF(NETWORKDAYS(J1654+1,H1654,DiasNOLaborables)&lt;=0,"",NETWORKDAYS(J1654+1,H1654,DiasNOLaborables))</f>
        <v/>
      </c>
      <c r="N1654" s="38"/>
      <c r="O1654" s="39"/>
      <c r="P1654" s="40">
        <f>IFERROR(VLOOKUP(E1654,$X$50:$Y$63,2),"")</f>
        <v>10</v>
      </c>
      <c r="Q1654" s="39"/>
      <c r="R1654" s="41"/>
    </row>
    <row r="1655" spans="1:18" s="42" customFormat="1" ht="60" x14ac:dyDescent="0.25">
      <c r="A1655" s="31">
        <f t="shared" si="26"/>
        <v>1644</v>
      </c>
      <c r="B1655" s="32">
        <v>20181023191852</v>
      </c>
      <c r="C1655" s="33" t="s">
        <v>184</v>
      </c>
      <c r="D1655" s="34" t="s">
        <v>122</v>
      </c>
      <c r="E1655" s="34" t="s">
        <v>83</v>
      </c>
      <c r="F1655" s="34" t="s">
        <v>107</v>
      </c>
      <c r="G1655" s="34" t="s">
        <v>43</v>
      </c>
      <c r="H1655" s="33">
        <v>43411</v>
      </c>
      <c r="I1655" s="35" t="s">
        <v>118</v>
      </c>
      <c r="J1655" s="21">
        <f>IFERROR(WORKDAY(C1655,P1655,DiasNOLaborables),"")</f>
        <v>43411</v>
      </c>
      <c r="K1655" s="36" t="str">
        <f>+IF(C1655="","",IF(H1655="","",(IF(H1655&lt;=J1655,"A TIEMPO","FUERA DE TIEMPO"))))</f>
        <v>A TIEMPO</v>
      </c>
      <c r="L1655" s="36">
        <f>IF(H1655="","",NETWORKDAYS(Hoja1!C1655+1,Hoja1!H1655,DiasNOLaborables))</f>
        <v>10</v>
      </c>
      <c r="M1655" s="37" t="str">
        <f>IF(NETWORKDAYS(J1655+1,H1655,DiasNOLaborables)&lt;=0,"",NETWORKDAYS(J1655+1,H1655,DiasNOLaborables))</f>
        <v/>
      </c>
      <c r="N1655" s="38"/>
      <c r="O1655" s="39"/>
      <c r="P1655" s="40">
        <f>IFERROR(VLOOKUP(E1655,$X$50:$Y$63,2),"")</f>
        <v>10</v>
      </c>
      <c r="Q1655" s="39"/>
      <c r="R1655" s="41"/>
    </row>
    <row r="1656" spans="1:18" s="42" customFormat="1" ht="60" x14ac:dyDescent="0.25">
      <c r="A1656" s="31">
        <f t="shared" si="26"/>
        <v>1645</v>
      </c>
      <c r="B1656" s="32">
        <v>20181023190945</v>
      </c>
      <c r="C1656" s="33" t="s">
        <v>184</v>
      </c>
      <c r="D1656" s="34" t="s">
        <v>122</v>
      </c>
      <c r="E1656" s="34" t="s">
        <v>83</v>
      </c>
      <c r="F1656" s="34" t="s">
        <v>107</v>
      </c>
      <c r="G1656" s="34" t="s">
        <v>43</v>
      </c>
      <c r="H1656" s="33">
        <v>43411</v>
      </c>
      <c r="I1656" s="35" t="s">
        <v>118</v>
      </c>
      <c r="J1656" s="21">
        <f>IFERROR(WORKDAY(C1656,P1656,DiasNOLaborables),"")</f>
        <v>43411</v>
      </c>
      <c r="K1656" s="36" t="str">
        <f>+IF(C1656="","",IF(H1656="","",(IF(H1656&lt;=J1656,"A TIEMPO","FUERA DE TIEMPO"))))</f>
        <v>A TIEMPO</v>
      </c>
      <c r="L1656" s="36">
        <f>IF(H1656="","",NETWORKDAYS(Hoja1!C1656+1,Hoja1!H1656,DiasNOLaborables))</f>
        <v>10</v>
      </c>
      <c r="M1656" s="37" t="str">
        <f>IF(NETWORKDAYS(J1656+1,H1656,DiasNOLaborables)&lt;=0,"",NETWORKDAYS(J1656+1,H1656,DiasNOLaborables))</f>
        <v/>
      </c>
      <c r="N1656" s="38"/>
      <c r="O1656" s="39"/>
      <c r="P1656" s="40">
        <f>IFERROR(VLOOKUP(E1656,$X$50:$Y$63,2),"")</f>
        <v>10</v>
      </c>
      <c r="Q1656" s="39"/>
      <c r="R1656" s="41"/>
    </row>
    <row r="1657" spans="1:18" s="42" customFormat="1" ht="60" x14ac:dyDescent="0.25">
      <c r="A1657" s="31">
        <f t="shared" si="26"/>
        <v>1646</v>
      </c>
      <c r="B1657" s="32">
        <v>20181023184731</v>
      </c>
      <c r="C1657" s="33" t="s">
        <v>184</v>
      </c>
      <c r="D1657" s="34" t="s">
        <v>122</v>
      </c>
      <c r="E1657" s="34" t="s">
        <v>83</v>
      </c>
      <c r="F1657" s="34" t="s">
        <v>107</v>
      </c>
      <c r="G1657" s="34" t="s">
        <v>43</v>
      </c>
      <c r="H1657" s="33">
        <v>43411</v>
      </c>
      <c r="I1657" s="35" t="s">
        <v>118</v>
      </c>
      <c r="J1657" s="21">
        <f>IFERROR(WORKDAY(C1657,P1657,DiasNOLaborables),"")</f>
        <v>43411</v>
      </c>
      <c r="K1657" s="36" t="str">
        <f>+IF(C1657="","",IF(H1657="","",(IF(H1657&lt;=J1657,"A TIEMPO","FUERA DE TIEMPO"))))</f>
        <v>A TIEMPO</v>
      </c>
      <c r="L1657" s="36">
        <f>IF(H1657="","",NETWORKDAYS(Hoja1!C1657+1,Hoja1!H1657,DiasNOLaborables))</f>
        <v>10</v>
      </c>
      <c r="M1657" s="37" t="str">
        <f>IF(NETWORKDAYS(J1657+1,H1657,DiasNOLaborables)&lt;=0,"",NETWORKDAYS(J1657+1,H1657,DiasNOLaborables))</f>
        <v/>
      </c>
      <c r="N1657" s="38"/>
      <c r="O1657" s="39"/>
      <c r="P1657" s="40">
        <f>IFERROR(VLOOKUP(E1657,$X$50:$Y$63,2),"")</f>
        <v>10</v>
      </c>
      <c r="Q1657" s="39"/>
      <c r="R1657" s="41"/>
    </row>
    <row r="1658" spans="1:18" s="42" customFormat="1" ht="60" x14ac:dyDescent="0.25">
      <c r="A1658" s="31">
        <f t="shared" si="26"/>
        <v>1647</v>
      </c>
      <c r="B1658" s="32">
        <v>20181023183731</v>
      </c>
      <c r="C1658" s="33" t="s">
        <v>184</v>
      </c>
      <c r="D1658" s="34" t="s">
        <v>122</v>
      </c>
      <c r="E1658" s="34" t="s">
        <v>83</v>
      </c>
      <c r="F1658" s="34" t="s">
        <v>107</v>
      </c>
      <c r="G1658" s="34" t="s">
        <v>43</v>
      </c>
      <c r="H1658" s="33">
        <v>43411</v>
      </c>
      <c r="I1658" s="35" t="s">
        <v>118</v>
      </c>
      <c r="J1658" s="21">
        <f>IFERROR(WORKDAY(C1658,P1658,DiasNOLaborables),"")</f>
        <v>43411</v>
      </c>
      <c r="K1658" s="36" t="str">
        <f>+IF(C1658="","",IF(H1658="","",(IF(H1658&lt;=J1658,"A TIEMPO","FUERA DE TIEMPO"))))</f>
        <v>A TIEMPO</v>
      </c>
      <c r="L1658" s="36">
        <f>IF(H1658="","",NETWORKDAYS(Hoja1!C1658+1,Hoja1!H1658,DiasNOLaborables))</f>
        <v>10</v>
      </c>
      <c r="M1658" s="37" t="str">
        <f>IF(NETWORKDAYS(J1658+1,H1658,DiasNOLaborables)&lt;=0,"",NETWORKDAYS(J1658+1,H1658,DiasNOLaborables))</f>
        <v/>
      </c>
      <c r="N1658" s="38"/>
      <c r="O1658" s="39"/>
      <c r="P1658" s="40">
        <f>IFERROR(VLOOKUP(E1658,$X$50:$Y$63,2),"")</f>
        <v>10</v>
      </c>
      <c r="Q1658" s="39"/>
      <c r="R1658" s="41"/>
    </row>
    <row r="1659" spans="1:18" s="42" customFormat="1" ht="60" x14ac:dyDescent="0.25">
      <c r="A1659" s="31">
        <f t="shared" si="26"/>
        <v>1648</v>
      </c>
      <c r="B1659" s="32">
        <v>20181023175051</v>
      </c>
      <c r="C1659" s="33" t="s">
        <v>184</v>
      </c>
      <c r="D1659" s="34" t="s">
        <v>122</v>
      </c>
      <c r="E1659" s="34" t="s">
        <v>83</v>
      </c>
      <c r="F1659" s="34" t="s">
        <v>107</v>
      </c>
      <c r="G1659" s="34" t="s">
        <v>43</v>
      </c>
      <c r="H1659" s="33">
        <v>43411</v>
      </c>
      <c r="I1659" s="35" t="s">
        <v>118</v>
      </c>
      <c r="J1659" s="21">
        <f>IFERROR(WORKDAY(C1659,P1659,DiasNOLaborables),"")</f>
        <v>43411</v>
      </c>
      <c r="K1659" s="36" t="str">
        <f>+IF(C1659="","",IF(H1659="","",(IF(H1659&lt;=J1659,"A TIEMPO","FUERA DE TIEMPO"))))</f>
        <v>A TIEMPO</v>
      </c>
      <c r="L1659" s="36">
        <f>IF(H1659="","",NETWORKDAYS(Hoja1!C1659+1,Hoja1!H1659,DiasNOLaborables))</f>
        <v>10</v>
      </c>
      <c r="M1659" s="37" t="str">
        <f>IF(NETWORKDAYS(J1659+1,H1659,DiasNOLaborables)&lt;=0,"",NETWORKDAYS(J1659+1,H1659,DiasNOLaborables))</f>
        <v/>
      </c>
      <c r="N1659" s="38"/>
      <c r="O1659" s="39"/>
      <c r="P1659" s="40">
        <f>IFERROR(VLOOKUP(E1659,$X$50:$Y$63,2),"")</f>
        <v>10</v>
      </c>
      <c r="Q1659" s="39"/>
      <c r="R1659" s="41"/>
    </row>
    <row r="1660" spans="1:18" s="42" customFormat="1" ht="60" x14ac:dyDescent="0.25">
      <c r="A1660" s="31">
        <f t="shared" si="26"/>
        <v>1649</v>
      </c>
      <c r="B1660" s="32">
        <v>20181023173848</v>
      </c>
      <c r="C1660" s="33" t="s">
        <v>184</v>
      </c>
      <c r="D1660" s="34" t="s">
        <v>122</v>
      </c>
      <c r="E1660" s="34" t="s">
        <v>83</v>
      </c>
      <c r="F1660" s="34" t="s">
        <v>107</v>
      </c>
      <c r="G1660" s="34" t="s">
        <v>43</v>
      </c>
      <c r="H1660" s="33">
        <v>43411</v>
      </c>
      <c r="I1660" s="35" t="s">
        <v>118</v>
      </c>
      <c r="J1660" s="21">
        <f>IFERROR(WORKDAY(C1660,P1660,DiasNOLaborables),"")</f>
        <v>43411</v>
      </c>
      <c r="K1660" s="36" t="str">
        <f>+IF(C1660="","",IF(H1660="","",(IF(H1660&lt;=J1660,"A TIEMPO","FUERA DE TIEMPO"))))</f>
        <v>A TIEMPO</v>
      </c>
      <c r="L1660" s="36">
        <f>IF(H1660="","",NETWORKDAYS(Hoja1!C1660+1,Hoja1!H1660,DiasNOLaborables))</f>
        <v>10</v>
      </c>
      <c r="M1660" s="37" t="str">
        <f>IF(NETWORKDAYS(J1660+1,H1660,DiasNOLaborables)&lt;=0,"",NETWORKDAYS(J1660+1,H1660,DiasNOLaborables))</f>
        <v/>
      </c>
      <c r="N1660" s="38"/>
      <c r="O1660" s="39"/>
      <c r="P1660" s="40">
        <f>IFERROR(VLOOKUP(E1660,$X$50:$Y$63,2),"")</f>
        <v>10</v>
      </c>
      <c r="Q1660" s="39"/>
      <c r="R1660" s="41"/>
    </row>
    <row r="1661" spans="1:18" s="42" customFormat="1" ht="60" x14ac:dyDescent="0.25">
      <c r="A1661" s="31">
        <f t="shared" si="26"/>
        <v>1650</v>
      </c>
      <c r="B1661" s="32">
        <v>20181023173528</v>
      </c>
      <c r="C1661" s="33" t="s">
        <v>184</v>
      </c>
      <c r="D1661" s="34" t="s">
        <v>122</v>
      </c>
      <c r="E1661" s="34" t="s">
        <v>83</v>
      </c>
      <c r="F1661" s="34" t="s">
        <v>107</v>
      </c>
      <c r="G1661" s="34" t="s">
        <v>43</v>
      </c>
      <c r="H1661" s="33">
        <v>43411</v>
      </c>
      <c r="I1661" s="35" t="s">
        <v>118</v>
      </c>
      <c r="J1661" s="21">
        <f>IFERROR(WORKDAY(C1661,P1661,DiasNOLaborables),"")</f>
        <v>43411</v>
      </c>
      <c r="K1661" s="36" t="str">
        <f>+IF(C1661="","",IF(H1661="","",(IF(H1661&lt;=J1661,"A TIEMPO","FUERA DE TIEMPO"))))</f>
        <v>A TIEMPO</v>
      </c>
      <c r="L1661" s="36">
        <f>IF(H1661="","",NETWORKDAYS(Hoja1!C1661+1,Hoja1!H1661,DiasNOLaborables))</f>
        <v>10</v>
      </c>
      <c r="M1661" s="37" t="str">
        <f>IF(NETWORKDAYS(J1661+1,H1661,DiasNOLaborables)&lt;=0,"",NETWORKDAYS(J1661+1,H1661,DiasNOLaborables))</f>
        <v/>
      </c>
      <c r="N1661" s="38"/>
      <c r="O1661" s="39"/>
      <c r="P1661" s="40">
        <f>IFERROR(VLOOKUP(E1661,$X$50:$Y$63,2),"")</f>
        <v>10</v>
      </c>
      <c r="Q1661" s="39"/>
      <c r="R1661" s="41"/>
    </row>
    <row r="1662" spans="1:18" s="42" customFormat="1" ht="60" x14ac:dyDescent="0.25">
      <c r="A1662" s="31">
        <f t="shared" si="26"/>
        <v>1651</v>
      </c>
      <c r="B1662" s="32">
        <v>20181023172551</v>
      </c>
      <c r="C1662" s="33" t="s">
        <v>184</v>
      </c>
      <c r="D1662" s="34" t="s">
        <v>122</v>
      </c>
      <c r="E1662" s="34" t="s">
        <v>83</v>
      </c>
      <c r="F1662" s="34" t="s">
        <v>107</v>
      </c>
      <c r="G1662" s="34" t="s">
        <v>43</v>
      </c>
      <c r="H1662" s="33">
        <v>43411</v>
      </c>
      <c r="I1662" s="35" t="s">
        <v>118</v>
      </c>
      <c r="J1662" s="21">
        <f>IFERROR(WORKDAY(C1662,P1662,DiasNOLaborables),"")</f>
        <v>43411</v>
      </c>
      <c r="K1662" s="36" t="str">
        <f>+IF(C1662="","",IF(H1662="","",(IF(H1662&lt;=J1662,"A TIEMPO","FUERA DE TIEMPO"))))</f>
        <v>A TIEMPO</v>
      </c>
      <c r="L1662" s="36">
        <f>IF(H1662="","",NETWORKDAYS(Hoja1!C1662+1,Hoja1!H1662,DiasNOLaborables))</f>
        <v>10</v>
      </c>
      <c r="M1662" s="37" t="str">
        <f>IF(NETWORKDAYS(J1662+1,H1662,DiasNOLaborables)&lt;=0,"",NETWORKDAYS(J1662+1,H1662,DiasNOLaborables))</f>
        <v/>
      </c>
      <c r="N1662" s="38"/>
      <c r="O1662" s="39"/>
      <c r="P1662" s="40">
        <f>IFERROR(VLOOKUP(E1662,$X$50:$Y$63,2),"")</f>
        <v>10</v>
      </c>
      <c r="Q1662" s="39"/>
      <c r="R1662" s="41"/>
    </row>
    <row r="1663" spans="1:18" s="42" customFormat="1" ht="60" x14ac:dyDescent="0.25">
      <c r="A1663" s="31">
        <f t="shared" si="26"/>
        <v>1652</v>
      </c>
      <c r="B1663" s="32">
        <v>20181023171506</v>
      </c>
      <c r="C1663" s="33" t="s">
        <v>184</v>
      </c>
      <c r="D1663" s="34" t="s">
        <v>122</v>
      </c>
      <c r="E1663" s="34" t="s">
        <v>83</v>
      </c>
      <c r="F1663" s="34" t="s">
        <v>107</v>
      </c>
      <c r="G1663" s="34" t="s">
        <v>43</v>
      </c>
      <c r="H1663" s="33">
        <v>43411</v>
      </c>
      <c r="I1663" s="35" t="s">
        <v>118</v>
      </c>
      <c r="J1663" s="21">
        <f>IFERROR(WORKDAY(C1663,P1663,DiasNOLaborables),"")</f>
        <v>43411</v>
      </c>
      <c r="K1663" s="36" t="str">
        <f>+IF(C1663="","",IF(H1663="","",(IF(H1663&lt;=J1663,"A TIEMPO","FUERA DE TIEMPO"))))</f>
        <v>A TIEMPO</v>
      </c>
      <c r="L1663" s="36">
        <f>IF(H1663="","",NETWORKDAYS(Hoja1!C1663+1,Hoja1!H1663,DiasNOLaborables))</f>
        <v>10</v>
      </c>
      <c r="M1663" s="37" t="str">
        <f>IF(NETWORKDAYS(J1663+1,H1663,DiasNOLaborables)&lt;=0,"",NETWORKDAYS(J1663+1,H1663,DiasNOLaborables))</f>
        <v/>
      </c>
      <c r="N1663" s="38"/>
      <c r="O1663" s="39"/>
      <c r="P1663" s="40">
        <f>IFERROR(VLOOKUP(E1663,$X$50:$Y$63,2),"")</f>
        <v>10</v>
      </c>
      <c r="Q1663" s="39"/>
      <c r="R1663" s="41"/>
    </row>
    <row r="1664" spans="1:18" s="42" customFormat="1" ht="60" x14ac:dyDescent="0.25">
      <c r="A1664" s="31">
        <f t="shared" si="26"/>
        <v>1653</v>
      </c>
      <c r="B1664" s="32">
        <v>20181023171249</v>
      </c>
      <c r="C1664" s="33" t="s">
        <v>184</v>
      </c>
      <c r="D1664" s="34" t="s">
        <v>122</v>
      </c>
      <c r="E1664" s="34" t="s">
        <v>83</v>
      </c>
      <c r="F1664" s="34" t="s">
        <v>107</v>
      </c>
      <c r="G1664" s="34" t="s">
        <v>43</v>
      </c>
      <c r="H1664" s="33">
        <v>43411</v>
      </c>
      <c r="I1664" s="35" t="s">
        <v>118</v>
      </c>
      <c r="J1664" s="21">
        <f>IFERROR(WORKDAY(C1664,P1664,DiasNOLaborables),"")</f>
        <v>43411</v>
      </c>
      <c r="K1664" s="36" t="str">
        <f>+IF(C1664="","",IF(H1664="","",(IF(H1664&lt;=J1664,"A TIEMPO","FUERA DE TIEMPO"))))</f>
        <v>A TIEMPO</v>
      </c>
      <c r="L1664" s="36">
        <f>IF(H1664="","",NETWORKDAYS(Hoja1!C1664+1,Hoja1!H1664,DiasNOLaborables))</f>
        <v>10</v>
      </c>
      <c r="M1664" s="37" t="str">
        <f>IF(NETWORKDAYS(J1664+1,H1664,DiasNOLaborables)&lt;=0,"",NETWORKDAYS(J1664+1,H1664,DiasNOLaborables))</f>
        <v/>
      </c>
      <c r="N1664" s="38"/>
      <c r="O1664" s="39"/>
      <c r="P1664" s="40">
        <f>IFERROR(VLOOKUP(E1664,$X$50:$Y$63,2),"")</f>
        <v>10</v>
      </c>
      <c r="Q1664" s="39"/>
      <c r="R1664" s="41"/>
    </row>
    <row r="1665" spans="1:18" s="42" customFormat="1" ht="60" x14ac:dyDescent="0.25">
      <c r="A1665" s="31">
        <f t="shared" si="26"/>
        <v>1654</v>
      </c>
      <c r="B1665" s="32">
        <v>20181023170818</v>
      </c>
      <c r="C1665" s="33" t="s">
        <v>184</v>
      </c>
      <c r="D1665" s="34" t="s">
        <v>122</v>
      </c>
      <c r="E1665" s="34" t="s">
        <v>83</v>
      </c>
      <c r="F1665" s="34" t="s">
        <v>107</v>
      </c>
      <c r="G1665" s="34" t="s">
        <v>43</v>
      </c>
      <c r="H1665" s="33">
        <v>43411</v>
      </c>
      <c r="I1665" s="35" t="s">
        <v>118</v>
      </c>
      <c r="J1665" s="21">
        <f>IFERROR(WORKDAY(C1665,P1665,DiasNOLaborables),"")</f>
        <v>43411</v>
      </c>
      <c r="K1665" s="36" t="str">
        <f>+IF(C1665="","",IF(H1665="","",(IF(H1665&lt;=J1665,"A TIEMPO","FUERA DE TIEMPO"))))</f>
        <v>A TIEMPO</v>
      </c>
      <c r="L1665" s="36">
        <f>IF(H1665="","",NETWORKDAYS(Hoja1!C1665+1,Hoja1!H1665,DiasNOLaborables))</f>
        <v>10</v>
      </c>
      <c r="M1665" s="37" t="str">
        <f>IF(NETWORKDAYS(J1665+1,H1665,DiasNOLaborables)&lt;=0,"",NETWORKDAYS(J1665+1,H1665,DiasNOLaborables))</f>
        <v/>
      </c>
      <c r="N1665" s="38"/>
      <c r="O1665" s="39"/>
      <c r="P1665" s="40">
        <f>IFERROR(VLOOKUP(E1665,$X$50:$Y$63,2),"")</f>
        <v>10</v>
      </c>
      <c r="Q1665" s="39"/>
      <c r="R1665" s="41"/>
    </row>
    <row r="1666" spans="1:18" s="42" customFormat="1" ht="60" x14ac:dyDescent="0.25">
      <c r="A1666" s="31">
        <f t="shared" si="26"/>
        <v>1655</v>
      </c>
      <c r="B1666" s="32">
        <v>20181023161402</v>
      </c>
      <c r="C1666" s="33" t="s">
        <v>184</v>
      </c>
      <c r="D1666" s="34" t="s">
        <v>122</v>
      </c>
      <c r="E1666" s="34" t="s">
        <v>83</v>
      </c>
      <c r="F1666" s="34" t="s">
        <v>107</v>
      </c>
      <c r="G1666" s="34" t="s">
        <v>43</v>
      </c>
      <c r="H1666" s="33">
        <v>43411</v>
      </c>
      <c r="I1666" s="35" t="s">
        <v>118</v>
      </c>
      <c r="J1666" s="21">
        <f>IFERROR(WORKDAY(C1666,P1666,DiasNOLaborables),"")</f>
        <v>43411</v>
      </c>
      <c r="K1666" s="36" t="str">
        <f>+IF(C1666="","",IF(H1666="","",(IF(H1666&lt;=J1666,"A TIEMPO","FUERA DE TIEMPO"))))</f>
        <v>A TIEMPO</v>
      </c>
      <c r="L1666" s="36">
        <f>IF(H1666="","",NETWORKDAYS(Hoja1!C1666+1,Hoja1!H1666,DiasNOLaborables))</f>
        <v>10</v>
      </c>
      <c r="M1666" s="37" t="str">
        <f>IF(NETWORKDAYS(J1666+1,H1666,DiasNOLaborables)&lt;=0,"",NETWORKDAYS(J1666+1,H1666,DiasNOLaborables))</f>
        <v/>
      </c>
      <c r="N1666" s="38"/>
      <c r="O1666" s="39"/>
      <c r="P1666" s="40">
        <f>IFERROR(VLOOKUP(E1666,$X$50:$Y$63,2),"")</f>
        <v>10</v>
      </c>
      <c r="Q1666" s="39"/>
      <c r="R1666" s="41"/>
    </row>
    <row r="1667" spans="1:18" s="42" customFormat="1" ht="60" x14ac:dyDescent="0.25">
      <c r="A1667" s="31">
        <f t="shared" si="26"/>
        <v>1656</v>
      </c>
      <c r="B1667" s="32">
        <v>20181023154936</v>
      </c>
      <c r="C1667" s="33" t="s">
        <v>184</v>
      </c>
      <c r="D1667" s="34" t="s">
        <v>122</v>
      </c>
      <c r="E1667" s="34" t="s">
        <v>83</v>
      </c>
      <c r="F1667" s="34" t="s">
        <v>107</v>
      </c>
      <c r="G1667" s="34" t="s">
        <v>43</v>
      </c>
      <c r="H1667" s="33">
        <v>43411</v>
      </c>
      <c r="I1667" s="35" t="s">
        <v>118</v>
      </c>
      <c r="J1667" s="21">
        <f>IFERROR(WORKDAY(C1667,P1667,DiasNOLaborables),"")</f>
        <v>43411</v>
      </c>
      <c r="K1667" s="36" t="str">
        <f>+IF(C1667="","",IF(H1667="","",(IF(H1667&lt;=J1667,"A TIEMPO","FUERA DE TIEMPO"))))</f>
        <v>A TIEMPO</v>
      </c>
      <c r="L1667" s="36">
        <f>IF(H1667="","",NETWORKDAYS(Hoja1!C1667+1,Hoja1!H1667,DiasNOLaborables))</f>
        <v>10</v>
      </c>
      <c r="M1667" s="37" t="str">
        <f>IF(NETWORKDAYS(J1667+1,H1667,DiasNOLaborables)&lt;=0,"",NETWORKDAYS(J1667+1,H1667,DiasNOLaborables))</f>
        <v/>
      </c>
      <c r="N1667" s="38"/>
      <c r="O1667" s="39"/>
      <c r="P1667" s="40">
        <f>IFERROR(VLOOKUP(E1667,$X$50:$Y$63,2),"")</f>
        <v>10</v>
      </c>
      <c r="Q1667" s="39"/>
      <c r="R1667" s="41"/>
    </row>
    <row r="1668" spans="1:18" s="42" customFormat="1" ht="60" x14ac:dyDescent="0.25">
      <c r="A1668" s="31">
        <f t="shared" si="26"/>
        <v>1657</v>
      </c>
      <c r="B1668" s="32">
        <v>20181023154824</v>
      </c>
      <c r="C1668" s="33" t="s">
        <v>184</v>
      </c>
      <c r="D1668" s="34" t="s">
        <v>122</v>
      </c>
      <c r="E1668" s="34" t="s">
        <v>83</v>
      </c>
      <c r="F1668" s="34" t="s">
        <v>107</v>
      </c>
      <c r="G1668" s="34" t="s">
        <v>43</v>
      </c>
      <c r="H1668" s="33">
        <v>43411</v>
      </c>
      <c r="I1668" s="35" t="s">
        <v>118</v>
      </c>
      <c r="J1668" s="21">
        <f>IFERROR(WORKDAY(C1668,P1668,DiasNOLaborables),"")</f>
        <v>43411</v>
      </c>
      <c r="K1668" s="36" t="str">
        <f>+IF(C1668="","",IF(H1668="","",(IF(H1668&lt;=J1668,"A TIEMPO","FUERA DE TIEMPO"))))</f>
        <v>A TIEMPO</v>
      </c>
      <c r="L1668" s="36">
        <f>IF(H1668="","",NETWORKDAYS(Hoja1!C1668+1,Hoja1!H1668,DiasNOLaborables))</f>
        <v>10</v>
      </c>
      <c r="M1668" s="37" t="str">
        <f>IF(NETWORKDAYS(J1668+1,H1668,DiasNOLaborables)&lt;=0,"",NETWORKDAYS(J1668+1,H1668,DiasNOLaborables))</f>
        <v/>
      </c>
      <c r="N1668" s="38"/>
      <c r="O1668" s="39"/>
      <c r="P1668" s="40">
        <f>IFERROR(VLOOKUP(E1668,$X$50:$Y$63,2),"")</f>
        <v>10</v>
      </c>
      <c r="Q1668" s="39"/>
      <c r="R1668" s="41"/>
    </row>
    <row r="1669" spans="1:18" s="42" customFormat="1" ht="60" x14ac:dyDescent="0.25">
      <c r="A1669" s="31">
        <f t="shared" si="26"/>
        <v>1658</v>
      </c>
      <c r="B1669" s="32">
        <v>20181023153653</v>
      </c>
      <c r="C1669" s="33" t="s">
        <v>184</v>
      </c>
      <c r="D1669" s="34" t="s">
        <v>122</v>
      </c>
      <c r="E1669" s="34" t="s">
        <v>83</v>
      </c>
      <c r="F1669" s="34" t="s">
        <v>107</v>
      </c>
      <c r="G1669" s="34" t="s">
        <v>43</v>
      </c>
      <c r="H1669" s="33">
        <v>43411</v>
      </c>
      <c r="I1669" s="35" t="s">
        <v>118</v>
      </c>
      <c r="J1669" s="21">
        <f>IFERROR(WORKDAY(C1669,P1669,DiasNOLaborables),"")</f>
        <v>43411</v>
      </c>
      <c r="K1669" s="36" t="str">
        <f>+IF(C1669="","",IF(H1669="","",(IF(H1669&lt;=J1669,"A TIEMPO","FUERA DE TIEMPO"))))</f>
        <v>A TIEMPO</v>
      </c>
      <c r="L1669" s="36">
        <f>IF(H1669="","",NETWORKDAYS(Hoja1!C1669+1,Hoja1!H1669,DiasNOLaborables))</f>
        <v>10</v>
      </c>
      <c r="M1669" s="37" t="str">
        <f>IF(NETWORKDAYS(J1669+1,H1669,DiasNOLaborables)&lt;=0,"",NETWORKDAYS(J1669+1,H1669,DiasNOLaborables))</f>
        <v/>
      </c>
      <c r="N1669" s="38"/>
      <c r="O1669" s="39"/>
      <c r="P1669" s="40">
        <f>IFERROR(VLOOKUP(E1669,$X$50:$Y$63,2),"")</f>
        <v>10</v>
      </c>
      <c r="Q1669" s="39"/>
      <c r="R1669" s="41"/>
    </row>
    <row r="1670" spans="1:18" s="42" customFormat="1" ht="60" x14ac:dyDescent="0.25">
      <c r="A1670" s="31">
        <f t="shared" ref="A1670:A1733" si="27">IF(B1670&lt;&gt;"",A1669+1,"")</f>
        <v>1659</v>
      </c>
      <c r="B1670" s="32">
        <v>20181023153147</v>
      </c>
      <c r="C1670" s="33" t="s">
        <v>184</v>
      </c>
      <c r="D1670" s="34" t="s">
        <v>122</v>
      </c>
      <c r="E1670" s="34" t="s">
        <v>83</v>
      </c>
      <c r="F1670" s="34" t="s">
        <v>107</v>
      </c>
      <c r="G1670" s="34" t="s">
        <v>43</v>
      </c>
      <c r="H1670" s="33">
        <v>43411</v>
      </c>
      <c r="I1670" s="35" t="s">
        <v>118</v>
      </c>
      <c r="J1670" s="21">
        <f>IFERROR(WORKDAY(C1670,P1670,DiasNOLaborables),"")</f>
        <v>43411</v>
      </c>
      <c r="K1670" s="36" t="str">
        <f>+IF(C1670="","",IF(H1670="","",(IF(H1670&lt;=J1670,"A TIEMPO","FUERA DE TIEMPO"))))</f>
        <v>A TIEMPO</v>
      </c>
      <c r="L1670" s="36">
        <f>IF(H1670="","",NETWORKDAYS(Hoja1!C1670+1,Hoja1!H1670,DiasNOLaborables))</f>
        <v>10</v>
      </c>
      <c r="M1670" s="37" t="str">
        <f>IF(NETWORKDAYS(J1670+1,H1670,DiasNOLaborables)&lt;=0,"",NETWORKDAYS(J1670+1,H1670,DiasNOLaborables))</f>
        <v/>
      </c>
      <c r="N1670" s="38"/>
      <c r="O1670" s="39"/>
      <c r="P1670" s="40">
        <f>IFERROR(VLOOKUP(E1670,$X$50:$Y$63,2),"")</f>
        <v>10</v>
      </c>
      <c r="Q1670" s="39"/>
      <c r="R1670" s="41"/>
    </row>
    <row r="1671" spans="1:18" s="42" customFormat="1" ht="60" x14ac:dyDescent="0.25">
      <c r="A1671" s="31">
        <f t="shared" si="27"/>
        <v>1660</v>
      </c>
      <c r="B1671" s="32">
        <v>20181023152559</v>
      </c>
      <c r="C1671" s="33" t="s">
        <v>184</v>
      </c>
      <c r="D1671" s="34" t="s">
        <v>122</v>
      </c>
      <c r="E1671" s="34" t="s">
        <v>83</v>
      </c>
      <c r="F1671" s="34" t="s">
        <v>107</v>
      </c>
      <c r="G1671" s="34" t="s">
        <v>43</v>
      </c>
      <c r="H1671" s="33">
        <v>43411</v>
      </c>
      <c r="I1671" s="35" t="s">
        <v>118</v>
      </c>
      <c r="J1671" s="21">
        <f>IFERROR(WORKDAY(C1671,P1671,DiasNOLaborables),"")</f>
        <v>43411</v>
      </c>
      <c r="K1671" s="36" t="str">
        <f>+IF(C1671="","",IF(H1671="","",(IF(H1671&lt;=J1671,"A TIEMPO","FUERA DE TIEMPO"))))</f>
        <v>A TIEMPO</v>
      </c>
      <c r="L1671" s="36">
        <f>IF(H1671="","",NETWORKDAYS(Hoja1!C1671+1,Hoja1!H1671,DiasNOLaborables))</f>
        <v>10</v>
      </c>
      <c r="M1671" s="37" t="str">
        <f>IF(NETWORKDAYS(J1671+1,H1671,DiasNOLaborables)&lt;=0,"",NETWORKDAYS(J1671+1,H1671,DiasNOLaborables))</f>
        <v/>
      </c>
      <c r="N1671" s="38"/>
      <c r="O1671" s="39"/>
      <c r="P1671" s="40">
        <f>IFERROR(VLOOKUP(E1671,$X$50:$Y$63,2),"")</f>
        <v>10</v>
      </c>
      <c r="Q1671" s="39"/>
      <c r="R1671" s="41"/>
    </row>
    <row r="1672" spans="1:18" s="42" customFormat="1" ht="60" x14ac:dyDescent="0.25">
      <c r="A1672" s="31">
        <f t="shared" si="27"/>
        <v>1661</v>
      </c>
      <c r="B1672" s="32">
        <v>20181023151539</v>
      </c>
      <c r="C1672" s="33" t="s">
        <v>184</v>
      </c>
      <c r="D1672" s="34" t="s">
        <v>122</v>
      </c>
      <c r="E1672" s="34" t="s">
        <v>83</v>
      </c>
      <c r="F1672" s="34" t="s">
        <v>107</v>
      </c>
      <c r="G1672" s="34" t="s">
        <v>43</v>
      </c>
      <c r="H1672" s="33">
        <v>43411</v>
      </c>
      <c r="I1672" s="35" t="s">
        <v>118</v>
      </c>
      <c r="J1672" s="21">
        <f>IFERROR(WORKDAY(C1672,P1672,DiasNOLaborables),"")</f>
        <v>43411</v>
      </c>
      <c r="K1672" s="36" t="str">
        <f>+IF(C1672="","",IF(H1672="","",(IF(H1672&lt;=J1672,"A TIEMPO","FUERA DE TIEMPO"))))</f>
        <v>A TIEMPO</v>
      </c>
      <c r="L1672" s="36">
        <f>IF(H1672="","",NETWORKDAYS(Hoja1!C1672+1,Hoja1!H1672,DiasNOLaborables))</f>
        <v>10</v>
      </c>
      <c r="M1672" s="37" t="str">
        <f>IF(NETWORKDAYS(J1672+1,H1672,DiasNOLaborables)&lt;=0,"",NETWORKDAYS(J1672+1,H1672,DiasNOLaborables))</f>
        <v/>
      </c>
      <c r="N1672" s="38"/>
      <c r="O1672" s="39"/>
      <c r="P1672" s="40">
        <f>IFERROR(VLOOKUP(E1672,$X$50:$Y$63,2),"")</f>
        <v>10</v>
      </c>
      <c r="Q1672" s="39"/>
      <c r="R1672" s="41"/>
    </row>
    <row r="1673" spans="1:18" s="42" customFormat="1" ht="60" x14ac:dyDescent="0.25">
      <c r="A1673" s="31">
        <f t="shared" si="27"/>
        <v>1662</v>
      </c>
      <c r="B1673" s="32">
        <v>20181023151448</v>
      </c>
      <c r="C1673" s="33" t="s">
        <v>184</v>
      </c>
      <c r="D1673" s="34" t="s">
        <v>122</v>
      </c>
      <c r="E1673" s="34" t="s">
        <v>83</v>
      </c>
      <c r="F1673" s="34" t="s">
        <v>107</v>
      </c>
      <c r="G1673" s="34" t="s">
        <v>43</v>
      </c>
      <c r="H1673" s="33">
        <v>43411</v>
      </c>
      <c r="I1673" s="35" t="s">
        <v>118</v>
      </c>
      <c r="J1673" s="21">
        <f>IFERROR(WORKDAY(C1673,P1673,DiasNOLaborables),"")</f>
        <v>43411</v>
      </c>
      <c r="K1673" s="36" t="str">
        <f>+IF(C1673="","",IF(H1673="","",(IF(H1673&lt;=J1673,"A TIEMPO","FUERA DE TIEMPO"))))</f>
        <v>A TIEMPO</v>
      </c>
      <c r="L1673" s="36">
        <f>IF(H1673="","",NETWORKDAYS(Hoja1!C1673+1,Hoja1!H1673,DiasNOLaborables))</f>
        <v>10</v>
      </c>
      <c r="M1673" s="37" t="str">
        <f>IF(NETWORKDAYS(J1673+1,H1673,DiasNOLaborables)&lt;=0,"",NETWORKDAYS(J1673+1,H1673,DiasNOLaborables))</f>
        <v/>
      </c>
      <c r="N1673" s="38"/>
      <c r="O1673" s="39"/>
      <c r="P1673" s="40">
        <f>IFERROR(VLOOKUP(E1673,$X$50:$Y$63,2),"")</f>
        <v>10</v>
      </c>
      <c r="Q1673" s="39"/>
      <c r="R1673" s="41"/>
    </row>
    <row r="1674" spans="1:18" s="42" customFormat="1" ht="60" x14ac:dyDescent="0.25">
      <c r="A1674" s="31">
        <f t="shared" si="27"/>
        <v>1663</v>
      </c>
      <c r="B1674" s="32">
        <v>20181023151402</v>
      </c>
      <c r="C1674" s="33" t="s">
        <v>184</v>
      </c>
      <c r="D1674" s="34" t="s">
        <v>122</v>
      </c>
      <c r="E1674" s="34" t="s">
        <v>83</v>
      </c>
      <c r="F1674" s="34" t="s">
        <v>107</v>
      </c>
      <c r="G1674" s="34" t="s">
        <v>43</v>
      </c>
      <c r="H1674" s="33">
        <v>43411</v>
      </c>
      <c r="I1674" s="35" t="s">
        <v>118</v>
      </c>
      <c r="J1674" s="21">
        <f>IFERROR(WORKDAY(C1674,P1674,DiasNOLaborables),"")</f>
        <v>43411</v>
      </c>
      <c r="K1674" s="36" t="str">
        <f>+IF(C1674="","",IF(H1674="","",(IF(H1674&lt;=J1674,"A TIEMPO","FUERA DE TIEMPO"))))</f>
        <v>A TIEMPO</v>
      </c>
      <c r="L1674" s="36">
        <f>IF(H1674="","",NETWORKDAYS(Hoja1!C1674+1,Hoja1!H1674,DiasNOLaborables))</f>
        <v>10</v>
      </c>
      <c r="M1674" s="37" t="str">
        <f>IF(NETWORKDAYS(J1674+1,H1674,DiasNOLaborables)&lt;=0,"",NETWORKDAYS(J1674+1,H1674,DiasNOLaborables))</f>
        <v/>
      </c>
      <c r="N1674" s="38"/>
      <c r="O1674" s="39"/>
      <c r="P1674" s="40">
        <f>IFERROR(VLOOKUP(E1674,$X$50:$Y$63,2),"")</f>
        <v>10</v>
      </c>
      <c r="Q1674" s="39"/>
      <c r="R1674" s="41"/>
    </row>
    <row r="1675" spans="1:18" s="42" customFormat="1" ht="60" x14ac:dyDescent="0.25">
      <c r="A1675" s="31">
        <f t="shared" si="27"/>
        <v>1664</v>
      </c>
      <c r="B1675" s="32">
        <v>20181023150930</v>
      </c>
      <c r="C1675" s="33" t="s">
        <v>184</v>
      </c>
      <c r="D1675" s="34" t="s">
        <v>122</v>
      </c>
      <c r="E1675" s="34" t="s">
        <v>83</v>
      </c>
      <c r="F1675" s="34" t="s">
        <v>107</v>
      </c>
      <c r="G1675" s="34" t="s">
        <v>43</v>
      </c>
      <c r="H1675" s="33">
        <v>43411</v>
      </c>
      <c r="I1675" s="35" t="s">
        <v>118</v>
      </c>
      <c r="J1675" s="21">
        <f>IFERROR(WORKDAY(C1675,P1675,DiasNOLaborables),"")</f>
        <v>43411</v>
      </c>
      <c r="K1675" s="36" t="str">
        <f>+IF(C1675="","",IF(H1675="","",(IF(H1675&lt;=J1675,"A TIEMPO","FUERA DE TIEMPO"))))</f>
        <v>A TIEMPO</v>
      </c>
      <c r="L1675" s="36">
        <f>IF(H1675="","",NETWORKDAYS(Hoja1!C1675+1,Hoja1!H1675,DiasNOLaborables))</f>
        <v>10</v>
      </c>
      <c r="M1675" s="37" t="str">
        <f>IF(NETWORKDAYS(J1675+1,H1675,DiasNOLaborables)&lt;=0,"",NETWORKDAYS(J1675+1,H1675,DiasNOLaborables))</f>
        <v/>
      </c>
      <c r="N1675" s="38"/>
      <c r="O1675" s="39"/>
      <c r="P1675" s="40">
        <f>IFERROR(VLOOKUP(E1675,$X$50:$Y$63,2),"")</f>
        <v>10</v>
      </c>
      <c r="Q1675" s="39"/>
      <c r="R1675" s="41"/>
    </row>
    <row r="1676" spans="1:18" s="42" customFormat="1" ht="60" x14ac:dyDescent="0.25">
      <c r="A1676" s="31">
        <f t="shared" si="27"/>
        <v>1665</v>
      </c>
      <c r="B1676" s="32">
        <v>20181023150858</v>
      </c>
      <c r="C1676" s="33" t="s">
        <v>184</v>
      </c>
      <c r="D1676" s="34" t="s">
        <v>122</v>
      </c>
      <c r="E1676" s="34" t="s">
        <v>83</v>
      </c>
      <c r="F1676" s="34" t="s">
        <v>107</v>
      </c>
      <c r="G1676" s="34" t="s">
        <v>43</v>
      </c>
      <c r="H1676" s="33">
        <v>43411</v>
      </c>
      <c r="I1676" s="35" t="s">
        <v>118</v>
      </c>
      <c r="J1676" s="21">
        <f>IFERROR(WORKDAY(C1676,P1676,DiasNOLaborables),"")</f>
        <v>43411</v>
      </c>
      <c r="K1676" s="36" t="str">
        <f>+IF(C1676="","",IF(H1676="","",(IF(H1676&lt;=J1676,"A TIEMPO","FUERA DE TIEMPO"))))</f>
        <v>A TIEMPO</v>
      </c>
      <c r="L1676" s="36">
        <f>IF(H1676="","",NETWORKDAYS(Hoja1!C1676+1,Hoja1!H1676,DiasNOLaborables))</f>
        <v>10</v>
      </c>
      <c r="M1676" s="37" t="str">
        <f>IF(NETWORKDAYS(J1676+1,H1676,DiasNOLaborables)&lt;=0,"",NETWORKDAYS(J1676+1,H1676,DiasNOLaborables))</f>
        <v/>
      </c>
      <c r="N1676" s="38"/>
      <c r="O1676" s="39"/>
      <c r="P1676" s="40">
        <f>IFERROR(VLOOKUP(E1676,$X$50:$Y$63,2),"")</f>
        <v>10</v>
      </c>
      <c r="Q1676" s="39"/>
      <c r="R1676" s="41"/>
    </row>
    <row r="1677" spans="1:18" s="42" customFormat="1" ht="60" x14ac:dyDescent="0.25">
      <c r="A1677" s="31">
        <f t="shared" si="27"/>
        <v>1666</v>
      </c>
      <c r="B1677" s="32">
        <v>20181023150721</v>
      </c>
      <c r="C1677" s="33" t="s">
        <v>184</v>
      </c>
      <c r="D1677" s="34" t="s">
        <v>122</v>
      </c>
      <c r="E1677" s="34" t="s">
        <v>83</v>
      </c>
      <c r="F1677" s="34" t="s">
        <v>107</v>
      </c>
      <c r="G1677" s="34" t="s">
        <v>43</v>
      </c>
      <c r="H1677" s="33">
        <v>43411</v>
      </c>
      <c r="I1677" s="35" t="s">
        <v>118</v>
      </c>
      <c r="J1677" s="21">
        <f>IFERROR(WORKDAY(C1677,P1677,DiasNOLaborables),"")</f>
        <v>43411</v>
      </c>
      <c r="K1677" s="36" t="str">
        <f>+IF(C1677="","",IF(H1677="","",(IF(H1677&lt;=J1677,"A TIEMPO","FUERA DE TIEMPO"))))</f>
        <v>A TIEMPO</v>
      </c>
      <c r="L1677" s="36">
        <f>IF(H1677="","",NETWORKDAYS(Hoja1!C1677+1,Hoja1!H1677,DiasNOLaborables))</f>
        <v>10</v>
      </c>
      <c r="M1677" s="37" t="str">
        <f>IF(NETWORKDAYS(J1677+1,H1677,DiasNOLaborables)&lt;=0,"",NETWORKDAYS(J1677+1,H1677,DiasNOLaborables))</f>
        <v/>
      </c>
      <c r="N1677" s="38"/>
      <c r="O1677" s="39"/>
      <c r="P1677" s="40">
        <f>IFERROR(VLOOKUP(E1677,$X$50:$Y$63,2),"")</f>
        <v>10</v>
      </c>
      <c r="Q1677" s="39"/>
      <c r="R1677" s="41"/>
    </row>
    <row r="1678" spans="1:18" s="42" customFormat="1" ht="60" x14ac:dyDescent="0.25">
      <c r="A1678" s="31">
        <f t="shared" si="27"/>
        <v>1667</v>
      </c>
      <c r="B1678" s="32">
        <v>20181023150627</v>
      </c>
      <c r="C1678" s="33" t="s">
        <v>184</v>
      </c>
      <c r="D1678" s="34" t="s">
        <v>122</v>
      </c>
      <c r="E1678" s="34" t="s">
        <v>83</v>
      </c>
      <c r="F1678" s="34" t="s">
        <v>107</v>
      </c>
      <c r="G1678" s="34" t="s">
        <v>43</v>
      </c>
      <c r="H1678" s="33">
        <v>43411</v>
      </c>
      <c r="I1678" s="35" t="s">
        <v>118</v>
      </c>
      <c r="J1678" s="21">
        <f>IFERROR(WORKDAY(C1678,P1678,DiasNOLaborables),"")</f>
        <v>43411</v>
      </c>
      <c r="K1678" s="36" t="str">
        <f>+IF(C1678="","",IF(H1678="","",(IF(H1678&lt;=J1678,"A TIEMPO","FUERA DE TIEMPO"))))</f>
        <v>A TIEMPO</v>
      </c>
      <c r="L1678" s="36">
        <f>IF(H1678="","",NETWORKDAYS(Hoja1!C1678+1,Hoja1!H1678,DiasNOLaborables))</f>
        <v>10</v>
      </c>
      <c r="M1678" s="37" t="str">
        <f>IF(NETWORKDAYS(J1678+1,H1678,DiasNOLaborables)&lt;=0,"",NETWORKDAYS(J1678+1,H1678,DiasNOLaborables))</f>
        <v/>
      </c>
      <c r="N1678" s="38"/>
      <c r="O1678" s="39"/>
      <c r="P1678" s="40">
        <f>IFERROR(VLOOKUP(E1678,$X$50:$Y$63,2),"")</f>
        <v>10</v>
      </c>
      <c r="Q1678" s="39"/>
      <c r="R1678" s="41"/>
    </row>
    <row r="1679" spans="1:18" s="42" customFormat="1" ht="60" x14ac:dyDescent="0.25">
      <c r="A1679" s="31">
        <f t="shared" si="27"/>
        <v>1668</v>
      </c>
      <c r="B1679" s="32">
        <v>20181023150027</v>
      </c>
      <c r="C1679" s="33" t="s">
        <v>184</v>
      </c>
      <c r="D1679" s="34" t="s">
        <v>122</v>
      </c>
      <c r="E1679" s="34" t="s">
        <v>83</v>
      </c>
      <c r="F1679" s="34" t="s">
        <v>107</v>
      </c>
      <c r="G1679" s="34" t="s">
        <v>43</v>
      </c>
      <c r="H1679" s="33">
        <v>43411</v>
      </c>
      <c r="I1679" s="35" t="s">
        <v>118</v>
      </c>
      <c r="J1679" s="21">
        <f>IFERROR(WORKDAY(C1679,P1679,DiasNOLaborables),"")</f>
        <v>43411</v>
      </c>
      <c r="K1679" s="36" t="str">
        <f>+IF(C1679="","",IF(H1679="","",(IF(H1679&lt;=J1679,"A TIEMPO","FUERA DE TIEMPO"))))</f>
        <v>A TIEMPO</v>
      </c>
      <c r="L1679" s="36">
        <f>IF(H1679="","",NETWORKDAYS(Hoja1!C1679+1,Hoja1!H1679,DiasNOLaborables))</f>
        <v>10</v>
      </c>
      <c r="M1679" s="37" t="str">
        <f>IF(NETWORKDAYS(J1679+1,H1679,DiasNOLaborables)&lt;=0,"",NETWORKDAYS(J1679+1,H1679,DiasNOLaborables))</f>
        <v/>
      </c>
      <c r="N1679" s="38"/>
      <c r="O1679" s="39"/>
      <c r="P1679" s="40">
        <f>IFERROR(VLOOKUP(E1679,$X$50:$Y$63,2),"")</f>
        <v>10</v>
      </c>
      <c r="Q1679" s="39"/>
      <c r="R1679" s="41"/>
    </row>
    <row r="1680" spans="1:18" s="42" customFormat="1" ht="60" x14ac:dyDescent="0.25">
      <c r="A1680" s="31">
        <f t="shared" si="27"/>
        <v>1669</v>
      </c>
      <c r="B1680" s="32">
        <v>20181023145028</v>
      </c>
      <c r="C1680" s="33" t="s">
        <v>184</v>
      </c>
      <c r="D1680" s="34" t="s">
        <v>122</v>
      </c>
      <c r="E1680" s="34" t="s">
        <v>83</v>
      </c>
      <c r="F1680" s="34" t="s">
        <v>107</v>
      </c>
      <c r="G1680" s="34" t="s">
        <v>43</v>
      </c>
      <c r="H1680" s="33">
        <v>43410</v>
      </c>
      <c r="I1680" s="35" t="s">
        <v>118</v>
      </c>
      <c r="J1680" s="21">
        <f>IFERROR(WORKDAY(C1680,P1680,DiasNOLaborables),"")</f>
        <v>43411</v>
      </c>
      <c r="K1680" s="36" t="str">
        <f>+IF(C1680="","",IF(H1680="","",(IF(H1680&lt;=J1680,"A TIEMPO","FUERA DE TIEMPO"))))</f>
        <v>A TIEMPO</v>
      </c>
      <c r="L1680" s="36">
        <f>IF(H1680="","",NETWORKDAYS(Hoja1!C1680+1,Hoja1!H1680,DiasNOLaborables))</f>
        <v>9</v>
      </c>
      <c r="M1680" s="37" t="str">
        <f>IF(NETWORKDAYS(J1680+1,H1680,DiasNOLaborables)&lt;=0,"",NETWORKDAYS(J1680+1,H1680,DiasNOLaborables))</f>
        <v/>
      </c>
      <c r="N1680" s="38"/>
      <c r="O1680" s="39"/>
      <c r="P1680" s="40">
        <f>IFERROR(VLOOKUP(E1680,$X$50:$Y$63,2),"")</f>
        <v>10</v>
      </c>
      <c r="Q1680" s="39"/>
      <c r="R1680" s="41"/>
    </row>
    <row r="1681" spans="1:18" s="42" customFormat="1" ht="60" x14ac:dyDescent="0.25">
      <c r="A1681" s="31">
        <f t="shared" si="27"/>
        <v>1670</v>
      </c>
      <c r="B1681" s="32">
        <v>20181023144943</v>
      </c>
      <c r="C1681" s="33" t="s">
        <v>184</v>
      </c>
      <c r="D1681" s="34" t="s">
        <v>122</v>
      </c>
      <c r="E1681" s="34" t="s">
        <v>83</v>
      </c>
      <c r="F1681" s="34" t="s">
        <v>107</v>
      </c>
      <c r="G1681" s="34" t="s">
        <v>43</v>
      </c>
      <c r="H1681" s="33">
        <v>43410</v>
      </c>
      <c r="I1681" s="35" t="s">
        <v>118</v>
      </c>
      <c r="J1681" s="21">
        <f>IFERROR(WORKDAY(C1681,P1681,DiasNOLaborables),"")</f>
        <v>43411</v>
      </c>
      <c r="K1681" s="36" t="str">
        <f>+IF(C1681="","",IF(H1681="","",(IF(H1681&lt;=J1681,"A TIEMPO","FUERA DE TIEMPO"))))</f>
        <v>A TIEMPO</v>
      </c>
      <c r="L1681" s="36">
        <f>IF(H1681="","",NETWORKDAYS(Hoja1!C1681+1,Hoja1!H1681,DiasNOLaborables))</f>
        <v>9</v>
      </c>
      <c r="M1681" s="37" t="str">
        <f>IF(NETWORKDAYS(J1681+1,H1681,DiasNOLaborables)&lt;=0,"",NETWORKDAYS(J1681+1,H1681,DiasNOLaborables))</f>
        <v/>
      </c>
      <c r="N1681" s="38"/>
      <c r="O1681" s="39"/>
      <c r="P1681" s="40">
        <f>IFERROR(VLOOKUP(E1681,$X$50:$Y$63,2),"")</f>
        <v>10</v>
      </c>
      <c r="Q1681" s="39"/>
      <c r="R1681" s="41"/>
    </row>
    <row r="1682" spans="1:18" s="42" customFormat="1" ht="60" x14ac:dyDescent="0.25">
      <c r="A1682" s="31">
        <f t="shared" si="27"/>
        <v>1671</v>
      </c>
      <c r="B1682" s="32">
        <v>20181023144713</v>
      </c>
      <c r="C1682" s="33" t="s">
        <v>184</v>
      </c>
      <c r="D1682" s="34" t="s">
        <v>122</v>
      </c>
      <c r="E1682" s="34" t="s">
        <v>83</v>
      </c>
      <c r="F1682" s="34" t="s">
        <v>107</v>
      </c>
      <c r="G1682" s="34" t="s">
        <v>43</v>
      </c>
      <c r="H1682" s="33">
        <v>43410</v>
      </c>
      <c r="I1682" s="35" t="s">
        <v>118</v>
      </c>
      <c r="J1682" s="21">
        <f>IFERROR(WORKDAY(C1682,P1682,DiasNOLaborables),"")</f>
        <v>43411</v>
      </c>
      <c r="K1682" s="36" t="str">
        <f>+IF(C1682="","",IF(H1682="","",(IF(H1682&lt;=J1682,"A TIEMPO","FUERA DE TIEMPO"))))</f>
        <v>A TIEMPO</v>
      </c>
      <c r="L1682" s="36">
        <f>IF(H1682="","",NETWORKDAYS(Hoja1!C1682+1,Hoja1!H1682,DiasNOLaborables))</f>
        <v>9</v>
      </c>
      <c r="M1682" s="37" t="str">
        <f>IF(NETWORKDAYS(J1682+1,H1682,DiasNOLaborables)&lt;=0,"",NETWORKDAYS(J1682+1,H1682,DiasNOLaborables))</f>
        <v/>
      </c>
      <c r="N1682" s="38"/>
      <c r="O1682" s="39"/>
      <c r="P1682" s="40">
        <f>IFERROR(VLOOKUP(E1682,$X$50:$Y$63,2),"")</f>
        <v>10</v>
      </c>
      <c r="Q1682" s="39"/>
      <c r="R1682" s="41"/>
    </row>
    <row r="1683" spans="1:18" s="42" customFormat="1" ht="60" x14ac:dyDescent="0.25">
      <c r="A1683" s="31">
        <f t="shared" si="27"/>
        <v>1672</v>
      </c>
      <c r="B1683" s="32">
        <v>20181023144544</v>
      </c>
      <c r="C1683" s="33" t="s">
        <v>184</v>
      </c>
      <c r="D1683" s="34" t="s">
        <v>122</v>
      </c>
      <c r="E1683" s="34" t="s">
        <v>83</v>
      </c>
      <c r="F1683" s="34" t="s">
        <v>107</v>
      </c>
      <c r="G1683" s="34" t="s">
        <v>43</v>
      </c>
      <c r="H1683" s="33">
        <v>43410</v>
      </c>
      <c r="I1683" s="35" t="s">
        <v>118</v>
      </c>
      <c r="J1683" s="21">
        <f>IFERROR(WORKDAY(C1683,P1683,DiasNOLaborables),"")</f>
        <v>43411</v>
      </c>
      <c r="K1683" s="36" t="str">
        <f>+IF(C1683="","",IF(H1683="","",(IF(H1683&lt;=J1683,"A TIEMPO","FUERA DE TIEMPO"))))</f>
        <v>A TIEMPO</v>
      </c>
      <c r="L1683" s="36">
        <f>IF(H1683="","",NETWORKDAYS(Hoja1!C1683+1,Hoja1!H1683,DiasNOLaborables))</f>
        <v>9</v>
      </c>
      <c r="M1683" s="37" t="str">
        <f>IF(NETWORKDAYS(J1683+1,H1683,DiasNOLaborables)&lt;=0,"",NETWORKDAYS(J1683+1,H1683,DiasNOLaborables))</f>
        <v/>
      </c>
      <c r="N1683" s="38"/>
      <c r="O1683" s="39"/>
      <c r="P1683" s="40">
        <f>IFERROR(VLOOKUP(E1683,$X$50:$Y$63,2),"")</f>
        <v>10</v>
      </c>
      <c r="Q1683" s="39"/>
      <c r="R1683" s="41"/>
    </row>
    <row r="1684" spans="1:18" s="42" customFormat="1" ht="60" x14ac:dyDescent="0.25">
      <c r="A1684" s="31">
        <f t="shared" si="27"/>
        <v>1673</v>
      </c>
      <c r="B1684" s="32">
        <v>20181023143443</v>
      </c>
      <c r="C1684" s="33" t="s">
        <v>184</v>
      </c>
      <c r="D1684" s="34" t="s">
        <v>122</v>
      </c>
      <c r="E1684" s="34" t="s">
        <v>83</v>
      </c>
      <c r="F1684" s="34" t="s">
        <v>107</v>
      </c>
      <c r="G1684" s="34" t="s">
        <v>43</v>
      </c>
      <c r="H1684" s="33">
        <v>43410</v>
      </c>
      <c r="I1684" s="35" t="s">
        <v>118</v>
      </c>
      <c r="J1684" s="21">
        <f>IFERROR(WORKDAY(C1684,P1684,DiasNOLaborables),"")</f>
        <v>43411</v>
      </c>
      <c r="K1684" s="36" t="str">
        <f>+IF(C1684="","",IF(H1684="","",(IF(H1684&lt;=J1684,"A TIEMPO","FUERA DE TIEMPO"))))</f>
        <v>A TIEMPO</v>
      </c>
      <c r="L1684" s="36">
        <f>IF(H1684="","",NETWORKDAYS(Hoja1!C1684+1,Hoja1!H1684,DiasNOLaborables))</f>
        <v>9</v>
      </c>
      <c r="M1684" s="37" t="str">
        <f>IF(NETWORKDAYS(J1684+1,H1684,DiasNOLaborables)&lt;=0,"",NETWORKDAYS(J1684+1,H1684,DiasNOLaborables))</f>
        <v/>
      </c>
      <c r="N1684" s="38"/>
      <c r="O1684" s="39"/>
      <c r="P1684" s="40">
        <f>IFERROR(VLOOKUP(E1684,$X$50:$Y$63,2),"")</f>
        <v>10</v>
      </c>
      <c r="Q1684" s="39"/>
      <c r="R1684" s="41"/>
    </row>
    <row r="1685" spans="1:18" s="42" customFormat="1" ht="60" x14ac:dyDescent="0.25">
      <c r="A1685" s="31">
        <f t="shared" si="27"/>
        <v>1674</v>
      </c>
      <c r="B1685" s="32">
        <v>20181023140035</v>
      </c>
      <c r="C1685" s="33" t="s">
        <v>184</v>
      </c>
      <c r="D1685" s="34" t="s">
        <v>122</v>
      </c>
      <c r="E1685" s="34" t="s">
        <v>83</v>
      </c>
      <c r="F1685" s="34" t="s">
        <v>107</v>
      </c>
      <c r="G1685" s="34" t="s">
        <v>43</v>
      </c>
      <c r="H1685" s="33">
        <v>43410</v>
      </c>
      <c r="I1685" s="35" t="s">
        <v>118</v>
      </c>
      <c r="J1685" s="21">
        <f>IFERROR(WORKDAY(C1685,P1685,DiasNOLaborables),"")</f>
        <v>43411</v>
      </c>
      <c r="K1685" s="36" t="str">
        <f>+IF(C1685="","",IF(H1685="","",(IF(H1685&lt;=J1685,"A TIEMPO","FUERA DE TIEMPO"))))</f>
        <v>A TIEMPO</v>
      </c>
      <c r="L1685" s="36">
        <f>IF(H1685="","",NETWORKDAYS(Hoja1!C1685+1,Hoja1!H1685,DiasNOLaborables))</f>
        <v>9</v>
      </c>
      <c r="M1685" s="37" t="str">
        <f>IF(NETWORKDAYS(J1685+1,H1685,DiasNOLaborables)&lt;=0,"",NETWORKDAYS(J1685+1,H1685,DiasNOLaborables))</f>
        <v/>
      </c>
      <c r="N1685" s="38"/>
      <c r="O1685" s="39"/>
      <c r="P1685" s="40">
        <f>IFERROR(VLOOKUP(E1685,$X$50:$Y$63,2),"")</f>
        <v>10</v>
      </c>
      <c r="Q1685" s="39"/>
      <c r="R1685" s="41"/>
    </row>
    <row r="1686" spans="1:18" s="42" customFormat="1" ht="60" x14ac:dyDescent="0.25">
      <c r="A1686" s="31">
        <f t="shared" si="27"/>
        <v>1675</v>
      </c>
      <c r="B1686" s="32">
        <v>20181023135732</v>
      </c>
      <c r="C1686" s="33" t="s">
        <v>184</v>
      </c>
      <c r="D1686" s="34" t="s">
        <v>122</v>
      </c>
      <c r="E1686" s="34" t="s">
        <v>83</v>
      </c>
      <c r="F1686" s="34" t="s">
        <v>107</v>
      </c>
      <c r="G1686" s="34" t="s">
        <v>43</v>
      </c>
      <c r="H1686" s="33">
        <v>43410</v>
      </c>
      <c r="I1686" s="35" t="s">
        <v>118</v>
      </c>
      <c r="J1686" s="21">
        <f>IFERROR(WORKDAY(C1686,P1686,DiasNOLaborables),"")</f>
        <v>43411</v>
      </c>
      <c r="K1686" s="36" t="str">
        <f>+IF(C1686="","",IF(H1686="","",(IF(H1686&lt;=J1686,"A TIEMPO","FUERA DE TIEMPO"))))</f>
        <v>A TIEMPO</v>
      </c>
      <c r="L1686" s="36">
        <f>IF(H1686="","",NETWORKDAYS(Hoja1!C1686+1,Hoja1!H1686,DiasNOLaborables))</f>
        <v>9</v>
      </c>
      <c r="M1686" s="37" t="str">
        <f>IF(NETWORKDAYS(J1686+1,H1686,DiasNOLaborables)&lt;=0,"",NETWORKDAYS(J1686+1,H1686,DiasNOLaborables))</f>
        <v/>
      </c>
      <c r="N1686" s="38"/>
      <c r="O1686" s="39"/>
      <c r="P1686" s="40">
        <f>IFERROR(VLOOKUP(E1686,$X$50:$Y$63,2),"")</f>
        <v>10</v>
      </c>
      <c r="Q1686" s="39"/>
      <c r="R1686" s="41"/>
    </row>
    <row r="1687" spans="1:18" s="42" customFormat="1" ht="60" x14ac:dyDescent="0.25">
      <c r="A1687" s="31">
        <f t="shared" si="27"/>
        <v>1676</v>
      </c>
      <c r="B1687" s="32">
        <v>20181023135335</v>
      </c>
      <c r="C1687" s="33" t="s">
        <v>184</v>
      </c>
      <c r="D1687" s="34" t="s">
        <v>122</v>
      </c>
      <c r="E1687" s="34" t="s">
        <v>83</v>
      </c>
      <c r="F1687" s="34" t="s">
        <v>107</v>
      </c>
      <c r="G1687" s="34" t="s">
        <v>43</v>
      </c>
      <c r="H1687" s="33">
        <v>43410</v>
      </c>
      <c r="I1687" s="35" t="s">
        <v>118</v>
      </c>
      <c r="J1687" s="21">
        <f>IFERROR(WORKDAY(C1687,P1687,DiasNOLaborables),"")</f>
        <v>43411</v>
      </c>
      <c r="K1687" s="36" t="str">
        <f>+IF(C1687="","",IF(H1687="","",(IF(H1687&lt;=J1687,"A TIEMPO","FUERA DE TIEMPO"))))</f>
        <v>A TIEMPO</v>
      </c>
      <c r="L1687" s="36">
        <f>IF(H1687="","",NETWORKDAYS(Hoja1!C1687+1,Hoja1!H1687,DiasNOLaborables))</f>
        <v>9</v>
      </c>
      <c r="M1687" s="37" t="str">
        <f>IF(NETWORKDAYS(J1687+1,H1687,DiasNOLaborables)&lt;=0,"",NETWORKDAYS(J1687+1,H1687,DiasNOLaborables))</f>
        <v/>
      </c>
      <c r="N1687" s="38"/>
      <c r="O1687" s="39"/>
      <c r="P1687" s="40">
        <f>IFERROR(VLOOKUP(E1687,$X$50:$Y$63,2),"")</f>
        <v>10</v>
      </c>
      <c r="Q1687" s="39"/>
      <c r="R1687" s="41"/>
    </row>
    <row r="1688" spans="1:18" s="42" customFormat="1" ht="60" x14ac:dyDescent="0.25">
      <c r="A1688" s="31">
        <f t="shared" si="27"/>
        <v>1677</v>
      </c>
      <c r="B1688" s="32">
        <v>20181023134855</v>
      </c>
      <c r="C1688" s="33" t="s">
        <v>184</v>
      </c>
      <c r="D1688" s="34" t="s">
        <v>122</v>
      </c>
      <c r="E1688" s="34" t="s">
        <v>83</v>
      </c>
      <c r="F1688" s="34" t="s">
        <v>107</v>
      </c>
      <c r="G1688" s="34" t="s">
        <v>43</v>
      </c>
      <c r="H1688" s="33">
        <v>43410</v>
      </c>
      <c r="I1688" s="35" t="s">
        <v>118</v>
      </c>
      <c r="J1688" s="21">
        <f>IFERROR(WORKDAY(C1688,P1688,DiasNOLaborables),"")</f>
        <v>43411</v>
      </c>
      <c r="K1688" s="36" t="str">
        <f>+IF(C1688="","",IF(H1688="","",(IF(H1688&lt;=J1688,"A TIEMPO","FUERA DE TIEMPO"))))</f>
        <v>A TIEMPO</v>
      </c>
      <c r="L1688" s="36">
        <f>IF(H1688="","",NETWORKDAYS(Hoja1!C1688+1,Hoja1!H1688,DiasNOLaborables))</f>
        <v>9</v>
      </c>
      <c r="M1688" s="37" t="str">
        <f>IF(NETWORKDAYS(J1688+1,H1688,DiasNOLaborables)&lt;=0,"",NETWORKDAYS(J1688+1,H1688,DiasNOLaborables))</f>
        <v/>
      </c>
      <c r="N1688" s="38"/>
      <c r="O1688" s="39"/>
      <c r="P1688" s="40">
        <f>IFERROR(VLOOKUP(E1688,$X$50:$Y$63,2),"")</f>
        <v>10</v>
      </c>
      <c r="Q1688" s="39"/>
      <c r="R1688" s="41"/>
    </row>
    <row r="1689" spans="1:18" s="42" customFormat="1" ht="60" x14ac:dyDescent="0.25">
      <c r="A1689" s="31">
        <f t="shared" si="27"/>
        <v>1678</v>
      </c>
      <c r="B1689" s="32">
        <v>20181023134615</v>
      </c>
      <c r="C1689" s="33" t="s">
        <v>184</v>
      </c>
      <c r="D1689" s="34" t="s">
        <v>122</v>
      </c>
      <c r="E1689" s="34" t="s">
        <v>83</v>
      </c>
      <c r="F1689" s="34" t="s">
        <v>107</v>
      </c>
      <c r="G1689" s="34" t="s">
        <v>43</v>
      </c>
      <c r="H1689" s="33">
        <v>43410</v>
      </c>
      <c r="I1689" s="35" t="s">
        <v>118</v>
      </c>
      <c r="J1689" s="21">
        <f>IFERROR(WORKDAY(C1689,P1689,DiasNOLaborables),"")</f>
        <v>43411</v>
      </c>
      <c r="K1689" s="36" t="str">
        <f>+IF(C1689="","",IF(H1689="","",(IF(H1689&lt;=J1689,"A TIEMPO","FUERA DE TIEMPO"))))</f>
        <v>A TIEMPO</v>
      </c>
      <c r="L1689" s="36">
        <f>IF(H1689="","",NETWORKDAYS(Hoja1!C1689+1,Hoja1!H1689,DiasNOLaborables))</f>
        <v>9</v>
      </c>
      <c r="M1689" s="37" t="str">
        <f>IF(NETWORKDAYS(J1689+1,H1689,DiasNOLaborables)&lt;=0,"",NETWORKDAYS(J1689+1,H1689,DiasNOLaborables))</f>
        <v/>
      </c>
      <c r="N1689" s="38"/>
      <c r="O1689" s="39"/>
      <c r="P1689" s="40">
        <f>IFERROR(VLOOKUP(E1689,$X$50:$Y$63,2),"")</f>
        <v>10</v>
      </c>
      <c r="Q1689" s="39"/>
      <c r="R1689" s="41"/>
    </row>
    <row r="1690" spans="1:18" s="42" customFormat="1" ht="60" x14ac:dyDescent="0.25">
      <c r="A1690" s="31">
        <f t="shared" si="27"/>
        <v>1679</v>
      </c>
      <c r="B1690" s="32">
        <v>20181023134346</v>
      </c>
      <c r="C1690" s="33" t="s">
        <v>184</v>
      </c>
      <c r="D1690" s="34" t="s">
        <v>122</v>
      </c>
      <c r="E1690" s="34" t="s">
        <v>83</v>
      </c>
      <c r="F1690" s="34" t="s">
        <v>107</v>
      </c>
      <c r="G1690" s="34" t="s">
        <v>43</v>
      </c>
      <c r="H1690" s="33">
        <v>43410</v>
      </c>
      <c r="I1690" s="35" t="s">
        <v>118</v>
      </c>
      <c r="J1690" s="21">
        <f>IFERROR(WORKDAY(C1690,P1690,DiasNOLaborables),"")</f>
        <v>43411</v>
      </c>
      <c r="K1690" s="36" t="str">
        <f>+IF(C1690="","",IF(H1690="","",(IF(H1690&lt;=J1690,"A TIEMPO","FUERA DE TIEMPO"))))</f>
        <v>A TIEMPO</v>
      </c>
      <c r="L1690" s="36">
        <f>IF(H1690="","",NETWORKDAYS(Hoja1!C1690+1,Hoja1!H1690,DiasNOLaborables))</f>
        <v>9</v>
      </c>
      <c r="M1690" s="37" t="str">
        <f>IF(NETWORKDAYS(J1690+1,H1690,DiasNOLaborables)&lt;=0,"",NETWORKDAYS(J1690+1,H1690,DiasNOLaborables))</f>
        <v/>
      </c>
      <c r="N1690" s="38"/>
      <c r="O1690" s="39"/>
      <c r="P1690" s="40">
        <f>IFERROR(VLOOKUP(E1690,$X$50:$Y$63,2),"")</f>
        <v>10</v>
      </c>
      <c r="Q1690" s="39"/>
      <c r="R1690" s="41"/>
    </row>
    <row r="1691" spans="1:18" s="42" customFormat="1" ht="60" x14ac:dyDescent="0.25">
      <c r="A1691" s="31">
        <f t="shared" si="27"/>
        <v>1680</v>
      </c>
      <c r="B1691" s="32">
        <v>20181023134024</v>
      </c>
      <c r="C1691" s="33" t="s">
        <v>184</v>
      </c>
      <c r="D1691" s="34" t="s">
        <v>122</v>
      </c>
      <c r="E1691" s="34" t="s">
        <v>83</v>
      </c>
      <c r="F1691" s="34" t="s">
        <v>107</v>
      </c>
      <c r="G1691" s="34" t="s">
        <v>43</v>
      </c>
      <c r="H1691" s="33">
        <v>43410</v>
      </c>
      <c r="I1691" s="35" t="s">
        <v>118</v>
      </c>
      <c r="J1691" s="21">
        <f>IFERROR(WORKDAY(C1691,P1691,DiasNOLaborables),"")</f>
        <v>43411</v>
      </c>
      <c r="K1691" s="36" t="str">
        <f>+IF(C1691="","",IF(H1691="","",(IF(H1691&lt;=J1691,"A TIEMPO","FUERA DE TIEMPO"))))</f>
        <v>A TIEMPO</v>
      </c>
      <c r="L1691" s="36">
        <f>IF(H1691="","",NETWORKDAYS(Hoja1!C1691+1,Hoja1!H1691,DiasNOLaborables))</f>
        <v>9</v>
      </c>
      <c r="M1691" s="37" t="str">
        <f>IF(NETWORKDAYS(J1691+1,H1691,DiasNOLaborables)&lt;=0,"",NETWORKDAYS(J1691+1,H1691,DiasNOLaborables))</f>
        <v/>
      </c>
      <c r="N1691" s="38"/>
      <c r="O1691" s="39"/>
      <c r="P1691" s="40">
        <f>IFERROR(VLOOKUP(E1691,$X$50:$Y$63,2),"")</f>
        <v>10</v>
      </c>
      <c r="Q1691" s="39"/>
      <c r="R1691" s="41"/>
    </row>
    <row r="1692" spans="1:18" s="42" customFormat="1" ht="60" x14ac:dyDescent="0.25">
      <c r="A1692" s="31">
        <f t="shared" si="27"/>
        <v>1681</v>
      </c>
      <c r="B1692" s="32">
        <v>20181023133633</v>
      </c>
      <c r="C1692" s="33" t="s">
        <v>184</v>
      </c>
      <c r="D1692" s="34" t="s">
        <v>122</v>
      </c>
      <c r="E1692" s="34" t="s">
        <v>83</v>
      </c>
      <c r="F1692" s="34" t="s">
        <v>107</v>
      </c>
      <c r="G1692" s="34" t="s">
        <v>43</v>
      </c>
      <c r="H1692" s="33">
        <v>43410</v>
      </c>
      <c r="I1692" s="35" t="s">
        <v>118</v>
      </c>
      <c r="J1692" s="21">
        <f>IFERROR(WORKDAY(C1692,P1692,DiasNOLaborables),"")</f>
        <v>43411</v>
      </c>
      <c r="K1692" s="36" t="str">
        <f>+IF(C1692="","",IF(H1692="","",(IF(H1692&lt;=J1692,"A TIEMPO","FUERA DE TIEMPO"))))</f>
        <v>A TIEMPO</v>
      </c>
      <c r="L1692" s="36">
        <f>IF(H1692="","",NETWORKDAYS(Hoja1!C1692+1,Hoja1!H1692,DiasNOLaborables))</f>
        <v>9</v>
      </c>
      <c r="M1692" s="37" t="str">
        <f>IF(NETWORKDAYS(J1692+1,H1692,DiasNOLaborables)&lt;=0,"",NETWORKDAYS(J1692+1,H1692,DiasNOLaborables))</f>
        <v/>
      </c>
      <c r="N1692" s="38"/>
      <c r="O1692" s="39"/>
      <c r="P1692" s="40">
        <f>IFERROR(VLOOKUP(E1692,$X$50:$Y$63,2),"")</f>
        <v>10</v>
      </c>
      <c r="Q1692" s="39"/>
      <c r="R1692" s="41"/>
    </row>
    <row r="1693" spans="1:18" s="42" customFormat="1" ht="60" x14ac:dyDescent="0.25">
      <c r="A1693" s="31">
        <f t="shared" si="27"/>
        <v>1682</v>
      </c>
      <c r="B1693" s="32">
        <v>20181023133518</v>
      </c>
      <c r="C1693" s="33" t="s">
        <v>184</v>
      </c>
      <c r="D1693" s="34" t="s">
        <v>122</v>
      </c>
      <c r="E1693" s="34" t="s">
        <v>83</v>
      </c>
      <c r="F1693" s="34" t="s">
        <v>107</v>
      </c>
      <c r="G1693" s="34" t="s">
        <v>43</v>
      </c>
      <c r="H1693" s="33">
        <v>43410</v>
      </c>
      <c r="I1693" s="35" t="s">
        <v>118</v>
      </c>
      <c r="J1693" s="21">
        <f>IFERROR(WORKDAY(C1693,P1693,DiasNOLaborables),"")</f>
        <v>43411</v>
      </c>
      <c r="K1693" s="36" t="str">
        <f>+IF(C1693="","",IF(H1693="","",(IF(H1693&lt;=J1693,"A TIEMPO","FUERA DE TIEMPO"))))</f>
        <v>A TIEMPO</v>
      </c>
      <c r="L1693" s="36">
        <f>IF(H1693="","",NETWORKDAYS(Hoja1!C1693+1,Hoja1!H1693,DiasNOLaborables))</f>
        <v>9</v>
      </c>
      <c r="M1693" s="37" t="str">
        <f>IF(NETWORKDAYS(J1693+1,H1693,DiasNOLaborables)&lt;=0,"",NETWORKDAYS(J1693+1,H1693,DiasNOLaborables))</f>
        <v/>
      </c>
      <c r="N1693" s="38"/>
      <c r="O1693" s="39"/>
      <c r="P1693" s="40">
        <f>IFERROR(VLOOKUP(E1693,$X$50:$Y$63,2),"")</f>
        <v>10</v>
      </c>
      <c r="Q1693" s="39"/>
      <c r="R1693" s="41"/>
    </row>
    <row r="1694" spans="1:18" s="42" customFormat="1" ht="60" x14ac:dyDescent="0.25">
      <c r="A1694" s="31">
        <f t="shared" si="27"/>
        <v>1683</v>
      </c>
      <c r="B1694" s="32">
        <v>20181023133157</v>
      </c>
      <c r="C1694" s="33" t="s">
        <v>184</v>
      </c>
      <c r="D1694" s="34" t="s">
        <v>122</v>
      </c>
      <c r="E1694" s="34" t="s">
        <v>83</v>
      </c>
      <c r="F1694" s="34" t="s">
        <v>107</v>
      </c>
      <c r="G1694" s="34" t="s">
        <v>43</v>
      </c>
      <c r="H1694" s="33">
        <v>43410</v>
      </c>
      <c r="I1694" s="35" t="s">
        <v>118</v>
      </c>
      <c r="J1694" s="21">
        <f>IFERROR(WORKDAY(C1694,P1694,DiasNOLaborables),"")</f>
        <v>43411</v>
      </c>
      <c r="K1694" s="36" t="str">
        <f>+IF(C1694="","",IF(H1694="","",(IF(H1694&lt;=J1694,"A TIEMPO","FUERA DE TIEMPO"))))</f>
        <v>A TIEMPO</v>
      </c>
      <c r="L1694" s="36">
        <f>IF(H1694="","",NETWORKDAYS(Hoja1!C1694+1,Hoja1!H1694,DiasNOLaborables))</f>
        <v>9</v>
      </c>
      <c r="M1694" s="37" t="str">
        <f>IF(NETWORKDAYS(J1694+1,H1694,DiasNOLaborables)&lt;=0,"",NETWORKDAYS(J1694+1,H1694,DiasNOLaborables))</f>
        <v/>
      </c>
      <c r="N1694" s="38"/>
      <c r="O1694" s="39"/>
      <c r="P1694" s="40">
        <f>IFERROR(VLOOKUP(E1694,$X$50:$Y$63,2),"")</f>
        <v>10</v>
      </c>
      <c r="Q1694" s="39"/>
      <c r="R1694" s="41"/>
    </row>
    <row r="1695" spans="1:18" s="42" customFormat="1" ht="60" x14ac:dyDescent="0.25">
      <c r="A1695" s="31">
        <f t="shared" si="27"/>
        <v>1684</v>
      </c>
      <c r="B1695" s="32">
        <v>20181023132613</v>
      </c>
      <c r="C1695" s="33" t="s">
        <v>184</v>
      </c>
      <c r="D1695" s="34" t="s">
        <v>122</v>
      </c>
      <c r="E1695" s="34" t="s">
        <v>83</v>
      </c>
      <c r="F1695" s="34" t="s">
        <v>107</v>
      </c>
      <c r="G1695" s="34" t="s">
        <v>43</v>
      </c>
      <c r="H1695" s="33">
        <v>43410</v>
      </c>
      <c r="I1695" s="35" t="s">
        <v>118</v>
      </c>
      <c r="J1695" s="21">
        <f>IFERROR(WORKDAY(C1695,P1695,DiasNOLaborables),"")</f>
        <v>43411</v>
      </c>
      <c r="K1695" s="36" t="str">
        <f>+IF(C1695="","",IF(H1695="","",(IF(H1695&lt;=J1695,"A TIEMPO","FUERA DE TIEMPO"))))</f>
        <v>A TIEMPO</v>
      </c>
      <c r="L1695" s="36">
        <f>IF(H1695="","",NETWORKDAYS(Hoja1!C1695+1,Hoja1!H1695,DiasNOLaborables))</f>
        <v>9</v>
      </c>
      <c r="M1695" s="37" t="str">
        <f>IF(NETWORKDAYS(J1695+1,H1695,DiasNOLaborables)&lt;=0,"",NETWORKDAYS(J1695+1,H1695,DiasNOLaborables))</f>
        <v/>
      </c>
      <c r="N1695" s="38"/>
      <c r="O1695" s="39"/>
      <c r="P1695" s="40">
        <f>IFERROR(VLOOKUP(E1695,$X$50:$Y$63,2),"")</f>
        <v>10</v>
      </c>
      <c r="Q1695" s="39"/>
      <c r="R1695" s="41"/>
    </row>
    <row r="1696" spans="1:18" s="42" customFormat="1" ht="60" x14ac:dyDescent="0.25">
      <c r="A1696" s="31">
        <f t="shared" si="27"/>
        <v>1685</v>
      </c>
      <c r="B1696" s="32">
        <v>20181023132501</v>
      </c>
      <c r="C1696" s="33" t="s">
        <v>184</v>
      </c>
      <c r="D1696" s="34" t="s">
        <v>122</v>
      </c>
      <c r="E1696" s="34" t="s">
        <v>83</v>
      </c>
      <c r="F1696" s="34" t="s">
        <v>107</v>
      </c>
      <c r="G1696" s="34" t="s">
        <v>43</v>
      </c>
      <c r="H1696" s="33">
        <v>43410</v>
      </c>
      <c r="I1696" s="35" t="s">
        <v>118</v>
      </c>
      <c r="J1696" s="21">
        <f>IFERROR(WORKDAY(C1696,P1696,DiasNOLaborables),"")</f>
        <v>43411</v>
      </c>
      <c r="K1696" s="36" t="str">
        <f>+IF(C1696="","",IF(H1696="","",(IF(H1696&lt;=J1696,"A TIEMPO","FUERA DE TIEMPO"))))</f>
        <v>A TIEMPO</v>
      </c>
      <c r="L1696" s="36">
        <f>IF(H1696="","",NETWORKDAYS(Hoja1!C1696+1,Hoja1!H1696,DiasNOLaborables))</f>
        <v>9</v>
      </c>
      <c r="M1696" s="37" t="str">
        <f>IF(NETWORKDAYS(J1696+1,H1696,DiasNOLaborables)&lt;=0,"",NETWORKDAYS(J1696+1,H1696,DiasNOLaborables))</f>
        <v/>
      </c>
      <c r="N1696" s="38"/>
      <c r="O1696" s="39"/>
      <c r="P1696" s="40">
        <f>IFERROR(VLOOKUP(E1696,$X$50:$Y$63,2),"")</f>
        <v>10</v>
      </c>
      <c r="Q1696" s="39"/>
      <c r="R1696" s="41"/>
    </row>
    <row r="1697" spans="1:18" s="42" customFormat="1" ht="60" x14ac:dyDescent="0.25">
      <c r="A1697" s="31">
        <f t="shared" si="27"/>
        <v>1686</v>
      </c>
      <c r="B1697" s="32">
        <v>20181023132305</v>
      </c>
      <c r="C1697" s="33" t="s">
        <v>184</v>
      </c>
      <c r="D1697" s="34" t="s">
        <v>122</v>
      </c>
      <c r="E1697" s="34" t="s">
        <v>83</v>
      </c>
      <c r="F1697" s="34" t="s">
        <v>107</v>
      </c>
      <c r="G1697" s="34" t="s">
        <v>43</v>
      </c>
      <c r="H1697" s="33">
        <v>43410</v>
      </c>
      <c r="I1697" s="35" t="s">
        <v>118</v>
      </c>
      <c r="J1697" s="21">
        <f>IFERROR(WORKDAY(C1697,P1697,DiasNOLaborables),"")</f>
        <v>43411</v>
      </c>
      <c r="K1697" s="36" t="str">
        <f>+IF(C1697="","",IF(H1697="","",(IF(H1697&lt;=J1697,"A TIEMPO","FUERA DE TIEMPO"))))</f>
        <v>A TIEMPO</v>
      </c>
      <c r="L1697" s="36">
        <f>IF(H1697="","",NETWORKDAYS(Hoja1!C1697+1,Hoja1!H1697,DiasNOLaborables))</f>
        <v>9</v>
      </c>
      <c r="M1697" s="37" t="str">
        <f>IF(NETWORKDAYS(J1697+1,H1697,DiasNOLaborables)&lt;=0,"",NETWORKDAYS(J1697+1,H1697,DiasNOLaborables))</f>
        <v/>
      </c>
      <c r="N1697" s="38"/>
      <c r="O1697" s="39"/>
      <c r="P1697" s="40">
        <f>IFERROR(VLOOKUP(E1697,$X$50:$Y$63,2),"")</f>
        <v>10</v>
      </c>
      <c r="Q1697" s="39"/>
      <c r="R1697" s="41"/>
    </row>
    <row r="1698" spans="1:18" s="42" customFormat="1" ht="60" x14ac:dyDescent="0.25">
      <c r="A1698" s="31">
        <f t="shared" si="27"/>
        <v>1687</v>
      </c>
      <c r="B1698" s="32">
        <v>20181023132134</v>
      </c>
      <c r="C1698" s="33" t="s">
        <v>184</v>
      </c>
      <c r="D1698" s="34" t="s">
        <v>122</v>
      </c>
      <c r="E1698" s="34" t="s">
        <v>83</v>
      </c>
      <c r="F1698" s="34" t="s">
        <v>107</v>
      </c>
      <c r="G1698" s="34" t="s">
        <v>43</v>
      </c>
      <c r="H1698" s="33">
        <v>43410</v>
      </c>
      <c r="I1698" s="35" t="s">
        <v>118</v>
      </c>
      <c r="J1698" s="21">
        <f>IFERROR(WORKDAY(C1698,P1698,DiasNOLaborables),"")</f>
        <v>43411</v>
      </c>
      <c r="K1698" s="36" t="str">
        <f>+IF(C1698="","",IF(H1698="","",(IF(H1698&lt;=J1698,"A TIEMPO","FUERA DE TIEMPO"))))</f>
        <v>A TIEMPO</v>
      </c>
      <c r="L1698" s="36">
        <f>IF(H1698="","",NETWORKDAYS(Hoja1!C1698+1,Hoja1!H1698,DiasNOLaborables))</f>
        <v>9</v>
      </c>
      <c r="M1698" s="37" t="str">
        <f>IF(NETWORKDAYS(J1698+1,H1698,DiasNOLaborables)&lt;=0,"",NETWORKDAYS(J1698+1,H1698,DiasNOLaborables))</f>
        <v/>
      </c>
      <c r="N1698" s="38"/>
      <c r="O1698" s="39"/>
      <c r="P1698" s="40">
        <f>IFERROR(VLOOKUP(E1698,$X$50:$Y$63,2),"")</f>
        <v>10</v>
      </c>
      <c r="Q1698" s="39"/>
      <c r="R1698" s="41"/>
    </row>
    <row r="1699" spans="1:18" s="42" customFormat="1" ht="60" x14ac:dyDescent="0.25">
      <c r="A1699" s="31">
        <f t="shared" si="27"/>
        <v>1688</v>
      </c>
      <c r="B1699" s="32">
        <v>20181023131859</v>
      </c>
      <c r="C1699" s="33" t="s">
        <v>184</v>
      </c>
      <c r="D1699" s="34" t="s">
        <v>122</v>
      </c>
      <c r="E1699" s="34" t="s">
        <v>83</v>
      </c>
      <c r="F1699" s="34" t="s">
        <v>107</v>
      </c>
      <c r="G1699" s="34" t="s">
        <v>43</v>
      </c>
      <c r="H1699" s="33">
        <v>43410</v>
      </c>
      <c r="I1699" s="35" t="s">
        <v>118</v>
      </c>
      <c r="J1699" s="21">
        <f>IFERROR(WORKDAY(C1699,P1699,DiasNOLaborables),"")</f>
        <v>43411</v>
      </c>
      <c r="K1699" s="36" t="str">
        <f>+IF(C1699="","",IF(H1699="","",(IF(H1699&lt;=J1699,"A TIEMPO","FUERA DE TIEMPO"))))</f>
        <v>A TIEMPO</v>
      </c>
      <c r="L1699" s="36">
        <f>IF(H1699="","",NETWORKDAYS(Hoja1!C1699+1,Hoja1!H1699,DiasNOLaborables))</f>
        <v>9</v>
      </c>
      <c r="M1699" s="37" t="str">
        <f>IF(NETWORKDAYS(J1699+1,H1699,DiasNOLaborables)&lt;=0,"",NETWORKDAYS(J1699+1,H1699,DiasNOLaborables))</f>
        <v/>
      </c>
      <c r="N1699" s="38"/>
      <c r="O1699" s="39"/>
      <c r="P1699" s="40">
        <f>IFERROR(VLOOKUP(E1699,$X$50:$Y$63,2),"")</f>
        <v>10</v>
      </c>
      <c r="Q1699" s="39"/>
      <c r="R1699" s="41"/>
    </row>
    <row r="1700" spans="1:18" s="42" customFormat="1" ht="60" x14ac:dyDescent="0.25">
      <c r="A1700" s="31">
        <f t="shared" si="27"/>
        <v>1689</v>
      </c>
      <c r="B1700" s="32">
        <v>20181023131055</v>
      </c>
      <c r="C1700" s="33" t="s">
        <v>184</v>
      </c>
      <c r="D1700" s="34" t="s">
        <v>122</v>
      </c>
      <c r="E1700" s="34" t="s">
        <v>83</v>
      </c>
      <c r="F1700" s="34" t="s">
        <v>107</v>
      </c>
      <c r="G1700" s="34" t="s">
        <v>43</v>
      </c>
      <c r="H1700" s="33">
        <v>43410</v>
      </c>
      <c r="I1700" s="35" t="s">
        <v>118</v>
      </c>
      <c r="J1700" s="21">
        <f>IFERROR(WORKDAY(C1700,P1700,DiasNOLaborables),"")</f>
        <v>43411</v>
      </c>
      <c r="K1700" s="36" t="str">
        <f>+IF(C1700="","",IF(H1700="","",(IF(H1700&lt;=J1700,"A TIEMPO","FUERA DE TIEMPO"))))</f>
        <v>A TIEMPO</v>
      </c>
      <c r="L1700" s="36">
        <f>IF(H1700="","",NETWORKDAYS(Hoja1!C1700+1,Hoja1!H1700,DiasNOLaborables))</f>
        <v>9</v>
      </c>
      <c r="M1700" s="37" t="str">
        <f>IF(NETWORKDAYS(J1700+1,H1700,DiasNOLaborables)&lt;=0,"",NETWORKDAYS(J1700+1,H1700,DiasNOLaborables))</f>
        <v/>
      </c>
      <c r="N1700" s="38"/>
      <c r="O1700" s="39"/>
      <c r="P1700" s="40">
        <f>IFERROR(VLOOKUP(E1700,$X$50:$Y$63,2),"")</f>
        <v>10</v>
      </c>
      <c r="Q1700" s="39"/>
      <c r="R1700" s="41"/>
    </row>
    <row r="1701" spans="1:18" s="42" customFormat="1" ht="60" x14ac:dyDescent="0.25">
      <c r="A1701" s="31">
        <f t="shared" si="27"/>
        <v>1690</v>
      </c>
      <c r="B1701" s="32">
        <v>20181023123637</v>
      </c>
      <c r="C1701" s="33" t="s">
        <v>184</v>
      </c>
      <c r="D1701" s="34" t="s">
        <v>122</v>
      </c>
      <c r="E1701" s="34" t="s">
        <v>83</v>
      </c>
      <c r="F1701" s="34" t="s">
        <v>107</v>
      </c>
      <c r="G1701" s="34" t="s">
        <v>43</v>
      </c>
      <c r="H1701" s="33">
        <v>43410</v>
      </c>
      <c r="I1701" s="35" t="s">
        <v>118</v>
      </c>
      <c r="J1701" s="21">
        <f>IFERROR(WORKDAY(C1701,P1701,DiasNOLaborables),"")</f>
        <v>43411</v>
      </c>
      <c r="K1701" s="36" t="str">
        <f>+IF(C1701="","",IF(H1701="","",(IF(H1701&lt;=J1701,"A TIEMPO","FUERA DE TIEMPO"))))</f>
        <v>A TIEMPO</v>
      </c>
      <c r="L1701" s="36">
        <f>IF(H1701="","",NETWORKDAYS(Hoja1!C1701+1,Hoja1!H1701,DiasNOLaborables))</f>
        <v>9</v>
      </c>
      <c r="M1701" s="37" t="str">
        <f>IF(NETWORKDAYS(J1701+1,H1701,DiasNOLaborables)&lt;=0,"",NETWORKDAYS(J1701+1,H1701,DiasNOLaborables))</f>
        <v/>
      </c>
      <c r="N1701" s="38"/>
      <c r="O1701" s="39"/>
      <c r="P1701" s="40">
        <f>IFERROR(VLOOKUP(E1701,$X$50:$Y$63,2),"")</f>
        <v>10</v>
      </c>
      <c r="Q1701" s="39"/>
      <c r="R1701" s="41"/>
    </row>
    <row r="1702" spans="1:18" s="42" customFormat="1" ht="60" x14ac:dyDescent="0.25">
      <c r="A1702" s="31">
        <f t="shared" si="27"/>
        <v>1691</v>
      </c>
      <c r="B1702" s="32">
        <v>20181023123400</v>
      </c>
      <c r="C1702" s="33" t="s">
        <v>184</v>
      </c>
      <c r="D1702" s="34" t="s">
        <v>122</v>
      </c>
      <c r="E1702" s="34" t="s">
        <v>83</v>
      </c>
      <c r="F1702" s="34" t="s">
        <v>107</v>
      </c>
      <c r="G1702" s="34" t="s">
        <v>43</v>
      </c>
      <c r="H1702" s="33">
        <v>43410</v>
      </c>
      <c r="I1702" s="35" t="s">
        <v>118</v>
      </c>
      <c r="J1702" s="21">
        <f>IFERROR(WORKDAY(C1702,P1702,DiasNOLaborables),"")</f>
        <v>43411</v>
      </c>
      <c r="K1702" s="36" t="str">
        <f>+IF(C1702="","",IF(H1702="","",(IF(H1702&lt;=J1702,"A TIEMPO","FUERA DE TIEMPO"))))</f>
        <v>A TIEMPO</v>
      </c>
      <c r="L1702" s="36">
        <f>IF(H1702="","",NETWORKDAYS(Hoja1!C1702+1,Hoja1!H1702,DiasNOLaborables))</f>
        <v>9</v>
      </c>
      <c r="M1702" s="37" t="str">
        <f>IF(NETWORKDAYS(J1702+1,H1702,DiasNOLaborables)&lt;=0,"",NETWORKDAYS(J1702+1,H1702,DiasNOLaborables))</f>
        <v/>
      </c>
      <c r="N1702" s="38"/>
      <c r="O1702" s="39"/>
      <c r="P1702" s="40">
        <f>IFERROR(VLOOKUP(E1702,$X$50:$Y$63,2),"")</f>
        <v>10</v>
      </c>
      <c r="Q1702" s="39"/>
      <c r="R1702" s="41"/>
    </row>
    <row r="1703" spans="1:18" s="42" customFormat="1" ht="60" x14ac:dyDescent="0.25">
      <c r="A1703" s="31">
        <f t="shared" si="27"/>
        <v>1692</v>
      </c>
      <c r="B1703" s="32">
        <v>20181023122901</v>
      </c>
      <c r="C1703" s="33" t="s">
        <v>184</v>
      </c>
      <c r="D1703" s="34" t="s">
        <v>122</v>
      </c>
      <c r="E1703" s="34" t="s">
        <v>83</v>
      </c>
      <c r="F1703" s="34" t="s">
        <v>107</v>
      </c>
      <c r="G1703" s="34" t="s">
        <v>43</v>
      </c>
      <c r="H1703" s="33">
        <v>43410</v>
      </c>
      <c r="I1703" s="35" t="s">
        <v>118</v>
      </c>
      <c r="J1703" s="21">
        <f>IFERROR(WORKDAY(C1703,P1703,DiasNOLaborables),"")</f>
        <v>43411</v>
      </c>
      <c r="K1703" s="36" t="str">
        <f>+IF(C1703="","",IF(H1703="","",(IF(H1703&lt;=J1703,"A TIEMPO","FUERA DE TIEMPO"))))</f>
        <v>A TIEMPO</v>
      </c>
      <c r="L1703" s="36">
        <f>IF(H1703="","",NETWORKDAYS(Hoja1!C1703+1,Hoja1!H1703,DiasNOLaborables))</f>
        <v>9</v>
      </c>
      <c r="M1703" s="37" t="str">
        <f>IF(NETWORKDAYS(J1703+1,H1703,DiasNOLaborables)&lt;=0,"",NETWORKDAYS(J1703+1,H1703,DiasNOLaborables))</f>
        <v/>
      </c>
      <c r="N1703" s="38"/>
      <c r="O1703" s="39"/>
      <c r="P1703" s="40">
        <f>IFERROR(VLOOKUP(E1703,$X$50:$Y$63,2),"")</f>
        <v>10</v>
      </c>
      <c r="Q1703" s="39"/>
      <c r="R1703" s="41"/>
    </row>
    <row r="1704" spans="1:18" s="42" customFormat="1" ht="60" x14ac:dyDescent="0.25">
      <c r="A1704" s="31">
        <f t="shared" si="27"/>
        <v>1693</v>
      </c>
      <c r="B1704" s="32">
        <v>20181023122649</v>
      </c>
      <c r="C1704" s="33" t="s">
        <v>184</v>
      </c>
      <c r="D1704" s="34" t="s">
        <v>122</v>
      </c>
      <c r="E1704" s="34" t="s">
        <v>83</v>
      </c>
      <c r="F1704" s="34" t="s">
        <v>107</v>
      </c>
      <c r="G1704" s="34" t="s">
        <v>43</v>
      </c>
      <c r="H1704" s="33">
        <v>43410</v>
      </c>
      <c r="I1704" s="35" t="s">
        <v>118</v>
      </c>
      <c r="J1704" s="21">
        <f>IFERROR(WORKDAY(C1704,P1704,DiasNOLaborables),"")</f>
        <v>43411</v>
      </c>
      <c r="K1704" s="36" t="str">
        <f>+IF(C1704="","",IF(H1704="","",(IF(H1704&lt;=J1704,"A TIEMPO","FUERA DE TIEMPO"))))</f>
        <v>A TIEMPO</v>
      </c>
      <c r="L1704" s="36">
        <f>IF(H1704="","",NETWORKDAYS(Hoja1!C1704+1,Hoja1!H1704,DiasNOLaborables))</f>
        <v>9</v>
      </c>
      <c r="M1704" s="37" t="str">
        <f>IF(NETWORKDAYS(J1704+1,H1704,DiasNOLaborables)&lt;=0,"",NETWORKDAYS(J1704+1,H1704,DiasNOLaborables))</f>
        <v/>
      </c>
      <c r="N1704" s="38"/>
      <c r="O1704" s="39"/>
      <c r="P1704" s="40">
        <f>IFERROR(VLOOKUP(E1704,$X$50:$Y$63,2),"")</f>
        <v>10</v>
      </c>
      <c r="Q1704" s="39"/>
      <c r="R1704" s="41"/>
    </row>
    <row r="1705" spans="1:18" s="42" customFormat="1" ht="60" x14ac:dyDescent="0.25">
      <c r="A1705" s="31">
        <f t="shared" si="27"/>
        <v>1694</v>
      </c>
      <c r="B1705" s="32">
        <v>20181023122053</v>
      </c>
      <c r="C1705" s="33" t="s">
        <v>184</v>
      </c>
      <c r="D1705" s="34" t="s">
        <v>122</v>
      </c>
      <c r="E1705" s="34" t="s">
        <v>83</v>
      </c>
      <c r="F1705" s="34" t="s">
        <v>107</v>
      </c>
      <c r="G1705" s="34" t="s">
        <v>43</v>
      </c>
      <c r="H1705" s="33">
        <v>43410</v>
      </c>
      <c r="I1705" s="35" t="s">
        <v>118</v>
      </c>
      <c r="J1705" s="21">
        <f>IFERROR(WORKDAY(C1705,P1705,DiasNOLaborables),"")</f>
        <v>43411</v>
      </c>
      <c r="K1705" s="36" t="str">
        <f>+IF(C1705="","",IF(H1705="","",(IF(H1705&lt;=J1705,"A TIEMPO","FUERA DE TIEMPO"))))</f>
        <v>A TIEMPO</v>
      </c>
      <c r="L1705" s="36">
        <f>IF(H1705="","",NETWORKDAYS(Hoja1!C1705+1,Hoja1!H1705,DiasNOLaborables))</f>
        <v>9</v>
      </c>
      <c r="M1705" s="37" t="str">
        <f>IF(NETWORKDAYS(J1705+1,H1705,DiasNOLaborables)&lt;=0,"",NETWORKDAYS(J1705+1,H1705,DiasNOLaborables))</f>
        <v/>
      </c>
      <c r="N1705" s="38"/>
      <c r="O1705" s="39"/>
      <c r="P1705" s="40">
        <f>IFERROR(VLOOKUP(E1705,$X$50:$Y$63,2),"")</f>
        <v>10</v>
      </c>
      <c r="Q1705" s="39"/>
      <c r="R1705" s="41"/>
    </row>
    <row r="1706" spans="1:18" s="42" customFormat="1" ht="60" x14ac:dyDescent="0.25">
      <c r="A1706" s="31">
        <f t="shared" si="27"/>
        <v>1695</v>
      </c>
      <c r="B1706" s="32">
        <v>20181023121335</v>
      </c>
      <c r="C1706" s="33" t="s">
        <v>184</v>
      </c>
      <c r="D1706" s="34" t="s">
        <v>122</v>
      </c>
      <c r="E1706" s="34" t="s">
        <v>83</v>
      </c>
      <c r="F1706" s="34" t="s">
        <v>107</v>
      </c>
      <c r="G1706" s="34" t="s">
        <v>43</v>
      </c>
      <c r="H1706" s="33">
        <v>43410</v>
      </c>
      <c r="I1706" s="35" t="s">
        <v>118</v>
      </c>
      <c r="J1706" s="21">
        <f>IFERROR(WORKDAY(C1706,P1706,DiasNOLaborables),"")</f>
        <v>43411</v>
      </c>
      <c r="K1706" s="36" t="str">
        <f>+IF(C1706="","",IF(H1706="","",(IF(H1706&lt;=J1706,"A TIEMPO","FUERA DE TIEMPO"))))</f>
        <v>A TIEMPO</v>
      </c>
      <c r="L1706" s="36">
        <f>IF(H1706="","",NETWORKDAYS(Hoja1!C1706+1,Hoja1!H1706,DiasNOLaborables))</f>
        <v>9</v>
      </c>
      <c r="M1706" s="37" t="str">
        <f>IF(NETWORKDAYS(J1706+1,H1706,DiasNOLaborables)&lt;=0,"",NETWORKDAYS(J1706+1,H1706,DiasNOLaborables))</f>
        <v/>
      </c>
      <c r="N1706" s="38"/>
      <c r="O1706" s="39"/>
      <c r="P1706" s="40">
        <f>IFERROR(VLOOKUP(E1706,$X$50:$Y$63,2),"")</f>
        <v>10</v>
      </c>
      <c r="Q1706" s="39"/>
      <c r="R1706" s="41"/>
    </row>
    <row r="1707" spans="1:18" s="42" customFormat="1" ht="60" x14ac:dyDescent="0.25">
      <c r="A1707" s="31">
        <f t="shared" si="27"/>
        <v>1696</v>
      </c>
      <c r="B1707" s="32">
        <v>20181023120311</v>
      </c>
      <c r="C1707" s="33" t="s">
        <v>184</v>
      </c>
      <c r="D1707" s="34" t="s">
        <v>122</v>
      </c>
      <c r="E1707" s="34" t="s">
        <v>83</v>
      </c>
      <c r="F1707" s="34" t="s">
        <v>107</v>
      </c>
      <c r="G1707" s="34" t="s">
        <v>43</v>
      </c>
      <c r="H1707" s="33">
        <v>43410</v>
      </c>
      <c r="I1707" s="35" t="s">
        <v>118</v>
      </c>
      <c r="J1707" s="21">
        <f>IFERROR(WORKDAY(C1707,P1707,DiasNOLaborables),"")</f>
        <v>43411</v>
      </c>
      <c r="K1707" s="36" t="str">
        <f>+IF(C1707="","",IF(H1707="","",(IF(H1707&lt;=J1707,"A TIEMPO","FUERA DE TIEMPO"))))</f>
        <v>A TIEMPO</v>
      </c>
      <c r="L1707" s="36">
        <f>IF(H1707="","",NETWORKDAYS(Hoja1!C1707+1,Hoja1!H1707,DiasNOLaborables))</f>
        <v>9</v>
      </c>
      <c r="M1707" s="37" t="str">
        <f>IF(NETWORKDAYS(J1707+1,H1707,DiasNOLaborables)&lt;=0,"",NETWORKDAYS(J1707+1,H1707,DiasNOLaborables))</f>
        <v/>
      </c>
      <c r="N1707" s="38"/>
      <c r="O1707" s="39"/>
      <c r="P1707" s="40">
        <f>IFERROR(VLOOKUP(E1707,$X$50:$Y$63,2),"")</f>
        <v>10</v>
      </c>
      <c r="Q1707" s="39"/>
      <c r="R1707" s="41"/>
    </row>
    <row r="1708" spans="1:18" s="42" customFormat="1" ht="60" x14ac:dyDescent="0.25">
      <c r="A1708" s="31">
        <f t="shared" si="27"/>
        <v>1697</v>
      </c>
      <c r="B1708" s="32">
        <v>20181023115134</v>
      </c>
      <c r="C1708" s="33" t="s">
        <v>184</v>
      </c>
      <c r="D1708" s="34" t="s">
        <v>122</v>
      </c>
      <c r="E1708" s="34" t="s">
        <v>83</v>
      </c>
      <c r="F1708" s="34" t="s">
        <v>107</v>
      </c>
      <c r="G1708" s="34" t="s">
        <v>43</v>
      </c>
      <c r="H1708" s="33">
        <v>43410</v>
      </c>
      <c r="I1708" s="35" t="s">
        <v>118</v>
      </c>
      <c r="J1708" s="21">
        <f>IFERROR(WORKDAY(C1708,P1708,DiasNOLaborables),"")</f>
        <v>43411</v>
      </c>
      <c r="K1708" s="36" t="str">
        <f>+IF(C1708="","",IF(H1708="","",(IF(H1708&lt;=J1708,"A TIEMPO","FUERA DE TIEMPO"))))</f>
        <v>A TIEMPO</v>
      </c>
      <c r="L1708" s="36">
        <f>IF(H1708="","",NETWORKDAYS(Hoja1!C1708+1,Hoja1!H1708,DiasNOLaborables))</f>
        <v>9</v>
      </c>
      <c r="M1708" s="37" t="str">
        <f>IF(NETWORKDAYS(J1708+1,H1708,DiasNOLaborables)&lt;=0,"",NETWORKDAYS(J1708+1,H1708,DiasNOLaborables))</f>
        <v/>
      </c>
      <c r="N1708" s="38"/>
      <c r="O1708" s="39"/>
      <c r="P1708" s="40">
        <f>IFERROR(VLOOKUP(E1708,$X$50:$Y$63,2),"")</f>
        <v>10</v>
      </c>
      <c r="Q1708" s="39"/>
      <c r="R1708" s="41"/>
    </row>
    <row r="1709" spans="1:18" s="42" customFormat="1" ht="60" x14ac:dyDescent="0.25">
      <c r="A1709" s="31">
        <f t="shared" si="27"/>
        <v>1698</v>
      </c>
      <c r="B1709" s="32">
        <v>20181023113546</v>
      </c>
      <c r="C1709" s="33" t="s">
        <v>184</v>
      </c>
      <c r="D1709" s="34" t="s">
        <v>122</v>
      </c>
      <c r="E1709" s="34" t="s">
        <v>83</v>
      </c>
      <c r="F1709" s="34" t="s">
        <v>107</v>
      </c>
      <c r="G1709" s="34" t="s">
        <v>43</v>
      </c>
      <c r="H1709" s="33">
        <v>43410</v>
      </c>
      <c r="I1709" s="35" t="s">
        <v>118</v>
      </c>
      <c r="J1709" s="21">
        <f>IFERROR(WORKDAY(C1709,P1709,DiasNOLaborables),"")</f>
        <v>43411</v>
      </c>
      <c r="K1709" s="36" t="str">
        <f>+IF(C1709="","",IF(H1709="","",(IF(H1709&lt;=J1709,"A TIEMPO","FUERA DE TIEMPO"))))</f>
        <v>A TIEMPO</v>
      </c>
      <c r="L1709" s="36">
        <f>IF(H1709="","",NETWORKDAYS(Hoja1!C1709+1,Hoja1!H1709,DiasNOLaborables))</f>
        <v>9</v>
      </c>
      <c r="M1709" s="37" t="str">
        <f>IF(NETWORKDAYS(J1709+1,H1709,DiasNOLaborables)&lt;=0,"",NETWORKDAYS(J1709+1,H1709,DiasNOLaborables))</f>
        <v/>
      </c>
      <c r="N1709" s="38"/>
      <c r="O1709" s="39"/>
      <c r="P1709" s="40">
        <f>IFERROR(VLOOKUP(E1709,$X$50:$Y$63,2),"")</f>
        <v>10</v>
      </c>
      <c r="Q1709" s="39"/>
      <c r="R1709" s="41"/>
    </row>
    <row r="1710" spans="1:18" s="42" customFormat="1" ht="60" x14ac:dyDescent="0.25">
      <c r="A1710" s="31">
        <f t="shared" si="27"/>
        <v>1699</v>
      </c>
      <c r="B1710" s="32">
        <v>20181023113326</v>
      </c>
      <c r="C1710" s="33" t="s">
        <v>184</v>
      </c>
      <c r="D1710" s="34" t="s">
        <v>122</v>
      </c>
      <c r="E1710" s="34" t="s">
        <v>83</v>
      </c>
      <c r="F1710" s="34" t="s">
        <v>107</v>
      </c>
      <c r="G1710" s="34" t="s">
        <v>43</v>
      </c>
      <c r="H1710" s="33">
        <v>43410</v>
      </c>
      <c r="I1710" s="35" t="s">
        <v>118</v>
      </c>
      <c r="J1710" s="21">
        <f>IFERROR(WORKDAY(C1710,P1710,DiasNOLaborables),"")</f>
        <v>43411</v>
      </c>
      <c r="K1710" s="36" t="str">
        <f>+IF(C1710="","",IF(H1710="","",(IF(H1710&lt;=J1710,"A TIEMPO","FUERA DE TIEMPO"))))</f>
        <v>A TIEMPO</v>
      </c>
      <c r="L1710" s="36">
        <f>IF(H1710="","",NETWORKDAYS(Hoja1!C1710+1,Hoja1!H1710,DiasNOLaborables))</f>
        <v>9</v>
      </c>
      <c r="M1710" s="37" t="str">
        <f>IF(NETWORKDAYS(J1710+1,H1710,DiasNOLaborables)&lt;=0,"",NETWORKDAYS(J1710+1,H1710,DiasNOLaborables))</f>
        <v/>
      </c>
      <c r="N1710" s="38"/>
      <c r="O1710" s="39"/>
      <c r="P1710" s="40">
        <f>IFERROR(VLOOKUP(E1710,$X$50:$Y$63,2),"")</f>
        <v>10</v>
      </c>
      <c r="Q1710" s="39"/>
      <c r="R1710" s="41"/>
    </row>
    <row r="1711" spans="1:18" s="42" customFormat="1" ht="60" x14ac:dyDescent="0.25">
      <c r="A1711" s="31">
        <f t="shared" si="27"/>
        <v>1700</v>
      </c>
      <c r="B1711" s="32">
        <v>20181023112926</v>
      </c>
      <c r="C1711" s="33" t="s">
        <v>184</v>
      </c>
      <c r="D1711" s="34" t="s">
        <v>122</v>
      </c>
      <c r="E1711" s="34" t="s">
        <v>83</v>
      </c>
      <c r="F1711" s="34" t="s">
        <v>107</v>
      </c>
      <c r="G1711" s="34" t="s">
        <v>43</v>
      </c>
      <c r="H1711" s="33">
        <v>43410</v>
      </c>
      <c r="I1711" s="35" t="s">
        <v>118</v>
      </c>
      <c r="J1711" s="21">
        <f>IFERROR(WORKDAY(C1711,P1711,DiasNOLaborables),"")</f>
        <v>43411</v>
      </c>
      <c r="K1711" s="36" t="str">
        <f>+IF(C1711="","",IF(H1711="","",(IF(H1711&lt;=J1711,"A TIEMPO","FUERA DE TIEMPO"))))</f>
        <v>A TIEMPO</v>
      </c>
      <c r="L1711" s="36">
        <f>IF(H1711="","",NETWORKDAYS(Hoja1!C1711+1,Hoja1!H1711,DiasNOLaborables))</f>
        <v>9</v>
      </c>
      <c r="M1711" s="37" t="str">
        <f>IF(NETWORKDAYS(J1711+1,H1711,DiasNOLaborables)&lt;=0,"",NETWORKDAYS(J1711+1,H1711,DiasNOLaborables))</f>
        <v/>
      </c>
      <c r="N1711" s="38"/>
      <c r="O1711" s="39"/>
      <c r="P1711" s="40">
        <f>IFERROR(VLOOKUP(E1711,$X$50:$Y$63,2),"")</f>
        <v>10</v>
      </c>
      <c r="Q1711" s="39"/>
      <c r="R1711" s="41"/>
    </row>
    <row r="1712" spans="1:18" s="42" customFormat="1" ht="60" x14ac:dyDescent="0.25">
      <c r="A1712" s="31">
        <f t="shared" si="27"/>
        <v>1701</v>
      </c>
      <c r="B1712" s="32">
        <v>20181023112743</v>
      </c>
      <c r="C1712" s="33" t="s">
        <v>184</v>
      </c>
      <c r="D1712" s="34" t="s">
        <v>122</v>
      </c>
      <c r="E1712" s="34" t="s">
        <v>83</v>
      </c>
      <c r="F1712" s="34" t="s">
        <v>107</v>
      </c>
      <c r="G1712" s="34" t="s">
        <v>43</v>
      </c>
      <c r="H1712" s="33">
        <v>43410</v>
      </c>
      <c r="I1712" s="35" t="s">
        <v>118</v>
      </c>
      <c r="J1712" s="21">
        <f>IFERROR(WORKDAY(C1712,P1712,DiasNOLaborables),"")</f>
        <v>43411</v>
      </c>
      <c r="K1712" s="36" t="str">
        <f>+IF(C1712="","",IF(H1712="","",(IF(H1712&lt;=J1712,"A TIEMPO","FUERA DE TIEMPO"))))</f>
        <v>A TIEMPO</v>
      </c>
      <c r="L1712" s="36">
        <f>IF(H1712="","",NETWORKDAYS(Hoja1!C1712+1,Hoja1!H1712,DiasNOLaborables))</f>
        <v>9</v>
      </c>
      <c r="M1712" s="37" t="str">
        <f>IF(NETWORKDAYS(J1712+1,H1712,DiasNOLaborables)&lt;=0,"",NETWORKDAYS(J1712+1,H1712,DiasNOLaborables))</f>
        <v/>
      </c>
      <c r="N1712" s="38"/>
      <c r="O1712" s="39"/>
      <c r="P1712" s="40">
        <f>IFERROR(VLOOKUP(E1712,$X$50:$Y$63,2),"")</f>
        <v>10</v>
      </c>
      <c r="Q1712" s="39"/>
      <c r="R1712" s="41"/>
    </row>
    <row r="1713" spans="1:18" s="42" customFormat="1" ht="60" x14ac:dyDescent="0.25">
      <c r="A1713" s="31">
        <f t="shared" si="27"/>
        <v>1702</v>
      </c>
      <c r="B1713" s="32">
        <v>20181023112647</v>
      </c>
      <c r="C1713" s="33" t="s">
        <v>184</v>
      </c>
      <c r="D1713" s="34" t="s">
        <v>122</v>
      </c>
      <c r="E1713" s="34" t="s">
        <v>83</v>
      </c>
      <c r="F1713" s="34" t="s">
        <v>107</v>
      </c>
      <c r="G1713" s="34" t="s">
        <v>43</v>
      </c>
      <c r="H1713" s="33">
        <v>43410</v>
      </c>
      <c r="I1713" s="35" t="s">
        <v>118</v>
      </c>
      <c r="J1713" s="21">
        <f>IFERROR(WORKDAY(C1713,P1713,DiasNOLaborables),"")</f>
        <v>43411</v>
      </c>
      <c r="K1713" s="36" t="str">
        <f>+IF(C1713="","",IF(H1713="","",(IF(H1713&lt;=J1713,"A TIEMPO","FUERA DE TIEMPO"))))</f>
        <v>A TIEMPO</v>
      </c>
      <c r="L1713" s="36">
        <f>IF(H1713="","",NETWORKDAYS(Hoja1!C1713+1,Hoja1!H1713,DiasNOLaborables))</f>
        <v>9</v>
      </c>
      <c r="M1713" s="37" t="str">
        <f>IF(NETWORKDAYS(J1713+1,H1713,DiasNOLaborables)&lt;=0,"",NETWORKDAYS(J1713+1,H1713,DiasNOLaborables))</f>
        <v/>
      </c>
      <c r="N1713" s="38"/>
      <c r="O1713" s="39"/>
      <c r="P1713" s="40">
        <f>IFERROR(VLOOKUP(E1713,$X$50:$Y$63,2),"")</f>
        <v>10</v>
      </c>
      <c r="Q1713" s="39"/>
      <c r="R1713" s="41"/>
    </row>
    <row r="1714" spans="1:18" s="42" customFormat="1" ht="60" x14ac:dyDescent="0.25">
      <c r="A1714" s="31">
        <f t="shared" si="27"/>
        <v>1703</v>
      </c>
      <c r="B1714" s="32">
        <v>20181023111646</v>
      </c>
      <c r="C1714" s="33" t="s">
        <v>184</v>
      </c>
      <c r="D1714" s="34" t="s">
        <v>122</v>
      </c>
      <c r="E1714" s="34" t="s">
        <v>83</v>
      </c>
      <c r="F1714" s="34" t="s">
        <v>107</v>
      </c>
      <c r="G1714" s="34" t="s">
        <v>43</v>
      </c>
      <c r="H1714" s="33">
        <v>43410</v>
      </c>
      <c r="I1714" s="35" t="s">
        <v>118</v>
      </c>
      <c r="J1714" s="21">
        <f>IFERROR(WORKDAY(C1714,P1714,DiasNOLaborables),"")</f>
        <v>43411</v>
      </c>
      <c r="K1714" s="36" t="str">
        <f>+IF(C1714="","",IF(H1714="","",(IF(H1714&lt;=J1714,"A TIEMPO","FUERA DE TIEMPO"))))</f>
        <v>A TIEMPO</v>
      </c>
      <c r="L1714" s="36">
        <f>IF(H1714="","",NETWORKDAYS(Hoja1!C1714+1,Hoja1!H1714,DiasNOLaborables))</f>
        <v>9</v>
      </c>
      <c r="M1714" s="37" t="str">
        <f>IF(NETWORKDAYS(J1714+1,H1714,DiasNOLaborables)&lt;=0,"",NETWORKDAYS(J1714+1,H1714,DiasNOLaborables))</f>
        <v/>
      </c>
      <c r="N1714" s="38"/>
      <c r="O1714" s="39"/>
      <c r="P1714" s="40">
        <f>IFERROR(VLOOKUP(E1714,$X$50:$Y$63,2),"")</f>
        <v>10</v>
      </c>
      <c r="Q1714" s="39"/>
      <c r="R1714" s="41"/>
    </row>
    <row r="1715" spans="1:18" s="42" customFormat="1" ht="60" x14ac:dyDescent="0.25">
      <c r="A1715" s="31">
        <f t="shared" si="27"/>
        <v>1704</v>
      </c>
      <c r="B1715" s="32">
        <v>20181023111429</v>
      </c>
      <c r="C1715" s="33" t="s">
        <v>184</v>
      </c>
      <c r="D1715" s="34" t="s">
        <v>122</v>
      </c>
      <c r="E1715" s="34" t="s">
        <v>83</v>
      </c>
      <c r="F1715" s="34" t="s">
        <v>107</v>
      </c>
      <c r="G1715" s="34" t="s">
        <v>43</v>
      </c>
      <c r="H1715" s="33">
        <v>43410</v>
      </c>
      <c r="I1715" s="35" t="s">
        <v>118</v>
      </c>
      <c r="J1715" s="21">
        <f>IFERROR(WORKDAY(C1715,P1715,DiasNOLaborables),"")</f>
        <v>43411</v>
      </c>
      <c r="K1715" s="36" t="str">
        <f>+IF(C1715="","",IF(H1715="","",(IF(H1715&lt;=J1715,"A TIEMPO","FUERA DE TIEMPO"))))</f>
        <v>A TIEMPO</v>
      </c>
      <c r="L1715" s="36">
        <f>IF(H1715="","",NETWORKDAYS(Hoja1!C1715+1,Hoja1!H1715,DiasNOLaborables))</f>
        <v>9</v>
      </c>
      <c r="M1715" s="37" t="str">
        <f>IF(NETWORKDAYS(J1715+1,H1715,DiasNOLaborables)&lt;=0,"",NETWORKDAYS(J1715+1,H1715,DiasNOLaborables))</f>
        <v/>
      </c>
      <c r="N1715" s="38"/>
      <c r="O1715" s="39"/>
      <c r="P1715" s="40">
        <f>IFERROR(VLOOKUP(E1715,$X$50:$Y$63,2),"")</f>
        <v>10</v>
      </c>
      <c r="Q1715" s="39"/>
      <c r="R1715" s="41"/>
    </row>
    <row r="1716" spans="1:18" s="42" customFormat="1" ht="60" x14ac:dyDescent="0.25">
      <c r="A1716" s="31">
        <f t="shared" si="27"/>
        <v>1705</v>
      </c>
      <c r="B1716" s="32">
        <v>20181023111150</v>
      </c>
      <c r="C1716" s="33" t="s">
        <v>184</v>
      </c>
      <c r="D1716" s="34" t="s">
        <v>122</v>
      </c>
      <c r="E1716" s="34" t="s">
        <v>83</v>
      </c>
      <c r="F1716" s="34" t="s">
        <v>107</v>
      </c>
      <c r="G1716" s="34" t="s">
        <v>43</v>
      </c>
      <c r="H1716" s="33">
        <v>43410</v>
      </c>
      <c r="I1716" s="35" t="s">
        <v>118</v>
      </c>
      <c r="J1716" s="21">
        <f>IFERROR(WORKDAY(C1716,P1716,DiasNOLaborables),"")</f>
        <v>43411</v>
      </c>
      <c r="K1716" s="36" t="str">
        <f>+IF(C1716="","",IF(H1716="","",(IF(H1716&lt;=J1716,"A TIEMPO","FUERA DE TIEMPO"))))</f>
        <v>A TIEMPO</v>
      </c>
      <c r="L1716" s="36">
        <f>IF(H1716="","",NETWORKDAYS(Hoja1!C1716+1,Hoja1!H1716,DiasNOLaborables))</f>
        <v>9</v>
      </c>
      <c r="M1716" s="37" t="str">
        <f>IF(NETWORKDAYS(J1716+1,H1716,DiasNOLaborables)&lt;=0,"",NETWORKDAYS(J1716+1,H1716,DiasNOLaborables))</f>
        <v/>
      </c>
      <c r="N1716" s="38"/>
      <c r="O1716" s="39"/>
      <c r="P1716" s="40">
        <f>IFERROR(VLOOKUP(E1716,$X$50:$Y$63,2),"")</f>
        <v>10</v>
      </c>
      <c r="Q1716" s="39"/>
      <c r="R1716" s="41"/>
    </row>
    <row r="1717" spans="1:18" s="42" customFormat="1" ht="60" x14ac:dyDescent="0.25">
      <c r="A1717" s="31">
        <f t="shared" si="27"/>
        <v>1706</v>
      </c>
      <c r="B1717" s="32">
        <v>20181023111048</v>
      </c>
      <c r="C1717" s="33" t="s">
        <v>184</v>
      </c>
      <c r="D1717" s="34" t="s">
        <v>122</v>
      </c>
      <c r="E1717" s="34" t="s">
        <v>83</v>
      </c>
      <c r="F1717" s="34" t="s">
        <v>107</v>
      </c>
      <c r="G1717" s="34" t="s">
        <v>43</v>
      </c>
      <c r="H1717" s="33">
        <v>43410</v>
      </c>
      <c r="I1717" s="35" t="s">
        <v>118</v>
      </c>
      <c r="J1717" s="21">
        <f>IFERROR(WORKDAY(C1717,P1717,DiasNOLaborables),"")</f>
        <v>43411</v>
      </c>
      <c r="K1717" s="36" t="str">
        <f>+IF(C1717="","",IF(H1717="","",(IF(H1717&lt;=J1717,"A TIEMPO","FUERA DE TIEMPO"))))</f>
        <v>A TIEMPO</v>
      </c>
      <c r="L1717" s="36">
        <f>IF(H1717="","",NETWORKDAYS(Hoja1!C1717+1,Hoja1!H1717,DiasNOLaborables))</f>
        <v>9</v>
      </c>
      <c r="M1717" s="37" t="str">
        <f>IF(NETWORKDAYS(J1717+1,H1717,DiasNOLaborables)&lt;=0,"",NETWORKDAYS(J1717+1,H1717,DiasNOLaborables))</f>
        <v/>
      </c>
      <c r="N1717" s="38"/>
      <c r="O1717" s="39"/>
      <c r="P1717" s="40">
        <f>IFERROR(VLOOKUP(E1717,$X$50:$Y$63,2),"")</f>
        <v>10</v>
      </c>
      <c r="Q1717" s="39"/>
      <c r="R1717" s="41"/>
    </row>
    <row r="1718" spans="1:18" s="42" customFormat="1" ht="60" x14ac:dyDescent="0.25">
      <c r="A1718" s="31">
        <f t="shared" si="27"/>
        <v>1707</v>
      </c>
      <c r="B1718" s="32">
        <v>20181023110933</v>
      </c>
      <c r="C1718" s="33" t="s">
        <v>184</v>
      </c>
      <c r="D1718" s="34" t="s">
        <v>122</v>
      </c>
      <c r="E1718" s="34" t="s">
        <v>83</v>
      </c>
      <c r="F1718" s="34" t="s">
        <v>107</v>
      </c>
      <c r="G1718" s="34" t="s">
        <v>43</v>
      </c>
      <c r="H1718" s="33">
        <v>43410</v>
      </c>
      <c r="I1718" s="35" t="s">
        <v>118</v>
      </c>
      <c r="J1718" s="21">
        <f>IFERROR(WORKDAY(C1718,P1718,DiasNOLaborables),"")</f>
        <v>43411</v>
      </c>
      <c r="K1718" s="36" t="str">
        <f>+IF(C1718="","",IF(H1718="","",(IF(H1718&lt;=J1718,"A TIEMPO","FUERA DE TIEMPO"))))</f>
        <v>A TIEMPO</v>
      </c>
      <c r="L1718" s="36">
        <f>IF(H1718="","",NETWORKDAYS(Hoja1!C1718+1,Hoja1!H1718,DiasNOLaborables))</f>
        <v>9</v>
      </c>
      <c r="M1718" s="37" t="str">
        <f>IF(NETWORKDAYS(J1718+1,H1718,DiasNOLaborables)&lt;=0,"",NETWORKDAYS(J1718+1,H1718,DiasNOLaborables))</f>
        <v/>
      </c>
      <c r="N1718" s="38"/>
      <c r="O1718" s="39"/>
      <c r="P1718" s="40">
        <f>IFERROR(VLOOKUP(E1718,$X$50:$Y$63,2),"")</f>
        <v>10</v>
      </c>
      <c r="Q1718" s="39"/>
      <c r="R1718" s="41"/>
    </row>
    <row r="1719" spans="1:18" s="42" customFormat="1" ht="60" x14ac:dyDescent="0.25">
      <c r="A1719" s="31">
        <f t="shared" si="27"/>
        <v>1708</v>
      </c>
      <c r="B1719" s="32">
        <v>20181023105900</v>
      </c>
      <c r="C1719" s="33" t="s">
        <v>184</v>
      </c>
      <c r="D1719" s="34" t="s">
        <v>122</v>
      </c>
      <c r="E1719" s="34" t="s">
        <v>83</v>
      </c>
      <c r="F1719" s="34" t="s">
        <v>107</v>
      </c>
      <c r="G1719" s="34" t="s">
        <v>43</v>
      </c>
      <c r="H1719" s="33">
        <v>43410</v>
      </c>
      <c r="I1719" s="35" t="s">
        <v>118</v>
      </c>
      <c r="J1719" s="21">
        <f>IFERROR(WORKDAY(C1719,P1719,DiasNOLaborables),"")</f>
        <v>43411</v>
      </c>
      <c r="K1719" s="36" t="str">
        <f>+IF(C1719="","",IF(H1719="","",(IF(H1719&lt;=J1719,"A TIEMPO","FUERA DE TIEMPO"))))</f>
        <v>A TIEMPO</v>
      </c>
      <c r="L1719" s="36">
        <f>IF(H1719="","",NETWORKDAYS(Hoja1!C1719+1,Hoja1!H1719,DiasNOLaborables))</f>
        <v>9</v>
      </c>
      <c r="M1719" s="37" t="str">
        <f>IF(NETWORKDAYS(J1719+1,H1719,DiasNOLaborables)&lt;=0,"",NETWORKDAYS(J1719+1,H1719,DiasNOLaborables))</f>
        <v/>
      </c>
      <c r="N1719" s="38"/>
      <c r="O1719" s="39"/>
      <c r="P1719" s="40">
        <f>IFERROR(VLOOKUP(E1719,$X$50:$Y$63,2),"")</f>
        <v>10</v>
      </c>
      <c r="Q1719" s="39"/>
      <c r="R1719" s="41"/>
    </row>
    <row r="1720" spans="1:18" s="42" customFormat="1" ht="60" x14ac:dyDescent="0.25">
      <c r="A1720" s="31">
        <f t="shared" si="27"/>
        <v>1709</v>
      </c>
      <c r="B1720" s="32">
        <v>20181023105438</v>
      </c>
      <c r="C1720" s="33" t="s">
        <v>184</v>
      </c>
      <c r="D1720" s="34" t="s">
        <v>122</v>
      </c>
      <c r="E1720" s="34" t="s">
        <v>83</v>
      </c>
      <c r="F1720" s="34" t="s">
        <v>107</v>
      </c>
      <c r="G1720" s="34" t="s">
        <v>43</v>
      </c>
      <c r="H1720" s="33">
        <v>43410</v>
      </c>
      <c r="I1720" s="35" t="s">
        <v>118</v>
      </c>
      <c r="J1720" s="21">
        <f>IFERROR(WORKDAY(C1720,P1720,DiasNOLaborables),"")</f>
        <v>43411</v>
      </c>
      <c r="K1720" s="36" t="str">
        <f>+IF(C1720="","",IF(H1720="","",(IF(H1720&lt;=J1720,"A TIEMPO","FUERA DE TIEMPO"))))</f>
        <v>A TIEMPO</v>
      </c>
      <c r="L1720" s="36">
        <f>IF(H1720="","",NETWORKDAYS(Hoja1!C1720+1,Hoja1!H1720,DiasNOLaborables))</f>
        <v>9</v>
      </c>
      <c r="M1720" s="37" t="str">
        <f>IF(NETWORKDAYS(J1720+1,H1720,DiasNOLaborables)&lt;=0,"",NETWORKDAYS(J1720+1,H1720,DiasNOLaborables))</f>
        <v/>
      </c>
      <c r="N1720" s="38"/>
      <c r="O1720" s="39"/>
      <c r="P1720" s="40">
        <f>IFERROR(VLOOKUP(E1720,$X$50:$Y$63,2),"")</f>
        <v>10</v>
      </c>
      <c r="Q1720" s="39"/>
      <c r="R1720" s="41"/>
    </row>
    <row r="1721" spans="1:18" s="42" customFormat="1" ht="60" x14ac:dyDescent="0.25">
      <c r="A1721" s="31">
        <f t="shared" si="27"/>
        <v>1710</v>
      </c>
      <c r="B1721" s="32">
        <v>20181023104523</v>
      </c>
      <c r="C1721" s="33" t="s">
        <v>184</v>
      </c>
      <c r="D1721" s="34" t="s">
        <v>122</v>
      </c>
      <c r="E1721" s="34" t="s">
        <v>83</v>
      </c>
      <c r="F1721" s="34" t="s">
        <v>107</v>
      </c>
      <c r="G1721" s="34" t="s">
        <v>43</v>
      </c>
      <c r="H1721" s="33">
        <v>43410</v>
      </c>
      <c r="I1721" s="35" t="s">
        <v>118</v>
      </c>
      <c r="J1721" s="21">
        <f>IFERROR(WORKDAY(C1721,P1721,DiasNOLaborables),"")</f>
        <v>43411</v>
      </c>
      <c r="K1721" s="36" t="str">
        <f>+IF(C1721="","",IF(H1721="","",(IF(H1721&lt;=J1721,"A TIEMPO","FUERA DE TIEMPO"))))</f>
        <v>A TIEMPO</v>
      </c>
      <c r="L1721" s="36">
        <f>IF(H1721="","",NETWORKDAYS(Hoja1!C1721+1,Hoja1!H1721,DiasNOLaborables))</f>
        <v>9</v>
      </c>
      <c r="M1721" s="37" t="str">
        <f>IF(NETWORKDAYS(J1721+1,H1721,DiasNOLaborables)&lt;=0,"",NETWORKDAYS(J1721+1,H1721,DiasNOLaborables))</f>
        <v/>
      </c>
      <c r="N1721" s="38"/>
      <c r="O1721" s="39"/>
      <c r="P1721" s="40">
        <f>IFERROR(VLOOKUP(E1721,$X$50:$Y$63,2),"")</f>
        <v>10</v>
      </c>
      <c r="Q1721" s="39"/>
      <c r="R1721" s="41"/>
    </row>
    <row r="1722" spans="1:18" s="42" customFormat="1" ht="60" x14ac:dyDescent="0.25">
      <c r="A1722" s="31">
        <f t="shared" si="27"/>
        <v>1711</v>
      </c>
      <c r="B1722" s="32">
        <v>20181023104157</v>
      </c>
      <c r="C1722" s="33" t="s">
        <v>184</v>
      </c>
      <c r="D1722" s="34" t="s">
        <v>122</v>
      </c>
      <c r="E1722" s="34" t="s">
        <v>83</v>
      </c>
      <c r="F1722" s="34" t="s">
        <v>107</v>
      </c>
      <c r="G1722" s="34" t="s">
        <v>43</v>
      </c>
      <c r="H1722" s="33">
        <v>43410</v>
      </c>
      <c r="I1722" s="35" t="s">
        <v>118</v>
      </c>
      <c r="J1722" s="21">
        <f>IFERROR(WORKDAY(C1722,P1722,DiasNOLaborables),"")</f>
        <v>43411</v>
      </c>
      <c r="K1722" s="36" t="str">
        <f>+IF(C1722="","",IF(H1722="","",(IF(H1722&lt;=J1722,"A TIEMPO","FUERA DE TIEMPO"))))</f>
        <v>A TIEMPO</v>
      </c>
      <c r="L1722" s="36">
        <f>IF(H1722="","",NETWORKDAYS(Hoja1!C1722+1,Hoja1!H1722,DiasNOLaborables))</f>
        <v>9</v>
      </c>
      <c r="M1722" s="37" t="str">
        <f>IF(NETWORKDAYS(J1722+1,H1722,DiasNOLaborables)&lt;=0,"",NETWORKDAYS(J1722+1,H1722,DiasNOLaborables))</f>
        <v/>
      </c>
      <c r="N1722" s="38"/>
      <c r="O1722" s="39"/>
      <c r="P1722" s="40">
        <f>IFERROR(VLOOKUP(E1722,$X$50:$Y$63,2),"")</f>
        <v>10</v>
      </c>
      <c r="Q1722" s="39"/>
      <c r="R1722" s="41"/>
    </row>
    <row r="1723" spans="1:18" s="42" customFormat="1" ht="60" x14ac:dyDescent="0.25">
      <c r="A1723" s="31">
        <f t="shared" si="27"/>
        <v>1712</v>
      </c>
      <c r="B1723" s="32">
        <v>20181023103932</v>
      </c>
      <c r="C1723" s="33" t="s">
        <v>184</v>
      </c>
      <c r="D1723" s="34" t="s">
        <v>122</v>
      </c>
      <c r="E1723" s="34" t="s">
        <v>83</v>
      </c>
      <c r="F1723" s="34" t="s">
        <v>107</v>
      </c>
      <c r="G1723" s="34" t="s">
        <v>43</v>
      </c>
      <c r="H1723" s="33">
        <v>43410</v>
      </c>
      <c r="I1723" s="35" t="s">
        <v>118</v>
      </c>
      <c r="J1723" s="21">
        <f>IFERROR(WORKDAY(C1723,P1723,DiasNOLaborables),"")</f>
        <v>43411</v>
      </c>
      <c r="K1723" s="36" t="str">
        <f>+IF(C1723="","",IF(H1723="","",(IF(H1723&lt;=J1723,"A TIEMPO","FUERA DE TIEMPO"))))</f>
        <v>A TIEMPO</v>
      </c>
      <c r="L1723" s="36">
        <f>IF(H1723="","",NETWORKDAYS(Hoja1!C1723+1,Hoja1!H1723,DiasNOLaborables))</f>
        <v>9</v>
      </c>
      <c r="M1723" s="37" t="str">
        <f>IF(NETWORKDAYS(J1723+1,H1723,DiasNOLaborables)&lt;=0,"",NETWORKDAYS(J1723+1,H1723,DiasNOLaborables))</f>
        <v/>
      </c>
      <c r="N1723" s="38"/>
      <c r="O1723" s="39"/>
      <c r="P1723" s="40">
        <f>IFERROR(VLOOKUP(E1723,$X$50:$Y$63,2),"")</f>
        <v>10</v>
      </c>
      <c r="Q1723" s="39"/>
      <c r="R1723" s="41"/>
    </row>
    <row r="1724" spans="1:18" s="42" customFormat="1" ht="60" x14ac:dyDescent="0.25">
      <c r="A1724" s="31">
        <f t="shared" si="27"/>
        <v>1713</v>
      </c>
      <c r="B1724" s="32">
        <v>20181023103441</v>
      </c>
      <c r="C1724" s="33" t="s">
        <v>184</v>
      </c>
      <c r="D1724" s="34" t="s">
        <v>122</v>
      </c>
      <c r="E1724" s="34" t="s">
        <v>83</v>
      </c>
      <c r="F1724" s="34" t="s">
        <v>107</v>
      </c>
      <c r="G1724" s="34" t="s">
        <v>43</v>
      </c>
      <c r="H1724" s="33">
        <v>43410</v>
      </c>
      <c r="I1724" s="35" t="s">
        <v>118</v>
      </c>
      <c r="J1724" s="21">
        <f>IFERROR(WORKDAY(C1724,P1724,DiasNOLaborables),"")</f>
        <v>43411</v>
      </c>
      <c r="K1724" s="36" t="str">
        <f>+IF(C1724="","",IF(H1724="","",(IF(H1724&lt;=J1724,"A TIEMPO","FUERA DE TIEMPO"))))</f>
        <v>A TIEMPO</v>
      </c>
      <c r="L1724" s="36">
        <f>IF(H1724="","",NETWORKDAYS(Hoja1!C1724+1,Hoja1!H1724,DiasNOLaborables))</f>
        <v>9</v>
      </c>
      <c r="M1724" s="37" t="str">
        <f>IF(NETWORKDAYS(J1724+1,H1724,DiasNOLaborables)&lt;=0,"",NETWORKDAYS(J1724+1,H1724,DiasNOLaborables))</f>
        <v/>
      </c>
      <c r="N1724" s="38"/>
      <c r="O1724" s="39"/>
      <c r="P1724" s="40">
        <f>IFERROR(VLOOKUP(E1724,$X$50:$Y$63,2),"")</f>
        <v>10</v>
      </c>
      <c r="Q1724" s="39"/>
      <c r="R1724" s="41"/>
    </row>
    <row r="1725" spans="1:18" s="42" customFormat="1" ht="60" x14ac:dyDescent="0.25">
      <c r="A1725" s="31">
        <f t="shared" si="27"/>
        <v>1714</v>
      </c>
      <c r="B1725" s="32">
        <v>20181023103402</v>
      </c>
      <c r="C1725" s="33" t="s">
        <v>184</v>
      </c>
      <c r="D1725" s="34" t="s">
        <v>122</v>
      </c>
      <c r="E1725" s="34" t="s">
        <v>83</v>
      </c>
      <c r="F1725" s="34" t="s">
        <v>107</v>
      </c>
      <c r="G1725" s="34" t="s">
        <v>43</v>
      </c>
      <c r="H1725" s="33">
        <v>43410</v>
      </c>
      <c r="I1725" s="35" t="s">
        <v>118</v>
      </c>
      <c r="J1725" s="21">
        <f>IFERROR(WORKDAY(C1725,P1725,DiasNOLaborables),"")</f>
        <v>43411</v>
      </c>
      <c r="K1725" s="36" t="str">
        <f>+IF(C1725="","",IF(H1725="","",(IF(H1725&lt;=J1725,"A TIEMPO","FUERA DE TIEMPO"))))</f>
        <v>A TIEMPO</v>
      </c>
      <c r="L1725" s="36">
        <f>IF(H1725="","",NETWORKDAYS(Hoja1!C1725+1,Hoja1!H1725,DiasNOLaborables))</f>
        <v>9</v>
      </c>
      <c r="M1725" s="37" t="str">
        <f>IF(NETWORKDAYS(J1725+1,H1725,DiasNOLaborables)&lt;=0,"",NETWORKDAYS(J1725+1,H1725,DiasNOLaborables))</f>
        <v/>
      </c>
      <c r="N1725" s="38"/>
      <c r="O1725" s="39"/>
      <c r="P1725" s="40">
        <f>IFERROR(VLOOKUP(E1725,$X$50:$Y$63,2),"")</f>
        <v>10</v>
      </c>
      <c r="Q1725" s="39"/>
      <c r="R1725" s="41"/>
    </row>
    <row r="1726" spans="1:18" s="42" customFormat="1" ht="60" x14ac:dyDescent="0.25">
      <c r="A1726" s="31">
        <f t="shared" si="27"/>
        <v>1715</v>
      </c>
      <c r="B1726" s="32">
        <v>20181023103246</v>
      </c>
      <c r="C1726" s="33" t="s">
        <v>184</v>
      </c>
      <c r="D1726" s="34" t="s">
        <v>122</v>
      </c>
      <c r="E1726" s="34" t="s">
        <v>83</v>
      </c>
      <c r="F1726" s="34" t="s">
        <v>107</v>
      </c>
      <c r="G1726" s="34" t="s">
        <v>43</v>
      </c>
      <c r="H1726" s="33">
        <v>43410</v>
      </c>
      <c r="I1726" s="35" t="s">
        <v>118</v>
      </c>
      <c r="J1726" s="21">
        <f>IFERROR(WORKDAY(C1726,P1726,DiasNOLaborables),"")</f>
        <v>43411</v>
      </c>
      <c r="K1726" s="36" t="str">
        <f>+IF(C1726="","",IF(H1726="","",(IF(H1726&lt;=J1726,"A TIEMPO","FUERA DE TIEMPO"))))</f>
        <v>A TIEMPO</v>
      </c>
      <c r="L1726" s="36">
        <f>IF(H1726="","",NETWORKDAYS(Hoja1!C1726+1,Hoja1!H1726,DiasNOLaborables))</f>
        <v>9</v>
      </c>
      <c r="M1726" s="37" t="str">
        <f>IF(NETWORKDAYS(J1726+1,H1726,DiasNOLaborables)&lt;=0,"",NETWORKDAYS(J1726+1,H1726,DiasNOLaborables))</f>
        <v/>
      </c>
      <c r="N1726" s="38"/>
      <c r="O1726" s="39"/>
      <c r="P1726" s="40">
        <f>IFERROR(VLOOKUP(E1726,$X$50:$Y$63,2),"")</f>
        <v>10</v>
      </c>
      <c r="Q1726" s="39"/>
      <c r="R1726" s="41"/>
    </row>
    <row r="1727" spans="1:18" s="42" customFormat="1" ht="60" x14ac:dyDescent="0.25">
      <c r="A1727" s="31">
        <f t="shared" si="27"/>
        <v>1716</v>
      </c>
      <c r="B1727" s="32">
        <v>20181023102814</v>
      </c>
      <c r="C1727" s="33" t="s">
        <v>184</v>
      </c>
      <c r="D1727" s="34" t="s">
        <v>122</v>
      </c>
      <c r="E1727" s="34" t="s">
        <v>83</v>
      </c>
      <c r="F1727" s="34" t="s">
        <v>107</v>
      </c>
      <c r="G1727" s="34" t="s">
        <v>43</v>
      </c>
      <c r="H1727" s="33">
        <v>43410</v>
      </c>
      <c r="I1727" s="35" t="s">
        <v>118</v>
      </c>
      <c r="J1727" s="21">
        <f>IFERROR(WORKDAY(C1727,P1727,DiasNOLaborables),"")</f>
        <v>43411</v>
      </c>
      <c r="K1727" s="36" t="str">
        <f>+IF(C1727="","",IF(H1727="","",(IF(H1727&lt;=J1727,"A TIEMPO","FUERA DE TIEMPO"))))</f>
        <v>A TIEMPO</v>
      </c>
      <c r="L1727" s="36">
        <f>IF(H1727="","",NETWORKDAYS(Hoja1!C1727+1,Hoja1!H1727,DiasNOLaborables))</f>
        <v>9</v>
      </c>
      <c r="M1727" s="37" t="str">
        <f>IF(NETWORKDAYS(J1727+1,H1727,DiasNOLaborables)&lt;=0,"",NETWORKDAYS(J1727+1,H1727,DiasNOLaborables))</f>
        <v/>
      </c>
      <c r="N1727" s="38"/>
      <c r="O1727" s="39"/>
      <c r="P1727" s="40">
        <f>IFERROR(VLOOKUP(E1727,$X$50:$Y$63,2),"")</f>
        <v>10</v>
      </c>
      <c r="Q1727" s="39"/>
      <c r="R1727" s="41"/>
    </row>
    <row r="1728" spans="1:18" s="42" customFormat="1" ht="60" x14ac:dyDescent="0.25">
      <c r="A1728" s="31">
        <f t="shared" si="27"/>
        <v>1717</v>
      </c>
      <c r="B1728" s="32">
        <v>20181023102541</v>
      </c>
      <c r="C1728" s="33" t="s">
        <v>184</v>
      </c>
      <c r="D1728" s="34" t="s">
        <v>122</v>
      </c>
      <c r="E1728" s="34" t="s">
        <v>83</v>
      </c>
      <c r="F1728" s="34" t="s">
        <v>107</v>
      </c>
      <c r="G1728" s="34" t="s">
        <v>43</v>
      </c>
      <c r="H1728" s="33">
        <v>43410</v>
      </c>
      <c r="I1728" s="35" t="s">
        <v>118</v>
      </c>
      <c r="J1728" s="21">
        <f>IFERROR(WORKDAY(C1728,P1728,DiasNOLaborables),"")</f>
        <v>43411</v>
      </c>
      <c r="K1728" s="36" t="str">
        <f>+IF(C1728="","",IF(H1728="","",(IF(H1728&lt;=J1728,"A TIEMPO","FUERA DE TIEMPO"))))</f>
        <v>A TIEMPO</v>
      </c>
      <c r="L1728" s="36">
        <f>IF(H1728="","",NETWORKDAYS(Hoja1!C1728+1,Hoja1!H1728,DiasNOLaborables))</f>
        <v>9</v>
      </c>
      <c r="M1728" s="37" t="str">
        <f>IF(NETWORKDAYS(J1728+1,H1728,DiasNOLaborables)&lt;=0,"",NETWORKDAYS(J1728+1,H1728,DiasNOLaborables))</f>
        <v/>
      </c>
      <c r="N1728" s="38"/>
      <c r="O1728" s="39"/>
      <c r="P1728" s="40">
        <f>IFERROR(VLOOKUP(E1728,$X$50:$Y$63,2),"")</f>
        <v>10</v>
      </c>
      <c r="Q1728" s="39"/>
      <c r="R1728" s="41"/>
    </row>
    <row r="1729" spans="1:18" s="42" customFormat="1" ht="60" x14ac:dyDescent="0.25">
      <c r="A1729" s="31">
        <f t="shared" si="27"/>
        <v>1718</v>
      </c>
      <c r="B1729" s="32">
        <v>20181023102216</v>
      </c>
      <c r="C1729" s="33" t="s">
        <v>184</v>
      </c>
      <c r="D1729" s="34" t="s">
        <v>122</v>
      </c>
      <c r="E1729" s="34" t="s">
        <v>83</v>
      </c>
      <c r="F1729" s="34" t="s">
        <v>107</v>
      </c>
      <c r="G1729" s="34" t="s">
        <v>43</v>
      </c>
      <c r="H1729" s="33">
        <v>43410</v>
      </c>
      <c r="I1729" s="35" t="s">
        <v>118</v>
      </c>
      <c r="J1729" s="21">
        <f>IFERROR(WORKDAY(C1729,P1729,DiasNOLaborables),"")</f>
        <v>43411</v>
      </c>
      <c r="K1729" s="36" t="str">
        <f>+IF(C1729="","",IF(H1729="","",(IF(H1729&lt;=J1729,"A TIEMPO","FUERA DE TIEMPO"))))</f>
        <v>A TIEMPO</v>
      </c>
      <c r="L1729" s="36">
        <f>IF(H1729="","",NETWORKDAYS(Hoja1!C1729+1,Hoja1!H1729,DiasNOLaborables))</f>
        <v>9</v>
      </c>
      <c r="M1729" s="37" t="str">
        <f>IF(NETWORKDAYS(J1729+1,H1729,DiasNOLaborables)&lt;=0,"",NETWORKDAYS(J1729+1,H1729,DiasNOLaborables))</f>
        <v/>
      </c>
      <c r="N1729" s="38"/>
      <c r="O1729" s="39"/>
      <c r="P1729" s="40">
        <f>IFERROR(VLOOKUP(E1729,$X$50:$Y$63,2),"")</f>
        <v>10</v>
      </c>
      <c r="Q1729" s="39"/>
      <c r="R1729" s="41"/>
    </row>
    <row r="1730" spans="1:18" s="42" customFormat="1" ht="60" x14ac:dyDescent="0.25">
      <c r="A1730" s="31">
        <f t="shared" si="27"/>
        <v>1719</v>
      </c>
      <c r="B1730" s="32">
        <v>20181023102057</v>
      </c>
      <c r="C1730" s="33" t="s">
        <v>184</v>
      </c>
      <c r="D1730" s="34" t="s">
        <v>122</v>
      </c>
      <c r="E1730" s="34" t="s">
        <v>83</v>
      </c>
      <c r="F1730" s="34" t="s">
        <v>107</v>
      </c>
      <c r="G1730" s="34" t="s">
        <v>43</v>
      </c>
      <c r="H1730" s="33">
        <v>43410</v>
      </c>
      <c r="I1730" s="35" t="s">
        <v>118</v>
      </c>
      <c r="J1730" s="21">
        <f>IFERROR(WORKDAY(C1730,P1730,DiasNOLaborables),"")</f>
        <v>43411</v>
      </c>
      <c r="K1730" s="36" t="str">
        <f>+IF(C1730="","",IF(H1730="","",(IF(H1730&lt;=J1730,"A TIEMPO","FUERA DE TIEMPO"))))</f>
        <v>A TIEMPO</v>
      </c>
      <c r="L1730" s="36">
        <f>IF(H1730="","",NETWORKDAYS(Hoja1!C1730+1,Hoja1!H1730,DiasNOLaborables))</f>
        <v>9</v>
      </c>
      <c r="M1730" s="37" t="str">
        <f>IF(NETWORKDAYS(J1730+1,H1730,DiasNOLaborables)&lt;=0,"",NETWORKDAYS(J1730+1,H1730,DiasNOLaborables))</f>
        <v/>
      </c>
      <c r="N1730" s="38"/>
      <c r="O1730" s="39"/>
      <c r="P1730" s="40">
        <f>IFERROR(VLOOKUP(E1730,$X$50:$Y$63,2),"")</f>
        <v>10</v>
      </c>
      <c r="Q1730" s="39"/>
      <c r="R1730" s="41"/>
    </row>
    <row r="1731" spans="1:18" s="42" customFormat="1" ht="60" x14ac:dyDescent="0.25">
      <c r="A1731" s="31">
        <f t="shared" si="27"/>
        <v>1720</v>
      </c>
      <c r="B1731" s="32">
        <v>20181023101856</v>
      </c>
      <c r="C1731" s="33" t="s">
        <v>184</v>
      </c>
      <c r="D1731" s="34" t="s">
        <v>122</v>
      </c>
      <c r="E1731" s="34" t="s">
        <v>83</v>
      </c>
      <c r="F1731" s="34" t="s">
        <v>107</v>
      </c>
      <c r="G1731" s="34" t="s">
        <v>43</v>
      </c>
      <c r="H1731" s="33">
        <v>43410</v>
      </c>
      <c r="I1731" s="35" t="s">
        <v>118</v>
      </c>
      <c r="J1731" s="21">
        <f>IFERROR(WORKDAY(C1731,P1731,DiasNOLaborables),"")</f>
        <v>43411</v>
      </c>
      <c r="K1731" s="36" t="str">
        <f>+IF(C1731="","",IF(H1731="","",(IF(H1731&lt;=J1731,"A TIEMPO","FUERA DE TIEMPO"))))</f>
        <v>A TIEMPO</v>
      </c>
      <c r="L1731" s="36">
        <f>IF(H1731="","",NETWORKDAYS(Hoja1!C1731+1,Hoja1!H1731,DiasNOLaborables))</f>
        <v>9</v>
      </c>
      <c r="M1731" s="37" t="str">
        <f>IF(NETWORKDAYS(J1731+1,H1731,DiasNOLaborables)&lt;=0,"",NETWORKDAYS(J1731+1,H1731,DiasNOLaborables))</f>
        <v/>
      </c>
      <c r="N1731" s="38"/>
      <c r="O1731" s="39"/>
      <c r="P1731" s="40">
        <f>IFERROR(VLOOKUP(E1731,$X$50:$Y$63,2),"")</f>
        <v>10</v>
      </c>
      <c r="Q1731" s="39"/>
      <c r="R1731" s="41"/>
    </row>
    <row r="1732" spans="1:18" s="42" customFormat="1" ht="60" x14ac:dyDescent="0.25">
      <c r="A1732" s="31">
        <f t="shared" si="27"/>
        <v>1721</v>
      </c>
      <c r="B1732" s="32">
        <v>20181023101611</v>
      </c>
      <c r="C1732" s="33" t="s">
        <v>184</v>
      </c>
      <c r="D1732" s="34" t="s">
        <v>122</v>
      </c>
      <c r="E1732" s="34" t="s">
        <v>83</v>
      </c>
      <c r="F1732" s="34" t="s">
        <v>107</v>
      </c>
      <c r="G1732" s="34" t="s">
        <v>43</v>
      </c>
      <c r="H1732" s="33">
        <v>43410</v>
      </c>
      <c r="I1732" s="35" t="s">
        <v>118</v>
      </c>
      <c r="J1732" s="21">
        <f>IFERROR(WORKDAY(C1732,P1732,DiasNOLaborables),"")</f>
        <v>43411</v>
      </c>
      <c r="K1732" s="36" t="str">
        <f>+IF(C1732="","",IF(H1732="","",(IF(H1732&lt;=J1732,"A TIEMPO","FUERA DE TIEMPO"))))</f>
        <v>A TIEMPO</v>
      </c>
      <c r="L1732" s="36">
        <f>IF(H1732="","",NETWORKDAYS(Hoja1!C1732+1,Hoja1!H1732,DiasNOLaborables))</f>
        <v>9</v>
      </c>
      <c r="M1732" s="37" t="str">
        <f>IF(NETWORKDAYS(J1732+1,H1732,DiasNOLaborables)&lt;=0,"",NETWORKDAYS(J1732+1,H1732,DiasNOLaborables))</f>
        <v/>
      </c>
      <c r="N1732" s="38"/>
      <c r="O1732" s="39"/>
      <c r="P1732" s="40">
        <f>IFERROR(VLOOKUP(E1732,$X$50:$Y$63,2),"")</f>
        <v>10</v>
      </c>
      <c r="Q1732" s="39"/>
      <c r="R1732" s="41"/>
    </row>
    <row r="1733" spans="1:18" s="42" customFormat="1" ht="60" x14ac:dyDescent="0.25">
      <c r="A1733" s="31">
        <f t="shared" si="27"/>
        <v>1722</v>
      </c>
      <c r="B1733" s="32">
        <v>20181023101240</v>
      </c>
      <c r="C1733" s="33" t="s">
        <v>184</v>
      </c>
      <c r="D1733" s="34" t="s">
        <v>122</v>
      </c>
      <c r="E1733" s="34" t="s">
        <v>83</v>
      </c>
      <c r="F1733" s="34" t="s">
        <v>107</v>
      </c>
      <c r="G1733" s="34" t="s">
        <v>43</v>
      </c>
      <c r="H1733" s="33">
        <v>43410</v>
      </c>
      <c r="I1733" s="35" t="s">
        <v>118</v>
      </c>
      <c r="J1733" s="21">
        <f>IFERROR(WORKDAY(C1733,P1733,DiasNOLaborables),"")</f>
        <v>43411</v>
      </c>
      <c r="K1733" s="36" t="str">
        <f>+IF(C1733="","",IF(H1733="","",(IF(H1733&lt;=J1733,"A TIEMPO","FUERA DE TIEMPO"))))</f>
        <v>A TIEMPO</v>
      </c>
      <c r="L1733" s="36">
        <f>IF(H1733="","",NETWORKDAYS(Hoja1!C1733+1,Hoja1!H1733,DiasNOLaborables))</f>
        <v>9</v>
      </c>
      <c r="M1733" s="37" t="str">
        <f>IF(NETWORKDAYS(J1733+1,H1733,DiasNOLaborables)&lt;=0,"",NETWORKDAYS(J1733+1,H1733,DiasNOLaborables))</f>
        <v/>
      </c>
      <c r="N1733" s="38"/>
      <c r="O1733" s="39"/>
      <c r="P1733" s="40">
        <f>IFERROR(VLOOKUP(E1733,$X$50:$Y$63,2),"")</f>
        <v>10</v>
      </c>
      <c r="Q1733" s="39"/>
      <c r="R1733" s="41"/>
    </row>
    <row r="1734" spans="1:18" s="42" customFormat="1" ht="60" x14ac:dyDescent="0.25">
      <c r="A1734" s="31">
        <f t="shared" ref="A1734:A1797" si="28">IF(B1734&lt;&gt;"",A1733+1,"")</f>
        <v>1723</v>
      </c>
      <c r="B1734" s="32">
        <v>20181023095147</v>
      </c>
      <c r="C1734" s="33" t="s">
        <v>184</v>
      </c>
      <c r="D1734" s="34" t="s">
        <v>122</v>
      </c>
      <c r="E1734" s="34" t="s">
        <v>83</v>
      </c>
      <c r="F1734" s="34" t="s">
        <v>107</v>
      </c>
      <c r="G1734" s="34" t="s">
        <v>43</v>
      </c>
      <c r="H1734" s="33">
        <v>43410</v>
      </c>
      <c r="I1734" s="35" t="s">
        <v>118</v>
      </c>
      <c r="J1734" s="21">
        <f>IFERROR(WORKDAY(C1734,P1734,DiasNOLaborables),"")</f>
        <v>43411</v>
      </c>
      <c r="K1734" s="36" t="str">
        <f>+IF(C1734="","",IF(H1734="","",(IF(H1734&lt;=J1734,"A TIEMPO","FUERA DE TIEMPO"))))</f>
        <v>A TIEMPO</v>
      </c>
      <c r="L1734" s="36">
        <f>IF(H1734="","",NETWORKDAYS(Hoja1!C1734+1,Hoja1!H1734,DiasNOLaborables))</f>
        <v>9</v>
      </c>
      <c r="M1734" s="37" t="str">
        <f>IF(NETWORKDAYS(J1734+1,H1734,DiasNOLaborables)&lt;=0,"",NETWORKDAYS(J1734+1,H1734,DiasNOLaborables))</f>
        <v/>
      </c>
      <c r="N1734" s="38"/>
      <c r="O1734" s="39"/>
      <c r="P1734" s="40">
        <f>IFERROR(VLOOKUP(E1734,$X$50:$Y$63,2),"")</f>
        <v>10</v>
      </c>
      <c r="Q1734" s="39"/>
      <c r="R1734" s="41"/>
    </row>
    <row r="1735" spans="1:18" s="42" customFormat="1" ht="60" x14ac:dyDescent="0.25">
      <c r="A1735" s="31">
        <f t="shared" si="28"/>
        <v>1724</v>
      </c>
      <c r="B1735" s="32">
        <v>20181023094434</v>
      </c>
      <c r="C1735" s="33" t="s">
        <v>184</v>
      </c>
      <c r="D1735" s="34" t="s">
        <v>122</v>
      </c>
      <c r="E1735" s="34" t="s">
        <v>83</v>
      </c>
      <c r="F1735" s="34" t="s">
        <v>107</v>
      </c>
      <c r="G1735" s="34" t="s">
        <v>43</v>
      </c>
      <c r="H1735" s="33">
        <v>43410</v>
      </c>
      <c r="I1735" s="35" t="s">
        <v>118</v>
      </c>
      <c r="J1735" s="21">
        <f>IFERROR(WORKDAY(C1735,P1735,DiasNOLaborables),"")</f>
        <v>43411</v>
      </c>
      <c r="K1735" s="36" t="str">
        <f>+IF(C1735="","",IF(H1735="","",(IF(H1735&lt;=J1735,"A TIEMPO","FUERA DE TIEMPO"))))</f>
        <v>A TIEMPO</v>
      </c>
      <c r="L1735" s="36">
        <f>IF(H1735="","",NETWORKDAYS(Hoja1!C1735+1,Hoja1!H1735,DiasNOLaborables))</f>
        <v>9</v>
      </c>
      <c r="M1735" s="37" t="str">
        <f>IF(NETWORKDAYS(J1735+1,H1735,DiasNOLaborables)&lt;=0,"",NETWORKDAYS(J1735+1,H1735,DiasNOLaborables))</f>
        <v/>
      </c>
      <c r="N1735" s="38"/>
      <c r="O1735" s="39"/>
      <c r="P1735" s="40">
        <f>IFERROR(VLOOKUP(E1735,$X$50:$Y$63,2),"")</f>
        <v>10</v>
      </c>
      <c r="Q1735" s="39"/>
      <c r="R1735" s="41"/>
    </row>
    <row r="1736" spans="1:18" s="42" customFormat="1" ht="60" x14ac:dyDescent="0.25">
      <c r="A1736" s="31">
        <f t="shared" si="28"/>
        <v>1725</v>
      </c>
      <c r="B1736" s="32">
        <v>20181023093723</v>
      </c>
      <c r="C1736" s="33" t="s">
        <v>184</v>
      </c>
      <c r="D1736" s="34" t="s">
        <v>122</v>
      </c>
      <c r="E1736" s="34" t="s">
        <v>83</v>
      </c>
      <c r="F1736" s="34" t="s">
        <v>107</v>
      </c>
      <c r="G1736" s="34" t="s">
        <v>43</v>
      </c>
      <c r="H1736" s="33">
        <v>43410</v>
      </c>
      <c r="I1736" s="35" t="s">
        <v>118</v>
      </c>
      <c r="J1736" s="21">
        <f>IFERROR(WORKDAY(C1736,P1736,DiasNOLaborables),"")</f>
        <v>43411</v>
      </c>
      <c r="K1736" s="36" t="str">
        <f>+IF(C1736="","",IF(H1736="","",(IF(H1736&lt;=J1736,"A TIEMPO","FUERA DE TIEMPO"))))</f>
        <v>A TIEMPO</v>
      </c>
      <c r="L1736" s="36">
        <f>IF(H1736="","",NETWORKDAYS(Hoja1!C1736+1,Hoja1!H1736,DiasNOLaborables))</f>
        <v>9</v>
      </c>
      <c r="M1736" s="37" t="str">
        <f>IF(NETWORKDAYS(J1736+1,H1736,DiasNOLaborables)&lt;=0,"",NETWORKDAYS(J1736+1,H1736,DiasNOLaborables))</f>
        <v/>
      </c>
      <c r="N1736" s="38"/>
      <c r="O1736" s="39"/>
      <c r="P1736" s="40">
        <f>IFERROR(VLOOKUP(E1736,$X$50:$Y$63,2),"")</f>
        <v>10</v>
      </c>
      <c r="Q1736" s="39"/>
      <c r="R1736" s="41"/>
    </row>
    <row r="1737" spans="1:18" s="42" customFormat="1" ht="60" x14ac:dyDescent="0.25">
      <c r="A1737" s="31">
        <f t="shared" si="28"/>
        <v>1726</v>
      </c>
      <c r="B1737" s="32">
        <v>20181023092605</v>
      </c>
      <c r="C1737" s="33" t="s">
        <v>184</v>
      </c>
      <c r="D1737" s="34" t="s">
        <v>122</v>
      </c>
      <c r="E1737" s="34" t="s">
        <v>83</v>
      </c>
      <c r="F1737" s="34" t="s">
        <v>107</v>
      </c>
      <c r="G1737" s="34" t="s">
        <v>43</v>
      </c>
      <c r="H1737" s="33">
        <v>43410</v>
      </c>
      <c r="I1737" s="35" t="s">
        <v>118</v>
      </c>
      <c r="J1737" s="21">
        <f>IFERROR(WORKDAY(C1737,P1737,DiasNOLaborables),"")</f>
        <v>43411</v>
      </c>
      <c r="K1737" s="36" t="str">
        <f>+IF(C1737="","",IF(H1737="","",(IF(H1737&lt;=J1737,"A TIEMPO","FUERA DE TIEMPO"))))</f>
        <v>A TIEMPO</v>
      </c>
      <c r="L1737" s="36">
        <f>IF(H1737="","",NETWORKDAYS(Hoja1!C1737+1,Hoja1!H1737,DiasNOLaborables))</f>
        <v>9</v>
      </c>
      <c r="M1737" s="37" t="str">
        <f>IF(NETWORKDAYS(J1737+1,H1737,DiasNOLaborables)&lt;=0,"",NETWORKDAYS(J1737+1,H1737,DiasNOLaborables))</f>
        <v/>
      </c>
      <c r="N1737" s="38"/>
      <c r="O1737" s="39"/>
      <c r="P1737" s="40">
        <f>IFERROR(VLOOKUP(E1737,$X$50:$Y$63,2),"")</f>
        <v>10</v>
      </c>
      <c r="Q1737" s="39"/>
      <c r="R1737" s="41"/>
    </row>
    <row r="1738" spans="1:18" s="42" customFormat="1" ht="60" x14ac:dyDescent="0.25">
      <c r="A1738" s="31">
        <f t="shared" si="28"/>
        <v>1727</v>
      </c>
      <c r="B1738" s="32">
        <v>20181023090003</v>
      </c>
      <c r="C1738" s="33" t="s">
        <v>184</v>
      </c>
      <c r="D1738" s="34" t="s">
        <v>122</v>
      </c>
      <c r="E1738" s="34" t="s">
        <v>83</v>
      </c>
      <c r="F1738" s="34" t="s">
        <v>107</v>
      </c>
      <c r="G1738" s="34" t="s">
        <v>43</v>
      </c>
      <c r="H1738" s="33">
        <v>43410</v>
      </c>
      <c r="I1738" s="35" t="s">
        <v>118</v>
      </c>
      <c r="J1738" s="21">
        <f>IFERROR(WORKDAY(C1738,P1738,DiasNOLaborables),"")</f>
        <v>43411</v>
      </c>
      <c r="K1738" s="36" t="str">
        <f>+IF(C1738="","",IF(H1738="","",(IF(H1738&lt;=J1738,"A TIEMPO","FUERA DE TIEMPO"))))</f>
        <v>A TIEMPO</v>
      </c>
      <c r="L1738" s="36">
        <f>IF(H1738="","",NETWORKDAYS(Hoja1!C1738+1,Hoja1!H1738,DiasNOLaborables))</f>
        <v>9</v>
      </c>
      <c r="M1738" s="37" t="str">
        <f>IF(NETWORKDAYS(J1738+1,H1738,DiasNOLaborables)&lt;=0,"",NETWORKDAYS(J1738+1,H1738,DiasNOLaborables))</f>
        <v/>
      </c>
      <c r="N1738" s="38"/>
      <c r="O1738" s="39"/>
      <c r="P1738" s="40">
        <f>IFERROR(VLOOKUP(E1738,$X$50:$Y$63,2),"")</f>
        <v>10</v>
      </c>
      <c r="Q1738" s="39"/>
      <c r="R1738" s="41"/>
    </row>
    <row r="1739" spans="1:18" s="42" customFormat="1" ht="60" x14ac:dyDescent="0.25">
      <c r="A1739" s="31">
        <f t="shared" si="28"/>
        <v>1728</v>
      </c>
      <c r="B1739" s="32">
        <v>20181023085024</v>
      </c>
      <c r="C1739" s="33" t="s">
        <v>184</v>
      </c>
      <c r="D1739" s="34" t="s">
        <v>122</v>
      </c>
      <c r="E1739" s="34" t="s">
        <v>83</v>
      </c>
      <c r="F1739" s="34" t="s">
        <v>107</v>
      </c>
      <c r="G1739" s="34" t="s">
        <v>43</v>
      </c>
      <c r="H1739" s="33">
        <v>43410</v>
      </c>
      <c r="I1739" s="35" t="s">
        <v>118</v>
      </c>
      <c r="J1739" s="21">
        <f>IFERROR(WORKDAY(C1739,P1739,DiasNOLaborables),"")</f>
        <v>43411</v>
      </c>
      <c r="K1739" s="36" t="str">
        <f>+IF(C1739="","",IF(H1739="","",(IF(H1739&lt;=J1739,"A TIEMPO","FUERA DE TIEMPO"))))</f>
        <v>A TIEMPO</v>
      </c>
      <c r="L1739" s="36">
        <f>IF(H1739="","",NETWORKDAYS(Hoja1!C1739+1,Hoja1!H1739,DiasNOLaborables))</f>
        <v>9</v>
      </c>
      <c r="M1739" s="37" t="str">
        <f>IF(NETWORKDAYS(J1739+1,H1739,DiasNOLaborables)&lt;=0,"",NETWORKDAYS(J1739+1,H1739,DiasNOLaborables))</f>
        <v/>
      </c>
      <c r="N1739" s="38"/>
      <c r="O1739" s="39"/>
      <c r="P1739" s="40">
        <f>IFERROR(VLOOKUP(E1739,$X$50:$Y$63,2),"")</f>
        <v>10</v>
      </c>
      <c r="Q1739" s="39"/>
      <c r="R1739" s="41"/>
    </row>
    <row r="1740" spans="1:18" s="42" customFormat="1" ht="60" x14ac:dyDescent="0.25">
      <c r="A1740" s="31">
        <f t="shared" si="28"/>
        <v>1729</v>
      </c>
      <c r="B1740" s="32">
        <v>20181023084648</v>
      </c>
      <c r="C1740" s="33" t="s">
        <v>184</v>
      </c>
      <c r="D1740" s="34" t="s">
        <v>122</v>
      </c>
      <c r="E1740" s="34" t="s">
        <v>83</v>
      </c>
      <c r="F1740" s="34" t="s">
        <v>107</v>
      </c>
      <c r="G1740" s="34" t="s">
        <v>43</v>
      </c>
      <c r="H1740" s="33">
        <v>43410</v>
      </c>
      <c r="I1740" s="35" t="s">
        <v>118</v>
      </c>
      <c r="J1740" s="21">
        <f>IFERROR(WORKDAY(C1740,P1740,DiasNOLaborables),"")</f>
        <v>43411</v>
      </c>
      <c r="K1740" s="36" t="str">
        <f>+IF(C1740="","",IF(H1740="","",(IF(H1740&lt;=J1740,"A TIEMPO","FUERA DE TIEMPO"))))</f>
        <v>A TIEMPO</v>
      </c>
      <c r="L1740" s="36">
        <f>IF(H1740="","",NETWORKDAYS(Hoja1!C1740+1,Hoja1!H1740,DiasNOLaborables))</f>
        <v>9</v>
      </c>
      <c r="M1740" s="37" t="str">
        <f>IF(NETWORKDAYS(J1740+1,H1740,DiasNOLaborables)&lt;=0,"",NETWORKDAYS(J1740+1,H1740,DiasNOLaborables))</f>
        <v/>
      </c>
      <c r="N1740" s="38"/>
      <c r="O1740" s="39"/>
      <c r="P1740" s="40">
        <f>IFERROR(VLOOKUP(E1740,$X$50:$Y$63,2),"")</f>
        <v>10</v>
      </c>
      <c r="Q1740" s="39"/>
      <c r="R1740" s="41"/>
    </row>
    <row r="1741" spans="1:18" s="42" customFormat="1" ht="60" x14ac:dyDescent="0.25">
      <c r="A1741" s="31">
        <f t="shared" si="28"/>
        <v>1730</v>
      </c>
      <c r="B1741" s="32">
        <v>20181023084602</v>
      </c>
      <c r="C1741" s="33" t="s">
        <v>184</v>
      </c>
      <c r="D1741" s="34" t="s">
        <v>122</v>
      </c>
      <c r="E1741" s="34" t="s">
        <v>83</v>
      </c>
      <c r="F1741" s="34" t="s">
        <v>107</v>
      </c>
      <c r="G1741" s="34" t="s">
        <v>43</v>
      </c>
      <c r="H1741" s="33">
        <v>43410</v>
      </c>
      <c r="I1741" s="35" t="s">
        <v>118</v>
      </c>
      <c r="J1741" s="21">
        <f>IFERROR(WORKDAY(C1741,P1741,DiasNOLaborables),"")</f>
        <v>43411</v>
      </c>
      <c r="K1741" s="36" t="str">
        <f>+IF(C1741="","",IF(H1741="","",(IF(H1741&lt;=J1741,"A TIEMPO","FUERA DE TIEMPO"))))</f>
        <v>A TIEMPO</v>
      </c>
      <c r="L1741" s="36">
        <f>IF(H1741="","",NETWORKDAYS(Hoja1!C1741+1,Hoja1!H1741,DiasNOLaborables))</f>
        <v>9</v>
      </c>
      <c r="M1741" s="37" t="str">
        <f>IF(NETWORKDAYS(J1741+1,H1741,DiasNOLaborables)&lt;=0,"",NETWORKDAYS(J1741+1,H1741,DiasNOLaborables))</f>
        <v/>
      </c>
      <c r="N1741" s="38"/>
      <c r="O1741" s="39"/>
      <c r="P1741" s="40">
        <f>IFERROR(VLOOKUP(E1741,$X$50:$Y$63,2),"")</f>
        <v>10</v>
      </c>
      <c r="Q1741" s="39"/>
      <c r="R1741" s="41"/>
    </row>
    <row r="1742" spans="1:18" s="42" customFormat="1" ht="60" x14ac:dyDescent="0.25">
      <c r="A1742" s="31">
        <f t="shared" si="28"/>
        <v>1731</v>
      </c>
      <c r="B1742" s="32">
        <v>20181023083443</v>
      </c>
      <c r="C1742" s="33" t="s">
        <v>184</v>
      </c>
      <c r="D1742" s="34" t="s">
        <v>122</v>
      </c>
      <c r="E1742" s="34" t="s">
        <v>83</v>
      </c>
      <c r="F1742" s="34" t="s">
        <v>107</v>
      </c>
      <c r="G1742" s="34" t="s">
        <v>43</v>
      </c>
      <c r="H1742" s="33">
        <v>43410</v>
      </c>
      <c r="I1742" s="35" t="s">
        <v>118</v>
      </c>
      <c r="J1742" s="21">
        <f>IFERROR(WORKDAY(C1742,P1742,DiasNOLaborables),"")</f>
        <v>43411</v>
      </c>
      <c r="K1742" s="36" t="str">
        <f>+IF(C1742="","",IF(H1742="","",(IF(H1742&lt;=J1742,"A TIEMPO","FUERA DE TIEMPO"))))</f>
        <v>A TIEMPO</v>
      </c>
      <c r="L1742" s="36">
        <f>IF(H1742="","",NETWORKDAYS(Hoja1!C1742+1,Hoja1!H1742,DiasNOLaborables))</f>
        <v>9</v>
      </c>
      <c r="M1742" s="37" t="str">
        <f>IF(NETWORKDAYS(J1742+1,H1742,DiasNOLaborables)&lt;=0,"",NETWORKDAYS(J1742+1,H1742,DiasNOLaborables))</f>
        <v/>
      </c>
      <c r="N1742" s="38"/>
      <c r="O1742" s="39"/>
      <c r="P1742" s="40">
        <f>IFERROR(VLOOKUP(E1742,$X$50:$Y$63,2),"")</f>
        <v>10</v>
      </c>
      <c r="Q1742" s="39"/>
      <c r="R1742" s="41"/>
    </row>
    <row r="1743" spans="1:18" s="42" customFormat="1" ht="60" x14ac:dyDescent="0.25">
      <c r="A1743" s="31">
        <f t="shared" si="28"/>
        <v>1732</v>
      </c>
      <c r="B1743" s="32">
        <v>20181023083240</v>
      </c>
      <c r="C1743" s="33" t="s">
        <v>184</v>
      </c>
      <c r="D1743" s="34" t="s">
        <v>122</v>
      </c>
      <c r="E1743" s="34" t="s">
        <v>83</v>
      </c>
      <c r="F1743" s="34" t="s">
        <v>107</v>
      </c>
      <c r="G1743" s="34" t="s">
        <v>43</v>
      </c>
      <c r="H1743" s="33">
        <v>43410</v>
      </c>
      <c r="I1743" s="35" t="s">
        <v>118</v>
      </c>
      <c r="J1743" s="21">
        <f>IFERROR(WORKDAY(C1743,P1743,DiasNOLaborables),"")</f>
        <v>43411</v>
      </c>
      <c r="K1743" s="36" t="str">
        <f>+IF(C1743="","",IF(H1743="","",(IF(H1743&lt;=J1743,"A TIEMPO","FUERA DE TIEMPO"))))</f>
        <v>A TIEMPO</v>
      </c>
      <c r="L1743" s="36">
        <f>IF(H1743="","",NETWORKDAYS(Hoja1!C1743+1,Hoja1!H1743,DiasNOLaborables))</f>
        <v>9</v>
      </c>
      <c r="M1743" s="37" t="str">
        <f>IF(NETWORKDAYS(J1743+1,H1743,DiasNOLaborables)&lt;=0,"",NETWORKDAYS(J1743+1,H1743,DiasNOLaborables))</f>
        <v/>
      </c>
      <c r="N1743" s="38"/>
      <c r="O1743" s="39"/>
      <c r="P1743" s="40">
        <f>IFERROR(VLOOKUP(E1743,$X$50:$Y$63,2),"")</f>
        <v>10</v>
      </c>
      <c r="Q1743" s="39"/>
      <c r="R1743" s="41"/>
    </row>
    <row r="1744" spans="1:18" s="42" customFormat="1" ht="60" x14ac:dyDescent="0.25">
      <c r="A1744" s="31">
        <f t="shared" si="28"/>
        <v>1733</v>
      </c>
      <c r="B1744" s="32">
        <v>20181023081149</v>
      </c>
      <c r="C1744" s="33" t="s">
        <v>184</v>
      </c>
      <c r="D1744" s="34" t="s">
        <v>122</v>
      </c>
      <c r="E1744" s="34" t="s">
        <v>83</v>
      </c>
      <c r="F1744" s="34" t="s">
        <v>107</v>
      </c>
      <c r="G1744" s="34" t="s">
        <v>43</v>
      </c>
      <c r="H1744" s="33">
        <v>43410</v>
      </c>
      <c r="I1744" s="35" t="s">
        <v>118</v>
      </c>
      <c r="J1744" s="21">
        <f>IFERROR(WORKDAY(C1744,P1744,DiasNOLaborables),"")</f>
        <v>43411</v>
      </c>
      <c r="K1744" s="36" t="str">
        <f>+IF(C1744="","",IF(H1744="","",(IF(H1744&lt;=J1744,"A TIEMPO","FUERA DE TIEMPO"))))</f>
        <v>A TIEMPO</v>
      </c>
      <c r="L1744" s="36">
        <f>IF(H1744="","",NETWORKDAYS(Hoja1!C1744+1,Hoja1!H1744,DiasNOLaborables))</f>
        <v>9</v>
      </c>
      <c r="M1744" s="37" t="str">
        <f>IF(NETWORKDAYS(J1744+1,H1744,DiasNOLaborables)&lt;=0,"",NETWORKDAYS(J1744+1,H1744,DiasNOLaborables))</f>
        <v/>
      </c>
      <c r="N1744" s="38"/>
      <c r="O1744" s="39"/>
      <c r="P1744" s="40">
        <f>IFERROR(VLOOKUP(E1744,$X$50:$Y$63,2),"")</f>
        <v>10</v>
      </c>
      <c r="Q1744" s="39"/>
      <c r="R1744" s="41"/>
    </row>
    <row r="1745" spans="1:18" s="42" customFormat="1" ht="60" x14ac:dyDescent="0.25">
      <c r="A1745" s="31">
        <f t="shared" si="28"/>
        <v>1734</v>
      </c>
      <c r="B1745" s="32">
        <v>20181023073704</v>
      </c>
      <c r="C1745" s="33" t="s">
        <v>184</v>
      </c>
      <c r="D1745" s="34" t="s">
        <v>122</v>
      </c>
      <c r="E1745" s="34" t="s">
        <v>83</v>
      </c>
      <c r="F1745" s="34" t="s">
        <v>107</v>
      </c>
      <c r="G1745" s="34" t="s">
        <v>43</v>
      </c>
      <c r="H1745" s="33">
        <v>43410</v>
      </c>
      <c r="I1745" s="35" t="s">
        <v>118</v>
      </c>
      <c r="J1745" s="21">
        <f>IFERROR(WORKDAY(C1745,P1745,DiasNOLaborables),"")</f>
        <v>43411</v>
      </c>
      <c r="K1745" s="36" t="str">
        <f>+IF(C1745="","",IF(H1745="","",(IF(H1745&lt;=J1745,"A TIEMPO","FUERA DE TIEMPO"))))</f>
        <v>A TIEMPO</v>
      </c>
      <c r="L1745" s="36">
        <f>IF(H1745="","",NETWORKDAYS(Hoja1!C1745+1,Hoja1!H1745,DiasNOLaborables))</f>
        <v>9</v>
      </c>
      <c r="M1745" s="37" t="str">
        <f>IF(NETWORKDAYS(J1745+1,H1745,DiasNOLaborables)&lt;=0,"",NETWORKDAYS(J1745+1,H1745,DiasNOLaborables))</f>
        <v/>
      </c>
      <c r="N1745" s="38"/>
      <c r="O1745" s="39"/>
      <c r="P1745" s="40">
        <f>IFERROR(VLOOKUP(E1745,$X$50:$Y$63,2),"")</f>
        <v>10</v>
      </c>
      <c r="Q1745" s="39"/>
      <c r="R1745" s="41"/>
    </row>
    <row r="1746" spans="1:18" s="42" customFormat="1" ht="60" x14ac:dyDescent="0.25">
      <c r="A1746" s="31">
        <f t="shared" si="28"/>
        <v>1735</v>
      </c>
      <c r="B1746" s="32">
        <v>20181023031726</v>
      </c>
      <c r="C1746" s="33" t="s">
        <v>184</v>
      </c>
      <c r="D1746" s="34" t="s">
        <v>122</v>
      </c>
      <c r="E1746" s="34" t="s">
        <v>83</v>
      </c>
      <c r="F1746" s="34" t="s">
        <v>107</v>
      </c>
      <c r="G1746" s="34" t="s">
        <v>43</v>
      </c>
      <c r="H1746" s="33">
        <v>43410</v>
      </c>
      <c r="I1746" s="35" t="s">
        <v>118</v>
      </c>
      <c r="J1746" s="21">
        <f>IFERROR(WORKDAY(C1746,P1746,DiasNOLaborables),"")</f>
        <v>43411</v>
      </c>
      <c r="K1746" s="36" t="str">
        <f>+IF(C1746="","",IF(H1746="","",(IF(H1746&lt;=J1746,"A TIEMPO","FUERA DE TIEMPO"))))</f>
        <v>A TIEMPO</v>
      </c>
      <c r="L1746" s="36">
        <f>IF(H1746="","",NETWORKDAYS(Hoja1!C1746+1,Hoja1!H1746,DiasNOLaborables))</f>
        <v>9</v>
      </c>
      <c r="M1746" s="37" t="str">
        <f>IF(NETWORKDAYS(J1746+1,H1746,DiasNOLaborables)&lt;=0,"",NETWORKDAYS(J1746+1,H1746,DiasNOLaborables))</f>
        <v/>
      </c>
      <c r="N1746" s="38"/>
      <c r="O1746" s="39"/>
      <c r="P1746" s="40">
        <f>IFERROR(VLOOKUP(E1746,$X$50:$Y$63,2),"")</f>
        <v>10</v>
      </c>
      <c r="Q1746" s="39"/>
      <c r="R1746" s="41"/>
    </row>
    <row r="1747" spans="1:18" s="42" customFormat="1" ht="60" x14ac:dyDescent="0.25">
      <c r="A1747" s="31">
        <f t="shared" si="28"/>
        <v>1736</v>
      </c>
      <c r="B1747" s="32">
        <v>20181025231350</v>
      </c>
      <c r="C1747" s="33" t="s">
        <v>185</v>
      </c>
      <c r="D1747" s="34" t="s">
        <v>122</v>
      </c>
      <c r="E1747" s="34" t="s">
        <v>83</v>
      </c>
      <c r="F1747" s="34" t="s">
        <v>107</v>
      </c>
      <c r="G1747" s="34" t="s">
        <v>43</v>
      </c>
      <c r="H1747" s="33">
        <v>43412</v>
      </c>
      <c r="I1747" s="35" t="s">
        <v>118</v>
      </c>
      <c r="J1747" s="21">
        <f>IFERROR(WORKDAY(C1747,P1747,DiasNOLaborables),"")</f>
        <v>43413</v>
      </c>
      <c r="K1747" s="36" t="str">
        <f>+IF(C1747="","",IF(H1747="","",(IF(H1747&lt;=J1747,"A TIEMPO","FUERA DE TIEMPO"))))</f>
        <v>A TIEMPO</v>
      </c>
      <c r="L1747" s="36">
        <f>IF(H1747="","",NETWORKDAYS(Hoja1!C1747+1,Hoja1!H1747,DiasNOLaborables))</f>
        <v>9</v>
      </c>
      <c r="M1747" s="37" t="str">
        <f>IF(NETWORKDAYS(J1747+1,H1747,DiasNOLaborables)&lt;=0,"",NETWORKDAYS(J1747+1,H1747,DiasNOLaborables))</f>
        <v/>
      </c>
      <c r="N1747" s="38"/>
      <c r="O1747" s="39"/>
      <c r="P1747" s="40">
        <f>IFERROR(VLOOKUP(E1747,$X$50:$Y$63,2),"")</f>
        <v>10</v>
      </c>
      <c r="Q1747" s="39"/>
      <c r="R1747" s="41"/>
    </row>
    <row r="1748" spans="1:18" s="42" customFormat="1" ht="60" x14ac:dyDescent="0.25">
      <c r="A1748" s="31">
        <f t="shared" si="28"/>
        <v>1737</v>
      </c>
      <c r="B1748" s="32">
        <v>20181025230823</v>
      </c>
      <c r="C1748" s="33" t="s">
        <v>185</v>
      </c>
      <c r="D1748" s="34" t="s">
        <v>122</v>
      </c>
      <c r="E1748" s="34" t="s">
        <v>83</v>
      </c>
      <c r="F1748" s="34" t="s">
        <v>107</v>
      </c>
      <c r="G1748" s="34" t="s">
        <v>43</v>
      </c>
      <c r="H1748" s="33">
        <v>43412</v>
      </c>
      <c r="I1748" s="35" t="s">
        <v>118</v>
      </c>
      <c r="J1748" s="21">
        <f>IFERROR(WORKDAY(C1748,P1748,DiasNOLaborables),"")</f>
        <v>43413</v>
      </c>
      <c r="K1748" s="36" t="str">
        <f>+IF(C1748="","",IF(H1748="","",(IF(H1748&lt;=J1748,"A TIEMPO","FUERA DE TIEMPO"))))</f>
        <v>A TIEMPO</v>
      </c>
      <c r="L1748" s="36">
        <f>IF(H1748="","",NETWORKDAYS(Hoja1!C1748+1,Hoja1!H1748,DiasNOLaborables))</f>
        <v>9</v>
      </c>
      <c r="M1748" s="37" t="str">
        <f>IF(NETWORKDAYS(J1748+1,H1748,DiasNOLaborables)&lt;=0,"",NETWORKDAYS(J1748+1,H1748,DiasNOLaborables))</f>
        <v/>
      </c>
      <c r="N1748" s="38"/>
      <c r="O1748" s="39"/>
      <c r="P1748" s="40">
        <f>IFERROR(VLOOKUP(E1748,$X$50:$Y$63,2),"")</f>
        <v>10</v>
      </c>
      <c r="Q1748" s="39"/>
      <c r="R1748" s="41"/>
    </row>
    <row r="1749" spans="1:18" s="42" customFormat="1" ht="60" x14ac:dyDescent="0.25">
      <c r="A1749" s="31">
        <f t="shared" si="28"/>
        <v>1738</v>
      </c>
      <c r="B1749" s="32">
        <v>20181025230452</v>
      </c>
      <c r="C1749" s="33" t="s">
        <v>185</v>
      </c>
      <c r="D1749" s="34" t="s">
        <v>122</v>
      </c>
      <c r="E1749" s="34" t="s">
        <v>83</v>
      </c>
      <c r="F1749" s="34" t="s">
        <v>107</v>
      </c>
      <c r="G1749" s="34" t="s">
        <v>43</v>
      </c>
      <c r="H1749" s="33">
        <v>43412</v>
      </c>
      <c r="I1749" s="35" t="s">
        <v>118</v>
      </c>
      <c r="J1749" s="21">
        <f>IFERROR(WORKDAY(C1749,P1749,DiasNOLaborables),"")</f>
        <v>43413</v>
      </c>
      <c r="K1749" s="36" t="str">
        <f>+IF(C1749="","",IF(H1749="","",(IF(H1749&lt;=J1749,"A TIEMPO","FUERA DE TIEMPO"))))</f>
        <v>A TIEMPO</v>
      </c>
      <c r="L1749" s="36">
        <f>IF(H1749="","",NETWORKDAYS(Hoja1!C1749+1,Hoja1!H1749,DiasNOLaborables))</f>
        <v>9</v>
      </c>
      <c r="M1749" s="37" t="str">
        <f>IF(NETWORKDAYS(J1749+1,H1749,DiasNOLaborables)&lt;=0,"",NETWORKDAYS(J1749+1,H1749,DiasNOLaborables))</f>
        <v/>
      </c>
      <c r="N1749" s="38"/>
      <c r="O1749" s="39"/>
      <c r="P1749" s="40">
        <f>IFERROR(VLOOKUP(E1749,$X$50:$Y$63,2),"")</f>
        <v>10</v>
      </c>
      <c r="Q1749" s="39"/>
      <c r="R1749" s="41"/>
    </row>
    <row r="1750" spans="1:18" s="42" customFormat="1" ht="60" x14ac:dyDescent="0.25">
      <c r="A1750" s="31">
        <f t="shared" si="28"/>
        <v>1739</v>
      </c>
      <c r="B1750" s="32">
        <v>20181025230246</v>
      </c>
      <c r="C1750" s="33" t="s">
        <v>185</v>
      </c>
      <c r="D1750" s="34" t="s">
        <v>122</v>
      </c>
      <c r="E1750" s="34" t="s">
        <v>83</v>
      </c>
      <c r="F1750" s="34" t="s">
        <v>107</v>
      </c>
      <c r="G1750" s="34" t="s">
        <v>43</v>
      </c>
      <c r="H1750" s="33">
        <v>43412</v>
      </c>
      <c r="I1750" s="35" t="s">
        <v>118</v>
      </c>
      <c r="J1750" s="21">
        <f>IFERROR(WORKDAY(C1750,P1750,DiasNOLaborables),"")</f>
        <v>43413</v>
      </c>
      <c r="K1750" s="36" t="str">
        <f>+IF(C1750="","",IF(H1750="","",(IF(H1750&lt;=J1750,"A TIEMPO","FUERA DE TIEMPO"))))</f>
        <v>A TIEMPO</v>
      </c>
      <c r="L1750" s="36">
        <f>IF(H1750="","",NETWORKDAYS(Hoja1!C1750+1,Hoja1!H1750,DiasNOLaborables))</f>
        <v>9</v>
      </c>
      <c r="M1750" s="37" t="str">
        <f>IF(NETWORKDAYS(J1750+1,H1750,DiasNOLaborables)&lt;=0,"",NETWORKDAYS(J1750+1,H1750,DiasNOLaborables))</f>
        <v/>
      </c>
      <c r="N1750" s="38"/>
      <c r="O1750" s="39"/>
      <c r="P1750" s="40">
        <f>IFERROR(VLOOKUP(E1750,$X$50:$Y$63,2),"")</f>
        <v>10</v>
      </c>
      <c r="Q1750" s="39"/>
      <c r="R1750" s="41"/>
    </row>
    <row r="1751" spans="1:18" s="42" customFormat="1" ht="60" x14ac:dyDescent="0.25">
      <c r="A1751" s="31">
        <f t="shared" si="28"/>
        <v>1740</v>
      </c>
      <c r="B1751" s="32">
        <v>20181025230113</v>
      </c>
      <c r="C1751" s="33" t="s">
        <v>185</v>
      </c>
      <c r="D1751" s="34" t="s">
        <v>122</v>
      </c>
      <c r="E1751" s="34" t="s">
        <v>83</v>
      </c>
      <c r="F1751" s="34" t="s">
        <v>107</v>
      </c>
      <c r="G1751" s="34" t="s">
        <v>43</v>
      </c>
      <c r="H1751" s="33">
        <v>43412</v>
      </c>
      <c r="I1751" s="35" t="s">
        <v>118</v>
      </c>
      <c r="J1751" s="21">
        <f>IFERROR(WORKDAY(C1751,P1751,DiasNOLaborables),"")</f>
        <v>43413</v>
      </c>
      <c r="K1751" s="36" t="str">
        <f>+IF(C1751="","",IF(H1751="","",(IF(H1751&lt;=J1751,"A TIEMPO","FUERA DE TIEMPO"))))</f>
        <v>A TIEMPO</v>
      </c>
      <c r="L1751" s="36">
        <f>IF(H1751="","",NETWORKDAYS(Hoja1!C1751+1,Hoja1!H1751,DiasNOLaborables))</f>
        <v>9</v>
      </c>
      <c r="M1751" s="37" t="str">
        <f>IF(NETWORKDAYS(J1751+1,H1751,DiasNOLaborables)&lt;=0,"",NETWORKDAYS(J1751+1,H1751,DiasNOLaborables))</f>
        <v/>
      </c>
      <c r="N1751" s="38"/>
      <c r="O1751" s="39"/>
      <c r="P1751" s="40">
        <f>IFERROR(VLOOKUP(E1751,$X$50:$Y$63,2),"")</f>
        <v>10</v>
      </c>
      <c r="Q1751" s="39"/>
      <c r="R1751" s="41"/>
    </row>
    <row r="1752" spans="1:18" s="42" customFormat="1" ht="60" x14ac:dyDescent="0.25">
      <c r="A1752" s="31">
        <f t="shared" si="28"/>
        <v>1741</v>
      </c>
      <c r="B1752" s="32">
        <v>20181025224412</v>
      </c>
      <c r="C1752" s="33" t="s">
        <v>185</v>
      </c>
      <c r="D1752" s="34" t="s">
        <v>122</v>
      </c>
      <c r="E1752" s="34" t="s">
        <v>83</v>
      </c>
      <c r="F1752" s="34" t="s">
        <v>107</v>
      </c>
      <c r="G1752" s="34" t="s">
        <v>43</v>
      </c>
      <c r="H1752" s="33">
        <v>43412</v>
      </c>
      <c r="I1752" s="35" t="s">
        <v>118</v>
      </c>
      <c r="J1752" s="21">
        <f>IFERROR(WORKDAY(C1752,P1752,DiasNOLaborables),"")</f>
        <v>43413</v>
      </c>
      <c r="K1752" s="36" t="str">
        <f>+IF(C1752="","",IF(H1752="","",(IF(H1752&lt;=J1752,"A TIEMPO","FUERA DE TIEMPO"))))</f>
        <v>A TIEMPO</v>
      </c>
      <c r="L1752" s="36">
        <f>IF(H1752="","",NETWORKDAYS(Hoja1!C1752+1,Hoja1!H1752,DiasNOLaborables))</f>
        <v>9</v>
      </c>
      <c r="M1752" s="37" t="str">
        <f>IF(NETWORKDAYS(J1752+1,H1752,DiasNOLaborables)&lt;=0,"",NETWORKDAYS(J1752+1,H1752,DiasNOLaborables))</f>
        <v/>
      </c>
      <c r="N1752" s="38"/>
      <c r="O1752" s="39"/>
      <c r="P1752" s="40">
        <f>IFERROR(VLOOKUP(E1752,$X$50:$Y$63,2),"")</f>
        <v>10</v>
      </c>
      <c r="Q1752" s="39"/>
      <c r="R1752" s="41"/>
    </row>
    <row r="1753" spans="1:18" s="42" customFormat="1" ht="60" x14ac:dyDescent="0.25">
      <c r="A1753" s="31">
        <f t="shared" si="28"/>
        <v>1742</v>
      </c>
      <c r="B1753" s="32">
        <v>20181025224041</v>
      </c>
      <c r="C1753" s="33" t="s">
        <v>185</v>
      </c>
      <c r="D1753" s="34" t="s">
        <v>122</v>
      </c>
      <c r="E1753" s="34" t="s">
        <v>83</v>
      </c>
      <c r="F1753" s="34" t="s">
        <v>107</v>
      </c>
      <c r="G1753" s="34" t="s">
        <v>43</v>
      </c>
      <c r="H1753" s="33">
        <v>43412</v>
      </c>
      <c r="I1753" s="35" t="s">
        <v>118</v>
      </c>
      <c r="J1753" s="21">
        <f>IFERROR(WORKDAY(C1753,P1753,DiasNOLaborables),"")</f>
        <v>43413</v>
      </c>
      <c r="K1753" s="36" t="str">
        <f>+IF(C1753="","",IF(H1753="","",(IF(H1753&lt;=J1753,"A TIEMPO","FUERA DE TIEMPO"))))</f>
        <v>A TIEMPO</v>
      </c>
      <c r="L1753" s="36">
        <f>IF(H1753="","",NETWORKDAYS(Hoja1!C1753+1,Hoja1!H1753,DiasNOLaborables))</f>
        <v>9</v>
      </c>
      <c r="M1753" s="37" t="str">
        <f>IF(NETWORKDAYS(J1753+1,H1753,DiasNOLaborables)&lt;=0,"",NETWORKDAYS(J1753+1,H1753,DiasNOLaborables))</f>
        <v/>
      </c>
      <c r="N1753" s="38"/>
      <c r="O1753" s="39"/>
      <c r="P1753" s="40">
        <f>IFERROR(VLOOKUP(E1753,$X$50:$Y$63,2),"")</f>
        <v>10</v>
      </c>
      <c r="Q1753" s="39"/>
      <c r="R1753" s="41"/>
    </row>
    <row r="1754" spans="1:18" s="42" customFormat="1" ht="60" x14ac:dyDescent="0.25">
      <c r="A1754" s="31">
        <f t="shared" si="28"/>
        <v>1743</v>
      </c>
      <c r="B1754" s="32">
        <v>20181025223657</v>
      </c>
      <c r="C1754" s="33" t="s">
        <v>185</v>
      </c>
      <c r="D1754" s="34" t="s">
        <v>122</v>
      </c>
      <c r="E1754" s="34" t="s">
        <v>83</v>
      </c>
      <c r="F1754" s="34" t="s">
        <v>107</v>
      </c>
      <c r="G1754" s="34" t="s">
        <v>43</v>
      </c>
      <c r="H1754" s="33">
        <v>43412</v>
      </c>
      <c r="I1754" s="35" t="s">
        <v>118</v>
      </c>
      <c r="J1754" s="21">
        <f>IFERROR(WORKDAY(C1754,P1754,DiasNOLaborables),"")</f>
        <v>43413</v>
      </c>
      <c r="K1754" s="36" t="str">
        <f>+IF(C1754="","",IF(H1754="","",(IF(H1754&lt;=J1754,"A TIEMPO","FUERA DE TIEMPO"))))</f>
        <v>A TIEMPO</v>
      </c>
      <c r="L1754" s="36">
        <f>IF(H1754="","",NETWORKDAYS(Hoja1!C1754+1,Hoja1!H1754,DiasNOLaborables))</f>
        <v>9</v>
      </c>
      <c r="M1754" s="37" t="str">
        <f>IF(NETWORKDAYS(J1754+1,H1754,DiasNOLaborables)&lt;=0,"",NETWORKDAYS(J1754+1,H1754,DiasNOLaborables))</f>
        <v/>
      </c>
      <c r="N1754" s="38"/>
      <c r="O1754" s="39"/>
      <c r="P1754" s="40">
        <f>IFERROR(VLOOKUP(E1754,$X$50:$Y$63,2),"")</f>
        <v>10</v>
      </c>
      <c r="Q1754" s="39"/>
      <c r="R1754" s="41"/>
    </row>
    <row r="1755" spans="1:18" s="42" customFormat="1" ht="60" x14ac:dyDescent="0.25">
      <c r="A1755" s="31">
        <f t="shared" si="28"/>
        <v>1744</v>
      </c>
      <c r="B1755" s="32">
        <v>20181025223545</v>
      </c>
      <c r="C1755" s="33" t="s">
        <v>185</v>
      </c>
      <c r="D1755" s="34" t="s">
        <v>122</v>
      </c>
      <c r="E1755" s="34" t="s">
        <v>83</v>
      </c>
      <c r="F1755" s="34" t="s">
        <v>107</v>
      </c>
      <c r="G1755" s="34" t="s">
        <v>43</v>
      </c>
      <c r="H1755" s="33">
        <v>43412</v>
      </c>
      <c r="I1755" s="35" t="s">
        <v>118</v>
      </c>
      <c r="J1755" s="21">
        <f>IFERROR(WORKDAY(C1755,P1755,DiasNOLaborables),"")</f>
        <v>43413</v>
      </c>
      <c r="K1755" s="36" t="str">
        <f>+IF(C1755="","",IF(H1755="","",(IF(H1755&lt;=J1755,"A TIEMPO","FUERA DE TIEMPO"))))</f>
        <v>A TIEMPO</v>
      </c>
      <c r="L1755" s="36">
        <f>IF(H1755="","",NETWORKDAYS(Hoja1!C1755+1,Hoja1!H1755,DiasNOLaborables))</f>
        <v>9</v>
      </c>
      <c r="M1755" s="37" t="str">
        <f>IF(NETWORKDAYS(J1755+1,H1755,DiasNOLaborables)&lt;=0,"",NETWORKDAYS(J1755+1,H1755,DiasNOLaborables))</f>
        <v/>
      </c>
      <c r="N1755" s="38"/>
      <c r="O1755" s="39"/>
      <c r="P1755" s="40">
        <f>IFERROR(VLOOKUP(E1755,$X$50:$Y$63,2),"")</f>
        <v>10</v>
      </c>
      <c r="Q1755" s="39"/>
      <c r="R1755" s="41"/>
    </row>
    <row r="1756" spans="1:18" s="42" customFormat="1" ht="60" x14ac:dyDescent="0.25">
      <c r="A1756" s="31">
        <f t="shared" si="28"/>
        <v>1745</v>
      </c>
      <c r="B1756" s="32">
        <v>20181025220154</v>
      </c>
      <c r="C1756" s="33" t="s">
        <v>185</v>
      </c>
      <c r="D1756" s="34" t="s">
        <v>122</v>
      </c>
      <c r="E1756" s="34" t="s">
        <v>83</v>
      </c>
      <c r="F1756" s="34" t="s">
        <v>107</v>
      </c>
      <c r="G1756" s="34" t="s">
        <v>43</v>
      </c>
      <c r="H1756" s="33">
        <v>43412</v>
      </c>
      <c r="I1756" s="35" t="s">
        <v>118</v>
      </c>
      <c r="J1756" s="21">
        <f>IFERROR(WORKDAY(C1756,P1756,DiasNOLaborables),"")</f>
        <v>43413</v>
      </c>
      <c r="K1756" s="36" t="str">
        <f>+IF(C1756="","",IF(H1756="","",(IF(H1756&lt;=J1756,"A TIEMPO","FUERA DE TIEMPO"))))</f>
        <v>A TIEMPO</v>
      </c>
      <c r="L1756" s="36">
        <f>IF(H1756="","",NETWORKDAYS(Hoja1!C1756+1,Hoja1!H1756,DiasNOLaborables))</f>
        <v>9</v>
      </c>
      <c r="M1756" s="37" t="str">
        <f>IF(NETWORKDAYS(J1756+1,H1756,DiasNOLaborables)&lt;=0,"",NETWORKDAYS(J1756+1,H1756,DiasNOLaborables))</f>
        <v/>
      </c>
      <c r="N1756" s="38"/>
      <c r="O1756" s="39"/>
      <c r="P1756" s="40">
        <f>IFERROR(VLOOKUP(E1756,$X$50:$Y$63,2),"")</f>
        <v>10</v>
      </c>
      <c r="Q1756" s="39"/>
      <c r="R1756" s="41"/>
    </row>
    <row r="1757" spans="1:18" s="42" customFormat="1" ht="60" x14ac:dyDescent="0.25">
      <c r="A1757" s="31">
        <f t="shared" si="28"/>
        <v>1746</v>
      </c>
      <c r="B1757" s="32">
        <v>20181025213733</v>
      </c>
      <c r="C1757" s="33" t="s">
        <v>185</v>
      </c>
      <c r="D1757" s="34" t="s">
        <v>122</v>
      </c>
      <c r="E1757" s="34" t="s">
        <v>83</v>
      </c>
      <c r="F1757" s="34" t="s">
        <v>107</v>
      </c>
      <c r="G1757" s="34" t="s">
        <v>43</v>
      </c>
      <c r="H1757" s="33">
        <v>43412</v>
      </c>
      <c r="I1757" s="35" t="s">
        <v>118</v>
      </c>
      <c r="J1757" s="21">
        <f>IFERROR(WORKDAY(C1757,P1757,DiasNOLaborables),"")</f>
        <v>43413</v>
      </c>
      <c r="K1757" s="36" t="str">
        <f>+IF(C1757="","",IF(H1757="","",(IF(H1757&lt;=J1757,"A TIEMPO","FUERA DE TIEMPO"))))</f>
        <v>A TIEMPO</v>
      </c>
      <c r="L1757" s="36">
        <f>IF(H1757="","",NETWORKDAYS(Hoja1!C1757+1,Hoja1!H1757,DiasNOLaborables))</f>
        <v>9</v>
      </c>
      <c r="M1757" s="37" t="str">
        <f>IF(NETWORKDAYS(J1757+1,H1757,DiasNOLaborables)&lt;=0,"",NETWORKDAYS(J1757+1,H1757,DiasNOLaborables))</f>
        <v/>
      </c>
      <c r="N1757" s="38"/>
      <c r="O1757" s="39"/>
      <c r="P1757" s="40">
        <f>IFERROR(VLOOKUP(E1757,$X$50:$Y$63,2),"")</f>
        <v>10</v>
      </c>
      <c r="Q1757" s="39"/>
      <c r="R1757" s="41"/>
    </row>
    <row r="1758" spans="1:18" s="42" customFormat="1" ht="60" x14ac:dyDescent="0.25">
      <c r="A1758" s="31">
        <f t="shared" si="28"/>
        <v>1747</v>
      </c>
      <c r="B1758" s="32">
        <v>20181025213244</v>
      </c>
      <c r="C1758" s="33" t="s">
        <v>185</v>
      </c>
      <c r="D1758" s="34" t="s">
        <v>122</v>
      </c>
      <c r="E1758" s="34" t="s">
        <v>83</v>
      </c>
      <c r="F1758" s="34" t="s">
        <v>107</v>
      </c>
      <c r="G1758" s="34" t="s">
        <v>43</v>
      </c>
      <c r="H1758" s="33">
        <v>43412</v>
      </c>
      <c r="I1758" s="35" t="s">
        <v>118</v>
      </c>
      <c r="J1758" s="21">
        <f>IFERROR(WORKDAY(C1758,P1758,DiasNOLaborables),"")</f>
        <v>43413</v>
      </c>
      <c r="K1758" s="36" t="str">
        <f>+IF(C1758="","",IF(H1758="","",(IF(H1758&lt;=J1758,"A TIEMPO","FUERA DE TIEMPO"))))</f>
        <v>A TIEMPO</v>
      </c>
      <c r="L1758" s="36">
        <f>IF(H1758="","",NETWORKDAYS(Hoja1!C1758+1,Hoja1!H1758,DiasNOLaborables))</f>
        <v>9</v>
      </c>
      <c r="M1758" s="37" t="str">
        <f>IF(NETWORKDAYS(J1758+1,H1758,DiasNOLaborables)&lt;=0,"",NETWORKDAYS(J1758+1,H1758,DiasNOLaborables))</f>
        <v/>
      </c>
      <c r="N1758" s="38"/>
      <c r="O1758" s="39"/>
      <c r="P1758" s="40">
        <f>IFERROR(VLOOKUP(E1758,$X$50:$Y$63,2),"")</f>
        <v>10</v>
      </c>
      <c r="Q1758" s="39"/>
      <c r="R1758" s="41"/>
    </row>
    <row r="1759" spans="1:18" s="42" customFormat="1" ht="60" x14ac:dyDescent="0.25">
      <c r="A1759" s="31">
        <f t="shared" si="28"/>
        <v>1748</v>
      </c>
      <c r="B1759" s="32">
        <v>20181025213033</v>
      </c>
      <c r="C1759" s="33" t="s">
        <v>185</v>
      </c>
      <c r="D1759" s="34" t="s">
        <v>122</v>
      </c>
      <c r="E1759" s="34" t="s">
        <v>83</v>
      </c>
      <c r="F1759" s="34" t="s">
        <v>107</v>
      </c>
      <c r="G1759" s="34" t="s">
        <v>43</v>
      </c>
      <c r="H1759" s="33">
        <v>43412</v>
      </c>
      <c r="I1759" s="35" t="s">
        <v>118</v>
      </c>
      <c r="J1759" s="21">
        <f>IFERROR(WORKDAY(C1759,P1759,DiasNOLaborables),"")</f>
        <v>43413</v>
      </c>
      <c r="K1759" s="36" t="str">
        <f>+IF(C1759="","",IF(H1759="","",(IF(H1759&lt;=J1759,"A TIEMPO","FUERA DE TIEMPO"))))</f>
        <v>A TIEMPO</v>
      </c>
      <c r="L1759" s="36">
        <f>IF(H1759="","",NETWORKDAYS(Hoja1!C1759+1,Hoja1!H1759,DiasNOLaborables))</f>
        <v>9</v>
      </c>
      <c r="M1759" s="37" t="str">
        <f>IF(NETWORKDAYS(J1759+1,H1759,DiasNOLaborables)&lt;=0,"",NETWORKDAYS(J1759+1,H1759,DiasNOLaborables))</f>
        <v/>
      </c>
      <c r="N1759" s="38"/>
      <c r="O1759" s="39"/>
      <c r="P1759" s="40">
        <f>IFERROR(VLOOKUP(E1759,$X$50:$Y$63,2),"")</f>
        <v>10</v>
      </c>
      <c r="Q1759" s="39"/>
      <c r="R1759" s="41"/>
    </row>
    <row r="1760" spans="1:18" s="42" customFormat="1" ht="60" x14ac:dyDescent="0.25">
      <c r="A1760" s="31">
        <f t="shared" si="28"/>
        <v>1749</v>
      </c>
      <c r="B1760" s="32">
        <v>20181025211619</v>
      </c>
      <c r="C1760" s="33" t="s">
        <v>185</v>
      </c>
      <c r="D1760" s="34" t="s">
        <v>122</v>
      </c>
      <c r="E1760" s="34" t="s">
        <v>83</v>
      </c>
      <c r="F1760" s="34" t="s">
        <v>107</v>
      </c>
      <c r="G1760" s="34" t="s">
        <v>43</v>
      </c>
      <c r="H1760" s="33">
        <v>43412</v>
      </c>
      <c r="I1760" s="35" t="s">
        <v>118</v>
      </c>
      <c r="J1760" s="21">
        <f>IFERROR(WORKDAY(C1760,P1760,DiasNOLaborables),"")</f>
        <v>43413</v>
      </c>
      <c r="K1760" s="36" t="str">
        <f>+IF(C1760="","",IF(H1760="","",(IF(H1760&lt;=J1760,"A TIEMPO","FUERA DE TIEMPO"))))</f>
        <v>A TIEMPO</v>
      </c>
      <c r="L1760" s="36">
        <f>IF(H1760="","",NETWORKDAYS(Hoja1!C1760+1,Hoja1!H1760,DiasNOLaborables))</f>
        <v>9</v>
      </c>
      <c r="M1760" s="37" t="str">
        <f>IF(NETWORKDAYS(J1760+1,H1760,DiasNOLaborables)&lt;=0,"",NETWORKDAYS(J1760+1,H1760,DiasNOLaborables))</f>
        <v/>
      </c>
      <c r="N1760" s="38"/>
      <c r="O1760" s="39"/>
      <c r="P1760" s="40">
        <f>IFERROR(VLOOKUP(E1760,$X$50:$Y$63,2),"")</f>
        <v>10</v>
      </c>
      <c r="Q1760" s="39"/>
      <c r="R1760" s="41"/>
    </row>
    <row r="1761" spans="1:18" s="42" customFormat="1" ht="60" x14ac:dyDescent="0.25">
      <c r="A1761" s="31">
        <f t="shared" si="28"/>
        <v>1750</v>
      </c>
      <c r="B1761" s="32">
        <v>20181025210204</v>
      </c>
      <c r="C1761" s="33" t="s">
        <v>185</v>
      </c>
      <c r="D1761" s="34" t="s">
        <v>122</v>
      </c>
      <c r="E1761" s="34" t="s">
        <v>83</v>
      </c>
      <c r="F1761" s="34" t="s">
        <v>107</v>
      </c>
      <c r="G1761" s="34" t="s">
        <v>43</v>
      </c>
      <c r="H1761" s="33">
        <v>43412</v>
      </c>
      <c r="I1761" s="35" t="s">
        <v>118</v>
      </c>
      <c r="J1761" s="21">
        <f>IFERROR(WORKDAY(C1761,P1761,DiasNOLaborables),"")</f>
        <v>43413</v>
      </c>
      <c r="K1761" s="36" t="str">
        <f>+IF(C1761="","",IF(H1761="","",(IF(H1761&lt;=J1761,"A TIEMPO","FUERA DE TIEMPO"))))</f>
        <v>A TIEMPO</v>
      </c>
      <c r="L1761" s="36">
        <f>IF(H1761="","",NETWORKDAYS(Hoja1!C1761+1,Hoja1!H1761,DiasNOLaborables))</f>
        <v>9</v>
      </c>
      <c r="M1761" s="37" t="str">
        <f>IF(NETWORKDAYS(J1761+1,H1761,DiasNOLaborables)&lt;=0,"",NETWORKDAYS(J1761+1,H1761,DiasNOLaborables))</f>
        <v/>
      </c>
      <c r="N1761" s="38"/>
      <c r="O1761" s="39"/>
      <c r="P1761" s="40">
        <f>IFERROR(VLOOKUP(E1761,$X$50:$Y$63,2),"")</f>
        <v>10</v>
      </c>
      <c r="Q1761" s="39"/>
      <c r="R1761" s="41"/>
    </row>
    <row r="1762" spans="1:18" s="42" customFormat="1" ht="60" x14ac:dyDescent="0.25">
      <c r="A1762" s="31">
        <f t="shared" si="28"/>
        <v>1751</v>
      </c>
      <c r="B1762" s="32">
        <v>20181025205738</v>
      </c>
      <c r="C1762" s="33" t="s">
        <v>185</v>
      </c>
      <c r="D1762" s="34" t="s">
        <v>122</v>
      </c>
      <c r="E1762" s="34" t="s">
        <v>83</v>
      </c>
      <c r="F1762" s="34" t="s">
        <v>107</v>
      </c>
      <c r="G1762" s="34" t="s">
        <v>43</v>
      </c>
      <c r="H1762" s="33">
        <v>43412</v>
      </c>
      <c r="I1762" s="35" t="s">
        <v>118</v>
      </c>
      <c r="J1762" s="21">
        <f>IFERROR(WORKDAY(C1762,P1762,DiasNOLaborables),"")</f>
        <v>43413</v>
      </c>
      <c r="K1762" s="36" t="str">
        <f>+IF(C1762="","",IF(H1762="","",(IF(H1762&lt;=J1762,"A TIEMPO","FUERA DE TIEMPO"))))</f>
        <v>A TIEMPO</v>
      </c>
      <c r="L1762" s="36">
        <f>IF(H1762="","",NETWORKDAYS(Hoja1!C1762+1,Hoja1!H1762,DiasNOLaborables))</f>
        <v>9</v>
      </c>
      <c r="M1762" s="37" t="str">
        <f>IF(NETWORKDAYS(J1762+1,H1762,DiasNOLaborables)&lt;=0,"",NETWORKDAYS(J1762+1,H1762,DiasNOLaborables))</f>
        <v/>
      </c>
      <c r="N1762" s="38"/>
      <c r="O1762" s="39"/>
      <c r="P1762" s="40">
        <f>IFERROR(VLOOKUP(E1762,$X$50:$Y$63,2),"")</f>
        <v>10</v>
      </c>
      <c r="Q1762" s="39"/>
      <c r="R1762" s="41"/>
    </row>
    <row r="1763" spans="1:18" s="42" customFormat="1" ht="60" x14ac:dyDescent="0.25">
      <c r="A1763" s="31">
        <f t="shared" si="28"/>
        <v>1752</v>
      </c>
      <c r="B1763" s="32">
        <v>20181025203030</v>
      </c>
      <c r="C1763" s="33" t="s">
        <v>185</v>
      </c>
      <c r="D1763" s="34" t="s">
        <v>122</v>
      </c>
      <c r="E1763" s="34" t="s">
        <v>83</v>
      </c>
      <c r="F1763" s="34" t="s">
        <v>107</v>
      </c>
      <c r="G1763" s="34" t="s">
        <v>43</v>
      </c>
      <c r="H1763" s="33">
        <v>43412</v>
      </c>
      <c r="I1763" s="35" t="s">
        <v>118</v>
      </c>
      <c r="J1763" s="21">
        <f>IFERROR(WORKDAY(C1763,P1763,DiasNOLaborables),"")</f>
        <v>43413</v>
      </c>
      <c r="K1763" s="36" t="str">
        <f>+IF(C1763="","",IF(H1763="","",(IF(H1763&lt;=J1763,"A TIEMPO","FUERA DE TIEMPO"))))</f>
        <v>A TIEMPO</v>
      </c>
      <c r="L1763" s="36">
        <f>IF(H1763="","",NETWORKDAYS(Hoja1!C1763+1,Hoja1!H1763,DiasNOLaborables))</f>
        <v>9</v>
      </c>
      <c r="M1763" s="37" t="str">
        <f>IF(NETWORKDAYS(J1763+1,H1763,DiasNOLaborables)&lt;=0,"",NETWORKDAYS(J1763+1,H1763,DiasNOLaborables))</f>
        <v/>
      </c>
      <c r="N1763" s="38"/>
      <c r="O1763" s="39"/>
      <c r="P1763" s="40">
        <f>IFERROR(VLOOKUP(E1763,$X$50:$Y$63,2),"")</f>
        <v>10</v>
      </c>
      <c r="Q1763" s="39"/>
      <c r="R1763" s="41"/>
    </row>
    <row r="1764" spans="1:18" s="42" customFormat="1" ht="60" x14ac:dyDescent="0.25">
      <c r="A1764" s="31">
        <f t="shared" si="28"/>
        <v>1753</v>
      </c>
      <c r="B1764" s="32">
        <v>20181025183258</v>
      </c>
      <c r="C1764" s="33" t="s">
        <v>185</v>
      </c>
      <c r="D1764" s="34" t="s">
        <v>122</v>
      </c>
      <c r="E1764" s="34" t="s">
        <v>83</v>
      </c>
      <c r="F1764" s="34" t="s">
        <v>107</v>
      </c>
      <c r="G1764" s="34" t="s">
        <v>43</v>
      </c>
      <c r="H1764" s="33">
        <v>43412</v>
      </c>
      <c r="I1764" s="35" t="s">
        <v>118</v>
      </c>
      <c r="J1764" s="21">
        <f>IFERROR(WORKDAY(C1764,P1764,DiasNOLaborables),"")</f>
        <v>43413</v>
      </c>
      <c r="K1764" s="36" t="str">
        <f>+IF(C1764="","",IF(H1764="","",(IF(H1764&lt;=J1764,"A TIEMPO","FUERA DE TIEMPO"))))</f>
        <v>A TIEMPO</v>
      </c>
      <c r="L1764" s="36">
        <f>IF(H1764="","",NETWORKDAYS(Hoja1!C1764+1,Hoja1!H1764,DiasNOLaborables))</f>
        <v>9</v>
      </c>
      <c r="M1764" s="37" t="str">
        <f>IF(NETWORKDAYS(J1764+1,H1764,DiasNOLaborables)&lt;=0,"",NETWORKDAYS(J1764+1,H1764,DiasNOLaborables))</f>
        <v/>
      </c>
      <c r="N1764" s="38"/>
      <c r="O1764" s="39"/>
      <c r="P1764" s="40">
        <f>IFERROR(VLOOKUP(E1764,$X$50:$Y$63,2),"")</f>
        <v>10</v>
      </c>
      <c r="Q1764" s="39"/>
      <c r="R1764" s="41"/>
    </row>
    <row r="1765" spans="1:18" s="42" customFormat="1" ht="60" x14ac:dyDescent="0.25">
      <c r="A1765" s="31">
        <f t="shared" si="28"/>
        <v>1754</v>
      </c>
      <c r="B1765" s="32">
        <v>20181025183031</v>
      </c>
      <c r="C1765" s="33" t="s">
        <v>185</v>
      </c>
      <c r="D1765" s="34" t="s">
        <v>122</v>
      </c>
      <c r="E1765" s="34" t="s">
        <v>83</v>
      </c>
      <c r="F1765" s="34" t="s">
        <v>107</v>
      </c>
      <c r="G1765" s="34" t="s">
        <v>43</v>
      </c>
      <c r="H1765" s="33">
        <v>43412</v>
      </c>
      <c r="I1765" s="35" t="s">
        <v>118</v>
      </c>
      <c r="J1765" s="21">
        <f>IFERROR(WORKDAY(C1765,P1765,DiasNOLaborables),"")</f>
        <v>43413</v>
      </c>
      <c r="K1765" s="36" t="str">
        <f>+IF(C1765="","",IF(H1765="","",(IF(H1765&lt;=J1765,"A TIEMPO","FUERA DE TIEMPO"))))</f>
        <v>A TIEMPO</v>
      </c>
      <c r="L1765" s="36">
        <f>IF(H1765="","",NETWORKDAYS(Hoja1!C1765+1,Hoja1!H1765,DiasNOLaborables))</f>
        <v>9</v>
      </c>
      <c r="M1765" s="37" t="str">
        <f>IF(NETWORKDAYS(J1765+1,H1765,DiasNOLaborables)&lt;=0,"",NETWORKDAYS(J1765+1,H1765,DiasNOLaborables))</f>
        <v/>
      </c>
      <c r="N1765" s="38"/>
      <c r="O1765" s="39"/>
      <c r="P1765" s="40">
        <f>IFERROR(VLOOKUP(E1765,$X$50:$Y$63,2),"")</f>
        <v>10</v>
      </c>
      <c r="Q1765" s="39"/>
      <c r="R1765" s="41"/>
    </row>
    <row r="1766" spans="1:18" s="42" customFormat="1" ht="60" x14ac:dyDescent="0.25">
      <c r="A1766" s="31">
        <f t="shared" si="28"/>
        <v>1755</v>
      </c>
      <c r="B1766" s="32">
        <v>20181025182801</v>
      </c>
      <c r="C1766" s="33" t="s">
        <v>185</v>
      </c>
      <c r="D1766" s="34" t="s">
        <v>122</v>
      </c>
      <c r="E1766" s="34" t="s">
        <v>83</v>
      </c>
      <c r="F1766" s="34" t="s">
        <v>107</v>
      </c>
      <c r="G1766" s="34" t="s">
        <v>43</v>
      </c>
      <c r="H1766" s="33">
        <v>43412</v>
      </c>
      <c r="I1766" s="35" t="s">
        <v>118</v>
      </c>
      <c r="J1766" s="21">
        <f>IFERROR(WORKDAY(C1766,P1766,DiasNOLaborables),"")</f>
        <v>43413</v>
      </c>
      <c r="K1766" s="36" t="str">
        <f>+IF(C1766="","",IF(H1766="","",(IF(H1766&lt;=J1766,"A TIEMPO","FUERA DE TIEMPO"))))</f>
        <v>A TIEMPO</v>
      </c>
      <c r="L1766" s="36">
        <f>IF(H1766="","",NETWORKDAYS(Hoja1!C1766+1,Hoja1!H1766,DiasNOLaborables))</f>
        <v>9</v>
      </c>
      <c r="M1766" s="37" t="str">
        <f>IF(NETWORKDAYS(J1766+1,H1766,DiasNOLaborables)&lt;=0,"",NETWORKDAYS(J1766+1,H1766,DiasNOLaborables))</f>
        <v/>
      </c>
      <c r="N1766" s="38"/>
      <c r="O1766" s="39"/>
      <c r="P1766" s="40">
        <f>IFERROR(VLOOKUP(E1766,$X$50:$Y$63,2),"")</f>
        <v>10</v>
      </c>
      <c r="Q1766" s="39"/>
      <c r="R1766" s="41"/>
    </row>
    <row r="1767" spans="1:18" s="42" customFormat="1" ht="60" x14ac:dyDescent="0.25">
      <c r="A1767" s="31">
        <f t="shared" si="28"/>
        <v>1756</v>
      </c>
      <c r="B1767" s="32">
        <v>20181025182532</v>
      </c>
      <c r="C1767" s="33" t="s">
        <v>185</v>
      </c>
      <c r="D1767" s="34" t="s">
        <v>122</v>
      </c>
      <c r="E1767" s="34" t="s">
        <v>83</v>
      </c>
      <c r="F1767" s="34" t="s">
        <v>107</v>
      </c>
      <c r="G1767" s="34" t="s">
        <v>43</v>
      </c>
      <c r="H1767" s="33">
        <v>43412</v>
      </c>
      <c r="I1767" s="35" t="s">
        <v>118</v>
      </c>
      <c r="J1767" s="21">
        <f>IFERROR(WORKDAY(C1767,P1767,DiasNOLaborables),"")</f>
        <v>43413</v>
      </c>
      <c r="K1767" s="36" t="str">
        <f>+IF(C1767="","",IF(H1767="","",(IF(H1767&lt;=J1767,"A TIEMPO","FUERA DE TIEMPO"))))</f>
        <v>A TIEMPO</v>
      </c>
      <c r="L1767" s="36">
        <f>IF(H1767="","",NETWORKDAYS(Hoja1!C1767+1,Hoja1!H1767,DiasNOLaborables))</f>
        <v>9</v>
      </c>
      <c r="M1767" s="37" t="str">
        <f>IF(NETWORKDAYS(J1767+1,H1767,DiasNOLaborables)&lt;=0,"",NETWORKDAYS(J1767+1,H1767,DiasNOLaborables))</f>
        <v/>
      </c>
      <c r="N1767" s="38"/>
      <c r="O1767" s="39"/>
      <c r="P1767" s="40">
        <f>IFERROR(VLOOKUP(E1767,$X$50:$Y$63,2),"")</f>
        <v>10</v>
      </c>
      <c r="Q1767" s="39"/>
      <c r="R1767" s="41"/>
    </row>
    <row r="1768" spans="1:18" s="42" customFormat="1" ht="60" x14ac:dyDescent="0.25">
      <c r="A1768" s="31">
        <f t="shared" si="28"/>
        <v>1757</v>
      </c>
      <c r="B1768" s="32">
        <v>20181025182304</v>
      </c>
      <c r="C1768" s="33" t="s">
        <v>185</v>
      </c>
      <c r="D1768" s="34" t="s">
        <v>122</v>
      </c>
      <c r="E1768" s="34" t="s">
        <v>83</v>
      </c>
      <c r="F1768" s="34" t="s">
        <v>107</v>
      </c>
      <c r="G1768" s="34" t="s">
        <v>43</v>
      </c>
      <c r="H1768" s="33">
        <v>43412</v>
      </c>
      <c r="I1768" s="35" t="s">
        <v>118</v>
      </c>
      <c r="J1768" s="21">
        <f>IFERROR(WORKDAY(C1768,P1768,DiasNOLaborables),"")</f>
        <v>43413</v>
      </c>
      <c r="K1768" s="36" t="str">
        <f>+IF(C1768="","",IF(H1768="","",(IF(H1768&lt;=J1768,"A TIEMPO","FUERA DE TIEMPO"))))</f>
        <v>A TIEMPO</v>
      </c>
      <c r="L1768" s="36">
        <f>IF(H1768="","",NETWORKDAYS(Hoja1!C1768+1,Hoja1!H1768,DiasNOLaborables))</f>
        <v>9</v>
      </c>
      <c r="M1768" s="37" t="str">
        <f>IF(NETWORKDAYS(J1768+1,H1768,DiasNOLaborables)&lt;=0,"",NETWORKDAYS(J1768+1,H1768,DiasNOLaborables))</f>
        <v/>
      </c>
      <c r="N1768" s="38"/>
      <c r="O1768" s="39"/>
      <c r="P1768" s="40">
        <f>IFERROR(VLOOKUP(E1768,$X$50:$Y$63,2),"")</f>
        <v>10</v>
      </c>
      <c r="Q1768" s="39"/>
      <c r="R1768" s="41"/>
    </row>
    <row r="1769" spans="1:18" s="42" customFormat="1" ht="60" x14ac:dyDescent="0.25">
      <c r="A1769" s="31">
        <f t="shared" si="28"/>
        <v>1758</v>
      </c>
      <c r="B1769" s="32">
        <v>20181025182036</v>
      </c>
      <c r="C1769" s="33" t="s">
        <v>185</v>
      </c>
      <c r="D1769" s="34" t="s">
        <v>122</v>
      </c>
      <c r="E1769" s="34" t="s">
        <v>83</v>
      </c>
      <c r="F1769" s="34" t="s">
        <v>107</v>
      </c>
      <c r="G1769" s="34" t="s">
        <v>43</v>
      </c>
      <c r="H1769" s="33">
        <v>43412</v>
      </c>
      <c r="I1769" s="35" t="s">
        <v>118</v>
      </c>
      <c r="J1769" s="21">
        <f>IFERROR(WORKDAY(C1769,P1769,DiasNOLaborables),"")</f>
        <v>43413</v>
      </c>
      <c r="K1769" s="36" t="str">
        <f>+IF(C1769="","",IF(H1769="","",(IF(H1769&lt;=J1769,"A TIEMPO","FUERA DE TIEMPO"))))</f>
        <v>A TIEMPO</v>
      </c>
      <c r="L1769" s="36">
        <f>IF(H1769="","",NETWORKDAYS(Hoja1!C1769+1,Hoja1!H1769,DiasNOLaborables))</f>
        <v>9</v>
      </c>
      <c r="M1769" s="37" t="str">
        <f>IF(NETWORKDAYS(J1769+1,H1769,DiasNOLaborables)&lt;=0,"",NETWORKDAYS(J1769+1,H1769,DiasNOLaborables))</f>
        <v/>
      </c>
      <c r="N1769" s="38"/>
      <c r="O1769" s="39"/>
      <c r="P1769" s="40">
        <f>IFERROR(VLOOKUP(E1769,$X$50:$Y$63,2),"")</f>
        <v>10</v>
      </c>
      <c r="Q1769" s="39"/>
      <c r="R1769" s="41"/>
    </row>
    <row r="1770" spans="1:18" s="42" customFormat="1" ht="60" x14ac:dyDescent="0.25">
      <c r="A1770" s="31">
        <f t="shared" si="28"/>
        <v>1759</v>
      </c>
      <c r="B1770" s="32">
        <v>20181025181616</v>
      </c>
      <c r="C1770" s="33" t="s">
        <v>185</v>
      </c>
      <c r="D1770" s="34" t="s">
        <v>122</v>
      </c>
      <c r="E1770" s="34" t="s">
        <v>83</v>
      </c>
      <c r="F1770" s="34" t="s">
        <v>107</v>
      </c>
      <c r="G1770" s="34" t="s">
        <v>43</v>
      </c>
      <c r="H1770" s="33">
        <v>43412</v>
      </c>
      <c r="I1770" s="35" t="s">
        <v>118</v>
      </c>
      <c r="J1770" s="21">
        <f>IFERROR(WORKDAY(C1770,P1770,DiasNOLaborables),"")</f>
        <v>43413</v>
      </c>
      <c r="K1770" s="36" t="str">
        <f>+IF(C1770="","",IF(H1770="","",(IF(H1770&lt;=J1770,"A TIEMPO","FUERA DE TIEMPO"))))</f>
        <v>A TIEMPO</v>
      </c>
      <c r="L1770" s="36">
        <f>IF(H1770="","",NETWORKDAYS(Hoja1!C1770+1,Hoja1!H1770,DiasNOLaborables))</f>
        <v>9</v>
      </c>
      <c r="M1770" s="37" t="str">
        <f>IF(NETWORKDAYS(J1770+1,H1770,DiasNOLaborables)&lt;=0,"",NETWORKDAYS(J1770+1,H1770,DiasNOLaborables))</f>
        <v/>
      </c>
      <c r="N1770" s="38"/>
      <c r="O1770" s="39"/>
      <c r="P1770" s="40">
        <f>IFERROR(VLOOKUP(E1770,$X$50:$Y$63,2),"")</f>
        <v>10</v>
      </c>
      <c r="Q1770" s="39"/>
      <c r="R1770" s="41"/>
    </row>
    <row r="1771" spans="1:18" s="42" customFormat="1" ht="60" x14ac:dyDescent="0.25">
      <c r="A1771" s="31">
        <f t="shared" si="28"/>
        <v>1760</v>
      </c>
      <c r="B1771" s="32">
        <v>20181025181109</v>
      </c>
      <c r="C1771" s="33" t="s">
        <v>185</v>
      </c>
      <c r="D1771" s="34" t="s">
        <v>122</v>
      </c>
      <c r="E1771" s="34" t="s">
        <v>83</v>
      </c>
      <c r="F1771" s="34" t="s">
        <v>107</v>
      </c>
      <c r="G1771" s="34" t="s">
        <v>43</v>
      </c>
      <c r="H1771" s="33">
        <v>43412</v>
      </c>
      <c r="I1771" s="35" t="s">
        <v>118</v>
      </c>
      <c r="J1771" s="21">
        <f>IFERROR(WORKDAY(C1771,P1771,DiasNOLaborables),"")</f>
        <v>43413</v>
      </c>
      <c r="K1771" s="36" t="str">
        <f>+IF(C1771="","",IF(H1771="","",(IF(H1771&lt;=J1771,"A TIEMPO","FUERA DE TIEMPO"))))</f>
        <v>A TIEMPO</v>
      </c>
      <c r="L1771" s="36">
        <f>IF(H1771="","",NETWORKDAYS(Hoja1!C1771+1,Hoja1!H1771,DiasNOLaborables))</f>
        <v>9</v>
      </c>
      <c r="M1771" s="37" t="str">
        <f>IF(NETWORKDAYS(J1771+1,H1771,DiasNOLaborables)&lt;=0,"",NETWORKDAYS(J1771+1,H1771,DiasNOLaborables))</f>
        <v/>
      </c>
      <c r="N1771" s="38"/>
      <c r="O1771" s="39"/>
      <c r="P1771" s="40">
        <f>IFERROR(VLOOKUP(E1771,$X$50:$Y$63,2),"")</f>
        <v>10</v>
      </c>
      <c r="Q1771" s="39"/>
      <c r="R1771" s="41"/>
    </row>
    <row r="1772" spans="1:18" s="42" customFormat="1" ht="60" x14ac:dyDescent="0.25">
      <c r="A1772" s="31">
        <f t="shared" si="28"/>
        <v>1761</v>
      </c>
      <c r="B1772" s="32">
        <v>20181025180845</v>
      </c>
      <c r="C1772" s="33" t="s">
        <v>185</v>
      </c>
      <c r="D1772" s="34" t="s">
        <v>122</v>
      </c>
      <c r="E1772" s="34" t="s">
        <v>83</v>
      </c>
      <c r="F1772" s="34" t="s">
        <v>107</v>
      </c>
      <c r="G1772" s="34" t="s">
        <v>43</v>
      </c>
      <c r="H1772" s="33">
        <v>43412</v>
      </c>
      <c r="I1772" s="35" t="s">
        <v>118</v>
      </c>
      <c r="J1772" s="21">
        <f>IFERROR(WORKDAY(C1772,P1772,DiasNOLaborables),"")</f>
        <v>43413</v>
      </c>
      <c r="K1772" s="36" t="str">
        <f>+IF(C1772="","",IF(H1772="","",(IF(H1772&lt;=J1772,"A TIEMPO","FUERA DE TIEMPO"))))</f>
        <v>A TIEMPO</v>
      </c>
      <c r="L1772" s="36">
        <f>IF(H1772="","",NETWORKDAYS(Hoja1!C1772+1,Hoja1!H1772,DiasNOLaborables))</f>
        <v>9</v>
      </c>
      <c r="M1772" s="37" t="str">
        <f>IF(NETWORKDAYS(J1772+1,H1772,DiasNOLaborables)&lt;=0,"",NETWORKDAYS(J1772+1,H1772,DiasNOLaborables))</f>
        <v/>
      </c>
      <c r="N1772" s="38"/>
      <c r="O1772" s="39"/>
      <c r="P1772" s="40">
        <f>IFERROR(VLOOKUP(E1772,$X$50:$Y$63,2),"")</f>
        <v>10</v>
      </c>
      <c r="Q1772" s="39"/>
      <c r="R1772" s="41"/>
    </row>
    <row r="1773" spans="1:18" s="42" customFormat="1" ht="60" x14ac:dyDescent="0.25">
      <c r="A1773" s="31">
        <f t="shared" si="28"/>
        <v>1762</v>
      </c>
      <c r="B1773" s="32">
        <v>20181025180424</v>
      </c>
      <c r="C1773" s="33" t="s">
        <v>185</v>
      </c>
      <c r="D1773" s="34" t="s">
        <v>122</v>
      </c>
      <c r="E1773" s="34" t="s">
        <v>83</v>
      </c>
      <c r="F1773" s="34" t="s">
        <v>107</v>
      </c>
      <c r="G1773" s="34" t="s">
        <v>43</v>
      </c>
      <c r="H1773" s="33">
        <v>43412</v>
      </c>
      <c r="I1773" s="35" t="s">
        <v>118</v>
      </c>
      <c r="J1773" s="21">
        <f>IFERROR(WORKDAY(C1773,P1773,DiasNOLaborables),"")</f>
        <v>43413</v>
      </c>
      <c r="K1773" s="36" t="str">
        <f>+IF(C1773="","",IF(H1773="","",(IF(H1773&lt;=J1773,"A TIEMPO","FUERA DE TIEMPO"))))</f>
        <v>A TIEMPO</v>
      </c>
      <c r="L1773" s="36">
        <f>IF(H1773="","",NETWORKDAYS(Hoja1!C1773+1,Hoja1!H1773,DiasNOLaborables))</f>
        <v>9</v>
      </c>
      <c r="M1773" s="37" t="str">
        <f>IF(NETWORKDAYS(J1773+1,H1773,DiasNOLaborables)&lt;=0,"",NETWORKDAYS(J1773+1,H1773,DiasNOLaborables))</f>
        <v/>
      </c>
      <c r="N1773" s="38"/>
      <c r="O1773" s="39"/>
      <c r="P1773" s="40">
        <f>IFERROR(VLOOKUP(E1773,$X$50:$Y$63,2),"")</f>
        <v>10</v>
      </c>
      <c r="Q1773" s="39"/>
      <c r="R1773" s="41"/>
    </row>
    <row r="1774" spans="1:18" s="42" customFormat="1" ht="60" x14ac:dyDescent="0.25">
      <c r="A1774" s="31">
        <f t="shared" si="28"/>
        <v>1763</v>
      </c>
      <c r="B1774" s="32">
        <v>20181025173539</v>
      </c>
      <c r="C1774" s="33" t="s">
        <v>185</v>
      </c>
      <c r="D1774" s="34" t="s">
        <v>122</v>
      </c>
      <c r="E1774" s="34" t="s">
        <v>83</v>
      </c>
      <c r="F1774" s="34" t="s">
        <v>107</v>
      </c>
      <c r="G1774" s="34" t="s">
        <v>43</v>
      </c>
      <c r="H1774" s="33">
        <v>43412</v>
      </c>
      <c r="I1774" s="35" t="s">
        <v>118</v>
      </c>
      <c r="J1774" s="21">
        <f>IFERROR(WORKDAY(C1774,P1774,DiasNOLaborables),"")</f>
        <v>43413</v>
      </c>
      <c r="K1774" s="36" t="str">
        <f>+IF(C1774="","",IF(H1774="","",(IF(H1774&lt;=J1774,"A TIEMPO","FUERA DE TIEMPO"))))</f>
        <v>A TIEMPO</v>
      </c>
      <c r="L1774" s="36">
        <f>IF(H1774="","",NETWORKDAYS(Hoja1!C1774+1,Hoja1!H1774,DiasNOLaborables))</f>
        <v>9</v>
      </c>
      <c r="M1774" s="37" t="str">
        <f>IF(NETWORKDAYS(J1774+1,H1774,DiasNOLaborables)&lt;=0,"",NETWORKDAYS(J1774+1,H1774,DiasNOLaborables))</f>
        <v/>
      </c>
      <c r="N1774" s="38"/>
      <c r="O1774" s="39"/>
      <c r="P1774" s="40">
        <f>IFERROR(VLOOKUP(E1774,$X$50:$Y$63,2),"")</f>
        <v>10</v>
      </c>
      <c r="Q1774" s="39"/>
      <c r="R1774" s="41"/>
    </row>
    <row r="1775" spans="1:18" s="42" customFormat="1" ht="60" x14ac:dyDescent="0.25">
      <c r="A1775" s="31">
        <f t="shared" si="28"/>
        <v>1764</v>
      </c>
      <c r="B1775" s="32">
        <v>20181025171844</v>
      </c>
      <c r="C1775" s="33" t="s">
        <v>185</v>
      </c>
      <c r="D1775" s="34" t="s">
        <v>122</v>
      </c>
      <c r="E1775" s="34" t="s">
        <v>83</v>
      </c>
      <c r="F1775" s="34" t="s">
        <v>107</v>
      </c>
      <c r="G1775" s="34" t="s">
        <v>43</v>
      </c>
      <c r="H1775" s="33">
        <v>43412</v>
      </c>
      <c r="I1775" s="35" t="s">
        <v>118</v>
      </c>
      <c r="J1775" s="21">
        <f>IFERROR(WORKDAY(C1775,P1775,DiasNOLaborables),"")</f>
        <v>43413</v>
      </c>
      <c r="K1775" s="36" t="str">
        <f>+IF(C1775="","",IF(H1775="","",(IF(H1775&lt;=J1775,"A TIEMPO","FUERA DE TIEMPO"))))</f>
        <v>A TIEMPO</v>
      </c>
      <c r="L1775" s="36">
        <f>IF(H1775="","",NETWORKDAYS(Hoja1!C1775+1,Hoja1!H1775,DiasNOLaborables))</f>
        <v>9</v>
      </c>
      <c r="M1775" s="37" t="str">
        <f>IF(NETWORKDAYS(J1775+1,H1775,DiasNOLaborables)&lt;=0,"",NETWORKDAYS(J1775+1,H1775,DiasNOLaborables))</f>
        <v/>
      </c>
      <c r="N1775" s="38"/>
      <c r="O1775" s="39"/>
      <c r="P1775" s="40">
        <f>IFERROR(VLOOKUP(E1775,$X$50:$Y$63,2),"")</f>
        <v>10</v>
      </c>
      <c r="Q1775" s="39"/>
      <c r="R1775" s="41"/>
    </row>
    <row r="1776" spans="1:18" s="42" customFormat="1" ht="60" x14ac:dyDescent="0.25">
      <c r="A1776" s="31">
        <f t="shared" si="28"/>
        <v>1765</v>
      </c>
      <c r="B1776" s="32">
        <v>20181025170138</v>
      </c>
      <c r="C1776" s="33" t="s">
        <v>185</v>
      </c>
      <c r="D1776" s="34" t="s">
        <v>122</v>
      </c>
      <c r="E1776" s="34" t="s">
        <v>83</v>
      </c>
      <c r="F1776" s="34" t="s">
        <v>107</v>
      </c>
      <c r="G1776" s="34" t="s">
        <v>43</v>
      </c>
      <c r="H1776" s="33">
        <v>43412</v>
      </c>
      <c r="I1776" s="35" t="s">
        <v>118</v>
      </c>
      <c r="J1776" s="21">
        <f>IFERROR(WORKDAY(C1776,P1776,DiasNOLaborables),"")</f>
        <v>43413</v>
      </c>
      <c r="K1776" s="36" t="str">
        <f>+IF(C1776="","",IF(H1776="","",(IF(H1776&lt;=J1776,"A TIEMPO","FUERA DE TIEMPO"))))</f>
        <v>A TIEMPO</v>
      </c>
      <c r="L1776" s="36">
        <f>IF(H1776="","",NETWORKDAYS(Hoja1!C1776+1,Hoja1!H1776,DiasNOLaborables))</f>
        <v>9</v>
      </c>
      <c r="M1776" s="37" t="str">
        <f>IF(NETWORKDAYS(J1776+1,H1776,DiasNOLaborables)&lt;=0,"",NETWORKDAYS(J1776+1,H1776,DiasNOLaborables))</f>
        <v/>
      </c>
      <c r="N1776" s="38"/>
      <c r="O1776" s="39"/>
      <c r="P1776" s="40">
        <f>IFERROR(VLOOKUP(E1776,$X$50:$Y$63,2),"")</f>
        <v>10</v>
      </c>
      <c r="Q1776" s="39"/>
      <c r="R1776" s="41"/>
    </row>
    <row r="1777" spans="1:18" s="42" customFormat="1" ht="60" x14ac:dyDescent="0.25">
      <c r="A1777" s="31">
        <f t="shared" si="28"/>
        <v>1766</v>
      </c>
      <c r="B1777" s="32">
        <v>20181025165527</v>
      </c>
      <c r="C1777" s="33" t="s">
        <v>185</v>
      </c>
      <c r="D1777" s="34" t="s">
        <v>122</v>
      </c>
      <c r="E1777" s="34" t="s">
        <v>83</v>
      </c>
      <c r="F1777" s="34" t="s">
        <v>107</v>
      </c>
      <c r="G1777" s="34" t="s">
        <v>43</v>
      </c>
      <c r="H1777" s="33">
        <v>43412</v>
      </c>
      <c r="I1777" s="35" t="s">
        <v>118</v>
      </c>
      <c r="J1777" s="21">
        <f>IFERROR(WORKDAY(C1777,P1777,DiasNOLaborables),"")</f>
        <v>43413</v>
      </c>
      <c r="K1777" s="36" t="str">
        <f>+IF(C1777="","",IF(H1777="","",(IF(H1777&lt;=J1777,"A TIEMPO","FUERA DE TIEMPO"))))</f>
        <v>A TIEMPO</v>
      </c>
      <c r="L1777" s="36">
        <f>IF(H1777="","",NETWORKDAYS(Hoja1!C1777+1,Hoja1!H1777,DiasNOLaborables))</f>
        <v>9</v>
      </c>
      <c r="M1777" s="37" t="str">
        <f>IF(NETWORKDAYS(J1777+1,H1777,DiasNOLaborables)&lt;=0,"",NETWORKDAYS(J1777+1,H1777,DiasNOLaborables))</f>
        <v/>
      </c>
      <c r="N1777" s="38"/>
      <c r="O1777" s="39"/>
      <c r="P1777" s="40">
        <f>IFERROR(VLOOKUP(E1777,$X$50:$Y$63,2),"")</f>
        <v>10</v>
      </c>
      <c r="Q1777" s="39"/>
      <c r="R1777" s="41"/>
    </row>
    <row r="1778" spans="1:18" s="42" customFormat="1" ht="60" x14ac:dyDescent="0.25">
      <c r="A1778" s="31">
        <f t="shared" si="28"/>
        <v>1767</v>
      </c>
      <c r="B1778" s="32">
        <v>20181025165051</v>
      </c>
      <c r="C1778" s="33" t="s">
        <v>185</v>
      </c>
      <c r="D1778" s="34" t="s">
        <v>122</v>
      </c>
      <c r="E1778" s="34" t="s">
        <v>83</v>
      </c>
      <c r="F1778" s="34" t="s">
        <v>107</v>
      </c>
      <c r="G1778" s="34" t="s">
        <v>43</v>
      </c>
      <c r="H1778" s="33">
        <v>43412</v>
      </c>
      <c r="I1778" s="35" t="s">
        <v>118</v>
      </c>
      <c r="J1778" s="21">
        <f>IFERROR(WORKDAY(C1778,P1778,DiasNOLaborables),"")</f>
        <v>43413</v>
      </c>
      <c r="K1778" s="36" t="str">
        <f>+IF(C1778="","",IF(H1778="","",(IF(H1778&lt;=J1778,"A TIEMPO","FUERA DE TIEMPO"))))</f>
        <v>A TIEMPO</v>
      </c>
      <c r="L1778" s="36">
        <f>IF(H1778="","",NETWORKDAYS(Hoja1!C1778+1,Hoja1!H1778,DiasNOLaborables))</f>
        <v>9</v>
      </c>
      <c r="M1778" s="37" t="str">
        <f>IF(NETWORKDAYS(J1778+1,H1778,DiasNOLaborables)&lt;=0,"",NETWORKDAYS(J1778+1,H1778,DiasNOLaborables))</f>
        <v/>
      </c>
      <c r="N1778" s="38"/>
      <c r="O1778" s="39"/>
      <c r="P1778" s="40">
        <f>IFERROR(VLOOKUP(E1778,$X$50:$Y$63,2),"")</f>
        <v>10</v>
      </c>
      <c r="Q1778" s="39"/>
      <c r="R1778" s="41"/>
    </row>
    <row r="1779" spans="1:18" s="42" customFormat="1" ht="60" x14ac:dyDescent="0.25">
      <c r="A1779" s="31">
        <f t="shared" si="28"/>
        <v>1768</v>
      </c>
      <c r="B1779" s="32">
        <v>20181025164750</v>
      </c>
      <c r="C1779" s="33" t="s">
        <v>185</v>
      </c>
      <c r="D1779" s="34" t="s">
        <v>122</v>
      </c>
      <c r="E1779" s="34" t="s">
        <v>83</v>
      </c>
      <c r="F1779" s="34" t="s">
        <v>107</v>
      </c>
      <c r="G1779" s="34" t="s">
        <v>43</v>
      </c>
      <c r="H1779" s="33">
        <v>43412</v>
      </c>
      <c r="I1779" s="35" t="s">
        <v>118</v>
      </c>
      <c r="J1779" s="21">
        <f>IFERROR(WORKDAY(C1779,P1779,DiasNOLaborables),"")</f>
        <v>43413</v>
      </c>
      <c r="K1779" s="36" t="str">
        <f>+IF(C1779="","",IF(H1779="","",(IF(H1779&lt;=J1779,"A TIEMPO","FUERA DE TIEMPO"))))</f>
        <v>A TIEMPO</v>
      </c>
      <c r="L1779" s="36">
        <f>IF(H1779="","",NETWORKDAYS(Hoja1!C1779+1,Hoja1!H1779,DiasNOLaborables))</f>
        <v>9</v>
      </c>
      <c r="M1779" s="37" t="str">
        <f>IF(NETWORKDAYS(J1779+1,H1779,DiasNOLaborables)&lt;=0,"",NETWORKDAYS(J1779+1,H1779,DiasNOLaborables))</f>
        <v/>
      </c>
      <c r="N1779" s="38"/>
      <c r="O1779" s="39"/>
      <c r="P1779" s="40">
        <f>IFERROR(VLOOKUP(E1779,$X$50:$Y$63,2),"")</f>
        <v>10</v>
      </c>
      <c r="Q1779" s="39"/>
      <c r="R1779" s="41"/>
    </row>
    <row r="1780" spans="1:18" s="42" customFormat="1" ht="60" x14ac:dyDescent="0.25">
      <c r="A1780" s="31">
        <f t="shared" si="28"/>
        <v>1769</v>
      </c>
      <c r="B1780" s="32">
        <v>20181025164517</v>
      </c>
      <c r="C1780" s="33" t="s">
        <v>185</v>
      </c>
      <c r="D1780" s="34" t="s">
        <v>122</v>
      </c>
      <c r="E1780" s="34" t="s">
        <v>83</v>
      </c>
      <c r="F1780" s="34" t="s">
        <v>107</v>
      </c>
      <c r="G1780" s="34" t="s">
        <v>43</v>
      </c>
      <c r="H1780" s="33">
        <v>43412</v>
      </c>
      <c r="I1780" s="35" t="s">
        <v>118</v>
      </c>
      <c r="J1780" s="21">
        <f>IFERROR(WORKDAY(C1780,P1780,DiasNOLaborables),"")</f>
        <v>43413</v>
      </c>
      <c r="K1780" s="36" t="str">
        <f>+IF(C1780="","",IF(H1780="","",(IF(H1780&lt;=J1780,"A TIEMPO","FUERA DE TIEMPO"))))</f>
        <v>A TIEMPO</v>
      </c>
      <c r="L1780" s="36">
        <f>IF(H1780="","",NETWORKDAYS(Hoja1!C1780+1,Hoja1!H1780,DiasNOLaborables))</f>
        <v>9</v>
      </c>
      <c r="M1780" s="37" t="str">
        <f>IF(NETWORKDAYS(J1780+1,H1780,DiasNOLaborables)&lt;=0,"",NETWORKDAYS(J1780+1,H1780,DiasNOLaborables))</f>
        <v/>
      </c>
      <c r="N1780" s="38"/>
      <c r="O1780" s="39"/>
      <c r="P1780" s="40">
        <f>IFERROR(VLOOKUP(E1780,$X$50:$Y$63,2),"")</f>
        <v>10</v>
      </c>
      <c r="Q1780" s="39"/>
      <c r="R1780" s="41"/>
    </row>
    <row r="1781" spans="1:18" s="42" customFormat="1" ht="60" x14ac:dyDescent="0.25">
      <c r="A1781" s="31">
        <f t="shared" si="28"/>
        <v>1770</v>
      </c>
      <c r="B1781" s="32">
        <v>20181025164434</v>
      </c>
      <c r="C1781" s="33" t="s">
        <v>185</v>
      </c>
      <c r="D1781" s="34" t="s">
        <v>122</v>
      </c>
      <c r="E1781" s="34" t="s">
        <v>83</v>
      </c>
      <c r="F1781" s="34" t="s">
        <v>107</v>
      </c>
      <c r="G1781" s="34" t="s">
        <v>43</v>
      </c>
      <c r="H1781" s="33">
        <v>43412</v>
      </c>
      <c r="I1781" s="35" t="s">
        <v>118</v>
      </c>
      <c r="J1781" s="21">
        <f>IFERROR(WORKDAY(C1781,P1781,DiasNOLaborables),"")</f>
        <v>43413</v>
      </c>
      <c r="K1781" s="36" t="str">
        <f>+IF(C1781="","",IF(H1781="","",(IF(H1781&lt;=J1781,"A TIEMPO","FUERA DE TIEMPO"))))</f>
        <v>A TIEMPO</v>
      </c>
      <c r="L1781" s="36">
        <f>IF(H1781="","",NETWORKDAYS(Hoja1!C1781+1,Hoja1!H1781,DiasNOLaborables))</f>
        <v>9</v>
      </c>
      <c r="M1781" s="37" t="str">
        <f>IF(NETWORKDAYS(J1781+1,H1781,DiasNOLaborables)&lt;=0,"",NETWORKDAYS(J1781+1,H1781,DiasNOLaborables))</f>
        <v/>
      </c>
      <c r="N1781" s="38"/>
      <c r="O1781" s="39"/>
      <c r="P1781" s="40">
        <f>IFERROR(VLOOKUP(E1781,$X$50:$Y$63,2),"")</f>
        <v>10</v>
      </c>
      <c r="Q1781" s="39"/>
      <c r="R1781" s="41"/>
    </row>
    <row r="1782" spans="1:18" s="42" customFormat="1" ht="60" x14ac:dyDescent="0.25">
      <c r="A1782" s="31">
        <f t="shared" si="28"/>
        <v>1771</v>
      </c>
      <c r="B1782" s="32">
        <v>20181025162215</v>
      </c>
      <c r="C1782" s="33" t="s">
        <v>185</v>
      </c>
      <c r="D1782" s="34" t="s">
        <v>122</v>
      </c>
      <c r="E1782" s="34" t="s">
        <v>83</v>
      </c>
      <c r="F1782" s="34" t="s">
        <v>107</v>
      </c>
      <c r="G1782" s="34" t="s">
        <v>43</v>
      </c>
      <c r="H1782" s="33">
        <v>43412</v>
      </c>
      <c r="I1782" s="35" t="s">
        <v>118</v>
      </c>
      <c r="J1782" s="21">
        <f>IFERROR(WORKDAY(C1782,P1782,DiasNOLaborables),"")</f>
        <v>43413</v>
      </c>
      <c r="K1782" s="36" t="str">
        <f>+IF(C1782="","",IF(H1782="","",(IF(H1782&lt;=J1782,"A TIEMPO","FUERA DE TIEMPO"))))</f>
        <v>A TIEMPO</v>
      </c>
      <c r="L1782" s="36">
        <f>IF(H1782="","",NETWORKDAYS(Hoja1!C1782+1,Hoja1!H1782,DiasNOLaborables))</f>
        <v>9</v>
      </c>
      <c r="M1782" s="37" t="str">
        <f>IF(NETWORKDAYS(J1782+1,H1782,DiasNOLaborables)&lt;=0,"",NETWORKDAYS(J1782+1,H1782,DiasNOLaborables))</f>
        <v/>
      </c>
      <c r="N1782" s="38"/>
      <c r="O1782" s="39"/>
      <c r="P1782" s="40">
        <f>IFERROR(VLOOKUP(E1782,$X$50:$Y$63,2),"")</f>
        <v>10</v>
      </c>
      <c r="Q1782" s="39"/>
      <c r="R1782" s="41"/>
    </row>
    <row r="1783" spans="1:18" s="42" customFormat="1" ht="60" x14ac:dyDescent="0.25">
      <c r="A1783" s="31">
        <f t="shared" si="28"/>
        <v>1772</v>
      </c>
      <c r="B1783" s="32">
        <v>20181025162026</v>
      </c>
      <c r="C1783" s="33" t="s">
        <v>185</v>
      </c>
      <c r="D1783" s="34" t="s">
        <v>122</v>
      </c>
      <c r="E1783" s="34" t="s">
        <v>83</v>
      </c>
      <c r="F1783" s="34" t="s">
        <v>107</v>
      </c>
      <c r="G1783" s="34" t="s">
        <v>43</v>
      </c>
      <c r="H1783" s="33">
        <v>43412</v>
      </c>
      <c r="I1783" s="35" t="s">
        <v>118</v>
      </c>
      <c r="J1783" s="21">
        <f>IFERROR(WORKDAY(C1783,P1783,DiasNOLaborables),"")</f>
        <v>43413</v>
      </c>
      <c r="K1783" s="36" t="str">
        <f>+IF(C1783="","",IF(H1783="","",(IF(H1783&lt;=J1783,"A TIEMPO","FUERA DE TIEMPO"))))</f>
        <v>A TIEMPO</v>
      </c>
      <c r="L1783" s="36">
        <f>IF(H1783="","",NETWORKDAYS(Hoja1!C1783+1,Hoja1!H1783,DiasNOLaborables))</f>
        <v>9</v>
      </c>
      <c r="M1783" s="37" t="str">
        <f>IF(NETWORKDAYS(J1783+1,H1783,DiasNOLaborables)&lt;=0,"",NETWORKDAYS(J1783+1,H1783,DiasNOLaborables))</f>
        <v/>
      </c>
      <c r="N1783" s="38"/>
      <c r="O1783" s="39"/>
      <c r="P1783" s="40">
        <f>IFERROR(VLOOKUP(E1783,$X$50:$Y$63,2),"")</f>
        <v>10</v>
      </c>
      <c r="Q1783" s="39"/>
      <c r="R1783" s="41"/>
    </row>
    <row r="1784" spans="1:18" s="42" customFormat="1" ht="60" x14ac:dyDescent="0.25">
      <c r="A1784" s="31">
        <f t="shared" si="28"/>
        <v>1773</v>
      </c>
      <c r="B1784" s="32">
        <v>20181025155249</v>
      </c>
      <c r="C1784" s="33" t="s">
        <v>185</v>
      </c>
      <c r="D1784" s="34" t="s">
        <v>122</v>
      </c>
      <c r="E1784" s="34" t="s">
        <v>83</v>
      </c>
      <c r="F1784" s="34" t="s">
        <v>107</v>
      </c>
      <c r="G1784" s="34" t="s">
        <v>43</v>
      </c>
      <c r="H1784" s="33">
        <v>43412</v>
      </c>
      <c r="I1784" s="35" t="s">
        <v>118</v>
      </c>
      <c r="J1784" s="21">
        <f>IFERROR(WORKDAY(C1784,P1784,DiasNOLaborables),"")</f>
        <v>43413</v>
      </c>
      <c r="K1784" s="36" t="str">
        <f>+IF(C1784="","",IF(H1784="","",(IF(H1784&lt;=J1784,"A TIEMPO","FUERA DE TIEMPO"))))</f>
        <v>A TIEMPO</v>
      </c>
      <c r="L1784" s="36">
        <f>IF(H1784="","",NETWORKDAYS(Hoja1!C1784+1,Hoja1!H1784,DiasNOLaborables))</f>
        <v>9</v>
      </c>
      <c r="M1784" s="37" t="str">
        <f>IF(NETWORKDAYS(J1784+1,H1784,DiasNOLaborables)&lt;=0,"",NETWORKDAYS(J1784+1,H1784,DiasNOLaborables))</f>
        <v/>
      </c>
      <c r="N1784" s="38"/>
      <c r="O1784" s="39"/>
      <c r="P1784" s="40">
        <f>IFERROR(VLOOKUP(E1784,$X$50:$Y$63,2),"")</f>
        <v>10</v>
      </c>
      <c r="Q1784" s="39"/>
      <c r="R1784" s="41"/>
    </row>
    <row r="1785" spans="1:18" s="42" customFormat="1" ht="60" x14ac:dyDescent="0.25">
      <c r="A1785" s="31">
        <f t="shared" si="28"/>
        <v>1774</v>
      </c>
      <c r="B1785" s="32">
        <v>20181025155040</v>
      </c>
      <c r="C1785" s="33" t="s">
        <v>185</v>
      </c>
      <c r="D1785" s="34" t="s">
        <v>122</v>
      </c>
      <c r="E1785" s="34" t="s">
        <v>83</v>
      </c>
      <c r="F1785" s="34" t="s">
        <v>107</v>
      </c>
      <c r="G1785" s="34" t="s">
        <v>43</v>
      </c>
      <c r="H1785" s="33">
        <v>43412</v>
      </c>
      <c r="I1785" s="35" t="s">
        <v>118</v>
      </c>
      <c r="J1785" s="21">
        <f>IFERROR(WORKDAY(C1785,P1785,DiasNOLaborables),"")</f>
        <v>43413</v>
      </c>
      <c r="K1785" s="36" t="str">
        <f>+IF(C1785="","",IF(H1785="","",(IF(H1785&lt;=J1785,"A TIEMPO","FUERA DE TIEMPO"))))</f>
        <v>A TIEMPO</v>
      </c>
      <c r="L1785" s="36">
        <f>IF(H1785="","",NETWORKDAYS(Hoja1!C1785+1,Hoja1!H1785,DiasNOLaborables))</f>
        <v>9</v>
      </c>
      <c r="M1785" s="37" t="str">
        <f>IF(NETWORKDAYS(J1785+1,H1785,DiasNOLaborables)&lt;=0,"",NETWORKDAYS(J1785+1,H1785,DiasNOLaborables))</f>
        <v/>
      </c>
      <c r="N1785" s="38"/>
      <c r="O1785" s="39"/>
      <c r="P1785" s="40">
        <f>IFERROR(VLOOKUP(E1785,$X$50:$Y$63,2),"")</f>
        <v>10</v>
      </c>
      <c r="Q1785" s="39"/>
      <c r="R1785" s="41"/>
    </row>
    <row r="1786" spans="1:18" s="42" customFormat="1" ht="60" x14ac:dyDescent="0.25">
      <c r="A1786" s="31">
        <f t="shared" si="28"/>
        <v>1775</v>
      </c>
      <c r="B1786" s="32">
        <v>20181025154753</v>
      </c>
      <c r="C1786" s="33" t="s">
        <v>185</v>
      </c>
      <c r="D1786" s="34" t="s">
        <v>122</v>
      </c>
      <c r="E1786" s="34" t="s">
        <v>83</v>
      </c>
      <c r="F1786" s="34" t="s">
        <v>107</v>
      </c>
      <c r="G1786" s="34" t="s">
        <v>43</v>
      </c>
      <c r="H1786" s="33">
        <v>43412</v>
      </c>
      <c r="I1786" s="35" t="s">
        <v>118</v>
      </c>
      <c r="J1786" s="21">
        <f>IFERROR(WORKDAY(C1786,P1786,DiasNOLaborables),"")</f>
        <v>43413</v>
      </c>
      <c r="K1786" s="36" t="str">
        <f>+IF(C1786="","",IF(H1786="","",(IF(H1786&lt;=J1786,"A TIEMPO","FUERA DE TIEMPO"))))</f>
        <v>A TIEMPO</v>
      </c>
      <c r="L1786" s="36">
        <f>IF(H1786="","",NETWORKDAYS(Hoja1!C1786+1,Hoja1!H1786,DiasNOLaborables))</f>
        <v>9</v>
      </c>
      <c r="M1786" s="37" t="str">
        <f>IF(NETWORKDAYS(J1786+1,H1786,DiasNOLaborables)&lt;=0,"",NETWORKDAYS(J1786+1,H1786,DiasNOLaborables))</f>
        <v/>
      </c>
      <c r="N1786" s="38"/>
      <c r="O1786" s="39"/>
      <c r="P1786" s="40">
        <f>IFERROR(VLOOKUP(E1786,$X$50:$Y$63,2),"")</f>
        <v>10</v>
      </c>
      <c r="Q1786" s="39"/>
      <c r="R1786" s="41"/>
    </row>
    <row r="1787" spans="1:18" s="42" customFormat="1" ht="60" x14ac:dyDescent="0.25">
      <c r="A1787" s="31">
        <f t="shared" si="28"/>
        <v>1776</v>
      </c>
      <c r="B1787" s="32">
        <v>20181025154558</v>
      </c>
      <c r="C1787" s="33" t="s">
        <v>185</v>
      </c>
      <c r="D1787" s="34" t="s">
        <v>122</v>
      </c>
      <c r="E1787" s="34" t="s">
        <v>83</v>
      </c>
      <c r="F1787" s="34" t="s">
        <v>107</v>
      </c>
      <c r="G1787" s="34" t="s">
        <v>43</v>
      </c>
      <c r="H1787" s="33">
        <v>43412</v>
      </c>
      <c r="I1787" s="35" t="s">
        <v>118</v>
      </c>
      <c r="J1787" s="21">
        <f>IFERROR(WORKDAY(C1787,P1787,DiasNOLaborables),"")</f>
        <v>43413</v>
      </c>
      <c r="K1787" s="36" t="str">
        <f>+IF(C1787="","",IF(H1787="","",(IF(H1787&lt;=J1787,"A TIEMPO","FUERA DE TIEMPO"))))</f>
        <v>A TIEMPO</v>
      </c>
      <c r="L1787" s="36">
        <f>IF(H1787="","",NETWORKDAYS(Hoja1!C1787+1,Hoja1!H1787,DiasNOLaborables))</f>
        <v>9</v>
      </c>
      <c r="M1787" s="37" t="str">
        <f>IF(NETWORKDAYS(J1787+1,H1787,DiasNOLaborables)&lt;=0,"",NETWORKDAYS(J1787+1,H1787,DiasNOLaborables))</f>
        <v/>
      </c>
      <c r="N1787" s="38"/>
      <c r="O1787" s="39"/>
      <c r="P1787" s="40">
        <f>IFERROR(VLOOKUP(E1787,$X$50:$Y$63,2),"")</f>
        <v>10</v>
      </c>
      <c r="Q1787" s="39"/>
      <c r="R1787" s="41"/>
    </row>
    <row r="1788" spans="1:18" s="42" customFormat="1" ht="60" x14ac:dyDescent="0.25">
      <c r="A1788" s="31">
        <f t="shared" si="28"/>
        <v>1777</v>
      </c>
      <c r="B1788" s="32">
        <v>20181025154408</v>
      </c>
      <c r="C1788" s="33" t="s">
        <v>185</v>
      </c>
      <c r="D1788" s="34" t="s">
        <v>122</v>
      </c>
      <c r="E1788" s="34" t="s">
        <v>83</v>
      </c>
      <c r="F1788" s="34" t="s">
        <v>107</v>
      </c>
      <c r="G1788" s="34" t="s">
        <v>43</v>
      </c>
      <c r="H1788" s="33">
        <v>43412</v>
      </c>
      <c r="I1788" s="35" t="s">
        <v>118</v>
      </c>
      <c r="J1788" s="21">
        <f>IFERROR(WORKDAY(C1788,P1788,DiasNOLaborables),"")</f>
        <v>43413</v>
      </c>
      <c r="K1788" s="36" t="str">
        <f>+IF(C1788="","",IF(H1788="","",(IF(H1788&lt;=J1788,"A TIEMPO","FUERA DE TIEMPO"))))</f>
        <v>A TIEMPO</v>
      </c>
      <c r="L1788" s="36">
        <f>IF(H1788="","",NETWORKDAYS(Hoja1!C1788+1,Hoja1!H1788,DiasNOLaborables))</f>
        <v>9</v>
      </c>
      <c r="M1788" s="37" t="str">
        <f>IF(NETWORKDAYS(J1788+1,H1788,DiasNOLaborables)&lt;=0,"",NETWORKDAYS(J1788+1,H1788,DiasNOLaborables))</f>
        <v/>
      </c>
      <c r="N1788" s="38"/>
      <c r="O1788" s="39"/>
      <c r="P1788" s="40">
        <f>IFERROR(VLOOKUP(E1788,$X$50:$Y$63,2),"")</f>
        <v>10</v>
      </c>
      <c r="Q1788" s="39"/>
      <c r="R1788" s="41"/>
    </row>
    <row r="1789" spans="1:18" s="42" customFormat="1" ht="60" x14ac:dyDescent="0.25">
      <c r="A1789" s="31">
        <f t="shared" si="28"/>
        <v>1778</v>
      </c>
      <c r="B1789" s="32">
        <v>20181025153923</v>
      </c>
      <c r="C1789" s="33" t="s">
        <v>185</v>
      </c>
      <c r="D1789" s="34" t="s">
        <v>122</v>
      </c>
      <c r="E1789" s="34" t="s">
        <v>83</v>
      </c>
      <c r="F1789" s="34" t="s">
        <v>107</v>
      </c>
      <c r="G1789" s="34" t="s">
        <v>43</v>
      </c>
      <c r="H1789" s="33">
        <v>43412</v>
      </c>
      <c r="I1789" s="35" t="s">
        <v>118</v>
      </c>
      <c r="J1789" s="21">
        <f>IFERROR(WORKDAY(C1789,P1789,DiasNOLaborables),"")</f>
        <v>43413</v>
      </c>
      <c r="K1789" s="36" t="str">
        <f>+IF(C1789="","",IF(H1789="","",(IF(H1789&lt;=J1789,"A TIEMPO","FUERA DE TIEMPO"))))</f>
        <v>A TIEMPO</v>
      </c>
      <c r="L1789" s="36">
        <f>IF(H1789="","",NETWORKDAYS(Hoja1!C1789+1,Hoja1!H1789,DiasNOLaborables))</f>
        <v>9</v>
      </c>
      <c r="M1789" s="37" t="str">
        <f>IF(NETWORKDAYS(J1789+1,H1789,DiasNOLaborables)&lt;=0,"",NETWORKDAYS(J1789+1,H1789,DiasNOLaborables))</f>
        <v/>
      </c>
      <c r="N1789" s="38"/>
      <c r="O1789" s="39"/>
      <c r="P1789" s="40">
        <f>IFERROR(VLOOKUP(E1789,$X$50:$Y$63,2),"")</f>
        <v>10</v>
      </c>
      <c r="Q1789" s="39"/>
      <c r="R1789" s="41"/>
    </row>
    <row r="1790" spans="1:18" s="42" customFormat="1" ht="60" x14ac:dyDescent="0.25">
      <c r="A1790" s="31">
        <f t="shared" si="28"/>
        <v>1779</v>
      </c>
      <c r="B1790" s="32">
        <v>20181025153720</v>
      </c>
      <c r="C1790" s="33" t="s">
        <v>185</v>
      </c>
      <c r="D1790" s="34" t="s">
        <v>122</v>
      </c>
      <c r="E1790" s="34" t="s">
        <v>83</v>
      </c>
      <c r="F1790" s="34" t="s">
        <v>107</v>
      </c>
      <c r="G1790" s="34" t="s">
        <v>43</v>
      </c>
      <c r="H1790" s="33">
        <v>43412</v>
      </c>
      <c r="I1790" s="35" t="s">
        <v>118</v>
      </c>
      <c r="J1790" s="21">
        <f>IFERROR(WORKDAY(C1790,P1790,DiasNOLaborables),"")</f>
        <v>43413</v>
      </c>
      <c r="K1790" s="36" t="str">
        <f>+IF(C1790="","",IF(H1790="","",(IF(H1790&lt;=J1790,"A TIEMPO","FUERA DE TIEMPO"))))</f>
        <v>A TIEMPO</v>
      </c>
      <c r="L1790" s="36">
        <f>IF(H1790="","",NETWORKDAYS(Hoja1!C1790+1,Hoja1!H1790,DiasNOLaborables))</f>
        <v>9</v>
      </c>
      <c r="M1790" s="37" t="str">
        <f>IF(NETWORKDAYS(J1790+1,H1790,DiasNOLaborables)&lt;=0,"",NETWORKDAYS(J1790+1,H1790,DiasNOLaborables))</f>
        <v/>
      </c>
      <c r="N1790" s="38"/>
      <c r="O1790" s="39"/>
      <c r="P1790" s="40">
        <f>IFERROR(VLOOKUP(E1790,$X$50:$Y$63,2),"")</f>
        <v>10</v>
      </c>
      <c r="Q1790" s="39"/>
      <c r="R1790" s="41"/>
    </row>
    <row r="1791" spans="1:18" s="42" customFormat="1" ht="60" x14ac:dyDescent="0.25">
      <c r="A1791" s="31">
        <f t="shared" si="28"/>
        <v>1780</v>
      </c>
      <c r="B1791" s="32">
        <v>20181025153633</v>
      </c>
      <c r="C1791" s="33" t="s">
        <v>185</v>
      </c>
      <c r="D1791" s="34" t="s">
        <v>122</v>
      </c>
      <c r="E1791" s="34" t="s">
        <v>83</v>
      </c>
      <c r="F1791" s="34" t="s">
        <v>107</v>
      </c>
      <c r="G1791" s="34" t="s">
        <v>43</v>
      </c>
      <c r="H1791" s="33">
        <v>43412</v>
      </c>
      <c r="I1791" s="35" t="s">
        <v>118</v>
      </c>
      <c r="J1791" s="21">
        <f>IFERROR(WORKDAY(C1791,P1791,DiasNOLaborables),"")</f>
        <v>43413</v>
      </c>
      <c r="K1791" s="36" t="str">
        <f>+IF(C1791="","",IF(H1791="","",(IF(H1791&lt;=J1791,"A TIEMPO","FUERA DE TIEMPO"))))</f>
        <v>A TIEMPO</v>
      </c>
      <c r="L1791" s="36">
        <f>IF(H1791="","",NETWORKDAYS(Hoja1!C1791+1,Hoja1!H1791,DiasNOLaborables))</f>
        <v>9</v>
      </c>
      <c r="M1791" s="37" t="str">
        <f>IF(NETWORKDAYS(J1791+1,H1791,DiasNOLaborables)&lt;=0,"",NETWORKDAYS(J1791+1,H1791,DiasNOLaborables))</f>
        <v/>
      </c>
      <c r="N1791" s="38"/>
      <c r="O1791" s="39"/>
      <c r="P1791" s="40">
        <f>IFERROR(VLOOKUP(E1791,$X$50:$Y$63,2),"")</f>
        <v>10</v>
      </c>
      <c r="Q1791" s="39"/>
      <c r="R1791" s="41"/>
    </row>
    <row r="1792" spans="1:18" s="42" customFormat="1" ht="60" x14ac:dyDescent="0.25">
      <c r="A1792" s="31">
        <f t="shared" si="28"/>
        <v>1781</v>
      </c>
      <c r="B1792" s="32">
        <v>20181025152620</v>
      </c>
      <c r="C1792" s="33" t="s">
        <v>185</v>
      </c>
      <c r="D1792" s="34" t="s">
        <v>122</v>
      </c>
      <c r="E1792" s="34" t="s">
        <v>83</v>
      </c>
      <c r="F1792" s="34" t="s">
        <v>107</v>
      </c>
      <c r="G1792" s="34" t="s">
        <v>43</v>
      </c>
      <c r="H1792" s="33">
        <v>43412</v>
      </c>
      <c r="I1792" s="35" t="s">
        <v>118</v>
      </c>
      <c r="J1792" s="21">
        <f>IFERROR(WORKDAY(C1792,P1792,DiasNOLaborables),"")</f>
        <v>43413</v>
      </c>
      <c r="K1792" s="36" t="str">
        <f>+IF(C1792="","",IF(H1792="","",(IF(H1792&lt;=J1792,"A TIEMPO","FUERA DE TIEMPO"))))</f>
        <v>A TIEMPO</v>
      </c>
      <c r="L1792" s="36">
        <f>IF(H1792="","",NETWORKDAYS(Hoja1!C1792+1,Hoja1!H1792,DiasNOLaborables))</f>
        <v>9</v>
      </c>
      <c r="M1792" s="37" t="str">
        <f>IF(NETWORKDAYS(J1792+1,H1792,DiasNOLaborables)&lt;=0,"",NETWORKDAYS(J1792+1,H1792,DiasNOLaborables))</f>
        <v/>
      </c>
      <c r="N1792" s="38"/>
      <c r="O1792" s="39"/>
      <c r="P1792" s="40">
        <f>IFERROR(VLOOKUP(E1792,$X$50:$Y$63,2),"")</f>
        <v>10</v>
      </c>
      <c r="Q1792" s="39"/>
      <c r="R1792" s="41"/>
    </row>
    <row r="1793" spans="1:18" s="42" customFormat="1" ht="60" x14ac:dyDescent="0.25">
      <c r="A1793" s="31">
        <f t="shared" si="28"/>
        <v>1782</v>
      </c>
      <c r="B1793" s="32">
        <v>20181025152237</v>
      </c>
      <c r="C1793" s="33" t="s">
        <v>185</v>
      </c>
      <c r="D1793" s="34" t="s">
        <v>122</v>
      </c>
      <c r="E1793" s="34" t="s">
        <v>83</v>
      </c>
      <c r="F1793" s="34" t="s">
        <v>107</v>
      </c>
      <c r="G1793" s="34" t="s">
        <v>43</v>
      </c>
      <c r="H1793" s="33">
        <v>43412</v>
      </c>
      <c r="I1793" s="35" t="s">
        <v>118</v>
      </c>
      <c r="J1793" s="21">
        <f>IFERROR(WORKDAY(C1793,P1793,DiasNOLaborables),"")</f>
        <v>43413</v>
      </c>
      <c r="K1793" s="36" t="str">
        <f>+IF(C1793="","",IF(H1793="","",(IF(H1793&lt;=J1793,"A TIEMPO","FUERA DE TIEMPO"))))</f>
        <v>A TIEMPO</v>
      </c>
      <c r="L1793" s="36">
        <f>IF(H1793="","",NETWORKDAYS(Hoja1!C1793+1,Hoja1!H1793,DiasNOLaborables))</f>
        <v>9</v>
      </c>
      <c r="M1793" s="37" t="str">
        <f>IF(NETWORKDAYS(J1793+1,H1793,DiasNOLaborables)&lt;=0,"",NETWORKDAYS(J1793+1,H1793,DiasNOLaborables))</f>
        <v/>
      </c>
      <c r="N1793" s="38"/>
      <c r="O1793" s="39"/>
      <c r="P1793" s="40">
        <f>IFERROR(VLOOKUP(E1793,$X$50:$Y$63,2),"")</f>
        <v>10</v>
      </c>
      <c r="Q1793" s="39"/>
      <c r="R1793" s="41"/>
    </row>
    <row r="1794" spans="1:18" s="42" customFormat="1" ht="60" x14ac:dyDescent="0.25">
      <c r="A1794" s="31">
        <f t="shared" si="28"/>
        <v>1783</v>
      </c>
      <c r="B1794" s="32">
        <v>20181025152153</v>
      </c>
      <c r="C1794" s="33" t="s">
        <v>185</v>
      </c>
      <c r="D1794" s="34" t="s">
        <v>122</v>
      </c>
      <c r="E1794" s="34" t="s">
        <v>83</v>
      </c>
      <c r="F1794" s="34" t="s">
        <v>107</v>
      </c>
      <c r="G1794" s="34" t="s">
        <v>43</v>
      </c>
      <c r="H1794" s="33">
        <v>43412</v>
      </c>
      <c r="I1794" s="35" t="s">
        <v>118</v>
      </c>
      <c r="J1794" s="21">
        <f>IFERROR(WORKDAY(C1794,P1794,DiasNOLaborables),"")</f>
        <v>43413</v>
      </c>
      <c r="K1794" s="36" t="str">
        <f>+IF(C1794="","",IF(H1794="","",(IF(H1794&lt;=J1794,"A TIEMPO","FUERA DE TIEMPO"))))</f>
        <v>A TIEMPO</v>
      </c>
      <c r="L1794" s="36">
        <f>IF(H1794="","",NETWORKDAYS(Hoja1!C1794+1,Hoja1!H1794,DiasNOLaborables))</f>
        <v>9</v>
      </c>
      <c r="M1794" s="37" t="str">
        <f>IF(NETWORKDAYS(J1794+1,H1794,DiasNOLaborables)&lt;=0,"",NETWORKDAYS(J1794+1,H1794,DiasNOLaborables))</f>
        <v/>
      </c>
      <c r="N1794" s="38"/>
      <c r="O1794" s="39"/>
      <c r="P1794" s="40">
        <f>IFERROR(VLOOKUP(E1794,$X$50:$Y$63,2),"")</f>
        <v>10</v>
      </c>
      <c r="Q1794" s="39"/>
      <c r="R1794" s="41"/>
    </row>
    <row r="1795" spans="1:18" s="42" customFormat="1" ht="60" x14ac:dyDescent="0.25">
      <c r="A1795" s="31">
        <f t="shared" si="28"/>
        <v>1784</v>
      </c>
      <c r="B1795" s="32">
        <v>20181025151924</v>
      </c>
      <c r="C1795" s="33" t="s">
        <v>185</v>
      </c>
      <c r="D1795" s="34" t="s">
        <v>122</v>
      </c>
      <c r="E1795" s="34" t="s">
        <v>83</v>
      </c>
      <c r="F1795" s="34" t="s">
        <v>107</v>
      </c>
      <c r="G1795" s="34" t="s">
        <v>43</v>
      </c>
      <c r="H1795" s="33">
        <v>43412</v>
      </c>
      <c r="I1795" s="35" t="s">
        <v>118</v>
      </c>
      <c r="J1795" s="21">
        <f>IFERROR(WORKDAY(C1795,P1795,DiasNOLaborables),"")</f>
        <v>43413</v>
      </c>
      <c r="K1795" s="36" t="str">
        <f>+IF(C1795="","",IF(H1795="","",(IF(H1795&lt;=J1795,"A TIEMPO","FUERA DE TIEMPO"))))</f>
        <v>A TIEMPO</v>
      </c>
      <c r="L1795" s="36">
        <f>IF(H1795="","",NETWORKDAYS(Hoja1!C1795+1,Hoja1!H1795,DiasNOLaborables))</f>
        <v>9</v>
      </c>
      <c r="M1795" s="37" t="str">
        <f>IF(NETWORKDAYS(J1795+1,H1795,DiasNOLaborables)&lt;=0,"",NETWORKDAYS(J1795+1,H1795,DiasNOLaborables))</f>
        <v/>
      </c>
      <c r="N1795" s="38"/>
      <c r="O1795" s="39"/>
      <c r="P1795" s="40">
        <f>IFERROR(VLOOKUP(E1795,$X$50:$Y$63,2),"")</f>
        <v>10</v>
      </c>
      <c r="Q1795" s="39"/>
      <c r="R1795" s="41"/>
    </row>
    <row r="1796" spans="1:18" s="42" customFormat="1" ht="60" x14ac:dyDescent="0.25">
      <c r="A1796" s="31">
        <f t="shared" si="28"/>
        <v>1785</v>
      </c>
      <c r="B1796" s="32">
        <v>20181025151428</v>
      </c>
      <c r="C1796" s="33" t="s">
        <v>185</v>
      </c>
      <c r="D1796" s="34" t="s">
        <v>122</v>
      </c>
      <c r="E1796" s="34" t="s">
        <v>83</v>
      </c>
      <c r="F1796" s="34" t="s">
        <v>107</v>
      </c>
      <c r="G1796" s="34" t="s">
        <v>43</v>
      </c>
      <c r="H1796" s="33">
        <v>43412</v>
      </c>
      <c r="I1796" s="35" t="s">
        <v>118</v>
      </c>
      <c r="J1796" s="21">
        <f>IFERROR(WORKDAY(C1796,P1796,DiasNOLaborables),"")</f>
        <v>43413</v>
      </c>
      <c r="K1796" s="36" t="str">
        <f>+IF(C1796="","",IF(H1796="","",(IF(H1796&lt;=J1796,"A TIEMPO","FUERA DE TIEMPO"))))</f>
        <v>A TIEMPO</v>
      </c>
      <c r="L1796" s="36">
        <f>IF(H1796="","",NETWORKDAYS(Hoja1!C1796+1,Hoja1!H1796,DiasNOLaborables))</f>
        <v>9</v>
      </c>
      <c r="M1796" s="37" t="str">
        <f>IF(NETWORKDAYS(J1796+1,H1796,DiasNOLaborables)&lt;=0,"",NETWORKDAYS(J1796+1,H1796,DiasNOLaborables))</f>
        <v/>
      </c>
      <c r="N1796" s="38"/>
      <c r="O1796" s="39"/>
      <c r="P1796" s="40">
        <f>IFERROR(VLOOKUP(E1796,$X$50:$Y$63,2),"")</f>
        <v>10</v>
      </c>
      <c r="Q1796" s="39"/>
      <c r="R1796" s="41"/>
    </row>
    <row r="1797" spans="1:18" s="42" customFormat="1" ht="60" x14ac:dyDescent="0.25">
      <c r="A1797" s="31">
        <f t="shared" si="28"/>
        <v>1786</v>
      </c>
      <c r="B1797" s="32">
        <v>20181025151233</v>
      </c>
      <c r="C1797" s="33" t="s">
        <v>185</v>
      </c>
      <c r="D1797" s="34" t="s">
        <v>122</v>
      </c>
      <c r="E1797" s="34" t="s">
        <v>83</v>
      </c>
      <c r="F1797" s="34" t="s">
        <v>107</v>
      </c>
      <c r="G1797" s="34" t="s">
        <v>43</v>
      </c>
      <c r="H1797" s="33">
        <v>43412</v>
      </c>
      <c r="I1797" s="35" t="s">
        <v>118</v>
      </c>
      <c r="J1797" s="21">
        <f>IFERROR(WORKDAY(C1797,P1797,DiasNOLaborables),"")</f>
        <v>43413</v>
      </c>
      <c r="K1797" s="36" t="str">
        <f>+IF(C1797="","",IF(H1797="","",(IF(H1797&lt;=J1797,"A TIEMPO","FUERA DE TIEMPO"))))</f>
        <v>A TIEMPO</v>
      </c>
      <c r="L1797" s="36">
        <f>IF(H1797="","",NETWORKDAYS(Hoja1!C1797+1,Hoja1!H1797,DiasNOLaborables))</f>
        <v>9</v>
      </c>
      <c r="M1797" s="37" t="str">
        <f>IF(NETWORKDAYS(J1797+1,H1797,DiasNOLaborables)&lt;=0,"",NETWORKDAYS(J1797+1,H1797,DiasNOLaborables))</f>
        <v/>
      </c>
      <c r="N1797" s="38"/>
      <c r="O1797" s="39"/>
      <c r="P1797" s="40">
        <f>IFERROR(VLOOKUP(E1797,$X$50:$Y$63,2),"")</f>
        <v>10</v>
      </c>
      <c r="Q1797" s="39"/>
      <c r="R1797" s="41"/>
    </row>
    <row r="1798" spans="1:18" s="42" customFormat="1" ht="60" x14ac:dyDescent="0.25">
      <c r="A1798" s="31">
        <f t="shared" ref="A1798:A1861" si="29">IF(B1798&lt;&gt;"",A1797+1,"")</f>
        <v>1787</v>
      </c>
      <c r="B1798" s="32">
        <v>20181025150822</v>
      </c>
      <c r="C1798" s="33" t="s">
        <v>185</v>
      </c>
      <c r="D1798" s="34" t="s">
        <v>122</v>
      </c>
      <c r="E1798" s="34" t="s">
        <v>83</v>
      </c>
      <c r="F1798" s="34" t="s">
        <v>107</v>
      </c>
      <c r="G1798" s="34" t="s">
        <v>43</v>
      </c>
      <c r="H1798" s="33">
        <v>43412</v>
      </c>
      <c r="I1798" s="35" t="s">
        <v>118</v>
      </c>
      <c r="J1798" s="21">
        <f>IFERROR(WORKDAY(C1798,P1798,DiasNOLaborables),"")</f>
        <v>43413</v>
      </c>
      <c r="K1798" s="36" t="str">
        <f>+IF(C1798="","",IF(H1798="","",(IF(H1798&lt;=J1798,"A TIEMPO","FUERA DE TIEMPO"))))</f>
        <v>A TIEMPO</v>
      </c>
      <c r="L1798" s="36">
        <f>IF(H1798="","",NETWORKDAYS(Hoja1!C1798+1,Hoja1!H1798,DiasNOLaborables))</f>
        <v>9</v>
      </c>
      <c r="M1798" s="37" t="str">
        <f>IF(NETWORKDAYS(J1798+1,H1798,DiasNOLaborables)&lt;=0,"",NETWORKDAYS(J1798+1,H1798,DiasNOLaborables))</f>
        <v/>
      </c>
      <c r="N1798" s="38"/>
      <c r="O1798" s="39"/>
      <c r="P1798" s="40">
        <f>IFERROR(VLOOKUP(E1798,$X$50:$Y$63,2),"")</f>
        <v>10</v>
      </c>
      <c r="Q1798" s="39"/>
      <c r="R1798" s="41"/>
    </row>
    <row r="1799" spans="1:18" s="42" customFormat="1" ht="60" x14ac:dyDescent="0.25">
      <c r="A1799" s="31">
        <f t="shared" si="29"/>
        <v>1788</v>
      </c>
      <c r="B1799" s="32">
        <v>20181025145316</v>
      </c>
      <c r="C1799" s="33" t="s">
        <v>185</v>
      </c>
      <c r="D1799" s="34" t="s">
        <v>122</v>
      </c>
      <c r="E1799" s="34" t="s">
        <v>83</v>
      </c>
      <c r="F1799" s="34" t="s">
        <v>107</v>
      </c>
      <c r="G1799" s="34" t="s">
        <v>43</v>
      </c>
      <c r="H1799" s="33">
        <v>43412</v>
      </c>
      <c r="I1799" s="35" t="s">
        <v>118</v>
      </c>
      <c r="J1799" s="21">
        <f>IFERROR(WORKDAY(C1799,P1799,DiasNOLaborables),"")</f>
        <v>43413</v>
      </c>
      <c r="K1799" s="36" t="str">
        <f>+IF(C1799="","",IF(H1799="","",(IF(H1799&lt;=J1799,"A TIEMPO","FUERA DE TIEMPO"))))</f>
        <v>A TIEMPO</v>
      </c>
      <c r="L1799" s="36">
        <f>IF(H1799="","",NETWORKDAYS(Hoja1!C1799+1,Hoja1!H1799,DiasNOLaborables))</f>
        <v>9</v>
      </c>
      <c r="M1799" s="37" t="str">
        <f>IF(NETWORKDAYS(J1799+1,H1799,DiasNOLaborables)&lt;=0,"",NETWORKDAYS(J1799+1,H1799,DiasNOLaborables))</f>
        <v/>
      </c>
      <c r="N1799" s="38"/>
      <c r="O1799" s="39"/>
      <c r="P1799" s="40">
        <f>IFERROR(VLOOKUP(E1799,$X$50:$Y$63,2),"")</f>
        <v>10</v>
      </c>
      <c r="Q1799" s="39"/>
      <c r="R1799" s="41"/>
    </row>
    <row r="1800" spans="1:18" s="42" customFormat="1" ht="60" x14ac:dyDescent="0.25">
      <c r="A1800" s="31">
        <f t="shared" si="29"/>
        <v>1789</v>
      </c>
      <c r="B1800" s="32">
        <v>20181025141334</v>
      </c>
      <c r="C1800" s="33" t="s">
        <v>185</v>
      </c>
      <c r="D1800" s="34" t="s">
        <v>122</v>
      </c>
      <c r="E1800" s="34" t="s">
        <v>83</v>
      </c>
      <c r="F1800" s="34" t="s">
        <v>107</v>
      </c>
      <c r="G1800" s="34" t="s">
        <v>43</v>
      </c>
      <c r="H1800" s="33">
        <v>43412</v>
      </c>
      <c r="I1800" s="35" t="s">
        <v>118</v>
      </c>
      <c r="J1800" s="21">
        <f>IFERROR(WORKDAY(C1800,P1800,DiasNOLaborables),"")</f>
        <v>43413</v>
      </c>
      <c r="K1800" s="36" t="str">
        <f>+IF(C1800="","",IF(H1800="","",(IF(H1800&lt;=J1800,"A TIEMPO","FUERA DE TIEMPO"))))</f>
        <v>A TIEMPO</v>
      </c>
      <c r="L1800" s="36">
        <f>IF(H1800="","",NETWORKDAYS(Hoja1!C1800+1,Hoja1!H1800,DiasNOLaborables))</f>
        <v>9</v>
      </c>
      <c r="M1800" s="37" t="str">
        <f>IF(NETWORKDAYS(J1800+1,H1800,DiasNOLaborables)&lt;=0,"",NETWORKDAYS(J1800+1,H1800,DiasNOLaborables))</f>
        <v/>
      </c>
      <c r="N1800" s="38"/>
      <c r="O1800" s="39"/>
      <c r="P1800" s="40">
        <f>IFERROR(VLOOKUP(E1800,$X$50:$Y$63,2),"")</f>
        <v>10</v>
      </c>
      <c r="Q1800" s="39"/>
      <c r="R1800" s="41"/>
    </row>
    <row r="1801" spans="1:18" s="42" customFormat="1" ht="60" x14ac:dyDescent="0.25">
      <c r="A1801" s="31">
        <f t="shared" si="29"/>
        <v>1790</v>
      </c>
      <c r="B1801" s="32">
        <v>20181025140904</v>
      </c>
      <c r="C1801" s="33" t="s">
        <v>185</v>
      </c>
      <c r="D1801" s="34" t="s">
        <v>122</v>
      </c>
      <c r="E1801" s="34" t="s">
        <v>83</v>
      </c>
      <c r="F1801" s="34" t="s">
        <v>107</v>
      </c>
      <c r="G1801" s="34" t="s">
        <v>43</v>
      </c>
      <c r="H1801" s="33">
        <v>43412</v>
      </c>
      <c r="I1801" s="35" t="s">
        <v>118</v>
      </c>
      <c r="J1801" s="21">
        <f>IFERROR(WORKDAY(C1801,P1801,DiasNOLaborables),"")</f>
        <v>43413</v>
      </c>
      <c r="K1801" s="36" t="str">
        <f>+IF(C1801="","",IF(H1801="","",(IF(H1801&lt;=J1801,"A TIEMPO","FUERA DE TIEMPO"))))</f>
        <v>A TIEMPO</v>
      </c>
      <c r="L1801" s="36">
        <f>IF(H1801="","",NETWORKDAYS(Hoja1!C1801+1,Hoja1!H1801,DiasNOLaborables))</f>
        <v>9</v>
      </c>
      <c r="M1801" s="37" t="str">
        <f>IF(NETWORKDAYS(J1801+1,H1801,DiasNOLaborables)&lt;=0,"",NETWORKDAYS(J1801+1,H1801,DiasNOLaborables))</f>
        <v/>
      </c>
      <c r="N1801" s="38"/>
      <c r="O1801" s="39"/>
      <c r="P1801" s="40">
        <f>IFERROR(VLOOKUP(E1801,$X$50:$Y$63,2),"")</f>
        <v>10</v>
      </c>
      <c r="Q1801" s="39"/>
      <c r="R1801" s="41"/>
    </row>
    <row r="1802" spans="1:18" s="42" customFormat="1" ht="60" x14ac:dyDescent="0.25">
      <c r="A1802" s="31">
        <f t="shared" si="29"/>
        <v>1791</v>
      </c>
      <c r="B1802" s="32">
        <v>20181025140249</v>
      </c>
      <c r="C1802" s="33" t="s">
        <v>185</v>
      </c>
      <c r="D1802" s="34" t="s">
        <v>122</v>
      </c>
      <c r="E1802" s="34" t="s">
        <v>83</v>
      </c>
      <c r="F1802" s="34" t="s">
        <v>107</v>
      </c>
      <c r="G1802" s="34" t="s">
        <v>43</v>
      </c>
      <c r="H1802" s="33">
        <v>43412</v>
      </c>
      <c r="I1802" s="35" t="s">
        <v>118</v>
      </c>
      <c r="J1802" s="21">
        <f>IFERROR(WORKDAY(C1802,P1802,DiasNOLaborables),"")</f>
        <v>43413</v>
      </c>
      <c r="K1802" s="36" t="str">
        <f>+IF(C1802="","",IF(H1802="","",(IF(H1802&lt;=J1802,"A TIEMPO","FUERA DE TIEMPO"))))</f>
        <v>A TIEMPO</v>
      </c>
      <c r="L1802" s="36">
        <f>IF(H1802="","",NETWORKDAYS(Hoja1!C1802+1,Hoja1!H1802,DiasNOLaborables))</f>
        <v>9</v>
      </c>
      <c r="M1802" s="37" t="str">
        <f>IF(NETWORKDAYS(J1802+1,H1802,DiasNOLaborables)&lt;=0,"",NETWORKDAYS(J1802+1,H1802,DiasNOLaborables))</f>
        <v/>
      </c>
      <c r="N1802" s="38"/>
      <c r="O1802" s="39"/>
      <c r="P1802" s="40">
        <f>IFERROR(VLOOKUP(E1802,$X$50:$Y$63,2),"")</f>
        <v>10</v>
      </c>
      <c r="Q1802" s="39"/>
      <c r="R1802" s="41"/>
    </row>
    <row r="1803" spans="1:18" s="42" customFormat="1" ht="60" x14ac:dyDescent="0.25">
      <c r="A1803" s="31">
        <f t="shared" si="29"/>
        <v>1792</v>
      </c>
      <c r="B1803" s="32">
        <v>20181025130452</v>
      </c>
      <c r="C1803" s="33" t="s">
        <v>185</v>
      </c>
      <c r="D1803" s="34" t="s">
        <v>122</v>
      </c>
      <c r="E1803" s="34" t="s">
        <v>83</v>
      </c>
      <c r="F1803" s="34" t="s">
        <v>107</v>
      </c>
      <c r="G1803" s="34" t="s">
        <v>43</v>
      </c>
      <c r="H1803" s="33">
        <v>43412</v>
      </c>
      <c r="I1803" s="35" t="s">
        <v>118</v>
      </c>
      <c r="J1803" s="21">
        <f>IFERROR(WORKDAY(C1803,P1803,DiasNOLaborables),"")</f>
        <v>43413</v>
      </c>
      <c r="K1803" s="36" t="str">
        <f>+IF(C1803="","",IF(H1803="","",(IF(H1803&lt;=J1803,"A TIEMPO","FUERA DE TIEMPO"))))</f>
        <v>A TIEMPO</v>
      </c>
      <c r="L1803" s="36">
        <f>IF(H1803="","",NETWORKDAYS(Hoja1!C1803+1,Hoja1!H1803,DiasNOLaborables))</f>
        <v>9</v>
      </c>
      <c r="M1803" s="37" t="str">
        <f>IF(NETWORKDAYS(J1803+1,H1803,DiasNOLaborables)&lt;=0,"",NETWORKDAYS(J1803+1,H1803,DiasNOLaborables))</f>
        <v/>
      </c>
      <c r="N1803" s="38"/>
      <c r="O1803" s="39"/>
      <c r="P1803" s="40">
        <f>IFERROR(VLOOKUP(E1803,$X$50:$Y$63,2),"")</f>
        <v>10</v>
      </c>
      <c r="Q1803" s="39"/>
      <c r="R1803" s="41"/>
    </row>
    <row r="1804" spans="1:18" s="42" customFormat="1" ht="60" x14ac:dyDescent="0.25">
      <c r="A1804" s="31">
        <f t="shared" si="29"/>
        <v>1793</v>
      </c>
      <c r="B1804" s="32">
        <v>20181025123506</v>
      </c>
      <c r="C1804" s="33" t="s">
        <v>185</v>
      </c>
      <c r="D1804" s="34" t="s">
        <v>122</v>
      </c>
      <c r="E1804" s="34" t="s">
        <v>83</v>
      </c>
      <c r="F1804" s="34" t="s">
        <v>107</v>
      </c>
      <c r="G1804" s="34" t="s">
        <v>43</v>
      </c>
      <c r="H1804" s="33">
        <v>43412</v>
      </c>
      <c r="I1804" s="35" t="s">
        <v>118</v>
      </c>
      <c r="J1804" s="21">
        <f>IFERROR(WORKDAY(C1804,P1804,DiasNOLaborables),"")</f>
        <v>43413</v>
      </c>
      <c r="K1804" s="36" t="str">
        <f>+IF(C1804="","",IF(H1804="","",(IF(H1804&lt;=J1804,"A TIEMPO","FUERA DE TIEMPO"))))</f>
        <v>A TIEMPO</v>
      </c>
      <c r="L1804" s="36">
        <f>IF(H1804="","",NETWORKDAYS(Hoja1!C1804+1,Hoja1!H1804,DiasNOLaborables))</f>
        <v>9</v>
      </c>
      <c r="M1804" s="37" t="str">
        <f>IF(NETWORKDAYS(J1804+1,H1804,DiasNOLaborables)&lt;=0,"",NETWORKDAYS(J1804+1,H1804,DiasNOLaborables))</f>
        <v/>
      </c>
      <c r="N1804" s="38"/>
      <c r="O1804" s="39"/>
      <c r="P1804" s="40">
        <f>IFERROR(VLOOKUP(E1804,$X$50:$Y$63,2),"")</f>
        <v>10</v>
      </c>
      <c r="Q1804" s="39"/>
      <c r="R1804" s="41"/>
    </row>
    <row r="1805" spans="1:18" s="42" customFormat="1" ht="60" x14ac:dyDescent="0.25">
      <c r="A1805" s="31">
        <f t="shared" si="29"/>
        <v>1794</v>
      </c>
      <c r="B1805" s="32">
        <v>20181025122116</v>
      </c>
      <c r="C1805" s="33" t="s">
        <v>185</v>
      </c>
      <c r="D1805" s="34" t="s">
        <v>122</v>
      </c>
      <c r="E1805" s="34" t="s">
        <v>83</v>
      </c>
      <c r="F1805" s="34" t="s">
        <v>107</v>
      </c>
      <c r="G1805" s="34" t="s">
        <v>43</v>
      </c>
      <c r="H1805" s="33">
        <v>43412</v>
      </c>
      <c r="I1805" s="35" t="s">
        <v>118</v>
      </c>
      <c r="J1805" s="21">
        <f>IFERROR(WORKDAY(C1805,P1805,DiasNOLaborables),"")</f>
        <v>43413</v>
      </c>
      <c r="K1805" s="36" t="str">
        <f>+IF(C1805="","",IF(H1805="","",(IF(H1805&lt;=J1805,"A TIEMPO","FUERA DE TIEMPO"))))</f>
        <v>A TIEMPO</v>
      </c>
      <c r="L1805" s="36">
        <f>IF(H1805="","",NETWORKDAYS(Hoja1!C1805+1,Hoja1!H1805,DiasNOLaborables))</f>
        <v>9</v>
      </c>
      <c r="M1805" s="37" t="str">
        <f>IF(NETWORKDAYS(J1805+1,H1805,DiasNOLaborables)&lt;=0,"",NETWORKDAYS(J1805+1,H1805,DiasNOLaborables))</f>
        <v/>
      </c>
      <c r="N1805" s="38"/>
      <c r="O1805" s="39"/>
      <c r="P1805" s="40">
        <f>IFERROR(VLOOKUP(E1805,$X$50:$Y$63,2),"")</f>
        <v>10</v>
      </c>
      <c r="Q1805" s="39"/>
      <c r="R1805" s="41"/>
    </row>
    <row r="1806" spans="1:18" s="42" customFormat="1" ht="60" x14ac:dyDescent="0.25">
      <c r="A1806" s="31">
        <f t="shared" si="29"/>
        <v>1795</v>
      </c>
      <c r="B1806" s="32">
        <v>20181025121628</v>
      </c>
      <c r="C1806" s="33" t="s">
        <v>185</v>
      </c>
      <c r="D1806" s="34" t="s">
        <v>122</v>
      </c>
      <c r="E1806" s="34" t="s">
        <v>83</v>
      </c>
      <c r="F1806" s="34" t="s">
        <v>107</v>
      </c>
      <c r="G1806" s="34" t="s">
        <v>43</v>
      </c>
      <c r="H1806" s="33">
        <v>43412</v>
      </c>
      <c r="I1806" s="35" t="s">
        <v>118</v>
      </c>
      <c r="J1806" s="21">
        <f>IFERROR(WORKDAY(C1806,P1806,DiasNOLaborables),"")</f>
        <v>43413</v>
      </c>
      <c r="K1806" s="36" t="str">
        <f>+IF(C1806="","",IF(H1806="","",(IF(H1806&lt;=J1806,"A TIEMPO","FUERA DE TIEMPO"))))</f>
        <v>A TIEMPO</v>
      </c>
      <c r="L1806" s="36">
        <f>IF(H1806="","",NETWORKDAYS(Hoja1!C1806+1,Hoja1!H1806,DiasNOLaborables))</f>
        <v>9</v>
      </c>
      <c r="M1806" s="37" t="str">
        <f>IF(NETWORKDAYS(J1806+1,H1806,DiasNOLaborables)&lt;=0,"",NETWORKDAYS(J1806+1,H1806,DiasNOLaborables))</f>
        <v/>
      </c>
      <c r="N1806" s="38"/>
      <c r="O1806" s="39"/>
      <c r="P1806" s="40">
        <f>IFERROR(VLOOKUP(E1806,$X$50:$Y$63,2),"")</f>
        <v>10</v>
      </c>
      <c r="Q1806" s="39"/>
      <c r="R1806" s="41"/>
    </row>
    <row r="1807" spans="1:18" s="42" customFormat="1" ht="60" x14ac:dyDescent="0.25">
      <c r="A1807" s="31">
        <f t="shared" si="29"/>
        <v>1796</v>
      </c>
      <c r="B1807" s="32">
        <v>20181025121003</v>
      </c>
      <c r="C1807" s="33" t="s">
        <v>185</v>
      </c>
      <c r="D1807" s="34" t="s">
        <v>122</v>
      </c>
      <c r="E1807" s="34" t="s">
        <v>83</v>
      </c>
      <c r="F1807" s="34" t="s">
        <v>107</v>
      </c>
      <c r="G1807" s="34" t="s">
        <v>43</v>
      </c>
      <c r="H1807" s="33">
        <v>43412</v>
      </c>
      <c r="I1807" s="35" t="s">
        <v>118</v>
      </c>
      <c r="J1807" s="21">
        <f>IFERROR(WORKDAY(C1807,P1807,DiasNOLaborables),"")</f>
        <v>43413</v>
      </c>
      <c r="K1807" s="36" t="str">
        <f>+IF(C1807="","",IF(H1807="","",(IF(H1807&lt;=J1807,"A TIEMPO","FUERA DE TIEMPO"))))</f>
        <v>A TIEMPO</v>
      </c>
      <c r="L1807" s="36">
        <f>IF(H1807="","",NETWORKDAYS(Hoja1!C1807+1,Hoja1!H1807,DiasNOLaborables))</f>
        <v>9</v>
      </c>
      <c r="M1807" s="37" t="str">
        <f>IF(NETWORKDAYS(J1807+1,H1807,DiasNOLaborables)&lt;=0,"",NETWORKDAYS(J1807+1,H1807,DiasNOLaborables))</f>
        <v/>
      </c>
      <c r="N1807" s="38"/>
      <c r="O1807" s="39"/>
      <c r="P1807" s="40">
        <f>IFERROR(VLOOKUP(E1807,$X$50:$Y$63,2),"")</f>
        <v>10</v>
      </c>
      <c r="Q1807" s="39"/>
      <c r="R1807" s="41"/>
    </row>
    <row r="1808" spans="1:18" s="42" customFormat="1" ht="60" x14ac:dyDescent="0.25">
      <c r="A1808" s="31">
        <f t="shared" si="29"/>
        <v>1797</v>
      </c>
      <c r="B1808" s="32">
        <v>20181025115820</v>
      </c>
      <c r="C1808" s="33" t="s">
        <v>185</v>
      </c>
      <c r="D1808" s="34" t="s">
        <v>122</v>
      </c>
      <c r="E1808" s="34" t="s">
        <v>83</v>
      </c>
      <c r="F1808" s="34" t="s">
        <v>107</v>
      </c>
      <c r="G1808" s="34" t="s">
        <v>43</v>
      </c>
      <c r="H1808" s="33">
        <v>43412</v>
      </c>
      <c r="I1808" s="35" t="s">
        <v>118</v>
      </c>
      <c r="J1808" s="21">
        <f>IFERROR(WORKDAY(C1808,P1808,DiasNOLaborables),"")</f>
        <v>43413</v>
      </c>
      <c r="K1808" s="36" t="str">
        <f>+IF(C1808="","",IF(H1808="","",(IF(H1808&lt;=J1808,"A TIEMPO","FUERA DE TIEMPO"))))</f>
        <v>A TIEMPO</v>
      </c>
      <c r="L1808" s="36">
        <f>IF(H1808="","",NETWORKDAYS(Hoja1!C1808+1,Hoja1!H1808,DiasNOLaborables))</f>
        <v>9</v>
      </c>
      <c r="M1808" s="37" t="str">
        <f>IF(NETWORKDAYS(J1808+1,H1808,DiasNOLaborables)&lt;=0,"",NETWORKDAYS(J1808+1,H1808,DiasNOLaborables))</f>
        <v/>
      </c>
      <c r="N1808" s="38"/>
      <c r="O1808" s="39"/>
      <c r="P1808" s="40">
        <f>IFERROR(VLOOKUP(E1808,$X$50:$Y$63,2),"")</f>
        <v>10</v>
      </c>
      <c r="Q1808" s="39"/>
      <c r="R1808" s="41"/>
    </row>
    <row r="1809" spans="1:18" s="42" customFormat="1" ht="60" x14ac:dyDescent="0.25">
      <c r="A1809" s="31">
        <f t="shared" si="29"/>
        <v>1798</v>
      </c>
      <c r="B1809" s="32">
        <v>20181025115604</v>
      </c>
      <c r="C1809" s="33" t="s">
        <v>185</v>
      </c>
      <c r="D1809" s="34" t="s">
        <v>122</v>
      </c>
      <c r="E1809" s="34" t="s">
        <v>83</v>
      </c>
      <c r="F1809" s="34" t="s">
        <v>107</v>
      </c>
      <c r="G1809" s="34" t="s">
        <v>43</v>
      </c>
      <c r="H1809" s="33">
        <v>43412</v>
      </c>
      <c r="I1809" s="35" t="s">
        <v>118</v>
      </c>
      <c r="J1809" s="21">
        <f>IFERROR(WORKDAY(C1809,P1809,DiasNOLaborables),"")</f>
        <v>43413</v>
      </c>
      <c r="K1809" s="36" t="str">
        <f>+IF(C1809="","",IF(H1809="","",(IF(H1809&lt;=J1809,"A TIEMPO","FUERA DE TIEMPO"))))</f>
        <v>A TIEMPO</v>
      </c>
      <c r="L1809" s="36">
        <f>IF(H1809="","",NETWORKDAYS(Hoja1!C1809+1,Hoja1!H1809,DiasNOLaborables))</f>
        <v>9</v>
      </c>
      <c r="M1809" s="37" t="str">
        <f>IF(NETWORKDAYS(J1809+1,H1809,DiasNOLaborables)&lt;=0,"",NETWORKDAYS(J1809+1,H1809,DiasNOLaborables))</f>
        <v/>
      </c>
      <c r="N1809" s="38"/>
      <c r="O1809" s="39"/>
      <c r="P1809" s="40">
        <f>IFERROR(VLOOKUP(E1809,$X$50:$Y$63,2),"")</f>
        <v>10</v>
      </c>
      <c r="Q1809" s="39"/>
      <c r="R1809" s="41"/>
    </row>
    <row r="1810" spans="1:18" s="42" customFormat="1" ht="60" x14ac:dyDescent="0.25">
      <c r="A1810" s="31">
        <f t="shared" si="29"/>
        <v>1799</v>
      </c>
      <c r="B1810" s="32">
        <v>20181025113927</v>
      </c>
      <c r="C1810" s="33" t="s">
        <v>185</v>
      </c>
      <c r="D1810" s="34" t="s">
        <v>122</v>
      </c>
      <c r="E1810" s="34" t="s">
        <v>83</v>
      </c>
      <c r="F1810" s="34" t="s">
        <v>107</v>
      </c>
      <c r="G1810" s="34" t="s">
        <v>43</v>
      </c>
      <c r="H1810" s="33">
        <v>43412</v>
      </c>
      <c r="I1810" s="35" t="s">
        <v>118</v>
      </c>
      <c r="J1810" s="21">
        <f>IFERROR(WORKDAY(C1810,P1810,DiasNOLaborables),"")</f>
        <v>43413</v>
      </c>
      <c r="K1810" s="36" t="str">
        <f>+IF(C1810="","",IF(H1810="","",(IF(H1810&lt;=J1810,"A TIEMPO","FUERA DE TIEMPO"))))</f>
        <v>A TIEMPO</v>
      </c>
      <c r="L1810" s="36">
        <f>IF(H1810="","",NETWORKDAYS(Hoja1!C1810+1,Hoja1!H1810,DiasNOLaborables))</f>
        <v>9</v>
      </c>
      <c r="M1810" s="37" t="str">
        <f>IF(NETWORKDAYS(J1810+1,H1810,DiasNOLaborables)&lt;=0,"",NETWORKDAYS(J1810+1,H1810,DiasNOLaborables))</f>
        <v/>
      </c>
      <c r="N1810" s="38"/>
      <c r="O1810" s="39"/>
      <c r="P1810" s="40">
        <f>IFERROR(VLOOKUP(E1810,$X$50:$Y$63,2),"")</f>
        <v>10</v>
      </c>
      <c r="Q1810" s="39"/>
      <c r="R1810" s="41"/>
    </row>
    <row r="1811" spans="1:18" s="42" customFormat="1" ht="60" x14ac:dyDescent="0.25">
      <c r="A1811" s="31">
        <f t="shared" si="29"/>
        <v>1800</v>
      </c>
      <c r="B1811" s="32">
        <v>20181025113617</v>
      </c>
      <c r="C1811" s="33" t="s">
        <v>185</v>
      </c>
      <c r="D1811" s="34" t="s">
        <v>122</v>
      </c>
      <c r="E1811" s="34" t="s">
        <v>83</v>
      </c>
      <c r="F1811" s="34" t="s">
        <v>107</v>
      </c>
      <c r="G1811" s="34" t="s">
        <v>43</v>
      </c>
      <c r="H1811" s="33">
        <v>43412</v>
      </c>
      <c r="I1811" s="35" t="s">
        <v>118</v>
      </c>
      <c r="J1811" s="21">
        <f>IFERROR(WORKDAY(C1811,P1811,DiasNOLaborables),"")</f>
        <v>43413</v>
      </c>
      <c r="K1811" s="36" t="str">
        <f>+IF(C1811="","",IF(H1811="","",(IF(H1811&lt;=J1811,"A TIEMPO","FUERA DE TIEMPO"))))</f>
        <v>A TIEMPO</v>
      </c>
      <c r="L1811" s="36">
        <f>IF(H1811="","",NETWORKDAYS(Hoja1!C1811+1,Hoja1!H1811,DiasNOLaborables))</f>
        <v>9</v>
      </c>
      <c r="M1811" s="37" t="str">
        <f>IF(NETWORKDAYS(J1811+1,H1811,DiasNOLaborables)&lt;=0,"",NETWORKDAYS(J1811+1,H1811,DiasNOLaborables))</f>
        <v/>
      </c>
      <c r="N1811" s="38"/>
      <c r="O1811" s="39"/>
      <c r="P1811" s="40">
        <f>IFERROR(VLOOKUP(E1811,$X$50:$Y$63,2),"")</f>
        <v>10</v>
      </c>
      <c r="Q1811" s="39"/>
      <c r="R1811" s="41"/>
    </row>
    <row r="1812" spans="1:18" s="42" customFormat="1" ht="60" x14ac:dyDescent="0.25">
      <c r="A1812" s="31">
        <f t="shared" si="29"/>
        <v>1801</v>
      </c>
      <c r="B1812" s="32">
        <v>20181025112942</v>
      </c>
      <c r="C1812" s="33" t="s">
        <v>185</v>
      </c>
      <c r="D1812" s="34" t="s">
        <v>122</v>
      </c>
      <c r="E1812" s="34" t="s">
        <v>83</v>
      </c>
      <c r="F1812" s="34" t="s">
        <v>107</v>
      </c>
      <c r="G1812" s="34" t="s">
        <v>43</v>
      </c>
      <c r="H1812" s="33">
        <v>43412</v>
      </c>
      <c r="I1812" s="35" t="s">
        <v>118</v>
      </c>
      <c r="J1812" s="21">
        <f>IFERROR(WORKDAY(C1812,P1812,DiasNOLaborables),"")</f>
        <v>43413</v>
      </c>
      <c r="K1812" s="36" t="str">
        <f>+IF(C1812="","",IF(H1812="","",(IF(H1812&lt;=J1812,"A TIEMPO","FUERA DE TIEMPO"))))</f>
        <v>A TIEMPO</v>
      </c>
      <c r="L1812" s="36">
        <f>IF(H1812="","",NETWORKDAYS(Hoja1!C1812+1,Hoja1!H1812,DiasNOLaborables))</f>
        <v>9</v>
      </c>
      <c r="M1812" s="37" t="str">
        <f>IF(NETWORKDAYS(J1812+1,H1812,DiasNOLaborables)&lt;=0,"",NETWORKDAYS(J1812+1,H1812,DiasNOLaborables))</f>
        <v/>
      </c>
      <c r="N1812" s="38"/>
      <c r="O1812" s="39"/>
      <c r="P1812" s="40">
        <f>IFERROR(VLOOKUP(E1812,$X$50:$Y$63,2),"")</f>
        <v>10</v>
      </c>
      <c r="Q1812" s="39"/>
      <c r="R1812" s="41"/>
    </row>
    <row r="1813" spans="1:18" s="42" customFormat="1" ht="60" x14ac:dyDescent="0.25">
      <c r="A1813" s="31">
        <f t="shared" si="29"/>
        <v>1802</v>
      </c>
      <c r="B1813" s="32">
        <v>20181025112405</v>
      </c>
      <c r="C1813" s="33" t="s">
        <v>185</v>
      </c>
      <c r="D1813" s="34" t="s">
        <v>122</v>
      </c>
      <c r="E1813" s="34" t="s">
        <v>83</v>
      </c>
      <c r="F1813" s="34" t="s">
        <v>107</v>
      </c>
      <c r="G1813" s="34" t="s">
        <v>43</v>
      </c>
      <c r="H1813" s="33">
        <v>43412</v>
      </c>
      <c r="I1813" s="35" t="s">
        <v>118</v>
      </c>
      <c r="J1813" s="21">
        <f>IFERROR(WORKDAY(C1813,P1813,DiasNOLaborables),"")</f>
        <v>43413</v>
      </c>
      <c r="K1813" s="36" t="str">
        <f>+IF(C1813="","",IF(H1813="","",(IF(H1813&lt;=J1813,"A TIEMPO","FUERA DE TIEMPO"))))</f>
        <v>A TIEMPO</v>
      </c>
      <c r="L1813" s="36">
        <f>IF(H1813="","",NETWORKDAYS(Hoja1!C1813+1,Hoja1!H1813,DiasNOLaborables))</f>
        <v>9</v>
      </c>
      <c r="M1813" s="37" t="str">
        <f>IF(NETWORKDAYS(J1813+1,H1813,DiasNOLaborables)&lt;=0,"",NETWORKDAYS(J1813+1,H1813,DiasNOLaborables))</f>
        <v/>
      </c>
      <c r="N1813" s="38"/>
      <c r="O1813" s="39"/>
      <c r="P1813" s="40">
        <f>IFERROR(VLOOKUP(E1813,$X$50:$Y$63,2),"")</f>
        <v>10</v>
      </c>
      <c r="Q1813" s="39"/>
      <c r="R1813" s="41"/>
    </row>
    <row r="1814" spans="1:18" s="42" customFormat="1" ht="60" x14ac:dyDescent="0.25">
      <c r="A1814" s="31">
        <f t="shared" si="29"/>
        <v>1803</v>
      </c>
      <c r="B1814" s="32">
        <v>20181025104217</v>
      </c>
      <c r="C1814" s="33" t="s">
        <v>185</v>
      </c>
      <c r="D1814" s="34" t="s">
        <v>122</v>
      </c>
      <c r="E1814" s="34" t="s">
        <v>83</v>
      </c>
      <c r="F1814" s="34" t="s">
        <v>107</v>
      </c>
      <c r="G1814" s="34" t="s">
        <v>43</v>
      </c>
      <c r="H1814" s="33">
        <v>43412</v>
      </c>
      <c r="I1814" s="35" t="s">
        <v>118</v>
      </c>
      <c r="J1814" s="21">
        <f>IFERROR(WORKDAY(C1814,P1814,DiasNOLaborables),"")</f>
        <v>43413</v>
      </c>
      <c r="K1814" s="36" t="str">
        <f>+IF(C1814="","",IF(H1814="","",(IF(H1814&lt;=J1814,"A TIEMPO","FUERA DE TIEMPO"))))</f>
        <v>A TIEMPO</v>
      </c>
      <c r="L1814" s="36">
        <f>IF(H1814="","",NETWORKDAYS(Hoja1!C1814+1,Hoja1!H1814,DiasNOLaborables))</f>
        <v>9</v>
      </c>
      <c r="M1814" s="37" t="str">
        <f>IF(NETWORKDAYS(J1814+1,H1814,DiasNOLaborables)&lt;=0,"",NETWORKDAYS(J1814+1,H1814,DiasNOLaborables))</f>
        <v/>
      </c>
      <c r="N1814" s="38"/>
      <c r="O1814" s="39"/>
      <c r="P1814" s="40">
        <f>IFERROR(VLOOKUP(E1814,$X$50:$Y$63,2),"")</f>
        <v>10</v>
      </c>
      <c r="Q1814" s="39"/>
      <c r="R1814" s="41"/>
    </row>
    <row r="1815" spans="1:18" s="42" customFormat="1" ht="60" x14ac:dyDescent="0.25">
      <c r="A1815" s="31">
        <f t="shared" si="29"/>
        <v>1804</v>
      </c>
      <c r="B1815" s="32">
        <v>20181025104130</v>
      </c>
      <c r="C1815" s="33" t="s">
        <v>185</v>
      </c>
      <c r="D1815" s="34" t="s">
        <v>122</v>
      </c>
      <c r="E1815" s="34" t="s">
        <v>83</v>
      </c>
      <c r="F1815" s="34" t="s">
        <v>107</v>
      </c>
      <c r="G1815" s="34" t="s">
        <v>43</v>
      </c>
      <c r="H1815" s="33">
        <v>43412</v>
      </c>
      <c r="I1815" s="35" t="s">
        <v>118</v>
      </c>
      <c r="J1815" s="21">
        <f>IFERROR(WORKDAY(C1815,P1815,DiasNOLaborables),"")</f>
        <v>43413</v>
      </c>
      <c r="K1815" s="36" t="str">
        <f>+IF(C1815="","",IF(H1815="","",(IF(H1815&lt;=J1815,"A TIEMPO","FUERA DE TIEMPO"))))</f>
        <v>A TIEMPO</v>
      </c>
      <c r="L1815" s="36">
        <f>IF(H1815="","",NETWORKDAYS(Hoja1!C1815+1,Hoja1!H1815,DiasNOLaborables))</f>
        <v>9</v>
      </c>
      <c r="M1815" s="37" t="str">
        <f>IF(NETWORKDAYS(J1815+1,H1815,DiasNOLaborables)&lt;=0,"",NETWORKDAYS(J1815+1,H1815,DiasNOLaborables))</f>
        <v/>
      </c>
      <c r="N1815" s="38"/>
      <c r="O1815" s="39"/>
      <c r="P1815" s="40">
        <f>IFERROR(VLOOKUP(E1815,$X$50:$Y$63,2),"")</f>
        <v>10</v>
      </c>
      <c r="Q1815" s="39"/>
      <c r="R1815" s="41"/>
    </row>
    <row r="1816" spans="1:18" s="42" customFormat="1" ht="60" x14ac:dyDescent="0.25">
      <c r="A1816" s="31">
        <f t="shared" si="29"/>
        <v>1805</v>
      </c>
      <c r="B1816" s="32">
        <v>20181025104013</v>
      </c>
      <c r="C1816" s="33" t="s">
        <v>185</v>
      </c>
      <c r="D1816" s="34" t="s">
        <v>122</v>
      </c>
      <c r="E1816" s="34" t="s">
        <v>83</v>
      </c>
      <c r="F1816" s="34" t="s">
        <v>107</v>
      </c>
      <c r="G1816" s="34" t="s">
        <v>43</v>
      </c>
      <c r="H1816" s="33">
        <v>43412</v>
      </c>
      <c r="I1816" s="35" t="s">
        <v>118</v>
      </c>
      <c r="J1816" s="21">
        <f>IFERROR(WORKDAY(C1816,P1816,DiasNOLaborables),"")</f>
        <v>43413</v>
      </c>
      <c r="K1816" s="36" t="str">
        <f>+IF(C1816="","",IF(H1816="","",(IF(H1816&lt;=J1816,"A TIEMPO","FUERA DE TIEMPO"))))</f>
        <v>A TIEMPO</v>
      </c>
      <c r="L1816" s="36">
        <f>IF(H1816="","",NETWORKDAYS(Hoja1!C1816+1,Hoja1!H1816,DiasNOLaborables))</f>
        <v>9</v>
      </c>
      <c r="M1816" s="37" t="str">
        <f>IF(NETWORKDAYS(J1816+1,H1816,DiasNOLaborables)&lt;=0,"",NETWORKDAYS(J1816+1,H1816,DiasNOLaborables))</f>
        <v/>
      </c>
      <c r="N1816" s="38"/>
      <c r="O1816" s="39"/>
      <c r="P1816" s="40">
        <f>IFERROR(VLOOKUP(E1816,$X$50:$Y$63,2),"")</f>
        <v>10</v>
      </c>
      <c r="Q1816" s="39"/>
      <c r="R1816" s="41"/>
    </row>
    <row r="1817" spans="1:18" s="42" customFormat="1" ht="60" x14ac:dyDescent="0.25">
      <c r="A1817" s="31">
        <f t="shared" si="29"/>
        <v>1806</v>
      </c>
      <c r="B1817" s="32">
        <v>20181025103648</v>
      </c>
      <c r="C1817" s="33" t="s">
        <v>185</v>
      </c>
      <c r="D1817" s="34" t="s">
        <v>122</v>
      </c>
      <c r="E1817" s="34" t="s">
        <v>83</v>
      </c>
      <c r="F1817" s="34" t="s">
        <v>107</v>
      </c>
      <c r="G1817" s="34" t="s">
        <v>43</v>
      </c>
      <c r="H1817" s="33">
        <v>43412</v>
      </c>
      <c r="I1817" s="35" t="s">
        <v>118</v>
      </c>
      <c r="J1817" s="21">
        <f>IFERROR(WORKDAY(C1817,P1817,DiasNOLaborables),"")</f>
        <v>43413</v>
      </c>
      <c r="K1817" s="36" t="str">
        <f>+IF(C1817="","",IF(H1817="","",(IF(H1817&lt;=J1817,"A TIEMPO","FUERA DE TIEMPO"))))</f>
        <v>A TIEMPO</v>
      </c>
      <c r="L1817" s="36">
        <f>IF(H1817="","",NETWORKDAYS(Hoja1!C1817+1,Hoja1!H1817,DiasNOLaborables))</f>
        <v>9</v>
      </c>
      <c r="M1817" s="37" t="str">
        <f>IF(NETWORKDAYS(J1817+1,H1817,DiasNOLaborables)&lt;=0,"",NETWORKDAYS(J1817+1,H1817,DiasNOLaborables))</f>
        <v/>
      </c>
      <c r="N1817" s="38"/>
      <c r="O1817" s="39"/>
      <c r="P1817" s="40">
        <f>IFERROR(VLOOKUP(E1817,$X$50:$Y$63,2),"")</f>
        <v>10</v>
      </c>
      <c r="Q1817" s="39"/>
      <c r="R1817" s="41"/>
    </row>
    <row r="1818" spans="1:18" s="42" customFormat="1" ht="60" x14ac:dyDescent="0.25">
      <c r="A1818" s="31">
        <f t="shared" si="29"/>
        <v>1807</v>
      </c>
      <c r="B1818" s="32">
        <v>20181025102646</v>
      </c>
      <c r="C1818" s="33" t="s">
        <v>185</v>
      </c>
      <c r="D1818" s="34" t="s">
        <v>122</v>
      </c>
      <c r="E1818" s="34" t="s">
        <v>83</v>
      </c>
      <c r="F1818" s="34" t="s">
        <v>107</v>
      </c>
      <c r="G1818" s="34" t="s">
        <v>43</v>
      </c>
      <c r="H1818" s="33">
        <v>43412</v>
      </c>
      <c r="I1818" s="35" t="s">
        <v>118</v>
      </c>
      <c r="J1818" s="21">
        <f>IFERROR(WORKDAY(C1818,P1818,DiasNOLaborables),"")</f>
        <v>43413</v>
      </c>
      <c r="K1818" s="36" t="str">
        <f>+IF(C1818="","",IF(H1818="","",(IF(H1818&lt;=J1818,"A TIEMPO","FUERA DE TIEMPO"))))</f>
        <v>A TIEMPO</v>
      </c>
      <c r="L1818" s="36">
        <f>IF(H1818="","",NETWORKDAYS(Hoja1!C1818+1,Hoja1!H1818,DiasNOLaborables))</f>
        <v>9</v>
      </c>
      <c r="M1818" s="37" t="str">
        <f>IF(NETWORKDAYS(J1818+1,H1818,DiasNOLaborables)&lt;=0,"",NETWORKDAYS(J1818+1,H1818,DiasNOLaborables))</f>
        <v/>
      </c>
      <c r="N1818" s="38"/>
      <c r="O1818" s="39"/>
      <c r="P1818" s="40">
        <f>IFERROR(VLOOKUP(E1818,$X$50:$Y$63,2),"")</f>
        <v>10</v>
      </c>
      <c r="Q1818" s="39"/>
      <c r="R1818" s="41"/>
    </row>
    <row r="1819" spans="1:18" s="42" customFormat="1" ht="60" x14ac:dyDescent="0.25">
      <c r="A1819" s="31">
        <f t="shared" si="29"/>
        <v>1808</v>
      </c>
      <c r="B1819" s="32">
        <v>20181025095720</v>
      </c>
      <c r="C1819" s="33" t="s">
        <v>185</v>
      </c>
      <c r="D1819" s="34" t="s">
        <v>122</v>
      </c>
      <c r="E1819" s="34" t="s">
        <v>83</v>
      </c>
      <c r="F1819" s="34" t="s">
        <v>107</v>
      </c>
      <c r="G1819" s="34" t="s">
        <v>43</v>
      </c>
      <c r="H1819" s="33">
        <v>43412</v>
      </c>
      <c r="I1819" s="35" t="s">
        <v>118</v>
      </c>
      <c r="J1819" s="21">
        <f>IFERROR(WORKDAY(C1819,P1819,DiasNOLaborables),"")</f>
        <v>43413</v>
      </c>
      <c r="K1819" s="36" t="str">
        <f>+IF(C1819="","",IF(H1819="","",(IF(H1819&lt;=J1819,"A TIEMPO","FUERA DE TIEMPO"))))</f>
        <v>A TIEMPO</v>
      </c>
      <c r="L1819" s="36">
        <f>IF(H1819="","",NETWORKDAYS(Hoja1!C1819+1,Hoja1!H1819,DiasNOLaborables))</f>
        <v>9</v>
      </c>
      <c r="M1819" s="37" t="str">
        <f>IF(NETWORKDAYS(J1819+1,H1819,DiasNOLaborables)&lt;=0,"",NETWORKDAYS(J1819+1,H1819,DiasNOLaborables))</f>
        <v/>
      </c>
      <c r="N1819" s="38"/>
      <c r="O1819" s="39"/>
      <c r="P1819" s="40">
        <f>IFERROR(VLOOKUP(E1819,$X$50:$Y$63,2),"")</f>
        <v>10</v>
      </c>
      <c r="Q1819" s="39"/>
      <c r="R1819" s="41"/>
    </row>
    <row r="1820" spans="1:18" s="42" customFormat="1" ht="60" x14ac:dyDescent="0.25">
      <c r="A1820" s="31">
        <f t="shared" si="29"/>
        <v>1809</v>
      </c>
      <c r="B1820" s="32">
        <v>20181025095410</v>
      </c>
      <c r="C1820" s="33" t="s">
        <v>185</v>
      </c>
      <c r="D1820" s="34" t="s">
        <v>122</v>
      </c>
      <c r="E1820" s="34" t="s">
        <v>83</v>
      </c>
      <c r="F1820" s="34" t="s">
        <v>107</v>
      </c>
      <c r="G1820" s="34" t="s">
        <v>43</v>
      </c>
      <c r="H1820" s="33">
        <v>43412</v>
      </c>
      <c r="I1820" s="35" t="s">
        <v>118</v>
      </c>
      <c r="J1820" s="21">
        <f>IFERROR(WORKDAY(C1820,P1820,DiasNOLaborables),"")</f>
        <v>43413</v>
      </c>
      <c r="K1820" s="36" t="str">
        <f>+IF(C1820="","",IF(H1820="","",(IF(H1820&lt;=J1820,"A TIEMPO","FUERA DE TIEMPO"))))</f>
        <v>A TIEMPO</v>
      </c>
      <c r="L1820" s="36">
        <f>IF(H1820="","",NETWORKDAYS(Hoja1!C1820+1,Hoja1!H1820,DiasNOLaborables))</f>
        <v>9</v>
      </c>
      <c r="M1820" s="37" t="str">
        <f>IF(NETWORKDAYS(J1820+1,H1820,DiasNOLaborables)&lt;=0,"",NETWORKDAYS(J1820+1,H1820,DiasNOLaborables))</f>
        <v/>
      </c>
      <c r="N1820" s="38"/>
      <c r="O1820" s="39"/>
      <c r="P1820" s="40">
        <f>IFERROR(VLOOKUP(E1820,$X$50:$Y$63,2),"")</f>
        <v>10</v>
      </c>
      <c r="Q1820" s="39"/>
      <c r="R1820" s="41"/>
    </row>
    <row r="1821" spans="1:18" s="42" customFormat="1" ht="60" x14ac:dyDescent="0.25">
      <c r="A1821" s="31">
        <f t="shared" si="29"/>
        <v>1810</v>
      </c>
      <c r="B1821" s="32">
        <v>20181025093957</v>
      </c>
      <c r="C1821" s="33" t="s">
        <v>185</v>
      </c>
      <c r="D1821" s="34" t="s">
        <v>122</v>
      </c>
      <c r="E1821" s="34" t="s">
        <v>83</v>
      </c>
      <c r="F1821" s="34" t="s">
        <v>107</v>
      </c>
      <c r="G1821" s="34" t="s">
        <v>43</v>
      </c>
      <c r="H1821" s="33">
        <v>43412</v>
      </c>
      <c r="I1821" s="35" t="s">
        <v>118</v>
      </c>
      <c r="J1821" s="21">
        <f>IFERROR(WORKDAY(C1821,P1821,DiasNOLaborables),"")</f>
        <v>43413</v>
      </c>
      <c r="K1821" s="36" t="str">
        <f>+IF(C1821="","",IF(H1821="","",(IF(H1821&lt;=J1821,"A TIEMPO","FUERA DE TIEMPO"))))</f>
        <v>A TIEMPO</v>
      </c>
      <c r="L1821" s="36">
        <f>IF(H1821="","",NETWORKDAYS(Hoja1!C1821+1,Hoja1!H1821,DiasNOLaborables))</f>
        <v>9</v>
      </c>
      <c r="M1821" s="37" t="str">
        <f>IF(NETWORKDAYS(J1821+1,H1821,DiasNOLaborables)&lt;=0,"",NETWORKDAYS(J1821+1,H1821,DiasNOLaborables))</f>
        <v/>
      </c>
      <c r="N1821" s="38"/>
      <c r="O1821" s="39"/>
      <c r="P1821" s="40">
        <f>IFERROR(VLOOKUP(E1821,$X$50:$Y$63,2),"")</f>
        <v>10</v>
      </c>
      <c r="Q1821" s="39"/>
      <c r="R1821" s="41"/>
    </row>
    <row r="1822" spans="1:18" s="42" customFormat="1" ht="60" x14ac:dyDescent="0.25">
      <c r="A1822" s="31">
        <f t="shared" si="29"/>
        <v>1811</v>
      </c>
      <c r="B1822" s="32">
        <v>20181025092433</v>
      </c>
      <c r="C1822" s="33" t="s">
        <v>185</v>
      </c>
      <c r="D1822" s="34" t="s">
        <v>122</v>
      </c>
      <c r="E1822" s="34" t="s">
        <v>83</v>
      </c>
      <c r="F1822" s="34" t="s">
        <v>107</v>
      </c>
      <c r="G1822" s="34" t="s">
        <v>43</v>
      </c>
      <c r="H1822" s="33">
        <v>43412</v>
      </c>
      <c r="I1822" s="35" t="s">
        <v>118</v>
      </c>
      <c r="J1822" s="21">
        <f>IFERROR(WORKDAY(C1822,P1822,DiasNOLaborables),"")</f>
        <v>43413</v>
      </c>
      <c r="K1822" s="36" t="str">
        <f>+IF(C1822="","",IF(H1822="","",(IF(H1822&lt;=J1822,"A TIEMPO","FUERA DE TIEMPO"))))</f>
        <v>A TIEMPO</v>
      </c>
      <c r="L1822" s="36">
        <f>IF(H1822="","",NETWORKDAYS(Hoja1!C1822+1,Hoja1!H1822,DiasNOLaborables))</f>
        <v>9</v>
      </c>
      <c r="M1822" s="37" t="str">
        <f>IF(NETWORKDAYS(J1822+1,H1822,DiasNOLaborables)&lt;=0,"",NETWORKDAYS(J1822+1,H1822,DiasNOLaborables))</f>
        <v/>
      </c>
      <c r="N1822" s="38"/>
      <c r="O1822" s="39"/>
      <c r="P1822" s="40">
        <f>IFERROR(VLOOKUP(E1822,$X$50:$Y$63,2),"")</f>
        <v>10</v>
      </c>
      <c r="Q1822" s="39"/>
      <c r="R1822" s="41"/>
    </row>
    <row r="1823" spans="1:18" s="42" customFormat="1" ht="60" x14ac:dyDescent="0.25">
      <c r="A1823" s="31">
        <f t="shared" si="29"/>
        <v>1812</v>
      </c>
      <c r="B1823" s="32">
        <v>20181025091858</v>
      </c>
      <c r="C1823" s="33" t="s">
        <v>185</v>
      </c>
      <c r="D1823" s="34" t="s">
        <v>122</v>
      </c>
      <c r="E1823" s="34" t="s">
        <v>83</v>
      </c>
      <c r="F1823" s="34" t="s">
        <v>107</v>
      </c>
      <c r="G1823" s="34" t="s">
        <v>43</v>
      </c>
      <c r="H1823" s="33">
        <v>43412</v>
      </c>
      <c r="I1823" s="35" t="s">
        <v>118</v>
      </c>
      <c r="J1823" s="21">
        <f>IFERROR(WORKDAY(C1823,P1823,DiasNOLaborables),"")</f>
        <v>43413</v>
      </c>
      <c r="K1823" s="36" t="str">
        <f>+IF(C1823="","",IF(H1823="","",(IF(H1823&lt;=J1823,"A TIEMPO","FUERA DE TIEMPO"))))</f>
        <v>A TIEMPO</v>
      </c>
      <c r="L1823" s="36">
        <f>IF(H1823="","",NETWORKDAYS(Hoja1!C1823+1,Hoja1!H1823,DiasNOLaborables))</f>
        <v>9</v>
      </c>
      <c r="M1823" s="37" t="str">
        <f>IF(NETWORKDAYS(J1823+1,H1823,DiasNOLaborables)&lt;=0,"",NETWORKDAYS(J1823+1,H1823,DiasNOLaborables))</f>
        <v/>
      </c>
      <c r="N1823" s="38"/>
      <c r="O1823" s="39"/>
      <c r="P1823" s="40">
        <f>IFERROR(VLOOKUP(E1823,$X$50:$Y$63,2),"")</f>
        <v>10</v>
      </c>
      <c r="Q1823" s="39"/>
      <c r="R1823" s="41"/>
    </row>
    <row r="1824" spans="1:18" s="42" customFormat="1" ht="60" x14ac:dyDescent="0.25">
      <c r="A1824" s="31">
        <f t="shared" si="29"/>
        <v>1813</v>
      </c>
      <c r="B1824" s="32">
        <v>20181025091319</v>
      </c>
      <c r="C1824" s="33" t="s">
        <v>185</v>
      </c>
      <c r="D1824" s="34" t="s">
        <v>122</v>
      </c>
      <c r="E1824" s="34" t="s">
        <v>83</v>
      </c>
      <c r="F1824" s="34" t="s">
        <v>107</v>
      </c>
      <c r="G1824" s="34" t="s">
        <v>43</v>
      </c>
      <c r="H1824" s="33">
        <v>43412</v>
      </c>
      <c r="I1824" s="35" t="s">
        <v>118</v>
      </c>
      <c r="J1824" s="21">
        <f>IFERROR(WORKDAY(C1824,P1824,DiasNOLaborables),"")</f>
        <v>43413</v>
      </c>
      <c r="K1824" s="36" t="str">
        <f>+IF(C1824="","",IF(H1824="","",(IF(H1824&lt;=J1824,"A TIEMPO","FUERA DE TIEMPO"))))</f>
        <v>A TIEMPO</v>
      </c>
      <c r="L1824" s="36">
        <f>IF(H1824="","",NETWORKDAYS(Hoja1!C1824+1,Hoja1!H1824,DiasNOLaborables))</f>
        <v>9</v>
      </c>
      <c r="M1824" s="37" t="str">
        <f>IF(NETWORKDAYS(J1824+1,H1824,DiasNOLaborables)&lt;=0,"",NETWORKDAYS(J1824+1,H1824,DiasNOLaborables))</f>
        <v/>
      </c>
      <c r="N1824" s="38"/>
      <c r="O1824" s="39"/>
      <c r="P1824" s="40">
        <f>IFERROR(VLOOKUP(E1824,$X$50:$Y$63,2),"")</f>
        <v>10</v>
      </c>
      <c r="Q1824" s="39"/>
      <c r="R1824" s="41"/>
    </row>
    <row r="1825" spans="1:18" s="42" customFormat="1" ht="60" x14ac:dyDescent="0.25">
      <c r="A1825" s="31">
        <f t="shared" si="29"/>
        <v>1814</v>
      </c>
      <c r="B1825" s="32">
        <v>20181025090912</v>
      </c>
      <c r="C1825" s="33" t="s">
        <v>185</v>
      </c>
      <c r="D1825" s="34" t="s">
        <v>122</v>
      </c>
      <c r="E1825" s="34" t="s">
        <v>83</v>
      </c>
      <c r="F1825" s="34" t="s">
        <v>107</v>
      </c>
      <c r="G1825" s="34" t="s">
        <v>43</v>
      </c>
      <c r="H1825" s="33">
        <v>43412</v>
      </c>
      <c r="I1825" s="35" t="s">
        <v>118</v>
      </c>
      <c r="J1825" s="21">
        <f>IFERROR(WORKDAY(C1825,P1825,DiasNOLaborables),"")</f>
        <v>43413</v>
      </c>
      <c r="K1825" s="36" t="str">
        <f>+IF(C1825="","",IF(H1825="","",(IF(H1825&lt;=J1825,"A TIEMPO","FUERA DE TIEMPO"))))</f>
        <v>A TIEMPO</v>
      </c>
      <c r="L1825" s="36">
        <f>IF(H1825="","",NETWORKDAYS(Hoja1!C1825+1,Hoja1!H1825,DiasNOLaborables))</f>
        <v>9</v>
      </c>
      <c r="M1825" s="37" t="str">
        <f>IF(NETWORKDAYS(J1825+1,H1825,DiasNOLaborables)&lt;=0,"",NETWORKDAYS(J1825+1,H1825,DiasNOLaborables))</f>
        <v/>
      </c>
      <c r="N1825" s="38"/>
      <c r="O1825" s="39"/>
      <c r="P1825" s="40">
        <f>IFERROR(VLOOKUP(E1825,$X$50:$Y$63,2),"")</f>
        <v>10</v>
      </c>
      <c r="Q1825" s="39"/>
      <c r="R1825" s="41"/>
    </row>
    <row r="1826" spans="1:18" s="42" customFormat="1" ht="60" x14ac:dyDescent="0.25">
      <c r="A1826" s="31">
        <f t="shared" si="29"/>
        <v>1815</v>
      </c>
      <c r="B1826" s="32">
        <v>20181025000056</v>
      </c>
      <c r="C1826" s="33" t="s">
        <v>185</v>
      </c>
      <c r="D1826" s="34" t="s">
        <v>122</v>
      </c>
      <c r="E1826" s="34" t="s">
        <v>83</v>
      </c>
      <c r="F1826" s="34" t="s">
        <v>107</v>
      </c>
      <c r="G1826" s="34" t="s">
        <v>43</v>
      </c>
      <c r="H1826" s="33">
        <v>43412</v>
      </c>
      <c r="I1826" s="35" t="s">
        <v>118</v>
      </c>
      <c r="J1826" s="21">
        <f>IFERROR(WORKDAY(C1826,P1826,DiasNOLaborables),"")</f>
        <v>43413</v>
      </c>
      <c r="K1826" s="36" t="str">
        <f>+IF(C1826="","",IF(H1826="","",(IF(H1826&lt;=J1826,"A TIEMPO","FUERA DE TIEMPO"))))</f>
        <v>A TIEMPO</v>
      </c>
      <c r="L1826" s="36">
        <f>IF(H1826="","",NETWORKDAYS(Hoja1!C1826+1,Hoja1!H1826,DiasNOLaborables))</f>
        <v>9</v>
      </c>
      <c r="M1826" s="37" t="str">
        <f>IF(NETWORKDAYS(J1826+1,H1826,DiasNOLaborables)&lt;=0,"",NETWORKDAYS(J1826+1,H1826,DiasNOLaborables))</f>
        <v/>
      </c>
      <c r="N1826" s="38"/>
      <c r="O1826" s="39"/>
      <c r="P1826" s="40">
        <f>IFERROR(VLOOKUP(E1826,$X$50:$Y$63,2),"")</f>
        <v>10</v>
      </c>
      <c r="Q1826" s="39"/>
      <c r="R1826" s="41"/>
    </row>
    <row r="1827" spans="1:18" s="42" customFormat="1" ht="60" x14ac:dyDescent="0.25">
      <c r="A1827" s="31">
        <f t="shared" si="29"/>
        <v>1816</v>
      </c>
      <c r="B1827" s="32">
        <v>20181027230709</v>
      </c>
      <c r="C1827" s="33" t="s">
        <v>186</v>
      </c>
      <c r="D1827" s="34" t="s">
        <v>122</v>
      </c>
      <c r="E1827" s="34" t="s">
        <v>83</v>
      </c>
      <c r="F1827" s="34" t="s">
        <v>107</v>
      </c>
      <c r="G1827" s="34" t="s">
        <v>43</v>
      </c>
      <c r="H1827" s="33">
        <v>43413</v>
      </c>
      <c r="I1827" s="35" t="s">
        <v>118</v>
      </c>
      <c r="J1827" s="21">
        <f>IFERROR(WORKDAY(C1827,P1827,DiasNOLaborables),"")</f>
        <v>43417</v>
      </c>
      <c r="K1827" s="36" t="str">
        <f>+IF(C1827="","",IF(H1827="","",(IF(H1827&lt;=J1827,"A TIEMPO","FUERA DE TIEMPO"))))</f>
        <v>A TIEMPO</v>
      </c>
      <c r="L1827" s="36">
        <f>IF(H1827="","",NETWORKDAYS(Hoja1!C1827+1,Hoja1!H1827,DiasNOLaborables))</f>
        <v>9</v>
      </c>
      <c r="M1827" s="37" t="str">
        <f>IF(NETWORKDAYS(J1827+1,H1827,DiasNOLaborables)&lt;=0,"",NETWORKDAYS(J1827+1,H1827,DiasNOLaborables))</f>
        <v/>
      </c>
      <c r="N1827" s="38"/>
      <c r="O1827" s="39"/>
      <c r="P1827" s="40">
        <f>IFERROR(VLOOKUP(E1827,$X$50:$Y$63,2),"")</f>
        <v>10</v>
      </c>
      <c r="Q1827" s="39"/>
      <c r="R1827" s="41"/>
    </row>
    <row r="1828" spans="1:18" s="42" customFormat="1" ht="60" x14ac:dyDescent="0.25">
      <c r="A1828" s="31">
        <f t="shared" si="29"/>
        <v>1817</v>
      </c>
      <c r="B1828" s="32">
        <v>20181027230418</v>
      </c>
      <c r="C1828" s="33" t="s">
        <v>186</v>
      </c>
      <c r="D1828" s="34" t="s">
        <v>122</v>
      </c>
      <c r="E1828" s="34" t="s">
        <v>83</v>
      </c>
      <c r="F1828" s="34" t="s">
        <v>107</v>
      </c>
      <c r="G1828" s="34" t="s">
        <v>43</v>
      </c>
      <c r="H1828" s="33">
        <v>43413</v>
      </c>
      <c r="I1828" s="35" t="s">
        <v>118</v>
      </c>
      <c r="J1828" s="21">
        <f>IFERROR(WORKDAY(C1828,P1828,DiasNOLaborables),"")</f>
        <v>43417</v>
      </c>
      <c r="K1828" s="36" t="str">
        <f>+IF(C1828="","",IF(H1828="","",(IF(H1828&lt;=J1828,"A TIEMPO","FUERA DE TIEMPO"))))</f>
        <v>A TIEMPO</v>
      </c>
      <c r="L1828" s="36">
        <f>IF(H1828="","",NETWORKDAYS(Hoja1!C1828+1,Hoja1!H1828,DiasNOLaborables))</f>
        <v>9</v>
      </c>
      <c r="M1828" s="37" t="str">
        <f>IF(NETWORKDAYS(J1828+1,H1828,DiasNOLaborables)&lt;=0,"",NETWORKDAYS(J1828+1,H1828,DiasNOLaborables))</f>
        <v/>
      </c>
      <c r="N1828" s="38"/>
      <c r="O1828" s="39"/>
      <c r="P1828" s="40">
        <f>IFERROR(VLOOKUP(E1828,$X$50:$Y$63,2),"")</f>
        <v>10</v>
      </c>
      <c r="Q1828" s="39"/>
      <c r="R1828" s="41"/>
    </row>
    <row r="1829" spans="1:18" s="42" customFormat="1" ht="60" x14ac:dyDescent="0.25">
      <c r="A1829" s="31">
        <f t="shared" si="29"/>
        <v>1818</v>
      </c>
      <c r="B1829" s="32">
        <v>20181027224548</v>
      </c>
      <c r="C1829" s="33" t="s">
        <v>186</v>
      </c>
      <c r="D1829" s="34" t="s">
        <v>122</v>
      </c>
      <c r="E1829" s="34" t="s">
        <v>83</v>
      </c>
      <c r="F1829" s="34" t="s">
        <v>107</v>
      </c>
      <c r="G1829" s="34" t="s">
        <v>43</v>
      </c>
      <c r="H1829" s="33">
        <v>43413</v>
      </c>
      <c r="I1829" s="35" t="s">
        <v>118</v>
      </c>
      <c r="J1829" s="21">
        <f>IFERROR(WORKDAY(C1829,P1829,DiasNOLaborables),"")</f>
        <v>43417</v>
      </c>
      <c r="K1829" s="36" t="str">
        <f>+IF(C1829="","",IF(H1829="","",(IF(H1829&lt;=J1829,"A TIEMPO","FUERA DE TIEMPO"))))</f>
        <v>A TIEMPO</v>
      </c>
      <c r="L1829" s="36">
        <f>IF(H1829="","",NETWORKDAYS(Hoja1!C1829+1,Hoja1!H1829,DiasNOLaborables))</f>
        <v>9</v>
      </c>
      <c r="M1829" s="37" t="str">
        <f>IF(NETWORKDAYS(J1829+1,H1829,DiasNOLaborables)&lt;=0,"",NETWORKDAYS(J1829+1,H1829,DiasNOLaborables))</f>
        <v/>
      </c>
      <c r="N1829" s="38"/>
      <c r="O1829" s="39"/>
      <c r="P1829" s="40">
        <f>IFERROR(VLOOKUP(E1829,$X$50:$Y$63,2),"")</f>
        <v>10</v>
      </c>
      <c r="Q1829" s="39"/>
      <c r="R1829" s="41"/>
    </row>
    <row r="1830" spans="1:18" s="42" customFormat="1" ht="60" x14ac:dyDescent="0.25">
      <c r="A1830" s="31">
        <f t="shared" si="29"/>
        <v>1819</v>
      </c>
      <c r="B1830" s="32">
        <v>20181027220809</v>
      </c>
      <c r="C1830" s="33" t="s">
        <v>186</v>
      </c>
      <c r="D1830" s="34" t="s">
        <v>122</v>
      </c>
      <c r="E1830" s="34" t="s">
        <v>83</v>
      </c>
      <c r="F1830" s="34" t="s">
        <v>107</v>
      </c>
      <c r="G1830" s="34" t="s">
        <v>43</v>
      </c>
      <c r="H1830" s="33">
        <v>43413</v>
      </c>
      <c r="I1830" s="35" t="s">
        <v>118</v>
      </c>
      <c r="J1830" s="21">
        <f>IFERROR(WORKDAY(C1830,P1830,DiasNOLaborables),"")</f>
        <v>43417</v>
      </c>
      <c r="K1830" s="36" t="str">
        <f>+IF(C1830="","",IF(H1830="","",(IF(H1830&lt;=J1830,"A TIEMPO","FUERA DE TIEMPO"))))</f>
        <v>A TIEMPO</v>
      </c>
      <c r="L1830" s="36">
        <f>IF(H1830="","",NETWORKDAYS(Hoja1!C1830+1,Hoja1!H1830,DiasNOLaborables))</f>
        <v>9</v>
      </c>
      <c r="M1830" s="37" t="str">
        <f>IF(NETWORKDAYS(J1830+1,H1830,DiasNOLaborables)&lt;=0,"",NETWORKDAYS(J1830+1,H1830,DiasNOLaborables))</f>
        <v/>
      </c>
      <c r="N1830" s="38"/>
      <c r="O1830" s="39"/>
      <c r="P1830" s="40">
        <f>IFERROR(VLOOKUP(E1830,$X$50:$Y$63,2),"")</f>
        <v>10</v>
      </c>
      <c r="Q1830" s="39"/>
      <c r="R1830" s="41"/>
    </row>
    <row r="1831" spans="1:18" s="42" customFormat="1" ht="60" x14ac:dyDescent="0.25">
      <c r="A1831" s="31">
        <f t="shared" si="29"/>
        <v>1820</v>
      </c>
      <c r="B1831" s="32">
        <v>20181027220018</v>
      </c>
      <c r="C1831" s="33" t="s">
        <v>186</v>
      </c>
      <c r="D1831" s="34" t="s">
        <v>122</v>
      </c>
      <c r="E1831" s="34" t="s">
        <v>83</v>
      </c>
      <c r="F1831" s="34" t="s">
        <v>107</v>
      </c>
      <c r="G1831" s="34" t="s">
        <v>43</v>
      </c>
      <c r="H1831" s="33">
        <v>43413</v>
      </c>
      <c r="I1831" s="35" t="s">
        <v>118</v>
      </c>
      <c r="J1831" s="21">
        <f>IFERROR(WORKDAY(C1831,P1831,DiasNOLaborables),"")</f>
        <v>43417</v>
      </c>
      <c r="K1831" s="36" t="str">
        <f>+IF(C1831="","",IF(H1831="","",(IF(H1831&lt;=J1831,"A TIEMPO","FUERA DE TIEMPO"))))</f>
        <v>A TIEMPO</v>
      </c>
      <c r="L1831" s="36">
        <f>IF(H1831="","",NETWORKDAYS(Hoja1!C1831+1,Hoja1!H1831,DiasNOLaborables))</f>
        <v>9</v>
      </c>
      <c r="M1831" s="37" t="str">
        <f>IF(NETWORKDAYS(J1831+1,H1831,DiasNOLaborables)&lt;=0,"",NETWORKDAYS(J1831+1,H1831,DiasNOLaborables))</f>
        <v/>
      </c>
      <c r="N1831" s="38"/>
      <c r="O1831" s="39"/>
      <c r="P1831" s="40">
        <f>IFERROR(VLOOKUP(E1831,$X$50:$Y$63,2),"")</f>
        <v>10</v>
      </c>
      <c r="Q1831" s="39"/>
      <c r="R1831" s="41"/>
    </row>
    <row r="1832" spans="1:18" s="42" customFormat="1" ht="60" x14ac:dyDescent="0.25">
      <c r="A1832" s="31">
        <f t="shared" si="29"/>
        <v>1821</v>
      </c>
      <c r="B1832" s="32">
        <v>20181027215849</v>
      </c>
      <c r="C1832" s="33" t="s">
        <v>186</v>
      </c>
      <c r="D1832" s="34" t="s">
        <v>122</v>
      </c>
      <c r="E1832" s="34" t="s">
        <v>83</v>
      </c>
      <c r="F1832" s="34" t="s">
        <v>107</v>
      </c>
      <c r="G1832" s="34" t="s">
        <v>43</v>
      </c>
      <c r="H1832" s="33">
        <v>43413</v>
      </c>
      <c r="I1832" s="35" t="s">
        <v>118</v>
      </c>
      <c r="J1832" s="21">
        <f>IFERROR(WORKDAY(C1832,P1832,DiasNOLaborables),"")</f>
        <v>43417</v>
      </c>
      <c r="K1832" s="36" t="str">
        <f>+IF(C1832="","",IF(H1832="","",(IF(H1832&lt;=J1832,"A TIEMPO","FUERA DE TIEMPO"))))</f>
        <v>A TIEMPO</v>
      </c>
      <c r="L1832" s="36">
        <f>IF(H1832="","",NETWORKDAYS(Hoja1!C1832+1,Hoja1!H1832,DiasNOLaborables))</f>
        <v>9</v>
      </c>
      <c r="M1832" s="37" t="str">
        <f>IF(NETWORKDAYS(J1832+1,H1832,DiasNOLaborables)&lt;=0,"",NETWORKDAYS(J1832+1,H1832,DiasNOLaborables))</f>
        <v/>
      </c>
      <c r="N1832" s="38"/>
      <c r="O1832" s="39"/>
      <c r="P1832" s="40">
        <f>IFERROR(VLOOKUP(E1832,$X$50:$Y$63,2),"")</f>
        <v>10</v>
      </c>
      <c r="Q1832" s="39"/>
      <c r="R1832" s="41"/>
    </row>
    <row r="1833" spans="1:18" s="42" customFormat="1" ht="60" x14ac:dyDescent="0.25">
      <c r="A1833" s="31">
        <f t="shared" si="29"/>
        <v>1822</v>
      </c>
      <c r="B1833" s="32">
        <v>20181027215710</v>
      </c>
      <c r="C1833" s="33" t="s">
        <v>186</v>
      </c>
      <c r="D1833" s="34" t="s">
        <v>122</v>
      </c>
      <c r="E1833" s="34" t="s">
        <v>83</v>
      </c>
      <c r="F1833" s="34" t="s">
        <v>107</v>
      </c>
      <c r="G1833" s="34" t="s">
        <v>43</v>
      </c>
      <c r="H1833" s="33">
        <v>43413</v>
      </c>
      <c r="I1833" s="35" t="s">
        <v>118</v>
      </c>
      <c r="J1833" s="21">
        <f>IFERROR(WORKDAY(C1833,P1833,DiasNOLaborables),"")</f>
        <v>43417</v>
      </c>
      <c r="K1833" s="36" t="str">
        <f>+IF(C1833="","",IF(H1833="","",(IF(H1833&lt;=J1833,"A TIEMPO","FUERA DE TIEMPO"))))</f>
        <v>A TIEMPO</v>
      </c>
      <c r="L1833" s="36">
        <f>IF(H1833="","",NETWORKDAYS(Hoja1!C1833+1,Hoja1!H1833,DiasNOLaborables))</f>
        <v>9</v>
      </c>
      <c r="M1833" s="37" t="str">
        <f>IF(NETWORKDAYS(J1833+1,H1833,DiasNOLaborables)&lt;=0,"",NETWORKDAYS(J1833+1,H1833,DiasNOLaborables))</f>
        <v/>
      </c>
      <c r="N1833" s="38"/>
      <c r="O1833" s="39"/>
      <c r="P1833" s="40">
        <f>IFERROR(VLOOKUP(E1833,$X$50:$Y$63,2),"")</f>
        <v>10</v>
      </c>
      <c r="Q1833" s="39"/>
      <c r="R1833" s="41"/>
    </row>
    <row r="1834" spans="1:18" s="42" customFormat="1" ht="60" x14ac:dyDescent="0.25">
      <c r="A1834" s="31">
        <f t="shared" si="29"/>
        <v>1823</v>
      </c>
      <c r="B1834" s="32">
        <v>20181027215536</v>
      </c>
      <c r="C1834" s="33" t="s">
        <v>186</v>
      </c>
      <c r="D1834" s="34" t="s">
        <v>122</v>
      </c>
      <c r="E1834" s="34" t="s">
        <v>83</v>
      </c>
      <c r="F1834" s="34" t="s">
        <v>107</v>
      </c>
      <c r="G1834" s="34" t="s">
        <v>43</v>
      </c>
      <c r="H1834" s="33">
        <v>43413</v>
      </c>
      <c r="I1834" s="35" t="s">
        <v>118</v>
      </c>
      <c r="J1834" s="21">
        <f>IFERROR(WORKDAY(C1834,P1834,DiasNOLaborables),"")</f>
        <v>43417</v>
      </c>
      <c r="K1834" s="36" t="str">
        <f>+IF(C1834="","",IF(H1834="","",(IF(H1834&lt;=J1834,"A TIEMPO","FUERA DE TIEMPO"))))</f>
        <v>A TIEMPO</v>
      </c>
      <c r="L1834" s="36">
        <f>IF(H1834="","",NETWORKDAYS(Hoja1!C1834+1,Hoja1!H1834,DiasNOLaborables))</f>
        <v>9</v>
      </c>
      <c r="M1834" s="37" t="str">
        <f>IF(NETWORKDAYS(J1834+1,H1834,DiasNOLaborables)&lt;=0,"",NETWORKDAYS(J1834+1,H1834,DiasNOLaborables))</f>
        <v/>
      </c>
      <c r="N1834" s="38"/>
      <c r="O1834" s="39"/>
      <c r="P1834" s="40">
        <f>IFERROR(VLOOKUP(E1834,$X$50:$Y$63,2),"")</f>
        <v>10</v>
      </c>
      <c r="Q1834" s="39"/>
      <c r="R1834" s="41"/>
    </row>
    <row r="1835" spans="1:18" s="42" customFormat="1" ht="60" x14ac:dyDescent="0.25">
      <c r="A1835" s="31">
        <f t="shared" si="29"/>
        <v>1824</v>
      </c>
      <c r="B1835" s="32">
        <v>20181027211430</v>
      </c>
      <c r="C1835" s="33" t="s">
        <v>186</v>
      </c>
      <c r="D1835" s="34" t="s">
        <v>122</v>
      </c>
      <c r="E1835" s="34" t="s">
        <v>83</v>
      </c>
      <c r="F1835" s="34" t="s">
        <v>107</v>
      </c>
      <c r="G1835" s="34" t="s">
        <v>43</v>
      </c>
      <c r="H1835" s="33">
        <v>43413</v>
      </c>
      <c r="I1835" s="35" t="s">
        <v>118</v>
      </c>
      <c r="J1835" s="21">
        <f>IFERROR(WORKDAY(C1835,P1835,DiasNOLaborables),"")</f>
        <v>43417</v>
      </c>
      <c r="K1835" s="36" t="str">
        <f>+IF(C1835="","",IF(H1835="","",(IF(H1835&lt;=J1835,"A TIEMPO","FUERA DE TIEMPO"))))</f>
        <v>A TIEMPO</v>
      </c>
      <c r="L1835" s="36">
        <f>IF(H1835="","",NETWORKDAYS(Hoja1!C1835+1,Hoja1!H1835,DiasNOLaborables))</f>
        <v>9</v>
      </c>
      <c r="M1835" s="37" t="str">
        <f>IF(NETWORKDAYS(J1835+1,H1835,DiasNOLaborables)&lt;=0,"",NETWORKDAYS(J1835+1,H1835,DiasNOLaborables))</f>
        <v/>
      </c>
      <c r="N1835" s="38"/>
      <c r="O1835" s="39"/>
      <c r="P1835" s="40">
        <f>IFERROR(VLOOKUP(E1835,$X$50:$Y$63,2),"")</f>
        <v>10</v>
      </c>
      <c r="Q1835" s="39"/>
      <c r="R1835" s="41"/>
    </row>
    <row r="1836" spans="1:18" s="42" customFormat="1" ht="60" x14ac:dyDescent="0.25">
      <c r="A1836" s="31">
        <f t="shared" si="29"/>
        <v>1825</v>
      </c>
      <c r="B1836" s="32">
        <v>20181027211145</v>
      </c>
      <c r="C1836" s="33" t="s">
        <v>186</v>
      </c>
      <c r="D1836" s="34" t="s">
        <v>122</v>
      </c>
      <c r="E1836" s="34" t="s">
        <v>83</v>
      </c>
      <c r="F1836" s="34" t="s">
        <v>107</v>
      </c>
      <c r="G1836" s="34" t="s">
        <v>43</v>
      </c>
      <c r="H1836" s="33">
        <v>43413</v>
      </c>
      <c r="I1836" s="35" t="s">
        <v>118</v>
      </c>
      <c r="J1836" s="21">
        <f>IFERROR(WORKDAY(C1836,P1836,DiasNOLaborables),"")</f>
        <v>43417</v>
      </c>
      <c r="K1836" s="36" t="str">
        <f>+IF(C1836="","",IF(H1836="","",(IF(H1836&lt;=J1836,"A TIEMPO","FUERA DE TIEMPO"))))</f>
        <v>A TIEMPO</v>
      </c>
      <c r="L1836" s="36">
        <f>IF(H1836="","",NETWORKDAYS(Hoja1!C1836+1,Hoja1!H1836,DiasNOLaborables))</f>
        <v>9</v>
      </c>
      <c r="M1836" s="37" t="str">
        <f>IF(NETWORKDAYS(J1836+1,H1836,DiasNOLaborables)&lt;=0,"",NETWORKDAYS(J1836+1,H1836,DiasNOLaborables))</f>
        <v/>
      </c>
      <c r="N1836" s="38"/>
      <c r="O1836" s="39"/>
      <c r="P1836" s="40">
        <f>IFERROR(VLOOKUP(E1836,$X$50:$Y$63,2),"")</f>
        <v>10</v>
      </c>
      <c r="Q1836" s="39"/>
      <c r="R1836" s="41"/>
    </row>
    <row r="1837" spans="1:18" s="42" customFormat="1" ht="60" x14ac:dyDescent="0.25">
      <c r="A1837" s="31">
        <f t="shared" si="29"/>
        <v>1826</v>
      </c>
      <c r="B1837" s="32">
        <v>20181027211013</v>
      </c>
      <c r="C1837" s="33" t="s">
        <v>186</v>
      </c>
      <c r="D1837" s="34" t="s">
        <v>122</v>
      </c>
      <c r="E1837" s="34" t="s">
        <v>83</v>
      </c>
      <c r="F1837" s="34" t="s">
        <v>107</v>
      </c>
      <c r="G1837" s="34" t="s">
        <v>43</v>
      </c>
      <c r="H1837" s="33">
        <v>43413</v>
      </c>
      <c r="I1837" s="35" t="s">
        <v>118</v>
      </c>
      <c r="J1837" s="21">
        <f>IFERROR(WORKDAY(C1837,P1837,DiasNOLaborables),"")</f>
        <v>43417</v>
      </c>
      <c r="K1837" s="36" t="str">
        <f>+IF(C1837="","",IF(H1837="","",(IF(H1837&lt;=J1837,"A TIEMPO","FUERA DE TIEMPO"))))</f>
        <v>A TIEMPO</v>
      </c>
      <c r="L1837" s="36">
        <f>IF(H1837="","",NETWORKDAYS(Hoja1!C1837+1,Hoja1!H1837,DiasNOLaborables))</f>
        <v>9</v>
      </c>
      <c r="M1837" s="37" t="str">
        <f>IF(NETWORKDAYS(J1837+1,H1837,DiasNOLaborables)&lt;=0,"",NETWORKDAYS(J1837+1,H1837,DiasNOLaborables))</f>
        <v/>
      </c>
      <c r="N1837" s="38"/>
      <c r="O1837" s="39"/>
      <c r="P1837" s="40">
        <f>IFERROR(VLOOKUP(E1837,$X$50:$Y$63,2),"")</f>
        <v>10</v>
      </c>
      <c r="Q1837" s="39"/>
      <c r="R1837" s="41"/>
    </row>
    <row r="1838" spans="1:18" s="42" customFormat="1" ht="60" x14ac:dyDescent="0.25">
      <c r="A1838" s="31">
        <f t="shared" si="29"/>
        <v>1827</v>
      </c>
      <c r="B1838" s="32">
        <v>20181027210613</v>
      </c>
      <c r="C1838" s="33" t="s">
        <v>186</v>
      </c>
      <c r="D1838" s="34" t="s">
        <v>122</v>
      </c>
      <c r="E1838" s="34" t="s">
        <v>83</v>
      </c>
      <c r="F1838" s="34" t="s">
        <v>107</v>
      </c>
      <c r="G1838" s="34" t="s">
        <v>43</v>
      </c>
      <c r="H1838" s="33">
        <v>43413</v>
      </c>
      <c r="I1838" s="35" t="s">
        <v>118</v>
      </c>
      <c r="J1838" s="21">
        <f>IFERROR(WORKDAY(C1838,P1838,DiasNOLaborables),"")</f>
        <v>43417</v>
      </c>
      <c r="K1838" s="36" t="str">
        <f>+IF(C1838="","",IF(H1838="","",(IF(H1838&lt;=J1838,"A TIEMPO","FUERA DE TIEMPO"))))</f>
        <v>A TIEMPO</v>
      </c>
      <c r="L1838" s="36">
        <f>IF(H1838="","",NETWORKDAYS(Hoja1!C1838+1,Hoja1!H1838,DiasNOLaborables))</f>
        <v>9</v>
      </c>
      <c r="M1838" s="37" t="str">
        <f>IF(NETWORKDAYS(J1838+1,H1838,DiasNOLaborables)&lt;=0,"",NETWORKDAYS(J1838+1,H1838,DiasNOLaborables))</f>
        <v/>
      </c>
      <c r="N1838" s="38"/>
      <c r="O1838" s="39"/>
      <c r="P1838" s="40">
        <f>IFERROR(VLOOKUP(E1838,$X$50:$Y$63,2),"")</f>
        <v>10</v>
      </c>
      <c r="Q1838" s="39"/>
      <c r="R1838" s="41"/>
    </row>
    <row r="1839" spans="1:18" s="42" customFormat="1" ht="60" x14ac:dyDescent="0.25">
      <c r="A1839" s="31">
        <f t="shared" si="29"/>
        <v>1828</v>
      </c>
      <c r="B1839" s="32">
        <v>20181027205041</v>
      </c>
      <c r="C1839" s="33" t="s">
        <v>186</v>
      </c>
      <c r="D1839" s="34" t="s">
        <v>122</v>
      </c>
      <c r="E1839" s="34" t="s">
        <v>83</v>
      </c>
      <c r="F1839" s="34" t="s">
        <v>107</v>
      </c>
      <c r="G1839" s="34" t="s">
        <v>43</v>
      </c>
      <c r="H1839" s="33">
        <v>43413</v>
      </c>
      <c r="I1839" s="35" t="s">
        <v>118</v>
      </c>
      <c r="J1839" s="21">
        <f>IFERROR(WORKDAY(C1839,P1839,DiasNOLaborables),"")</f>
        <v>43417</v>
      </c>
      <c r="K1839" s="36" t="str">
        <f>+IF(C1839="","",IF(H1839="","",(IF(H1839&lt;=J1839,"A TIEMPO","FUERA DE TIEMPO"))))</f>
        <v>A TIEMPO</v>
      </c>
      <c r="L1839" s="36">
        <f>IF(H1839="","",NETWORKDAYS(Hoja1!C1839+1,Hoja1!H1839,DiasNOLaborables))</f>
        <v>9</v>
      </c>
      <c r="M1839" s="37" t="str">
        <f>IF(NETWORKDAYS(J1839+1,H1839,DiasNOLaborables)&lt;=0,"",NETWORKDAYS(J1839+1,H1839,DiasNOLaborables))</f>
        <v/>
      </c>
      <c r="N1839" s="38"/>
      <c r="O1839" s="39"/>
      <c r="P1839" s="40">
        <f>IFERROR(VLOOKUP(E1839,$X$50:$Y$63,2),"")</f>
        <v>10</v>
      </c>
      <c r="Q1839" s="39"/>
      <c r="R1839" s="41"/>
    </row>
    <row r="1840" spans="1:18" s="42" customFormat="1" ht="60" x14ac:dyDescent="0.25">
      <c r="A1840" s="31">
        <f t="shared" si="29"/>
        <v>1829</v>
      </c>
      <c r="B1840" s="32">
        <v>20181027204919</v>
      </c>
      <c r="C1840" s="33" t="s">
        <v>186</v>
      </c>
      <c r="D1840" s="34" t="s">
        <v>122</v>
      </c>
      <c r="E1840" s="34" t="s">
        <v>83</v>
      </c>
      <c r="F1840" s="34" t="s">
        <v>107</v>
      </c>
      <c r="G1840" s="34" t="s">
        <v>43</v>
      </c>
      <c r="H1840" s="33">
        <v>43413</v>
      </c>
      <c r="I1840" s="35" t="s">
        <v>118</v>
      </c>
      <c r="J1840" s="21">
        <f>IFERROR(WORKDAY(C1840,P1840,DiasNOLaborables),"")</f>
        <v>43417</v>
      </c>
      <c r="K1840" s="36" t="str">
        <f>+IF(C1840="","",IF(H1840="","",(IF(H1840&lt;=J1840,"A TIEMPO","FUERA DE TIEMPO"))))</f>
        <v>A TIEMPO</v>
      </c>
      <c r="L1840" s="36">
        <f>IF(H1840="","",NETWORKDAYS(Hoja1!C1840+1,Hoja1!H1840,DiasNOLaborables))</f>
        <v>9</v>
      </c>
      <c r="M1840" s="37" t="str">
        <f>IF(NETWORKDAYS(J1840+1,H1840,DiasNOLaborables)&lt;=0,"",NETWORKDAYS(J1840+1,H1840,DiasNOLaborables))</f>
        <v/>
      </c>
      <c r="N1840" s="38"/>
      <c r="O1840" s="39"/>
      <c r="P1840" s="40">
        <f>IFERROR(VLOOKUP(E1840,$X$50:$Y$63,2),"")</f>
        <v>10</v>
      </c>
      <c r="Q1840" s="39"/>
      <c r="R1840" s="41"/>
    </row>
    <row r="1841" spans="1:18" s="42" customFormat="1" ht="60" x14ac:dyDescent="0.25">
      <c r="A1841" s="31">
        <f t="shared" si="29"/>
        <v>1830</v>
      </c>
      <c r="B1841" s="32">
        <v>20181027204756</v>
      </c>
      <c r="C1841" s="33" t="s">
        <v>186</v>
      </c>
      <c r="D1841" s="34" t="s">
        <v>122</v>
      </c>
      <c r="E1841" s="34" t="s">
        <v>83</v>
      </c>
      <c r="F1841" s="34" t="s">
        <v>107</v>
      </c>
      <c r="G1841" s="34" t="s">
        <v>43</v>
      </c>
      <c r="H1841" s="33">
        <v>43413</v>
      </c>
      <c r="I1841" s="35" t="s">
        <v>118</v>
      </c>
      <c r="J1841" s="21">
        <f>IFERROR(WORKDAY(C1841,P1841,DiasNOLaborables),"")</f>
        <v>43417</v>
      </c>
      <c r="K1841" s="36" t="str">
        <f>+IF(C1841="","",IF(H1841="","",(IF(H1841&lt;=J1841,"A TIEMPO","FUERA DE TIEMPO"))))</f>
        <v>A TIEMPO</v>
      </c>
      <c r="L1841" s="36">
        <f>IF(H1841="","",NETWORKDAYS(Hoja1!C1841+1,Hoja1!H1841,DiasNOLaborables))</f>
        <v>9</v>
      </c>
      <c r="M1841" s="37" t="str">
        <f>IF(NETWORKDAYS(J1841+1,H1841,DiasNOLaborables)&lt;=0,"",NETWORKDAYS(J1841+1,H1841,DiasNOLaborables))</f>
        <v/>
      </c>
      <c r="N1841" s="38"/>
      <c r="O1841" s="39"/>
      <c r="P1841" s="40">
        <f>IFERROR(VLOOKUP(E1841,$X$50:$Y$63,2),"")</f>
        <v>10</v>
      </c>
      <c r="Q1841" s="39"/>
      <c r="R1841" s="41"/>
    </row>
    <row r="1842" spans="1:18" s="42" customFormat="1" ht="60" x14ac:dyDescent="0.25">
      <c r="A1842" s="31">
        <f t="shared" si="29"/>
        <v>1831</v>
      </c>
      <c r="B1842" s="32">
        <v>20181027204653</v>
      </c>
      <c r="C1842" s="33" t="s">
        <v>186</v>
      </c>
      <c r="D1842" s="34" t="s">
        <v>122</v>
      </c>
      <c r="E1842" s="34" t="s">
        <v>83</v>
      </c>
      <c r="F1842" s="34" t="s">
        <v>107</v>
      </c>
      <c r="G1842" s="34" t="s">
        <v>43</v>
      </c>
      <c r="H1842" s="33">
        <v>43413</v>
      </c>
      <c r="I1842" s="35" t="s">
        <v>118</v>
      </c>
      <c r="J1842" s="21">
        <f>IFERROR(WORKDAY(C1842,P1842,DiasNOLaborables),"")</f>
        <v>43417</v>
      </c>
      <c r="K1842" s="36" t="str">
        <f>+IF(C1842="","",IF(H1842="","",(IF(H1842&lt;=J1842,"A TIEMPO","FUERA DE TIEMPO"))))</f>
        <v>A TIEMPO</v>
      </c>
      <c r="L1842" s="36">
        <f>IF(H1842="","",NETWORKDAYS(Hoja1!C1842+1,Hoja1!H1842,DiasNOLaborables))</f>
        <v>9</v>
      </c>
      <c r="M1842" s="37" t="str">
        <f>IF(NETWORKDAYS(J1842+1,H1842,DiasNOLaborables)&lt;=0,"",NETWORKDAYS(J1842+1,H1842,DiasNOLaborables))</f>
        <v/>
      </c>
      <c r="N1842" s="38"/>
      <c r="O1842" s="39"/>
      <c r="P1842" s="40">
        <f>IFERROR(VLOOKUP(E1842,$X$50:$Y$63,2),"")</f>
        <v>10</v>
      </c>
      <c r="Q1842" s="39"/>
      <c r="R1842" s="41"/>
    </row>
    <row r="1843" spans="1:18" s="42" customFormat="1" ht="60" x14ac:dyDescent="0.25">
      <c r="A1843" s="31">
        <f t="shared" si="29"/>
        <v>1832</v>
      </c>
      <c r="B1843" s="32">
        <v>20181027204542</v>
      </c>
      <c r="C1843" s="33" t="s">
        <v>186</v>
      </c>
      <c r="D1843" s="34" t="s">
        <v>122</v>
      </c>
      <c r="E1843" s="34" t="s">
        <v>83</v>
      </c>
      <c r="F1843" s="34" t="s">
        <v>107</v>
      </c>
      <c r="G1843" s="34" t="s">
        <v>43</v>
      </c>
      <c r="H1843" s="33">
        <v>43413</v>
      </c>
      <c r="I1843" s="35" t="s">
        <v>118</v>
      </c>
      <c r="J1843" s="21">
        <f>IFERROR(WORKDAY(C1843,P1843,DiasNOLaborables),"")</f>
        <v>43417</v>
      </c>
      <c r="K1843" s="36" t="str">
        <f>+IF(C1843="","",IF(H1843="","",(IF(H1843&lt;=J1843,"A TIEMPO","FUERA DE TIEMPO"))))</f>
        <v>A TIEMPO</v>
      </c>
      <c r="L1843" s="36">
        <f>IF(H1843="","",NETWORKDAYS(Hoja1!C1843+1,Hoja1!H1843,DiasNOLaborables))</f>
        <v>9</v>
      </c>
      <c r="M1843" s="37" t="str">
        <f>IF(NETWORKDAYS(J1843+1,H1843,DiasNOLaborables)&lt;=0,"",NETWORKDAYS(J1843+1,H1843,DiasNOLaborables))</f>
        <v/>
      </c>
      <c r="N1843" s="38"/>
      <c r="O1843" s="39"/>
      <c r="P1843" s="40">
        <f>IFERROR(VLOOKUP(E1843,$X$50:$Y$63,2),"")</f>
        <v>10</v>
      </c>
      <c r="Q1843" s="39"/>
      <c r="R1843" s="41"/>
    </row>
    <row r="1844" spans="1:18" s="42" customFormat="1" ht="60" x14ac:dyDescent="0.25">
      <c r="A1844" s="31">
        <f t="shared" si="29"/>
        <v>1833</v>
      </c>
      <c r="B1844" s="32">
        <v>20181027204155</v>
      </c>
      <c r="C1844" s="33" t="s">
        <v>186</v>
      </c>
      <c r="D1844" s="34" t="s">
        <v>122</v>
      </c>
      <c r="E1844" s="34" t="s">
        <v>83</v>
      </c>
      <c r="F1844" s="34" t="s">
        <v>107</v>
      </c>
      <c r="G1844" s="34" t="s">
        <v>43</v>
      </c>
      <c r="H1844" s="33">
        <v>43413</v>
      </c>
      <c r="I1844" s="35" t="s">
        <v>118</v>
      </c>
      <c r="J1844" s="21">
        <f>IFERROR(WORKDAY(C1844,P1844,DiasNOLaborables),"")</f>
        <v>43417</v>
      </c>
      <c r="K1844" s="36" t="str">
        <f>+IF(C1844="","",IF(H1844="","",(IF(H1844&lt;=J1844,"A TIEMPO","FUERA DE TIEMPO"))))</f>
        <v>A TIEMPO</v>
      </c>
      <c r="L1844" s="36">
        <f>IF(H1844="","",NETWORKDAYS(Hoja1!C1844+1,Hoja1!H1844,DiasNOLaborables))</f>
        <v>9</v>
      </c>
      <c r="M1844" s="37" t="str">
        <f>IF(NETWORKDAYS(J1844+1,H1844,DiasNOLaborables)&lt;=0,"",NETWORKDAYS(J1844+1,H1844,DiasNOLaborables))</f>
        <v/>
      </c>
      <c r="N1844" s="38"/>
      <c r="O1844" s="39"/>
      <c r="P1844" s="40">
        <f>IFERROR(VLOOKUP(E1844,$X$50:$Y$63,2),"")</f>
        <v>10</v>
      </c>
      <c r="Q1844" s="39"/>
      <c r="R1844" s="41"/>
    </row>
    <row r="1845" spans="1:18" s="42" customFormat="1" ht="60" x14ac:dyDescent="0.25">
      <c r="A1845" s="31">
        <f t="shared" si="29"/>
        <v>1834</v>
      </c>
      <c r="B1845" s="32">
        <v>20181027204006</v>
      </c>
      <c r="C1845" s="33" t="s">
        <v>186</v>
      </c>
      <c r="D1845" s="34" t="s">
        <v>122</v>
      </c>
      <c r="E1845" s="34" t="s">
        <v>83</v>
      </c>
      <c r="F1845" s="34" t="s">
        <v>107</v>
      </c>
      <c r="G1845" s="34" t="s">
        <v>43</v>
      </c>
      <c r="H1845" s="33">
        <v>43413</v>
      </c>
      <c r="I1845" s="35" t="s">
        <v>118</v>
      </c>
      <c r="J1845" s="21">
        <f>IFERROR(WORKDAY(C1845,P1845,DiasNOLaborables),"")</f>
        <v>43417</v>
      </c>
      <c r="K1845" s="36" t="str">
        <f>+IF(C1845="","",IF(H1845="","",(IF(H1845&lt;=J1845,"A TIEMPO","FUERA DE TIEMPO"))))</f>
        <v>A TIEMPO</v>
      </c>
      <c r="L1845" s="36">
        <f>IF(H1845="","",NETWORKDAYS(Hoja1!C1845+1,Hoja1!H1845,DiasNOLaborables))</f>
        <v>9</v>
      </c>
      <c r="M1845" s="37" t="str">
        <f>IF(NETWORKDAYS(J1845+1,H1845,DiasNOLaborables)&lt;=0,"",NETWORKDAYS(J1845+1,H1845,DiasNOLaborables))</f>
        <v/>
      </c>
      <c r="N1845" s="38"/>
      <c r="O1845" s="39"/>
      <c r="P1845" s="40">
        <f>IFERROR(VLOOKUP(E1845,$X$50:$Y$63,2),"")</f>
        <v>10</v>
      </c>
      <c r="Q1845" s="39"/>
      <c r="R1845" s="41"/>
    </row>
    <row r="1846" spans="1:18" s="42" customFormat="1" ht="60" x14ac:dyDescent="0.25">
      <c r="A1846" s="31">
        <f t="shared" si="29"/>
        <v>1835</v>
      </c>
      <c r="B1846" s="32">
        <v>20181027203651</v>
      </c>
      <c r="C1846" s="33" t="s">
        <v>186</v>
      </c>
      <c r="D1846" s="34" t="s">
        <v>122</v>
      </c>
      <c r="E1846" s="34" t="s">
        <v>83</v>
      </c>
      <c r="F1846" s="34" t="s">
        <v>107</v>
      </c>
      <c r="G1846" s="34" t="s">
        <v>43</v>
      </c>
      <c r="H1846" s="33">
        <v>43413</v>
      </c>
      <c r="I1846" s="35" t="s">
        <v>118</v>
      </c>
      <c r="J1846" s="21">
        <f>IFERROR(WORKDAY(C1846,P1846,DiasNOLaborables),"")</f>
        <v>43417</v>
      </c>
      <c r="K1846" s="36" t="str">
        <f>+IF(C1846="","",IF(H1846="","",(IF(H1846&lt;=J1846,"A TIEMPO","FUERA DE TIEMPO"))))</f>
        <v>A TIEMPO</v>
      </c>
      <c r="L1846" s="36">
        <f>IF(H1846="","",NETWORKDAYS(Hoja1!C1846+1,Hoja1!H1846,DiasNOLaborables))</f>
        <v>9</v>
      </c>
      <c r="M1846" s="37" t="str">
        <f>IF(NETWORKDAYS(J1846+1,H1846,DiasNOLaborables)&lt;=0,"",NETWORKDAYS(J1846+1,H1846,DiasNOLaborables))</f>
        <v/>
      </c>
      <c r="N1846" s="38"/>
      <c r="O1846" s="39"/>
      <c r="P1846" s="40">
        <f>IFERROR(VLOOKUP(E1846,$X$50:$Y$63,2),"")</f>
        <v>10</v>
      </c>
      <c r="Q1846" s="39"/>
      <c r="R1846" s="41"/>
    </row>
    <row r="1847" spans="1:18" s="42" customFormat="1" ht="60" x14ac:dyDescent="0.25">
      <c r="A1847" s="31">
        <f t="shared" si="29"/>
        <v>1836</v>
      </c>
      <c r="B1847" s="32">
        <v>20181027193250</v>
      </c>
      <c r="C1847" s="33" t="s">
        <v>186</v>
      </c>
      <c r="D1847" s="34" t="s">
        <v>122</v>
      </c>
      <c r="E1847" s="34" t="s">
        <v>83</v>
      </c>
      <c r="F1847" s="34" t="s">
        <v>107</v>
      </c>
      <c r="G1847" s="34" t="s">
        <v>43</v>
      </c>
      <c r="H1847" s="33">
        <v>43413</v>
      </c>
      <c r="I1847" s="35" t="s">
        <v>118</v>
      </c>
      <c r="J1847" s="21">
        <f>IFERROR(WORKDAY(C1847,P1847,DiasNOLaborables),"")</f>
        <v>43417</v>
      </c>
      <c r="K1847" s="36" t="str">
        <f>+IF(C1847="","",IF(H1847="","",(IF(H1847&lt;=J1847,"A TIEMPO","FUERA DE TIEMPO"))))</f>
        <v>A TIEMPO</v>
      </c>
      <c r="L1847" s="36">
        <f>IF(H1847="","",NETWORKDAYS(Hoja1!C1847+1,Hoja1!H1847,DiasNOLaborables))</f>
        <v>9</v>
      </c>
      <c r="M1847" s="37" t="str">
        <f>IF(NETWORKDAYS(J1847+1,H1847,DiasNOLaborables)&lt;=0,"",NETWORKDAYS(J1847+1,H1847,DiasNOLaborables))</f>
        <v/>
      </c>
      <c r="N1847" s="38"/>
      <c r="O1847" s="39"/>
      <c r="P1847" s="40">
        <f>IFERROR(VLOOKUP(E1847,$X$50:$Y$63,2),"")</f>
        <v>10</v>
      </c>
      <c r="Q1847" s="39"/>
      <c r="R1847" s="41"/>
    </row>
    <row r="1848" spans="1:18" s="42" customFormat="1" ht="60" x14ac:dyDescent="0.25">
      <c r="A1848" s="31">
        <f t="shared" si="29"/>
        <v>1837</v>
      </c>
      <c r="B1848" s="32">
        <v>20181027192427</v>
      </c>
      <c r="C1848" s="33" t="s">
        <v>186</v>
      </c>
      <c r="D1848" s="34" t="s">
        <v>122</v>
      </c>
      <c r="E1848" s="34" t="s">
        <v>83</v>
      </c>
      <c r="F1848" s="34" t="s">
        <v>107</v>
      </c>
      <c r="G1848" s="34" t="s">
        <v>43</v>
      </c>
      <c r="H1848" s="33">
        <v>43413</v>
      </c>
      <c r="I1848" s="35" t="s">
        <v>118</v>
      </c>
      <c r="J1848" s="21">
        <f>IFERROR(WORKDAY(C1848,P1848,DiasNOLaborables),"")</f>
        <v>43417</v>
      </c>
      <c r="K1848" s="36" t="str">
        <f>+IF(C1848="","",IF(H1848="","",(IF(H1848&lt;=J1848,"A TIEMPO","FUERA DE TIEMPO"))))</f>
        <v>A TIEMPO</v>
      </c>
      <c r="L1848" s="36">
        <f>IF(H1848="","",NETWORKDAYS(Hoja1!C1848+1,Hoja1!H1848,DiasNOLaborables))</f>
        <v>9</v>
      </c>
      <c r="M1848" s="37" t="str">
        <f>IF(NETWORKDAYS(J1848+1,H1848,DiasNOLaborables)&lt;=0,"",NETWORKDAYS(J1848+1,H1848,DiasNOLaborables))</f>
        <v/>
      </c>
      <c r="N1848" s="38"/>
      <c r="O1848" s="39"/>
      <c r="P1848" s="40">
        <f>IFERROR(VLOOKUP(E1848,$X$50:$Y$63,2),"")</f>
        <v>10</v>
      </c>
      <c r="Q1848" s="39"/>
      <c r="R1848" s="41"/>
    </row>
    <row r="1849" spans="1:18" s="42" customFormat="1" ht="60" x14ac:dyDescent="0.25">
      <c r="A1849" s="31">
        <f t="shared" si="29"/>
        <v>1838</v>
      </c>
      <c r="B1849" s="32">
        <v>20181027192206</v>
      </c>
      <c r="C1849" s="33" t="s">
        <v>186</v>
      </c>
      <c r="D1849" s="34" t="s">
        <v>122</v>
      </c>
      <c r="E1849" s="34" t="s">
        <v>83</v>
      </c>
      <c r="F1849" s="34" t="s">
        <v>107</v>
      </c>
      <c r="G1849" s="34" t="s">
        <v>43</v>
      </c>
      <c r="H1849" s="33">
        <v>43413</v>
      </c>
      <c r="I1849" s="35" t="s">
        <v>118</v>
      </c>
      <c r="J1849" s="21">
        <f>IFERROR(WORKDAY(C1849,P1849,DiasNOLaborables),"")</f>
        <v>43417</v>
      </c>
      <c r="K1849" s="36" t="str">
        <f>+IF(C1849="","",IF(H1849="","",(IF(H1849&lt;=J1849,"A TIEMPO","FUERA DE TIEMPO"))))</f>
        <v>A TIEMPO</v>
      </c>
      <c r="L1849" s="36">
        <f>IF(H1849="","",NETWORKDAYS(Hoja1!C1849+1,Hoja1!H1849,DiasNOLaborables))</f>
        <v>9</v>
      </c>
      <c r="M1849" s="37" t="str">
        <f>IF(NETWORKDAYS(J1849+1,H1849,DiasNOLaborables)&lt;=0,"",NETWORKDAYS(J1849+1,H1849,DiasNOLaborables))</f>
        <v/>
      </c>
      <c r="N1849" s="38"/>
      <c r="O1849" s="39"/>
      <c r="P1849" s="40">
        <f>IFERROR(VLOOKUP(E1849,$X$50:$Y$63,2),"")</f>
        <v>10</v>
      </c>
      <c r="Q1849" s="39"/>
      <c r="R1849" s="41"/>
    </row>
    <row r="1850" spans="1:18" s="42" customFormat="1" ht="60" x14ac:dyDescent="0.25">
      <c r="A1850" s="31">
        <f t="shared" si="29"/>
        <v>1839</v>
      </c>
      <c r="B1850" s="32">
        <v>20181027191342</v>
      </c>
      <c r="C1850" s="33" t="s">
        <v>186</v>
      </c>
      <c r="D1850" s="34" t="s">
        <v>122</v>
      </c>
      <c r="E1850" s="34" t="s">
        <v>83</v>
      </c>
      <c r="F1850" s="34" t="s">
        <v>107</v>
      </c>
      <c r="G1850" s="34" t="s">
        <v>43</v>
      </c>
      <c r="H1850" s="33">
        <v>43413</v>
      </c>
      <c r="I1850" s="35" t="s">
        <v>118</v>
      </c>
      <c r="J1850" s="21">
        <f>IFERROR(WORKDAY(C1850,P1850,DiasNOLaborables),"")</f>
        <v>43417</v>
      </c>
      <c r="K1850" s="36" t="str">
        <f>+IF(C1850="","",IF(H1850="","",(IF(H1850&lt;=J1850,"A TIEMPO","FUERA DE TIEMPO"))))</f>
        <v>A TIEMPO</v>
      </c>
      <c r="L1850" s="36">
        <f>IF(H1850="","",NETWORKDAYS(Hoja1!C1850+1,Hoja1!H1850,DiasNOLaborables))</f>
        <v>9</v>
      </c>
      <c r="M1850" s="37" t="str">
        <f>IF(NETWORKDAYS(J1850+1,H1850,DiasNOLaborables)&lt;=0,"",NETWORKDAYS(J1850+1,H1850,DiasNOLaborables))</f>
        <v/>
      </c>
      <c r="N1850" s="38"/>
      <c r="O1850" s="39"/>
      <c r="P1850" s="40">
        <f>IFERROR(VLOOKUP(E1850,$X$50:$Y$63,2),"")</f>
        <v>10</v>
      </c>
      <c r="Q1850" s="39"/>
      <c r="R1850" s="41"/>
    </row>
    <row r="1851" spans="1:18" s="42" customFormat="1" ht="60" x14ac:dyDescent="0.25">
      <c r="A1851" s="31">
        <f t="shared" si="29"/>
        <v>1840</v>
      </c>
      <c r="B1851" s="32">
        <v>20181027190347</v>
      </c>
      <c r="C1851" s="33" t="s">
        <v>186</v>
      </c>
      <c r="D1851" s="34" t="s">
        <v>122</v>
      </c>
      <c r="E1851" s="34" t="s">
        <v>83</v>
      </c>
      <c r="F1851" s="34" t="s">
        <v>107</v>
      </c>
      <c r="G1851" s="34" t="s">
        <v>43</v>
      </c>
      <c r="H1851" s="33">
        <v>43413</v>
      </c>
      <c r="I1851" s="35" t="s">
        <v>118</v>
      </c>
      <c r="J1851" s="21">
        <f>IFERROR(WORKDAY(C1851,P1851,DiasNOLaborables),"")</f>
        <v>43417</v>
      </c>
      <c r="K1851" s="36" t="str">
        <f>+IF(C1851="","",IF(H1851="","",(IF(H1851&lt;=J1851,"A TIEMPO","FUERA DE TIEMPO"))))</f>
        <v>A TIEMPO</v>
      </c>
      <c r="L1851" s="36">
        <f>IF(H1851="","",NETWORKDAYS(Hoja1!C1851+1,Hoja1!H1851,DiasNOLaborables))</f>
        <v>9</v>
      </c>
      <c r="M1851" s="37" t="str">
        <f>IF(NETWORKDAYS(J1851+1,H1851,DiasNOLaborables)&lt;=0,"",NETWORKDAYS(J1851+1,H1851,DiasNOLaborables))</f>
        <v/>
      </c>
      <c r="N1851" s="38"/>
      <c r="O1851" s="39"/>
      <c r="P1851" s="40">
        <f>IFERROR(VLOOKUP(E1851,$X$50:$Y$63,2),"")</f>
        <v>10</v>
      </c>
      <c r="Q1851" s="39"/>
      <c r="R1851" s="41"/>
    </row>
    <row r="1852" spans="1:18" s="42" customFormat="1" ht="60" x14ac:dyDescent="0.25">
      <c r="A1852" s="31">
        <f t="shared" si="29"/>
        <v>1841</v>
      </c>
      <c r="B1852" s="32">
        <v>20181027185323</v>
      </c>
      <c r="C1852" s="33" t="s">
        <v>186</v>
      </c>
      <c r="D1852" s="34" t="s">
        <v>122</v>
      </c>
      <c r="E1852" s="34" t="s">
        <v>83</v>
      </c>
      <c r="F1852" s="34" t="s">
        <v>107</v>
      </c>
      <c r="G1852" s="34" t="s">
        <v>43</v>
      </c>
      <c r="H1852" s="33">
        <v>43413</v>
      </c>
      <c r="I1852" s="35" t="s">
        <v>118</v>
      </c>
      <c r="J1852" s="21">
        <f>IFERROR(WORKDAY(C1852,P1852,DiasNOLaborables),"")</f>
        <v>43417</v>
      </c>
      <c r="K1852" s="36" t="str">
        <f>+IF(C1852="","",IF(H1852="","",(IF(H1852&lt;=J1852,"A TIEMPO","FUERA DE TIEMPO"))))</f>
        <v>A TIEMPO</v>
      </c>
      <c r="L1852" s="36">
        <f>IF(H1852="","",NETWORKDAYS(Hoja1!C1852+1,Hoja1!H1852,DiasNOLaborables))</f>
        <v>9</v>
      </c>
      <c r="M1852" s="37" t="str">
        <f>IF(NETWORKDAYS(J1852+1,H1852,DiasNOLaborables)&lt;=0,"",NETWORKDAYS(J1852+1,H1852,DiasNOLaborables))</f>
        <v/>
      </c>
      <c r="N1852" s="38"/>
      <c r="O1852" s="39"/>
      <c r="P1852" s="40">
        <f>IFERROR(VLOOKUP(E1852,$X$50:$Y$63,2),"")</f>
        <v>10</v>
      </c>
      <c r="Q1852" s="39"/>
      <c r="R1852" s="41"/>
    </row>
    <row r="1853" spans="1:18" s="42" customFormat="1" ht="60" x14ac:dyDescent="0.25">
      <c r="A1853" s="31">
        <f t="shared" si="29"/>
        <v>1842</v>
      </c>
      <c r="B1853" s="32">
        <v>20181027184549</v>
      </c>
      <c r="C1853" s="33" t="s">
        <v>186</v>
      </c>
      <c r="D1853" s="34" t="s">
        <v>122</v>
      </c>
      <c r="E1853" s="34" t="s">
        <v>83</v>
      </c>
      <c r="F1853" s="34" t="s">
        <v>107</v>
      </c>
      <c r="G1853" s="34" t="s">
        <v>43</v>
      </c>
      <c r="H1853" s="33">
        <v>43413</v>
      </c>
      <c r="I1853" s="35" t="s">
        <v>118</v>
      </c>
      <c r="J1853" s="21">
        <f>IFERROR(WORKDAY(C1853,P1853,DiasNOLaborables),"")</f>
        <v>43417</v>
      </c>
      <c r="K1853" s="36" t="str">
        <f>+IF(C1853="","",IF(H1853="","",(IF(H1853&lt;=J1853,"A TIEMPO","FUERA DE TIEMPO"))))</f>
        <v>A TIEMPO</v>
      </c>
      <c r="L1853" s="36">
        <f>IF(H1853="","",NETWORKDAYS(Hoja1!C1853+1,Hoja1!H1853,DiasNOLaborables))</f>
        <v>9</v>
      </c>
      <c r="M1853" s="37" t="str">
        <f>IF(NETWORKDAYS(J1853+1,H1853,DiasNOLaborables)&lt;=0,"",NETWORKDAYS(J1853+1,H1853,DiasNOLaborables))</f>
        <v/>
      </c>
      <c r="N1853" s="38"/>
      <c r="O1853" s="39"/>
      <c r="P1853" s="40">
        <f>IFERROR(VLOOKUP(E1853,$X$50:$Y$63,2),"")</f>
        <v>10</v>
      </c>
      <c r="Q1853" s="39"/>
      <c r="R1853" s="41"/>
    </row>
    <row r="1854" spans="1:18" s="42" customFormat="1" ht="60" x14ac:dyDescent="0.25">
      <c r="A1854" s="31">
        <f t="shared" si="29"/>
        <v>1843</v>
      </c>
      <c r="B1854" s="32">
        <v>20181027184215</v>
      </c>
      <c r="C1854" s="33" t="s">
        <v>186</v>
      </c>
      <c r="D1854" s="34" t="s">
        <v>122</v>
      </c>
      <c r="E1854" s="34" t="s">
        <v>83</v>
      </c>
      <c r="F1854" s="34" t="s">
        <v>107</v>
      </c>
      <c r="G1854" s="34" t="s">
        <v>43</v>
      </c>
      <c r="H1854" s="33">
        <v>43413</v>
      </c>
      <c r="I1854" s="35" t="s">
        <v>118</v>
      </c>
      <c r="J1854" s="21">
        <f>IFERROR(WORKDAY(C1854,P1854,DiasNOLaborables),"")</f>
        <v>43417</v>
      </c>
      <c r="K1854" s="36" t="str">
        <f>+IF(C1854="","",IF(H1854="","",(IF(H1854&lt;=J1854,"A TIEMPO","FUERA DE TIEMPO"))))</f>
        <v>A TIEMPO</v>
      </c>
      <c r="L1854" s="36">
        <f>IF(H1854="","",NETWORKDAYS(Hoja1!C1854+1,Hoja1!H1854,DiasNOLaborables))</f>
        <v>9</v>
      </c>
      <c r="M1854" s="37" t="str">
        <f>IF(NETWORKDAYS(J1854+1,H1854,DiasNOLaborables)&lt;=0,"",NETWORKDAYS(J1854+1,H1854,DiasNOLaborables))</f>
        <v/>
      </c>
      <c r="N1854" s="38"/>
      <c r="O1854" s="39"/>
      <c r="P1854" s="40">
        <f>IFERROR(VLOOKUP(E1854,$X$50:$Y$63,2),"")</f>
        <v>10</v>
      </c>
      <c r="Q1854" s="39"/>
      <c r="R1854" s="41"/>
    </row>
    <row r="1855" spans="1:18" s="42" customFormat="1" ht="60" x14ac:dyDescent="0.25">
      <c r="A1855" s="31">
        <f t="shared" si="29"/>
        <v>1844</v>
      </c>
      <c r="B1855" s="32">
        <v>20181027183423</v>
      </c>
      <c r="C1855" s="33" t="s">
        <v>186</v>
      </c>
      <c r="D1855" s="34" t="s">
        <v>122</v>
      </c>
      <c r="E1855" s="34" t="s">
        <v>83</v>
      </c>
      <c r="F1855" s="34" t="s">
        <v>107</v>
      </c>
      <c r="G1855" s="34" t="s">
        <v>43</v>
      </c>
      <c r="H1855" s="33">
        <v>43413</v>
      </c>
      <c r="I1855" s="35" t="s">
        <v>118</v>
      </c>
      <c r="J1855" s="21">
        <f>IFERROR(WORKDAY(C1855,P1855,DiasNOLaborables),"")</f>
        <v>43417</v>
      </c>
      <c r="K1855" s="36" t="str">
        <f>+IF(C1855="","",IF(H1855="","",(IF(H1855&lt;=J1855,"A TIEMPO","FUERA DE TIEMPO"))))</f>
        <v>A TIEMPO</v>
      </c>
      <c r="L1855" s="36">
        <f>IF(H1855="","",NETWORKDAYS(Hoja1!C1855+1,Hoja1!H1855,DiasNOLaborables))</f>
        <v>9</v>
      </c>
      <c r="M1855" s="37" t="str">
        <f>IF(NETWORKDAYS(J1855+1,H1855,DiasNOLaborables)&lt;=0,"",NETWORKDAYS(J1855+1,H1855,DiasNOLaborables))</f>
        <v/>
      </c>
      <c r="N1855" s="38"/>
      <c r="O1855" s="39"/>
      <c r="P1855" s="40">
        <f>IFERROR(VLOOKUP(E1855,$X$50:$Y$63,2),"")</f>
        <v>10</v>
      </c>
      <c r="Q1855" s="39"/>
      <c r="R1855" s="41"/>
    </row>
    <row r="1856" spans="1:18" s="42" customFormat="1" ht="60" x14ac:dyDescent="0.25">
      <c r="A1856" s="31">
        <f t="shared" si="29"/>
        <v>1845</v>
      </c>
      <c r="B1856" s="32">
        <v>20181027143401</v>
      </c>
      <c r="C1856" s="33" t="s">
        <v>186</v>
      </c>
      <c r="D1856" s="34" t="s">
        <v>122</v>
      </c>
      <c r="E1856" s="34" t="s">
        <v>83</v>
      </c>
      <c r="F1856" s="34" t="s">
        <v>107</v>
      </c>
      <c r="G1856" s="34" t="s">
        <v>43</v>
      </c>
      <c r="H1856" s="33">
        <v>43413</v>
      </c>
      <c r="I1856" s="35" t="s">
        <v>118</v>
      </c>
      <c r="J1856" s="21">
        <f>IFERROR(WORKDAY(C1856,P1856,DiasNOLaborables),"")</f>
        <v>43417</v>
      </c>
      <c r="K1856" s="36" t="str">
        <f>+IF(C1856="","",IF(H1856="","",(IF(H1856&lt;=J1856,"A TIEMPO","FUERA DE TIEMPO"))))</f>
        <v>A TIEMPO</v>
      </c>
      <c r="L1856" s="36">
        <f>IF(H1856="","",NETWORKDAYS(Hoja1!C1856+1,Hoja1!H1856,DiasNOLaborables))</f>
        <v>9</v>
      </c>
      <c r="M1856" s="37" t="str">
        <f>IF(NETWORKDAYS(J1856+1,H1856,DiasNOLaborables)&lt;=0,"",NETWORKDAYS(J1856+1,H1856,DiasNOLaborables))</f>
        <v/>
      </c>
      <c r="N1856" s="38"/>
      <c r="O1856" s="39"/>
      <c r="P1856" s="40">
        <f>IFERROR(VLOOKUP(E1856,$X$50:$Y$63,2),"")</f>
        <v>10</v>
      </c>
      <c r="Q1856" s="39"/>
      <c r="R1856" s="41"/>
    </row>
    <row r="1857" spans="1:18" s="42" customFormat="1" ht="60" x14ac:dyDescent="0.25">
      <c r="A1857" s="31">
        <f t="shared" si="29"/>
        <v>1846</v>
      </c>
      <c r="B1857" s="32">
        <v>20181027143033</v>
      </c>
      <c r="C1857" s="33" t="s">
        <v>186</v>
      </c>
      <c r="D1857" s="34" t="s">
        <v>122</v>
      </c>
      <c r="E1857" s="34" t="s">
        <v>83</v>
      </c>
      <c r="F1857" s="34" t="s">
        <v>107</v>
      </c>
      <c r="G1857" s="34" t="s">
        <v>43</v>
      </c>
      <c r="H1857" s="33">
        <v>43413</v>
      </c>
      <c r="I1857" s="35" t="s">
        <v>118</v>
      </c>
      <c r="J1857" s="21">
        <f>IFERROR(WORKDAY(C1857,P1857,DiasNOLaborables),"")</f>
        <v>43417</v>
      </c>
      <c r="K1857" s="36" t="str">
        <f>+IF(C1857="","",IF(H1857="","",(IF(H1857&lt;=J1857,"A TIEMPO","FUERA DE TIEMPO"))))</f>
        <v>A TIEMPO</v>
      </c>
      <c r="L1857" s="36">
        <f>IF(H1857="","",NETWORKDAYS(Hoja1!C1857+1,Hoja1!H1857,DiasNOLaborables))</f>
        <v>9</v>
      </c>
      <c r="M1857" s="37" t="str">
        <f>IF(NETWORKDAYS(J1857+1,H1857,DiasNOLaborables)&lt;=0,"",NETWORKDAYS(J1857+1,H1857,DiasNOLaborables))</f>
        <v/>
      </c>
      <c r="N1857" s="38"/>
      <c r="O1857" s="39"/>
      <c r="P1857" s="40">
        <f>IFERROR(VLOOKUP(E1857,$X$50:$Y$63,2),"")</f>
        <v>10</v>
      </c>
      <c r="Q1857" s="39"/>
      <c r="R1857" s="41"/>
    </row>
    <row r="1858" spans="1:18" s="42" customFormat="1" ht="60" x14ac:dyDescent="0.25">
      <c r="A1858" s="31">
        <f t="shared" si="29"/>
        <v>1847</v>
      </c>
      <c r="B1858" s="32">
        <v>20181027133950</v>
      </c>
      <c r="C1858" s="33" t="s">
        <v>186</v>
      </c>
      <c r="D1858" s="34" t="s">
        <v>122</v>
      </c>
      <c r="E1858" s="34" t="s">
        <v>83</v>
      </c>
      <c r="F1858" s="34" t="s">
        <v>107</v>
      </c>
      <c r="G1858" s="34" t="s">
        <v>43</v>
      </c>
      <c r="H1858" s="33">
        <v>43413</v>
      </c>
      <c r="I1858" s="35" t="s">
        <v>118</v>
      </c>
      <c r="J1858" s="21">
        <f>IFERROR(WORKDAY(C1858,P1858,DiasNOLaborables),"")</f>
        <v>43417</v>
      </c>
      <c r="K1858" s="36" t="str">
        <f>+IF(C1858="","",IF(H1858="","",(IF(H1858&lt;=J1858,"A TIEMPO","FUERA DE TIEMPO"))))</f>
        <v>A TIEMPO</v>
      </c>
      <c r="L1858" s="36">
        <f>IF(H1858="","",NETWORKDAYS(Hoja1!C1858+1,Hoja1!H1858,DiasNOLaborables))</f>
        <v>9</v>
      </c>
      <c r="M1858" s="37" t="str">
        <f>IF(NETWORKDAYS(J1858+1,H1858,DiasNOLaborables)&lt;=0,"",NETWORKDAYS(J1858+1,H1858,DiasNOLaborables))</f>
        <v/>
      </c>
      <c r="N1858" s="38"/>
      <c r="O1858" s="39"/>
      <c r="P1858" s="40">
        <f>IFERROR(VLOOKUP(E1858,$X$50:$Y$63,2),"")</f>
        <v>10</v>
      </c>
      <c r="Q1858" s="39"/>
      <c r="R1858" s="41"/>
    </row>
    <row r="1859" spans="1:18" s="42" customFormat="1" ht="60" x14ac:dyDescent="0.25">
      <c r="A1859" s="31">
        <f t="shared" si="29"/>
        <v>1848</v>
      </c>
      <c r="B1859" s="32">
        <v>20181027124921</v>
      </c>
      <c r="C1859" s="33" t="s">
        <v>186</v>
      </c>
      <c r="D1859" s="34" t="s">
        <v>122</v>
      </c>
      <c r="E1859" s="34" t="s">
        <v>83</v>
      </c>
      <c r="F1859" s="34" t="s">
        <v>107</v>
      </c>
      <c r="G1859" s="34" t="s">
        <v>43</v>
      </c>
      <c r="H1859" s="33">
        <v>43413</v>
      </c>
      <c r="I1859" s="35" t="s">
        <v>118</v>
      </c>
      <c r="J1859" s="21">
        <f>IFERROR(WORKDAY(C1859,P1859,DiasNOLaborables),"")</f>
        <v>43417</v>
      </c>
      <c r="K1859" s="36" t="str">
        <f>+IF(C1859="","",IF(H1859="","",(IF(H1859&lt;=J1859,"A TIEMPO","FUERA DE TIEMPO"))))</f>
        <v>A TIEMPO</v>
      </c>
      <c r="L1859" s="36">
        <f>IF(H1859="","",NETWORKDAYS(Hoja1!C1859+1,Hoja1!H1859,DiasNOLaborables))</f>
        <v>9</v>
      </c>
      <c r="M1859" s="37" t="str">
        <f>IF(NETWORKDAYS(J1859+1,H1859,DiasNOLaborables)&lt;=0,"",NETWORKDAYS(J1859+1,H1859,DiasNOLaborables))</f>
        <v/>
      </c>
      <c r="N1859" s="38"/>
      <c r="O1859" s="39"/>
      <c r="P1859" s="40">
        <f>IFERROR(VLOOKUP(E1859,$X$50:$Y$63,2),"")</f>
        <v>10</v>
      </c>
      <c r="Q1859" s="39"/>
      <c r="R1859" s="41"/>
    </row>
    <row r="1860" spans="1:18" s="42" customFormat="1" ht="60" x14ac:dyDescent="0.25">
      <c r="A1860" s="31">
        <f t="shared" si="29"/>
        <v>1849</v>
      </c>
      <c r="B1860" s="32">
        <v>20181027122615</v>
      </c>
      <c r="C1860" s="33" t="s">
        <v>186</v>
      </c>
      <c r="D1860" s="34" t="s">
        <v>122</v>
      </c>
      <c r="E1860" s="34" t="s">
        <v>83</v>
      </c>
      <c r="F1860" s="34" t="s">
        <v>107</v>
      </c>
      <c r="G1860" s="34" t="s">
        <v>43</v>
      </c>
      <c r="H1860" s="33">
        <v>43413</v>
      </c>
      <c r="I1860" s="35" t="s">
        <v>118</v>
      </c>
      <c r="J1860" s="21">
        <f>IFERROR(WORKDAY(C1860,P1860,DiasNOLaborables),"")</f>
        <v>43417</v>
      </c>
      <c r="K1860" s="36" t="str">
        <f>+IF(C1860="","",IF(H1860="","",(IF(H1860&lt;=J1860,"A TIEMPO","FUERA DE TIEMPO"))))</f>
        <v>A TIEMPO</v>
      </c>
      <c r="L1860" s="36">
        <f>IF(H1860="","",NETWORKDAYS(Hoja1!C1860+1,Hoja1!H1860,DiasNOLaborables))</f>
        <v>9</v>
      </c>
      <c r="M1860" s="37" t="str">
        <f>IF(NETWORKDAYS(J1860+1,H1860,DiasNOLaborables)&lt;=0,"",NETWORKDAYS(J1860+1,H1860,DiasNOLaborables))</f>
        <v/>
      </c>
      <c r="N1860" s="38"/>
      <c r="O1860" s="39"/>
      <c r="P1860" s="40">
        <f>IFERROR(VLOOKUP(E1860,$X$50:$Y$63,2),"")</f>
        <v>10</v>
      </c>
      <c r="Q1860" s="39"/>
      <c r="R1860" s="41"/>
    </row>
    <row r="1861" spans="1:18" s="42" customFormat="1" ht="60" x14ac:dyDescent="0.25">
      <c r="A1861" s="31">
        <f t="shared" si="29"/>
        <v>1850</v>
      </c>
      <c r="B1861" s="32">
        <v>20181027115350</v>
      </c>
      <c r="C1861" s="33" t="s">
        <v>186</v>
      </c>
      <c r="D1861" s="34" t="s">
        <v>122</v>
      </c>
      <c r="E1861" s="34" t="s">
        <v>83</v>
      </c>
      <c r="F1861" s="34" t="s">
        <v>107</v>
      </c>
      <c r="G1861" s="34" t="s">
        <v>43</v>
      </c>
      <c r="H1861" s="33">
        <v>43413</v>
      </c>
      <c r="I1861" s="35" t="s">
        <v>118</v>
      </c>
      <c r="J1861" s="21">
        <f>IFERROR(WORKDAY(C1861,P1861,DiasNOLaborables),"")</f>
        <v>43417</v>
      </c>
      <c r="K1861" s="36" t="str">
        <f>+IF(C1861="","",IF(H1861="","",(IF(H1861&lt;=J1861,"A TIEMPO","FUERA DE TIEMPO"))))</f>
        <v>A TIEMPO</v>
      </c>
      <c r="L1861" s="36">
        <f>IF(H1861="","",NETWORKDAYS(Hoja1!C1861+1,Hoja1!H1861,DiasNOLaborables))</f>
        <v>9</v>
      </c>
      <c r="M1861" s="37" t="str">
        <f>IF(NETWORKDAYS(J1861+1,H1861,DiasNOLaborables)&lt;=0,"",NETWORKDAYS(J1861+1,H1861,DiasNOLaborables))</f>
        <v/>
      </c>
      <c r="N1861" s="38"/>
      <c r="O1861" s="39"/>
      <c r="P1861" s="40">
        <f>IFERROR(VLOOKUP(E1861,$X$50:$Y$63,2),"")</f>
        <v>10</v>
      </c>
      <c r="Q1861" s="39"/>
      <c r="R1861" s="41"/>
    </row>
    <row r="1862" spans="1:18" s="42" customFormat="1" ht="60" x14ac:dyDescent="0.25">
      <c r="A1862" s="31">
        <f t="shared" ref="A1862:A1925" si="30">IF(B1862&lt;&gt;"",A1861+1,"")</f>
        <v>1851</v>
      </c>
      <c r="B1862" s="32">
        <v>20181027113435</v>
      </c>
      <c r="C1862" s="33" t="s">
        <v>186</v>
      </c>
      <c r="D1862" s="34" t="s">
        <v>122</v>
      </c>
      <c r="E1862" s="34" t="s">
        <v>83</v>
      </c>
      <c r="F1862" s="34" t="s">
        <v>107</v>
      </c>
      <c r="G1862" s="34" t="s">
        <v>43</v>
      </c>
      <c r="H1862" s="33">
        <v>43413</v>
      </c>
      <c r="I1862" s="35" t="s">
        <v>118</v>
      </c>
      <c r="J1862" s="21">
        <f>IFERROR(WORKDAY(C1862,P1862,DiasNOLaborables),"")</f>
        <v>43417</v>
      </c>
      <c r="K1862" s="36" t="str">
        <f>+IF(C1862="","",IF(H1862="","",(IF(H1862&lt;=J1862,"A TIEMPO","FUERA DE TIEMPO"))))</f>
        <v>A TIEMPO</v>
      </c>
      <c r="L1862" s="36">
        <f>IF(H1862="","",NETWORKDAYS(Hoja1!C1862+1,Hoja1!H1862,DiasNOLaborables))</f>
        <v>9</v>
      </c>
      <c r="M1862" s="37" t="str">
        <f>IF(NETWORKDAYS(J1862+1,H1862,DiasNOLaborables)&lt;=0,"",NETWORKDAYS(J1862+1,H1862,DiasNOLaborables))</f>
        <v/>
      </c>
      <c r="N1862" s="38"/>
      <c r="O1862" s="39"/>
      <c r="P1862" s="40">
        <f>IFERROR(VLOOKUP(E1862,$X$50:$Y$63,2),"")</f>
        <v>10</v>
      </c>
      <c r="Q1862" s="39"/>
      <c r="R1862" s="41"/>
    </row>
    <row r="1863" spans="1:18" s="42" customFormat="1" ht="60" x14ac:dyDescent="0.25">
      <c r="A1863" s="31">
        <f t="shared" si="30"/>
        <v>1852</v>
      </c>
      <c r="B1863" s="32">
        <v>20181027110539</v>
      </c>
      <c r="C1863" s="33" t="s">
        <v>186</v>
      </c>
      <c r="D1863" s="34" t="s">
        <v>122</v>
      </c>
      <c r="E1863" s="34" t="s">
        <v>83</v>
      </c>
      <c r="F1863" s="34" t="s">
        <v>107</v>
      </c>
      <c r="G1863" s="34" t="s">
        <v>43</v>
      </c>
      <c r="H1863" s="33">
        <v>43413</v>
      </c>
      <c r="I1863" s="35" t="s">
        <v>118</v>
      </c>
      <c r="J1863" s="21">
        <f>IFERROR(WORKDAY(C1863,P1863,DiasNOLaborables),"")</f>
        <v>43417</v>
      </c>
      <c r="K1863" s="36" t="str">
        <f>+IF(C1863="","",IF(H1863="","",(IF(H1863&lt;=J1863,"A TIEMPO","FUERA DE TIEMPO"))))</f>
        <v>A TIEMPO</v>
      </c>
      <c r="L1863" s="36">
        <f>IF(H1863="","",NETWORKDAYS(Hoja1!C1863+1,Hoja1!H1863,DiasNOLaborables))</f>
        <v>9</v>
      </c>
      <c r="M1863" s="37" t="str">
        <f>IF(NETWORKDAYS(J1863+1,H1863,DiasNOLaborables)&lt;=0,"",NETWORKDAYS(J1863+1,H1863,DiasNOLaborables))</f>
        <v/>
      </c>
      <c r="N1863" s="38"/>
      <c r="O1863" s="39"/>
      <c r="P1863" s="40">
        <f>IFERROR(VLOOKUP(E1863,$X$50:$Y$63,2),"")</f>
        <v>10</v>
      </c>
      <c r="Q1863" s="39"/>
      <c r="R1863" s="41"/>
    </row>
    <row r="1864" spans="1:18" s="42" customFormat="1" ht="60" x14ac:dyDescent="0.25">
      <c r="A1864" s="31">
        <f t="shared" si="30"/>
        <v>1853</v>
      </c>
      <c r="B1864" s="32">
        <v>20181027105249</v>
      </c>
      <c r="C1864" s="33" t="s">
        <v>186</v>
      </c>
      <c r="D1864" s="34" t="s">
        <v>122</v>
      </c>
      <c r="E1864" s="34" t="s">
        <v>83</v>
      </c>
      <c r="F1864" s="34" t="s">
        <v>107</v>
      </c>
      <c r="G1864" s="34" t="s">
        <v>43</v>
      </c>
      <c r="H1864" s="33">
        <v>43413</v>
      </c>
      <c r="I1864" s="35" t="s">
        <v>118</v>
      </c>
      <c r="J1864" s="21">
        <f>IFERROR(WORKDAY(C1864,P1864,DiasNOLaborables),"")</f>
        <v>43417</v>
      </c>
      <c r="K1864" s="36" t="str">
        <f>+IF(C1864="","",IF(H1864="","",(IF(H1864&lt;=J1864,"A TIEMPO","FUERA DE TIEMPO"))))</f>
        <v>A TIEMPO</v>
      </c>
      <c r="L1864" s="36">
        <f>IF(H1864="","",NETWORKDAYS(Hoja1!C1864+1,Hoja1!H1864,DiasNOLaborables))</f>
        <v>9</v>
      </c>
      <c r="M1864" s="37" t="str">
        <f>IF(NETWORKDAYS(J1864+1,H1864,DiasNOLaborables)&lt;=0,"",NETWORKDAYS(J1864+1,H1864,DiasNOLaborables))</f>
        <v/>
      </c>
      <c r="N1864" s="38"/>
      <c r="O1864" s="39"/>
      <c r="P1864" s="40">
        <f>IFERROR(VLOOKUP(E1864,$X$50:$Y$63,2),"")</f>
        <v>10</v>
      </c>
      <c r="Q1864" s="39"/>
      <c r="R1864" s="41"/>
    </row>
    <row r="1865" spans="1:18" s="42" customFormat="1" ht="60" x14ac:dyDescent="0.25">
      <c r="A1865" s="31">
        <f t="shared" si="30"/>
        <v>1854</v>
      </c>
      <c r="B1865" s="32">
        <v>20181027105243</v>
      </c>
      <c r="C1865" s="33" t="s">
        <v>186</v>
      </c>
      <c r="D1865" s="34" t="s">
        <v>122</v>
      </c>
      <c r="E1865" s="34" t="s">
        <v>83</v>
      </c>
      <c r="F1865" s="34" t="s">
        <v>107</v>
      </c>
      <c r="G1865" s="34" t="s">
        <v>43</v>
      </c>
      <c r="H1865" s="33">
        <v>43413</v>
      </c>
      <c r="I1865" s="35" t="s">
        <v>118</v>
      </c>
      <c r="J1865" s="21">
        <f>IFERROR(WORKDAY(C1865,P1865,DiasNOLaborables),"")</f>
        <v>43417</v>
      </c>
      <c r="K1865" s="36" t="str">
        <f>+IF(C1865="","",IF(H1865="","",(IF(H1865&lt;=J1865,"A TIEMPO","FUERA DE TIEMPO"))))</f>
        <v>A TIEMPO</v>
      </c>
      <c r="L1865" s="36">
        <f>IF(H1865="","",NETWORKDAYS(Hoja1!C1865+1,Hoja1!H1865,DiasNOLaborables))</f>
        <v>9</v>
      </c>
      <c r="M1865" s="37" t="str">
        <f>IF(NETWORKDAYS(J1865+1,H1865,DiasNOLaborables)&lt;=0,"",NETWORKDAYS(J1865+1,H1865,DiasNOLaborables))</f>
        <v/>
      </c>
      <c r="N1865" s="38"/>
      <c r="O1865" s="39"/>
      <c r="P1865" s="40">
        <f>IFERROR(VLOOKUP(E1865,$X$50:$Y$63,2),"")</f>
        <v>10</v>
      </c>
      <c r="Q1865" s="39"/>
      <c r="R1865" s="41"/>
    </row>
    <row r="1866" spans="1:18" s="42" customFormat="1" ht="60" x14ac:dyDescent="0.25">
      <c r="A1866" s="31">
        <f t="shared" si="30"/>
        <v>1855</v>
      </c>
      <c r="B1866" s="32">
        <v>20181027104549</v>
      </c>
      <c r="C1866" s="33" t="s">
        <v>186</v>
      </c>
      <c r="D1866" s="34" t="s">
        <v>122</v>
      </c>
      <c r="E1866" s="34" t="s">
        <v>83</v>
      </c>
      <c r="F1866" s="34" t="s">
        <v>107</v>
      </c>
      <c r="G1866" s="34" t="s">
        <v>43</v>
      </c>
      <c r="H1866" s="33">
        <v>43413</v>
      </c>
      <c r="I1866" s="35" t="s">
        <v>118</v>
      </c>
      <c r="J1866" s="21">
        <f>IFERROR(WORKDAY(C1866,P1866,DiasNOLaborables),"")</f>
        <v>43417</v>
      </c>
      <c r="K1866" s="36" t="str">
        <f>+IF(C1866="","",IF(H1866="","",(IF(H1866&lt;=J1866,"A TIEMPO","FUERA DE TIEMPO"))))</f>
        <v>A TIEMPO</v>
      </c>
      <c r="L1866" s="36">
        <f>IF(H1866="","",NETWORKDAYS(Hoja1!C1866+1,Hoja1!H1866,DiasNOLaborables))</f>
        <v>9</v>
      </c>
      <c r="M1866" s="37" t="str">
        <f>IF(NETWORKDAYS(J1866+1,H1866,DiasNOLaborables)&lt;=0,"",NETWORKDAYS(J1866+1,H1866,DiasNOLaborables))</f>
        <v/>
      </c>
      <c r="N1866" s="38"/>
      <c r="O1866" s="39"/>
      <c r="P1866" s="40">
        <f>IFERROR(VLOOKUP(E1866,$X$50:$Y$63,2),"")</f>
        <v>10</v>
      </c>
      <c r="Q1866" s="39"/>
      <c r="R1866" s="41"/>
    </row>
    <row r="1867" spans="1:18" s="42" customFormat="1" ht="60" x14ac:dyDescent="0.25">
      <c r="A1867" s="31">
        <f t="shared" si="30"/>
        <v>1856</v>
      </c>
      <c r="B1867" s="32">
        <v>20181027104241</v>
      </c>
      <c r="C1867" s="33" t="s">
        <v>186</v>
      </c>
      <c r="D1867" s="34" t="s">
        <v>122</v>
      </c>
      <c r="E1867" s="34" t="s">
        <v>83</v>
      </c>
      <c r="F1867" s="34" t="s">
        <v>107</v>
      </c>
      <c r="G1867" s="34" t="s">
        <v>43</v>
      </c>
      <c r="H1867" s="33">
        <v>43413</v>
      </c>
      <c r="I1867" s="35" t="s">
        <v>118</v>
      </c>
      <c r="J1867" s="21">
        <f>IFERROR(WORKDAY(C1867,P1867,DiasNOLaborables),"")</f>
        <v>43417</v>
      </c>
      <c r="K1867" s="36" t="str">
        <f>+IF(C1867="","",IF(H1867="","",(IF(H1867&lt;=J1867,"A TIEMPO","FUERA DE TIEMPO"))))</f>
        <v>A TIEMPO</v>
      </c>
      <c r="L1867" s="36">
        <f>IF(H1867="","",NETWORKDAYS(Hoja1!C1867+1,Hoja1!H1867,DiasNOLaborables))</f>
        <v>9</v>
      </c>
      <c r="M1867" s="37" t="str">
        <f>IF(NETWORKDAYS(J1867+1,H1867,DiasNOLaborables)&lt;=0,"",NETWORKDAYS(J1867+1,H1867,DiasNOLaborables))</f>
        <v/>
      </c>
      <c r="N1867" s="38"/>
      <c r="O1867" s="39"/>
      <c r="P1867" s="40">
        <f>IFERROR(VLOOKUP(E1867,$X$50:$Y$63,2),"")</f>
        <v>10</v>
      </c>
      <c r="Q1867" s="39"/>
      <c r="R1867" s="41"/>
    </row>
    <row r="1868" spans="1:18" s="42" customFormat="1" ht="60" x14ac:dyDescent="0.25">
      <c r="A1868" s="31">
        <f t="shared" si="30"/>
        <v>1857</v>
      </c>
      <c r="B1868" s="32">
        <v>20181029234934</v>
      </c>
      <c r="C1868" s="33" t="s">
        <v>187</v>
      </c>
      <c r="D1868" s="34" t="s">
        <v>122</v>
      </c>
      <c r="E1868" s="34" t="s">
        <v>83</v>
      </c>
      <c r="F1868" s="34" t="s">
        <v>107</v>
      </c>
      <c r="G1868" s="34" t="s">
        <v>43</v>
      </c>
      <c r="H1868" s="33">
        <v>43418</v>
      </c>
      <c r="I1868" s="35" t="s">
        <v>118</v>
      </c>
      <c r="J1868" s="21">
        <f>IFERROR(WORKDAY(C1868,P1868,DiasNOLaborables),"")</f>
        <v>43418</v>
      </c>
      <c r="K1868" s="36" t="str">
        <f>+IF(C1868="","",IF(H1868="","",(IF(H1868&lt;=J1868,"A TIEMPO","FUERA DE TIEMPO"))))</f>
        <v>A TIEMPO</v>
      </c>
      <c r="L1868" s="36">
        <f>IF(H1868="","",NETWORKDAYS(Hoja1!C1868+1,Hoja1!H1868,DiasNOLaborables))</f>
        <v>10</v>
      </c>
      <c r="M1868" s="37" t="str">
        <f>IF(NETWORKDAYS(J1868+1,H1868,DiasNOLaborables)&lt;=0,"",NETWORKDAYS(J1868+1,H1868,DiasNOLaborables))</f>
        <v/>
      </c>
      <c r="N1868" s="38"/>
      <c r="O1868" s="39"/>
      <c r="P1868" s="40">
        <f>IFERROR(VLOOKUP(E1868,$X$50:$Y$63,2),"")</f>
        <v>10</v>
      </c>
      <c r="Q1868" s="39"/>
      <c r="R1868" s="41"/>
    </row>
    <row r="1869" spans="1:18" s="42" customFormat="1" ht="60" x14ac:dyDescent="0.25">
      <c r="A1869" s="31">
        <f t="shared" si="30"/>
        <v>1858</v>
      </c>
      <c r="B1869" s="32">
        <v>20181029234404</v>
      </c>
      <c r="C1869" s="33" t="s">
        <v>187</v>
      </c>
      <c r="D1869" s="34" t="s">
        <v>122</v>
      </c>
      <c r="E1869" s="34" t="s">
        <v>83</v>
      </c>
      <c r="F1869" s="34" t="s">
        <v>107</v>
      </c>
      <c r="G1869" s="34" t="s">
        <v>43</v>
      </c>
      <c r="H1869" s="33">
        <v>43418</v>
      </c>
      <c r="I1869" s="35" t="s">
        <v>118</v>
      </c>
      <c r="J1869" s="21">
        <f>IFERROR(WORKDAY(C1869,P1869,DiasNOLaborables),"")</f>
        <v>43418</v>
      </c>
      <c r="K1869" s="36" t="str">
        <f>+IF(C1869="","",IF(H1869="","",(IF(H1869&lt;=J1869,"A TIEMPO","FUERA DE TIEMPO"))))</f>
        <v>A TIEMPO</v>
      </c>
      <c r="L1869" s="36">
        <f>IF(H1869="","",NETWORKDAYS(Hoja1!C1869+1,Hoja1!H1869,DiasNOLaborables))</f>
        <v>10</v>
      </c>
      <c r="M1869" s="37" t="str">
        <f>IF(NETWORKDAYS(J1869+1,H1869,DiasNOLaborables)&lt;=0,"",NETWORKDAYS(J1869+1,H1869,DiasNOLaborables))</f>
        <v/>
      </c>
      <c r="N1869" s="38"/>
      <c r="O1869" s="39"/>
      <c r="P1869" s="40">
        <f>IFERROR(VLOOKUP(E1869,$X$50:$Y$63,2),"")</f>
        <v>10</v>
      </c>
      <c r="Q1869" s="39"/>
      <c r="R1869" s="41"/>
    </row>
    <row r="1870" spans="1:18" s="42" customFormat="1" ht="60" x14ac:dyDescent="0.25">
      <c r="A1870" s="31">
        <f t="shared" si="30"/>
        <v>1859</v>
      </c>
      <c r="B1870" s="32">
        <v>20181029234353</v>
      </c>
      <c r="C1870" s="33" t="s">
        <v>187</v>
      </c>
      <c r="D1870" s="34" t="s">
        <v>122</v>
      </c>
      <c r="E1870" s="34" t="s">
        <v>83</v>
      </c>
      <c r="F1870" s="34" t="s">
        <v>107</v>
      </c>
      <c r="G1870" s="34" t="s">
        <v>43</v>
      </c>
      <c r="H1870" s="33">
        <v>43418</v>
      </c>
      <c r="I1870" s="35" t="s">
        <v>118</v>
      </c>
      <c r="J1870" s="21">
        <f>IFERROR(WORKDAY(C1870,P1870,DiasNOLaborables),"")</f>
        <v>43418</v>
      </c>
      <c r="K1870" s="36" t="str">
        <f>+IF(C1870="","",IF(H1870="","",(IF(H1870&lt;=J1870,"A TIEMPO","FUERA DE TIEMPO"))))</f>
        <v>A TIEMPO</v>
      </c>
      <c r="L1870" s="36">
        <f>IF(H1870="","",NETWORKDAYS(Hoja1!C1870+1,Hoja1!H1870,DiasNOLaborables))</f>
        <v>10</v>
      </c>
      <c r="M1870" s="37" t="str">
        <f>IF(NETWORKDAYS(J1870+1,H1870,DiasNOLaborables)&lt;=0,"",NETWORKDAYS(J1870+1,H1870,DiasNOLaborables))</f>
        <v/>
      </c>
      <c r="N1870" s="38"/>
      <c r="O1870" s="39"/>
      <c r="P1870" s="40">
        <f>IFERROR(VLOOKUP(E1870,$X$50:$Y$63,2),"")</f>
        <v>10</v>
      </c>
      <c r="Q1870" s="39"/>
      <c r="R1870" s="41"/>
    </row>
    <row r="1871" spans="1:18" s="42" customFormat="1" ht="60" x14ac:dyDescent="0.25">
      <c r="A1871" s="31">
        <f t="shared" si="30"/>
        <v>1860</v>
      </c>
      <c r="B1871" s="32">
        <v>20181029234250</v>
      </c>
      <c r="C1871" s="33" t="s">
        <v>187</v>
      </c>
      <c r="D1871" s="34" t="s">
        <v>122</v>
      </c>
      <c r="E1871" s="34" t="s">
        <v>83</v>
      </c>
      <c r="F1871" s="34" t="s">
        <v>107</v>
      </c>
      <c r="G1871" s="34" t="s">
        <v>43</v>
      </c>
      <c r="H1871" s="33">
        <v>43418</v>
      </c>
      <c r="I1871" s="35" t="s">
        <v>118</v>
      </c>
      <c r="J1871" s="21">
        <f>IFERROR(WORKDAY(C1871,P1871,DiasNOLaborables),"")</f>
        <v>43418</v>
      </c>
      <c r="K1871" s="36" t="str">
        <f>+IF(C1871="","",IF(H1871="","",(IF(H1871&lt;=J1871,"A TIEMPO","FUERA DE TIEMPO"))))</f>
        <v>A TIEMPO</v>
      </c>
      <c r="L1871" s="36">
        <f>IF(H1871="","",NETWORKDAYS(Hoja1!C1871+1,Hoja1!H1871,DiasNOLaborables))</f>
        <v>10</v>
      </c>
      <c r="M1871" s="37" t="str">
        <f>IF(NETWORKDAYS(J1871+1,H1871,DiasNOLaborables)&lt;=0,"",NETWORKDAYS(J1871+1,H1871,DiasNOLaborables))</f>
        <v/>
      </c>
      <c r="N1871" s="38"/>
      <c r="O1871" s="39"/>
      <c r="P1871" s="40">
        <f>IFERROR(VLOOKUP(E1871,$X$50:$Y$63,2),"")</f>
        <v>10</v>
      </c>
      <c r="Q1871" s="39"/>
      <c r="R1871" s="41"/>
    </row>
    <row r="1872" spans="1:18" s="42" customFormat="1" ht="60" x14ac:dyDescent="0.25">
      <c r="A1872" s="31">
        <f t="shared" si="30"/>
        <v>1861</v>
      </c>
      <c r="B1872" s="32">
        <v>20181029234119</v>
      </c>
      <c r="C1872" s="33" t="s">
        <v>187</v>
      </c>
      <c r="D1872" s="34" t="s">
        <v>122</v>
      </c>
      <c r="E1872" s="34" t="s">
        <v>83</v>
      </c>
      <c r="F1872" s="34" t="s">
        <v>107</v>
      </c>
      <c r="G1872" s="34" t="s">
        <v>43</v>
      </c>
      <c r="H1872" s="33">
        <v>43418</v>
      </c>
      <c r="I1872" s="35" t="s">
        <v>118</v>
      </c>
      <c r="J1872" s="21">
        <f>IFERROR(WORKDAY(C1872,P1872,DiasNOLaborables),"")</f>
        <v>43418</v>
      </c>
      <c r="K1872" s="36" t="str">
        <f>+IF(C1872="","",IF(H1872="","",(IF(H1872&lt;=J1872,"A TIEMPO","FUERA DE TIEMPO"))))</f>
        <v>A TIEMPO</v>
      </c>
      <c r="L1872" s="36">
        <f>IF(H1872="","",NETWORKDAYS(Hoja1!C1872+1,Hoja1!H1872,DiasNOLaborables))</f>
        <v>10</v>
      </c>
      <c r="M1872" s="37" t="str">
        <f>IF(NETWORKDAYS(J1872+1,H1872,DiasNOLaborables)&lt;=0,"",NETWORKDAYS(J1872+1,H1872,DiasNOLaborables))</f>
        <v/>
      </c>
      <c r="N1872" s="38"/>
      <c r="O1872" s="39"/>
      <c r="P1872" s="40">
        <f>IFERROR(VLOOKUP(E1872,$X$50:$Y$63,2),"")</f>
        <v>10</v>
      </c>
      <c r="Q1872" s="39"/>
      <c r="R1872" s="41"/>
    </row>
    <row r="1873" spans="1:18" s="42" customFormat="1" ht="60" x14ac:dyDescent="0.25">
      <c r="A1873" s="31">
        <f t="shared" si="30"/>
        <v>1862</v>
      </c>
      <c r="B1873" s="32">
        <v>20181029234008</v>
      </c>
      <c r="C1873" s="33" t="s">
        <v>187</v>
      </c>
      <c r="D1873" s="34" t="s">
        <v>122</v>
      </c>
      <c r="E1873" s="34" t="s">
        <v>83</v>
      </c>
      <c r="F1873" s="34" t="s">
        <v>107</v>
      </c>
      <c r="G1873" s="34" t="s">
        <v>43</v>
      </c>
      <c r="H1873" s="33">
        <v>43418</v>
      </c>
      <c r="I1873" s="35" t="s">
        <v>118</v>
      </c>
      <c r="J1873" s="21">
        <f>IFERROR(WORKDAY(C1873,P1873,DiasNOLaborables),"")</f>
        <v>43418</v>
      </c>
      <c r="K1873" s="36" t="str">
        <f>+IF(C1873="","",IF(H1873="","",(IF(H1873&lt;=J1873,"A TIEMPO","FUERA DE TIEMPO"))))</f>
        <v>A TIEMPO</v>
      </c>
      <c r="L1873" s="36">
        <f>IF(H1873="","",NETWORKDAYS(Hoja1!C1873+1,Hoja1!H1873,DiasNOLaborables))</f>
        <v>10</v>
      </c>
      <c r="M1873" s="37" t="str">
        <f>IF(NETWORKDAYS(J1873+1,H1873,DiasNOLaborables)&lt;=0,"",NETWORKDAYS(J1873+1,H1873,DiasNOLaborables))</f>
        <v/>
      </c>
      <c r="N1873" s="38"/>
      <c r="O1873" s="39"/>
      <c r="P1873" s="40">
        <f>IFERROR(VLOOKUP(E1873,$X$50:$Y$63,2),"")</f>
        <v>10</v>
      </c>
      <c r="Q1873" s="39"/>
      <c r="R1873" s="41"/>
    </row>
    <row r="1874" spans="1:18" s="42" customFormat="1" ht="60" x14ac:dyDescent="0.25">
      <c r="A1874" s="31">
        <f t="shared" si="30"/>
        <v>1863</v>
      </c>
      <c r="B1874" s="32">
        <v>20181029233456</v>
      </c>
      <c r="C1874" s="33" t="s">
        <v>188</v>
      </c>
      <c r="D1874" s="34" t="s">
        <v>122</v>
      </c>
      <c r="E1874" s="34" t="s">
        <v>83</v>
      </c>
      <c r="F1874" s="34" t="s">
        <v>107</v>
      </c>
      <c r="G1874" s="34" t="s">
        <v>43</v>
      </c>
      <c r="H1874" s="33">
        <v>43418</v>
      </c>
      <c r="I1874" s="35" t="s">
        <v>118</v>
      </c>
      <c r="J1874" s="21">
        <f>IFERROR(WORKDAY(C1874,P1874,DiasNOLaborables),"")</f>
        <v>43419</v>
      </c>
      <c r="K1874" s="36" t="str">
        <f>+IF(C1874="","",IF(H1874="","",(IF(H1874&lt;=J1874,"A TIEMPO","FUERA DE TIEMPO"))))</f>
        <v>A TIEMPO</v>
      </c>
      <c r="L1874" s="36">
        <f>IF(H1874="","",NETWORKDAYS(Hoja1!C1874+1,Hoja1!H1874,DiasNOLaborables))</f>
        <v>9</v>
      </c>
      <c r="M1874" s="37" t="str">
        <f>IF(NETWORKDAYS(J1874+1,H1874,DiasNOLaborables)&lt;=0,"",NETWORKDAYS(J1874+1,H1874,DiasNOLaborables))</f>
        <v/>
      </c>
      <c r="N1874" s="38"/>
      <c r="O1874" s="39"/>
      <c r="P1874" s="40">
        <f>IFERROR(VLOOKUP(E1874,$X$50:$Y$63,2),"")</f>
        <v>10</v>
      </c>
      <c r="Q1874" s="39"/>
      <c r="R1874" s="41"/>
    </row>
    <row r="1875" spans="1:18" s="42" customFormat="1" ht="60" x14ac:dyDescent="0.25">
      <c r="A1875" s="31">
        <f t="shared" si="30"/>
        <v>1864</v>
      </c>
      <c r="B1875" s="32">
        <v>20181029233231</v>
      </c>
      <c r="C1875" s="33" t="s">
        <v>187</v>
      </c>
      <c r="D1875" s="34" t="s">
        <v>122</v>
      </c>
      <c r="E1875" s="34" t="s">
        <v>83</v>
      </c>
      <c r="F1875" s="34" t="s">
        <v>107</v>
      </c>
      <c r="G1875" s="34" t="s">
        <v>43</v>
      </c>
      <c r="H1875" s="33">
        <v>43418</v>
      </c>
      <c r="I1875" s="35" t="s">
        <v>118</v>
      </c>
      <c r="J1875" s="21">
        <f>IFERROR(WORKDAY(C1875,P1875,DiasNOLaborables),"")</f>
        <v>43418</v>
      </c>
      <c r="K1875" s="36" t="str">
        <f>+IF(C1875="","",IF(H1875="","",(IF(H1875&lt;=J1875,"A TIEMPO","FUERA DE TIEMPO"))))</f>
        <v>A TIEMPO</v>
      </c>
      <c r="L1875" s="36">
        <f>IF(H1875="","",NETWORKDAYS(Hoja1!C1875+1,Hoja1!H1875,DiasNOLaborables))</f>
        <v>10</v>
      </c>
      <c r="M1875" s="37" t="str">
        <f>IF(NETWORKDAYS(J1875+1,H1875,DiasNOLaborables)&lt;=0,"",NETWORKDAYS(J1875+1,H1875,DiasNOLaborables))</f>
        <v/>
      </c>
      <c r="N1875" s="38"/>
      <c r="O1875" s="39"/>
      <c r="P1875" s="40">
        <f>IFERROR(VLOOKUP(E1875,$X$50:$Y$63,2),"")</f>
        <v>10</v>
      </c>
      <c r="Q1875" s="39"/>
      <c r="R1875" s="41"/>
    </row>
    <row r="1876" spans="1:18" s="42" customFormat="1" ht="60" x14ac:dyDescent="0.25">
      <c r="A1876" s="31">
        <f t="shared" si="30"/>
        <v>1865</v>
      </c>
      <c r="B1876" s="32">
        <v>20181029232848</v>
      </c>
      <c r="C1876" s="33" t="s">
        <v>187</v>
      </c>
      <c r="D1876" s="34" t="s">
        <v>122</v>
      </c>
      <c r="E1876" s="34" t="s">
        <v>83</v>
      </c>
      <c r="F1876" s="34" t="s">
        <v>107</v>
      </c>
      <c r="G1876" s="34" t="s">
        <v>43</v>
      </c>
      <c r="H1876" s="33">
        <v>43418</v>
      </c>
      <c r="I1876" s="35" t="s">
        <v>118</v>
      </c>
      <c r="J1876" s="21">
        <f>IFERROR(WORKDAY(C1876,P1876,DiasNOLaborables),"")</f>
        <v>43418</v>
      </c>
      <c r="K1876" s="36" t="str">
        <f>+IF(C1876="","",IF(H1876="","",(IF(H1876&lt;=J1876,"A TIEMPO","FUERA DE TIEMPO"))))</f>
        <v>A TIEMPO</v>
      </c>
      <c r="L1876" s="36">
        <f>IF(H1876="","",NETWORKDAYS(Hoja1!C1876+1,Hoja1!H1876,DiasNOLaborables))</f>
        <v>10</v>
      </c>
      <c r="M1876" s="37" t="str">
        <f>IF(NETWORKDAYS(J1876+1,H1876,DiasNOLaborables)&lt;=0,"",NETWORKDAYS(J1876+1,H1876,DiasNOLaborables))</f>
        <v/>
      </c>
      <c r="N1876" s="38"/>
      <c r="O1876" s="39"/>
      <c r="P1876" s="40">
        <f>IFERROR(VLOOKUP(E1876,$X$50:$Y$63,2),"")</f>
        <v>10</v>
      </c>
      <c r="Q1876" s="39"/>
      <c r="R1876" s="41"/>
    </row>
    <row r="1877" spans="1:18" s="42" customFormat="1" ht="60" x14ac:dyDescent="0.25">
      <c r="A1877" s="31">
        <f t="shared" si="30"/>
        <v>1866</v>
      </c>
      <c r="B1877" s="32">
        <v>20181029232720</v>
      </c>
      <c r="C1877" s="33" t="s">
        <v>187</v>
      </c>
      <c r="D1877" s="34" t="s">
        <v>122</v>
      </c>
      <c r="E1877" s="34" t="s">
        <v>83</v>
      </c>
      <c r="F1877" s="34" t="s">
        <v>107</v>
      </c>
      <c r="G1877" s="34" t="s">
        <v>43</v>
      </c>
      <c r="H1877" s="33">
        <v>43418</v>
      </c>
      <c r="I1877" s="35" t="s">
        <v>118</v>
      </c>
      <c r="J1877" s="21">
        <f>IFERROR(WORKDAY(C1877,P1877,DiasNOLaborables),"")</f>
        <v>43418</v>
      </c>
      <c r="K1877" s="36" t="str">
        <f>+IF(C1877="","",IF(H1877="","",(IF(H1877&lt;=J1877,"A TIEMPO","FUERA DE TIEMPO"))))</f>
        <v>A TIEMPO</v>
      </c>
      <c r="L1877" s="36">
        <f>IF(H1877="","",NETWORKDAYS(Hoja1!C1877+1,Hoja1!H1877,DiasNOLaborables))</f>
        <v>10</v>
      </c>
      <c r="M1877" s="37" t="str">
        <f>IF(NETWORKDAYS(J1877+1,H1877,DiasNOLaborables)&lt;=0,"",NETWORKDAYS(J1877+1,H1877,DiasNOLaborables))</f>
        <v/>
      </c>
      <c r="N1877" s="38"/>
      <c r="O1877" s="39"/>
      <c r="P1877" s="40">
        <f>IFERROR(VLOOKUP(E1877,$X$50:$Y$63,2),"")</f>
        <v>10</v>
      </c>
      <c r="Q1877" s="39"/>
      <c r="R1877" s="41"/>
    </row>
    <row r="1878" spans="1:18" s="42" customFormat="1" ht="60" x14ac:dyDescent="0.25">
      <c r="A1878" s="31">
        <f t="shared" si="30"/>
        <v>1867</v>
      </c>
      <c r="B1878" s="32">
        <v>20181029232546</v>
      </c>
      <c r="C1878" s="33" t="s">
        <v>187</v>
      </c>
      <c r="D1878" s="34" t="s">
        <v>122</v>
      </c>
      <c r="E1878" s="34" t="s">
        <v>83</v>
      </c>
      <c r="F1878" s="34" t="s">
        <v>107</v>
      </c>
      <c r="G1878" s="34" t="s">
        <v>43</v>
      </c>
      <c r="H1878" s="33">
        <v>43418</v>
      </c>
      <c r="I1878" s="35" t="s">
        <v>118</v>
      </c>
      <c r="J1878" s="21">
        <f>IFERROR(WORKDAY(C1878,P1878,DiasNOLaborables),"")</f>
        <v>43418</v>
      </c>
      <c r="K1878" s="36" t="str">
        <f>+IF(C1878="","",IF(H1878="","",(IF(H1878&lt;=J1878,"A TIEMPO","FUERA DE TIEMPO"))))</f>
        <v>A TIEMPO</v>
      </c>
      <c r="L1878" s="36">
        <f>IF(H1878="","",NETWORKDAYS(Hoja1!C1878+1,Hoja1!H1878,DiasNOLaborables))</f>
        <v>10</v>
      </c>
      <c r="M1878" s="37" t="str">
        <f>IF(NETWORKDAYS(J1878+1,H1878,DiasNOLaborables)&lt;=0,"",NETWORKDAYS(J1878+1,H1878,DiasNOLaborables))</f>
        <v/>
      </c>
      <c r="N1878" s="38"/>
      <c r="O1878" s="39"/>
      <c r="P1878" s="40">
        <f>IFERROR(VLOOKUP(E1878,$X$50:$Y$63,2),"")</f>
        <v>10</v>
      </c>
      <c r="Q1878" s="39"/>
      <c r="R1878" s="41"/>
    </row>
    <row r="1879" spans="1:18" s="42" customFormat="1" ht="60" x14ac:dyDescent="0.25">
      <c r="A1879" s="31">
        <f t="shared" si="30"/>
        <v>1868</v>
      </c>
      <c r="B1879" s="32">
        <v>20181029232354</v>
      </c>
      <c r="C1879" s="33" t="s">
        <v>187</v>
      </c>
      <c r="D1879" s="34" t="s">
        <v>122</v>
      </c>
      <c r="E1879" s="34" t="s">
        <v>83</v>
      </c>
      <c r="F1879" s="34" t="s">
        <v>107</v>
      </c>
      <c r="G1879" s="34" t="s">
        <v>43</v>
      </c>
      <c r="H1879" s="33">
        <v>43418</v>
      </c>
      <c r="I1879" s="35" t="s">
        <v>118</v>
      </c>
      <c r="J1879" s="21">
        <f>IFERROR(WORKDAY(C1879,P1879,DiasNOLaborables),"")</f>
        <v>43418</v>
      </c>
      <c r="K1879" s="36" t="str">
        <f>+IF(C1879="","",IF(H1879="","",(IF(H1879&lt;=J1879,"A TIEMPO","FUERA DE TIEMPO"))))</f>
        <v>A TIEMPO</v>
      </c>
      <c r="L1879" s="36">
        <f>IF(H1879="","",NETWORKDAYS(Hoja1!C1879+1,Hoja1!H1879,DiasNOLaborables))</f>
        <v>10</v>
      </c>
      <c r="M1879" s="37" t="str">
        <f>IF(NETWORKDAYS(J1879+1,H1879,DiasNOLaborables)&lt;=0,"",NETWORKDAYS(J1879+1,H1879,DiasNOLaborables))</f>
        <v/>
      </c>
      <c r="N1879" s="38"/>
      <c r="O1879" s="39"/>
      <c r="P1879" s="40">
        <f>IFERROR(VLOOKUP(E1879,$X$50:$Y$63,2),"")</f>
        <v>10</v>
      </c>
      <c r="Q1879" s="39"/>
      <c r="R1879" s="41"/>
    </row>
    <row r="1880" spans="1:18" s="42" customFormat="1" ht="60" x14ac:dyDescent="0.25">
      <c r="A1880" s="31">
        <f t="shared" si="30"/>
        <v>1869</v>
      </c>
      <c r="B1880" s="32">
        <v>20181029232231</v>
      </c>
      <c r="C1880" s="33" t="s">
        <v>187</v>
      </c>
      <c r="D1880" s="34" t="s">
        <v>122</v>
      </c>
      <c r="E1880" s="34" t="s">
        <v>83</v>
      </c>
      <c r="F1880" s="34" t="s">
        <v>107</v>
      </c>
      <c r="G1880" s="34" t="s">
        <v>43</v>
      </c>
      <c r="H1880" s="33">
        <v>43418</v>
      </c>
      <c r="I1880" s="35" t="s">
        <v>118</v>
      </c>
      <c r="J1880" s="21">
        <f>IFERROR(WORKDAY(C1880,P1880,DiasNOLaborables),"")</f>
        <v>43418</v>
      </c>
      <c r="K1880" s="36" t="str">
        <f>+IF(C1880="","",IF(H1880="","",(IF(H1880&lt;=J1880,"A TIEMPO","FUERA DE TIEMPO"))))</f>
        <v>A TIEMPO</v>
      </c>
      <c r="L1880" s="36">
        <f>IF(H1880="","",NETWORKDAYS(Hoja1!C1880+1,Hoja1!H1880,DiasNOLaborables))</f>
        <v>10</v>
      </c>
      <c r="M1880" s="37" t="str">
        <f>IF(NETWORKDAYS(J1880+1,H1880,DiasNOLaborables)&lt;=0,"",NETWORKDAYS(J1880+1,H1880,DiasNOLaborables))</f>
        <v/>
      </c>
      <c r="N1880" s="38"/>
      <c r="O1880" s="39"/>
      <c r="P1880" s="40">
        <f>IFERROR(VLOOKUP(E1880,$X$50:$Y$63,2),"")</f>
        <v>10</v>
      </c>
      <c r="Q1880" s="39"/>
      <c r="R1880" s="41"/>
    </row>
    <row r="1881" spans="1:18" s="42" customFormat="1" ht="60" x14ac:dyDescent="0.25">
      <c r="A1881" s="31">
        <f t="shared" si="30"/>
        <v>1870</v>
      </c>
      <c r="B1881" s="32">
        <v>20181029232045</v>
      </c>
      <c r="C1881" s="33" t="s">
        <v>187</v>
      </c>
      <c r="D1881" s="34" t="s">
        <v>122</v>
      </c>
      <c r="E1881" s="34" t="s">
        <v>83</v>
      </c>
      <c r="F1881" s="34" t="s">
        <v>107</v>
      </c>
      <c r="G1881" s="34" t="s">
        <v>43</v>
      </c>
      <c r="H1881" s="33">
        <v>43418</v>
      </c>
      <c r="I1881" s="35" t="s">
        <v>118</v>
      </c>
      <c r="J1881" s="21">
        <f>IFERROR(WORKDAY(C1881,P1881,DiasNOLaborables),"")</f>
        <v>43418</v>
      </c>
      <c r="K1881" s="36" t="str">
        <f>+IF(C1881="","",IF(H1881="","",(IF(H1881&lt;=J1881,"A TIEMPO","FUERA DE TIEMPO"))))</f>
        <v>A TIEMPO</v>
      </c>
      <c r="L1881" s="36">
        <f>IF(H1881="","",NETWORKDAYS(Hoja1!C1881+1,Hoja1!H1881,DiasNOLaborables))</f>
        <v>10</v>
      </c>
      <c r="M1881" s="37" t="str">
        <f>IF(NETWORKDAYS(J1881+1,H1881,DiasNOLaborables)&lt;=0,"",NETWORKDAYS(J1881+1,H1881,DiasNOLaborables))</f>
        <v/>
      </c>
      <c r="N1881" s="38"/>
      <c r="O1881" s="39"/>
      <c r="P1881" s="40">
        <f>IFERROR(VLOOKUP(E1881,$X$50:$Y$63,2),"")</f>
        <v>10</v>
      </c>
      <c r="Q1881" s="39"/>
      <c r="R1881" s="41"/>
    </row>
    <row r="1882" spans="1:18" s="42" customFormat="1" ht="60" x14ac:dyDescent="0.25">
      <c r="A1882" s="31">
        <f t="shared" si="30"/>
        <v>1871</v>
      </c>
      <c r="B1882" s="32">
        <v>20181029231838</v>
      </c>
      <c r="C1882" s="33" t="s">
        <v>187</v>
      </c>
      <c r="D1882" s="34" t="s">
        <v>122</v>
      </c>
      <c r="E1882" s="34" t="s">
        <v>83</v>
      </c>
      <c r="F1882" s="34" t="s">
        <v>107</v>
      </c>
      <c r="G1882" s="34" t="s">
        <v>43</v>
      </c>
      <c r="H1882" s="33">
        <v>43418</v>
      </c>
      <c r="I1882" s="35" t="s">
        <v>118</v>
      </c>
      <c r="J1882" s="21">
        <f>IFERROR(WORKDAY(C1882,P1882,DiasNOLaborables),"")</f>
        <v>43418</v>
      </c>
      <c r="K1882" s="36" t="str">
        <f>+IF(C1882="","",IF(H1882="","",(IF(H1882&lt;=J1882,"A TIEMPO","FUERA DE TIEMPO"))))</f>
        <v>A TIEMPO</v>
      </c>
      <c r="L1882" s="36">
        <f>IF(H1882="","",NETWORKDAYS(Hoja1!C1882+1,Hoja1!H1882,DiasNOLaborables))</f>
        <v>10</v>
      </c>
      <c r="M1882" s="37" t="str">
        <f>IF(NETWORKDAYS(J1882+1,H1882,DiasNOLaborables)&lt;=0,"",NETWORKDAYS(J1882+1,H1882,DiasNOLaborables))</f>
        <v/>
      </c>
      <c r="N1882" s="38"/>
      <c r="O1882" s="39"/>
      <c r="P1882" s="40">
        <f>IFERROR(VLOOKUP(E1882,$X$50:$Y$63,2),"")</f>
        <v>10</v>
      </c>
      <c r="Q1882" s="39"/>
      <c r="R1882" s="41"/>
    </row>
    <row r="1883" spans="1:18" s="42" customFormat="1" ht="60" x14ac:dyDescent="0.25">
      <c r="A1883" s="31">
        <f t="shared" si="30"/>
        <v>1872</v>
      </c>
      <c r="B1883" s="32">
        <v>20181029231618</v>
      </c>
      <c r="C1883" s="33" t="s">
        <v>187</v>
      </c>
      <c r="D1883" s="34" t="s">
        <v>122</v>
      </c>
      <c r="E1883" s="34" t="s">
        <v>83</v>
      </c>
      <c r="F1883" s="34" t="s">
        <v>107</v>
      </c>
      <c r="G1883" s="34" t="s">
        <v>43</v>
      </c>
      <c r="H1883" s="33">
        <v>43418</v>
      </c>
      <c r="I1883" s="35" t="s">
        <v>118</v>
      </c>
      <c r="J1883" s="21">
        <f>IFERROR(WORKDAY(C1883,P1883,DiasNOLaborables),"")</f>
        <v>43418</v>
      </c>
      <c r="K1883" s="36" t="str">
        <f>+IF(C1883="","",IF(H1883="","",(IF(H1883&lt;=J1883,"A TIEMPO","FUERA DE TIEMPO"))))</f>
        <v>A TIEMPO</v>
      </c>
      <c r="L1883" s="36">
        <f>IF(H1883="","",NETWORKDAYS(Hoja1!C1883+1,Hoja1!H1883,DiasNOLaborables))</f>
        <v>10</v>
      </c>
      <c r="M1883" s="37" t="str">
        <f>IF(NETWORKDAYS(J1883+1,H1883,DiasNOLaborables)&lt;=0,"",NETWORKDAYS(J1883+1,H1883,DiasNOLaborables))</f>
        <v/>
      </c>
      <c r="N1883" s="38"/>
      <c r="O1883" s="39"/>
      <c r="P1883" s="40">
        <f>IFERROR(VLOOKUP(E1883,$X$50:$Y$63,2),"")</f>
        <v>10</v>
      </c>
      <c r="Q1883" s="39"/>
      <c r="R1883" s="41"/>
    </row>
    <row r="1884" spans="1:18" s="42" customFormat="1" ht="60" x14ac:dyDescent="0.25">
      <c r="A1884" s="31">
        <f t="shared" si="30"/>
        <v>1873</v>
      </c>
      <c r="B1884" s="32">
        <v>20181029231149</v>
      </c>
      <c r="C1884" s="33" t="s">
        <v>187</v>
      </c>
      <c r="D1884" s="34" t="s">
        <v>122</v>
      </c>
      <c r="E1884" s="34" t="s">
        <v>83</v>
      </c>
      <c r="F1884" s="34" t="s">
        <v>107</v>
      </c>
      <c r="G1884" s="34" t="s">
        <v>43</v>
      </c>
      <c r="H1884" s="33">
        <v>43418</v>
      </c>
      <c r="I1884" s="35" t="s">
        <v>118</v>
      </c>
      <c r="J1884" s="21">
        <f>IFERROR(WORKDAY(C1884,P1884,DiasNOLaborables),"")</f>
        <v>43418</v>
      </c>
      <c r="K1884" s="36" t="str">
        <f>+IF(C1884="","",IF(H1884="","",(IF(H1884&lt;=J1884,"A TIEMPO","FUERA DE TIEMPO"))))</f>
        <v>A TIEMPO</v>
      </c>
      <c r="L1884" s="36">
        <f>IF(H1884="","",NETWORKDAYS(Hoja1!C1884+1,Hoja1!H1884,DiasNOLaborables))</f>
        <v>10</v>
      </c>
      <c r="M1884" s="37" t="str">
        <f>IF(NETWORKDAYS(J1884+1,H1884,DiasNOLaborables)&lt;=0,"",NETWORKDAYS(J1884+1,H1884,DiasNOLaborables))</f>
        <v/>
      </c>
      <c r="N1884" s="38"/>
      <c r="O1884" s="39"/>
      <c r="P1884" s="40">
        <f>IFERROR(VLOOKUP(E1884,$X$50:$Y$63,2),"")</f>
        <v>10</v>
      </c>
      <c r="Q1884" s="39"/>
      <c r="R1884" s="41"/>
    </row>
    <row r="1885" spans="1:18" s="42" customFormat="1" ht="60" x14ac:dyDescent="0.25">
      <c r="A1885" s="31">
        <f t="shared" si="30"/>
        <v>1874</v>
      </c>
      <c r="B1885" s="32">
        <v>20181029222807</v>
      </c>
      <c r="C1885" s="33" t="s">
        <v>187</v>
      </c>
      <c r="D1885" s="34" t="s">
        <v>122</v>
      </c>
      <c r="E1885" s="34" t="s">
        <v>83</v>
      </c>
      <c r="F1885" s="34" t="s">
        <v>107</v>
      </c>
      <c r="G1885" s="34" t="s">
        <v>43</v>
      </c>
      <c r="H1885" s="33">
        <v>43418</v>
      </c>
      <c r="I1885" s="35" t="s">
        <v>118</v>
      </c>
      <c r="J1885" s="21">
        <f>IFERROR(WORKDAY(C1885,P1885,DiasNOLaborables),"")</f>
        <v>43418</v>
      </c>
      <c r="K1885" s="36" t="str">
        <f>+IF(C1885="","",IF(H1885="","",(IF(H1885&lt;=J1885,"A TIEMPO","FUERA DE TIEMPO"))))</f>
        <v>A TIEMPO</v>
      </c>
      <c r="L1885" s="36">
        <f>IF(H1885="","",NETWORKDAYS(Hoja1!C1885+1,Hoja1!H1885,DiasNOLaborables))</f>
        <v>10</v>
      </c>
      <c r="M1885" s="37" t="str">
        <f>IF(NETWORKDAYS(J1885+1,H1885,DiasNOLaborables)&lt;=0,"",NETWORKDAYS(J1885+1,H1885,DiasNOLaborables))</f>
        <v/>
      </c>
      <c r="N1885" s="38"/>
      <c r="O1885" s="39"/>
      <c r="P1885" s="40">
        <f>IFERROR(VLOOKUP(E1885,$X$50:$Y$63,2),"")</f>
        <v>10</v>
      </c>
      <c r="Q1885" s="39"/>
      <c r="R1885" s="41"/>
    </row>
    <row r="1886" spans="1:18" s="42" customFormat="1" ht="60" x14ac:dyDescent="0.25">
      <c r="A1886" s="31">
        <f t="shared" si="30"/>
        <v>1875</v>
      </c>
      <c r="B1886" s="32">
        <v>20181029220428</v>
      </c>
      <c r="C1886" s="33" t="s">
        <v>187</v>
      </c>
      <c r="D1886" s="34" t="s">
        <v>122</v>
      </c>
      <c r="E1886" s="34" t="s">
        <v>83</v>
      </c>
      <c r="F1886" s="34" t="s">
        <v>107</v>
      </c>
      <c r="G1886" s="34" t="s">
        <v>43</v>
      </c>
      <c r="H1886" s="33">
        <v>43418</v>
      </c>
      <c r="I1886" s="35" t="s">
        <v>118</v>
      </c>
      <c r="J1886" s="21">
        <f>IFERROR(WORKDAY(C1886,P1886,DiasNOLaborables),"")</f>
        <v>43418</v>
      </c>
      <c r="K1886" s="36" t="str">
        <f>+IF(C1886="","",IF(H1886="","",(IF(H1886&lt;=J1886,"A TIEMPO","FUERA DE TIEMPO"))))</f>
        <v>A TIEMPO</v>
      </c>
      <c r="L1886" s="36">
        <f>IF(H1886="","",NETWORKDAYS(Hoja1!C1886+1,Hoja1!H1886,DiasNOLaborables))</f>
        <v>10</v>
      </c>
      <c r="M1886" s="37" t="str">
        <f>IF(NETWORKDAYS(J1886+1,H1886,DiasNOLaborables)&lt;=0,"",NETWORKDAYS(J1886+1,H1886,DiasNOLaborables))</f>
        <v/>
      </c>
      <c r="N1886" s="38"/>
      <c r="O1886" s="39"/>
      <c r="P1886" s="40">
        <f>IFERROR(VLOOKUP(E1886,$X$50:$Y$63,2),"")</f>
        <v>10</v>
      </c>
      <c r="Q1886" s="39"/>
      <c r="R1886" s="41"/>
    </row>
    <row r="1887" spans="1:18" s="42" customFormat="1" ht="60" x14ac:dyDescent="0.25">
      <c r="A1887" s="31">
        <f t="shared" si="30"/>
        <v>1876</v>
      </c>
      <c r="B1887" s="32">
        <v>20181029215848</v>
      </c>
      <c r="C1887" s="33" t="s">
        <v>187</v>
      </c>
      <c r="D1887" s="34" t="s">
        <v>122</v>
      </c>
      <c r="E1887" s="34" t="s">
        <v>83</v>
      </c>
      <c r="F1887" s="34" t="s">
        <v>107</v>
      </c>
      <c r="G1887" s="34" t="s">
        <v>43</v>
      </c>
      <c r="H1887" s="33">
        <v>43418</v>
      </c>
      <c r="I1887" s="35" t="s">
        <v>118</v>
      </c>
      <c r="J1887" s="21">
        <f>IFERROR(WORKDAY(C1887,P1887,DiasNOLaborables),"")</f>
        <v>43418</v>
      </c>
      <c r="K1887" s="36" t="str">
        <f>+IF(C1887="","",IF(H1887="","",(IF(H1887&lt;=J1887,"A TIEMPO","FUERA DE TIEMPO"))))</f>
        <v>A TIEMPO</v>
      </c>
      <c r="L1887" s="36">
        <f>IF(H1887="","",NETWORKDAYS(Hoja1!C1887+1,Hoja1!H1887,DiasNOLaborables))</f>
        <v>10</v>
      </c>
      <c r="M1887" s="37" t="str">
        <f>IF(NETWORKDAYS(J1887+1,H1887,DiasNOLaborables)&lt;=0,"",NETWORKDAYS(J1887+1,H1887,DiasNOLaborables))</f>
        <v/>
      </c>
      <c r="N1887" s="38"/>
      <c r="O1887" s="39"/>
      <c r="P1887" s="40">
        <f>IFERROR(VLOOKUP(E1887,$X$50:$Y$63,2),"")</f>
        <v>10</v>
      </c>
      <c r="Q1887" s="39"/>
      <c r="R1887" s="41"/>
    </row>
    <row r="1888" spans="1:18" s="42" customFormat="1" ht="60" x14ac:dyDescent="0.25">
      <c r="A1888" s="31">
        <f t="shared" si="30"/>
        <v>1877</v>
      </c>
      <c r="B1888" s="32">
        <v>20181029214421</v>
      </c>
      <c r="C1888" s="33" t="s">
        <v>187</v>
      </c>
      <c r="D1888" s="34" t="s">
        <v>122</v>
      </c>
      <c r="E1888" s="34" t="s">
        <v>83</v>
      </c>
      <c r="F1888" s="34" t="s">
        <v>107</v>
      </c>
      <c r="G1888" s="34" t="s">
        <v>43</v>
      </c>
      <c r="H1888" s="33">
        <v>43418</v>
      </c>
      <c r="I1888" s="35" t="s">
        <v>118</v>
      </c>
      <c r="J1888" s="21">
        <f>IFERROR(WORKDAY(C1888,P1888,DiasNOLaborables),"")</f>
        <v>43418</v>
      </c>
      <c r="K1888" s="36" t="str">
        <f>+IF(C1888="","",IF(H1888="","",(IF(H1888&lt;=J1888,"A TIEMPO","FUERA DE TIEMPO"))))</f>
        <v>A TIEMPO</v>
      </c>
      <c r="L1888" s="36">
        <f>IF(H1888="","",NETWORKDAYS(Hoja1!C1888+1,Hoja1!H1888,DiasNOLaborables))</f>
        <v>10</v>
      </c>
      <c r="M1888" s="37" t="str">
        <f>IF(NETWORKDAYS(J1888+1,H1888,DiasNOLaborables)&lt;=0,"",NETWORKDAYS(J1888+1,H1888,DiasNOLaborables))</f>
        <v/>
      </c>
      <c r="N1888" s="38"/>
      <c r="O1888" s="39"/>
      <c r="P1888" s="40">
        <f>IFERROR(VLOOKUP(E1888,$X$50:$Y$63,2),"")</f>
        <v>10</v>
      </c>
      <c r="Q1888" s="39"/>
      <c r="R1888" s="41"/>
    </row>
    <row r="1889" spans="1:18" s="42" customFormat="1" ht="60" x14ac:dyDescent="0.25">
      <c r="A1889" s="31">
        <f t="shared" si="30"/>
        <v>1878</v>
      </c>
      <c r="B1889" s="32">
        <v>20181029213609</v>
      </c>
      <c r="C1889" s="33" t="s">
        <v>187</v>
      </c>
      <c r="D1889" s="34" t="s">
        <v>122</v>
      </c>
      <c r="E1889" s="34" t="s">
        <v>83</v>
      </c>
      <c r="F1889" s="34" t="s">
        <v>107</v>
      </c>
      <c r="G1889" s="34" t="s">
        <v>43</v>
      </c>
      <c r="H1889" s="33">
        <v>43418</v>
      </c>
      <c r="I1889" s="35" t="s">
        <v>118</v>
      </c>
      <c r="J1889" s="21">
        <f>IFERROR(WORKDAY(C1889,P1889,DiasNOLaborables),"")</f>
        <v>43418</v>
      </c>
      <c r="K1889" s="36" t="str">
        <f>+IF(C1889="","",IF(H1889="","",(IF(H1889&lt;=J1889,"A TIEMPO","FUERA DE TIEMPO"))))</f>
        <v>A TIEMPO</v>
      </c>
      <c r="L1889" s="36">
        <f>IF(H1889="","",NETWORKDAYS(Hoja1!C1889+1,Hoja1!H1889,DiasNOLaborables))</f>
        <v>10</v>
      </c>
      <c r="M1889" s="37" t="str">
        <f>IF(NETWORKDAYS(J1889+1,H1889,DiasNOLaborables)&lt;=0,"",NETWORKDAYS(J1889+1,H1889,DiasNOLaborables))</f>
        <v/>
      </c>
      <c r="N1889" s="38"/>
      <c r="O1889" s="39"/>
      <c r="P1889" s="40">
        <f>IFERROR(VLOOKUP(E1889,$X$50:$Y$63,2),"")</f>
        <v>10</v>
      </c>
      <c r="Q1889" s="39"/>
      <c r="R1889" s="41"/>
    </row>
    <row r="1890" spans="1:18" s="42" customFormat="1" ht="60" x14ac:dyDescent="0.25">
      <c r="A1890" s="31">
        <f t="shared" si="30"/>
        <v>1879</v>
      </c>
      <c r="B1890" s="32">
        <v>20181029213015</v>
      </c>
      <c r="C1890" s="33" t="s">
        <v>187</v>
      </c>
      <c r="D1890" s="34" t="s">
        <v>122</v>
      </c>
      <c r="E1890" s="34" t="s">
        <v>83</v>
      </c>
      <c r="F1890" s="34" t="s">
        <v>107</v>
      </c>
      <c r="G1890" s="34" t="s">
        <v>43</v>
      </c>
      <c r="H1890" s="33">
        <v>43418</v>
      </c>
      <c r="I1890" s="35" t="s">
        <v>118</v>
      </c>
      <c r="J1890" s="21">
        <f>IFERROR(WORKDAY(C1890,P1890,DiasNOLaborables),"")</f>
        <v>43418</v>
      </c>
      <c r="K1890" s="36" t="str">
        <f>+IF(C1890="","",IF(H1890="","",(IF(H1890&lt;=J1890,"A TIEMPO","FUERA DE TIEMPO"))))</f>
        <v>A TIEMPO</v>
      </c>
      <c r="L1890" s="36">
        <f>IF(H1890="","",NETWORKDAYS(Hoja1!C1890+1,Hoja1!H1890,DiasNOLaborables))</f>
        <v>10</v>
      </c>
      <c r="M1890" s="37" t="str">
        <f>IF(NETWORKDAYS(J1890+1,H1890,DiasNOLaborables)&lt;=0,"",NETWORKDAYS(J1890+1,H1890,DiasNOLaborables))</f>
        <v/>
      </c>
      <c r="N1890" s="38"/>
      <c r="O1890" s="39"/>
      <c r="P1890" s="40">
        <f>IFERROR(VLOOKUP(E1890,$X$50:$Y$63,2),"")</f>
        <v>10</v>
      </c>
      <c r="Q1890" s="39"/>
      <c r="R1890" s="41"/>
    </row>
    <row r="1891" spans="1:18" s="42" customFormat="1" ht="60" x14ac:dyDescent="0.25">
      <c r="A1891" s="31">
        <f t="shared" si="30"/>
        <v>1880</v>
      </c>
      <c r="B1891" s="32">
        <v>20181029212537</v>
      </c>
      <c r="C1891" s="33" t="s">
        <v>187</v>
      </c>
      <c r="D1891" s="34" t="s">
        <v>122</v>
      </c>
      <c r="E1891" s="34" t="s">
        <v>83</v>
      </c>
      <c r="F1891" s="34" t="s">
        <v>107</v>
      </c>
      <c r="G1891" s="34" t="s">
        <v>43</v>
      </c>
      <c r="H1891" s="33">
        <v>43418</v>
      </c>
      <c r="I1891" s="35" t="s">
        <v>118</v>
      </c>
      <c r="J1891" s="21">
        <f>IFERROR(WORKDAY(C1891,P1891,DiasNOLaborables),"")</f>
        <v>43418</v>
      </c>
      <c r="K1891" s="36" t="str">
        <f>+IF(C1891="","",IF(H1891="","",(IF(H1891&lt;=J1891,"A TIEMPO","FUERA DE TIEMPO"))))</f>
        <v>A TIEMPO</v>
      </c>
      <c r="L1891" s="36">
        <f>IF(H1891="","",NETWORKDAYS(Hoja1!C1891+1,Hoja1!H1891,DiasNOLaborables))</f>
        <v>10</v>
      </c>
      <c r="M1891" s="37" t="str">
        <f>IF(NETWORKDAYS(J1891+1,H1891,DiasNOLaborables)&lt;=0,"",NETWORKDAYS(J1891+1,H1891,DiasNOLaborables))</f>
        <v/>
      </c>
      <c r="N1891" s="38"/>
      <c r="O1891" s="39"/>
      <c r="P1891" s="40">
        <f>IFERROR(VLOOKUP(E1891,$X$50:$Y$63,2),"")</f>
        <v>10</v>
      </c>
      <c r="Q1891" s="39"/>
      <c r="R1891" s="41"/>
    </row>
    <row r="1892" spans="1:18" s="42" customFormat="1" ht="60" x14ac:dyDescent="0.25">
      <c r="A1892" s="31">
        <f t="shared" si="30"/>
        <v>1881</v>
      </c>
      <c r="B1892" s="32">
        <v>20181029212450</v>
      </c>
      <c r="C1892" s="33" t="s">
        <v>187</v>
      </c>
      <c r="D1892" s="34" t="s">
        <v>122</v>
      </c>
      <c r="E1892" s="34" t="s">
        <v>83</v>
      </c>
      <c r="F1892" s="34" t="s">
        <v>107</v>
      </c>
      <c r="G1892" s="34" t="s">
        <v>43</v>
      </c>
      <c r="H1892" s="33">
        <v>43418</v>
      </c>
      <c r="I1892" s="35" t="s">
        <v>118</v>
      </c>
      <c r="J1892" s="21">
        <f>IFERROR(WORKDAY(C1892,P1892,DiasNOLaborables),"")</f>
        <v>43418</v>
      </c>
      <c r="K1892" s="36" t="str">
        <f>+IF(C1892="","",IF(H1892="","",(IF(H1892&lt;=J1892,"A TIEMPO","FUERA DE TIEMPO"))))</f>
        <v>A TIEMPO</v>
      </c>
      <c r="L1892" s="36">
        <f>IF(H1892="","",NETWORKDAYS(Hoja1!C1892+1,Hoja1!H1892,DiasNOLaborables))</f>
        <v>10</v>
      </c>
      <c r="M1892" s="37" t="str">
        <f>IF(NETWORKDAYS(J1892+1,H1892,DiasNOLaborables)&lt;=0,"",NETWORKDAYS(J1892+1,H1892,DiasNOLaborables))</f>
        <v/>
      </c>
      <c r="N1892" s="38"/>
      <c r="O1892" s="39"/>
      <c r="P1892" s="40">
        <f>IFERROR(VLOOKUP(E1892,$X$50:$Y$63,2),"")</f>
        <v>10</v>
      </c>
      <c r="Q1892" s="39"/>
      <c r="R1892" s="41"/>
    </row>
    <row r="1893" spans="1:18" s="42" customFormat="1" ht="60" x14ac:dyDescent="0.25">
      <c r="A1893" s="31">
        <f t="shared" si="30"/>
        <v>1882</v>
      </c>
      <c r="B1893" s="32">
        <v>20181029212411</v>
      </c>
      <c r="C1893" s="33" t="s">
        <v>187</v>
      </c>
      <c r="D1893" s="34" t="s">
        <v>122</v>
      </c>
      <c r="E1893" s="34" t="s">
        <v>83</v>
      </c>
      <c r="F1893" s="34" t="s">
        <v>107</v>
      </c>
      <c r="G1893" s="34" t="s">
        <v>43</v>
      </c>
      <c r="H1893" s="33">
        <v>43418</v>
      </c>
      <c r="I1893" s="35" t="s">
        <v>118</v>
      </c>
      <c r="J1893" s="21">
        <f>IFERROR(WORKDAY(C1893,P1893,DiasNOLaborables),"")</f>
        <v>43418</v>
      </c>
      <c r="K1893" s="36" t="str">
        <f>+IF(C1893="","",IF(H1893="","",(IF(H1893&lt;=J1893,"A TIEMPO","FUERA DE TIEMPO"))))</f>
        <v>A TIEMPO</v>
      </c>
      <c r="L1893" s="36">
        <f>IF(H1893="","",NETWORKDAYS(Hoja1!C1893+1,Hoja1!H1893,DiasNOLaborables))</f>
        <v>10</v>
      </c>
      <c r="M1893" s="37" t="str">
        <f>IF(NETWORKDAYS(J1893+1,H1893,DiasNOLaborables)&lt;=0,"",NETWORKDAYS(J1893+1,H1893,DiasNOLaborables))</f>
        <v/>
      </c>
      <c r="N1893" s="38"/>
      <c r="O1893" s="39"/>
      <c r="P1893" s="40">
        <f>IFERROR(VLOOKUP(E1893,$X$50:$Y$63,2),"")</f>
        <v>10</v>
      </c>
      <c r="Q1893" s="39"/>
      <c r="R1893" s="41"/>
    </row>
    <row r="1894" spans="1:18" s="42" customFormat="1" ht="60" x14ac:dyDescent="0.25">
      <c r="A1894" s="31">
        <f t="shared" si="30"/>
        <v>1883</v>
      </c>
      <c r="B1894" s="32">
        <v>20181029211919</v>
      </c>
      <c r="C1894" s="33" t="s">
        <v>187</v>
      </c>
      <c r="D1894" s="34" t="s">
        <v>122</v>
      </c>
      <c r="E1894" s="34" t="s">
        <v>83</v>
      </c>
      <c r="F1894" s="34" t="s">
        <v>107</v>
      </c>
      <c r="G1894" s="34" t="s">
        <v>43</v>
      </c>
      <c r="H1894" s="33">
        <v>43418</v>
      </c>
      <c r="I1894" s="35" t="s">
        <v>118</v>
      </c>
      <c r="J1894" s="21">
        <f>IFERROR(WORKDAY(C1894,P1894,DiasNOLaborables),"")</f>
        <v>43418</v>
      </c>
      <c r="K1894" s="36" t="str">
        <f>+IF(C1894="","",IF(H1894="","",(IF(H1894&lt;=J1894,"A TIEMPO","FUERA DE TIEMPO"))))</f>
        <v>A TIEMPO</v>
      </c>
      <c r="L1894" s="36">
        <f>IF(H1894="","",NETWORKDAYS(Hoja1!C1894+1,Hoja1!H1894,DiasNOLaborables))</f>
        <v>10</v>
      </c>
      <c r="M1894" s="37" t="str">
        <f>IF(NETWORKDAYS(J1894+1,H1894,DiasNOLaborables)&lt;=0,"",NETWORKDAYS(J1894+1,H1894,DiasNOLaborables))</f>
        <v/>
      </c>
      <c r="N1894" s="38"/>
      <c r="O1894" s="39"/>
      <c r="P1894" s="40">
        <f>IFERROR(VLOOKUP(E1894,$X$50:$Y$63,2),"")</f>
        <v>10</v>
      </c>
      <c r="Q1894" s="39"/>
      <c r="R1894" s="41"/>
    </row>
    <row r="1895" spans="1:18" s="42" customFormat="1" ht="60" x14ac:dyDescent="0.25">
      <c r="A1895" s="31">
        <f t="shared" si="30"/>
        <v>1884</v>
      </c>
      <c r="B1895" s="32">
        <v>20181029211448</v>
      </c>
      <c r="C1895" s="33" t="s">
        <v>187</v>
      </c>
      <c r="D1895" s="34" t="s">
        <v>122</v>
      </c>
      <c r="E1895" s="34" t="s">
        <v>83</v>
      </c>
      <c r="F1895" s="34" t="s">
        <v>107</v>
      </c>
      <c r="G1895" s="34" t="s">
        <v>43</v>
      </c>
      <c r="H1895" s="33">
        <v>43418</v>
      </c>
      <c r="I1895" s="35" t="s">
        <v>118</v>
      </c>
      <c r="J1895" s="21">
        <f>IFERROR(WORKDAY(C1895,P1895,DiasNOLaborables),"")</f>
        <v>43418</v>
      </c>
      <c r="K1895" s="36" t="str">
        <f>+IF(C1895="","",IF(H1895="","",(IF(H1895&lt;=J1895,"A TIEMPO","FUERA DE TIEMPO"))))</f>
        <v>A TIEMPO</v>
      </c>
      <c r="L1895" s="36">
        <f>IF(H1895="","",NETWORKDAYS(Hoja1!C1895+1,Hoja1!H1895,DiasNOLaborables))</f>
        <v>10</v>
      </c>
      <c r="M1895" s="37" t="str">
        <f>IF(NETWORKDAYS(J1895+1,H1895,DiasNOLaborables)&lt;=0,"",NETWORKDAYS(J1895+1,H1895,DiasNOLaborables))</f>
        <v/>
      </c>
      <c r="N1895" s="38"/>
      <c r="O1895" s="39"/>
      <c r="P1895" s="40">
        <f>IFERROR(VLOOKUP(E1895,$X$50:$Y$63,2),"")</f>
        <v>10</v>
      </c>
      <c r="Q1895" s="39"/>
      <c r="R1895" s="41"/>
    </row>
    <row r="1896" spans="1:18" s="42" customFormat="1" ht="60" x14ac:dyDescent="0.25">
      <c r="A1896" s="31">
        <f t="shared" si="30"/>
        <v>1885</v>
      </c>
      <c r="B1896" s="32">
        <v>20181029211036</v>
      </c>
      <c r="C1896" s="33" t="s">
        <v>187</v>
      </c>
      <c r="D1896" s="34" t="s">
        <v>122</v>
      </c>
      <c r="E1896" s="34" t="s">
        <v>83</v>
      </c>
      <c r="F1896" s="34" t="s">
        <v>107</v>
      </c>
      <c r="G1896" s="34" t="s">
        <v>43</v>
      </c>
      <c r="H1896" s="33">
        <v>43418</v>
      </c>
      <c r="I1896" s="35" t="s">
        <v>118</v>
      </c>
      <c r="J1896" s="21">
        <f>IFERROR(WORKDAY(C1896,P1896,DiasNOLaborables),"")</f>
        <v>43418</v>
      </c>
      <c r="K1896" s="36" t="str">
        <f>+IF(C1896="","",IF(H1896="","",(IF(H1896&lt;=J1896,"A TIEMPO","FUERA DE TIEMPO"))))</f>
        <v>A TIEMPO</v>
      </c>
      <c r="L1896" s="36">
        <f>IF(H1896="","",NETWORKDAYS(Hoja1!C1896+1,Hoja1!H1896,DiasNOLaborables))</f>
        <v>10</v>
      </c>
      <c r="M1896" s="37" t="str">
        <f>IF(NETWORKDAYS(J1896+1,H1896,DiasNOLaborables)&lt;=0,"",NETWORKDAYS(J1896+1,H1896,DiasNOLaborables))</f>
        <v/>
      </c>
      <c r="N1896" s="38"/>
      <c r="O1896" s="39"/>
      <c r="P1896" s="40">
        <f>IFERROR(VLOOKUP(E1896,$X$50:$Y$63,2),"")</f>
        <v>10</v>
      </c>
      <c r="Q1896" s="39"/>
      <c r="R1896" s="41"/>
    </row>
    <row r="1897" spans="1:18" s="42" customFormat="1" ht="60" x14ac:dyDescent="0.25">
      <c r="A1897" s="31">
        <f t="shared" si="30"/>
        <v>1886</v>
      </c>
      <c r="B1897" s="32">
        <v>20181029210820</v>
      </c>
      <c r="C1897" s="33" t="s">
        <v>187</v>
      </c>
      <c r="D1897" s="34" t="s">
        <v>122</v>
      </c>
      <c r="E1897" s="34" t="s">
        <v>83</v>
      </c>
      <c r="F1897" s="34" t="s">
        <v>107</v>
      </c>
      <c r="G1897" s="34" t="s">
        <v>43</v>
      </c>
      <c r="H1897" s="33">
        <v>43418</v>
      </c>
      <c r="I1897" s="35" t="s">
        <v>118</v>
      </c>
      <c r="J1897" s="21">
        <f>IFERROR(WORKDAY(C1897,P1897,DiasNOLaborables),"")</f>
        <v>43418</v>
      </c>
      <c r="K1897" s="36" t="str">
        <f>+IF(C1897="","",IF(H1897="","",(IF(H1897&lt;=J1897,"A TIEMPO","FUERA DE TIEMPO"))))</f>
        <v>A TIEMPO</v>
      </c>
      <c r="L1897" s="36">
        <f>IF(H1897="","",NETWORKDAYS(Hoja1!C1897+1,Hoja1!H1897,DiasNOLaborables))</f>
        <v>10</v>
      </c>
      <c r="M1897" s="37" t="str">
        <f>IF(NETWORKDAYS(J1897+1,H1897,DiasNOLaborables)&lt;=0,"",NETWORKDAYS(J1897+1,H1897,DiasNOLaborables))</f>
        <v/>
      </c>
      <c r="N1897" s="38"/>
      <c r="O1897" s="39"/>
      <c r="P1897" s="40">
        <f>IFERROR(VLOOKUP(E1897,$X$50:$Y$63,2),"")</f>
        <v>10</v>
      </c>
      <c r="Q1897" s="39"/>
      <c r="R1897" s="41"/>
    </row>
    <row r="1898" spans="1:18" s="42" customFormat="1" ht="60" x14ac:dyDescent="0.25">
      <c r="A1898" s="31">
        <f t="shared" si="30"/>
        <v>1887</v>
      </c>
      <c r="B1898" s="32">
        <v>20181029210041</v>
      </c>
      <c r="C1898" s="33" t="s">
        <v>187</v>
      </c>
      <c r="D1898" s="34" t="s">
        <v>122</v>
      </c>
      <c r="E1898" s="34" t="s">
        <v>83</v>
      </c>
      <c r="F1898" s="34" t="s">
        <v>107</v>
      </c>
      <c r="G1898" s="34" t="s">
        <v>43</v>
      </c>
      <c r="H1898" s="33">
        <v>43418</v>
      </c>
      <c r="I1898" s="35" t="s">
        <v>118</v>
      </c>
      <c r="J1898" s="21">
        <f>IFERROR(WORKDAY(C1898,P1898,DiasNOLaborables),"")</f>
        <v>43418</v>
      </c>
      <c r="K1898" s="36" t="str">
        <f>+IF(C1898="","",IF(H1898="","",(IF(H1898&lt;=J1898,"A TIEMPO","FUERA DE TIEMPO"))))</f>
        <v>A TIEMPO</v>
      </c>
      <c r="L1898" s="36">
        <f>IF(H1898="","",NETWORKDAYS(Hoja1!C1898+1,Hoja1!H1898,DiasNOLaborables))</f>
        <v>10</v>
      </c>
      <c r="M1898" s="37" t="str">
        <f>IF(NETWORKDAYS(J1898+1,H1898,DiasNOLaborables)&lt;=0,"",NETWORKDAYS(J1898+1,H1898,DiasNOLaborables))</f>
        <v/>
      </c>
      <c r="N1898" s="38"/>
      <c r="O1898" s="39"/>
      <c r="P1898" s="40">
        <f>IFERROR(VLOOKUP(E1898,$X$50:$Y$63,2),"")</f>
        <v>10</v>
      </c>
      <c r="Q1898" s="39"/>
      <c r="R1898" s="41"/>
    </row>
    <row r="1899" spans="1:18" s="42" customFormat="1" ht="60" x14ac:dyDescent="0.25">
      <c r="A1899" s="31">
        <f t="shared" si="30"/>
        <v>1888</v>
      </c>
      <c r="B1899" s="32">
        <v>20181029203549</v>
      </c>
      <c r="C1899" s="33" t="s">
        <v>187</v>
      </c>
      <c r="D1899" s="34" t="s">
        <v>122</v>
      </c>
      <c r="E1899" s="34" t="s">
        <v>83</v>
      </c>
      <c r="F1899" s="34" t="s">
        <v>107</v>
      </c>
      <c r="G1899" s="34" t="s">
        <v>43</v>
      </c>
      <c r="H1899" s="33">
        <v>43418</v>
      </c>
      <c r="I1899" s="35" t="s">
        <v>118</v>
      </c>
      <c r="J1899" s="21">
        <f>IFERROR(WORKDAY(C1899,P1899,DiasNOLaborables),"")</f>
        <v>43418</v>
      </c>
      <c r="K1899" s="36" t="str">
        <f>+IF(C1899="","",IF(H1899="","",(IF(H1899&lt;=J1899,"A TIEMPO","FUERA DE TIEMPO"))))</f>
        <v>A TIEMPO</v>
      </c>
      <c r="L1899" s="36">
        <f>IF(H1899="","",NETWORKDAYS(Hoja1!C1899+1,Hoja1!H1899,DiasNOLaborables))</f>
        <v>10</v>
      </c>
      <c r="M1899" s="37" t="str">
        <f>IF(NETWORKDAYS(J1899+1,H1899,DiasNOLaborables)&lt;=0,"",NETWORKDAYS(J1899+1,H1899,DiasNOLaborables))</f>
        <v/>
      </c>
      <c r="N1899" s="38"/>
      <c r="O1899" s="39"/>
      <c r="P1899" s="40">
        <f>IFERROR(VLOOKUP(E1899,$X$50:$Y$63,2),"")</f>
        <v>10</v>
      </c>
      <c r="Q1899" s="39"/>
      <c r="R1899" s="41"/>
    </row>
    <row r="1900" spans="1:18" s="42" customFormat="1" ht="60" x14ac:dyDescent="0.25">
      <c r="A1900" s="31">
        <f t="shared" si="30"/>
        <v>1889</v>
      </c>
      <c r="B1900" s="32">
        <v>20181029203328</v>
      </c>
      <c r="C1900" s="33" t="s">
        <v>187</v>
      </c>
      <c r="D1900" s="34" t="s">
        <v>122</v>
      </c>
      <c r="E1900" s="34" t="s">
        <v>83</v>
      </c>
      <c r="F1900" s="34" t="s">
        <v>107</v>
      </c>
      <c r="G1900" s="34" t="s">
        <v>43</v>
      </c>
      <c r="H1900" s="33">
        <v>43418</v>
      </c>
      <c r="I1900" s="35" t="s">
        <v>118</v>
      </c>
      <c r="J1900" s="21">
        <f>IFERROR(WORKDAY(C1900,P1900,DiasNOLaborables),"")</f>
        <v>43418</v>
      </c>
      <c r="K1900" s="36" t="str">
        <f>+IF(C1900="","",IF(H1900="","",(IF(H1900&lt;=J1900,"A TIEMPO","FUERA DE TIEMPO"))))</f>
        <v>A TIEMPO</v>
      </c>
      <c r="L1900" s="36">
        <f>IF(H1900="","",NETWORKDAYS(Hoja1!C1900+1,Hoja1!H1900,DiasNOLaborables))</f>
        <v>10</v>
      </c>
      <c r="M1900" s="37" t="str">
        <f>IF(NETWORKDAYS(J1900+1,H1900,DiasNOLaborables)&lt;=0,"",NETWORKDAYS(J1900+1,H1900,DiasNOLaborables))</f>
        <v/>
      </c>
      <c r="N1900" s="38"/>
      <c r="O1900" s="39"/>
      <c r="P1900" s="40">
        <f>IFERROR(VLOOKUP(E1900,$X$50:$Y$63,2),"")</f>
        <v>10</v>
      </c>
      <c r="Q1900" s="39"/>
      <c r="R1900" s="41"/>
    </row>
    <row r="1901" spans="1:18" s="42" customFormat="1" ht="60" x14ac:dyDescent="0.25">
      <c r="A1901" s="31">
        <f t="shared" si="30"/>
        <v>1890</v>
      </c>
      <c r="B1901" s="32">
        <v>20181029203059</v>
      </c>
      <c r="C1901" s="33" t="s">
        <v>187</v>
      </c>
      <c r="D1901" s="34" t="s">
        <v>122</v>
      </c>
      <c r="E1901" s="34" t="s">
        <v>83</v>
      </c>
      <c r="F1901" s="34" t="s">
        <v>107</v>
      </c>
      <c r="G1901" s="34" t="s">
        <v>43</v>
      </c>
      <c r="H1901" s="33">
        <v>43418</v>
      </c>
      <c r="I1901" s="35" t="s">
        <v>118</v>
      </c>
      <c r="J1901" s="21">
        <f>IFERROR(WORKDAY(C1901,P1901,DiasNOLaborables),"")</f>
        <v>43418</v>
      </c>
      <c r="K1901" s="36" t="str">
        <f>+IF(C1901="","",IF(H1901="","",(IF(H1901&lt;=J1901,"A TIEMPO","FUERA DE TIEMPO"))))</f>
        <v>A TIEMPO</v>
      </c>
      <c r="L1901" s="36">
        <f>IF(H1901="","",NETWORKDAYS(Hoja1!C1901+1,Hoja1!H1901,DiasNOLaborables))</f>
        <v>10</v>
      </c>
      <c r="M1901" s="37" t="str">
        <f>IF(NETWORKDAYS(J1901+1,H1901,DiasNOLaborables)&lt;=0,"",NETWORKDAYS(J1901+1,H1901,DiasNOLaborables))</f>
        <v/>
      </c>
      <c r="N1901" s="38"/>
      <c r="O1901" s="39"/>
      <c r="P1901" s="40">
        <f>IFERROR(VLOOKUP(E1901,$X$50:$Y$63,2),"")</f>
        <v>10</v>
      </c>
      <c r="Q1901" s="39"/>
      <c r="R1901" s="41"/>
    </row>
    <row r="1902" spans="1:18" s="42" customFormat="1" ht="60" x14ac:dyDescent="0.25">
      <c r="A1902" s="31">
        <f t="shared" si="30"/>
        <v>1891</v>
      </c>
      <c r="B1902" s="32">
        <v>20181029202951</v>
      </c>
      <c r="C1902" s="33" t="s">
        <v>187</v>
      </c>
      <c r="D1902" s="34" t="s">
        <v>122</v>
      </c>
      <c r="E1902" s="34" t="s">
        <v>83</v>
      </c>
      <c r="F1902" s="34" t="s">
        <v>107</v>
      </c>
      <c r="G1902" s="34" t="s">
        <v>43</v>
      </c>
      <c r="H1902" s="33">
        <v>43418</v>
      </c>
      <c r="I1902" s="35" t="s">
        <v>118</v>
      </c>
      <c r="J1902" s="21">
        <f>IFERROR(WORKDAY(C1902,P1902,DiasNOLaborables),"")</f>
        <v>43418</v>
      </c>
      <c r="K1902" s="36" t="str">
        <f>+IF(C1902="","",IF(H1902="","",(IF(H1902&lt;=J1902,"A TIEMPO","FUERA DE TIEMPO"))))</f>
        <v>A TIEMPO</v>
      </c>
      <c r="L1902" s="36">
        <f>IF(H1902="","",NETWORKDAYS(Hoja1!C1902+1,Hoja1!H1902,DiasNOLaborables))</f>
        <v>10</v>
      </c>
      <c r="M1902" s="37" t="str">
        <f>IF(NETWORKDAYS(J1902+1,H1902,DiasNOLaborables)&lt;=0,"",NETWORKDAYS(J1902+1,H1902,DiasNOLaborables))</f>
        <v/>
      </c>
      <c r="N1902" s="38"/>
      <c r="O1902" s="39"/>
      <c r="P1902" s="40">
        <f>IFERROR(VLOOKUP(E1902,$X$50:$Y$63,2),"")</f>
        <v>10</v>
      </c>
      <c r="Q1902" s="39"/>
      <c r="R1902" s="41"/>
    </row>
    <row r="1903" spans="1:18" s="42" customFormat="1" ht="60" x14ac:dyDescent="0.25">
      <c r="A1903" s="31">
        <f t="shared" si="30"/>
        <v>1892</v>
      </c>
      <c r="B1903" s="32">
        <v>20181029202119</v>
      </c>
      <c r="C1903" s="33" t="s">
        <v>187</v>
      </c>
      <c r="D1903" s="34" t="s">
        <v>122</v>
      </c>
      <c r="E1903" s="34" t="s">
        <v>83</v>
      </c>
      <c r="F1903" s="34" t="s">
        <v>107</v>
      </c>
      <c r="G1903" s="34" t="s">
        <v>43</v>
      </c>
      <c r="H1903" s="33">
        <v>43418</v>
      </c>
      <c r="I1903" s="35" t="s">
        <v>118</v>
      </c>
      <c r="J1903" s="21">
        <f>IFERROR(WORKDAY(C1903,P1903,DiasNOLaborables),"")</f>
        <v>43418</v>
      </c>
      <c r="K1903" s="36" t="str">
        <f>+IF(C1903="","",IF(H1903="","",(IF(H1903&lt;=J1903,"A TIEMPO","FUERA DE TIEMPO"))))</f>
        <v>A TIEMPO</v>
      </c>
      <c r="L1903" s="36">
        <f>IF(H1903="","",NETWORKDAYS(Hoja1!C1903+1,Hoja1!H1903,DiasNOLaborables))</f>
        <v>10</v>
      </c>
      <c r="M1903" s="37" t="str">
        <f>IF(NETWORKDAYS(J1903+1,H1903,DiasNOLaborables)&lt;=0,"",NETWORKDAYS(J1903+1,H1903,DiasNOLaborables))</f>
        <v/>
      </c>
      <c r="N1903" s="38"/>
      <c r="O1903" s="39"/>
      <c r="P1903" s="40">
        <f>IFERROR(VLOOKUP(E1903,$X$50:$Y$63,2),"")</f>
        <v>10</v>
      </c>
      <c r="Q1903" s="39"/>
      <c r="R1903" s="41"/>
    </row>
    <row r="1904" spans="1:18" s="42" customFormat="1" ht="60" x14ac:dyDescent="0.25">
      <c r="A1904" s="31">
        <f t="shared" si="30"/>
        <v>1893</v>
      </c>
      <c r="B1904" s="32">
        <v>20181029202012</v>
      </c>
      <c r="C1904" s="33" t="s">
        <v>187</v>
      </c>
      <c r="D1904" s="34" t="s">
        <v>122</v>
      </c>
      <c r="E1904" s="34" t="s">
        <v>83</v>
      </c>
      <c r="F1904" s="34" t="s">
        <v>107</v>
      </c>
      <c r="G1904" s="34" t="s">
        <v>43</v>
      </c>
      <c r="H1904" s="33">
        <v>43418</v>
      </c>
      <c r="I1904" s="35" t="s">
        <v>118</v>
      </c>
      <c r="J1904" s="21">
        <f>IFERROR(WORKDAY(C1904,P1904,DiasNOLaborables),"")</f>
        <v>43418</v>
      </c>
      <c r="K1904" s="36" t="str">
        <f>+IF(C1904="","",IF(H1904="","",(IF(H1904&lt;=J1904,"A TIEMPO","FUERA DE TIEMPO"))))</f>
        <v>A TIEMPO</v>
      </c>
      <c r="L1904" s="36">
        <f>IF(H1904="","",NETWORKDAYS(Hoja1!C1904+1,Hoja1!H1904,DiasNOLaborables))</f>
        <v>10</v>
      </c>
      <c r="M1904" s="37" t="str">
        <f>IF(NETWORKDAYS(J1904+1,H1904,DiasNOLaborables)&lt;=0,"",NETWORKDAYS(J1904+1,H1904,DiasNOLaborables))</f>
        <v/>
      </c>
      <c r="N1904" s="38"/>
      <c r="O1904" s="39"/>
      <c r="P1904" s="40">
        <f>IFERROR(VLOOKUP(E1904,$X$50:$Y$63,2),"")</f>
        <v>10</v>
      </c>
      <c r="Q1904" s="39"/>
      <c r="R1904" s="41"/>
    </row>
    <row r="1905" spans="1:18" s="42" customFormat="1" ht="60" x14ac:dyDescent="0.25">
      <c r="A1905" s="31">
        <f t="shared" si="30"/>
        <v>1894</v>
      </c>
      <c r="B1905" s="32">
        <v>20181029202004</v>
      </c>
      <c r="C1905" s="33" t="s">
        <v>187</v>
      </c>
      <c r="D1905" s="34" t="s">
        <v>122</v>
      </c>
      <c r="E1905" s="34" t="s">
        <v>83</v>
      </c>
      <c r="F1905" s="34" t="s">
        <v>107</v>
      </c>
      <c r="G1905" s="34" t="s">
        <v>43</v>
      </c>
      <c r="H1905" s="33">
        <v>43418</v>
      </c>
      <c r="I1905" s="35" t="s">
        <v>118</v>
      </c>
      <c r="J1905" s="21">
        <f>IFERROR(WORKDAY(C1905,P1905,DiasNOLaborables),"")</f>
        <v>43418</v>
      </c>
      <c r="K1905" s="36" t="str">
        <f>+IF(C1905="","",IF(H1905="","",(IF(H1905&lt;=J1905,"A TIEMPO","FUERA DE TIEMPO"))))</f>
        <v>A TIEMPO</v>
      </c>
      <c r="L1905" s="36">
        <f>IF(H1905="","",NETWORKDAYS(Hoja1!C1905+1,Hoja1!H1905,DiasNOLaborables))</f>
        <v>10</v>
      </c>
      <c r="M1905" s="37" t="str">
        <f>IF(NETWORKDAYS(J1905+1,H1905,DiasNOLaborables)&lt;=0,"",NETWORKDAYS(J1905+1,H1905,DiasNOLaborables))</f>
        <v/>
      </c>
      <c r="N1905" s="38"/>
      <c r="O1905" s="39"/>
      <c r="P1905" s="40">
        <f>IFERROR(VLOOKUP(E1905,$X$50:$Y$63,2),"")</f>
        <v>10</v>
      </c>
      <c r="Q1905" s="39"/>
      <c r="R1905" s="41"/>
    </row>
    <row r="1906" spans="1:18" s="42" customFormat="1" ht="60" x14ac:dyDescent="0.25">
      <c r="A1906" s="31">
        <f t="shared" si="30"/>
        <v>1895</v>
      </c>
      <c r="B1906" s="32">
        <v>20181029201734</v>
      </c>
      <c r="C1906" s="33" t="s">
        <v>187</v>
      </c>
      <c r="D1906" s="34" t="s">
        <v>122</v>
      </c>
      <c r="E1906" s="34" t="s">
        <v>83</v>
      </c>
      <c r="F1906" s="34" t="s">
        <v>107</v>
      </c>
      <c r="G1906" s="34" t="s">
        <v>43</v>
      </c>
      <c r="H1906" s="33">
        <v>43418</v>
      </c>
      <c r="I1906" s="35" t="s">
        <v>118</v>
      </c>
      <c r="J1906" s="21">
        <f>IFERROR(WORKDAY(C1906,P1906,DiasNOLaborables),"")</f>
        <v>43418</v>
      </c>
      <c r="K1906" s="36" t="str">
        <f>+IF(C1906="","",IF(H1906="","",(IF(H1906&lt;=J1906,"A TIEMPO","FUERA DE TIEMPO"))))</f>
        <v>A TIEMPO</v>
      </c>
      <c r="L1906" s="36">
        <f>IF(H1906="","",NETWORKDAYS(Hoja1!C1906+1,Hoja1!H1906,DiasNOLaborables))</f>
        <v>10</v>
      </c>
      <c r="M1906" s="37" t="str">
        <f>IF(NETWORKDAYS(J1906+1,H1906,DiasNOLaborables)&lt;=0,"",NETWORKDAYS(J1906+1,H1906,DiasNOLaborables))</f>
        <v/>
      </c>
      <c r="N1906" s="38"/>
      <c r="O1906" s="39"/>
      <c r="P1906" s="40">
        <f>IFERROR(VLOOKUP(E1906,$X$50:$Y$63,2),"")</f>
        <v>10</v>
      </c>
      <c r="Q1906" s="39"/>
      <c r="R1906" s="41"/>
    </row>
    <row r="1907" spans="1:18" s="42" customFormat="1" ht="60" x14ac:dyDescent="0.25">
      <c r="A1907" s="31">
        <f t="shared" si="30"/>
        <v>1896</v>
      </c>
      <c r="B1907" s="32">
        <v>20181029201421</v>
      </c>
      <c r="C1907" s="33" t="s">
        <v>187</v>
      </c>
      <c r="D1907" s="34" t="s">
        <v>122</v>
      </c>
      <c r="E1907" s="34" t="s">
        <v>83</v>
      </c>
      <c r="F1907" s="34" t="s">
        <v>107</v>
      </c>
      <c r="G1907" s="34" t="s">
        <v>43</v>
      </c>
      <c r="H1907" s="33">
        <v>43418</v>
      </c>
      <c r="I1907" s="35" t="s">
        <v>118</v>
      </c>
      <c r="J1907" s="21">
        <f>IFERROR(WORKDAY(C1907,P1907,DiasNOLaborables),"")</f>
        <v>43418</v>
      </c>
      <c r="K1907" s="36" t="str">
        <f>+IF(C1907="","",IF(H1907="","",(IF(H1907&lt;=J1907,"A TIEMPO","FUERA DE TIEMPO"))))</f>
        <v>A TIEMPO</v>
      </c>
      <c r="L1907" s="36">
        <f>IF(H1907="","",NETWORKDAYS(Hoja1!C1907+1,Hoja1!H1907,DiasNOLaborables))</f>
        <v>10</v>
      </c>
      <c r="M1907" s="37" t="str">
        <f>IF(NETWORKDAYS(J1907+1,H1907,DiasNOLaborables)&lt;=0,"",NETWORKDAYS(J1907+1,H1907,DiasNOLaborables))</f>
        <v/>
      </c>
      <c r="N1907" s="38"/>
      <c r="O1907" s="39"/>
      <c r="P1907" s="40">
        <f>IFERROR(VLOOKUP(E1907,$X$50:$Y$63,2),"")</f>
        <v>10</v>
      </c>
      <c r="Q1907" s="39"/>
      <c r="R1907" s="41"/>
    </row>
    <row r="1908" spans="1:18" s="42" customFormat="1" ht="60" x14ac:dyDescent="0.25">
      <c r="A1908" s="31">
        <f t="shared" si="30"/>
        <v>1897</v>
      </c>
      <c r="B1908" s="32">
        <v>20181029201336</v>
      </c>
      <c r="C1908" s="33" t="s">
        <v>187</v>
      </c>
      <c r="D1908" s="34" t="s">
        <v>122</v>
      </c>
      <c r="E1908" s="34" t="s">
        <v>83</v>
      </c>
      <c r="F1908" s="34" t="s">
        <v>107</v>
      </c>
      <c r="G1908" s="34" t="s">
        <v>43</v>
      </c>
      <c r="H1908" s="33">
        <v>43418</v>
      </c>
      <c r="I1908" s="35" t="s">
        <v>118</v>
      </c>
      <c r="J1908" s="21">
        <f>IFERROR(WORKDAY(C1908,P1908,DiasNOLaborables),"")</f>
        <v>43418</v>
      </c>
      <c r="K1908" s="36" t="str">
        <f>+IF(C1908="","",IF(H1908="","",(IF(H1908&lt;=J1908,"A TIEMPO","FUERA DE TIEMPO"))))</f>
        <v>A TIEMPO</v>
      </c>
      <c r="L1908" s="36">
        <f>IF(H1908="","",NETWORKDAYS(Hoja1!C1908+1,Hoja1!H1908,DiasNOLaborables))</f>
        <v>10</v>
      </c>
      <c r="M1908" s="37" t="str">
        <f>IF(NETWORKDAYS(J1908+1,H1908,DiasNOLaborables)&lt;=0,"",NETWORKDAYS(J1908+1,H1908,DiasNOLaborables))</f>
        <v/>
      </c>
      <c r="N1908" s="38"/>
      <c r="O1908" s="39"/>
      <c r="P1908" s="40">
        <f>IFERROR(VLOOKUP(E1908,$X$50:$Y$63,2),"")</f>
        <v>10</v>
      </c>
      <c r="Q1908" s="39"/>
      <c r="R1908" s="41"/>
    </row>
    <row r="1909" spans="1:18" s="42" customFormat="1" ht="60" x14ac:dyDescent="0.25">
      <c r="A1909" s="31">
        <f t="shared" si="30"/>
        <v>1898</v>
      </c>
      <c r="B1909" s="32">
        <v>20181029201037</v>
      </c>
      <c r="C1909" s="33" t="s">
        <v>187</v>
      </c>
      <c r="D1909" s="34" t="s">
        <v>122</v>
      </c>
      <c r="E1909" s="34" t="s">
        <v>83</v>
      </c>
      <c r="F1909" s="34" t="s">
        <v>107</v>
      </c>
      <c r="G1909" s="34" t="s">
        <v>43</v>
      </c>
      <c r="H1909" s="33">
        <v>43418</v>
      </c>
      <c r="I1909" s="35" t="s">
        <v>118</v>
      </c>
      <c r="J1909" s="21">
        <f>IFERROR(WORKDAY(C1909,P1909,DiasNOLaborables),"")</f>
        <v>43418</v>
      </c>
      <c r="K1909" s="36" t="str">
        <f>+IF(C1909="","",IF(H1909="","",(IF(H1909&lt;=J1909,"A TIEMPO","FUERA DE TIEMPO"))))</f>
        <v>A TIEMPO</v>
      </c>
      <c r="L1909" s="36">
        <f>IF(H1909="","",NETWORKDAYS(Hoja1!C1909+1,Hoja1!H1909,DiasNOLaborables))</f>
        <v>10</v>
      </c>
      <c r="M1909" s="37" t="str">
        <f>IF(NETWORKDAYS(J1909+1,H1909,DiasNOLaborables)&lt;=0,"",NETWORKDAYS(J1909+1,H1909,DiasNOLaborables))</f>
        <v/>
      </c>
      <c r="N1909" s="38"/>
      <c r="O1909" s="39"/>
      <c r="P1909" s="40">
        <f>IFERROR(VLOOKUP(E1909,$X$50:$Y$63,2),"")</f>
        <v>10</v>
      </c>
      <c r="Q1909" s="39"/>
      <c r="R1909" s="41"/>
    </row>
    <row r="1910" spans="1:18" s="42" customFormat="1" ht="60" x14ac:dyDescent="0.25">
      <c r="A1910" s="31">
        <f t="shared" si="30"/>
        <v>1899</v>
      </c>
      <c r="B1910" s="32">
        <v>20181029200635</v>
      </c>
      <c r="C1910" s="33" t="s">
        <v>187</v>
      </c>
      <c r="D1910" s="34" t="s">
        <v>122</v>
      </c>
      <c r="E1910" s="34" t="s">
        <v>83</v>
      </c>
      <c r="F1910" s="34" t="s">
        <v>107</v>
      </c>
      <c r="G1910" s="34" t="s">
        <v>43</v>
      </c>
      <c r="H1910" s="33">
        <v>43418</v>
      </c>
      <c r="I1910" s="35" t="s">
        <v>118</v>
      </c>
      <c r="J1910" s="21">
        <f>IFERROR(WORKDAY(C1910,P1910,DiasNOLaborables),"")</f>
        <v>43418</v>
      </c>
      <c r="K1910" s="36" t="str">
        <f>+IF(C1910="","",IF(H1910="","",(IF(H1910&lt;=J1910,"A TIEMPO","FUERA DE TIEMPO"))))</f>
        <v>A TIEMPO</v>
      </c>
      <c r="L1910" s="36">
        <f>IF(H1910="","",NETWORKDAYS(Hoja1!C1910+1,Hoja1!H1910,DiasNOLaborables))</f>
        <v>10</v>
      </c>
      <c r="M1910" s="37" t="str">
        <f>IF(NETWORKDAYS(J1910+1,H1910,DiasNOLaborables)&lt;=0,"",NETWORKDAYS(J1910+1,H1910,DiasNOLaborables))</f>
        <v/>
      </c>
      <c r="N1910" s="38"/>
      <c r="O1910" s="39"/>
      <c r="P1910" s="40">
        <f>IFERROR(VLOOKUP(E1910,$X$50:$Y$63,2),"")</f>
        <v>10</v>
      </c>
      <c r="Q1910" s="39"/>
      <c r="R1910" s="41"/>
    </row>
    <row r="1911" spans="1:18" s="42" customFormat="1" ht="60" x14ac:dyDescent="0.25">
      <c r="A1911" s="31">
        <f t="shared" si="30"/>
        <v>1900</v>
      </c>
      <c r="B1911" s="32">
        <v>20181029200434</v>
      </c>
      <c r="C1911" s="33" t="s">
        <v>187</v>
      </c>
      <c r="D1911" s="34" t="s">
        <v>122</v>
      </c>
      <c r="E1911" s="34" t="s">
        <v>83</v>
      </c>
      <c r="F1911" s="34" t="s">
        <v>107</v>
      </c>
      <c r="G1911" s="34" t="s">
        <v>43</v>
      </c>
      <c r="H1911" s="33">
        <v>43418</v>
      </c>
      <c r="I1911" s="35" t="s">
        <v>118</v>
      </c>
      <c r="J1911" s="21">
        <f>IFERROR(WORKDAY(C1911,P1911,DiasNOLaborables),"")</f>
        <v>43418</v>
      </c>
      <c r="K1911" s="36" t="str">
        <f>+IF(C1911="","",IF(H1911="","",(IF(H1911&lt;=J1911,"A TIEMPO","FUERA DE TIEMPO"))))</f>
        <v>A TIEMPO</v>
      </c>
      <c r="L1911" s="36">
        <f>IF(H1911="","",NETWORKDAYS(Hoja1!C1911+1,Hoja1!H1911,DiasNOLaborables))</f>
        <v>10</v>
      </c>
      <c r="M1911" s="37" t="str">
        <f>IF(NETWORKDAYS(J1911+1,H1911,DiasNOLaborables)&lt;=0,"",NETWORKDAYS(J1911+1,H1911,DiasNOLaborables))</f>
        <v/>
      </c>
      <c r="N1911" s="38"/>
      <c r="O1911" s="39"/>
      <c r="P1911" s="40">
        <f>IFERROR(VLOOKUP(E1911,$X$50:$Y$63,2),"")</f>
        <v>10</v>
      </c>
      <c r="Q1911" s="39"/>
      <c r="R1911" s="41"/>
    </row>
    <row r="1912" spans="1:18" s="42" customFormat="1" ht="60" x14ac:dyDescent="0.25">
      <c r="A1912" s="31">
        <f t="shared" si="30"/>
        <v>1901</v>
      </c>
      <c r="B1912" s="32">
        <v>20181029200115</v>
      </c>
      <c r="C1912" s="33" t="s">
        <v>187</v>
      </c>
      <c r="D1912" s="34" t="s">
        <v>122</v>
      </c>
      <c r="E1912" s="34" t="s">
        <v>83</v>
      </c>
      <c r="F1912" s="34" t="s">
        <v>107</v>
      </c>
      <c r="G1912" s="34" t="s">
        <v>43</v>
      </c>
      <c r="H1912" s="33">
        <v>43418</v>
      </c>
      <c r="I1912" s="35" t="s">
        <v>118</v>
      </c>
      <c r="J1912" s="21">
        <f>IFERROR(WORKDAY(C1912,P1912,DiasNOLaborables),"")</f>
        <v>43418</v>
      </c>
      <c r="K1912" s="36" t="str">
        <f>+IF(C1912="","",IF(H1912="","",(IF(H1912&lt;=J1912,"A TIEMPO","FUERA DE TIEMPO"))))</f>
        <v>A TIEMPO</v>
      </c>
      <c r="L1912" s="36">
        <f>IF(H1912="","",NETWORKDAYS(Hoja1!C1912+1,Hoja1!H1912,DiasNOLaborables))</f>
        <v>10</v>
      </c>
      <c r="M1912" s="37" t="str">
        <f>IF(NETWORKDAYS(J1912+1,H1912,DiasNOLaborables)&lt;=0,"",NETWORKDAYS(J1912+1,H1912,DiasNOLaborables))</f>
        <v/>
      </c>
      <c r="N1912" s="38"/>
      <c r="O1912" s="39"/>
      <c r="P1912" s="40">
        <f>IFERROR(VLOOKUP(E1912,$X$50:$Y$63,2),"")</f>
        <v>10</v>
      </c>
      <c r="Q1912" s="39"/>
      <c r="R1912" s="41"/>
    </row>
    <row r="1913" spans="1:18" s="42" customFormat="1" ht="60" x14ac:dyDescent="0.25">
      <c r="A1913" s="31">
        <f t="shared" si="30"/>
        <v>1902</v>
      </c>
      <c r="B1913" s="32">
        <v>20181029195814</v>
      </c>
      <c r="C1913" s="33" t="s">
        <v>187</v>
      </c>
      <c r="D1913" s="34" t="s">
        <v>122</v>
      </c>
      <c r="E1913" s="34" t="s">
        <v>83</v>
      </c>
      <c r="F1913" s="34" t="s">
        <v>107</v>
      </c>
      <c r="G1913" s="34" t="s">
        <v>43</v>
      </c>
      <c r="H1913" s="33">
        <v>43418</v>
      </c>
      <c r="I1913" s="35" t="s">
        <v>118</v>
      </c>
      <c r="J1913" s="21">
        <f>IFERROR(WORKDAY(C1913,P1913,DiasNOLaborables),"")</f>
        <v>43418</v>
      </c>
      <c r="K1913" s="36" t="str">
        <f>+IF(C1913="","",IF(H1913="","",(IF(H1913&lt;=J1913,"A TIEMPO","FUERA DE TIEMPO"))))</f>
        <v>A TIEMPO</v>
      </c>
      <c r="L1913" s="36">
        <f>IF(H1913="","",NETWORKDAYS(Hoja1!C1913+1,Hoja1!H1913,DiasNOLaborables))</f>
        <v>10</v>
      </c>
      <c r="M1913" s="37" t="str">
        <f>IF(NETWORKDAYS(J1913+1,H1913,DiasNOLaborables)&lt;=0,"",NETWORKDAYS(J1913+1,H1913,DiasNOLaborables))</f>
        <v/>
      </c>
      <c r="N1913" s="38"/>
      <c r="O1913" s="39"/>
      <c r="P1913" s="40">
        <f>IFERROR(VLOOKUP(E1913,$X$50:$Y$63,2),"")</f>
        <v>10</v>
      </c>
      <c r="Q1913" s="39"/>
      <c r="R1913" s="41"/>
    </row>
    <row r="1914" spans="1:18" s="42" customFormat="1" ht="60" x14ac:dyDescent="0.25">
      <c r="A1914" s="31">
        <f t="shared" si="30"/>
        <v>1903</v>
      </c>
      <c r="B1914" s="32">
        <v>20181029195517</v>
      </c>
      <c r="C1914" s="33" t="s">
        <v>187</v>
      </c>
      <c r="D1914" s="34" t="s">
        <v>122</v>
      </c>
      <c r="E1914" s="34" t="s">
        <v>83</v>
      </c>
      <c r="F1914" s="34" t="s">
        <v>107</v>
      </c>
      <c r="G1914" s="34" t="s">
        <v>43</v>
      </c>
      <c r="H1914" s="33">
        <v>43418</v>
      </c>
      <c r="I1914" s="35" t="s">
        <v>118</v>
      </c>
      <c r="J1914" s="21">
        <f>IFERROR(WORKDAY(C1914,P1914,DiasNOLaborables),"")</f>
        <v>43418</v>
      </c>
      <c r="K1914" s="36" t="str">
        <f>+IF(C1914="","",IF(H1914="","",(IF(H1914&lt;=J1914,"A TIEMPO","FUERA DE TIEMPO"))))</f>
        <v>A TIEMPO</v>
      </c>
      <c r="L1914" s="36">
        <f>IF(H1914="","",NETWORKDAYS(Hoja1!C1914+1,Hoja1!H1914,DiasNOLaborables))</f>
        <v>10</v>
      </c>
      <c r="M1914" s="37" t="str">
        <f>IF(NETWORKDAYS(J1914+1,H1914,DiasNOLaborables)&lt;=0,"",NETWORKDAYS(J1914+1,H1914,DiasNOLaborables))</f>
        <v/>
      </c>
      <c r="N1914" s="38"/>
      <c r="O1914" s="39"/>
      <c r="P1914" s="40">
        <f>IFERROR(VLOOKUP(E1914,$X$50:$Y$63,2),"")</f>
        <v>10</v>
      </c>
      <c r="Q1914" s="39"/>
      <c r="R1914" s="41"/>
    </row>
    <row r="1915" spans="1:18" s="42" customFormat="1" ht="60" x14ac:dyDescent="0.25">
      <c r="A1915" s="31">
        <f t="shared" si="30"/>
        <v>1904</v>
      </c>
      <c r="B1915" s="32">
        <v>20181029195125</v>
      </c>
      <c r="C1915" s="33" t="s">
        <v>187</v>
      </c>
      <c r="D1915" s="34" t="s">
        <v>122</v>
      </c>
      <c r="E1915" s="34" t="s">
        <v>83</v>
      </c>
      <c r="F1915" s="34" t="s">
        <v>107</v>
      </c>
      <c r="G1915" s="34" t="s">
        <v>43</v>
      </c>
      <c r="H1915" s="33">
        <v>43418</v>
      </c>
      <c r="I1915" s="35" t="s">
        <v>118</v>
      </c>
      <c r="J1915" s="21">
        <f>IFERROR(WORKDAY(C1915,P1915,DiasNOLaborables),"")</f>
        <v>43418</v>
      </c>
      <c r="K1915" s="36" t="str">
        <f>+IF(C1915="","",IF(H1915="","",(IF(H1915&lt;=J1915,"A TIEMPO","FUERA DE TIEMPO"))))</f>
        <v>A TIEMPO</v>
      </c>
      <c r="L1915" s="36">
        <f>IF(H1915="","",NETWORKDAYS(Hoja1!C1915+1,Hoja1!H1915,DiasNOLaborables))</f>
        <v>10</v>
      </c>
      <c r="M1915" s="37" t="str">
        <f>IF(NETWORKDAYS(J1915+1,H1915,DiasNOLaborables)&lt;=0,"",NETWORKDAYS(J1915+1,H1915,DiasNOLaborables))</f>
        <v/>
      </c>
      <c r="N1915" s="38"/>
      <c r="O1915" s="39"/>
      <c r="P1915" s="40">
        <f>IFERROR(VLOOKUP(E1915,$X$50:$Y$63,2),"")</f>
        <v>10</v>
      </c>
      <c r="Q1915" s="39"/>
      <c r="R1915" s="41"/>
    </row>
    <row r="1916" spans="1:18" s="42" customFormat="1" ht="60" x14ac:dyDescent="0.25">
      <c r="A1916" s="31">
        <f t="shared" si="30"/>
        <v>1905</v>
      </c>
      <c r="B1916" s="32">
        <v>20181029185009</v>
      </c>
      <c r="C1916" s="33" t="s">
        <v>187</v>
      </c>
      <c r="D1916" s="34" t="s">
        <v>122</v>
      </c>
      <c r="E1916" s="34" t="s">
        <v>83</v>
      </c>
      <c r="F1916" s="34" t="s">
        <v>107</v>
      </c>
      <c r="G1916" s="34" t="s">
        <v>43</v>
      </c>
      <c r="H1916" s="33">
        <v>43418</v>
      </c>
      <c r="I1916" s="35" t="s">
        <v>118</v>
      </c>
      <c r="J1916" s="21">
        <f>IFERROR(WORKDAY(C1916,P1916,DiasNOLaborables),"")</f>
        <v>43418</v>
      </c>
      <c r="K1916" s="36" t="str">
        <f>+IF(C1916="","",IF(H1916="","",(IF(H1916&lt;=J1916,"A TIEMPO","FUERA DE TIEMPO"))))</f>
        <v>A TIEMPO</v>
      </c>
      <c r="L1916" s="36">
        <f>IF(H1916="","",NETWORKDAYS(Hoja1!C1916+1,Hoja1!H1916,DiasNOLaborables))</f>
        <v>10</v>
      </c>
      <c r="M1916" s="37" t="str">
        <f>IF(NETWORKDAYS(J1916+1,H1916,DiasNOLaborables)&lt;=0,"",NETWORKDAYS(J1916+1,H1916,DiasNOLaborables))</f>
        <v/>
      </c>
      <c r="N1916" s="38"/>
      <c r="O1916" s="39"/>
      <c r="P1916" s="40">
        <f>IFERROR(VLOOKUP(E1916,$X$50:$Y$63,2),"")</f>
        <v>10</v>
      </c>
      <c r="Q1916" s="39"/>
      <c r="R1916" s="41"/>
    </row>
    <row r="1917" spans="1:18" s="42" customFormat="1" ht="60" x14ac:dyDescent="0.25">
      <c r="A1917" s="31">
        <f t="shared" si="30"/>
        <v>1906</v>
      </c>
      <c r="B1917" s="32">
        <v>20181029184322</v>
      </c>
      <c r="C1917" s="33" t="s">
        <v>187</v>
      </c>
      <c r="D1917" s="34" t="s">
        <v>122</v>
      </c>
      <c r="E1917" s="34" t="s">
        <v>83</v>
      </c>
      <c r="F1917" s="34" t="s">
        <v>107</v>
      </c>
      <c r="G1917" s="34" t="s">
        <v>43</v>
      </c>
      <c r="H1917" s="33">
        <v>43418</v>
      </c>
      <c r="I1917" s="35" t="s">
        <v>118</v>
      </c>
      <c r="J1917" s="21">
        <f>IFERROR(WORKDAY(C1917,P1917,DiasNOLaborables),"")</f>
        <v>43418</v>
      </c>
      <c r="K1917" s="36" t="str">
        <f>+IF(C1917="","",IF(H1917="","",(IF(H1917&lt;=J1917,"A TIEMPO","FUERA DE TIEMPO"))))</f>
        <v>A TIEMPO</v>
      </c>
      <c r="L1917" s="36">
        <f>IF(H1917="","",NETWORKDAYS(Hoja1!C1917+1,Hoja1!H1917,DiasNOLaborables))</f>
        <v>10</v>
      </c>
      <c r="M1917" s="37" t="str">
        <f>IF(NETWORKDAYS(J1917+1,H1917,DiasNOLaborables)&lt;=0,"",NETWORKDAYS(J1917+1,H1917,DiasNOLaborables))</f>
        <v/>
      </c>
      <c r="N1917" s="38"/>
      <c r="O1917" s="39"/>
      <c r="P1917" s="40">
        <f>IFERROR(VLOOKUP(E1917,$X$50:$Y$63,2),"")</f>
        <v>10</v>
      </c>
      <c r="Q1917" s="39"/>
      <c r="R1917" s="41"/>
    </row>
    <row r="1918" spans="1:18" s="42" customFormat="1" ht="60" x14ac:dyDescent="0.25">
      <c r="A1918" s="31">
        <f t="shared" si="30"/>
        <v>1907</v>
      </c>
      <c r="B1918" s="32">
        <v>20181029183416</v>
      </c>
      <c r="C1918" s="33" t="s">
        <v>187</v>
      </c>
      <c r="D1918" s="34" t="s">
        <v>122</v>
      </c>
      <c r="E1918" s="34" t="s">
        <v>83</v>
      </c>
      <c r="F1918" s="34" t="s">
        <v>107</v>
      </c>
      <c r="G1918" s="34" t="s">
        <v>43</v>
      </c>
      <c r="H1918" s="33">
        <v>43418</v>
      </c>
      <c r="I1918" s="35" t="s">
        <v>118</v>
      </c>
      <c r="J1918" s="21">
        <f>IFERROR(WORKDAY(C1918,P1918,DiasNOLaborables),"")</f>
        <v>43418</v>
      </c>
      <c r="K1918" s="36" t="str">
        <f>+IF(C1918="","",IF(H1918="","",(IF(H1918&lt;=J1918,"A TIEMPO","FUERA DE TIEMPO"))))</f>
        <v>A TIEMPO</v>
      </c>
      <c r="L1918" s="36">
        <f>IF(H1918="","",NETWORKDAYS(Hoja1!C1918+1,Hoja1!H1918,DiasNOLaborables))</f>
        <v>10</v>
      </c>
      <c r="M1918" s="37" t="str">
        <f>IF(NETWORKDAYS(J1918+1,H1918,DiasNOLaborables)&lt;=0,"",NETWORKDAYS(J1918+1,H1918,DiasNOLaborables))</f>
        <v/>
      </c>
      <c r="N1918" s="38"/>
      <c r="O1918" s="39"/>
      <c r="P1918" s="40">
        <f>IFERROR(VLOOKUP(E1918,$X$50:$Y$63,2),"")</f>
        <v>10</v>
      </c>
      <c r="Q1918" s="39"/>
      <c r="R1918" s="41"/>
    </row>
    <row r="1919" spans="1:18" s="42" customFormat="1" ht="60" x14ac:dyDescent="0.25">
      <c r="A1919" s="31">
        <f t="shared" si="30"/>
        <v>1908</v>
      </c>
      <c r="B1919" s="32">
        <v>20181029183112</v>
      </c>
      <c r="C1919" s="33" t="s">
        <v>187</v>
      </c>
      <c r="D1919" s="34" t="s">
        <v>122</v>
      </c>
      <c r="E1919" s="34" t="s">
        <v>83</v>
      </c>
      <c r="F1919" s="34" t="s">
        <v>107</v>
      </c>
      <c r="G1919" s="34" t="s">
        <v>43</v>
      </c>
      <c r="H1919" s="33">
        <v>43418</v>
      </c>
      <c r="I1919" s="35" t="s">
        <v>118</v>
      </c>
      <c r="J1919" s="21">
        <f>IFERROR(WORKDAY(C1919,P1919,DiasNOLaborables),"")</f>
        <v>43418</v>
      </c>
      <c r="K1919" s="36" t="str">
        <f>+IF(C1919="","",IF(H1919="","",(IF(H1919&lt;=J1919,"A TIEMPO","FUERA DE TIEMPO"))))</f>
        <v>A TIEMPO</v>
      </c>
      <c r="L1919" s="36">
        <f>IF(H1919="","",NETWORKDAYS(Hoja1!C1919+1,Hoja1!H1919,DiasNOLaborables))</f>
        <v>10</v>
      </c>
      <c r="M1919" s="37" t="str">
        <f>IF(NETWORKDAYS(J1919+1,H1919,DiasNOLaborables)&lt;=0,"",NETWORKDAYS(J1919+1,H1919,DiasNOLaborables))</f>
        <v/>
      </c>
      <c r="N1919" s="38"/>
      <c r="O1919" s="39"/>
      <c r="P1919" s="40">
        <f>IFERROR(VLOOKUP(E1919,$X$50:$Y$63,2),"")</f>
        <v>10</v>
      </c>
      <c r="Q1919" s="39"/>
      <c r="R1919" s="41"/>
    </row>
    <row r="1920" spans="1:18" s="42" customFormat="1" ht="60" x14ac:dyDescent="0.25">
      <c r="A1920" s="31">
        <f t="shared" si="30"/>
        <v>1909</v>
      </c>
      <c r="B1920" s="32">
        <v>20181029182122</v>
      </c>
      <c r="C1920" s="33" t="s">
        <v>187</v>
      </c>
      <c r="D1920" s="34" t="s">
        <v>122</v>
      </c>
      <c r="E1920" s="34" t="s">
        <v>83</v>
      </c>
      <c r="F1920" s="34" t="s">
        <v>107</v>
      </c>
      <c r="G1920" s="34" t="s">
        <v>43</v>
      </c>
      <c r="H1920" s="33">
        <v>43418</v>
      </c>
      <c r="I1920" s="35" t="s">
        <v>118</v>
      </c>
      <c r="J1920" s="21">
        <f>IFERROR(WORKDAY(C1920,P1920,DiasNOLaborables),"")</f>
        <v>43418</v>
      </c>
      <c r="K1920" s="36" t="str">
        <f>+IF(C1920="","",IF(H1920="","",(IF(H1920&lt;=J1920,"A TIEMPO","FUERA DE TIEMPO"))))</f>
        <v>A TIEMPO</v>
      </c>
      <c r="L1920" s="36">
        <f>IF(H1920="","",NETWORKDAYS(Hoja1!C1920+1,Hoja1!H1920,DiasNOLaborables))</f>
        <v>10</v>
      </c>
      <c r="M1920" s="37" t="str">
        <f>IF(NETWORKDAYS(J1920+1,H1920,DiasNOLaborables)&lt;=0,"",NETWORKDAYS(J1920+1,H1920,DiasNOLaborables))</f>
        <v/>
      </c>
      <c r="N1920" s="38"/>
      <c r="O1920" s="39"/>
      <c r="P1920" s="40">
        <f>IFERROR(VLOOKUP(E1920,$X$50:$Y$63,2),"")</f>
        <v>10</v>
      </c>
      <c r="Q1920" s="39"/>
      <c r="R1920" s="41"/>
    </row>
    <row r="1921" spans="1:18" s="42" customFormat="1" ht="60" x14ac:dyDescent="0.25">
      <c r="A1921" s="31">
        <f t="shared" si="30"/>
        <v>1910</v>
      </c>
      <c r="B1921" s="32">
        <v>20181029180502</v>
      </c>
      <c r="C1921" s="33" t="s">
        <v>187</v>
      </c>
      <c r="D1921" s="34" t="s">
        <v>122</v>
      </c>
      <c r="E1921" s="34" t="s">
        <v>83</v>
      </c>
      <c r="F1921" s="34" t="s">
        <v>107</v>
      </c>
      <c r="G1921" s="34" t="s">
        <v>43</v>
      </c>
      <c r="H1921" s="33">
        <v>43418</v>
      </c>
      <c r="I1921" s="35" t="s">
        <v>118</v>
      </c>
      <c r="J1921" s="21">
        <f>IFERROR(WORKDAY(C1921,P1921,DiasNOLaborables),"")</f>
        <v>43418</v>
      </c>
      <c r="K1921" s="36" t="str">
        <f>+IF(C1921="","",IF(H1921="","",(IF(H1921&lt;=J1921,"A TIEMPO","FUERA DE TIEMPO"))))</f>
        <v>A TIEMPO</v>
      </c>
      <c r="L1921" s="36">
        <f>IF(H1921="","",NETWORKDAYS(Hoja1!C1921+1,Hoja1!H1921,DiasNOLaborables))</f>
        <v>10</v>
      </c>
      <c r="M1921" s="37" t="str">
        <f>IF(NETWORKDAYS(J1921+1,H1921,DiasNOLaborables)&lt;=0,"",NETWORKDAYS(J1921+1,H1921,DiasNOLaborables))</f>
        <v/>
      </c>
      <c r="N1921" s="38"/>
      <c r="O1921" s="39"/>
      <c r="P1921" s="40">
        <f>IFERROR(VLOOKUP(E1921,$X$50:$Y$63,2),"")</f>
        <v>10</v>
      </c>
      <c r="Q1921" s="39"/>
      <c r="R1921" s="41"/>
    </row>
    <row r="1922" spans="1:18" s="42" customFormat="1" ht="60" x14ac:dyDescent="0.25">
      <c r="A1922" s="31">
        <f t="shared" si="30"/>
        <v>1911</v>
      </c>
      <c r="B1922" s="32">
        <v>20181029180232</v>
      </c>
      <c r="C1922" s="33" t="s">
        <v>187</v>
      </c>
      <c r="D1922" s="34" t="s">
        <v>122</v>
      </c>
      <c r="E1922" s="34" t="s">
        <v>83</v>
      </c>
      <c r="F1922" s="34" t="s">
        <v>107</v>
      </c>
      <c r="G1922" s="34" t="s">
        <v>43</v>
      </c>
      <c r="H1922" s="33">
        <v>43418</v>
      </c>
      <c r="I1922" s="35" t="s">
        <v>118</v>
      </c>
      <c r="J1922" s="21">
        <f>IFERROR(WORKDAY(C1922,P1922,DiasNOLaborables),"")</f>
        <v>43418</v>
      </c>
      <c r="K1922" s="36" t="str">
        <f>+IF(C1922="","",IF(H1922="","",(IF(H1922&lt;=J1922,"A TIEMPO","FUERA DE TIEMPO"))))</f>
        <v>A TIEMPO</v>
      </c>
      <c r="L1922" s="36">
        <f>IF(H1922="","",NETWORKDAYS(Hoja1!C1922+1,Hoja1!H1922,DiasNOLaborables))</f>
        <v>10</v>
      </c>
      <c r="M1922" s="37" t="str">
        <f>IF(NETWORKDAYS(J1922+1,H1922,DiasNOLaborables)&lt;=0,"",NETWORKDAYS(J1922+1,H1922,DiasNOLaborables))</f>
        <v/>
      </c>
      <c r="N1922" s="38"/>
      <c r="O1922" s="39"/>
      <c r="P1922" s="40">
        <f>IFERROR(VLOOKUP(E1922,$X$50:$Y$63,2),"")</f>
        <v>10</v>
      </c>
      <c r="Q1922" s="39"/>
      <c r="R1922" s="41"/>
    </row>
    <row r="1923" spans="1:18" s="42" customFormat="1" ht="60" x14ac:dyDescent="0.25">
      <c r="A1923" s="31">
        <f t="shared" si="30"/>
        <v>1912</v>
      </c>
      <c r="B1923" s="32">
        <v>20181029175953</v>
      </c>
      <c r="C1923" s="33" t="s">
        <v>187</v>
      </c>
      <c r="D1923" s="34" t="s">
        <v>122</v>
      </c>
      <c r="E1923" s="34" t="s">
        <v>83</v>
      </c>
      <c r="F1923" s="34" t="s">
        <v>107</v>
      </c>
      <c r="G1923" s="34" t="s">
        <v>43</v>
      </c>
      <c r="H1923" s="33">
        <v>43418</v>
      </c>
      <c r="I1923" s="35" t="s">
        <v>118</v>
      </c>
      <c r="J1923" s="21">
        <f>IFERROR(WORKDAY(C1923,P1923,DiasNOLaborables),"")</f>
        <v>43418</v>
      </c>
      <c r="K1923" s="36" t="str">
        <f>+IF(C1923="","",IF(H1923="","",(IF(H1923&lt;=J1923,"A TIEMPO","FUERA DE TIEMPO"))))</f>
        <v>A TIEMPO</v>
      </c>
      <c r="L1923" s="36">
        <f>IF(H1923="","",NETWORKDAYS(Hoja1!C1923+1,Hoja1!H1923,DiasNOLaborables))</f>
        <v>10</v>
      </c>
      <c r="M1923" s="37" t="str">
        <f>IF(NETWORKDAYS(J1923+1,H1923,DiasNOLaborables)&lt;=0,"",NETWORKDAYS(J1923+1,H1923,DiasNOLaborables))</f>
        <v/>
      </c>
      <c r="N1923" s="38"/>
      <c r="O1923" s="39"/>
      <c r="P1923" s="40">
        <f>IFERROR(VLOOKUP(E1923,$X$50:$Y$63,2),"")</f>
        <v>10</v>
      </c>
      <c r="Q1923" s="39"/>
      <c r="R1923" s="41"/>
    </row>
    <row r="1924" spans="1:18" s="42" customFormat="1" ht="60" x14ac:dyDescent="0.25">
      <c r="A1924" s="31">
        <f t="shared" si="30"/>
        <v>1913</v>
      </c>
      <c r="B1924" s="32">
        <v>20181029175745</v>
      </c>
      <c r="C1924" s="33" t="s">
        <v>187</v>
      </c>
      <c r="D1924" s="34" t="s">
        <v>122</v>
      </c>
      <c r="E1924" s="34" t="s">
        <v>83</v>
      </c>
      <c r="F1924" s="34" t="s">
        <v>107</v>
      </c>
      <c r="G1924" s="34" t="s">
        <v>43</v>
      </c>
      <c r="H1924" s="33">
        <v>43418</v>
      </c>
      <c r="I1924" s="35" t="s">
        <v>118</v>
      </c>
      <c r="J1924" s="21">
        <f>IFERROR(WORKDAY(C1924,P1924,DiasNOLaborables),"")</f>
        <v>43418</v>
      </c>
      <c r="K1924" s="36" t="str">
        <f>+IF(C1924="","",IF(H1924="","",(IF(H1924&lt;=J1924,"A TIEMPO","FUERA DE TIEMPO"))))</f>
        <v>A TIEMPO</v>
      </c>
      <c r="L1924" s="36">
        <f>IF(H1924="","",NETWORKDAYS(Hoja1!C1924+1,Hoja1!H1924,DiasNOLaborables))</f>
        <v>10</v>
      </c>
      <c r="M1924" s="37" t="str">
        <f>IF(NETWORKDAYS(J1924+1,H1924,DiasNOLaborables)&lt;=0,"",NETWORKDAYS(J1924+1,H1924,DiasNOLaborables))</f>
        <v/>
      </c>
      <c r="N1924" s="38"/>
      <c r="O1924" s="39"/>
      <c r="P1924" s="40">
        <f>IFERROR(VLOOKUP(E1924,$X$50:$Y$63,2),"")</f>
        <v>10</v>
      </c>
      <c r="Q1924" s="39"/>
      <c r="R1924" s="41"/>
    </row>
    <row r="1925" spans="1:18" s="42" customFormat="1" ht="60" x14ac:dyDescent="0.25">
      <c r="A1925" s="31">
        <f t="shared" si="30"/>
        <v>1914</v>
      </c>
      <c r="B1925" s="32">
        <v>20181029175329</v>
      </c>
      <c r="C1925" s="33" t="s">
        <v>187</v>
      </c>
      <c r="D1925" s="34" t="s">
        <v>122</v>
      </c>
      <c r="E1925" s="34" t="s">
        <v>83</v>
      </c>
      <c r="F1925" s="34" t="s">
        <v>107</v>
      </c>
      <c r="G1925" s="34" t="s">
        <v>43</v>
      </c>
      <c r="H1925" s="33">
        <v>43418</v>
      </c>
      <c r="I1925" s="35" t="s">
        <v>118</v>
      </c>
      <c r="J1925" s="21">
        <f>IFERROR(WORKDAY(C1925,P1925,DiasNOLaborables),"")</f>
        <v>43418</v>
      </c>
      <c r="K1925" s="36" t="str">
        <f>+IF(C1925="","",IF(H1925="","",(IF(H1925&lt;=J1925,"A TIEMPO","FUERA DE TIEMPO"))))</f>
        <v>A TIEMPO</v>
      </c>
      <c r="L1925" s="36">
        <f>IF(H1925="","",NETWORKDAYS(Hoja1!C1925+1,Hoja1!H1925,DiasNOLaborables))</f>
        <v>10</v>
      </c>
      <c r="M1925" s="37" t="str">
        <f>IF(NETWORKDAYS(J1925+1,H1925,DiasNOLaborables)&lt;=0,"",NETWORKDAYS(J1925+1,H1925,DiasNOLaborables))</f>
        <v/>
      </c>
      <c r="N1925" s="38"/>
      <c r="O1925" s="39"/>
      <c r="P1925" s="40">
        <f>IFERROR(VLOOKUP(E1925,$X$50:$Y$63,2),"")</f>
        <v>10</v>
      </c>
      <c r="Q1925" s="39"/>
      <c r="R1925" s="41"/>
    </row>
    <row r="1926" spans="1:18" s="42" customFormat="1" ht="60" x14ac:dyDescent="0.25">
      <c r="A1926" s="31">
        <f t="shared" ref="A1926:A1989" si="31">IF(B1926&lt;&gt;"",A1925+1,"")</f>
        <v>1915</v>
      </c>
      <c r="B1926" s="32">
        <v>20181029174851</v>
      </c>
      <c r="C1926" s="33" t="s">
        <v>187</v>
      </c>
      <c r="D1926" s="34" t="s">
        <v>122</v>
      </c>
      <c r="E1926" s="34" t="s">
        <v>83</v>
      </c>
      <c r="F1926" s="34" t="s">
        <v>107</v>
      </c>
      <c r="G1926" s="34" t="s">
        <v>43</v>
      </c>
      <c r="H1926" s="33">
        <v>43418</v>
      </c>
      <c r="I1926" s="35" t="s">
        <v>118</v>
      </c>
      <c r="J1926" s="21">
        <f>IFERROR(WORKDAY(C1926,P1926,DiasNOLaborables),"")</f>
        <v>43418</v>
      </c>
      <c r="K1926" s="36" t="str">
        <f>+IF(C1926="","",IF(H1926="","",(IF(H1926&lt;=J1926,"A TIEMPO","FUERA DE TIEMPO"))))</f>
        <v>A TIEMPO</v>
      </c>
      <c r="L1926" s="36">
        <f>IF(H1926="","",NETWORKDAYS(Hoja1!C1926+1,Hoja1!H1926,DiasNOLaborables))</f>
        <v>10</v>
      </c>
      <c r="M1926" s="37" t="str">
        <f>IF(NETWORKDAYS(J1926+1,H1926,DiasNOLaborables)&lt;=0,"",NETWORKDAYS(J1926+1,H1926,DiasNOLaborables))</f>
        <v/>
      </c>
      <c r="N1926" s="38"/>
      <c r="O1926" s="39"/>
      <c r="P1926" s="40">
        <f>IFERROR(VLOOKUP(E1926,$X$50:$Y$63,2),"")</f>
        <v>10</v>
      </c>
      <c r="Q1926" s="39"/>
      <c r="R1926" s="41"/>
    </row>
    <row r="1927" spans="1:18" s="42" customFormat="1" ht="60" x14ac:dyDescent="0.25">
      <c r="A1927" s="31">
        <f t="shared" si="31"/>
        <v>1916</v>
      </c>
      <c r="B1927" s="32">
        <v>20181029174408</v>
      </c>
      <c r="C1927" s="33" t="s">
        <v>187</v>
      </c>
      <c r="D1927" s="34" t="s">
        <v>122</v>
      </c>
      <c r="E1927" s="34" t="s">
        <v>83</v>
      </c>
      <c r="F1927" s="34" t="s">
        <v>107</v>
      </c>
      <c r="G1927" s="34" t="s">
        <v>43</v>
      </c>
      <c r="H1927" s="33">
        <v>43418</v>
      </c>
      <c r="I1927" s="35" t="s">
        <v>118</v>
      </c>
      <c r="J1927" s="21">
        <f>IFERROR(WORKDAY(C1927,P1927,DiasNOLaborables),"")</f>
        <v>43418</v>
      </c>
      <c r="K1927" s="36" t="str">
        <f>+IF(C1927="","",IF(H1927="","",(IF(H1927&lt;=J1927,"A TIEMPO","FUERA DE TIEMPO"))))</f>
        <v>A TIEMPO</v>
      </c>
      <c r="L1927" s="36">
        <f>IF(H1927="","",NETWORKDAYS(Hoja1!C1927+1,Hoja1!H1927,DiasNOLaborables))</f>
        <v>10</v>
      </c>
      <c r="M1927" s="37" t="str">
        <f>IF(NETWORKDAYS(J1927+1,H1927,DiasNOLaborables)&lt;=0,"",NETWORKDAYS(J1927+1,H1927,DiasNOLaborables))</f>
        <v/>
      </c>
      <c r="N1927" s="38"/>
      <c r="O1927" s="39"/>
      <c r="P1927" s="40">
        <f>IFERROR(VLOOKUP(E1927,$X$50:$Y$63,2),"")</f>
        <v>10</v>
      </c>
      <c r="Q1927" s="39"/>
      <c r="R1927" s="41"/>
    </row>
    <row r="1928" spans="1:18" s="42" customFormat="1" ht="60" x14ac:dyDescent="0.25">
      <c r="A1928" s="31">
        <f t="shared" si="31"/>
        <v>1917</v>
      </c>
      <c r="B1928" s="32">
        <v>20181029174136</v>
      </c>
      <c r="C1928" s="33" t="s">
        <v>187</v>
      </c>
      <c r="D1928" s="34" t="s">
        <v>122</v>
      </c>
      <c r="E1928" s="34" t="s">
        <v>83</v>
      </c>
      <c r="F1928" s="34" t="s">
        <v>107</v>
      </c>
      <c r="G1928" s="34" t="s">
        <v>43</v>
      </c>
      <c r="H1928" s="33">
        <v>43418</v>
      </c>
      <c r="I1928" s="35" t="s">
        <v>118</v>
      </c>
      <c r="J1928" s="21">
        <f>IFERROR(WORKDAY(C1928,P1928,DiasNOLaborables),"")</f>
        <v>43418</v>
      </c>
      <c r="K1928" s="36" t="str">
        <f>+IF(C1928="","",IF(H1928="","",(IF(H1928&lt;=J1928,"A TIEMPO","FUERA DE TIEMPO"))))</f>
        <v>A TIEMPO</v>
      </c>
      <c r="L1928" s="36">
        <f>IF(H1928="","",NETWORKDAYS(Hoja1!C1928+1,Hoja1!H1928,DiasNOLaborables))</f>
        <v>10</v>
      </c>
      <c r="M1928" s="37" t="str">
        <f>IF(NETWORKDAYS(J1928+1,H1928,DiasNOLaborables)&lt;=0,"",NETWORKDAYS(J1928+1,H1928,DiasNOLaborables))</f>
        <v/>
      </c>
      <c r="N1928" s="38"/>
      <c r="O1928" s="39"/>
      <c r="P1928" s="40">
        <f>IFERROR(VLOOKUP(E1928,$X$50:$Y$63,2),"")</f>
        <v>10</v>
      </c>
      <c r="Q1928" s="39"/>
      <c r="R1928" s="41"/>
    </row>
    <row r="1929" spans="1:18" s="42" customFormat="1" ht="60" x14ac:dyDescent="0.25">
      <c r="A1929" s="31">
        <f t="shared" si="31"/>
        <v>1918</v>
      </c>
      <c r="B1929" s="32">
        <v>20181029172939</v>
      </c>
      <c r="C1929" s="33" t="s">
        <v>187</v>
      </c>
      <c r="D1929" s="34" t="s">
        <v>122</v>
      </c>
      <c r="E1929" s="34" t="s">
        <v>83</v>
      </c>
      <c r="F1929" s="34" t="s">
        <v>107</v>
      </c>
      <c r="G1929" s="34" t="s">
        <v>43</v>
      </c>
      <c r="H1929" s="33">
        <v>43418</v>
      </c>
      <c r="I1929" s="35" t="s">
        <v>118</v>
      </c>
      <c r="J1929" s="21">
        <f>IFERROR(WORKDAY(C1929,P1929,DiasNOLaborables),"")</f>
        <v>43418</v>
      </c>
      <c r="K1929" s="36" t="str">
        <f>+IF(C1929="","",IF(H1929="","",(IF(H1929&lt;=J1929,"A TIEMPO","FUERA DE TIEMPO"))))</f>
        <v>A TIEMPO</v>
      </c>
      <c r="L1929" s="36">
        <f>IF(H1929="","",NETWORKDAYS(Hoja1!C1929+1,Hoja1!H1929,DiasNOLaborables))</f>
        <v>10</v>
      </c>
      <c r="M1929" s="37" t="str">
        <f>IF(NETWORKDAYS(J1929+1,H1929,DiasNOLaborables)&lt;=0,"",NETWORKDAYS(J1929+1,H1929,DiasNOLaborables))</f>
        <v/>
      </c>
      <c r="N1929" s="38"/>
      <c r="O1929" s="39"/>
      <c r="P1929" s="40">
        <f>IFERROR(VLOOKUP(E1929,$X$50:$Y$63,2),"")</f>
        <v>10</v>
      </c>
      <c r="Q1929" s="39"/>
      <c r="R1929" s="41"/>
    </row>
    <row r="1930" spans="1:18" s="42" customFormat="1" ht="60" x14ac:dyDescent="0.25">
      <c r="A1930" s="31">
        <f t="shared" si="31"/>
        <v>1919</v>
      </c>
      <c r="B1930" s="32">
        <v>20181029172349</v>
      </c>
      <c r="C1930" s="33" t="s">
        <v>187</v>
      </c>
      <c r="D1930" s="34" t="s">
        <v>122</v>
      </c>
      <c r="E1930" s="34" t="s">
        <v>83</v>
      </c>
      <c r="F1930" s="34" t="s">
        <v>107</v>
      </c>
      <c r="G1930" s="34" t="s">
        <v>43</v>
      </c>
      <c r="H1930" s="33">
        <v>43418</v>
      </c>
      <c r="I1930" s="35" t="s">
        <v>118</v>
      </c>
      <c r="J1930" s="21">
        <f>IFERROR(WORKDAY(C1930,P1930,DiasNOLaborables),"")</f>
        <v>43418</v>
      </c>
      <c r="K1930" s="36" t="str">
        <f>+IF(C1930="","",IF(H1930="","",(IF(H1930&lt;=J1930,"A TIEMPO","FUERA DE TIEMPO"))))</f>
        <v>A TIEMPO</v>
      </c>
      <c r="L1930" s="36">
        <f>IF(H1930="","",NETWORKDAYS(Hoja1!C1930+1,Hoja1!H1930,DiasNOLaborables))</f>
        <v>10</v>
      </c>
      <c r="M1930" s="37" t="str">
        <f>IF(NETWORKDAYS(J1930+1,H1930,DiasNOLaborables)&lt;=0,"",NETWORKDAYS(J1930+1,H1930,DiasNOLaborables))</f>
        <v/>
      </c>
      <c r="N1930" s="38"/>
      <c r="O1930" s="39"/>
      <c r="P1930" s="40">
        <f>IFERROR(VLOOKUP(E1930,$X$50:$Y$63,2),"")</f>
        <v>10</v>
      </c>
      <c r="Q1930" s="39"/>
      <c r="R1930" s="41"/>
    </row>
    <row r="1931" spans="1:18" s="42" customFormat="1" ht="60" x14ac:dyDescent="0.25">
      <c r="A1931" s="31">
        <f t="shared" si="31"/>
        <v>1920</v>
      </c>
      <c r="B1931" s="32">
        <v>20181029172118</v>
      </c>
      <c r="C1931" s="33" t="s">
        <v>187</v>
      </c>
      <c r="D1931" s="34" t="s">
        <v>122</v>
      </c>
      <c r="E1931" s="34" t="s">
        <v>83</v>
      </c>
      <c r="F1931" s="34" t="s">
        <v>107</v>
      </c>
      <c r="G1931" s="34" t="s">
        <v>43</v>
      </c>
      <c r="H1931" s="33">
        <v>43418</v>
      </c>
      <c r="I1931" s="35" t="s">
        <v>118</v>
      </c>
      <c r="J1931" s="21">
        <f>IFERROR(WORKDAY(C1931,P1931,DiasNOLaborables),"")</f>
        <v>43418</v>
      </c>
      <c r="K1931" s="36" t="str">
        <f>+IF(C1931="","",IF(H1931="","",(IF(H1931&lt;=J1931,"A TIEMPO","FUERA DE TIEMPO"))))</f>
        <v>A TIEMPO</v>
      </c>
      <c r="L1931" s="36">
        <f>IF(H1931="","",NETWORKDAYS(Hoja1!C1931+1,Hoja1!H1931,DiasNOLaborables))</f>
        <v>10</v>
      </c>
      <c r="M1931" s="37" t="str">
        <f>IF(NETWORKDAYS(J1931+1,H1931,DiasNOLaborables)&lt;=0,"",NETWORKDAYS(J1931+1,H1931,DiasNOLaborables))</f>
        <v/>
      </c>
      <c r="N1931" s="38"/>
      <c r="O1931" s="39"/>
      <c r="P1931" s="40">
        <f>IFERROR(VLOOKUP(E1931,$X$50:$Y$63,2),"")</f>
        <v>10</v>
      </c>
      <c r="Q1931" s="39"/>
      <c r="R1931" s="41"/>
    </row>
    <row r="1932" spans="1:18" s="42" customFormat="1" ht="60" x14ac:dyDescent="0.25">
      <c r="A1932" s="31">
        <f t="shared" si="31"/>
        <v>1921</v>
      </c>
      <c r="B1932" s="32">
        <v>20181029171909</v>
      </c>
      <c r="C1932" s="33" t="s">
        <v>187</v>
      </c>
      <c r="D1932" s="34" t="s">
        <v>122</v>
      </c>
      <c r="E1932" s="34" t="s">
        <v>83</v>
      </c>
      <c r="F1932" s="34" t="s">
        <v>107</v>
      </c>
      <c r="G1932" s="34" t="s">
        <v>43</v>
      </c>
      <c r="H1932" s="33">
        <v>43418</v>
      </c>
      <c r="I1932" s="35" t="s">
        <v>118</v>
      </c>
      <c r="J1932" s="21">
        <f>IFERROR(WORKDAY(C1932,P1932,DiasNOLaborables),"")</f>
        <v>43418</v>
      </c>
      <c r="K1932" s="36" t="str">
        <f>+IF(C1932="","",IF(H1932="","",(IF(H1932&lt;=J1932,"A TIEMPO","FUERA DE TIEMPO"))))</f>
        <v>A TIEMPO</v>
      </c>
      <c r="L1932" s="36">
        <f>IF(H1932="","",NETWORKDAYS(Hoja1!C1932+1,Hoja1!H1932,DiasNOLaborables))</f>
        <v>10</v>
      </c>
      <c r="M1932" s="37" t="str">
        <f>IF(NETWORKDAYS(J1932+1,H1932,DiasNOLaborables)&lt;=0,"",NETWORKDAYS(J1932+1,H1932,DiasNOLaborables))</f>
        <v/>
      </c>
      <c r="N1932" s="38"/>
      <c r="O1932" s="39"/>
      <c r="P1932" s="40">
        <f>IFERROR(VLOOKUP(E1932,$X$50:$Y$63,2),"")</f>
        <v>10</v>
      </c>
      <c r="Q1932" s="39"/>
      <c r="R1932" s="41"/>
    </row>
    <row r="1933" spans="1:18" s="42" customFormat="1" ht="60" x14ac:dyDescent="0.25">
      <c r="A1933" s="31">
        <f t="shared" si="31"/>
        <v>1922</v>
      </c>
      <c r="B1933" s="32">
        <v>20181029171539</v>
      </c>
      <c r="C1933" s="33" t="s">
        <v>187</v>
      </c>
      <c r="D1933" s="34" t="s">
        <v>122</v>
      </c>
      <c r="E1933" s="34" t="s">
        <v>83</v>
      </c>
      <c r="F1933" s="34" t="s">
        <v>107</v>
      </c>
      <c r="G1933" s="34" t="s">
        <v>43</v>
      </c>
      <c r="H1933" s="33">
        <v>43418</v>
      </c>
      <c r="I1933" s="35" t="s">
        <v>118</v>
      </c>
      <c r="J1933" s="21">
        <f>IFERROR(WORKDAY(C1933,P1933,DiasNOLaborables),"")</f>
        <v>43418</v>
      </c>
      <c r="K1933" s="36" t="str">
        <f>+IF(C1933="","",IF(H1933="","",(IF(H1933&lt;=J1933,"A TIEMPO","FUERA DE TIEMPO"))))</f>
        <v>A TIEMPO</v>
      </c>
      <c r="L1933" s="36">
        <f>IF(H1933="","",NETWORKDAYS(Hoja1!C1933+1,Hoja1!H1933,DiasNOLaborables))</f>
        <v>10</v>
      </c>
      <c r="M1933" s="37" t="str">
        <f>IF(NETWORKDAYS(J1933+1,H1933,DiasNOLaborables)&lt;=0,"",NETWORKDAYS(J1933+1,H1933,DiasNOLaborables))</f>
        <v/>
      </c>
      <c r="N1933" s="38"/>
      <c r="O1933" s="39"/>
      <c r="P1933" s="40">
        <f>IFERROR(VLOOKUP(E1933,$X$50:$Y$63,2),"")</f>
        <v>10</v>
      </c>
      <c r="Q1933" s="39"/>
      <c r="R1933" s="41"/>
    </row>
    <row r="1934" spans="1:18" s="42" customFormat="1" ht="60" x14ac:dyDescent="0.25">
      <c r="A1934" s="31">
        <f t="shared" si="31"/>
        <v>1923</v>
      </c>
      <c r="B1934" s="32">
        <v>20181029171415</v>
      </c>
      <c r="C1934" s="33" t="s">
        <v>187</v>
      </c>
      <c r="D1934" s="34" t="s">
        <v>122</v>
      </c>
      <c r="E1934" s="34" t="s">
        <v>83</v>
      </c>
      <c r="F1934" s="34" t="s">
        <v>107</v>
      </c>
      <c r="G1934" s="34" t="s">
        <v>43</v>
      </c>
      <c r="H1934" s="33">
        <v>43418</v>
      </c>
      <c r="I1934" s="35" t="s">
        <v>118</v>
      </c>
      <c r="J1934" s="21">
        <f>IFERROR(WORKDAY(C1934,P1934,DiasNOLaborables),"")</f>
        <v>43418</v>
      </c>
      <c r="K1934" s="36" t="str">
        <f>+IF(C1934="","",IF(H1934="","",(IF(H1934&lt;=J1934,"A TIEMPO","FUERA DE TIEMPO"))))</f>
        <v>A TIEMPO</v>
      </c>
      <c r="L1934" s="36">
        <f>IF(H1934="","",NETWORKDAYS(Hoja1!C1934+1,Hoja1!H1934,DiasNOLaborables))</f>
        <v>10</v>
      </c>
      <c r="M1934" s="37" t="str">
        <f>IF(NETWORKDAYS(J1934+1,H1934,DiasNOLaborables)&lt;=0,"",NETWORKDAYS(J1934+1,H1934,DiasNOLaborables))</f>
        <v/>
      </c>
      <c r="N1934" s="38"/>
      <c r="O1934" s="39"/>
      <c r="P1934" s="40">
        <f>IFERROR(VLOOKUP(E1934,$X$50:$Y$63,2),"")</f>
        <v>10</v>
      </c>
      <c r="Q1934" s="39"/>
      <c r="R1934" s="41"/>
    </row>
    <row r="1935" spans="1:18" s="42" customFormat="1" ht="60" x14ac:dyDescent="0.25">
      <c r="A1935" s="31">
        <f t="shared" si="31"/>
        <v>1924</v>
      </c>
      <c r="B1935" s="32">
        <v>20181029171219</v>
      </c>
      <c r="C1935" s="33" t="s">
        <v>187</v>
      </c>
      <c r="D1935" s="34" t="s">
        <v>122</v>
      </c>
      <c r="E1935" s="34" t="s">
        <v>83</v>
      </c>
      <c r="F1935" s="34" t="s">
        <v>107</v>
      </c>
      <c r="G1935" s="34" t="s">
        <v>43</v>
      </c>
      <c r="H1935" s="33">
        <v>43418</v>
      </c>
      <c r="I1935" s="35" t="s">
        <v>118</v>
      </c>
      <c r="J1935" s="21">
        <f>IFERROR(WORKDAY(C1935,P1935,DiasNOLaborables),"")</f>
        <v>43418</v>
      </c>
      <c r="K1935" s="36" t="str">
        <f>+IF(C1935="","",IF(H1935="","",(IF(H1935&lt;=J1935,"A TIEMPO","FUERA DE TIEMPO"))))</f>
        <v>A TIEMPO</v>
      </c>
      <c r="L1935" s="36">
        <f>IF(H1935="","",NETWORKDAYS(Hoja1!C1935+1,Hoja1!H1935,DiasNOLaborables))</f>
        <v>10</v>
      </c>
      <c r="M1935" s="37" t="str">
        <f>IF(NETWORKDAYS(J1935+1,H1935,DiasNOLaborables)&lt;=0,"",NETWORKDAYS(J1935+1,H1935,DiasNOLaborables))</f>
        <v/>
      </c>
      <c r="N1935" s="38"/>
      <c r="O1935" s="39"/>
      <c r="P1935" s="40">
        <f>IFERROR(VLOOKUP(E1935,$X$50:$Y$63,2),"")</f>
        <v>10</v>
      </c>
      <c r="Q1935" s="39"/>
      <c r="R1935" s="41"/>
    </row>
    <row r="1936" spans="1:18" s="42" customFormat="1" ht="60" x14ac:dyDescent="0.25">
      <c r="A1936" s="31">
        <f t="shared" si="31"/>
        <v>1925</v>
      </c>
      <c r="B1936" s="32">
        <v>20181029171015</v>
      </c>
      <c r="C1936" s="33" t="s">
        <v>187</v>
      </c>
      <c r="D1936" s="34" t="s">
        <v>122</v>
      </c>
      <c r="E1936" s="34" t="s">
        <v>83</v>
      </c>
      <c r="F1936" s="34" t="s">
        <v>107</v>
      </c>
      <c r="G1936" s="34" t="s">
        <v>43</v>
      </c>
      <c r="H1936" s="33">
        <v>43418</v>
      </c>
      <c r="I1936" s="35" t="s">
        <v>118</v>
      </c>
      <c r="J1936" s="21">
        <f>IFERROR(WORKDAY(C1936,P1936,DiasNOLaborables),"")</f>
        <v>43418</v>
      </c>
      <c r="K1936" s="36" t="str">
        <f>+IF(C1936="","",IF(H1936="","",(IF(H1936&lt;=J1936,"A TIEMPO","FUERA DE TIEMPO"))))</f>
        <v>A TIEMPO</v>
      </c>
      <c r="L1936" s="36">
        <f>IF(H1936="","",NETWORKDAYS(Hoja1!C1936+1,Hoja1!H1936,DiasNOLaborables))</f>
        <v>10</v>
      </c>
      <c r="M1936" s="37" t="str">
        <f>IF(NETWORKDAYS(J1936+1,H1936,DiasNOLaborables)&lt;=0,"",NETWORKDAYS(J1936+1,H1936,DiasNOLaborables))</f>
        <v/>
      </c>
      <c r="N1936" s="38"/>
      <c r="O1936" s="39"/>
      <c r="P1936" s="40">
        <f>IFERROR(VLOOKUP(E1936,$X$50:$Y$63,2),"")</f>
        <v>10</v>
      </c>
      <c r="Q1936" s="39"/>
      <c r="R1936" s="41"/>
    </row>
    <row r="1937" spans="1:18" s="42" customFormat="1" ht="60" x14ac:dyDescent="0.25">
      <c r="A1937" s="31">
        <f t="shared" si="31"/>
        <v>1926</v>
      </c>
      <c r="B1937" s="32">
        <v>20181029170744</v>
      </c>
      <c r="C1937" s="33" t="s">
        <v>187</v>
      </c>
      <c r="D1937" s="34" t="s">
        <v>122</v>
      </c>
      <c r="E1937" s="34" t="s">
        <v>83</v>
      </c>
      <c r="F1937" s="34" t="s">
        <v>107</v>
      </c>
      <c r="G1937" s="34" t="s">
        <v>43</v>
      </c>
      <c r="H1937" s="33">
        <v>43418</v>
      </c>
      <c r="I1937" s="35" t="s">
        <v>118</v>
      </c>
      <c r="J1937" s="21">
        <f>IFERROR(WORKDAY(C1937,P1937,DiasNOLaborables),"")</f>
        <v>43418</v>
      </c>
      <c r="K1937" s="36" t="str">
        <f>+IF(C1937="","",IF(H1937="","",(IF(H1937&lt;=J1937,"A TIEMPO","FUERA DE TIEMPO"))))</f>
        <v>A TIEMPO</v>
      </c>
      <c r="L1937" s="36">
        <f>IF(H1937="","",NETWORKDAYS(Hoja1!C1937+1,Hoja1!H1937,DiasNOLaborables))</f>
        <v>10</v>
      </c>
      <c r="M1937" s="37" t="str">
        <f>IF(NETWORKDAYS(J1937+1,H1937,DiasNOLaborables)&lt;=0,"",NETWORKDAYS(J1937+1,H1937,DiasNOLaborables))</f>
        <v/>
      </c>
      <c r="N1937" s="38"/>
      <c r="O1937" s="39"/>
      <c r="P1937" s="40">
        <f>IFERROR(VLOOKUP(E1937,$X$50:$Y$63,2),"")</f>
        <v>10</v>
      </c>
      <c r="Q1937" s="39"/>
      <c r="R1937" s="41"/>
    </row>
    <row r="1938" spans="1:18" s="42" customFormat="1" ht="60" x14ac:dyDescent="0.25">
      <c r="A1938" s="31">
        <f t="shared" si="31"/>
        <v>1927</v>
      </c>
      <c r="B1938" s="32">
        <v>20181029170147</v>
      </c>
      <c r="C1938" s="33" t="s">
        <v>187</v>
      </c>
      <c r="D1938" s="34" t="s">
        <v>122</v>
      </c>
      <c r="E1938" s="34" t="s">
        <v>83</v>
      </c>
      <c r="F1938" s="34" t="s">
        <v>107</v>
      </c>
      <c r="G1938" s="34" t="s">
        <v>43</v>
      </c>
      <c r="H1938" s="33">
        <v>43418</v>
      </c>
      <c r="I1938" s="35" t="s">
        <v>118</v>
      </c>
      <c r="J1938" s="21">
        <f>IFERROR(WORKDAY(C1938,P1938,DiasNOLaborables),"")</f>
        <v>43418</v>
      </c>
      <c r="K1938" s="36" t="str">
        <f>+IF(C1938="","",IF(H1938="","",(IF(H1938&lt;=J1938,"A TIEMPO","FUERA DE TIEMPO"))))</f>
        <v>A TIEMPO</v>
      </c>
      <c r="L1938" s="36">
        <f>IF(H1938="","",NETWORKDAYS(Hoja1!C1938+1,Hoja1!H1938,DiasNOLaborables))</f>
        <v>10</v>
      </c>
      <c r="M1938" s="37" t="str">
        <f>IF(NETWORKDAYS(J1938+1,H1938,DiasNOLaborables)&lt;=0,"",NETWORKDAYS(J1938+1,H1938,DiasNOLaborables))</f>
        <v/>
      </c>
      <c r="N1938" s="38"/>
      <c r="O1938" s="39"/>
      <c r="P1938" s="40">
        <f>IFERROR(VLOOKUP(E1938,$X$50:$Y$63,2),"")</f>
        <v>10</v>
      </c>
      <c r="Q1938" s="39"/>
      <c r="R1938" s="41"/>
    </row>
    <row r="1939" spans="1:18" s="42" customFormat="1" ht="60" x14ac:dyDescent="0.25">
      <c r="A1939" s="31">
        <f t="shared" si="31"/>
        <v>1928</v>
      </c>
      <c r="B1939" s="32">
        <v>20181029165909</v>
      </c>
      <c r="C1939" s="33" t="s">
        <v>187</v>
      </c>
      <c r="D1939" s="34" t="s">
        <v>122</v>
      </c>
      <c r="E1939" s="34" t="s">
        <v>83</v>
      </c>
      <c r="F1939" s="34" t="s">
        <v>107</v>
      </c>
      <c r="G1939" s="34" t="s">
        <v>43</v>
      </c>
      <c r="H1939" s="33">
        <v>43418</v>
      </c>
      <c r="I1939" s="35" t="s">
        <v>118</v>
      </c>
      <c r="J1939" s="21">
        <f>IFERROR(WORKDAY(C1939,P1939,DiasNOLaborables),"")</f>
        <v>43418</v>
      </c>
      <c r="K1939" s="36" t="str">
        <f>+IF(C1939="","",IF(H1939="","",(IF(H1939&lt;=J1939,"A TIEMPO","FUERA DE TIEMPO"))))</f>
        <v>A TIEMPO</v>
      </c>
      <c r="L1939" s="36">
        <f>IF(H1939="","",NETWORKDAYS(Hoja1!C1939+1,Hoja1!H1939,DiasNOLaborables))</f>
        <v>10</v>
      </c>
      <c r="M1939" s="37" t="str">
        <f>IF(NETWORKDAYS(J1939+1,H1939,DiasNOLaborables)&lt;=0,"",NETWORKDAYS(J1939+1,H1939,DiasNOLaborables))</f>
        <v/>
      </c>
      <c r="N1939" s="38"/>
      <c r="O1939" s="39"/>
      <c r="P1939" s="40">
        <f>IFERROR(VLOOKUP(E1939,$X$50:$Y$63,2),"")</f>
        <v>10</v>
      </c>
      <c r="Q1939" s="39"/>
      <c r="R1939" s="41"/>
    </row>
    <row r="1940" spans="1:18" s="42" customFormat="1" ht="60" x14ac:dyDescent="0.25">
      <c r="A1940" s="31">
        <f t="shared" si="31"/>
        <v>1929</v>
      </c>
      <c r="B1940" s="32">
        <v>20181029165757</v>
      </c>
      <c r="C1940" s="33" t="s">
        <v>187</v>
      </c>
      <c r="D1940" s="34" t="s">
        <v>122</v>
      </c>
      <c r="E1940" s="34" t="s">
        <v>83</v>
      </c>
      <c r="F1940" s="34" t="s">
        <v>107</v>
      </c>
      <c r="G1940" s="34" t="s">
        <v>43</v>
      </c>
      <c r="H1940" s="33">
        <v>43418</v>
      </c>
      <c r="I1940" s="35" t="s">
        <v>118</v>
      </c>
      <c r="J1940" s="21">
        <f>IFERROR(WORKDAY(C1940,P1940,DiasNOLaborables),"")</f>
        <v>43418</v>
      </c>
      <c r="K1940" s="36" t="str">
        <f>+IF(C1940="","",IF(H1940="","",(IF(H1940&lt;=J1940,"A TIEMPO","FUERA DE TIEMPO"))))</f>
        <v>A TIEMPO</v>
      </c>
      <c r="L1940" s="36">
        <f>IF(H1940="","",NETWORKDAYS(Hoja1!C1940+1,Hoja1!H1940,DiasNOLaborables))</f>
        <v>10</v>
      </c>
      <c r="M1940" s="37" t="str">
        <f>IF(NETWORKDAYS(J1940+1,H1940,DiasNOLaborables)&lt;=0,"",NETWORKDAYS(J1940+1,H1940,DiasNOLaborables))</f>
        <v/>
      </c>
      <c r="N1940" s="38"/>
      <c r="O1940" s="39"/>
      <c r="P1940" s="40">
        <f>IFERROR(VLOOKUP(E1940,$X$50:$Y$63,2),"")</f>
        <v>10</v>
      </c>
      <c r="Q1940" s="39"/>
      <c r="R1940" s="41"/>
    </row>
    <row r="1941" spans="1:18" s="42" customFormat="1" ht="60" x14ac:dyDescent="0.25">
      <c r="A1941" s="31">
        <f t="shared" si="31"/>
        <v>1930</v>
      </c>
      <c r="B1941" s="32">
        <v>20181029165456</v>
      </c>
      <c r="C1941" s="33" t="s">
        <v>187</v>
      </c>
      <c r="D1941" s="34" t="s">
        <v>122</v>
      </c>
      <c r="E1941" s="34" t="s">
        <v>83</v>
      </c>
      <c r="F1941" s="34" t="s">
        <v>107</v>
      </c>
      <c r="G1941" s="34" t="s">
        <v>43</v>
      </c>
      <c r="H1941" s="33">
        <v>43418</v>
      </c>
      <c r="I1941" s="35" t="s">
        <v>118</v>
      </c>
      <c r="J1941" s="21">
        <f>IFERROR(WORKDAY(C1941,P1941,DiasNOLaborables),"")</f>
        <v>43418</v>
      </c>
      <c r="K1941" s="36" t="str">
        <f>+IF(C1941="","",IF(H1941="","",(IF(H1941&lt;=J1941,"A TIEMPO","FUERA DE TIEMPO"))))</f>
        <v>A TIEMPO</v>
      </c>
      <c r="L1941" s="36">
        <f>IF(H1941="","",NETWORKDAYS(Hoja1!C1941+1,Hoja1!H1941,DiasNOLaborables))</f>
        <v>10</v>
      </c>
      <c r="M1941" s="37" t="str">
        <f>IF(NETWORKDAYS(J1941+1,H1941,DiasNOLaborables)&lt;=0,"",NETWORKDAYS(J1941+1,H1941,DiasNOLaborables))</f>
        <v/>
      </c>
      <c r="N1941" s="38"/>
      <c r="O1941" s="39"/>
      <c r="P1941" s="40">
        <f>IFERROR(VLOOKUP(E1941,$X$50:$Y$63,2),"")</f>
        <v>10</v>
      </c>
      <c r="Q1941" s="39"/>
      <c r="R1941" s="41"/>
    </row>
    <row r="1942" spans="1:18" s="42" customFormat="1" ht="60" x14ac:dyDescent="0.25">
      <c r="A1942" s="31">
        <f t="shared" si="31"/>
        <v>1931</v>
      </c>
      <c r="B1942" s="32">
        <v>20181029165328</v>
      </c>
      <c r="C1942" s="33" t="s">
        <v>187</v>
      </c>
      <c r="D1942" s="34" t="s">
        <v>122</v>
      </c>
      <c r="E1942" s="34" t="s">
        <v>83</v>
      </c>
      <c r="F1942" s="34" t="s">
        <v>107</v>
      </c>
      <c r="G1942" s="34" t="s">
        <v>43</v>
      </c>
      <c r="H1942" s="33">
        <v>43418</v>
      </c>
      <c r="I1942" s="35" t="s">
        <v>118</v>
      </c>
      <c r="J1942" s="21">
        <f>IFERROR(WORKDAY(C1942,P1942,DiasNOLaborables),"")</f>
        <v>43418</v>
      </c>
      <c r="K1942" s="36" t="str">
        <f>+IF(C1942="","",IF(H1942="","",(IF(H1942&lt;=J1942,"A TIEMPO","FUERA DE TIEMPO"))))</f>
        <v>A TIEMPO</v>
      </c>
      <c r="L1942" s="36">
        <f>IF(H1942="","",NETWORKDAYS(Hoja1!C1942+1,Hoja1!H1942,DiasNOLaborables))</f>
        <v>10</v>
      </c>
      <c r="M1942" s="37" t="str">
        <f>IF(NETWORKDAYS(J1942+1,H1942,DiasNOLaborables)&lt;=0,"",NETWORKDAYS(J1942+1,H1942,DiasNOLaborables))</f>
        <v/>
      </c>
      <c r="N1942" s="38"/>
      <c r="O1942" s="39"/>
      <c r="P1942" s="40">
        <f>IFERROR(VLOOKUP(E1942,$X$50:$Y$63,2),"")</f>
        <v>10</v>
      </c>
      <c r="Q1942" s="39"/>
      <c r="R1942" s="41"/>
    </row>
    <row r="1943" spans="1:18" s="42" customFormat="1" ht="60" x14ac:dyDescent="0.25">
      <c r="A1943" s="31">
        <f t="shared" si="31"/>
        <v>1932</v>
      </c>
      <c r="B1943" s="32">
        <v>20181029164835</v>
      </c>
      <c r="C1943" s="33" t="s">
        <v>187</v>
      </c>
      <c r="D1943" s="34" t="s">
        <v>122</v>
      </c>
      <c r="E1943" s="34" t="s">
        <v>83</v>
      </c>
      <c r="F1943" s="34" t="s">
        <v>107</v>
      </c>
      <c r="G1943" s="34" t="s">
        <v>43</v>
      </c>
      <c r="H1943" s="33">
        <v>43418</v>
      </c>
      <c r="I1943" s="35" t="s">
        <v>118</v>
      </c>
      <c r="J1943" s="21">
        <f>IFERROR(WORKDAY(C1943,P1943,DiasNOLaborables),"")</f>
        <v>43418</v>
      </c>
      <c r="K1943" s="36" t="str">
        <f>+IF(C1943="","",IF(H1943="","",(IF(H1943&lt;=J1943,"A TIEMPO","FUERA DE TIEMPO"))))</f>
        <v>A TIEMPO</v>
      </c>
      <c r="L1943" s="36">
        <f>IF(H1943="","",NETWORKDAYS(Hoja1!C1943+1,Hoja1!H1943,DiasNOLaborables))</f>
        <v>10</v>
      </c>
      <c r="M1943" s="37" t="str">
        <f>IF(NETWORKDAYS(J1943+1,H1943,DiasNOLaborables)&lt;=0,"",NETWORKDAYS(J1943+1,H1943,DiasNOLaborables))</f>
        <v/>
      </c>
      <c r="N1943" s="38"/>
      <c r="O1943" s="39"/>
      <c r="P1943" s="40">
        <f>IFERROR(VLOOKUP(E1943,$X$50:$Y$63,2),"")</f>
        <v>10</v>
      </c>
      <c r="Q1943" s="39"/>
      <c r="R1943" s="41"/>
    </row>
    <row r="1944" spans="1:18" s="42" customFormat="1" ht="60" x14ac:dyDescent="0.25">
      <c r="A1944" s="31">
        <f t="shared" si="31"/>
        <v>1933</v>
      </c>
      <c r="B1944" s="32">
        <v>20181029164525</v>
      </c>
      <c r="C1944" s="33" t="s">
        <v>187</v>
      </c>
      <c r="D1944" s="34" t="s">
        <v>122</v>
      </c>
      <c r="E1944" s="34" t="s">
        <v>83</v>
      </c>
      <c r="F1944" s="34" t="s">
        <v>107</v>
      </c>
      <c r="G1944" s="34" t="s">
        <v>43</v>
      </c>
      <c r="H1944" s="33">
        <v>43418</v>
      </c>
      <c r="I1944" s="35" t="s">
        <v>118</v>
      </c>
      <c r="J1944" s="21">
        <f>IFERROR(WORKDAY(C1944,P1944,DiasNOLaborables),"")</f>
        <v>43418</v>
      </c>
      <c r="K1944" s="36" t="str">
        <f>+IF(C1944="","",IF(H1944="","",(IF(H1944&lt;=J1944,"A TIEMPO","FUERA DE TIEMPO"))))</f>
        <v>A TIEMPO</v>
      </c>
      <c r="L1944" s="36">
        <f>IF(H1944="","",NETWORKDAYS(Hoja1!C1944+1,Hoja1!H1944,DiasNOLaborables))</f>
        <v>10</v>
      </c>
      <c r="M1944" s="37" t="str">
        <f>IF(NETWORKDAYS(J1944+1,H1944,DiasNOLaborables)&lt;=0,"",NETWORKDAYS(J1944+1,H1944,DiasNOLaborables))</f>
        <v/>
      </c>
      <c r="N1944" s="38"/>
      <c r="O1944" s="39"/>
      <c r="P1944" s="40">
        <f>IFERROR(VLOOKUP(E1944,$X$50:$Y$63,2),"")</f>
        <v>10</v>
      </c>
      <c r="Q1944" s="39"/>
      <c r="R1944" s="41"/>
    </row>
    <row r="1945" spans="1:18" s="42" customFormat="1" ht="60" x14ac:dyDescent="0.25">
      <c r="A1945" s="31">
        <f t="shared" si="31"/>
        <v>1934</v>
      </c>
      <c r="B1945" s="32">
        <v>20181029164122</v>
      </c>
      <c r="C1945" s="33" t="s">
        <v>187</v>
      </c>
      <c r="D1945" s="34" t="s">
        <v>122</v>
      </c>
      <c r="E1945" s="34" t="s">
        <v>83</v>
      </c>
      <c r="F1945" s="34" t="s">
        <v>107</v>
      </c>
      <c r="G1945" s="34" t="s">
        <v>43</v>
      </c>
      <c r="H1945" s="33">
        <v>43418</v>
      </c>
      <c r="I1945" s="35" t="s">
        <v>118</v>
      </c>
      <c r="J1945" s="21">
        <f>IFERROR(WORKDAY(C1945,P1945,DiasNOLaborables),"")</f>
        <v>43418</v>
      </c>
      <c r="K1945" s="36" t="str">
        <f>+IF(C1945="","",IF(H1945="","",(IF(H1945&lt;=J1945,"A TIEMPO","FUERA DE TIEMPO"))))</f>
        <v>A TIEMPO</v>
      </c>
      <c r="L1945" s="36">
        <f>IF(H1945="","",NETWORKDAYS(Hoja1!C1945+1,Hoja1!H1945,DiasNOLaborables))</f>
        <v>10</v>
      </c>
      <c r="M1945" s="37" t="str">
        <f>IF(NETWORKDAYS(J1945+1,H1945,DiasNOLaborables)&lt;=0,"",NETWORKDAYS(J1945+1,H1945,DiasNOLaborables))</f>
        <v/>
      </c>
      <c r="N1945" s="38"/>
      <c r="O1945" s="39"/>
      <c r="P1945" s="40">
        <f>IFERROR(VLOOKUP(E1945,$X$50:$Y$63,2),"")</f>
        <v>10</v>
      </c>
      <c r="Q1945" s="39"/>
      <c r="R1945" s="41"/>
    </row>
    <row r="1946" spans="1:18" s="42" customFormat="1" ht="60" x14ac:dyDescent="0.25">
      <c r="A1946" s="31">
        <f t="shared" si="31"/>
        <v>1935</v>
      </c>
      <c r="B1946" s="32">
        <v>20181029161100</v>
      </c>
      <c r="C1946" s="33" t="s">
        <v>187</v>
      </c>
      <c r="D1946" s="34" t="s">
        <v>122</v>
      </c>
      <c r="E1946" s="34" t="s">
        <v>83</v>
      </c>
      <c r="F1946" s="34" t="s">
        <v>107</v>
      </c>
      <c r="G1946" s="34" t="s">
        <v>43</v>
      </c>
      <c r="H1946" s="33">
        <v>43417</v>
      </c>
      <c r="I1946" s="35" t="s">
        <v>118</v>
      </c>
      <c r="J1946" s="21">
        <f>IFERROR(WORKDAY(C1946,P1946,DiasNOLaborables),"")</f>
        <v>43418</v>
      </c>
      <c r="K1946" s="36" t="str">
        <f>+IF(C1946="","",IF(H1946="","",(IF(H1946&lt;=J1946,"A TIEMPO","FUERA DE TIEMPO"))))</f>
        <v>A TIEMPO</v>
      </c>
      <c r="L1946" s="36">
        <f>IF(H1946="","",NETWORKDAYS(Hoja1!C1946+1,Hoja1!H1946,DiasNOLaborables))</f>
        <v>9</v>
      </c>
      <c r="M1946" s="37" t="str">
        <f>IF(NETWORKDAYS(J1946+1,H1946,DiasNOLaborables)&lt;=0,"",NETWORKDAYS(J1946+1,H1946,DiasNOLaborables))</f>
        <v/>
      </c>
      <c r="N1946" s="38"/>
      <c r="O1946" s="39"/>
      <c r="P1946" s="40">
        <f>IFERROR(VLOOKUP(E1946,$X$50:$Y$63,2),"")</f>
        <v>10</v>
      </c>
      <c r="Q1946" s="39"/>
      <c r="R1946" s="41"/>
    </row>
    <row r="1947" spans="1:18" s="42" customFormat="1" ht="60" x14ac:dyDescent="0.25">
      <c r="A1947" s="31">
        <f t="shared" si="31"/>
        <v>1936</v>
      </c>
      <c r="B1947" s="32">
        <v>20181029160133</v>
      </c>
      <c r="C1947" s="33" t="s">
        <v>187</v>
      </c>
      <c r="D1947" s="34" t="s">
        <v>122</v>
      </c>
      <c r="E1947" s="34" t="s">
        <v>83</v>
      </c>
      <c r="F1947" s="34" t="s">
        <v>107</v>
      </c>
      <c r="G1947" s="34" t="s">
        <v>43</v>
      </c>
      <c r="H1947" s="33">
        <v>43417</v>
      </c>
      <c r="I1947" s="35" t="s">
        <v>118</v>
      </c>
      <c r="J1947" s="21">
        <f>IFERROR(WORKDAY(C1947,P1947,DiasNOLaborables),"")</f>
        <v>43418</v>
      </c>
      <c r="K1947" s="36" t="str">
        <f>+IF(C1947="","",IF(H1947="","",(IF(H1947&lt;=J1947,"A TIEMPO","FUERA DE TIEMPO"))))</f>
        <v>A TIEMPO</v>
      </c>
      <c r="L1947" s="36">
        <f>IF(H1947="","",NETWORKDAYS(Hoja1!C1947+1,Hoja1!H1947,DiasNOLaborables))</f>
        <v>9</v>
      </c>
      <c r="M1947" s="37" t="str">
        <f>IF(NETWORKDAYS(J1947+1,H1947,DiasNOLaborables)&lt;=0,"",NETWORKDAYS(J1947+1,H1947,DiasNOLaborables))</f>
        <v/>
      </c>
      <c r="N1947" s="38"/>
      <c r="O1947" s="39"/>
      <c r="P1947" s="40">
        <f>IFERROR(VLOOKUP(E1947,$X$50:$Y$63,2),"")</f>
        <v>10</v>
      </c>
      <c r="Q1947" s="39"/>
      <c r="R1947" s="41"/>
    </row>
    <row r="1948" spans="1:18" s="42" customFormat="1" ht="60" x14ac:dyDescent="0.25">
      <c r="A1948" s="31">
        <f t="shared" si="31"/>
        <v>1937</v>
      </c>
      <c r="B1948" s="32">
        <v>20181029155248</v>
      </c>
      <c r="C1948" s="33" t="s">
        <v>187</v>
      </c>
      <c r="D1948" s="34" t="s">
        <v>122</v>
      </c>
      <c r="E1948" s="34" t="s">
        <v>83</v>
      </c>
      <c r="F1948" s="34" t="s">
        <v>107</v>
      </c>
      <c r="G1948" s="34" t="s">
        <v>43</v>
      </c>
      <c r="H1948" s="33">
        <v>43417</v>
      </c>
      <c r="I1948" s="35" t="s">
        <v>118</v>
      </c>
      <c r="J1948" s="21">
        <f>IFERROR(WORKDAY(C1948,P1948,DiasNOLaborables),"")</f>
        <v>43418</v>
      </c>
      <c r="K1948" s="36" t="str">
        <f>+IF(C1948="","",IF(H1948="","",(IF(H1948&lt;=J1948,"A TIEMPO","FUERA DE TIEMPO"))))</f>
        <v>A TIEMPO</v>
      </c>
      <c r="L1948" s="36">
        <f>IF(H1948="","",NETWORKDAYS(Hoja1!C1948+1,Hoja1!H1948,DiasNOLaborables))</f>
        <v>9</v>
      </c>
      <c r="M1948" s="37" t="str">
        <f>IF(NETWORKDAYS(J1948+1,H1948,DiasNOLaborables)&lt;=0,"",NETWORKDAYS(J1948+1,H1948,DiasNOLaborables))</f>
        <v/>
      </c>
      <c r="N1948" s="38"/>
      <c r="O1948" s="39"/>
      <c r="P1948" s="40">
        <f>IFERROR(VLOOKUP(E1948,$X$50:$Y$63,2),"")</f>
        <v>10</v>
      </c>
      <c r="Q1948" s="39"/>
      <c r="R1948" s="41"/>
    </row>
    <row r="1949" spans="1:18" s="42" customFormat="1" ht="60" x14ac:dyDescent="0.25">
      <c r="A1949" s="31">
        <f t="shared" si="31"/>
        <v>1938</v>
      </c>
      <c r="B1949" s="32">
        <v>20181029155135</v>
      </c>
      <c r="C1949" s="33" t="s">
        <v>187</v>
      </c>
      <c r="D1949" s="34" t="s">
        <v>122</v>
      </c>
      <c r="E1949" s="34" t="s">
        <v>83</v>
      </c>
      <c r="F1949" s="34" t="s">
        <v>107</v>
      </c>
      <c r="G1949" s="34" t="s">
        <v>43</v>
      </c>
      <c r="H1949" s="33">
        <v>43417</v>
      </c>
      <c r="I1949" s="35" t="s">
        <v>118</v>
      </c>
      <c r="J1949" s="21">
        <f>IFERROR(WORKDAY(C1949,P1949,DiasNOLaborables),"")</f>
        <v>43418</v>
      </c>
      <c r="K1949" s="36" t="str">
        <f>+IF(C1949="","",IF(H1949="","",(IF(H1949&lt;=J1949,"A TIEMPO","FUERA DE TIEMPO"))))</f>
        <v>A TIEMPO</v>
      </c>
      <c r="L1949" s="36">
        <f>IF(H1949="","",NETWORKDAYS(Hoja1!C1949+1,Hoja1!H1949,DiasNOLaborables))</f>
        <v>9</v>
      </c>
      <c r="M1949" s="37" t="str">
        <f>IF(NETWORKDAYS(J1949+1,H1949,DiasNOLaborables)&lt;=0,"",NETWORKDAYS(J1949+1,H1949,DiasNOLaborables))</f>
        <v/>
      </c>
      <c r="N1949" s="38"/>
      <c r="O1949" s="39"/>
      <c r="P1949" s="40">
        <f>IFERROR(VLOOKUP(E1949,$X$50:$Y$63,2),"")</f>
        <v>10</v>
      </c>
      <c r="Q1949" s="39"/>
      <c r="R1949" s="41"/>
    </row>
    <row r="1950" spans="1:18" s="42" customFormat="1" ht="60" x14ac:dyDescent="0.25">
      <c r="A1950" s="31">
        <f t="shared" si="31"/>
        <v>1939</v>
      </c>
      <c r="B1950" s="32">
        <v>20181029154930</v>
      </c>
      <c r="C1950" s="33" t="s">
        <v>187</v>
      </c>
      <c r="D1950" s="34" t="s">
        <v>122</v>
      </c>
      <c r="E1950" s="34" t="s">
        <v>83</v>
      </c>
      <c r="F1950" s="34" t="s">
        <v>107</v>
      </c>
      <c r="G1950" s="34" t="s">
        <v>43</v>
      </c>
      <c r="H1950" s="33">
        <v>43417</v>
      </c>
      <c r="I1950" s="35" t="s">
        <v>118</v>
      </c>
      <c r="J1950" s="21">
        <f>IFERROR(WORKDAY(C1950,P1950,DiasNOLaborables),"")</f>
        <v>43418</v>
      </c>
      <c r="K1950" s="36" t="str">
        <f>+IF(C1950="","",IF(H1950="","",(IF(H1950&lt;=J1950,"A TIEMPO","FUERA DE TIEMPO"))))</f>
        <v>A TIEMPO</v>
      </c>
      <c r="L1950" s="36">
        <f>IF(H1950="","",NETWORKDAYS(Hoja1!C1950+1,Hoja1!H1950,DiasNOLaborables))</f>
        <v>9</v>
      </c>
      <c r="M1950" s="37" t="str">
        <f>IF(NETWORKDAYS(J1950+1,H1950,DiasNOLaborables)&lt;=0,"",NETWORKDAYS(J1950+1,H1950,DiasNOLaborables))</f>
        <v/>
      </c>
      <c r="N1950" s="38"/>
      <c r="O1950" s="39"/>
      <c r="P1950" s="40">
        <f>IFERROR(VLOOKUP(E1950,$X$50:$Y$63,2),"")</f>
        <v>10</v>
      </c>
      <c r="Q1950" s="39"/>
      <c r="R1950" s="41"/>
    </row>
    <row r="1951" spans="1:18" s="42" customFormat="1" ht="60" x14ac:dyDescent="0.25">
      <c r="A1951" s="31">
        <f t="shared" si="31"/>
        <v>1940</v>
      </c>
      <c r="B1951" s="32">
        <v>20181029154409</v>
      </c>
      <c r="C1951" s="33" t="s">
        <v>187</v>
      </c>
      <c r="D1951" s="34" t="s">
        <v>122</v>
      </c>
      <c r="E1951" s="34" t="s">
        <v>83</v>
      </c>
      <c r="F1951" s="34" t="s">
        <v>107</v>
      </c>
      <c r="G1951" s="34" t="s">
        <v>43</v>
      </c>
      <c r="H1951" s="33">
        <v>43417</v>
      </c>
      <c r="I1951" s="35" t="s">
        <v>118</v>
      </c>
      <c r="J1951" s="21">
        <f>IFERROR(WORKDAY(C1951,P1951,DiasNOLaborables),"")</f>
        <v>43418</v>
      </c>
      <c r="K1951" s="36" t="str">
        <f>+IF(C1951="","",IF(H1951="","",(IF(H1951&lt;=J1951,"A TIEMPO","FUERA DE TIEMPO"))))</f>
        <v>A TIEMPO</v>
      </c>
      <c r="L1951" s="36">
        <f>IF(H1951="","",NETWORKDAYS(Hoja1!C1951+1,Hoja1!H1951,DiasNOLaborables))</f>
        <v>9</v>
      </c>
      <c r="M1951" s="37" t="str">
        <f>IF(NETWORKDAYS(J1951+1,H1951,DiasNOLaborables)&lt;=0,"",NETWORKDAYS(J1951+1,H1951,DiasNOLaborables))</f>
        <v/>
      </c>
      <c r="N1951" s="38"/>
      <c r="O1951" s="39"/>
      <c r="P1951" s="40">
        <f>IFERROR(VLOOKUP(E1951,$X$50:$Y$63,2),"")</f>
        <v>10</v>
      </c>
      <c r="Q1951" s="39"/>
      <c r="R1951" s="41"/>
    </row>
    <row r="1952" spans="1:18" s="42" customFormat="1" ht="60" x14ac:dyDescent="0.25">
      <c r="A1952" s="31">
        <f t="shared" si="31"/>
        <v>1941</v>
      </c>
      <c r="B1952" s="32">
        <v>20181029153408</v>
      </c>
      <c r="C1952" s="33" t="s">
        <v>187</v>
      </c>
      <c r="D1952" s="34" t="s">
        <v>122</v>
      </c>
      <c r="E1952" s="34" t="s">
        <v>83</v>
      </c>
      <c r="F1952" s="34" t="s">
        <v>107</v>
      </c>
      <c r="G1952" s="34" t="s">
        <v>43</v>
      </c>
      <c r="H1952" s="33">
        <v>43417</v>
      </c>
      <c r="I1952" s="35" t="s">
        <v>118</v>
      </c>
      <c r="J1952" s="21">
        <f>IFERROR(WORKDAY(C1952,P1952,DiasNOLaborables),"")</f>
        <v>43418</v>
      </c>
      <c r="K1952" s="36" t="str">
        <f>+IF(C1952="","",IF(H1952="","",(IF(H1952&lt;=J1952,"A TIEMPO","FUERA DE TIEMPO"))))</f>
        <v>A TIEMPO</v>
      </c>
      <c r="L1952" s="36">
        <f>IF(H1952="","",NETWORKDAYS(Hoja1!C1952+1,Hoja1!H1952,DiasNOLaborables))</f>
        <v>9</v>
      </c>
      <c r="M1952" s="37" t="str">
        <f>IF(NETWORKDAYS(J1952+1,H1952,DiasNOLaborables)&lt;=0,"",NETWORKDAYS(J1952+1,H1952,DiasNOLaborables))</f>
        <v/>
      </c>
      <c r="N1952" s="38"/>
      <c r="O1952" s="39"/>
      <c r="P1952" s="40">
        <f>IFERROR(VLOOKUP(E1952,$X$50:$Y$63,2),"")</f>
        <v>10</v>
      </c>
      <c r="Q1952" s="39"/>
      <c r="R1952" s="41"/>
    </row>
    <row r="1953" spans="1:18" s="42" customFormat="1" ht="60" x14ac:dyDescent="0.25">
      <c r="A1953" s="31">
        <f t="shared" si="31"/>
        <v>1942</v>
      </c>
      <c r="B1953" s="32">
        <v>20181029153237</v>
      </c>
      <c r="C1953" s="33" t="s">
        <v>187</v>
      </c>
      <c r="D1953" s="34" t="s">
        <v>122</v>
      </c>
      <c r="E1953" s="34" t="s">
        <v>83</v>
      </c>
      <c r="F1953" s="34" t="s">
        <v>107</v>
      </c>
      <c r="G1953" s="34" t="s">
        <v>43</v>
      </c>
      <c r="H1953" s="33">
        <v>43417</v>
      </c>
      <c r="I1953" s="35" t="s">
        <v>118</v>
      </c>
      <c r="J1953" s="21">
        <f>IFERROR(WORKDAY(C1953,P1953,DiasNOLaborables),"")</f>
        <v>43418</v>
      </c>
      <c r="K1953" s="36" t="str">
        <f>+IF(C1953="","",IF(H1953="","",(IF(H1953&lt;=J1953,"A TIEMPO","FUERA DE TIEMPO"))))</f>
        <v>A TIEMPO</v>
      </c>
      <c r="L1953" s="36">
        <f>IF(H1953="","",NETWORKDAYS(Hoja1!C1953+1,Hoja1!H1953,DiasNOLaborables))</f>
        <v>9</v>
      </c>
      <c r="M1953" s="37" t="str">
        <f>IF(NETWORKDAYS(J1953+1,H1953,DiasNOLaborables)&lt;=0,"",NETWORKDAYS(J1953+1,H1953,DiasNOLaborables))</f>
        <v/>
      </c>
      <c r="N1953" s="38"/>
      <c r="O1953" s="39"/>
      <c r="P1953" s="40">
        <f>IFERROR(VLOOKUP(E1953,$X$50:$Y$63,2),"")</f>
        <v>10</v>
      </c>
      <c r="Q1953" s="39"/>
      <c r="R1953" s="41"/>
    </row>
    <row r="1954" spans="1:18" s="42" customFormat="1" ht="60" x14ac:dyDescent="0.25">
      <c r="A1954" s="31">
        <f t="shared" si="31"/>
        <v>1943</v>
      </c>
      <c r="B1954" s="32">
        <v>20181029152557</v>
      </c>
      <c r="C1954" s="33" t="s">
        <v>187</v>
      </c>
      <c r="D1954" s="34" t="s">
        <v>122</v>
      </c>
      <c r="E1954" s="34" t="s">
        <v>83</v>
      </c>
      <c r="F1954" s="34" t="s">
        <v>107</v>
      </c>
      <c r="G1954" s="34" t="s">
        <v>43</v>
      </c>
      <c r="H1954" s="33">
        <v>43417</v>
      </c>
      <c r="I1954" s="35" t="s">
        <v>118</v>
      </c>
      <c r="J1954" s="21">
        <f>IFERROR(WORKDAY(C1954,P1954,DiasNOLaborables),"")</f>
        <v>43418</v>
      </c>
      <c r="K1954" s="36" t="str">
        <f>+IF(C1954="","",IF(H1954="","",(IF(H1954&lt;=J1954,"A TIEMPO","FUERA DE TIEMPO"))))</f>
        <v>A TIEMPO</v>
      </c>
      <c r="L1954" s="36">
        <f>IF(H1954="","",NETWORKDAYS(Hoja1!C1954+1,Hoja1!H1954,DiasNOLaborables))</f>
        <v>9</v>
      </c>
      <c r="M1954" s="37" t="str">
        <f>IF(NETWORKDAYS(J1954+1,H1954,DiasNOLaborables)&lt;=0,"",NETWORKDAYS(J1954+1,H1954,DiasNOLaborables))</f>
        <v/>
      </c>
      <c r="N1954" s="38"/>
      <c r="O1954" s="39"/>
      <c r="P1954" s="40">
        <f>IFERROR(VLOOKUP(E1954,$X$50:$Y$63,2),"")</f>
        <v>10</v>
      </c>
      <c r="Q1954" s="39"/>
      <c r="R1954" s="41"/>
    </row>
    <row r="1955" spans="1:18" s="42" customFormat="1" ht="60" x14ac:dyDescent="0.25">
      <c r="A1955" s="31">
        <f t="shared" si="31"/>
        <v>1944</v>
      </c>
      <c r="B1955" s="32">
        <v>20181029152005</v>
      </c>
      <c r="C1955" s="33" t="s">
        <v>187</v>
      </c>
      <c r="D1955" s="34" t="s">
        <v>122</v>
      </c>
      <c r="E1955" s="34" t="s">
        <v>83</v>
      </c>
      <c r="F1955" s="34" t="s">
        <v>107</v>
      </c>
      <c r="G1955" s="34" t="s">
        <v>43</v>
      </c>
      <c r="H1955" s="33">
        <v>43417</v>
      </c>
      <c r="I1955" s="35" t="s">
        <v>118</v>
      </c>
      <c r="J1955" s="21">
        <f>IFERROR(WORKDAY(C1955,P1955,DiasNOLaborables),"")</f>
        <v>43418</v>
      </c>
      <c r="K1955" s="36" t="str">
        <f>+IF(C1955="","",IF(H1955="","",(IF(H1955&lt;=J1955,"A TIEMPO","FUERA DE TIEMPO"))))</f>
        <v>A TIEMPO</v>
      </c>
      <c r="L1955" s="36">
        <f>IF(H1955="","",NETWORKDAYS(Hoja1!C1955+1,Hoja1!H1955,DiasNOLaborables))</f>
        <v>9</v>
      </c>
      <c r="M1955" s="37" t="str">
        <f>IF(NETWORKDAYS(J1955+1,H1955,DiasNOLaborables)&lt;=0,"",NETWORKDAYS(J1955+1,H1955,DiasNOLaborables))</f>
        <v/>
      </c>
      <c r="N1955" s="38"/>
      <c r="O1955" s="39"/>
      <c r="P1955" s="40">
        <f>IFERROR(VLOOKUP(E1955,$X$50:$Y$63,2),"")</f>
        <v>10</v>
      </c>
      <c r="Q1955" s="39"/>
      <c r="R1955" s="41"/>
    </row>
    <row r="1956" spans="1:18" s="42" customFormat="1" ht="60" x14ac:dyDescent="0.25">
      <c r="A1956" s="31">
        <f t="shared" si="31"/>
        <v>1945</v>
      </c>
      <c r="B1956" s="32">
        <v>20181029145935</v>
      </c>
      <c r="C1956" s="33" t="s">
        <v>187</v>
      </c>
      <c r="D1956" s="34" t="s">
        <v>122</v>
      </c>
      <c r="E1956" s="34" t="s">
        <v>83</v>
      </c>
      <c r="F1956" s="34" t="s">
        <v>107</v>
      </c>
      <c r="G1956" s="34" t="s">
        <v>43</v>
      </c>
      <c r="H1956" s="33">
        <v>43417</v>
      </c>
      <c r="I1956" s="35" t="s">
        <v>118</v>
      </c>
      <c r="J1956" s="21">
        <f>IFERROR(WORKDAY(C1956,P1956,DiasNOLaborables),"")</f>
        <v>43418</v>
      </c>
      <c r="K1956" s="36" t="str">
        <f>+IF(C1956="","",IF(H1956="","",(IF(H1956&lt;=J1956,"A TIEMPO","FUERA DE TIEMPO"))))</f>
        <v>A TIEMPO</v>
      </c>
      <c r="L1956" s="36">
        <f>IF(H1956="","",NETWORKDAYS(Hoja1!C1956+1,Hoja1!H1956,DiasNOLaborables))</f>
        <v>9</v>
      </c>
      <c r="M1956" s="37" t="str">
        <f>IF(NETWORKDAYS(J1956+1,H1956,DiasNOLaborables)&lt;=0,"",NETWORKDAYS(J1956+1,H1956,DiasNOLaborables))</f>
        <v/>
      </c>
      <c r="N1956" s="38"/>
      <c r="O1956" s="39"/>
      <c r="P1956" s="40">
        <f>IFERROR(VLOOKUP(E1956,$X$50:$Y$63,2),"")</f>
        <v>10</v>
      </c>
      <c r="Q1956" s="39"/>
      <c r="R1956" s="41"/>
    </row>
    <row r="1957" spans="1:18" s="42" customFormat="1" ht="60" x14ac:dyDescent="0.25">
      <c r="A1957" s="31">
        <f t="shared" si="31"/>
        <v>1946</v>
      </c>
      <c r="B1957" s="32">
        <v>20181029142455</v>
      </c>
      <c r="C1957" s="33" t="s">
        <v>187</v>
      </c>
      <c r="D1957" s="34" t="s">
        <v>122</v>
      </c>
      <c r="E1957" s="34" t="s">
        <v>83</v>
      </c>
      <c r="F1957" s="34" t="s">
        <v>107</v>
      </c>
      <c r="G1957" s="34" t="s">
        <v>43</v>
      </c>
      <c r="H1957" s="33">
        <v>43417</v>
      </c>
      <c r="I1957" s="35" t="s">
        <v>118</v>
      </c>
      <c r="J1957" s="21">
        <f>IFERROR(WORKDAY(C1957,P1957,DiasNOLaborables),"")</f>
        <v>43418</v>
      </c>
      <c r="K1957" s="36" t="str">
        <f>+IF(C1957="","",IF(H1957="","",(IF(H1957&lt;=J1957,"A TIEMPO","FUERA DE TIEMPO"))))</f>
        <v>A TIEMPO</v>
      </c>
      <c r="L1957" s="36">
        <f>IF(H1957="","",NETWORKDAYS(Hoja1!C1957+1,Hoja1!H1957,DiasNOLaborables))</f>
        <v>9</v>
      </c>
      <c r="M1957" s="37" t="str">
        <f>IF(NETWORKDAYS(J1957+1,H1957,DiasNOLaborables)&lt;=0,"",NETWORKDAYS(J1957+1,H1957,DiasNOLaborables))</f>
        <v/>
      </c>
      <c r="N1957" s="38"/>
      <c r="O1957" s="39"/>
      <c r="P1957" s="40">
        <f>IFERROR(VLOOKUP(E1957,$X$50:$Y$63,2),"")</f>
        <v>10</v>
      </c>
      <c r="Q1957" s="39"/>
      <c r="R1957" s="41"/>
    </row>
    <row r="1958" spans="1:18" s="42" customFormat="1" ht="60" x14ac:dyDescent="0.25">
      <c r="A1958" s="31">
        <f t="shared" si="31"/>
        <v>1947</v>
      </c>
      <c r="B1958" s="32">
        <v>20181029142444</v>
      </c>
      <c r="C1958" s="33" t="s">
        <v>187</v>
      </c>
      <c r="D1958" s="34" t="s">
        <v>122</v>
      </c>
      <c r="E1958" s="34" t="s">
        <v>83</v>
      </c>
      <c r="F1958" s="34" t="s">
        <v>107</v>
      </c>
      <c r="G1958" s="34" t="s">
        <v>43</v>
      </c>
      <c r="H1958" s="33">
        <v>43417</v>
      </c>
      <c r="I1958" s="35" t="s">
        <v>118</v>
      </c>
      <c r="J1958" s="21">
        <f>IFERROR(WORKDAY(C1958,P1958,DiasNOLaborables),"")</f>
        <v>43418</v>
      </c>
      <c r="K1958" s="36" t="str">
        <f>+IF(C1958="","",IF(H1958="","",(IF(H1958&lt;=J1958,"A TIEMPO","FUERA DE TIEMPO"))))</f>
        <v>A TIEMPO</v>
      </c>
      <c r="L1958" s="36">
        <f>IF(H1958="","",NETWORKDAYS(Hoja1!C1958+1,Hoja1!H1958,DiasNOLaborables))</f>
        <v>9</v>
      </c>
      <c r="M1958" s="37" t="str">
        <f>IF(NETWORKDAYS(J1958+1,H1958,DiasNOLaborables)&lt;=0,"",NETWORKDAYS(J1958+1,H1958,DiasNOLaborables))</f>
        <v/>
      </c>
      <c r="N1958" s="38"/>
      <c r="O1958" s="39"/>
      <c r="P1958" s="40">
        <f>IFERROR(VLOOKUP(E1958,$X$50:$Y$63,2),"")</f>
        <v>10</v>
      </c>
      <c r="Q1958" s="39"/>
      <c r="R1958" s="41"/>
    </row>
    <row r="1959" spans="1:18" s="42" customFormat="1" ht="60" x14ac:dyDescent="0.25">
      <c r="A1959" s="31">
        <f t="shared" si="31"/>
        <v>1948</v>
      </c>
      <c r="B1959" s="32">
        <v>20181029142309</v>
      </c>
      <c r="C1959" s="33" t="s">
        <v>187</v>
      </c>
      <c r="D1959" s="34" t="s">
        <v>122</v>
      </c>
      <c r="E1959" s="34" t="s">
        <v>83</v>
      </c>
      <c r="F1959" s="34" t="s">
        <v>107</v>
      </c>
      <c r="G1959" s="34" t="s">
        <v>43</v>
      </c>
      <c r="H1959" s="33">
        <v>43417</v>
      </c>
      <c r="I1959" s="35" t="s">
        <v>118</v>
      </c>
      <c r="J1959" s="21">
        <f>IFERROR(WORKDAY(C1959,P1959,DiasNOLaborables),"")</f>
        <v>43418</v>
      </c>
      <c r="K1959" s="36" t="str">
        <f>+IF(C1959="","",IF(H1959="","",(IF(H1959&lt;=J1959,"A TIEMPO","FUERA DE TIEMPO"))))</f>
        <v>A TIEMPO</v>
      </c>
      <c r="L1959" s="36">
        <f>IF(H1959="","",NETWORKDAYS(Hoja1!C1959+1,Hoja1!H1959,DiasNOLaborables))</f>
        <v>9</v>
      </c>
      <c r="M1959" s="37" t="str">
        <f>IF(NETWORKDAYS(J1959+1,H1959,DiasNOLaborables)&lt;=0,"",NETWORKDAYS(J1959+1,H1959,DiasNOLaborables))</f>
        <v/>
      </c>
      <c r="N1959" s="38"/>
      <c r="O1959" s="39"/>
      <c r="P1959" s="40">
        <f>IFERROR(VLOOKUP(E1959,$X$50:$Y$63,2),"")</f>
        <v>10</v>
      </c>
      <c r="Q1959" s="39"/>
      <c r="R1959" s="41"/>
    </row>
    <row r="1960" spans="1:18" s="42" customFormat="1" ht="60" x14ac:dyDescent="0.25">
      <c r="A1960" s="31">
        <f t="shared" si="31"/>
        <v>1949</v>
      </c>
      <c r="B1960" s="32">
        <v>20181029142104</v>
      </c>
      <c r="C1960" s="33" t="s">
        <v>187</v>
      </c>
      <c r="D1960" s="34" t="s">
        <v>122</v>
      </c>
      <c r="E1960" s="34" t="s">
        <v>83</v>
      </c>
      <c r="F1960" s="34" t="s">
        <v>107</v>
      </c>
      <c r="G1960" s="34" t="s">
        <v>43</v>
      </c>
      <c r="H1960" s="33">
        <v>43417</v>
      </c>
      <c r="I1960" s="35" t="s">
        <v>118</v>
      </c>
      <c r="J1960" s="21">
        <f>IFERROR(WORKDAY(C1960,P1960,DiasNOLaborables),"")</f>
        <v>43418</v>
      </c>
      <c r="K1960" s="36" t="str">
        <f>+IF(C1960="","",IF(H1960="","",(IF(H1960&lt;=J1960,"A TIEMPO","FUERA DE TIEMPO"))))</f>
        <v>A TIEMPO</v>
      </c>
      <c r="L1960" s="36">
        <f>IF(H1960="","",NETWORKDAYS(Hoja1!C1960+1,Hoja1!H1960,DiasNOLaborables))</f>
        <v>9</v>
      </c>
      <c r="M1960" s="37" t="str">
        <f>IF(NETWORKDAYS(J1960+1,H1960,DiasNOLaborables)&lt;=0,"",NETWORKDAYS(J1960+1,H1960,DiasNOLaborables))</f>
        <v/>
      </c>
      <c r="N1960" s="38"/>
      <c r="O1960" s="39"/>
      <c r="P1960" s="40">
        <f>IFERROR(VLOOKUP(E1960,$X$50:$Y$63,2),"")</f>
        <v>10</v>
      </c>
      <c r="Q1960" s="39"/>
      <c r="R1960" s="41"/>
    </row>
    <row r="1961" spans="1:18" s="42" customFormat="1" ht="60" x14ac:dyDescent="0.25">
      <c r="A1961" s="31">
        <f t="shared" si="31"/>
        <v>1950</v>
      </c>
      <c r="B1961" s="32">
        <v>20181029123908</v>
      </c>
      <c r="C1961" s="33" t="s">
        <v>187</v>
      </c>
      <c r="D1961" s="34" t="s">
        <v>122</v>
      </c>
      <c r="E1961" s="34" t="s">
        <v>83</v>
      </c>
      <c r="F1961" s="34" t="s">
        <v>107</v>
      </c>
      <c r="G1961" s="34" t="s">
        <v>43</v>
      </c>
      <c r="H1961" s="33">
        <v>43417</v>
      </c>
      <c r="I1961" s="35" t="s">
        <v>118</v>
      </c>
      <c r="J1961" s="21">
        <f>IFERROR(WORKDAY(C1961,P1961,DiasNOLaborables),"")</f>
        <v>43418</v>
      </c>
      <c r="K1961" s="36" t="str">
        <f>+IF(C1961="","",IF(H1961="","",(IF(H1961&lt;=J1961,"A TIEMPO","FUERA DE TIEMPO"))))</f>
        <v>A TIEMPO</v>
      </c>
      <c r="L1961" s="36">
        <f>IF(H1961="","",NETWORKDAYS(Hoja1!C1961+1,Hoja1!H1961,DiasNOLaborables))</f>
        <v>9</v>
      </c>
      <c r="M1961" s="37" t="str">
        <f>IF(NETWORKDAYS(J1961+1,H1961,DiasNOLaborables)&lt;=0,"",NETWORKDAYS(J1961+1,H1961,DiasNOLaborables))</f>
        <v/>
      </c>
      <c r="N1961" s="38"/>
      <c r="O1961" s="39"/>
      <c r="P1961" s="40">
        <f>IFERROR(VLOOKUP(E1961,$X$50:$Y$63,2),"")</f>
        <v>10</v>
      </c>
      <c r="Q1961" s="39"/>
      <c r="R1961" s="41"/>
    </row>
    <row r="1962" spans="1:18" s="42" customFormat="1" ht="60" x14ac:dyDescent="0.25">
      <c r="A1962" s="31">
        <f t="shared" si="31"/>
        <v>1951</v>
      </c>
      <c r="B1962" s="32">
        <v>20181029123307</v>
      </c>
      <c r="C1962" s="33" t="s">
        <v>187</v>
      </c>
      <c r="D1962" s="34" t="s">
        <v>122</v>
      </c>
      <c r="E1962" s="34" t="s">
        <v>83</v>
      </c>
      <c r="F1962" s="34" t="s">
        <v>107</v>
      </c>
      <c r="G1962" s="34" t="s">
        <v>43</v>
      </c>
      <c r="H1962" s="33">
        <v>43417</v>
      </c>
      <c r="I1962" s="35" t="s">
        <v>118</v>
      </c>
      <c r="J1962" s="21">
        <f>IFERROR(WORKDAY(C1962,P1962,DiasNOLaborables),"")</f>
        <v>43418</v>
      </c>
      <c r="K1962" s="36" t="str">
        <f>+IF(C1962="","",IF(H1962="","",(IF(H1962&lt;=J1962,"A TIEMPO","FUERA DE TIEMPO"))))</f>
        <v>A TIEMPO</v>
      </c>
      <c r="L1962" s="36">
        <f>IF(H1962="","",NETWORKDAYS(Hoja1!C1962+1,Hoja1!H1962,DiasNOLaborables))</f>
        <v>9</v>
      </c>
      <c r="M1962" s="37" t="str">
        <f>IF(NETWORKDAYS(J1962+1,H1962,DiasNOLaborables)&lt;=0,"",NETWORKDAYS(J1962+1,H1962,DiasNOLaborables))</f>
        <v/>
      </c>
      <c r="N1962" s="38"/>
      <c r="O1962" s="39"/>
      <c r="P1962" s="40">
        <f>IFERROR(VLOOKUP(E1962,$X$50:$Y$63,2),"")</f>
        <v>10</v>
      </c>
      <c r="Q1962" s="39"/>
      <c r="R1962" s="41"/>
    </row>
    <row r="1963" spans="1:18" s="42" customFormat="1" ht="60" x14ac:dyDescent="0.25">
      <c r="A1963" s="31">
        <f t="shared" si="31"/>
        <v>1952</v>
      </c>
      <c r="B1963" s="32">
        <v>20181029123011</v>
      </c>
      <c r="C1963" s="33" t="s">
        <v>187</v>
      </c>
      <c r="D1963" s="34" t="s">
        <v>122</v>
      </c>
      <c r="E1963" s="34" t="s">
        <v>83</v>
      </c>
      <c r="F1963" s="34" t="s">
        <v>107</v>
      </c>
      <c r="G1963" s="34" t="s">
        <v>43</v>
      </c>
      <c r="H1963" s="33">
        <v>43417</v>
      </c>
      <c r="I1963" s="35" t="s">
        <v>118</v>
      </c>
      <c r="J1963" s="21">
        <f>IFERROR(WORKDAY(C1963,P1963,DiasNOLaborables),"")</f>
        <v>43418</v>
      </c>
      <c r="K1963" s="36" t="str">
        <f>+IF(C1963="","",IF(H1963="","",(IF(H1963&lt;=J1963,"A TIEMPO","FUERA DE TIEMPO"))))</f>
        <v>A TIEMPO</v>
      </c>
      <c r="L1963" s="36">
        <f>IF(H1963="","",NETWORKDAYS(Hoja1!C1963+1,Hoja1!H1963,DiasNOLaborables))</f>
        <v>9</v>
      </c>
      <c r="M1963" s="37" t="str">
        <f>IF(NETWORKDAYS(J1963+1,H1963,DiasNOLaborables)&lt;=0,"",NETWORKDAYS(J1963+1,H1963,DiasNOLaborables))</f>
        <v/>
      </c>
      <c r="N1963" s="38"/>
      <c r="O1963" s="39"/>
      <c r="P1963" s="40">
        <f>IFERROR(VLOOKUP(E1963,$X$50:$Y$63,2),"")</f>
        <v>10</v>
      </c>
      <c r="Q1963" s="39"/>
      <c r="R1963" s="41"/>
    </row>
    <row r="1964" spans="1:18" s="42" customFormat="1" ht="60" x14ac:dyDescent="0.25">
      <c r="A1964" s="31">
        <f t="shared" si="31"/>
        <v>1953</v>
      </c>
      <c r="B1964" s="32">
        <v>20181029122421</v>
      </c>
      <c r="C1964" s="33" t="s">
        <v>187</v>
      </c>
      <c r="D1964" s="34" t="s">
        <v>122</v>
      </c>
      <c r="E1964" s="34" t="s">
        <v>83</v>
      </c>
      <c r="F1964" s="34" t="s">
        <v>107</v>
      </c>
      <c r="G1964" s="34" t="s">
        <v>43</v>
      </c>
      <c r="H1964" s="33">
        <v>43417</v>
      </c>
      <c r="I1964" s="35" t="s">
        <v>118</v>
      </c>
      <c r="J1964" s="21">
        <f>IFERROR(WORKDAY(C1964,P1964,DiasNOLaborables),"")</f>
        <v>43418</v>
      </c>
      <c r="K1964" s="36" t="str">
        <f>+IF(C1964="","",IF(H1964="","",(IF(H1964&lt;=J1964,"A TIEMPO","FUERA DE TIEMPO"))))</f>
        <v>A TIEMPO</v>
      </c>
      <c r="L1964" s="36">
        <f>IF(H1964="","",NETWORKDAYS(Hoja1!C1964+1,Hoja1!H1964,DiasNOLaborables))</f>
        <v>9</v>
      </c>
      <c r="M1964" s="37" t="str">
        <f>IF(NETWORKDAYS(J1964+1,H1964,DiasNOLaborables)&lt;=0,"",NETWORKDAYS(J1964+1,H1964,DiasNOLaborables))</f>
        <v/>
      </c>
      <c r="N1964" s="38"/>
      <c r="O1964" s="39"/>
      <c r="P1964" s="40">
        <f>IFERROR(VLOOKUP(E1964,$X$50:$Y$63,2),"")</f>
        <v>10</v>
      </c>
      <c r="Q1964" s="39"/>
      <c r="R1964" s="41"/>
    </row>
    <row r="1965" spans="1:18" s="42" customFormat="1" ht="60" x14ac:dyDescent="0.25">
      <c r="A1965" s="31">
        <f t="shared" si="31"/>
        <v>1954</v>
      </c>
      <c r="B1965" s="32">
        <v>20181029121332</v>
      </c>
      <c r="C1965" s="33" t="s">
        <v>187</v>
      </c>
      <c r="D1965" s="34" t="s">
        <v>122</v>
      </c>
      <c r="E1965" s="34" t="s">
        <v>83</v>
      </c>
      <c r="F1965" s="34" t="s">
        <v>107</v>
      </c>
      <c r="G1965" s="34" t="s">
        <v>43</v>
      </c>
      <c r="H1965" s="33">
        <v>43417</v>
      </c>
      <c r="I1965" s="35" t="s">
        <v>118</v>
      </c>
      <c r="J1965" s="21">
        <f>IFERROR(WORKDAY(C1965,P1965,DiasNOLaborables),"")</f>
        <v>43418</v>
      </c>
      <c r="K1965" s="36" t="str">
        <f>+IF(C1965="","",IF(H1965="","",(IF(H1965&lt;=J1965,"A TIEMPO","FUERA DE TIEMPO"))))</f>
        <v>A TIEMPO</v>
      </c>
      <c r="L1965" s="36">
        <f>IF(H1965="","",NETWORKDAYS(Hoja1!C1965+1,Hoja1!H1965,DiasNOLaborables))</f>
        <v>9</v>
      </c>
      <c r="M1965" s="37" t="str">
        <f>IF(NETWORKDAYS(J1965+1,H1965,DiasNOLaborables)&lt;=0,"",NETWORKDAYS(J1965+1,H1965,DiasNOLaborables))</f>
        <v/>
      </c>
      <c r="N1965" s="38"/>
      <c r="O1965" s="39"/>
      <c r="P1965" s="40">
        <f>IFERROR(VLOOKUP(E1965,$X$50:$Y$63,2),"")</f>
        <v>10</v>
      </c>
      <c r="Q1965" s="39"/>
      <c r="R1965" s="41"/>
    </row>
    <row r="1966" spans="1:18" s="42" customFormat="1" ht="60" x14ac:dyDescent="0.25">
      <c r="A1966" s="31">
        <f t="shared" si="31"/>
        <v>1955</v>
      </c>
      <c r="B1966" s="32">
        <v>20181029114829</v>
      </c>
      <c r="C1966" s="33" t="s">
        <v>187</v>
      </c>
      <c r="D1966" s="34" t="s">
        <v>122</v>
      </c>
      <c r="E1966" s="34" t="s">
        <v>83</v>
      </c>
      <c r="F1966" s="34" t="s">
        <v>107</v>
      </c>
      <c r="G1966" s="34" t="s">
        <v>43</v>
      </c>
      <c r="H1966" s="33">
        <v>43417</v>
      </c>
      <c r="I1966" s="35" t="s">
        <v>118</v>
      </c>
      <c r="J1966" s="21">
        <f>IFERROR(WORKDAY(C1966,P1966,DiasNOLaborables),"")</f>
        <v>43418</v>
      </c>
      <c r="K1966" s="36" t="str">
        <f>+IF(C1966="","",IF(H1966="","",(IF(H1966&lt;=J1966,"A TIEMPO","FUERA DE TIEMPO"))))</f>
        <v>A TIEMPO</v>
      </c>
      <c r="L1966" s="36">
        <f>IF(H1966="","",NETWORKDAYS(Hoja1!C1966+1,Hoja1!H1966,DiasNOLaborables))</f>
        <v>9</v>
      </c>
      <c r="M1966" s="37" t="str">
        <f>IF(NETWORKDAYS(J1966+1,H1966,DiasNOLaborables)&lt;=0,"",NETWORKDAYS(J1966+1,H1966,DiasNOLaborables))</f>
        <v/>
      </c>
      <c r="N1966" s="38"/>
      <c r="O1966" s="39"/>
      <c r="P1966" s="40">
        <f>IFERROR(VLOOKUP(E1966,$X$50:$Y$63,2),"")</f>
        <v>10</v>
      </c>
      <c r="Q1966" s="39"/>
      <c r="R1966" s="41"/>
    </row>
    <row r="1967" spans="1:18" s="42" customFormat="1" ht="60" x14ac:dyDescent="0.25">
      <c r="A1967" s="31">
        <f t="shared" si="31"/>
        <v>1956</v>
      </c>
      <c r="B1967" s="32">
        <v>20181029114419</v>
      </c>
      <c r="C1967" s="33" t="s">
        <v>187</v>
      </c>
      <c r="D1967" s="34" t="s">
        <v>122</v>
      </c>
      <c r="E1967" s="34" t="s">
        <v>83</v>
      </c>
      <c r="F1967" s="34" t="s">
        <v>107</v>
      </c>
      <c r="G1967" s="34" t="s">
        <v>43</v>
      </c>
      <c r="H1967" s="33">
        <v>43417</v>
      </c>
      <c r="I1967" s="35" t="s">
        <v>118</v>
      </c>
      <c r="J1967" s="21">
        <f>IFERROR(WORKDAY(C1967,P1967,DiasNOLaborables),"")</f>
        <v>43418</v>
      </c>
      <c r="K1967" s="36" t="str">
        <f>+IF(C1967="","",IF(H1967="","",(IF(H1967&lt;=J1967,"A TIEMPO","FUERA DE TIEMPO"))))</f>
        <v>A TIEMPO</v>
      </c>
      <c r="L1967" s="36">
        <f>IF(H1967="","",NETWORKDAYS(Hoja1!C1967+1,Hoja1!H1967,DiasNOLaborables))</f>
        <v>9</v>
      </c>
      <c r="M1967" s="37" t="str">
        <f>IF(NETWORKDAYS(J1967+1,H1967,DiasNOLaborables)&lt;=0,"",NETWORKDAYS(J1967+1,H1967,DiasNOLaborables))</f>
        <v/>
      </c>
      <c r="N1967" s="38"/>
      <c r="O1967" s="39"/>
      <c r="P1967" s="40">
        <f>IFERROR(VLOOKUP(E1967,$X$50:$Y$63,2),"")</f>
        <v>10</v>
      </c>
      <c r="Q1967" s="39"/>
      <c r="R1967" s="41"/>
    </row>
    <row r="1968" spans="1:18" s="42" customFormat="1" ht="60" x14ac:dyDescent="0.25">
      <c r="A1968" s="31">
        <f t="shared" si="31"/>
        <v>1957</v>
      </c>
      <c r="B1968" s="32">
        <v>20181029112410</v>
      </c>
      <c r="C1968" s="33" t="s">
        <v>187</v>
      </c>
      <c r="D1968" s="34" t="s">
        <v>122</v>
      </c>
      <c r="E1968" s="34" t="s">
        <v>83</v>
      </c>
      <c r="F1968" s="34" t="s">
        <v>107</v>
      </c>
      <c r="G1968" s="34" t="s">
        <v>43</v>
      </c>
      <c r="H1968" s="33">
        <v>43417</v>
      </c>
      <c r="I1968" s="35" t="s">
        <v>118</v>
      </c>
      <c r="J1968" s="21">
        <f>IFERROR(WORKDAY(C1968,P1968,DiasNOLaborables),"")</f>
        <v>43418</v>
      </c>
      <c r="K1968" s="36" t="str">
        <f>+IF(C1968="","",IF(H1968="","",(IF(H1968&lt;=J1968,"A TIEMPO","FUERA DE TIEMPO"))))</f>
        <v>A TIEMPO</v>
      </c>
      <c r="L1968" s="36">
        <f>IF(H1968="","",NETWORKDAYS(Hoja1!C1968+1,Hoja1!H1968,DiasNOLaborables))</f>
        <v>9</v>
      </c>
      <c r="M1968" s="37" t="str">
        <f>IF(NETWORKDAYS(J1968+1,H1968,DiasNOLaborables)&lt;=0,"",NETWORKDAYS(J1968+1,H1968,DiasNOLaborables))</f>
        <v/>
      </c>
      <c r="N1968" s="38"/>
      <c r="O1968" s="39"/>
      <c r="P1968" s="40">
        <f>IFERROR(VLOOKUP(E1968,$X$50:$Y$63,2),"")</f>
        <v>10</v>
      </c>
      <c r="Q1968" s="39"/>
      <c r="R1968" s="41"/>
    </row>
    <row r="1969" spans="1:18" s="42" customFormat="1" ht="60" x14ac:dyDescent="0.25">
      <c r="A1969" s="31">
        <f t="shared" si="31"/>
        <v>1958</v>
      </c>
      <c r="B1969" s="32">
        <v>20181029103045</v>
      </c>
      <c r="C1969" s="33" t="s">
        <v>187</v>
      </c>
      <c r="D1969" s="34" t="s">
        <v>122</v>
      </c>
      <c r="E1969" s="34" t="s">
        <v>83</v>
      </c>
      <c r="F1969" s="34" t="s">
        <v>107</v>
      </c>
      <c r="G1969" s="34" t="s">
        <v>43</v>
      </c>
      <c r="H1969" s="33">
        <v>43417</v>
      </c>
      <c r="I1969" s="35" t="s">
        <v>118</v>
      </c>
      <c r="J1969" s="21">
        <f>IFERROR(WORKDAY(C1969,P1969,DiasNOLaborables),"")</f>
        <v>43418</v>
      </c>
      <c r="K1969" s="36" t="str">
        <f>+IF(C1969="","",IF(H1969="","",(IF(H1969&lt;=J1969,"A TIEMPO","FUERA DE TIEMPO"))))</f>
        <v>A TIEMPO</v>
      </c>
      <c r="L1969" s="36">
        <f>IF(H1969="","",NETWORKDAYS(Hoja1!C1969+1,Hoja1!H1969,DiasNOLaborables))</f>
        <v>9</v>
      </c>
      <c r="M1969" s="37" t="str">
        <f>IF(NETWORKDAYS(J1969+1,H1969,DiasNOLaborables)&lt;=0,"",NETWORKDAYS(J1969+1,H1969,DiasNOLaborables))</f>
        <v/>
      </c>
      <c r="N1969" s="38"/>
      <c r="O1969" s="39"/>
      <c r="P1969" s="40">
        <f>IFERROR(VLOOKUP(E1969,$X$50:$Y$63,2),"")</f>
        <v>10</v>
      </c>
      <c r="Q1969" s="39"/>
      <c r="R1969" s="41"/>
    </row>
    <row r="1970" spans="1:18" s="42" customFormat="1" ht="60" x14ac:dyDescent="0.25">
      <c r="A1970" s="31">
        <f t="shared" si="31"/>
        <v>1959</v>
      </c>
      <c r="B1970" s="32">
        <v>20181029102345</v>
      </c>
      <c r="C1970" s="33" t="s">
        <v>187</v>
      </c>
      <c r="D1970" s="34" t="s">
        <v>122</v>
      </c>
      <c r="E1970" s="34" t="s">
        <v>83</v>
      </c>
      <c r="F1970" s="34" t="s">
        <v>107</v>
      </c>
      <c r="G1970" s="34" t="s">
        <v>43</v>
      </c>
      <c r="H1970" s="33">
        <v>43417</v>
      </c>
      <c r="I1970" s="35" t="s">
        <v>118</v>
      </c>
      <c r="J1970" s="21">
        <f>IFERROR(WORKDAY(C1970,P1970,DiasNOLaborables),"")</f>
        <v>43418</v>
      </c>
      <c r="K1970" s="36" t="str">
        <f>+IF(C1970="","",IF(H1970="","",(IF(H1970&lt;=J1970,"A TIEMPO","FUERA DE TIEMPO"))))</f>
        <v>A TIEMPO</v>
      </c>
      <c r="L1970" s="36">
        <f>IF(H1970="","",NETWORKDAYS(Hoja1!C1970+1,Hoja1!H1970,DiasNOLaborables))</f>
        <v>9</v>
      </c>
      <c r="M1970" s="37" t="str">
        <f>IF(NETWORKDAYS(J1970+1,H1970,DiasNOLaborables)&lt;=0,"",NETWORKDAYS(J1970+1,H1970,DiasNOLaborables))</f>
        <v/>
      </c>
      <c r="N1970" s="38"/>
      <c r="O1970" s="39"/>
      <c r="P1970" s="40">
        <f>IFERROR(VLOOKUP(E1970,$X$50:$Y$63,2),"")</f>
        <v>10</v>
      </c>
      <c r="Q1970" s="39"/>
      <c r="R1970" s="41"/>
    </row>
    <row r="1971" spans="1:18" s="42" customFormat="1" ht="60" x14ac:dyDescent="0.25">
      <c r="A1971" s="31">
        <f t="shared" si="31"/>
        <v>1960</v>
      </c>
      <c r="B1971" s="32">
        <v>20181029101627</v>
      </c>
      <c r="C1971" s="33" t="s">
        <v>187</v>
      </c>
      <c r="D1971" s="34" t="s">
        <v>122</v>
      </c>
      <c r="E1971" s="34" t="s">
        <v>83</v>
      </c>
      <c r="F1971" s="34" t="s">
        <v>107</v>
      </c>
      <c r="G1971" s="34" t="s">
        <v>43</v>
      </c>
      <c r="H1971" s="33">
        <v>43417</v>
      </c>
      <c r="I1971" s="35" t="s">
        <v>118</v>
      </c>
      <c r="J1971" s="21">
        <f>IFERROR(WORKDAY(C1971,P1971,DiasNOLaborables),"")</f>
        <v>43418</v>
      </c>
      <c r="K1971" s="36" t="str">
        <f>+IF(C1971="","",IF(H1971="","",(IF(H1971&lt;=J1971,"A TIEMPO","FUERA DE TIEMPO"))))</f>
        <v>A TIEMPO</v>
      </c>
      <c r="L1971" s="36">
        <f>IF(H1971="","",NETWORKDAYS(Hoja1!C1971+1,Hoja1!H1971,DiasNOLaborables))</f>
        <v>9</v>
      </c>
      <c r="M1971" s="37" t="str">
        <f>IF(NETWORKDAYS(J1971+1,H1971,DiasNOLaborables)&lt;=0,"",NETWORKDAYS(J1971+1,H1971,DiasNOLaborables))</f>
        <v/>
      </c>
      <c r="N1971" s="38"/>
      <c r="O1971" s="39"/>
      <c r="P1971" s="40">
        <f>IFERROR(VLOOKUP(E1971,$X$50:$Y$63,2),"")</f>
        <v>10</v>
      </c>
      <c r="Q1971" s="39"/>
      <c r="R1971" s="41"/>
    </row>
    <row r="1972" spans="1:18" s="42" customFormat="1" ht="60" x14ac:dyDescent="0.25">
      <c r="A1972" s="31">
        <f t="shared" si="31"/>
        <v>1961</v>
      </c>
      <c r="B1972" s="32">
        <v>20181029101408</v>
      </c>
      <c r="C1972" s="33" t="s">
        <v>187</v>
      </c>
      <c r="D1972" s="34" t="s">
        <v>122</v>
      </c>
      <c r="E1972" s="34" t="s">
        <v>83</v>
      </c>
      <c r="F1972" s="34" t="s">
        <v>107</v>
      </c>
      <c r="G1972" s="34" t="s">
        <v>43</v>
      </c>
      <c r="H1972" s="33">
        <v>43417</v>
      </c>
      <c r="I1972" s="35" t="s">
        <v>118</v>
      </c>
      <c r="J1972" s="21">
        <f>IFERROR(WORKDAY(C1972,P1972,DiasNOLaborables),"")</f>
        <v>43418</v>
      </c>
      <c r="K1972" s="36" t="str">
        <f>+IF(C1972="","",IF(H1972="","",(IF(H1972&lt;=J1972,"A TIEMPO","FUERA DE TIEMPO"))))</f>
        <v>A TIEMPO</v>
      </c>
      <c r="L1972" s="36">
        <f>IF(H1972="","",NETWORKDAYS(Hoja1!C1972+1,Hoja1!H1972,DiasNOLaborables))</f>
        <v>9</v>
      </c>
      <c r="M1972" s="37" t="str">
        <f>IF(NETWORKDAYS(J1972+1,H1972,DiasNOLaborables)&lt;=0,"",NETWORKDAYS(J1972+1,H1972,DiasNOLaborables))</f>
        <v/>
      </c>
      <c r="N1972" s="38"/>
      <c r="O1972" s="39"/>
      <c r="P1972" s="40">
        <f>IFERROR(VLOOKUP(E1972,$X$50:$Y$63,2),"")</f>
        <v>10</v>
      </c>
      <c r="Q1972" s="39"/>
      <c r="R1972" s="41"/>
    </row>
    <row r="1973" spans="1:18" s="42" customFormat="1" ht="60" x14ac:dyDescent="0.25">
      <c r="A1973" s="31">
        <f t="shared" si="31"/>
        <v>1962</v>
      </c>
      <c r="B1973" s="32">
        <v>20181029101031</v>
      </c>
      <c r="C1973" s="33" t="s">
        <v>187</v>
      </c>
      <c r="D1973" s="34" t="s">
        <v>122</v>
      </c>
      <c r="E1973" s="34" t="s">
        <v>83</v>
      </c>
      <c r="F1973" s="34" t="s">
        <v>107</v>
      </c>
      <c r="G1973" s="34" t="s">
        <v>43</v>
      </c>
      <c r="H1973" s="33">
        <v>43417</v>
      </c>
      <c r="I1973" s="35" t="s">
        <v>118</v>
      </c>
      <c r="J1973" s="21">
        <f>IFERROR(WORKDAY(C1973,P1973,DiasNOLaborables),"")</f>
        <v>43418</v>
      </c>
      <c r="K1973" s="36" t="str">
        <f>+IF(C1973="","",IF(H1973="","",(IF(H1973&lt;=J1973,"A TIEMPO","FUERA DE TIEMPO"))))</f>
        <v>A TIEMPO</v>
      </c>
      <c r="L1973" s="36">
        <f>IF(H1973="","",NETWORKDAYS(Hoja1!C1973+1,Hoja1!H1973,DiasNOLaborables))</f>
        <v>9</v>
      </c>
      <c r="M1973" s="37" t="str">
        <f>IF(NETWORKDAYS(J1973+1,H1973,DiasNOLaborables)&lt;=0,"",NETWORKDAYS(J1973+1,H1973,DiasNOLaborables))</f>
        <v/>
      </c>
      <c r="N1973" s="38"/>
      <c r="O1973" s="39"/>
      <c r="P1973" s="40">
        <f>IFERROR(VLOOKUP(E1973,$X$50:$Y$63,2),"")</f>
        <v>10</v>
      </c>
      <c r="Q1973" s="39"/>
      <c r="R1973" s="41"/>
    </row>
    <row r="1974" spans="1:18" s="42" customFormat="1" ht="60" x14ac:dyDescent="0.25">
      <c r="A1974" s="31">
        <f t="shared" si="31"/>
        <v>1963</v>
      </c>
      <c r="B1974" s="32">
        <v>20181029100614</v>
      </c>
      <c r="C1974" s="33" t="s">
        <v>187</v>
      </c>
      <c r="D1974" s="34" t="s">
        <v>122</v>
      </c>
      <c r="E1974" s="34" t="s">
        <v>83</v>
      </c>
      <c r="F1974" s="34" t="s">
        <v>107</v>
      </c>
      <c r="G1974" s="34" t="s">
        <v>43</v>
      </c>
      <c r="H1974" s="33">
        <v>43417</v>
      </c>
      <c r="I1974" s="35" t="s">
        <v>118</v>
      </c>
      <c r="J1974" s="21">
        <f>IFERROR(WORKDAY(C1974,P1974,DiasNOLaborables),"")</f>
        <v>43418</v>
      </c>
      <c r="K1974" s="36" t="str">
        <f>+IF(C1974="","",IF(H1974="","",(IF(H1974&lt;=J1974,"A TIEMPO","FUERA DE TIEMPO"))))</f>
        <v>A TIEMPO</v>
      </c>
      <c r="L1974" s="36">
        <f>IF(H1974="","",NETWORKDAYS(Hoja1!C1974+1,Hoja1!H1974,DiasNOLaborables))</f>
        <v>9</v>
      </c>
      <c r="M1974" s="37" t="str">
        <f>IF(NETWORKDAYS(J1974+1,H1974,DiasNOLaborables)&lt;=0,"",NETWORKDAYS(J1974+1,H1974,DiasNOLaborables))</f>
        <v/>
      </c>
      <c r="N1974" s="38"/>
      <c r="O1974" s="39"/>
      <c r="P1974" s="40">
        <f>IFERROR(VLOOKUP(E1974,$X$50:$Y$63,2),"")</f>
        <v>10</v>
      </c>
      <c r="Q1974" s="39"/>
      <c r="R1974" s="41"/>
    </row>
    <row r="1975" spans="1:18" s="42" customFormat="1" ht="60" x14ac:dyDescent="0.25">
      <c r="A1975" s="31">
        <f t="shared" si="31"/>
        <v>1964</v>
      </c>
      <c r="B1975" s="32">
        <v>20181029095422</v>
      </c>
      <c r="C1975" s="33" t="s">
        <v>187</v>
      </c>
      <c r="D1975" s="34" t="s">
        <v>122</v>
      </c>
      <c r="E1975" s="34" t="s">
        <v>83</v>
      </c>
      <c r="F1975" s="34" t="s">
        <v>107</v>
      </c>
      <c r="G1975" s="34" t="s">
        <v>43</v>
      </c>
      <c r="H1975" s="33">
        <v>43417</v>
      </c>
      <c r="I1975" s="35" t="s">
        <v>118</v>
      </c>
      <c r="J1975" s="21">
        <f>IFERROR(WORKDAY(C1975,P1975,DiasNOLaborables),"")</f>
        <v>43418</v>
      </c>
      <c r="K1975" s="36" t="str">
        <f>+IF(C1975="","",IF(H1975="","",(IF(H1975&lt;=J1975,"A TIEMPO","FUERA DE TIEMPO"))))</f>
        <v>A TIEMPO</v>
      </c>
      <c r="L1975" s="36">
        <f>IF(H1975="","",NETWORKDAYS(Hoja1!C1975+1,Hoja1!H1975,DiasNOLaborables))</f>
        <v>9</v>
      </c>
      <c r="M1975" s="37" t="str">
        <f>IF(NETWORKDAYS(J1975+1,H1975,DiasNOLaborables)&lt;=0,"",NETWORKDAYS(J1975+1,H1975,DiasNOLaborables))</f>
        <v/>
      </c>
      <c r="N1975" s="38"/>
      <c r="O1975" s="39"/>
      <c r="P1975" s="40">
        <f>IFERROR(VLOOKUP(E1975,$X$50:$Y$63,2),"")</f>
        <v>10</v>
      </c>
      <c r="Q1975" s="39"/>
      <c r="R1975" s="41"/>
    </row>
    <row r="1976" spans="1:18" s="42" customFormat="1" ht="60" x14ac:dyDescent="0.25">
      <c r="A1976" s="31">
        <f t="shared" si="31"/>
        <v>1965</v>
      </c>
      <c r="B1976" s="32">
        <v>20181029095420</v>
      </c>
      <c r="C1976" s="33" t="s">
        <v>187</v>
      </c>
      <c r="D1976" s="34" t="s">
        <v>122</v>
      </c>
      <c r="E1976" s="34" t="s">
        <v>83</v>
      </c>
      <c r="F1976" s="34" t="s">
        <v>107</v>
      </c>
      <c r="G1976" s="34" t="s">
        <v>43</v>
      </c>
      <c r="H1976" s="33">
        <v>43417</v>
      </c>
      <c r="I1976" s="35" t="s">
        <v>118</v>
      </c>
      <c r="J1976" s="21">
        <f>IFERROR(WORKDAY(C1976,P1976,DiasNOLaborables),"")</f>
        <v>43418</v>
      </c>
      <c r="K1976" s="36" t="str">
        <f>+IF(C1976="","",IF(H1976="","",(IF(H1976&lt;=J1976,"A TIEMPO","FUERA DE TIEMPO"))))</f>
        <v>A TIEMPO</v>
      </c>
      <c r="L1976" s="36">
        <f>IF(H1976="","",NETWORKDAYS(Hoja1!C1976+1,Hoja1!H1976,DiasNOLaborables))</f>
        <v>9</v>
      </c>
      <c r="M1976" s="37" t="str">
        <f>IF(NETWORKDAYS(J1976+1,H1976,DiasNOLaborables)&lt;=0,"",NETWORKDAYS(J1976+1,H1976,DiasNOLaborables))</f>
        <v/>
      </c>
      <c r="N1976" s="38"/>
      <c r="O1976" s="39"/>
      <c r="P1976" s="40">
        <f>IFERROR(VLOOKUP(E1976,$X$50:$Y$63,2),"")</f>
        <v>10</v>
      </c>
      <c r="Q1976" s="39"/>
      <c r="R1976" s="41"/>
    </row>
    <row r="1977" spans="1:18" s="42" customFormat="1" ht="60" x14ac:dyDescent="0.25">
      <c r="A1977" s="31">
        <f t="shared" si="31"/>
        <v>1966</v>
      </c>
      <c r="B1977" s="32">
        <v>20181029094731</v>
      </c>
      <c r="C1977" s="33" t="s">
        <v>187</v>
      </c>
      <c r="D1977" s="34" t="s">
        <v>122</v>
      </c>
      <c r="E1977" s="34" t="s">
        <v>83</v>
      </c>
      <c r="F1977" s="34" t="s">
        <v>107</v>
      </c>
      <c r="G1977" s="34" t="s">
        <v>43</v>
      </c>
      <c r="H1977" s="33">
        <v>43417</v>
      </c>
      <c r="I1977" s="35" t="s">
        <v>118</v>
      </c>
      <c r="J1977" s="21">
        <f>IFERROR(WORKDAY(C1977,P1977,DiasNOLaborables),"")</f>
        <v>43418</v>
      </c>
      <c r="K1977" s="36" t="str">
        <f>+IF(C1977="","",IF(H1977="","",(IF(H1977&lt;=J1977,"A TIEMPO","FUERA DE TIEMPO"))))</f>
        <v>A TIEMPO</v>
      </c>
      <c r="L1977" s="36">
        <f>IF(H1977="","",NETWORKDAYS(Hoja1!C1977+1,Hoja1!H1977,DiasNOLaborables))</f>
        <v>9</v>
      </c>
      <c r="M1977" s="37" t="str">
        <f>IF(NETWORKDAYS(J1977+1,H1977,DiasNOLaborables)&lt;=0,"",NETWORKDAYS(J1977+1,H1977,DiasNOLaborables))</f>
        <v/>
      </c>
      <c r="N1977" s="38"/>
      <c r="O1977" s="39"/>
      <c r="P1977" s="40">
        <f>IFERROR(VLOOKUP(E1977,$X$50:$Y$63,2),"")</f>
        <v>10</v>
      </c>
      <c r="Q1977" s="39"/>
      <c r="R1977" s="41"/>
    </row>
    <row r="1978" spans="1:18" s="42" customFormat="1" ht="60" x14ac:dyDescent="0.25">
      <c r="A1978" s="31">
        <f t="shared" si="31"/>
        <v>1967</v>
      </c>
      <c r="B1978" s="32">
        <v>20181029094317</v>
      </c>
      <c r="C1978" s="33" t="s">
        <v>187</v>
      </c>
      <c r="D1978" s="34" t="s">
        <v>122</v>
      </c>
      <c r="E1978" s="34" t="s">
        <v>83</v>
      </c>
      <c r="F1978" s="34" t="s">
        <v>107</v>
      </c>
      <c r="G1978" s="34" t="s">
        <v>43</v>
      </c>
      <c r="H1978" s="33">
        <v>43417</v>
      </c>
      <c r="I1978" s="35" t="s">
        <v>118</v>
      </c>
      <c r="J1978" s="21">
        <f>IFERROR(WORKDAY(C1978,P1978,DiasNOLaborables),"")</f>
        <v>43418</v>
      </c>
      <c r="K1978" s="36" t="str">
        <f>+IF(C1978="","",IF(H1978="","",(IF(H1978&lt;=J1978,"A TIEMPO","FUERA DE TIEMPO"))))</f>
        <v>A TIEMPO</v>
      </c>
      <c r="L1978" s="36">
        <f>IF(H1978="","",NETWORKDAYS(Hoja1!C1978+1,Hoja1!H1978,DiasNOLaborables))</f>
        <v>9</v>
      </c>
      <c r="M1978" s="37" t="str">
        <f>IF(NETWORKDAYS(J1978+1,H1978,DiasNOLaborables)&lt;=0,"",NETWORKDAYS(J1978+1,H1978,DiasNOLaborables))</f>
        <v/>
      </c>
      <c r="N1978" s="38"/>
      <c r="O1978" s="39"/>
      <c r="P1978" s="40">
        <f>IFERROR(VLOOKUP(E1978,$X$50:$Y$63,2),"")</f>
        <v>10</v>
      </c>
      <c r="Q1978" s="39"/>
      <c r="R1978" s="41"/>
    </row>
    <row r="1979" spans="1:18" s="42" customFormat="1" ht="60" x14ac:dyDescent="0.25">
      <c r="A1979" s="31">
        <f t="shared" si="31"/>
        <v>1968</v>
      </c>
      <c r="B1979" s="32">
        <v>20181029092335</v>
      </c>
      <c r="C1979" s="33" t="s">
        <v>187</v>
      </c>
      <c r="D1979" s="34" t="s">
        <v>122</v>
      </c>
      <c r="E1979" s="34" t="s">
        <v>83</v>
      </c>
      <c r="F1979" s="34" t="s">
        <v>107</v>
      </c>
      <c r="G1979" s="34" t="s">
        <v>43</v>
      </c>
      <c r="H1979" s="33">
        <v>43417</v>
      </c>
      <c r="I1979" s="35" t="s">
        <v>118</v>
      </c>
      <c r="J1979" s="21">
        <f>IFERROR(WORKDAY(C1979,P1979,DiasNOLaborables),"")</f>
        <v>43418</v>
      </c>
      <c r="K1979" s="36" t="str">
        <f>+IF(C1979="","",IF(H1979="","",(IF(H1979&lt;=J1979,"A TIEMPO","FUERA DE TIEMPO"))))</f>
        <v>A TIEMPO</v>
      </c>
      <c r="L1979" s="36">
        <f>IF(H1979="","",NETWORKDAYS(Hoja1!C1979+1,Hoja1!H1979,DiasNOLaborables))</f>
        <v>9</v>
      </c>
      <c r="M1979" s="37" t="str">
        <f>IF(NETWORKDAYS(J1979+1,H1979,DiasNOLaborables)&lt;=0,"",NETWORKDAYS(J1979+1,H1979,DiasNOLaborables))</f>
        <v/>
      </c>
      <c r="N1979" s="38"/>
      <c r="O1979" s="39"/>
      <c r="P1979" s="40">
        <f>IFERROR(VLOOKUP(E1979,$X$50:$Y$63,2),"")</f>
        <v>10</v>
      </c>
      <c r="Q1979" s="39"/>
      <c r="R1979" s="41"/>
    </row>
    <row r="1980" spans="1:18" s="42" customFormat="1" ht="60" x14ac:dyDescent="0.25">
      <c r="A1980" s="31">
        <f t="shared" si="31"/>
        <v>1969</v>
      </c>
      <c r="B1980" s="32">
        <v>20181029071608</v>
      </c>
      <c r="C1980" s="33" t="s">
        <v>187</v>
      </c>
      <c r="D1980" s="34" t="s">
        <v>122</v>
      </c>
      <c r="E1980" s="34" t="s">
        <v>83</v>
      </c>
      <c r="F1980" s="34" t="s">
        <v>107</v>
      </c>
      <c r="G1980" s="34" t="s">
        <v>43</v>
      </c>
      <c r="H1980" s="33">
        <v>43417</v>
      </c>
      <c r="I1980" s="35" t="s">
        <v>118</v>
      </c>
      <c r="J1980" s="21">
        <f>IFERROR(WORKDAY(C1980,P1980,DiasNOLaborables),"")</f>
        <v>43418</v>
      </c>
      <c r="K1980" s="36" t="str">
        <f>+IF(C1980="","",IF(H1980="","",(IF(H1980&lt;=J1980,"A TIEMPO","FUERA DE TIEMPO"))))</f>
        <v>A TIEMPO</v>
      </c>
      <c r="L1980" s="36">
        <f>IF(H1980="","",NETWORKDAYS(Hoja1!C1980+1,Hoja1!H1980,DiasNOLaborables))</f>
        <v>9</v>
      </c>
      <c r="M1980" s="37" t="str">
        <f>IF(NETWORKDAYS(J1980+1,H1980,DiasNOLaborables)&lt;=0,"",NETWORKDAYS(J1980+1,H1980,DiasNOLaborables))</f>
        <v/>
      </c>
      <c r="N1980" s="38"/>
      <c r="O1980" s="39"/>
      <c r="P1980" s="40">
        <f>IFERROR(VLOOKUP(E1980,$X$50:$Y$63,2),"")</f>
        <v>10</v>
      </c>
      <c r="Q1980" s="39"/>
      <c r="R1980" s="41"/>
    </row>
    <row r="1981" spans="1:18" s="42" customFormat="1" ht="60" x14ac:dyDescent="0.25">
      <c r="A1981" s="31">
        <f t="shared" si="31"/>
        <v>1970</v>
      </c>
      <c r="B1981" s="32">
        <v>20181029235149</v>
      </c>
      <c r="C1981" s="33" t="s">
        <v>187</v>
      </c>
      <c r="D1981" s="34" t="s">
        <v>122</v>
      </c>
      <c r="E1981" s="34" t="s">
        <v>83</v>
      </c>
      <c r="F1981" s="34" t="s">
        <v>107</v>
      </c>
      <c r="G1981" s="34" t="s">
        <v>43</v>
      </c>
      <c r="H1981" s="33">
        <v>43417</v>
      </c>
      <c r="I1981" s="35" t="s">
        <v>118</v>
      </c>
      <c r="J1981" s="21">
        <f>IFERROR(WORKDAY(C1981,P1981,DiasNOLaborables),"")</f>
        <v>43418</v>
      </c>
      <c r="K1981" s="36" t="str">
        <f>+IF(C1981="","",IF(H1981="","",(IF(H1981&lt;=J1981,"A TIEMPO","FUERA DE TIEMPO"))))</f>
        <v>A TIEMPO</v>
      </c>
      <c r="L1981" s="36">
        <f>IF(H1981="","",NETWORKDAYS(Hoja1!C1981+1,Hoja1!H1981,DiasNOLaborables))</f>
        <v>9</v>
      </c>
      <c r="M1981" s="37" t="str">
        <f>IF(NETWORKDAYS(J1981+1,H1981,DiasNOLaborables)&lt;=0,"",NETWORKDAYS(J1981+1,H1981,DiasNOLaborables))</f>
        <v/>
      </c>
      <c r="N1981" s="38"/>
      <c r="O1981" s="39"/>
      <c r="P1981" s="40">
        <f>IFERROR(VLOOKUP(E1981,$X$50:$Y$63,2),"")</f>
        <v>10</v>
      </c>
      <c r="Q1981" s="39"/>
      <c r="R1981" s="41"/>
    </row>
    <row r="1982" spans="1:18" s="42" customFormat="1" ht="60" x14ac:dyDescent="0.25">
      <c r="A1982" s="31">
        <f t="shared" si="31"/>
        <v>1971</v>
      </c>
      <c r="B1982" s="32">
        <v>20181031222646</v>
      </c>
      <c r="C1982" s="33" t="s">
        <v>189</v>
      </c>
      <c r="D1982" s="34" t="s">
        <v>122</v>
      </c>
      <c r="E1982" s="34" t="s">
        <v>83</v>
      </c>
      <c r="F1982" s="34" t="s">
        <v>107</v>
      </c>
      <c r="G1982" s="34" t="s">
        <v>43</v>
      </c>
      <c r="H1982" s="33">
        <v>43419</v>
      </c>
      <c r="I1982" s="35" t="s">
        <v>118</v>
      </c>
      <c r="J1982" s="21">
        <f>IFERROR(WORKDAY(C1982,P1982,DiasNOLaborables),"")</f>
        <v>43420</v>
      </c>
      <c r="K1982" s="36" t="str">
        <f>+IF(C1982="","",IF(H1982="","",(IF(H1982&lt;=J1982,"A TIEMPO","FUERA DE TIEMPO"))))</f>
        <v>A TIEMPO</v>
      </c>
      <c r="L1982" s="36">
        <f>IF(H1982="","",NETWORKDAYS(Hoja1!C1982+1,Hoja1!H1982,DiasNOLaborables))</f>
        <v>9</v>
      </c>
      <c r="M1982" s="37" t="str">
        <f>IF(NETWORKDAYS(J1982+1,H1982,DiasNOLaborables)&lt;=0,"",NETWORKDAYS(J1982+1,H1982,DiasNOLaborables))</f>
        <v/>
      </c>
      <c r="N1982" s="38"/>
      <c r="O1982" s="39"/>
      <c r="P1982" s="40">
        <f>IFERROR(VLOOKUP(E1982,$X$50:$Y$63,2),"")</f>
        <v>10</v>
      </c>
      <c r="Q1982" s="39"/>
      <c r="R1982" s="41"/>
    </row>
    <row r="1983" spans="1:18" s="42" customFormat="1" ht="60" x14ac:dyDescent="0.25">
      <c r="A1983" s="31">
        <f t="shared" si="31"/>
        <v>1972</v>
      </c>
      <c r="B1983" s="32">
        <v>20181031221938</v>
      </c>
      <c r="C1983" s="33" t="s">
        <v>189</v>
      </c>
      <c r="D1983" s="34" t="s">
        <v>122</v>
      </c>
      <c r="E1983" s="34" t="s">
        <v>83</v>
      </c>
      <c r="F1983" s="34" t="s">
        <v>107</v>
      </c>
      <c r="G1983" s="34" t="s">
        <v>43</v>
      </c>
      <c r="H1983" s="33">
        <v>43419</v>
      </c>
      <c r="I1983" s="35" t="s">
        <v>118</v>
      </c>
      <c r="J1983" s="21">
        <f>IFERROR(WORKDAY(C1983,P1983,DiasNOLaborables),"")</f>
        <v>43420</v>
      </c>
      <c r="K1983" s="36" t="str">
        <f>+IF(C1983="","",IF(H1983="","",(IF(H1983&lt;=J1983,"A TIEMPO","FUERA DE TIEMPO"))))</f>
        <v>A TIEMPO</v>
      </c>
      <c r="L1983" s="36">
        <f>IF(H1983="","",NETWORKDAYS(Hoja1!C1983+1,Hoja1!H1983,DiasNOLaborables))</f>
        <v>9</v>
      </c>
      <c r="M1983" s="37" t="str">
        <f>IF(NETWORKDAYS(J1983+1,H1983,DiasNOLaborables)&lt;=0,"",NETWORKDAYS(J1983+1,H1983,DiasNOLaborables))</f>
        <v/>
      </c>
      <c r="N1983" s="38"/>
      <c r="O1983" s="39"/>
      <c r="P1983" s="40">
        <f>IFERROR(VLOOKUP(E1983,$X$50:$Y$63,2),"")</f>
        <v>10</v>
      </c>
      <c r="Q1983" s="39"/>
      <c r="R1983" s="41"/>
    </row>
    <row r="1984" spans="1:18" s="42" customFormat="1" ht="60" x14ac:dyDescent="0.25">
      <c r="A1984" s="31">
        <f t="shared" si="31"/>
        <v>1973</v>
      </c>
      <c r="B1984" s="32">
        <v>20181031220601</v>
      </c>
      <c r="C1984" s="33" t="s">
        <v>189</v>
      </c>
      <c r="D1984" s="34" t="s">
        <v>122</v>
      </c>
      <c r="E1984" s="34" t="s">
        <v>83</v>
      </c>
      <c r="F1984" s="34" t="s">
        <v>107</v>
      </c>
      <c r="G1984" s="34" t="s">
        <v>43</v>
      </c>
      <c r="H1984" s="33">
        <v>43419</v>
      </c>
      <c r="I1984" s="35" t="s">
        <v>118</v>
      </c>
      <c r="J1984" s="21">
        <f>IFERROR(WORKDAY(C1984,P1984,DiasNOLaborables),"")</f>
        <v>43420</v>
      </c>
      <c r="K1984" s="36" t="str">
        <f>+IF(C1984="","",IF(H1984="","",(IF(H1984&lt;=J1984,"A TIEMPO","FUERA DE TIEMPO"))))</f>
        <v>A TIEMPO</v>
      </c>
      <c r="L1984" s="36">
        <f>IF(H1984="","",NETWORKDAYS(Hoja1!C1984+1,Hoja1!H1984,DiasNOLaborables))</f>
        <v>9</v>
      </c>
      <c r="M1984" s="37" t="str">
        <f>IF(NETWORKDAYS(J1984+1,H1984,DiasNOLaborables)&lt;=0,"",NETWORKDAYS(J1984+1,H1984,DiasNOLaborables))</f>
        <v/>
      </c>
      <c r="N1984" s="38"/>
      <c r="O1984" s="39"/>
      <c r="P1984" s="40">
        <f>IFERROR(VLOOKUP(E1984,$X$50:$Y$63,2),"")</f>
        <v>10</v>
      </c>
      <c r="Q1984" s="39"/>
      <c r="R1984" s="41"/>
    </row>
    <row r="1985" spans="1:18" s="42" customFormat="1" ht="60" x14ac:dyDescent="0.25">
      <c r="A1985" s="31">
        <f t="shared" si="31"/>
        <v>1974</v>
      </c>
      <c r="B1985" s="32">
        <v>20181031215948</v>
      </c>
      <c r="C1985" s="33" t="s">
        <v>189</v>
      </c>
      <c r="D1985" s="34" t="s">
        <v>122</v>
      </c>
      <c r="E1985" s="34" t="s">
        <v>83</v>
      </c>
      <c r="F1985" s="34" t="s">
        <v>107</v>
      </c>
      <c r="G1985" s="34" t="s">
        <v>43</v>
      </c>
      <c r="H1985" s="33">
        <v>43419</v>
      </c>
      <c r="I1985" s="35" t="s">
        <v>118</v>
      </c>
      <c r="J1985" s="21">
        <f>IFERROR(WORKDAY(C1985,P1985,DiasNOLaborables),"")</f>
        <v>43420</v>
      </c>
      <c r="K1985" s="36" t="str">
        <f>+IF(C1985="","",IF(H1985="","",(IF(H1985&lt;=J1985,"A TIEMPO","FUERA DE TIEMPO"))))</f>
        <v>A TIEMPO</v>
      </c>
      <c r="L1985" s="36">
        <f>IF(H1985="","",NETWORKDAYS(Hoja1!C1985+1,Hoja1!H1985,DiasNOLaborables))</f>
        <v>9</v>
      </c>
      <c r="M1985" s="37" t="str">
        <f>IF(NETWORKDAYS(J1985+1,H1985,DiasNOLaborables)&lt;=0,"",NETWORKDAYS(J1985+1,H1985,DiasNOLaborables))</f>
        <v/>
      </c>
      <c r="N1985" s="38"/>
      <c r="O1985" s="39"/>
      <c r="P1985" s="40">
        <f>IFERROR(VLOOKUP(E1985,$X$50:$Y$63,2),"")</f>
        <v>10</v>
      </c>
      <c r="Q1985" s="39"/>
      <c r="R1985" s="41"/>
    </row>
    <row r="1986" spans="1:18" s="42" customFormat="1" ht="60" x14ac:dyDescent="0.25">
      <c r="A1986" s="31">
        <f t="shared" si="31"/>
        <v>1975</v>
      </c>
      <c r="B1986" s="32">
        <v>20181031215051</v>
      </c>
      <c r="C1986" s="33" t="s">
        <v>189</v>
      </c>
      <c r="D1986" s="34" t="s">
        <v>122</v>
      </c>
      <c r="E1986" s="34" t="s">
        <v>83</v>
      </c>
      <c r="F1986" s="34" t="s">
        <v>107</v>
      </c>
      <c r="G1986" s="34" t="s">
        <v>43</v>
      </c>
      <c r="H1986" s="33">
        <v>43419</v>
      </c>
      <c r="I1986" s="35" t="s">
        <v>118</v>
      </c>
      <c r="J1986" s="21">
        <f>IFERROR(WORKDAY(C1986,P1986,DiasNOLaborables),"")</f>
        <v>43420</v>
      </c>
      <c r="K1986" s="36" t="str">
        <f>+IF(C1986="","",IF(H1986="","",(IF(H1986&lt;=J1986,"A TIEMPO","FUERA DE TIEMPO"))))</f>
        <v>A TIEMPO</v>
      </c>
      <c r="L1986" s="36">
        <f>IF(H1986="","",NETWORKDAYS(Hoja1!C1986+1,Hoja1!H1986,DiasNOLaborables))</f>
        <v>9</v>
      </c>
      <c r="M1986" s="37" t="str">
        <f>IF(NETWORKDAYS(J1986+1,H1986,DiasNOLaborables)&lt;=0,"",NETWORKDAYS(J1986+1,H1986,DiasNOLaborables))</f>
        <v/>
      </c>
      <c r="N1986" s="38"/>
      <c r="O1986" s="39"/>
      <c r="P1986" s="40">
        <f>IFERROR(VLOOKUP(E1986,$X$50:$Y$63,2),"")</f>
        <v>10</v>
      </c>
      <c r="Q1986" s="39"/>
      <c r="R1986" s="41"/>
    </row>
    <row r="1987" spans="1:18" s="42" customFormat="1" ht="60" x14ac:dyDescent="0.25">
      <c r="A1987" s="31">
        <f t="shared" si="31"/>
        <v>1976</v>
      </c>
      <c r="B1987" s="32">
        <v>20181031210021</v>
      </c>
      <c r="C1987" s="33" t="s">
        <v>189</v>
      </c>
      <c r="D1987" s="34" t="s">
        <v>122</v>
      </c>
      <c r="E1987" s="34" t="s">
        <v>83</v>
      </c>
      <c r="F1987" s="34" t="s">
        <v>107</v>
      </c>
      <c r="G1987" s="34" t="s">
        <v>43</v>
      </c>
      <c r="H1987" s="33">
        <v>43419</v>
      </c>
      <c r="I1987" s="35" t="s">
        <v>118</v>
      </c>
      <c r="J1987" s="21">
        <f>IFERROR(WORKDAY(C1987,P1987,DiasNOLaborables),"")</f>
        <v>43420</v>
      </c>
      <c r="K1987" s="36" t="str">
        <f>+IF(C1987="","",IF(H1987="","",(IF(H1987&lt;=J1987,"A TIEMPO","FUERA DE TIEMPO"))))</f>
        <v>A TIEMPO</v>
      </c>
      <c r="L1987" s="36">
        <f>IF(H1987="","",NETWORKDAYS(Hoja1!C1987+1,Hoja1!H1987,DiasNOLaborables))</f>
        <v>9</v>
      </c>
      <c r="M1987" s="37" t="str">
        <f>IF(NETWORKDAYS(J1987+1,H1987,DiasNOLaborables)&lt;=0,"",NETWORKDAYS(J1987+1,H1987,DiasNOLaborables))</f>
        <v/>
      </c>
      <c r="N1987" s="38"/>
      <c r="O1987" s="39"/>
      <c r="P1987" s="40">
        <f>IFERROR(VLOOKUP(E1987,$X$50:$Y$63,2),"")</f>
        <v>10</v>
      </c>
      <c r="Q1987" s="39"/>
      <c r="R1987" s="41"/>
    </row>
    <row r="1988" spans="1:18" s="42" customFormat="1" ht="60" x14ac:dyDescent="0.25">
      <c r="A1988" s="31">
        <f t="shared" si="31"/>
        <v>1977</v>
      </c>
      <c r="B1988" s="32">
        <v>20181031205555</v>
      </c>
      <c r="C1988" s="33" t="s">
        <v>189</v>
      </c>
      <c r="D1988" s="34" t="s">
        <v>122</v>
      </c>
      <c r="E1988" s="34" t="s">
        <v>83</v>
      </c>
      <c r="F1988" s="34" t="s">
        <v>107</v>
      </c>
      <c r="G1988" s="34" t="s">
        <v>43</v>
      </c>
      <c r="H1988" s="33">
        <v>43419</v>
      </c>
      <c r="I1988" s="35" t="s">
        <v>118</v>
      </c>
      <c r="J1988" s="21">
        <f>IFERROR(WORKDAY(C1988,P1988,DiasNOLaborables),"")</f>
        <v>43420</v>
      </c>
      <c r="K1988" s="36" t="str">
        <f>+IF(C1988="","",IF(H1988="","",(IF(H1988&lt;=J1988,"A TIEMPO","FUERA DE TIEMPO"))))</f>
        <v>A TIEMPO</v>
      </c>
      <c r="L1988" s="36">
        <f>IF(H1988="","",NETWORKDAYS(Hoja1!C1988+1,Hoja1!H1988,DiasNOLaborables))</f>
        <v>9</v>
      </c>
      <c r="M1988" s="37" t="str">
        <f>IF(NETWORKDAYS(J1988+1,H1988,DiasNOLaborables)&lt;=0,"",NETWORKDAYS(J1988+1,H1988,DiasNOLaborables))</f>
        <v/>
      </c>
      <c r="N1988" s="38"/>
      <c r="O1988" s="39"/>
      <c r="P1988" s="40">
        <f>IFERROR(VLOOKUP(E1988,$X$50:$Y$63,2),"")</f>
        <v>10</v>
      </c>
      <c r="Q1988" s="39"/>
      <c r="R1988" s="41"/>
    </row>
    <row r="1989" spans="1:18" s="42" customFormat="1" ht="60" x14ac:dyDescent="0.25">
      <c r="A1989" s="31">
        <f t="shared" si="31"/>
        <v>1978</v>
      </c>
      <c r="B1989" s="32">
        <v>20181031203439</v>
      </c>
      <c r="C1989" s="33" t="s">
        <v>189</v>
      </c>
      <c r="D1989" s="34" t="s">
        <v>122</v>
      </c>
      <c r="E1989" s="34" t="s">
        <v>83</v>
      </c>
      <c r="F1989" s="34" t="s">
        <v>107</v>
      </c>
      <c r="G1989" s="34" t="s">
        <v>43</v>
      </c>
      <c r="H1989" s="33">
        <v>43419</v>
      </c>
      <c r="I1989" s="35" t="s">
        <v>118</v>
      </c>
      <c r="J1989" s="21">
        <f>IFERROR(WORKDAY(C1989,P1989,DiasNOLaborables),"")</f>
        <v>43420</v>
      </c>
      <c r="K1989" s="36" t="str">
        <f>+IF(C1989="","",IF(H1989="","",(IF(H1989&lt;=J1989,"A TIEMPO","FUERA DE TIEMPO"))))</f>
        <v>A TIEMPO</v>
      </c>
      <c r="L1989" s="36">
        <f>IF(H1989="","",NETWORKDAYS(Hoja1!C1989+1,Hoja1!H1989,DiasNOLaborables))</f>
        <v>9</v>
      </c>
      <c r="M1989" s="37" t="str">
        <f>IF(NETWORKDAYS(J1989+1,H1989,DiasNOLaborables)&lt;=0,"",NETWORKDAYS(J1989+1,H1989,DiasNOLaborables))</f>
        <v/>
      </c>
      <c r="N1989" s="38"/>
      <c r="O1989" s="39"/>
      <c r="P1989" s="40">
        <f>IFERROR(VLOOKUP(E1989,$X$50:$Y$63,2),"")</f>
        <v>10</v>
      </c>
      <c r="Q1989" s="39"/>
      <c r="R1989" s="41"/>
    </row>
    <row r="1990" spans="1:18" s="42" customFormat="1" ht="60" x14ac:dyDescent="0.25">
      <c r="A1990" s="31">
        <f t="shared" ref="A1990:A2053" si="32">IF(B1990&lt;&gt;"",A1989+1,"")</f>
        <v>1979</v>
      </c>
      <c r="B1990" s="32">
        <v>20181031203015</v>
      </c>
      <c r="C1990" s="33" t="s">
        <v>189</v>
      </c>
      <c r="D1990" s="34" t="s">
        <v>122</v>
      </c>
      <c r="E1990" s="34" t="s">
        <v>83</v>
      </c>
      <c r="F1990" s="34" t="s">
        <v>107</v>
      </c>
      <c r="G1990" s="34" t="s">
        <v>43</v>
      </c>
      <c r="H1990" s="33">
        <v>43419</v>
      </c>
      <c r="I1990" s="35" t="s">
        <v>118</v>
      </c>
      <c r="J1990" s="21">
        <f>IFERROR(WORKDAY(C1990,P1990,DiasNOLaborables),"")</f>
        <v>43420</v>
      </c>
      <c r="K1990" s="36" t="str">
        <f>+IF(C1990="","",IF(H1990="","",(IF(H1990&lt;=J1990,"A TIEMPO","FUERA DE TIEMPO"))))</f>
        <v>A TIEMPO</v>
      </c>
      <c r="L1990" s="36">
        <f>IF(H1990="","",NETWORKDAYS(Hoja1!C1990+1,Hoja1!H1990,DiasNOLaborables))</f>
        <v>9</v>
      </c>
      <c r="M1990" s="37" t="str">
        <f>IF(NETWORKDAYS(J1990+1,H1990,DiasNOLaborables)&lt;=0,"",NETWORKDAYS(J1990+1,H1990,DiasNOLaborables))</f>
        <v/>
      </c>
      <c r="N1990" s="38"/>
      <c r="O1990" s="39"/>
      <c r="P1990" s="40">
        <f>IFERROR(VLOOKUP(E1990,$X$50:$Y$63,2),"")</f>
        <v>10</v>
      </c>
      <c r="Q1990" s="39"/>
      <c r="R1990" s="41"/>
    </row>
    <row r="1991" spans="1:18" s="42" customFormat="1" ht="60" x14ac:dyDescent="0.25">
      <c r="A1991" s="31">
        <f t="shared" si="32"/>
        <v>1980</v>
      </c>
      <c r="B1991" s="32">
        <v>20181031202605</v>
      </c>
      <c r="C1991" s="33" t="s">
        <v>189</v>
      </c>
      <c r="D1991" s="34" t="s">
        <v>122</v>
      </c>
      <c r="E1991" s="34" t="s">
        <v>83</v>
      </c>
      <c r="F1991" s="34" t="s">
        <v>107</v>
      </c>
      <c r="G1991" s="34" t="s">
        <v>43</v>
      </c>
      <c r="H1991" s="33">
        <v>43419</v>
      </c>
      <c r="I1991" s="35" t="s">
        <v>118</v>
      </c>
      <c r="J1991" s="21">
        <f>IFERROR(WORKDAY(C1991,P1991,DiasNOLaborables),"")</f>
        <v>43420</v>
      </c>
      <c r="K1991" s="36" t="str">
        <f>+IF(C1991="","",IF(H1991="","",(IF(H1991&lt;=J1991,"A TIEMPO","FUERA DE TIEMPO"))))</f>
        <v>A TIEMPO</v>
      </c>
      <c r="L1991" s="36">
        <f>IF(H1991="","",NETWORKDAYS(Hoja1!C1991+1,Hoja1!H1991,DiasNOLaborables))</f>
        <v>9</v>
      </c>
      <c r="M1991" s="37" t="str">
        <f>IF(NETWORKDAYS(J1991+1,H1991,DiasNOLaborables)&lt;=0,"",NETWORKDAYS(J1991+1,H1991,DiasNOLaborables))</f>
        <v/>
      </c>
      <c r="N1991" s="38"/>
      <c r="O1991" s="39"/>
      <c r="P1991" s="40">
        <f>IFERROR(VLOOKUP(E1991,$X$50:$Y$63,2),"")</f>
        <v>10</v>
      </c>
      <c r="Q1991" s="39"/>
      <c r="R1991" s="41"/>
    </row>
    <row r="1992" spans="1:18" s="42" customFormat="1" ht="60" x14ac:dyDescent="0.25">
      <c r="A1992" s="31">
        <f t="shared" si="32"/>
        <v>1981</v>
      </c>
      <c r="B1992" s="32">
        <v>20181031201717</v>
      </c>
      <c r="C1992" s="33" t="s">
        <v>189</v>
      </c>
      <c r="D1992" s="34" t="s">
        <v>122</v>
      </c>
      <c r="E1992" s="34" t="s">
        <v>83</v>
      </c>
      <c r="F1992" s="34" t="s">
        <v>107</v>
      </c>
      <c r="G1992" s="34" t="s">
        <v>43</v>
      </c>
      <c r="H1992" s="33">
        <v>43419</v>
      </c>
      <c r="I1992" s="35" t="s">
        <v>118</v>
      </c>
      <c r="J1992" s="21">
        <f>IFERROR(WORKDAY(C1992,P1992,DiasNOLaborables),"")</f>
        <v>43420</v>
      </c>
      <c r="K1992" s="36" t="str">
        <f>+IF(C1992="","",IF(H1992="","",(IF(H1992&lt;=J1992,"A TIEMPO","FUERA DE TIEMPO"))))</f>
        <v>A TIEMPO</v>
      </c>
      <c r="L1992" s="36">
        <f>IF(H1992="","",NETWORKDAYS(Hoja1!C1992+1,Hoja1!H1992,DiasNOLaborables))</f>
        <v>9</v>
      </c>
      <c r="M1992" s="37" t="str">
        <f>IF(NETWORKDAYS(J1992+1,H1992,DiasNOLaborables)&lt;=0,"",NETWORKDAYS(J1992+1,H1992,DiasNOLaborables))</f>
        <v/>
      </c>
      <c r="N1992" s="38"/>
      <c r="O1992" s="39"/>
      <c r="P1992" s="40">
        <f>IFERROR(VLOOKUP(E1992,$X$50:$Y$63,2),"")</f>
        <v>10</v>
      </c>
      <c r="Q1992" s="39"/>
      <c r="R1992" s="41"/>
    </row>
    <row r="1993" spans="1:18" s="42" customFormat="1" ht="60" x14ac:dyDescent="0.25">
      <c r="A1993" s="31">
        <f t="shared" si="32"/>
        <v>1982</v>
      </c>
      <c r="B1993" s="32">
        <v>20181031201109</v>
      </c>
      <c r="C1993" s="33" t="s">
        <v>189</v>
      </c>
      <c r="D1993" s="34" t="s">
        <v>122</v>
      </c>
      <c r="E1993" s="34" t="s">
        <v>83</v>
      </c>
      <c r="F1993" s="34" t="s">
        <v>107</v>
      </c>
      <c r="G1993" s="34" t="s">
        <v>43</v>
      </c>
      <c r="H1993" s="33">
        <v>43419</v>
      </c>
      <c r="I1993" s="35" t="s">
        <v>118</v>
      </c>
      <c r="J1993" s="21">
        <f>IFERROR(WORKDAY(C1993,P1993,DiasNOLaborables),"")</f>
        <v>43420</v>
      </c>
      <c r="K1993" s="36" t="str">
        <f>+IF(C1993="","",IF(H1993="","",(IF(H1993&lt;=J1993,"A TIEMPO","FUERA DE TIEMPO"))))</f>
        <v>A TIEMPO</v>
      </c>
      <c r="L1993" s="36">
        <f>IF(H1993="","",NETWORKDAYS(Hoja1!C1993+1,Hoja1!H1993,DiasNOLaborables))</f>
        <v>9</v>
      </c>
      <c r="M1993" s="37" t="str">
        <f>IF(NETWORKDAYS(J1993+1,H1993,DiasNOLaborables)&lt;=0,"",NETWORKDAYS(J1993+1,H1993,DiasNOLaborables))</f>
        <v/>
      </c>
      <c r="N1993" s="38"/>
      <c r="O1993" s="39"/>
      <c r="P1993" s="40">
        <f>IFERROR(VLOOKUP(E1993,$X$50:$Y$63,2),"")</f>
        <v>10</v>
      </c>
      <c r="Q1993" s="39"/>
      <c r="R1993" s="41"/>
    </row>
    <row r="1994" spans="1:18" s="42" customFormat="1" ht="60" x14ac:dyDescent="0.25">
      <c r="A1994" s="31">
        <f t="shared" si="32"/>
        <v>1983</v>
      </c>
      <c r="B1994" s="32">
        <v>20181031200047</v>
      </c>
      <c r="C1994" s="33" t="s">
        <v>189</v>
      </c>
      <c r="D1994" s="34" t="s">
        <v>122</v>
      </c>
      <c r="E1994" s="34" t="s">
        <v>83</v>
      </c>
      <c r="F1994" s="34" t="s">
        <v>107</v>
      </c>
      <c r="G1994" s="34" t="s">
        <v>43</v>
      </c>
      <c r="H1994" s="33">
        <v>43419</v>
      </c>
      <c r="I1994" s="35" t="s">
        <v>118</v>
      </c>
      <c r="J1994" s="21">
        <f>IFERROR(WORKDAY(C1994,P1994,DiasNOLaborables),"")</f>
        <v>43420</v>
      </c>
      <c r="K1994" s="36" t="str">
        <f>+IF(C1994="","",IF(H1994="","",(IF(H1994&lt;=J1994,"A TIEMPO","FUERA DE TIEMPO"))))</f>
        <v>A TIEMPO</v>
      </c>
      <c r="L1994" s="36">
        <f>IF(H1994="","",NETWORKDAYS(Hoja1!C1994+1,Hoja1!H1994,DiasNOLaborables))</f>
        <v>9</v>
      </c>
      <c r="M1994" s="37" t="str">
        <f>IF(NETWORKDAYS(J1994+1,H1994,DiasNOLaborables)&lt;=0,"",NETWORKDAYS(J1994+1,H1994,DiasNOLaborables))</f>
        <v/>
      </c>
      <c r="N1994" s="38"/>
      <c r="O1994" s="39"/>
      <c r="P1994" s="40">
        <f>IFERROR(VLOOKUP(E1994,$X$50:$Y$63,2),"")</f>
        <v>10</v>
      </c>
      <c r="Q1994" s="39"/>
      <c r="R1994" s="41"/>
    </row>
    <row r="1995" spans="1:18" s="42" customFormat="1" ht="60" x14ac:dyDescent="0.25">
      <c r="A1995" s="31">
        <f t="shared" si="32"/>
        <v>1984</v>
      </c>
      <c r="B1995" s="32">
        <v>20181031200036</v>
      </c>
      <c r="C1995" s="33" t="s">
        <v>189</v>
      </c>
      <c r="D1995" s="34" t="s">
        <v>122</v>
      </c>
      <c r="E1995" s="34" t="s">
        <v>83</v>
      </c>
      <c r="F1995" s="34" t="s">
        <v>107</v>
      </c>
      <c r="G1995" s="34" t="s">
        <v>43</v>
      </c>
      <c r="H1995" s="33">
        <v>43419</v>
      </c>
      <c r="I1995" s="35" t="s">
        <v>118</v>
      </c>
      <c r="J1995" s="21">
        <f>IFERROR(WORKDAY(C1995,P1995,DiasNOLaborables),"")</f>
        <v>43420</v>
      </c>
      <c r="K1995" s="36" t="str">
        <f>+IF(C1995="","",IF(H1995="","",(IF(H1995&lt;=J1995,"A TIEMPO","FUERA DE TIEMPO"))))</f>
        <v>A TIEMPO</v>
      </c>
      <c r="L1995" s="36">
        <f>IF(H1995="","",NETWORKDAYS(Hoja1!C1995+1,Hoja1!H1995,DiasNOLaborables))</f>
        <v>9</v>
      </c>
      <c r="M1995" s="37" t="str">
        <f>IF(NETWORKDAYS(J1995+1,H1995,DiasNOLaborables)&lt;=0,"",NETWORKDAYS(J1995+1,H1995,DiasNOLaborables))</f>
        <v/>
      </c>
      <c r="N1995" s="38"/>
      <c r="O1995" s="39"/>
      <c r="P1995" s="40">
        <f>IFERROR(VLOOKUP(E1995,$X$50:$Y$63,2),"")</f>
        <v>10</v>
      </c>
      <c r="Q1995" s="39"/>
      <c r="R1995" s="41"/>
    </row>
    <row r="1996" spans="1:18" s="42" customFormat="1" ht="60" x14ac:dyDescent="0.25">
      <c r="A1996" s="31">
        <f t="shared" si="32"/>
        <v>1985</v>
      </c>
      <c r="B1996" s="32">
        <v>20181031195059</v>
      </c>
      <c r="C1996" s="33" t="s">
        <v>189</v>
      </c>
      <c r="D1996" s="34" t="s">
        <v>122</v>
      </c>
      <c r="E1996" s="34" t="s">
        <v>83</v>
      </c>
      <c r="F1996" s="34" t="s">
        <v>107</v>
      </c>
      <c r="G1996" s="34" t="s">
        <v>43</v>
      </c>
      <c r="H1996" s="33">
        <v>43419</v>
      </c>
      <c r="I1996" s="35" t="s">
        <v>118</v>
      </c>
      <c r="J1996" s="21">
        <f>IFERROR(WORKDAY(C1996,P1996,DiasNOLaborables),"")</f>
        <v>43420</v>
      </c>
      <c r="K1996" s="36" t="str">
        <f>+IF(C1996="","",IF(H1996="","",(IF(H1996&lt;=J1996,"A TIEMPO","FUERA DE TIEMPO"))))</f>
        <v>A TIEMPO</v>
      </c>
      <c r="L1996" s="36">
        <f>IF(H1996="","",NETWORKDAYS(Hoja1!C1996+1,Hoja1!H1996,DiasNOLaborables))</f>
        <v>9</v>
      </c>
      <c r="M1996" s="37" t="str">
        <f>IF(NETWORKDAYS(J1996+1,H1996,DiasNOLaborables)&lt;=0,"",NETWORKDAYS(J1996+1,H1996,DiasNOLaborables))</f>
        <v/>
      </c>
      <c r="N1996" s="38"/>
      <c r="O1996" s="39"/>
      <c r="P1996" s="40">
        <f>IFERROR(VLOOKUP(E1996,$X$50:$Y$63,2),"")</f>
        <v>10</v>
      </c>
      <c r="Q1996" s="39"/>
      <c r="R1996" s="41"/>
    </row>
    <row r="1997" spans="1:18" s="42" customFormat="1" ht="60" x14ac:dyDescent="0.25">
      <c r="A1997" s="31">
        <f t="shared" si="32"/>
        <v>1986</v>
      </c>
      <c r="B1997" s="32">
        <v>20181031193602</v>
      </c>
      <c r="C1997" s="33" t="s">
        <v>189</v>
      </c>
      <c r="D1997" s="34" t="s">
        <v>122</v>
      </c>
      <c r="E1997" s="34" t="s">
        <v>83</v>
      </c>
      <c r="F1997" s="34" t="s">
        <v>107</v>
      </c>
      <c r="G1997" s="34" t="s">
        <v>43</v>
      </c>
      <c r="H1997" s="33">
        <v>43419</v>
      </c>
      <c r="I1997" s="35" t="s">
        <v>118</v>
      </c>
      <c r="J1997" s="21">
        <f>IFERROR(WORKDAY(C1997,P1997,DiasNOLaborables),"")</f>
        <v>43420</v>
      </c>
      <c r="K1997" s="36" t="str">
        <f>+IF(C1997="","",IF(H1997="","",(IF(H1997&lt;=J1997,"A TIEMPO","FUERA DE TIEMPO"))))</f>
        <v>A TIEMPO</v>
      </c>
      <c r="L1997" s="36">
        <f>IF(H1997="","",NETWORKDAYS(Hoja1!C1997+1,Hoja1!H1997,DiasNOLaborables))</f>
        <v>9</v>
      </c>
      <c r="M1997" s="37" t="str">
        <f>IF(NETWORKDAYS(J1997+1,H1997,DiasNOLaborables)&lt;=0,"",NETWORKDAYS(J1997+1,H1997,DiasNOLaborables))</f>
        <v/>
      </c>
      <c r="N1997" s="38"/>
      <c r="O1997" s="39"/>
      <c r="P1997" s="40">
        <f>IFERROR(VLOOKUP(E1997,$X$50:$Y$63,2),"")</f>
        <v>10</v>
      </c>
      <c r="Q1997" s="39"/>
      <c r="R1997" s="41"/>
    </row>
    <row r="1998" spans="1:18" s="42" customFormat="1" ht="60" x14ac:dyDescent="0.25">
      <c r="A1998" s="31">
        <f t="shared" si="32"/>
        <v>1987</v>
      </c>
      <c r="B1998" s="32">
        <v>20181031192414</v>
      </c>
      <c r="C1998" s="33" t="s">
        <v>189</v>
      </c>
      <c r="D1998" s="34" t="s">
        <v>122</v>
      </c>
      <c r="E1998" s="34" t="s">
        <v>83</v>
      </c>
      <c r="F1998" s="34" t="s">
        <v>107</v>
      </c>
      <c r="G1998" s="34" t="s">
        <v>43</v>
      </c>
      <c r="H1998" s="33">
        <v>43419</v>
      </c>
      <c r="I1998" s="35" t="s">
        <v>118</v>
      </c>
      <c r="J1998" s="21">
        <f>IFERROR(WORKDAY(C1998,P1998,DiasNOLaborables),"")</f>
        <v>43420</v>
      </c>
      <c r="K1998" s="36" t="str">
        <f>+IF(C1998="","",IF(H1998="","",(IF(H1998&lt;=J1998,"A TIEMPO","FUERA DE TIEMPO"))))</f>
        <v>A TIEMPO</v>
      </c>
      <c r="L1998" s="36">
        <f>IF(H1998="","",NETWORKDAYS(Hoja1!C1998+1,Hoja1!H1998,DiasNOLaborables))</f>
        <v>9</v>
      </c>
      <c r="M1998" s="37" t="str">
        <f>IF(NETWORKDAYS(J1998+1,H1998,DiasNOLaborables)&lt;=0,"",NETWORKDAYS(J1998+1,H1998,DiasNOLaborables))</f>
        <v/>
      </c>
      <c r="N1998" s="38"/>
      <c r="O1998" s="39"/>
      <c r="P1998" s="40">
        <f>IFERROR(VLOOKUP(E1998,$X$50:$Y$63,2),"")</f>
        <v>10</v>
      </c>
      <c r="Q1998" s="39"/>
      <c r="R1998" s="41"/>
    </row>
    <row r="1999" spans="1:18" s="42" customFormat="1" ht="60" x14ac:dyDescent="0.25">
      <c r="A1999" s="31">
        <f t="shared" si="32"/>
        <v>1988</v>
      </c>
      <c r="B1999" s="32">
        <v>20181031180427</v>
      </c>
      <c r="C1999" s="33" t="s">
        <v>189</v>
      </c>
      <c r="D1999" s="34" t="s">
        <v>122</v>
      </c>
      <c r="E1999" s="34" t="s">
        <v>83</v>
      </c>
      <c r="F1999" s="34" t="s">
        <v>107</v>
      </c>
      <c r="G1999" s="34" t="s">
        <v>43</v>
      </c>
      <c r="H1999" s="33">
        <v>43419</v>
      </c>
      <c r="I1999" s="35" t="s">
        <v>118</v>
      </c>
      <c r="J1999" s="21">
        <f>IFERROR(WORKDAY(C1999,P1999,DiasNOLaborables),"")</f>
        <v>43420</v>
      </c>
      <c r="K1999" s="36" t="str">
        <f>+IF(C1999="","",IF(H1999="","",(IF(H1999&lt;=J1999,"A TIEMPO","FUERA DE TIEMPO"))))</f>
        <v>A TIEMPO</v>
      </c>
      <c r="L1999" s="36">
        <f>IF(H1999="","",NETWORKDAYS(Hoja1!C1999+1,Hoja1!H1999,DiasNOLaborables))</f>
        <v>9</v>
      </c>
      <c r="M1999" s="37" t="str">
        <f>IF(NETWORKDAYS(J1999+1,H1999,DiasNOLaborables)&lt;=0,"",NETWORKDAYS(J1999+1,H1999,DiasNOLaborables))</f>
        <v/>
      </c>
      <c r="N1999" s="38"/>
      <c r="O1999" s="39"/>
      <c r="P1999" s="40">
        <f>IFERROR(VLOOKUP(E1999,$X$50:$Y$63,2),"")</f>
        <v>10</v>
      </c>
      <c r="Q1999" s="39"/>
      <c r="R1999" s="41"/>
    </row>
    <row r="2000" spans="1:18" s="42" customFormat="1" ht="60" x14ac:dyDescent="0.25">
      <c r="A2000" s="31">
        <f t="shared" si="32"/>
        <v>1989</v>
      </c>
      <c r="B2000" s="32">
        <v>20181031175309</v>
      </c>
      <c r="C2000" s="33" t="s">
        <v>189</v>
      </c>
      <c r="D2000" s="34" t="s">
        <v>122</v>
      </c>
      <c r="E2000" s="34" t="s">
        <v>83</v>
      </c>
      <c r="F2000" s="34" t="s">
        <v>107</v>
      </c>
      <c r="G2000" s="34" t="s">
        <v>43</v>
      </c>
      <c r="H2000" s="33">
        <v>43419</v>
      </c>
      <c r="I2000" s="35" t="s">
        <v>118</v>
      </c>
      <c r="J2000" s="21">
        <f>IFERROR(WORKDAY(C2000,P2000,DiasNOLaborables),"")</f>
        <v>43420</v>
      </c>
      <c r="K2000" s="36" t="str">
        <f>+IF(C2000="","",IF(H2000="","",(IF(H2000&lt;=J2000,"A TIEMPO","FUERA DE TIEMPO"))))</f>
        <v>A TIEMPO</v>
      </c>
      <c r="L2000" s="36">
        <f>IF(H2000="","",NETWORKDAYS(Hoja1!C2000+1,Hoja1!H2000,DiasNOLaborables))</f>
        <v>9</v>
      </c>
      <c r="M2000" s="37" t="str">
        <f>IF(NETWORKDAYS(J2000+1,H2000,DiasNOLaborables)&lt;=0,"",NETWORKDAYS(J2000+1,H2000,DiasNOLaborables))</f>
        <v/>
      </c>
      <c r="N2000" s="38"/>
      <c r="O2000" s="39"/>
      <c r="P2000" s="40">
        <f>IFERROR(VLOOKUP(E2000,$X$50:$Y$63,2),"")</f>
        <v>10</v>
      </c>
      <c r="Q2000" s="39"/>
      <c r="R2000" s="41"/>
    </row>
    <row r="2001" spans="1:18" s="42" customFormat="1" ht="60" x14ac:dyDescent="0.25">
      <c r="A2001" s="31">
        <f t="shared" si="32"/>
        <v>1990</v>
      </c>
      <c r="B2001" s="32">
        <v>20181031173900</v>
      </c>
      <c r="C2001" s="33" t="s">
        <v>189</v>
      </c>
      <c r="D2001" s="34" t="s">
        <v>122</v>
      </c>
      <c r="E2001" s="34" t="s">
        <v>83</v>
      </c>
      <c r="F2001" s="34" t="s">
        <v>107</v>
      </c>
      <c r="G2001" s="34" t="s">
        <v>43</v>
      </c>
      <c r="H2001" s="33">
        <v>43419</v>
      </c>
      <c r="I2001" s="35" t="s">
        <v>118</v>
      </c>
      <c r="J2001" s="21">
        <f>IFERROR(WORKDAY(C2001,P2001,DiasNOLaborables),"")</f>
        <v>43420</v>
      </c>
      <c r="K2001" s="36" t="str">
        <f>+IF(C2001="","",IF(H2001="","",(IF(H2001&lt;=J2001,"A TIEMPO","FUERA DE TIEMPO"))))</f>
        <v>A TIEMPO</v>
      </c>
      <c r="L2001" s="36">
        <f>IF(H2001="","",NETWORKDAYS(Hoja1!C2001+1,Hoja1!H2001,DiasNOLaborables))</f>
        <v>9</v>
      </c>
      <c r="M2001" s="37" t="str">
        <f>IF(NETWORKDAYS(J2001+1,H2001,DiasNOLaborables)&lt;=0,"",NETWORKDAYS(J2001+1,H2001,DiasNOLaborables))</f>
        <v/>
      </c>
      <c r="N2001" s="38"/>
      <c r="O2001" s="39"/>
      <c r="P2001" s="40">
        <f>IFERROR(VLOOKUP(E2001,$X$50:$Y$63,2),"")</f>
        <v>10</v>
      </c>
      <c r="Q2001" s="39"/>
      <c r="R2001" s="41"/>
    </row>
    <row r="2002" spans="1:18" s="42" customFormat="1" ht="60" x14ac:dyDescent="0.25">
      <c r="A2002" s="31">
        <f t="shared" si="32"/>
        <v>1991</v>
      </c>
      <c r="B2002" s="32">
        <v>20181031173244</v>
      </c>
      <c r="C2002" s="33" t="s">
        <v>189</v>
      </c>
      <c r="D2002" s="34" t="s">
        <v>122</v>
      </c>
      <c r="E2002" s="34" t="s">
        <v>83</v>
      </c>
      <c r="F2002" s="34" t="s">
        <v>107</v>
      </c>
      <c r="G2002" s="34" t="s">
        <v>43</v>
      </c>
      <c r="H2002" s="33">
        <v>43419</v>
      </c>
      <c r="I2002" s="35" t="s">
        <v>118</v>
      </c>
      <c r="J2002" s="21">
        <f>IFERROR(WORKDAY(C2002,P2002,DiasNOLaborables),"")</f>
        <v>43420</v>
      </c>
      <c r="K2002" s="36" t="str">
        <f>+IF(C2002="","",IF(H2002="","",(IF(H2002&lt;=J2002,"A TIEMPO","FUERA DE TIEMPO"))))</f>
        <v>A TIEMPO</v>
      </c>
      <c r="L2002" s="36">
        <f>IF(H2002="","",NETWORKDAYS(Hoja1!C2002+1,Hoja1!H2002,DiasNOLaborables))</f>
        <v>9</v>
      </c>
      <c r="M2002" s="37" t="str">
        <f>IF(NETWORKDAYS(J2002+1,H2002,DiasNOLaborables)&lt;=0,"",NETWORKDAYS(J2002+1,H2002,DiasNOLaborables))</f>
        <v/>
      </c>
      <c r="N2002" s="38"/>
      <c r="O2002" s="39"/>
      <c r="P2002" s="40">
        <f>IFERROR(VLOOKUP(E2002,$X$50:$Y$63,2),"")</f>
        <v>10</v>
      </c>
      <c r="Q2002" s="39"/>
      <c r="R2002" s="41"/>
    </row>
    <row r="2003" spans="1:18" s="42" customFormat="1" ht="60" x14ac:dyDescent="0.25">
      <c r="A2003" s="31">
        <f t="shared" si="32"/>
        <v>1992</v>
      </c>
      <c r="B2003" s="32">
        <v>20181031172035</v>
      </c>
      <c r="C2003" s="33" t="s">
        <v>189</v>
      </c>
      <c r="D2003" s="34" t="s">
        <v>122</v>
      </c>
      <c r="E2003" s="34" t="s">
        <v>83</v>
      </c>
      <c r="F2003" s="34" t="s">
        <v>107</v>
      </c>
      <c r="G2003" s="34" t="s">
        <v>43</v>
      </c>
      <c r="H2003" s="33">
        <v>43419</v>
      </c>
      <c r="I2003" s="35" t="s">
        <v>118</v>
      </c>
      <c r="J2003" s="21">
        <f>IFERROR(WORKDAY(C2003,P2003,DiasNOLaborables),"")</f>
        <v>43420</v>
      </c>
      <c r="K2003" s="36" t="str">
        <f>+IF(C2003="","",IF(H2003="","",(IF(H2003&lt;=J2003,"A TIEMPO","FUERA DE TIEMPO"))))</f>
        <v>A TIEMPO</v>
      </c>
      <c r="L2003" s="36">
        <f>IF(H2003="","",NETWORKDAYS(Hoja1!C2003+1,Hoja1!H2003,DiasNOLaborables))</f>
        <v>9</v>
      </c>
      <c r="M2003" s="37" t="str">
        <f>IF(NETWORKDAYS(J2003+1,H2003,DiasNOLaborables)&lt;=0,"",NETWORKDAYS(J2003+1,H2003,DiasNOLaborables))</f>
        <v/>
      </c>
      <c r="N2003" s="38"/>
      <c r="O2003" s="39"/>
      <c r="P2003" s="40">
        <f>IFERROR(VLOOKUP(E2003,$X$50:$Y$63,2),"")</f>
        <v>10</v>
      </c>
      <c r="Q2003" s="39"/>
      <c r="R2003" s="41"/>
    </row>
    <row r="2004" spans="1:18" s="42" customFormat="1" ht="60" x14ac:dyDescent="0.25">
      <c r="A2004" s="31">
        <f t="shared" si="32"/>
        <v>1993</v>
      </c>
      <c r="B2004" s="32">
        <v>20181031171214</v>
      </c>
      <c r="C2004" s="33" t="s">
        <v>189</v>
      </c>
      <c r="D2004" s="34" t="s">
        <v>122</v>
      </c>
      <c r="E2004" s="34" t="s">
        <v>83</v>
      </c>
      <c r="F2004" s="34" t="s">
        <v>107</v>
      </c>
      <c r="G2004" s="34" t="s">
        <v>43</v>
      </c>
      <c r="H2004" s="33">
        <v>43419</v>
      </c>
      <c r="I2004" s="35" t="s">
        <v>118</v>
      </c>
      <c r="J2004" s="21">
        <f>IFERROR(WORKDAY(C2004,P2004,DiasNOLaborables),"")</f>
        <v>43420</v>
      </c>
      <c r="K2004" s="36" t="str">
        <f>+IF(C2004="","",IF(H2004="","",(IF(H2004&lt;=J2004,"A TIEMPO","FUERA DE TIEMPO"))))</f>
        <v>A TIEMPO</v>
      </c>
      <c r="L2004" s="36">
        <f>IF(H2004="","",NETWORKDAYS(Hoja1!C2004+1,Hoja1!H2004,DiasNOLaborables))</f>
        <v>9</v>
      </c>
      <c r="M2004" s="37" t="str">
        <f>IF(NETWORKDAYS(J2004+1,H2004,DiasNOLaborables)&lt;=0,"",NETWORKDAYS(J2004+1,H2004,DiasNOLaborables))</f>
        <v/>
      </c>
      <c r="N2004" s="38"/>
      <c r="O2004" s="39"/>
      <c r="P2004" s="40">
        <f>IFERROR(VLOOKUP(E2004,$X$50:$Y$63,2),"")</f>
        <v>10</v>
      </c>
      <c r="Q2004" s="39"/>
      <c r="R2004" s="41"/>
    </row>
    <row r="2005" spans="1:18" s="42" customFormat="1" ht="60" x14ac:dyDescent="0.25">
      <c r="A2005" s="31">
        <f t="shared" si="32"/>
        <v>1994</v>
      </c>
      <c r="B2005" s="32">
        <v>20181031170920</v>
      </c>
      <c r="C2005" s="33" t="s">
        <v>189</v>
      </c>
      <c r="D2005" s="34" t="s">
        <v>122</v>
      </c>
      <c r="E2005" s="34" t="s">
        <v>83</v>
      </c>
      <c r="F2005" s="34" t="s">
        <v>107</v>
      </c>
      <c r="G2005" s="34" t="s">
        <v>43</v>
      </c>
      <c r="H2005" s="33">
        <v>43419</v>
      </c>
      <c r="I2005" s="35" t="s">
        <v>118</v>
      </c>
      <c r="J2005" s="21">
        <f>IFERROR(WORKDAY(C2005,P2005,DiasNOLaborables),"")</f>
        <v>43420</v>
      </c>
      <c r="K2005" s="36" t="str">
        <f>+IF(C2005="","",IF(H2005="","",(IF(H2005&lt;=J2005,"A TIEMPO","FUERA DE TIEMPO"))))</f>
        <v>A TIEMPO</v>
      </c>
      <c r="L2005" s="36">
        <f>IF(H2005="","",NETWORKDAYS(Hoja1!C2005+1,Hoja1!H2005,DiasNOLaborables))</f>
        <v>9</v>
      </c>
      <c r="M2005" s="37" t="str">
        <f>IF(NETWORKDAYS(J2005+1,H2005,DiasNOLaborables)&lt;=0,"",NETWORKDAYS(J2005+1,H2005,DiasNOLaborables))</f>
        <v/>
      </c>
      <c r="N2005" s="38"/>
      <c r="O2005" s="39"/>
      <c r="P2005" s="40">
        <f>IFERROR(VLOOKUP(E2005,$X$50:$Y$63,2),"")</f>
        <v>10</v>
      </c>
      <c r="Q2005" s="39"/>
      <c r="R2005" s="41"/>
    </row>
    <row r="2006" spans="1:18" s="42" customFormat="1" ht="60" x14ac:dyDescent="0.25">
      <c r="A2006" s="31">
        <f t="shared" si="32"/>
        <v>1995</v>
      </c>
      <c r="B2006" s="32">
        <v>20181031163913</v>
      </c>
      <c r="C2006" s="33" t="s">
        <v>189</v>
      </c>
      <c r="D2006" s="34" t="s">
        <v>122</v>
      </c>
      <c r="E2006" s="34" t="s">
        <v>83</v>
      </c>
      <c r="F2006" s="34" t="s">
        <v>107</v>
      </c>
      <c r="G2006" s="34" t="s">
        <v>43</v>
      </c>
      <c r="H2006" s="33">
        <v>43419</v>
      </c>
      <c r="I2006" s="35" t="s">
        <v>118</v>
      </c>
      <c r="J2006" s="21">
        <f>IFERROR(WORKDAY(C2006,P2006,DiasNOLaborables),"")</f>
        <v>43420</v>
      </c>
      <c r="K2006" s="36" t="str">
        <f>+IF(C2006="","",IF(H2006="","",(IF(H2006&lt;=J2006,"A TIEMPO","FUERA DE TIEMPO"))))</f>
        <v>A TIEMPO</v>
      </c>
      <c r="L2006" s="36">
        <f>IF(H2006="","",NETWORKDAYS(Hoja1!C2006+1,Hoja1!H2006,DiasNOLaborables))</f>
        <v>9</v>
      </c>
      <c r="M2006" s="37" t="str">
        <f>IF(NETWORKDAYS(J2006+1,H2006,DiasNOLaborables)&lt;=0,"",NETWORKDAYS(J2006+1,H2006,DiasNOLaborables))</f>
        <v/>
      </c>
      <c r="N2006" s="38"/>
      <c r="O2006" s="39"/>
      <c r="P2006" s="40">
        <f>IFERROR(VLOOKUP(E2006,$X$50:$Y$63,2),"")</f>
        <v>10</v>
      </c>
      <c r="Q2006" s="39"/>
      <c r="R2006" s="41"/>
    </row>
    <row r="2007" spans="1:18" s="42" customFormat="1" ht="60" x14ac:dyDescent="0.25">
      <c r="A2007" s="31">
        <f t="shared" si="32"/>
        <v>1996</v>
      </c>
      <c r="B2007" s="32">
        <v>20181031162944</v>
      </c>
      <c r="C2007" s="33" t="s">
        <v>189</v>
      </c>
      <c r="D2007" s="34" t="s">
        <v>122</v>
      </c>
      <c r="E2007" s="34" t="s">
        <v>83</v>
      </c>
      <c r="F2007" s="34" t="s">
        <v>107</v>
      </c>
      <c r="G2007" s="34" t="s">
        <v>43</v>
      </c>
      <c r="H2007" s="33">
        <v>43419</v>
      </c>
      <c r="I2007" s="35" t="s">
        <v>118</v>
      </c>
      <c r="J2007" s="21">
        <f>IFERROR(WORKDAY(C2007,P2007,DiasNOLaborables),"")</f>
        <v>43420</v>
      </c>
      <c r="K2007" s="36" t="str">
        <f>+IF(C2007="","",IF(H2007="","",(IF(H2007&lt;=J2007,"A TIEMPO","FUERA DE TIEMPO"))))</f>
        <v>A TIEMPO</v>
      </c>
      <c r="L2007" s="36">
        <f>IF(H2007="","",NETWORKDAYS(Hoja1!C2007+1,Hoja1!H2007,DiasNOLaborables))</f>
        <v>9</v>
      </c>
      <c r="M2007" s="37" t="str">
        <f>IF(NETWORKDAYS(J2007+1,H2007,DiasNOLaborables)&lt;=0,"",NETWORKDAYS(J2007+1,H2007,DiasNOLaborables))</f>
        <v/>
      </c>
      <c r="N2007" s="38"/>
      <c r="O2007" s="39"/>
      <c r="P2007" s="40">
        <f>IFERROR(VLOOKUP(E2007,$X$50:$Y$63,2),"")</f>
        <v>10</v>
      </c>
      <c r="Q2007" s="39"/>
      <c r="R2007" s="41"/>
    </row>
    <row r="2008" spans="1:18" s="42" customFormat="1" ht="60" x14ac:dyDescent="0.25">
      <c r="A2008" s="31">
        <f t="shared" si="32"/>
        <v>1997</v>
      </c>
      <c r="B2008" s="32">
        <v>20181031161654</v>
      </c>
      <c r="C2008" s="33" t="s">
        <v>189</v>
      </c>
      <c r="D2008" s="34" t="s">
        <v>122</v>
      </c>
      <c r="E2008" s="34" t="s">
        <v>83</v>
      </c>
      <c r="F2008" s="34" t="s">
        <v>107</v>
      </c>
      <c r="G2008" s="34" t="s">
        <v>43</v>
      </c>
      <c r="H2008" s="33">
        <v>43419</v>
      </c>
      <c r="I2008" s="35" t="s">
        <v>118</v>
      </c>
      <c r="J2008" s="21">
        <f>IFERROR(WORKDAY(C2008,P2008,DiasNOLaborables),"")</f>
        <v>43420</v>
      </c>
      <c r="K2008" s="36" t="str">
        <f>+IF(C2008="","",IF(H2008="","",(IF(H2008&lt;=J2008,"A TIEMPO","FUERA DE TIEMPO"))))</f>
        <v>A TIEMPO</v>
      </c>
      <c r="L2008" s="36">
        <f>IF(H2008="","",NETWORKDAYS(Hoja1!C2008+1,Hoja1!H2008,DiasNOLaborables))</f>
        <v>9</v>
      </c>
      <c r="M2008" s="37" t="str">
        <f>IF(NETWORKDAYS(J2008+1,H2008,DiasNOLaborables)&lt;=0,"",NETWORKDAYS(J2008+1,H2008,DiasNOLaborables))</f>
        <v/>
      </c>
      <c r="N2008" s="38"/>
      <c r="O2008" s="39"/>
      <c r="P2008" s="40">
        <f>IFERROR(VLOOKUP(E2008,$X$50:$Y$63,2),"")</f>
        <v>10</v>
      </c>
      <c r="Q2008" s="39"/>
      <c r="R2008" s="41"/>
    </row>
    <row r="2009" spans="1:18" s="42" customFormat="1" ht="60" x14ac:dyDescent="0.25">
      <c r="A2009" s="31">
        <f t="shared" si="32"/>
        <v>1998</v>
      </c>
      <c r="B2009" s="32">
        <v>20181031160827</v>
      </c>
      <c r="C2009" s="33" t="s">
        <v>189</v>
      </c>
      <c r="D2009" s="34" t="s">
        <v>122</v>
      </c>
      <c r="E2009" s="34" t="s">
        <v>83</v>
      </c>
      <c r="F2009" s="34" t="s">
        <v>107</v>
      </c>
      <c r="G2009" s="34" t="s">
        <v>43</v>
      </c>
      <c r="H2009" s="33">
        <v>43419</v>
      </c>
      <c r="I2009" s="35" t="s">
        <v>118</v>
      </c>
      <c r="J2009" s="21">
        <f>IFERROR(WORKDAY(C2009,P2009,DiasNOLaborables),"")</f>
        <v>43420</v>
      </c>
      <c r="K2009" s="36" t="str">
        <f>+IF(C2009="","",IF(H2009="","",(IF(H2009&lt;=J2009,"A TIEMPO","FUERA DE TIEMPO"))))</f>
        <v>A TIEMPO</v>
      </c>
      <c r="L2009" s="36">
        <f>IF(H2009="","",NETWORKDAYS(Hoja1!C2009+1,Hoja1!H2009,DiasNOLaborables))</f>
        <v>9</v>
      </c>
      <c r="M2009" s="37" t="str">
        <f>IF(NETWORKDAYS(J2009+1,H2009,DiasNOLaborables)&lt;=0,"",NETWORKDAYS(J2009+1,H2009,DiasNOLaborables))</f>
        <v/>
      </c>
      <c r="N2009" s="38"/>
      <c r="O2009" s="39"/>
      <c r="P2009" s="40">
        <f>IFERROR(VLOOKUP(E2009,$X$50:$Y$63,2),"")</f>
        <v>10</v>
      </c>
      <c r="Q2009" s="39"/>
      <c r="R2009" s="41"/>
    </row>
    <row r="2010" spans="1:18" s="42" customFormat="1" ht="60" x14ac:dyDescent="0.25">
      <c r="A2010" s="31">
        <f t="shared" si="32"/>
        <v>1999</v>
      </c>
      <c r="B2010" s="32">
        <v>20181031160440</v>
      </c>
      <c r="C2010" s="33" t="s">
        <v>189</v>
      </c>
      <c r="D2010" s="34" t="s">
        <v>122</v>
      </c>
      <c r="E2010" s="34" t="s">
        <v>83</v>
      </c>
      <c r="F2010" s="34" t="s">
        <v>107</v>
      </c>
      <c r="G2010" s="34" t="s">
        <v>43</v>
      </c>
      <c r="H2010" s="33">
        <v>43419</v>
      </c>
      <c r="I2010" s="35" t="s">
        <v>118</v>
      </c>
      <c r="J2010" s="21">
        <f>IFERROR(WORKDAY(C2010,P2010,DiasNOLaborables),"")</f>
        <v>43420</v>
      </c>
      <c r="K2010" s="36" t="str">
        <f>+IF(C2010="","",IF(H2010="","",(IF(H2010&lt;=J2010,"A TIEMPO","FUERA DE TIEMPO"))))</f>
        <v>A TIEMPO</v>
      </c>
      <c r="L2010" s="36">
        <f>IF(H2010="","",NETWORKDAYS(Hoja1!C2010+1,Hoja1!H2010,DiasNOLaborables))</f>
        <v>9</v>
      </c>
      <c r="M2010" s="37" t="str">
        <f>IF(NETWORKDAYS(J2010+1,H2010,DiasNOLaborables)&lt;=0,"",NETWORKDAYS(J2010+1,H2010,DiasNOLaborables))</f>
        <v/>
      </c>
      <c r="N2010" s="38"/>
      <c r="O2010" s="39"/>
      <c r="P2010" s="40">
        <f>IFERROR(VLOOKUP(E2010,$X$50:$Y$63,2),"")</f>
        <v>10</v>
      </c>
      <c r="Q2010" s="39"/>
      <c r="R2010" s="41"/>
    </row>
    <row r="2011" spans="1:18" s="42" customFormat="1" ht="60" x14ac:dyDescent="0.25">
      <c r="A2011" s="31">
        <f t="shared" si="32"/>
        <v>2000</v>
      </c>
      <c r="B2011" s="32">
        <v>20181031154901</v>
      </c>
      <c r="C2011" s="33" t="s">
        <v>189</v>
      </c>
      <c r="D2011" s="34" t="s">
        <v>122</v>
      </c>
      <c r="E2011" s="34" t="s">
        <v>83</v>
      </c>
      <c r="F2011" s="34" t="s">
        <v>107</v>
      </c>
      <c r="G2011" s="34" t="s">
        <v>43</v>
      </c>
      <c r="H2011" s="33">
        <v>43419</v>
      </c>
      <c r="I2011" s="35" t="s">
        <v>118</v>
      </c>
      <c r="J2011" s="21">
        <f>IFERROR(WORKDAY(C2011,P2011,DiasNOLaborables),"")</f>
        <v>43420</v>
      </c>
      <c r="K2011" s="36" t="str">
        <f>+IF(C2011="","",IF(H2011="","",(IF(H2011&lt;=J2011,"A TIEMPO","FUERA DE TIEMPO"))))</f>
        <v>A TIEMPO</v>
      </c>
      <c r="L2011" s="36">
        <f>IF(H2011="","",NETWORKDAYS(Hoja1!C2011+1,Hoja1!H2011,DiasNOLaborables))</f>
        <v>9</v>
      </c>
      <c r="M2011" s="37" t="str">
        <f>IF(NETWORKDAYS(J2011+1,H2011,DiasNOLaborables)&lt;=0,"",NETWORKDAYS(J2011+1,H2011,DiasNOLaborables))</f>
        <v/>
      </c>
      <c r="N2011" s="38"/>
      <c r="O2011" s="39"/>
      <c r="P2011" s="40">
        <f>IFERROR(VLOOKUP(E2011,$X$50:$Y$63,2),"")</f>
        <v>10</v>
      </c>
      <c r="Q2011" s="39"/>
      <c r="R2011" s="41"/>
    </row>
    <row r="2012" spans="1:18" s="42" customFormat="1" ht="60" x14ac:dyDescent="0.25">
      <c r="A2012" s="31">
        <f t="shared" si="32"/>
        <v>2001</v>
      </c>
      <c r="B2012" s="32">
        <v>20181031154417</v>
      </c>
      <c r="C2012" s="33" t="s">
        <v>189</v>
      </c>
      <c r="D2012" s="34" t="s">
        <v>122</v>
      </c>
      <c r="E2012" s="34" t="s">
        <v>83</v>
      </c>
      <c r="F2012" s="34" t="s">
        <v>107</v>
      </c>
      <c r="G2012" s="34" t="s">
        <v>43</v>
      </c>
      <c r="H2012" s="33">
        <v>43419</v>
      </c>
      <c r="I2012" s="35" t="s">
        <v>118</v>
      </c>
      <c r="J2012" s="21">
        <f>IFERROR(WORKDAY(C2012,P2012,DiasNOLaborables),"")</f>
        <v>43420</v>
      </c>
      <c r="K2012" s="36" t="str">
        <f>+IF(C2012="","",IF(H2012="","",(IF(H2012&lt;=J2012,"A TIEMPO","FUERA DE TIEMPO"))))</f>
        <v>A TIEMPO</v>
      </c>
      <c r="L2012" s="36">
        <f>IF(H2012="","",NETWORKDAYS(Hoja1!C2012+1,Hoja1!H2012,DiasNOLaborables))</f>
        <v>9</v>
      </c>
      <c r="M2012" s="37" t="str">
        <f>IF(NETWORKDAYS(J2012+1,H2012,DiasNOLaborables)&lt;=0,"",NETWORKDAYS(J2012+1,H2012,DiasNOLaborables))</f>
        <v/>
      </c>
      <c r="N2012" s="38"/>
      <c r="O2012" s="39"/>
      <c r="P2012" s="40">
        <f>IFERROR(VLOOKUP(E2012,$X$50:$Y$63,2),"")</f>
        <v>10</v>
      </c>
      <c r="Q2012" s="39"/>
      <c r="R2012" s="41"/>
    </row>
    <row r="2013" spans="1:18" s="42" customFormat="1" ht="60" x14ac:dyDescent="0.25">
      <c r="A2013" s="31">
        <f t="shared" si="32"/>
        <v>2002</v>
      </c>
      <c r="B2013" s="32">
        <v>20181031154215</v>
      </c>
      <c r="C2013" s="33" t="s">
        <v>189</v>
      </c>
      <c r="D2013" s="34" t="s">
        <v>122</v>
      </c>
      <c r="E2013" s="34" t="s">
        <v>83</v>
      </c>
      <c r="F2013" s="34" t="s">
        <v>107</v>
      </c>
      <c r="G2013" s="34" t="s">
        <v>43</v>
      </c>
      <c r="H2013" s="33">
        <v>43419</v>
      </c>
      <c r="I2013" s="35" t="s">
        <v>118</v>
      </c>
      <c r="J2013" s="21">
        <f>IFERROR(WORKDAY(C2013,P2013,DiasNOLaborables),"")</f>
        <v>43420</v>
      </c>
      <c r="K2013" s="36" t="str">
        <f>+IF(C2013="","",IF(H2013="","",(IF(H2013&lt;=J2013,"A TIEMPO","FUERA DE TIEMPO"))))</f>
        <v>A TIEMPO</v>
      </c>
      <c r="L2013" s="36">
        <f>IF(H2013="","",NETWORKDAYS(Hoja1!C2013+1,Hoja1!H2013,DiasNOLaborables))</f>
        <v>9</v>
      </c>
      <c r="M2013" s="37" t="str">
        <f>IF(NETWORKDAYS(J2013+1,H2013,DiasNOLaborables)&lt;=0,"",NETWORKDAYS(J2013+1,H2013,DiasNOLaborables))</f>
        <v/>
      </c>
      <c r="N2013" s="38"/>
      <c r="O2013" s="39"/>
      <c r="P2013" s="40">
        <f>IFERROR(VLOOKUP(E2013,$X$50:$Y$63,2),"")</f>
        <v>10</v>
      </c>
      <c r="Q2013" s="39"/>
      <c r="R2013" s="41"/>
    </row>
    <row r="2014" spans="1:18" s="42" customFormat="1" ht="60" x14ac:dyDescent="0.25">
      <c r="A2014" s="31">
        <f t="shared" si="32"/>
        <v>2003</v>
      </c>
      <c r="B2014" s="32">
        <v>20181031154126</v>
      </c>
      <c r="C2014" s="33" t="s">
        <v>189</v>
      </c>
      <c r="D2014" s="34" t="s">
        <v>122</v>
      </c>
      <c r="E2014" s="34" t="s">
        <v>83</v>
      </c>
      <c r="F2014" s="34" t="s">
        <v>107</v>
      </c>
      <c r="G2014" s="34" t="s">
        <v>43</v>
      </c>
      <c r="H2014" s="33">
        <v>43419</v>
      </c>
      <c r="I2014" s="35" t="s">
        <v>118</v>
      </c>
      <c r="J2014" s="21">
        <f>IFERROR(WORKDAY(C2014,P2014,DiasNOLaborables),"")</f>
        <v>43420</v>
      </c>
      <c r="K2014" s="36" t="str">
        <f>+IF(C2014="","",IF(H2014="","",(IF(H2014&lt;=J2014,"A TIEMPO","FUERA DE TIEMPO"))))</f>
        <v>A TIEMPO</v>
      </c>
      <c r="L2014" s="36">
        <f>IF(H2014="","",NETWORKDAYS(Hoja1!C2014+1,Hoja1!H2014,DiasNOLaborables))</f>
        <v>9</v>
      </c>
      <c r="M2014" s="37" t="str">
        <f>IF(NETWORKDAYS(J2014+1,H2014,DiasNOLaborables)&lt;=0,"",NETWORKDAYS(J2014+1,H2014,DiasNOLaborables))</f>
        <v/>
      </c>
      <c r="N2014" s="38"/>
      <c r="O2014" s="39"/>
      <c r="P2014" s="40">
        <f>IFERROR(VLOOKUP(E2014,$X$50:$Y$63,2),"")</f>
        <v>10</v>
      </c>
      <c r="Q2014" s="39"/>
      <c r="R2014" s="41"/>
    </row>
    <row r="2015" spans="1:18" s="42" customFormat="1" ht="60" x14ac:dyDescent="0.25">
      <c r="A2015" s="31">
        <f t="shared" si="32"/>
        <v>2004</v>
      </c>
      <c r="B2015" s="32">
        <v>20181031154019</v>
      </c>
      <c r="C2015" s="33" t="s">
        <v>189</v>
      </c>
      <c r="D2015" s="34" t="s">
        <v>122</v>
      </c>
      <c r="E2015" s="34" t="s">
        <v>83</v>
      </c>
      <c r="F2015" s="34" t="s">
        <v>107</v>
      </c>
      <c r="G2015" s="34" t="s">
        <v>43</v>
      </c>
      <c r="H2015" s="33">
        <v>43419</v>
      </c>
      <c r="I2015" s="35" t="s">
        <v>118</v>
      </c>
      <c r="J2015" s="21">
        <f>IFERROR(WORKDAY(C2015,P2015,DiasNOLaborables),"")</f>
        <v>43420</v>
      </c>
      <c r="K2015" s="36" t="str">
        <f>+IF(C2015="","",IF(H2015="","",(IF(H2015&lt;=J2015,"A TIEMPO","FUERA DE TIEMPO"))))</f>
        <v>A TIEMPO</v>
      </c>
      <c r="L2015" s="36">
        <f>IF(H2015="","",NETWORKDAYS(Hoja1!C2015+1,Hoja1!H2015,DiasNOLaborables))</f>
        <v>9</v>
      </c>
      <c r="M2015" s="37" t="str">
        <f>IF(NETWORKDAYS(J2015+1,H2015,DiasNOLaborables)&lt;=0,"",NETWORKDAYS(J2015+1,H2015,DiasNOLaborables))</f>
        <v/>
      </c>
      <c r="N2015" s="38"/>
      <c r="O2015" s="39"/>
      <c r="P2015" s="40">
        <f>IFERROR(VLOOKUP(E2015,$X$50:$Y$63,2),"")</f>
        <v>10</v>
      </c>
      <c r="Q2015" s="39"/>
      <c r="R2015" s="41"/>
    </row>
    <row r="2016" spans="1:18" s="42" customFormat="1" ht="60" x14ac:dyDescent="0.25">
      <c r="A2016" s="31">
        <f t="shared" si="32"/>
        <v>2005</v>
      </c>
      <c r="B2016" s="32">
        <v>20181031151536</v>
      </c>
      <c r="C2016" s="33" t="s">
        <v>189</v>
      </c>
      <c r="D2016" s="34" t="s">
        <v>122</v>
      </c>
      <c r="E2016" s="34" t="s">
        <v>83</v>
      </c>
      <c r="F2016" s="34" t="s">
        <v>107</v>
      </c>
      <c r="G2016" s="34" t="s">
        <v>43</v>
      </c>
      <c r="H2016" s="33">
        <v>43419</v>
      </c>
      <c r="I2016" s="35" t="s">
        <v>118</v>
      </c>
      <c r="J2016" s="21">
        <f>IFERROR(WORKDAY(C2016,P2016,DiasNOLaborables),"")</f>
        <v>43420</v>
      </c>
      <c r="K2016" s="36" t="str">
        <f>+IF(C2016="","",IF(H2016="","",(IF(H2016&lt;=J2016,"A TIEMPO","FUERA DE TIEMPO"))))</f>
        <v>A TIEMPO</v>
      </c>
      <c r="L2016" s="36">
        <f>IF(H2016="","",NETWORKDAYS(Hoja1!C2016+1,Hoja1!H2016,DiasNOLaborables))</f>
        <v>9</v>
      </c>
      <c r="M2016" s="37" t="str">
        <f>IF(NETWORKDAYS(J2016+1,H2016,DiasNOLaborables)&lt;=0,"",NETWORKDAYS(J2016+1,H2016,DiasNOLaborables))</f>
        <v/>
      </c>
      <c r="N2016" s="38"/>
      <c r="O2016" s="39"/>
      <c r="P2016" s="40">
        <f>IFERROR(VLOOKUP(E2016,$X$50:$Y$63,2),"")</f>
        <v>10</v>
      </c>
      <c r="Q2016" s="39"/>
      <c r="R2016" s="41"/>
    </row>
    <row r="2017" spans="1:18" s="42" customFormat="1" ht="60" x14ac:dyDescent="0.25">
      <c r="A2017" s="31">
        <f t="shared" si="32"/>
        <v>2006</v>
      </c>
      <c r="B2017" s="32">
        <v>20181031151534</v>
      </c>
      <c r="C2017" s="33" t="s">
        <v>189</v>
      </c>
      <c r="D2017" s="34" t="s">
        <v>122</v>
      </c>
      <c r="E2017" s="34" t="s">
        <v>83</v>
      </c>
      <c r="F2017" s="34" t="s">
        <v>107</v>
      </c>
      <c r="G2017" s="34" t="s">
        <v>43</v>
      </c>
      <c r="H2017" s="33">
        <v>43419</v>
      </c>
      <c r="I2017" s="35" t="s">
        <v>118</v>
      </c>
      <c r="J2017" s="21">
        <f>IFERROR(WORKDAY(C2017,P2017,DiasNOLaborables),"")</f>
        <v>43420</v>
      </c>
      <c r="K2017" s="36" t="str">
        <f>+IF(C2017="","",IF(H2017="","",(IF(H2017&lt;=J2017,"A TIEMPO","FUERA DE TIEMPO"))))</f>
        <v>A TIEMPO</v>
      </c>
      <c r="L2017" s="36">
        <f>IF(H2017="","",NETWORKDAYS(Hoja1!C2017+1,Hoja1!H2017,DiasNOLaborables))</f>
        <v>9</v>
      </c>
      <c r="M2017" s="37" t="str">
        <f>IF(NETWORKDAYS(J2017+1,H2017,DiasNOLaborables)&lt;=0,"",NETWORKDAYS(J2017+1,H2017,DiasNOLaborables))</f>
        <v/>
      </c>
      <c r="N2017" s="38"/>
      <c r="O2017" s="39"/>
      <c r="P2017" s="40">
        <f>IFERROR(VLOOKUP(E2017,$X$50:$Y$63,2),"")</f>
        <v>10</v>
      </c>
      <c r="Q2017" s="39"/>
      <c r="R2017" s="41"/>
    </row>
    <row r="2018" spans="1:18" s="42" customFormat="1" ht="60" x14ac:dyDescent="0.25">
      <c r="A2018" s="31">
        <f t="shared" si="32"/>
        <v>2007</v>
      </c>
      <c r="B2018" s="32">
        <v>20181031150217</v>
      </c>
      <c r="C2018" s="33" t="s">
        <v>189</v>
      </c>
      <c r="D2018" s="34" t="s">
        <v>122</v>
      </c>
      <c r="E2018" s="34" t="s">
        <v>83</v>
      </c>
      <c r="F2018" s="34" t="s">
        <v>107</v>
      </c>
      <c r="G2018" s="34" t="s">
        <v>43</v>
      </c>
      <c r="H2018" s="33">
        <v>43419</v>
      </c>
      <c r="I2018" s="35" t="s">
        <v>118</v>
      </c>
      <c r="J2018" s="21">
        <f>IFERROR(WORKDAY(C2018,P2018,DiasNOLaborables),"")</f>
        <v>43420</v>
      </c>
      <c r="K2018" s="36" t="str">
        <f>+IF(C2018="","",IF(H2018="","",(IF(H2018&lt;=J2018,"A TIEMPO","FUERA DE TIEMPO"))))</f>
        <v>A TIEMPO</v>
      </c>
      <c r="L2018" s="36">
        <f>IF(H2018="","",NETWORKDAYS(Hoja1!C2018+1,Hoja1!H2018,DiasNOLaborables))</f>
        <v>9</v>
      </c>
      <c r="M2018" s="37" t="str">
        <f>IF(NETWORKDAYS(J2018+1,H2018,DiasNOLaborables)&lt;=0,"",NETWORKDAYS(J2018+1,H2018,DiasNOLaborables))</f>
        <v/>
      </c>
      <c r="N2018" s="38"/>
      <c r="O2018" s="39"/>
      <c r="P2018" s="40">
        <f>IFERROR(VLOOKUP(E2018,$X$50:$Y$63,2),"")</f>
        <v>10</v>
      </c>
      <c r="Q2018" s="39"/>
      <c r="R2018" s="41"/>
    </row>
    <row r="2019" spans="1:18" s="42" customFormat="1" ht="60" x14ac:dyDescent="0.25">
      <c r="A2019" s="31">
        <f t="shared" si="32"/>
        <v>2008</v>
      </c>
      <c r="B2019" s="32">
        <v>20181031145924</v>
      </c>
      <c r="C2019" s="33" t="s">
        <v>189</v>
      </c>
      <c r="D2019" s="34" t="s">
        <v>122</v>
      </c>
      <c r="E2019" s="34" t="s">
        <v>83</v>
      </c>
      <c r="F2019" s="34" t="s">
        <v>107</v>
      </c>
      <c r="G2019" s="34" t="s">
        <v>43</v>
      </c>
      <c r="H2019" s="33">
        <v>43419</v>
      </c>
      <c r="I2019" s="35" t="s">
        <v>118</v>
      </c>
      <c r="J2019" s="21">
        <f>IFERROR(WORKDAY(C2019,P2019,DiasNOLaborables),"")</f>
        <v>43420</v>
      </c>
      <c r="K2019" s="36" t="str">
        <f>+IF(C2019="","",IF(H2019="","",(IF(H2019&lt;=J2019,"A TIEMPO","FUERA DE TIEMPO"))))</f>
        <v>A TIEMPO</v>
      </c>
      <c r="L2019" s="36">
        <f>IF(H2019="","",NETWORKDAYS(Hoja1!C2019+1,Hoja1!H2019,DiasNOLaborables))</f>
        <v>9</v>
      </c>
      <c r="M2019" s="37" t="str">
        <f>IF(NETWORKDAYS(J2019+1,H2019,DiasNOLaborables)&lt;=0,"",NETWORKDAYS(J2019+1,H2019,DiasNOLaborables))</f>
        <v/>
      </c>
      <c r="N2019" s="38"/>
      <c r="O2019" s="39"/>
      <c r="P2019" s="40">
        <f>IFERROR(VLOOKUP(E2019,$X$50:$Y$63,2),"")</f>
        <v>10</v>
      </c>
      <c r="Q2019" s="39"/>
      <c r="R2019" s="41"/>
    </row>
    <row r="2020" spans="1:18" s="42" customFormat="1" ht="60" x14ac:dyDescent="0.25">
      <c r="A2020" s="31">
        <f t="shared" si="32"/>
        <v>2009</v>
      </c>
      <c r="B2020" s="32">
        <v>20181031145825</v>
      </c>
      <c r="C2020" s="33" t="s">
        <v>189</v>
      </c>
      <c r="D2020" s="34" t="s">
        <v>122</v>
      </c>
      <c r="E2020" s="34" t="s">
        <v>83</v>
      </c>
      <c r="F2020" s="34" t="s">
        <v>107</v>
      </c>
      <c r="G2020" s="34" t="s">
        <v>43</v>
      </c>
      <c r="H2020" s="33">
        <v>43419</v>
      </c>
      <c r="I2020" s="35" t="s">
        <v>118</v>
      </c>
      <c r="J2020" s="21">
        <f>IFERROR(WORKDAY(C2020,P2020,DiasNOLaborables),"")</f>
        <v>43420</v>
      </c>
      <c r="K2020" s="36" t="str">
        <f>+IF(C2020="","",IF(H2020="","",(IF(H2020&lt;=J2020,"A TIEMPO","FUERA DE TIEMPO"))))</f>
        <v>A TIEMPO</v>
      </c>
      <c r="L2020" s="36">
        <f>IF(H2020="","",NETWORKDAYS(Hoja1!C2020+1,Hoja1!H2020,DiasNOLaborables))</f>
        <v>9</v>
      </c>
      <c r="M2020" s="37" t="str">
        <f>IF(NETWORKDAYS(J2020+1,H2020,DiasNOLaborables)&lt;=0,"",NETWORKDAYS(J2020+1,H2020,DiasNOLaborables))</f>
        <v/>
      </c>
      <c r="N2020" s="38"/>
      <c r="O2020" s="39"/>
      <c r="P2020" s="40">
        <f>IFERROR(VLOOKUP(E2020,$X$50:$Y$63,2),"")</f>
        <v>10</v>
      </c>
      <c r="Q2020" s="39"/>
      <c r="R2020" s="41"/>
    </row>
    <row r="2021" spans="1:18" s="42" customFormat="1" ht="60" x14ac:dyDescent="0.25">
      <c r="A2021" s="31">
        <f t="shared" si="32"/>
        <v>2010</v>
      </c>
      <c r="B2021" s="32">
        <v>20181031145634</v>
      </c>
      <c r="C2021" s="33" t="s">
        <v>189</v>
      </c>
      <c r="D2021" s="34" t="s">
        <v>122</v>
      </c>
      <c r="E2021" s="34" t="s">
        <v>83</v>
      </c>
      <c r="F2021" s="34" t="s">
        <v>107</v>
      </c>
      <c r="G2021" s="34" t="s">
        <v>43</v>
      </c>
      <c r="H2021" s="33">
        <v>43419</v>
      </c>
      <c r="I2021" s="35" t="s">
        <v>118</v>
      </c>
      <c r="J2021" s="21">
        <f>IFERROR(WORKDAY(C2021,P2021,DiasNOLaborables),"")</f>
        <v>43420</v>
      </c>
      <c r="K2021" s="36" t="str">
        <f>+IF(C2021="","",IF(H2021="","",(IF(H2021&lt;=J2021,"A TIEMPO","FUERA DE TIEMPO"))))</f>
        <v>A TIEMPO</v>
      </c>
      <c r="L2021" s="36">
        <f>IF(H2021="","",NETWORKDAYS(Hoja1!C2021+1,Hoja1!H2021,DiasNOLaborables))</f>
        <v>9</v>
      </c>
      <c r="M2021" s="37" t="str">
        <f>IF(NETWORKDAYS(J2021+1,H2021,DiasNOLaborables)&lt;=0,"",NETWORKDAYS(J2021+1,H2021,DiasNOLaborables))</f>
        <v/>
      </c>
      <c r="N2021" s="38"/>
      <c r="O2021" s="39"/>
      <c r="P2021" s="40">
        <f>IFERROR(VLOOKUP(E2021,$X$50:$Y$63,2),"")</f>
        <v>10</v>
      </c>
      <c r="Q2021" s="39"/>
      <c r="R2021" s="41"/>
    </row>
    <row r="2022" spans="1:18" s="42" customFormat="1" ht="60" x14ac:dyDescent="0.25">
      <c r="A2022" s="31">
        <f t="shared" si="32"/>
        <v>2011</v>
      </c>
      <c r="B2022" s="32">
        <v>20181031145632</v>
      </c>
      <c r="C2022" s="33" t="s">
        <v>189</v>
      </c>
      <c r="D2022" s="34" t="s">
        <v>122</v>
      </c>
      <c r="E2022" s="34" t="s">
        <v>83</v>
      </c>
      <c r="F2022" s="34" t="s">
        <v>107</v>
      </c>
      <c r="G2022" s="34" t="s">
        <v>43</v>
      </c>
      <c r="H2022" s="33">
        <v>43419</v>
      </c>
      <c r="I2022" s="35" t="s">
        <v>118</v>
      </c>
      <c r="J2022" s="21">
        <f>IFERROR(WORKDAY(C2022,P2022,DiasNOLaborables),"")</f>
        <v>43420</v>
      </c>
      <c r="K2022" s="36" t="str">
        <f>+IF(C2022="","",IF(H2022="","",(IF(H2022&lt;=J2022,"A TIEMPO","FUERA DE TIEMPO"))))</f>
        <v>A TIEMPO</v>
      </c>
      <c r="L2022" s="36">
        <f>IF(H2022="","",NETWORKDAYS(Hoja1!C2022+1,Hoja1!H2022,DiasNOLaborables))</f>
        <v>9</v>
      </c>
      <c r="M2022" s="37" t="str">
        <f>IF(NETWORKDAYS(J2022+1,H2022,DiasNOLaborables)&lt;=0,"",NETWORKDAYS(J2022+1,H2022,DiasNOLaborables))</f>
        <v/>
      </c>
      <c r="N2022" s="38"/>
      <c r="O2022" s="39"/>
      <c r="P2022" s="40">
        <f>IFERROR(VLOOKUP(E2022,$X$50:$Y$63,2),"")</f>
        <v>10</v>
      </c>
      <c r="Q2022" s="39"/>
      <c r="R2022" s="41"/>
    </row>
    <row r="2023" spans="1:18" s="42" customFormat="1" ht="60" x14ac:dyDescent="0.25">
      <c r="A2023" s="31">
        <f t="shared" si="32"/>
        <v>2012</v>
      </c>
      <c r="B2023" s="32">
        <v>20181031145536</v>
      </c>
      <c r="C2023" s="33" t="s">
        <v>189</v>
      </c>
      <c r="D2023" s="34" t="s">
        <v>122</v>
      </c>
      <c r="E2023" s="34" t="s">
        <v>83</v>
      </c>
      <c r="F2023" s="34" t="s">
        <v>107</v>
      </c>
      <c r="G2023" s="34" t="s">
        <v>43</v>
      </c>
      <c r="H2023" s="33">
        <v>43419</v>
      </c>
      <c r="I2023" s="35" t="s">
        <v>118</v>
      </c>
      <c r="J2023" s="21">
        <f>IFERROR(WORKDAY(C2023,P2023,DiasNOLaborables),"")</f>
        <v>43420</v>
      </c>
      <c r="K2023" s="36" t="str">
        <f>+IF(C2023="","",IF(H2023="","",(IF(H2023&lt;=J2023,"A TIEMPO","FUERA DE TIEMPO"))))</f>
        <v>A TIEMPO</v>
      </c>
      <c r="L2023" s="36">
        <f>IF(H2023="","",NETWORKDAYS(Hoja1!C2023+1,Hoja1!H2023,DiasNOLaborables))</f>
        <v>9</v>
      </c>
      <c r="M2023" s="37" t="str">
        <f>IF(NETWORKDAYS(J2023+1,H2023,DiasNOLaborables)&lt;=0,"",NETWORKDAYS(J2023+1,H2023,DiasNOLaborables))</f>
        <v/>
      </c>
      <c r="N2023" s="38"/>
      <c r="O2023" s="39"/>
      <c r="P2023" s="40">
        <f>IFERROR(VLOOKUP(E2023,$X$50:$Y$63,2),"")</f>
        <v>10</v>
      </c>
      <c r="Q2023" s="39"/>
      <c r="R2023" s="41"/>
    </row>
    <row r="2024" spans="1:18" s="42" customFormat="1" ht="60" x14ac:dyDescent="0.25">
      <c r="A2024" s="31">
        <f t="shared" si="32"/>
        <v>2013</v>
      </c>
      <c r="B2024" s="32">
        <v>20181031143051</v>
      </c>
      <c r="C2024" s="33" t="s">
        <v>189</v>
      </c>
      <c r="D2024" s="34" t="s">
        <v>122</v>
      </c>
      <c r="E2024" s="34" t="s">
        <v>83</v>
      </c>
      <c r="F2024" s="34" t="s">
        <v>107</v>
      </c>
      <c r="G2024" s="34" t="s">
        <v>43</v>
      </c>
      <c r="H2024" s="33">
        <v>43419</v>
      </c>
      <c r="I2024" s="35" t="s">
        <v>118</v>
      </c>
      <c r="J2024" s="21">
        <f>IFERROR(WORKDAY(C2024,P2024,DiasNOLaborables),"")</f>
        <v>43420</v>
      </c>
      <c r="K2024" s="36" t="str">
        <f>+IF(C2024="","",IF(H2024="","",(IF(H2024&lt;=J2024,"A TIEMPO","FUERA DE TIEMPO"))))</f>
        <v>A TIEMPO</v>
      </c>
      <c r="L2024" s="36">
        <f>IF(H2024="","",NETWORKDAYS(Hoja1!C2024+1,Hoja1!H2024,DiasNOLaborables))</f>
        <v>9</v>
      </c>
      <c r="M2024" s="37" t="str">
        <f>IF(NETWORKDAYS(J2024+1,H2024,DiasNOLaborables)&lt;=0,"",NETWORKDAYS(J2024+1,H2024,DiasNOLaborables))</f>
        <v/>
      </c>
      <c r="N2024" s="38"/>
      <c r="O2024" s="39"/>
      <c r="P2024" s="40">
        <f>IFERROR(VLOOKUP(E2024,$X$50:$Y$63,2),"")</f>
        <v>10</v>
      </c>
      <c r="Q2024" s="39"/>
      <c r="R2024" s="41"/>
    </row>
    <row r="2025" spans="1:18" s="42" customFormat="1" ht="60" x14ac:dyDescent="0.25">
      <c r="A2025" s="31">
        <f t="shared" si="32"/>
        <v>2014</v>
      </c>
      <c r="B2025" s="32">
        <v>20181031142435</v>
      </c>
      <c r="C2025" s="33" t="s">
        <v>189</v>
      </c>
      <c r="D2025" s="34" t="s">
        <v>122</v>
      </c>
      <c r="E2025" s="34" t="s">
        <v>83</v>
      </c>
      <c r="F2025" s="34" t="s">
        <v>107</v>
      </c>
      <c r="G2025" s="34" t="s">
        <v>43</v>
      </c>
      <c r="H2025" s="33">
        <v>43419</v>
      </c>
      <c r="I2025" s="35" t="s">
        <v>118</v>
      </c>
      <c r="J2025" s="21">
        <f>IFERROR(WORKDAY(C2025,P2025,DiasNOLaborables),"")</f>
        <v>43420</v>
      </c>
      <c r="K2025" s="36" t="str">
        <f>+IF(C2025="","",IF(H2025="","",(IF(H2025&lt;=J2025,"A TIEMPO","FUERA DE TIEMPO"))))</f>
        <v>A TIEMPO</v>
      </c>
      <c r="L2025" s="36">
        <f>IF(H2025="","",NETWORKDAYS(Hoja1!C2025+1,Hoja1!H2025,DiasNOLaborables))</f>
        <v>9</v>
      </c>
      <c r="M2025" s="37" t="str">
        <f>IF(NETWORKDAYS(J2025+1,H2025,DiasNOLaborables)&lt;=0,"",NETWORKDAYS(J2025+1,H2025,DiasNOLaborables))</f>
        <v/>
      </c>
      <c r="N2025" s="38"/>
      <c r="O2025" s="39"/>
      <c r="P2025" s="40">
        <f>IFERROR(VLOOKUP(E2025,$X$50:$Y$63,2),"")</f>
        <v>10</v>
      </c>
      <c r="Q2025" s="39"/>
      <c r="R2025" s="41"/>
    </row>
    <row r="2026" spans="1:18" s="42" customFormat="1" ht="60" x14ac:dyDescent="0.25">
      <c r="A2026" s="31">
        <f t="shared" si="32"/>
        <v>2015</v>
      </c>
      <c r="B2026" s="32">
        <v>20181031142426</v>
      </c>
      <c r="C2026" s="33" t="s">
        <v>189</v>
      </c>
      <c r="D2026" s="34" t="s">
        <v>122</v>
      </c>
      <c r="E2026" s="34" t="s">
        <v>83</v>
      </c>
      <c r="F2026" s="34" t="s">
        <v>107</v>
      </c>
      <c r="G2026" s="34" t="s">
        <v>43</v>
      </c>
      <c r="H2026" s="33">
        <v>43419</v>
      </c>
      <c r="I2026" s="35" t="s">
        <v>118</v>
      </c>
      <c r="J2026" s="21">
        <f>IFERROR(WORKDAY(C2026,P2026,DiasNOLaborables),"")</f>
        <v>43420</v>
      </c>
      <c r="K2026" s="36" t="str">
        <f>+IF(C2026="","",IF(H2026="","",(IF(H2026&lt;=J2026,"A TIEMPO","FUERA DE TIEMPO"))))</f>
        <v>A TIEMPO</v>
      </c>
      <c r="L2026" s="36">
        <f>IF(H2026="","",NETWORKDAYS(Hoja1!C2026+1,Hoja1!H2026,DiasNOLaborables))</f>
        <v>9</v>
      </c>
      <c r="M2026" s="37" t="str">
        <f>IF(NETWORKDAYS(J2026+1,H2026,DiasNOLaborables)&lt;=0,"",NETWORKDAYS(J2026+1,H2026,DiasNOLaborables))</f>
        <v/>
      </c>
      <c r="N2026" s="38"/>
      <c r="O2026" s="39"/>
      <c r="P2026" s="40">
        <f>IFERROR(VLOOKUP(E2026,$X$50:$Y$63,2),"")</f>
        <v>10</v>
      </c>
      <c r="Q2026" s="39"/>
      <c r="R2026" s="41"/>
    </row>
    <row r="2027" spans="1:18" s="42" customFormat="1" ht="60" x14ac:dyDescent="0.25">
      <c r="A2027" s="31">
        <f t="shared" si="32"/>
        <v>2016</v>
      </c>
      <c r="B2027" s="32">
        <v>20181031142032</v>
      </c>
      <c r="C2027" s="33" t="s">
        <v>189</v>
      </c>
      <c r="D2027" s="34" t="s">
        <v>122</v>
      </c>
      <c r="E2027" s="34" t="s">
        <v>83</v>
      </c>
      <c r="F2027" s="34" t="s">
        <v>107</v>
      </c>
      <c r="G2027" s="34" t="s">
        <v>43</v>
      </c>
      <c r="H2027" s="33">
        <v>43419</v>
      </c>
      <c r="I2027" s="35" t="s">
        <v>118</v>
      </c>
      <c r="J2027" s="21">
        <f>IFERROR(WORKDAY(C2027,P2027,DiasNOLaborables),"")</f>
        <v>43420</v>
      </c>
      <c r="K2027" s="36" t="str">
        <f>+IF(C2027="","",IF(H2027="","",(IF(H2027&lt;=J2027,"A TIEMPO","FUERA DE TIEMPO"))))</f>
        <v>A TIEMPO</v>
      </c>
      <c r="L2027" s="36">
        <f>IF(H2027="","",NETWORKDAYS(Hoja1!C2027+1,Hoja1!H2027,DiasNOLaborables))</f>
        <v>9</v>
      </c>
      <c r="M2027" s="37" t="str">
        <f>IF(NETWORKDAYS(J2027+1,H2027,DiasNOLaborables)&lt;=0,"",NETWORKDAYS(J2027+1,H2027,DiasNOLaborables))</f>
        <v/>
      </c>
      <c r="N2027" s="38"/>
      <c r="O2027" s="39"/>
      <c r="P2027" s="40">
        <f>IFERROR(VLOOKUP(E2027,$X$50:$Y$63,2),"")</f>
        <v>10</v>
      </c>
      <c r="Q2027" s="39"/>
      <c r="R2027" s="41"/>
    </row>
    <row r="2028" spans="1:18" s="42" customFormat="1" ht="60" x14ac:dyDescent="0.25">
      <c r="A2028" s="31">
        <f t="shared" si="32"/>
        <v>2017</v>
      </c>
      <c r="B2028" s="32">
        <v>20181031141759</v>
      </c>
      <c r="C2028" s="33" t="s">
        <v>189</v>
      </c>
      <c r="D2028" s="34" t="s">
        <v>122</v>
      </c>
      <c r="E2028" s="34" t="s">
        <v>83</v>
      </c>
      <c r="F2028" s="34" t="s">
        <v>107</v>
      </c>
      <c r="G2028" s="34" t="s">
        <v>43</v>
      </c>
      <c r="H2028" s="33">
        <v>43419</v>
      </c>
      <c r="I2028" s="35" t="s">
        <v>118</v>
      </c>
      <c r="J2028" s="21">
        <f>IFERROR(WORKDAY(C2028,P2028,DiasNOLaborables),"")</f>
        <v>43420</v>
      </c>
      <c r="K2028" s="36" t="str">
        <f>+IF(C2028="","",IF(H2028="","",(IF(H2028&lt;=J2028,"A TIEMPO","FUERA DE TIEMPO"))))</f>
        <v>A TIEMPO</v>
      </c>
      <c r="L2028" s="36">
        <f>IF(H2028="","",NETWORKDAYS(Hoja1!C2028+1,Hoja1!H2028,DiasNOLaborables))</f>
        <v>9</v>
      </c>
      <c r="M2028" s="37" t="str">
        <f>IF(NETWORKDAYS(J2028+1,H2028,DiasNOLaborables)&lt;=0,"",NETWORKDAYS(J2028+1,H2028,DiasNOLaborables))</f>
        <v/>
      </c>
      <c r="N2028" s="38"/>
      <c r="O2028" s="39"/>
      <c r="P2028" s="40">
        <f>IFERROR(VLOOKUP(E2028,$X$50:$Y$63,2),"")</f>
        <v>10</v>
      </c>
      <c r="Q2028" s="39"/>
      <c r="R2028" s="41"/>
    </row>
    <row r="2029" spans="1:18" s="42" customFormat="1" ht="60" x14ac:dyDescent="0.25">
      <c r="A2029" s="31">
        <f t="shared" si="32"/>
        <v>2018</v>
      </c>
      <c r="B2029" s="32">
        <v>20181031140542</v>
      </c>
      <c r="C2029" s="33" t="s">
        <v>189</v>
      </c>
      <c r="D2029" s="34" t="s">
        <v>122</v>
      </c>
      <c r="E2029" s="34" t="s">
        <v>83</v>
      </c>
      <c r="F2029" s="34" t="s">
        <v>107</v>
      </c>
      <c r="G2029" s="34" t="s">
        <v>43</v>
      </c>
      <c r="H2029" s="33">
        <v>43419</v>
      </c>
      <c r="I2029" s="35" t="s">
        <v>118</v>
      </c>
      <c r="J2029" s="21">
        <f>IFERROR(WORKDAY(C2029,P2029,DiasNOLaborables),"")</f>
        <v>43420</v>
      </c>
      <c r="K2029" s="36" t="str">
        <f>+IF(C2029="","",IF(H2029="","",(IF(H2029&lt;=J2029,"A TIEMPO","FUERA DE TIEMPO"))))</f>
        <v>A TIEMPO</v>
      </c>
      <c r="L2029" s="36">
        <f>IF(H2029="","",NETWORKDAYS(Hoja1!C2029+1,Hoja1!H2029,DiasNOLaborables))</f>
        <v>9</v>
      </c>
      <c r="M2029" s="37" t="str">
        <f>IF(NETWORKDAYS(J2029+1,H2029,DiasNOLaborables)&lt;=0,"",NETWORKDAYS(J2029+1,H2029,DiasNOLaborables))</f>
        <v/>
      </c>
      <c r="N2029" s="38"/>
      <c r="O2029" s="39"/>
      <c r="P2029" s="40">
        <f>IFERROR(VLOOKUP(E2029,$X$50:$Y$63,2),"")</f>
        <v>10</v>
      </c>
      <c r="Q2029" s="39"/>
      <c r="R2029" s="41"/>
    </row>
    <row r="2030" spans="1:18" s="42" customFormat="1" ht="60" x14ac:dyDescent="0.25">
      <c r="A2030" s="31">
        <f t="shared" si="32"/>
        <v>2019</v>
      </c>
      <c r="B2030" s="32">
        <v>20181031140023</v>
      </c>
      <c r="C2030" s="33" t="s">
        <v>189</v>
      </c>
      <c r="D2030" s="34" t="s">
        <v>122</v>
      </c>
      <c r="E2030" s="34" t="s">
        <v>83</v>
      </c>
      <c r="F2030" s="34" t="s">
        <v>107</v>
      </c>
      <c r="G2030" s="34" t="s">
        <v>43</v>
      </c>
      <c r="H2030" s="33">
        <v>43419</v>
      </c>
      <c r="I2030" s="35" t="s">
        <v>118</v>
      </c>
      <c r="J2030" s="21">
        <f>IFERROR(WORKDAY(C2030,P2030,DiasNOLaborables),"")</f>
        <v>43420</v>
      </c>
      <c r="K2030" s="36" t="str">
        <f>+IF(C2030="","",IF(H2030="","",(IF(H2030&lt;=J2030,"A TIEMPO","FUERA DE TIEMPO"))))</f>
        <v>A TIEMPO</v>
      </c>
      <c r="L2030" s="36">
        <f>IF(H2030="","",NETWORKDAYS(Hoja1!C2030+1,Hoja1!H2030,DiasNOLaborables))</f>
        <v>9</v>
      </c>
      <c r="M2030" s="37" t="str">
        <f>IF(NETWORKDAYS(J2030+1,H2030,DiasNOLaborables)&lt;=0,"",NETWORKDAYS(J2030+1,H2030,DiasNOLaborables))</f>
        <v/>
      </c>
      <c r="N2030" s="38"/>
      <c r="O2030" s="39"/>
      <c r="P2030" s="40">
        <f>IFERROR(VLOOKUP(E2030,$X$50:$Y$63,2),"")</f>
        <v>10</v>
      </c>
      <c r="Q2030" s="39"/>
      <c r="R2030" s="41"/>
    </row>
    <row r="2031" spans="1:18" s="42" customFormat="1" ht="60" x14ac:dyDescent="0.25">
      <c r="A2031" s="31">
        <f t="shared" si="32"/>
        <v>2020</v>
      </c>
      <c r="B2031" s="32">
        <v>20181031135458</v>
      </c>
      <c r="C2031" s="33" t="s">
        <v>189</v>
      </c>
      <c r="D2031" s="34" t="s">
        <v>122</v>
      </c>
      <c r="E2031" s="34" t="s">
        <v>83</v>
      </c>
      <c r="F2031" s="34" t="s">
        <v>107</v>
      </c>
      <c r="G2031" s="34" t="s">
        <v>43</v>
      </c>
      <c r="H2031" s="33">
        <v>43419</v>
      </c>
      <c r="I2031" s="35" t="s">
        <v>118</v>
      </c>
      <c r="J2031" s="21">
        <f>IFERROR(WORKDAY(C2031,P2031,DiasNOLaborables),"")</f>
        <v>43420</v>
      </c>
      <c r="K2031" s="36" t="str">
        <f>+IF(C2031="","",IF(H2031="","",(IF(H2031&lt;=J2031,"A TIEMPO","FUERA DE TIEMPO"))))</f>
        <v>A TIEMPO</v>
      </c>
      <c r="L2031" s="36">
        <f>IF(H2031="","",NETWORKDAYS(Hoja1!C2031+1,Hoja1!H2031,DiasNOLaborables))</f>
        <v>9</v>
      </c>
      <c r="M2031" s="37" t="str">
        <f>IF(NETWORKDAYS(J2031+1,H2031,DiasNOLaborables)&lt;=0,"",NETWORKDAYS(J2031+1,H2031,DiasNOLaborables))</f>
        <v/>
      </c>
      <c r="N2031" s="38"/>
      <c r="O2031" s="39"/>
      <c r="P2031" s="40">
        <f>IFERROR(VLOOKUP(E2031,$X$50:$Y$63,2),"")</f>
        <v>10</v>
      </c>
      <c r="Q2031" s="39"/>
      <c r="R2031" s="41"/>
    </row>
    <row r="2032" spans="1:18" s="42" customFormat="1" ht="60" x14ac:dyDescent="0.25">
      <c r="A2032" s="31">
        <f t="shared" si="32"/>
        <v>2021</v>
      </c>
      <c r="B2032" s="32">
        <v>20181031135354</v>
      </c>
      <c r="C2032" s="33" t="s">
        <v>189</v>
      </c>
      <c r="D2032" s="34" t="s">
        <v>122</v>
      </c>
      <c r="E2032" s="34" t="s">
        <v>83</v>
      </c>
      <c r="F2032" s="34" t="s">
        <v>107</v>
      </c>
      <c r="G2032" s="34" t="s">
        <v>43</v>
      </c>
      <c r="H2032" s="33">
        <v>43419</v>
      </c>
      <c r="I2032" s="35" t="s">
        <v>118</v>
      </c>
      <c r="J2032" s="21">
        <f>IFERROR(WORKDAY(C2032,P2032,DiasNOLaborables),"")</f>
        <v>43420</v>
      </c>
      <c r="K2032" s="36" t="str">
        <f>+IF(C2032="","",IF(H2032="","",(IF(H2032&lt;=J2032,"A TIEMPO","FUERA DE TIEMPO"))))</f>
        <v>A TIEMPO</v>
      </c>
      <c r="L2032" s="36">
        <f>IF(H2032="","",NETWORKDAYS(Hoja1!C2032+1,Hoja1!H2032,DiasNOLaborables))</f>
        <v>9</v>
      </c>
      <c r="M2032" s="37" t="str">
        <f>IF(NETWORKDAYS(J2032+1,H2032,DiasNOLaborables)&lt;=0,"",NETWORKDAYS(J2032+1,H2032,DiasNOLaborables))</f>
        <v/>
      </c>
      <c r="N2032" s="38"/>
      <c r="O2032" s="39"/>
      <c r="P2032" s="40">
        <f>IFERROR(VLOOKUP(E2032,$X$50:$Y$63,2),"")</f>
        <v>10</v>
      </c>
      <c r="Q2032" s="39"/>
      <c r="R2032" s="41"/>
    </row>
    <row r="2033" spans="1:18" s="42" customFormat="1" ht="60" x14ac:dyDescent="0.25">
      <c r="A2033" s="31">
        <f t="shared" si="32"/>
        <v>2022</v>
      </c>
      <c r="B2033" s="32">
        <v>20181031134302</v>
      </c>
      <c r="C2033" s="33" t="s">
        <v>189</v>
      </c>
      <c r="D2033" s="34" t="s">
        <v>122</v>
      </c>
      <c r="E2033" s="34" t="s">
        <v>83</v>
      </c>
      <c r="F2033" s="34" t="s">
        <v>107</v>
      </c>
      <c r="G2033" s="34" t="s">
        <v>43</v>
      </c>
      <c r="H2033" s="33">
        <v>43419</v>
      </c>
      <c r="I2033" s="35" t="s">
        <v>118</v>
      </c>
      <c r="J2033" s="21">
        <f>IFERROR(WORKDAY(C2033,P2033,DiasNOLaborables),"")</f>
        <v>43420</v>
      </c>
      <c r="K2033" s="36" t="str">
        <f>+IF(C2033="","",IF(H2033="","",(IF(H2033&lt;=J2033,"A TIEMPO","FUERA DE TIEMPO"))))</f>
        <v>A TIEMPO</v>
      </c>
      <c r="L2033" s="36">
        <f>IF(H2033="","",NETWORKDAYS(Hoja1!C2033+1,Hoja1!H2033,DiasNOLaborables))</f>
        <v>9</v>
      </c>
      <c r="M2033" s="37" t="str">
        <f>IF(NETWORKDAYS(J2033+1,H2033,DiasNOLaborables)&lt;=0,"",NETWORKDAYS(J2033+1,H2033,DiasNOLaborables))</f>
        <v/>
      </c>
      <c r="N2033" s="38"/>
      <c r="O2033" s="39"/>
      <c r="P2033" s="40">
        <f>IFERROR(VLOOKUP(E2033,$X$50:$Y$63,2),"")</f>
        <v>10</v>
      </c>
      <c r="Q2033" s="39"/>
      <c r="R2033" s="41"/>
    </row>
    <row r="2034" spans="1:18" s="42" customFormat="1" ht="60" x14ac:dyDescent="0.25">
      <c r="A2034" s="31">
        <f t="shared" si="32"/>
        <v>2023</v>
      </c>
      <c r="B2034" s="32">
        <v>20181031133735</v>
      </c>
      <c r="C2034" s="33" t="s">
        <v>189</v>
      </c>
      <c r="D2034" s="34" t="s">
        <v>122</v>
      </c>
      <c r="E2034" s="34" t="s">
        <v>83</v>
      </c>
      <c r="F2034" s="34" t="s">
        <v>107</v>
      </c>
      <c r="G2034" s="34" t="s">
        <v>43</v>
      </c>
      <c r="H2034" s="33">
        <v>43419</v>
      </c>
      <c r="I2034" s="35" t="s">
        <v>118</v>
      </c>
      <c r="J2034" s="21">
        <f>IFERROR(WORKDAY(C2034,P2034,DiasNOLaborables),"")</f>
        <v>43420</v>
      </c>
      <c r="K2034" s="36" t="str">
        <f>+IF(C2034="","",IF(H2034="","",(IF(H2034&lt;=J2034,"A TIEMPO","FUERA DE TIEMPO"))))</f>
        <v>A TIEMPO</v>
      </c>
      <c r="L2034" s="36">
        <f>IF(H2034="","",NETWORKDAYS(Hoja1!C2034+1,Hoja1!H2034,DiasNOLaborables))</f>
        <v>9</v>
      </c>
      <c r="M2034" s="37" t="str">
        <f>IF(NETWORKDAYS(J2034+1,H2034,DiasNOLaborables)&lt;=0,"",NETWORKDAYS(J2034+1,H2034,DiasNOLaborables))</f>
        <v/>
      </c>
      <c r="N2034" s="38"/>
      <c r="O2034" s="39"/>
      <c r="P2034" s="40">
        <f>IFERROR(VLOOKUP(E2034,$X$50:$Y$63,2),"")</f>
        <v>10</v>
      </c>
      <c r="Q2034" s="39"/>
      <c r="R2034" s="41"/>
    </row>
    <row r="2035" spans="1:18" s="42" customFormat="1" ht="60" x14ac:dyDescent="0.25">
      <c r="A2035" s="31">
        <f t="shared" si="32"/>
        <v>2024</v>
      </c>
      <c r="B2035" s="32">
        <v>20181031132352</v>
      </c>
      <c r="C2035" s="33" t="s">
        <v>189</v>
      </c>
      <c r="D2035" s="34" t="s">
        <v>122</v>
      </c>
      <c r="E2035" s="34" t="s">
        <v>83</v>
      </c>
      <c r="F2035" s="34" t="s">
        <v>107</v>
      </c>
      <c r="G2035" s="34" t="s">
        <v>43</v>
      </c>
      <c r="H2035" s="33">
        <v>43419</v>
      </c>
      <c r="I2035" s="35" t="s">
        <v>118</v>
      </c>
      <c r="J2035" s="21">
        <f>IFERROR(WORKDAY(C2035,P2035,DiasNOLaborables),"")</f>
        <v>43420</v>
      </c>
      <c r="K2035" s="36" t="str">
        <f>+IF(C2035="","",IF(H2035="","",(IF(H2035&lt;=J2035,"A TIEMPO","FUERA DE TIEMPO"))))</f>
        <v>A TIEMPO</v>
      </c>
      <c r="L2035" s="36">
        <f>IF(H2035="","",NETWORKDAYS(Hoja1!C2035+1,Hoja1!H2035,DiasNOLaborables))</f>
        <v>9</v>
      </c>
      <c r="M2035" s="37" t="str">
        <f>IF(NETWORKDAYS(J2035+1,H2035,DiasNOLaborables)&lt;=0,"",NETWORKDAYS(J2035+1,H2035,DiasNOLaborables))</f>
        <v/>
      </c>
      <c r="N2035" s="38"/>
      <c r="O2035" s="39"/>
      <c r="P2035" s="40">
        <f>IFERROR(VLOOKUP(E2035,$X$50:$Y$63,2),"")</f>
        <v>10</v>
      </c>
      <c r="Q2035" s="39"/>
      <c r="R2035" s="41"/>
    </row>
    <row r="2036" spans="1:18" s="42" customFormat="1" ht="60" x14ac:dyDescent="0.25">
      <c r="A2036" s="31">
        <f t="shared" si="32"/>
        <v>2025</v>
      </c>
      <c r="B2036" s="32">
        <v>20181031131844</v>
      </c>
      <c r="C2036" s="33" t="s">
        <v>189</v>
      </c>
      <c r="D2036" s="34" t="s">
        <v>122</v>
      </c>
      <c r="E2036" s="34" t="s">
        <v>83</v>
      </c>
      <c r="F2036" s="34" t="s">
        <v>107</v>
      </c>
      <c r="G2036" s="34" t="s">
        <v>43</v>
      </c>
      <c r="H2036" s="33">
        <v>43419</v>
      </c>
      <c r="I2036" s="35" t="s">
        <v>118</v>
      </c>
      <c r="J2036" s="21">
        <f>IFERROR(WORKDAY(C2036,P2036,DiasNOLaborables),"")</f>
        <v>43420</v>
      </c>
      <c r="K2036" s="36" t="str">
        <f>+IF(C2036="","",IF(H2036="","",(IF(H2036&lt;=J2036,"A TIEMPO","FUERA DE TIEMPO"))))</f>
        <v>A TIEMPO</v>
      </c>
      <c r="L2036" s="36">
        <f>IF(H2036="","",NETWORKDAYS(Hoja1!C2036+1,Hoja1!H2036,DiasNOLaborables))</f>
        <v>9</v>
      </c>
      <c r="M2036" s="37" t="str">
        <f>IF(NETWORKDAYS(J2036+1,H2036,DiasNOLaborables)&lt;=0,"",NETWORKDAYS(J2036+1,H2036,DiasNOLaborables))</f>
        <v/>
      </c>
      <c r="N2036" s="38"/>
      <c r="O2036" s="39"/>
      <c r="P2036" s="40">
        <f>IFERROR(VLOOKUP(E2036,$X$50:$Y$63,2),"")</f>
        <v>10</v>
      </c>
      <c r="Q2036" s="39"/>
      <c r="R2036" s="41"/>
    </row>
    <row r="2037" spans="1:18" s="42" customFormat="1" ht="60" x14ac:dyDescent="0.25">
      <c r="A2037" s="31">
        <f t="shared" si="32"/>
        <v>2026</v>
      </c>
      <c r="B2037" s="32">
        <v>20181031124451</v>
      </c>
      <c r="C2037" s="33" t="s">
        <v>189</v>
      </c>
      <c r="D2037" s="34" t="s">
        <v>122</v>
      </c>
      <c r="E2037" s="34" t="s">
        <v>83</v>
      </c>
      <c r="F2037" s="34" t="s">
        <v>107</v>
      </c>
      <c r="G2037" s="34" t="s">
        <v>43</v>
      </c>
      <c r="H2037" s="33">
        <v>43419</v>
      </c>
      <c r="I2037" s="35" t="s">
        <v>118</v>
      </c>
      <c r="J2037" s="21">
        <f>IFERROR(WORKDAY(C2037,P2037,DiasNOLaborables),"")</f>
        <v>43420</v>
      </c>
      <c r="K2037" s="36" t="str">
        <f>+IF(C2037="","",IF(H2037="","",(IF(H2037&lt;=J2037,"A TIEMPO","FUERA DE TIEMPO"))))</f>
        <v>A TIEMPO</v>
      </c>
      <c r="L2037" s="36">
        <f>IF(H2037="","",NETWORKDAYS(Hoja1!C2037+1,Hoja1!H2037,DiasNOLaborables))</f>
        <v>9</v>
      </c>
      <c r="M2037" s="37" t="str">
        <f>IF(NETWORKDAYS(J2037+1,H2037,DiasNOLaborables)&lt;=0,"",NETWORKDAYS(J2037+1,H2037,DiasNOLaborables))</f>
        <v/>
      </c>
      <c r="N2037" s="38"/>
      <c r="O2037" s="39"/>
      <c r="P2037" s="40">
        <f>IFERROR(VLOOKUP(E2037,$X$50:$Y$63,2),"")</f>
        <v>10</v>
      </c>
      <c r="Q2037" s="39"/>
      <c r="R2037" s="41"/>
    </row>
    <row r="2038" spans="1:18" s="42" customFormat="1" ht="60" x14ac:dyDescent="0.25">
      <c r="A2038" s="31">
        <f t="shared" si="32"/>
        <v>2027</v>
      </c>
      <c r="B2038" s="32">
        <v>20181031124331</v>
      </c>
      <c r="C2038" s="33" t="s">
        <v>189</v>
      </c>
      <c r="D2038" s="34" t="s">
        <v>122</v>
      </c>
      <c r="E2038" s="34" t="s">
        <v>83</v>
      </c>
      <c r="F2038" s="34" t="s">
        <v>107</v>
      </c>
      <c r="G2038" s="34" t="s">
        <v>43</v>
      </c>
      <c r="H2038" s="33">
        <v>43419</v>
      </c>
      <c r="I2038" s="35" t="s">
        <v>118</v>
      </c>
      <c r="J2038" s="21">
        <f>IFERROR(WORKDAY(C2038,P2038,DiasNOLaborables),"")</f>
        <v>43420</v>
      </c>
      <c r="K2038" s="36" t="str">
        <f>+IF(C2038="","",IF(H2038="","",(IF(H2038&lt;=J2038,"A TIEMPO","FUERA DE TIEMPO"))))</f>
        <v>A TIEMPO</v>
      </c>
      <c r="L2038" s="36">
        <f>IF(H2038="","",NETWORKDAYS(Hoja1!C2038+1,Hoja1!H2038,DiasNOLaborables))</f>
        <v>9</v>
      </c>
      <c r="M2038" s="37" t="str">
        <f>IF(NETWORKDAYS(J2038+1,H2038,DiasNOLaborables)&lt;=0,"",NETWORKDAYS(J2038+1,H2038,DiasNOLaborables))</f>
        <v/>
      </c>
      <c r="N2038" s="38"/>
      <c r="O2038" s="39"/>
      <c r="P2038" s="40">
        <f>IFERROR(VLOOKUP(E2038,$X$50:$Y$63,2),"")</f>
        <v>10</v>
      </c>
      <c r="Q2038" s="39"/>
      <c r="R2038" s="41"/>
    </row>
    <row r="2039" spans="1:18" s="42" customFormat="1" ht="60" x14ac:dyDescent="0.25">
      <c r="A2039" s="31">
        <f t="shared" si="32"/>
        <v>2028</v>
      </c>
      <c r="B2039" s="32">
        <v>20181031124312</v>
      </c>
      <c r="C2039" s="33" t="s">
        <v>189</v>
      </c>
      <c r="D2039" s="34" t="s">
        <v>122</v>
      </c>
      <c r="E2039" s="34" t="s">
        <v>83</v>
      </c>
      <c r="F2039" s="34" t="s">
        <v>107</v>
      </c>
      <c r="G2039" s="34" t="s">
        <v>43</v>
      </c>
      <c r="H2039" s="33">
        <v>43419</v>
      </c>
      <c r="I2039" s="35" t="s">
        <v>118</v>
      </c>
      <c r="J2039" s="21">
        <f>IFERROR(WORKDAY(C2039,P2039,DiasNOLaborables),"")</f>
        <v>43420</v>
      </c>
      <c r="K2039" s="36" t="str">
        <f>+IF(C2039="","",IF(H2039="","",(IF(H2039&lt;=J2039,"A TIEMPO","FUERA DE TIEMPO"))))</f>
        <v>A TIEMPO</v>
      </c>
      <c r="L2039" s="36">
        <f>IF(H2039="","",NETWORKDAYS(Hoja1!C2039+1,Hoja1!H2039,DiasNOLaborables))</f>
        <v>9</v>
      </c>
      <c r="M2039" s="37" t="str">
        <f>IF(NETWORKDAYS(J2039+1,H2039,DiasNOLaborables)&lt;=0,"",NETWORKDAYS(J2039+1,H2039,DiasNOLaborables))</f>
        <v/>
      </c>
      <c r="N2039" s="38"/>
      <c r="O2039" s="39"/>
      <c r="P2039" s="40">
        <f>IFERROR(VLOOKUP(E2039,$X$50:$Y$63,2),"")</f>
        <v>10</v>
      </c>
      <c r="Q2039" s="39"/>
      <c r="R2039" s="41"/>
    </row>
    <row r="2040" spans="1:18" s="42" customFormat="1" ht="60" x14ac:dyDescent="0.25">
      <c r="A2040" s="31">
        <f t="shared" si="32"/>
        <v>2029</v>
      </c>
      <c r="B2040" s="32">
        <v>20181031124100</v>
      </c>
      <c r="C2040" s="33" t="s">
        <v>189</v>
      </c>
      <c r="D2040" s="34" t="s">
        <v>122</v>
      </c>
      <c r="E2040" s="34" t="s">
        <v>83</v>
      </c>
      <c r="F2040" s="34" t="s">
        <v>107</v>
      </c>
      <c r="G2040" s="34" t="s">
        <v>43</v>
      </c>
      <c r="H2040" s="33">
        <v>43419</v>
      </c>
      <c r="I2040" s="35" t="s">
        <v>118</v>
      </c>
      <c r="J2040" s="21">
        <f>IFERROR(WORKDAY(C2040,P2040,DiasNOLaborables),"")</f>
        <v>43420</v>
      </c>
      <c r="K2040" s="36" t="str">
        <f>+IF(C2040="","",IF(H2040="","",(IF(H2040&lt;=J2040,"A TIEMPO","FUERA DE TIEMPO"))))</f>
        <v>A TIEMPO</v>
      </c>
      <c r="L2040" s="36">
        <f>IF(H2040="","",NETWORKDAYS(Hoja1!C2040+1,Hoja1!H2040,DiasNOLaborables))</f>
        <v>9</v>
      </c>
      <c r="M2040" s="37" t="str">
        <f>IF(NETWORKDAYS(J2040+1,H2040,DiasNOLaborables)&lt;=0,"",NETWORKDAYS(J2040+1,H2040,DiasNOLaborables))</f>
        <v/>
      </c>
      <c r="N2040" s="38"/>
      <c r="O2040" s="39"/>
      <c r="P2040" s="40">
        <f>IFERROR(VLOOKUP(E2040,$X$50:$Y$63,2),"")</f>
        <v>10</v>
      </c>
      <c r="Q2040" s="39"/>
      <c r="R2040" s="41"/>
    </row>
    <row r="2041" spans="1:18" s="42" customFormat="1" ht="60" x14ac:dyDescent="0.25">
      <c r="A2041" s="31">
        <f t="shared" si="32"/>
        <v>2030</v>
      </c>
      <c r="B2041" s="32">
        <v>20181031123955</v>
      </c>
      <c r="C2041" s="33" t="s">
        <v>189</v>
      </c>
      <c r="D2041" s="34" t="s">
        <v>122</v>
      </c>
      <c r="E2041" s="34" t="s">
        <v>83</v>
      </c>
      <c r="F2041" s="34" t="s">
        <v>107</v>
      </c>
      <c r="G2041" s="34" t="s">
        <v>43</v>
      </c>
      <c r="H2041" s="33">
        <v>43419</v>
      </c>
      <c r="I2041" s="35" t="s">
        <v>118</v>
      </c>
      <c r="J2041" s="21">
        <f>IFERROR(WORKDAY(C2041,P2041,DiasNOLaborables),"")</f>
        <v>43420</v>
      </c>
      <c r="K2041" s="36" t="str">
        <f>+IF(C2041="","",IF(H2041="","",(IF(H2041&lt;=J2041,"A TIEMPO","FUERA DE TIEMPO"))))</f>
        <v>A TIEMPO</v>
      </c>
      <c r="L2041" s="36">
        <f>IF(H2041="","",NETWORKDAYS(Hoja1!C2041+1,Hoja1!H2041,DiasNOLaborables))</f>
        <v>9</v>
      </c>
      <c r="M2041" s="37" t="str">
        <f>IF(NETWORKDAYS(J2041+1,H2041,DiasNOLaborables)&lt;=0,"",NETWORKDAYS(J2041+1,H2041,DiasNOLaborables))</f>
        <v/>
      </c>
      <c r="N2041" s="38"/>
      <c r="O2041" s="39"/>
      <c r="P2041" s="40">
        <f>IFERROR(VLOOKUP(E2041,$X$50:$Y$63,2),"")</f>
        <v>10</v>
      </c>
      <c r="Q2041" s="39"/>
      <c r="R2041" s="41"/>
    </row>
    <row r="2042" spans="1:18" s="42" customFormat="1" ht="60" x14ac:dyDescent="0.25">
      <c r="A2042" s="31">
        <f t="shared" si="32"/>
        <v>2031</v>
      </c>
      <c r="B2042" s="32">
        <v>20181031123453</v>
      </c>
      <c r="C2042" s="33" t="s">
        <v>189</v>
      </c>
      <c r="D2042" s="34" t="s">
        <v>122</v>
      </c>
      <c r="E2042" s="34" t="s">
        <v>83</v>
      </c>
      <c r="F2042" s="34" t="s">
        <v>107</v>
      </c>
      <c r="G2042" s="34" t="s">
        <v>43</v>
      </c>
      <c r="H2042" s="33">
        <v>43419</v>
      </c>
      <c r="I2042" s="35" t="s">
        <v>118</v>
      </c>
      <c r="J2042" s="21">
        <f>IFERROR(WORKDAY(C2042,P2042,DiasNOLaborables),"")</f>
        <v>43420</v>
      </c>
      <c r="K2042" s="36" t="str">
        <f>+IF(C2042="","",IF(H2042="","",(IF(H2042&lt;=J2042,"A TIEMPO","FUERA DE TIEMPO"))))</f>
        <v>A TIEMPO</v>
      </c>
      <c r="L2042" s="36">
        <f>IF(H2042="","",NETWORKDAYS(Hoja1!C2042+1,Hoja1!H2042,DiasNOLaborables))</f>
        <v>9</v>
      </c>
      <c r="M2042" s="37" t="str">
        <f>IF(NETWORKDAYS(J2042+1,H2042,DiasNOLaborables)&lt;=0,"",NETWORKDAYS(J2042+1,H2042,DiasNOLaborables))</f>
        <v/>
      </c>
      <c r="N2042" s="38"/>
      <c r="O2042" s="39"/>
      <c r="P2042" s="40">
        <f>IFERROR(VLOOKUP(E2042,$X$50:$Y$63,2),"")</f>
        <v>10</v>
      </c>
      <c r="Q2042" s="39"/>
      <c r="R2042" s="41"/>
    </row>
    <row r="2043" spans="1:18" s="42" customFormat="1" ht="60" x14ac:dyDescent="0.25">
      <c r="A2043" s="31">
        <f t="shared" si="32"/>
        <v>2032</v>
      </c>
      <c r="B2043" s="32">
        <v>20181031122739</v>
      </c>
      <c r="C2043" s="33" t="s">
        <v>189</v>
      </c>
      <c r="D2043" s="34" t="s">
        <v>122</v>
      </c>
      <c r="E2043" s="34" t="s">
        <v>83</v>
      </c>
      <c r="F2043" s="34" t="s">
        <v>107</v>
      </c>
      <c r="G2043" s="34" t="s">
        <v>43</v>
      </c>
      <c r="H2043" s="33">
        <v>43419</v>
      </c>
      <c r="I2043" s="35" t="s">
        <v>118</v>
      </c>
      <c r="J2043" s="21">
        <f>IFERROR(WORKDAY(C2043,P2043,DiasNOLaborables),"")</f>
        <v>43420</v>
      </c>
      <c r="K2043" s="36" t="str">
        <f>+IF(C2043="","",IF(H2043="","",(IF(H2043&lt;=J2043,"A TIEMPO","FUERA DE TIEMPO"))))</f>
        <v>A TIEMPO</v>
      </c>
      <c r="L2043" s="36">
        <f>IF(H2043="","",NETWORKDAYS(Hoja1!C2043+1,Hoja1!H2043,DiasNOLaborables))</f>
        <v>9</v>
      </c>
      <c r="M2043" s="37" t="str">
        <f>IF(NETWORKDAYS(J2043+1,H2043,DiasNOLaborables)&lt;=0,"",NETWORKDAYS(J2043+1,H2043,DiasNOLaborables))</f>
        <v/>
      </c>
      <c r="N2043" s="38"/>
      <c r="O2043" s="39"/>
      <c r="P2043" s="40">
        <f>IFERROR(VLOOKUP(E2043,$X$50:$Y$63,2),"")</f>
        <v>10</v>
      </c>
      <c r="Q2043" s="39"/>
      <c r="R2043" s="41"/>
    </row>
    <row r="2044" spans="1:18" s="42" customFormat="1" ht="60" x14ac:dyDescent="0.25">
      <c r="A2044" s="31">
        <f t="shared" si="32"/>
        <v>2033</v>
      </c>
      <c r="B2044" s="32">
        <v>20181031122449</v>
      </c>
      <c r="C2044" s="33" t="s">
        <v>189</v>
      </c>
      <c r="D2044" s="34" t="s">
        <v>122</v>
      </c>
      <c r="E2044" s="34" t="s">
        <v>83</v>
      </c>
      <c r="F2044" s="34" t="s">
        <v>107</v>
      </c>
      <c r="G2044" s="34" t="s">
        <v>43</v>
      </c>
      <c r="H2044" s="33">
        <v>43419</v>
      </c>
      <c r="I2044" s="35" t="s">
        <v>118</v>
      </c>
      <c r="J2044" s="21">
        <f>IFERROR(WORKDAY(C2044,P2044,DiasNOLaborables),"")</f>
        <v>43420</v>
      </c>
      <c r="K2044" s="36" t="str">
        <f>+IF(C2044="","",IF(H2044="","",(IF(H2044&lt;=J2044,"A TIEMPO","FUERA DE TIEMPO"))))</f>
        <v>A TIEMPO</v>
      </c>
      <c r="L2044" s="36">
        <f>IF(H2044="","",NETWORKDAYS(Hoja1!C2044+1,Hoja1!H2044,DiasNOLaborables))</f>
        <v>9</v>
      </c>
      <c r="M2044" s="37" t="str">
        <f>IF(NETWORKDAYS(J2044+1,H2044,DiasNOLaborables)&lt;=0,"",NETWORKDAYS(J2044+1,H2044,DiasNOLaborables))</f>
        <v/>
      </c>
      <c r="N2044" s="38"/>
      <c r="O2044" s="39"/>
      <c r="P2044" s="40">
        <f>IFERROR(VLOOKUP(E2044,$X$50:$Y$63,2),"")</f>
        <v>10</v>
      </c>
      <c r="Q2044" s="39"/>
      <c r="R2044" s="41"/>
    </row>
    <row r="2045" spans="1:18" s="42" customFormat="1" ht="60" x14ac:dyDescent="0.25">
      <c r="A2045" s="31">
        <f t="shared" si="32"/>
        <v>2034</v>
      </c>
      <c r="B2045" s="32">
        <v>20181031121210</v>
      </c>
      <c r="C2045" s="33" t="s">
        <v>189</v>
      </c>
      <c r="D2045" s="34" t="s">
        <v>122</v>
      </c>
      <c r="E2045" s="34" t="s">
        <v>83</v>
      </c>
      <c r="F2045" s="34" t="s">
        <v>107</v>
      </c>
      <c r="G2045" s="34" t="s">
        <v>43</v>
      </c>
      <c r="H2045" s="33">
        <v>43419</v>
      </c>
      <c r="I2045" s="35" t="s">
        <v>118</v>
      </c>
      <c r="J2045" s="21">
        <f>IFERROR(WORKDAY(C2045,P2045,DiasNOLaborables),"")</f>
        <v>43420</v>
      </c>
      <c r="K2045" s="36" t="str">
        <f>+IF(C2045="","",IF(H2045="","",(IF(H2045&lt;=J2045,"A TIEMPO","FUERA DE TIEMPO"))))</f>
        <v>A TIEMPO</v>
      </c>
      <c r="L2045" s="36">
        <f>IF(H2045="","",NETWORKDAYS(Hoja1!C2045+1,Hoja1!H2045,DiasNOLaborables))</f>
        <v>9</v>
      </c>
      <c r="M2045" s="37" t="str">
        <f>IF(NETWORKDAYS(J2045+1,H2045,DiasNOLaborables)&lt;=0,"",NETWORKDAYS(J2045+1,H2045,DiasNOLaborables))</f>
        <v/>
      </c>
      <c r="N2045" s="38"/>
      <c r="O2045" s="39"/>
      <c r="P2045" s="40">
        <f>IFERROR(VLOOKUP(E2045,$X$50:$Y$63,2),"")</f>
        <v>10</v>
      </c>
      <c r="Q2045" s="39"/>
      <c r="R2045" s="41"/>
    </row>
    <row r="2046" spans="1:18" s="42" customFormat="1" ht="60" x14ac:dyDescent="0.25">
      <c r="A2046" s="31">
        <f t="shared" si="32"/>
        <v>2035</v>
      </c>
      <c r="B2046" s="32">
        <v>20181031120709</v>
      </c>
      <c r="C2046" s="33" t="s">
        <v>189</v>
      </c>
      <c r="D2046" s="34" t="s">
        <v>122</v>
      </c>
      <c r="E2046" s="34" t="s">
        <v>83</v>
      </c>
      <c r="F2046" s="34" t="s">
        <v>107</v>
      </c>
      <c r="G2046" s="34" t="s">
        <v>43</v>
      </c>
      <c r="H2046" s="33">
        <v>43419</v>
      </c>
      <c r="I2046" s="35" t="s">
        <v>118</v>
      </c>
      <c r="J2046" s="21">
        <f>IFERROR(WORKDAY(C2046,P2046,DiasNOLaborables),"")</f>
        <v>43420</v>
      </c>
      <c r="K2046" s="36" t="str">
        <f>+IF(C2046="","",IF(H2046="","",(IF(H2046&lt;=J2046,"A TIEMPO","FUERA DE TIEMPO"))))</f>
        <v>A TIEMPO</v>
      </c>
      <c r="L2046" s="36">
        <f>IF(H2046="","",NETWORKDAYS(Hoja1!C2046+1,Hoja1!H2046,DiasNOLaborables))</f>
        <v>9</v>
      </c>
      <c r="M2046" s="37" t="str">
        <f>IF(NETWORKDAYS(J2046+1,H2046,DiasNOLaborables)&lt;=0,"",NETWORKDAYS(J2046+1,H2046,DiasNOLaborables))</f>
        <v/>
      </c>
      <c r="N2046" s="38"/>
      <c r="O2046" s="39"/>
      <c r="P2046" s="40">
        <f>IFERROR(VLOOKUP(E2046,$X$50:$Y$63,2),"")</f>
        <v>10</v>
      </c>
      <c r="Q2046" s="39"/>
      <c r="R2046" s="41"/>
    </row>
    <row r="2047" spans="1:18" s="42" customFormat="1" ht="60" x14ac:dyDescent="0.25">
      <c r="A2047" s="31">
        <f t="shared" si="32"/>
        <v>2036</v>
      </c>
      <c r="B2047" s="32">
        <v>20181031120530</v>
      </c>
      <c r="C2047" s="33" t="s">
        <v>189</v>
      </c>
      <c r="D2047" s="34" t="s">
        <v>122</v>
      </c>
      <c r="E2047" s="34" t="s">
        <v>83</v>
      </c>
      <c r="F2047" s="34" t="s">
        <v>107</v>
      </c>
      <c r="G2047" s="34" t="s">
        <v>43</v>
      </c>
      <c r="H2047" s="33">
        <v>43419</v>
      </c>
      <c r="I2047" s="35" t="s">
        <v>118</v>
      </c>
      <c r="J2047" s="21">
        <f>IFERROR(WORKDAY(C2047,P2047,DiasNOLaborables),"")</f>
        <v>43420</v>
      </c>
      <c r="K2047" s="36" t="str">
        <f>+IF(C2047="","",IF(H2047="","",(IF(H2047&lt;=J2047,"A TIEMPO","FUERA DE TIEMPO"))))</f>
        <v>A TIEMPO</v>
      </c>
      <c r="L2047" s="36">
        <f>IF(H2047="","",NETWORKDAYS(Hoja1!C2047+1,Hoja1!H2047,DiasNOLaborables))</f>
        <v>9</v>
      </c>
      <c r="M2047" s="37" t="str">
        <f>IF(NETWORKDAYS(J2047+1,H2047,DiasNOLaborables)&lt;=0,"",NETWORKDAYS(J2047+1,H2047,DiasNOLaborables))</f>
        <v/>
      </c>
      <c r="N2047" s="38"/>
      <c r="O2047" s="39"/>
      <c r="P2047" s="40">
        <f>IFERROR(VLOOKUP(E2047,$X$50:$Y$63,2),"")</f>
        <v>10</v>
      </c>
      <c r="Q2047" s="39"/>
      <c r="R2047" s="41"/>
    </row>
    <row r="2048" spans="1:18" s="42" customFormat="1" ht="60" x14ac:dyDescent="0.25">
      <c r="A2048" s="31">
        <f t="shared" si="32"/>
        <v>2037</v>
      </c>
      <c r="B2048" s="32">
        <v>20181031120501</v>
      </c>
      <c r="C2048" s="33" t="s">
        <v>189</v>
      </c>
      <c r="D2048" s="34" t="s">
        <v>122</v>
      </c>
      <c r="E2048" s="34" t="s">
        <v>83</v>
      </c>
      <c r="F2048" s="34" t="s">
        <v>107</v>
      </c>
      <c r="G2048" s="34" t="s">
        <v>43</v>
      </c>
      <c r="H2048" s="33">
        <v>43419</v>
      </c>
      <c r="I2048" s="35" t="s">
        <v>118</v>
      </c>
      <c r="J2048" s="21">
        <f>IFERROR(WORKDAY(C2048,P2048,DiasNOLaborables),"")</f>
        <v>43420</v>
      </c>
      <c r="K2048" s="36" t="str">
        <f>+IF(C2048="","",IF(H2048="","",(IF(H2048&lt;=J2048,"A TIEMPO","FUERA DE TIEMPO"))))</f>
        <v>A TIEMPO</v>
      </c>
      <c r="L2048" s="36">
        <f>IF(H2048="","",NETWORKDAYS(Hoja1!C2048+1,Hoja1!H2048,DiasNOLaborables))</f>
        <v>9</v>
      </c>
      <c r="M2048" s="37" t="str">
        <f>IF(NETWORKDAYS(J2048+1,H2048,DiasNOLaborables)&lt;=0,"",NETWORKDAYS(J2048+1,H2048,DiasNOLaborables))</f>
        <v/>
      </c>
      <c r="N2048" s="38"/>
      <c r="O2048" s="39"/>
      <c r="P2048" s="40">
        <f>IFERROR(VLOOKUP(E2048,$X$50:$Y$63,2),"")</f>
        <v>10</v>
      </c>
      <c r="Q2048" s="39"/>
      <c r="R2048" s="41"/>
    </row>
    <row r="2049" spans="1:18" s="42" customFormat="1" ht="60" x14ac:dyDescent="0.25">
      <c r="A2049" s="31">
        <f t="shared" si="32"/>
        <v>2038</v>
      </c>
      <c r="B2049" s="32">
        <v>20181031113009</v>
      </c>
      <c r="C2049" s="33" t="s">
        <v>189</v>
      </c>
      <c r="D2049" s="34" t="s">
        <v>122</v>
      </c>
      <c r="E2049" s="34" t="s">
        <v>83</v>
      </c>
      <c r="F2049" s="34" t="s">
        <v>107</v>
      </c>
      <c r="G2049" s="34" t="s">
        <v>43</v>
      </c>
      <c r="H2049" s="33">
        <v>43419</v>
      </c>
      <c r="I2049" s="35" t="s">
        <v>118</v>
      </c>
      <c r="J2049" s="21">
        <f>IFERROR(WORKDAY(C2049,P2049,DiasNOLaborables),"")</f>
        <v>43420</v>
      </c>
      <c r="K2049" s="36" t="str">
        <f>+IF(C2049="","",IF(H2049="","",(IF(H2049&lt;=J2049,"A TIEMPO","FUERA DE TIEMPO"))))</f>
        <v>A TIEMPO</v>
      </c>
      <c r="L2049" s="36">
        <f>IF(H2049="","",NETWORKDAYS(Hoja1!C2049+1,Hoja1!H2049,DiasNOLaborables))</f>
        <v>9</v>
      </c>
      <c r="M2049" s="37" t="str">
        <f>IF(NETWORKDAYS(J2049+1,H2049,DiasNOLaborables)&lt;=0,"",NETWORKDAYS(J2049+1,H2049,DiasNOLaborables))</f>
        <v/>
      </c>
      <c r="N2049" s="38"/>
      <c r="O2049" s="39"/>
      <c r="P2049" s="40">
        <f>IFERROR(VLOOKUP(E2049,$X$50:$Y$63,2),"")</f>
        <v>10</v>
      </c>
      <c r="Q2049" s="39"/>
      <c r="R2049" s="41"/>
    </row>
    <row r="2050" spans="1:18" s="42" customFormat="1" ht="60" x14ac:dyDescent="0.25">
      <c r="A2050" s="31">
        <f t="shared" si="32"/>
        <v>2039</v>
      </c>
      <c r="B2050" s="32">
        <v>20181031105926</v>
      </c>
      <c r="C2050" s="33" t="s">
        <v>189</v>
      </c>
      <c r="D2050" s="34" t="s">
        <v>122</v>
      </c>
      <c r="E2050" s="34" t="s">
        <v>83</v>
      </c>
      <c r="F2050" s="34" t="s">
        <v>107</v>
      </c>
      <c r="G2050" s="34" t="s">
        <v>43</v>
      </c>
      <c r="H2050" s="33">
        <v>43419</v>
      </c>
      <c r="I2050" s="35" t="s">
        <v>118</v>
      </c>
      <c r="J2050" s="21">
        <f>IFERROR(WORKDAY(C2050,P2050,DiasNOLaborables),"")</f>
        <v>43420</v>
      </c>
      <c r="K2050" s="36" t="str">
        <f>+IF(C2050="","",IF(H2050="","",(IF(H2050&lt;=J2050,"A TIEMPO","FUERA DE TIEMPO"))))</f>
        <v>A TIEMPO</v>
      </c>
      <c r="L2050" s="36">
        <f>IF(H2050="","",NETWORKDAYS(Hoja1!C2050+1,Hoja1!H2050,DiasNOLaborables))</f>
        <v>9</v>
      </c>
      <c r="M2050" s="37" t="str">
        <f>IF(NETWORKDAYS(J2050+1,H2050,DiasNOLaborables)&lt;=0,"",NETWORKDAYS(J2050+1,H2050,DiasNOLaborables))</f>
        <v/>
      </c>
      <c r="N2050" s="38"/>
      <c r="O2050" s="39"/>
      <c r="P2050" s="40">
        <f>IFERROR(VLOOKUP(E2050,$X$50:$Y$63,2),"")</f>
        <v>10</v>
      </c>
      <c r="Q2050" s="39"/>
      <c r="R2050" s="41"/>
    </row>
    <row r="2051" spans="1:18" s="42" customFormat="1" ht="60" x14ac:dyDescent="0.25">
      <c r="A2051" s="31">
        <f t="shared" si="32"/>
        <v>2040</v>
      </c>
      <c r="B2051" s="32">
        <v>20181031104912</v>
      </c>
      <c r="C2051" s="33" t="s">
        <v>189</v>
      </c>
      <c r="D2051" s="34" t="s">
        <v>122</v>
      </c>
      <c r="E2051" s="34" t="s">
        <v>83</v>
      </c>
      <c r="F2051" s="34" t="s">
        <v>107</v>
      </c>
      <c r="G2051" s="34" t="s">
        <v>43</v>
      </c>
      <c r="H2051" s="33">
        <v>43419</v>
      </c>
      <c r="I2051" s="35" t="s">
        <v>118</v>
      </c>
      <c r="J2051" s="21">
        <f>IFERROR(WORKDAY(C2051,P2051,DiasNOLaborables),"")</f>
        <v>43420</v>
      </c>
      <c r="K2051" s="36" t="str">
        <f>+IF(C2051="","",IF(H2051="","",(IF(H2051&lt;=J2051,"A TIEMPO","FUERA DE TIEMPO"))))</f>
        <v>A TIEMPO</v>
      </c>
      <c r="L2051" s="36">
        <f>IF(H2051="","",NETWORKDAYS(Hoja1!C2051+1,Hoja1!H2051,DiasNOLaborables))</f>
        <v>9</v>
      </c>
      <c r="M2051" s="37" t="str">
        <f>IF(NETWORKDAYS(J2051+1,H2051,DiasNOLaborables)&lt;=0,"",NETWORKDAYS(J2051+1,H2051,DiasNOLaborables))</f>
        <v/>
      </c>
      <c r="N2051" s="38"/>
      <c r="O2051" s="39"/>
      <c r="P2051" s="40">
        <f>IFERROR(VLOOKUP(E2051,$X$50:$Y$63,2),"")</f>
        <v>10</v>
      </c>
      <c r="Q2051" s="39"/>
      <c r="R2051" s="41"/>
    </row>
    <row r="2052" spans="1:18" s="42" customFormat="1" ht="60" x14ac:dyDescent="0.25">
      <c r="A2052" s="31">
        <f t="shared" si="32"/>
        <v>2041</v>
      </c>
      <c r="B2052" s="32">
        <v>20181031103722</v>
      </c>
      <c r="C2052" s="33" t="s">
        <v>189</v>
      </c>
      <c r="D2052" s="34" t="s">
        <v>122</v>
      </c>
      <c r="E2052" s="34" t="s">
        <v>83</v>
      </c>
      <c r="F2052" s="34" t="s">
        <v>107</v>
      </c>
      <c r="G2052" s="34" t="s">
        <v>43</v>
      </c>
      <c r="H2052" s="33">
        <v>43419</v>
      </c>
      <c r="I2052" s="35" t="s">
        <v>118</v>
      </c>
      <c r="J2052" s="21">
        <f>IFERROR(WORKDAY(C2052,P2052,DiasNOLaborables),"")</f>
        <v>43420</v>
      </c>
      <c r="K2052" s="36" t="str">
        <f>+IF(C2052="","",IF(H2052="","",(IF(H2052&lt;=J2052,"A TIEMPO","FUERA DE TIEMPO"))))</f>
        <v>A TIEMPO</v>
      </c>
      <c r="L2052" s="36">
        <f>IF(H2052="","",NETWORKDAYS(Hoja1!C2052+1,Hoja1!H2052,DiasNOLaborables))</f>
        <v>9</v>
      </c>
      <c r="M2052" s="37" t="str">
        <f>IF(NETWORKDAYS(J2052+1,H2052,DiasNOLaborables)&lt;=0,"",NETWORKDAYS(J2052+1,H2052,DiasNOLaborables))</f>
        <v/>
      </c>
      <c r="N2052" s="38"/>
      <c r="O2052" s="39"/>
      <c r="P2052" s="40">
        <f>IFERROR(VLOOKUP(E2052,$X$50:$Y$63,2),"")</f>
        <v>10</v>
      </c>
      <c r="Q2052" s="39"/>
      <c r="R2052" s="41"/>
    </row>
    <row r="2053" spans="1:18" s="42" customFormat="1" ht="60" x14ac:dyDescent="0.25">
      <c r="A2053" s="31">
        <f t="shared" si="32"/>
        <v>2042</v>
      </c>
      <c r="B2053" s="32">
        <v>20181031102123</v>
      </c>
      <c r="C2053" s="33" t="s">
        <v>189</v>
      </c>
      <c r="D2053" s="34" t="s">
        <v>122</v>
      </c>
      <c r="E2053" s="34" t="s">
        <v>83</v>
      </c>
      <c r="F2053" s="34" t="s">
        <v>107</v>
      </c>
      <c r="G2053" s="34" t="s">
        <v>43</v>
      </c>
      <c r="H2053" s="33">
        <v>43419</v>
      </c>
      <c r="I2053" s="35" t="s">
        <v>118</v>
      </c>
      <c r="J2053" s="21">
        <f>IFERROR(WORKDAY(C2053,P2053,DiasNOLaborables),"")</f>
        <v>43420</v>
      </c>
      <c r="K2053" s="36" t="str">
        <f>+IF(C2053="","",IF(H2053="","",(IF(H2053&lt;=J2053,"A TIEMPO","FUERA DE TIEMPO"))))</f>
        <v>A TIEMPO</v>
      </c>
      <c r="L2053" s="36">
        <f>IF(H2053="","",NETWORKDAYS(Hoja1!C2053+1,Hoja1!H2053,DiasNOLaborables))</f>
        <v>9</v>
      </c>
      <c r="M2053" s="37" t="str">
        <f>IF(NETWORKDAYS(J2053+1,H2053,DiasNOLaborables)&lt;=0,"",NETWORKDAYS(J2053+1,H2053,DiasNOLaborables))</f>
        <v/>
      </c>
      <c r="N2053" s="38"/>
      <c r="O2053" s="39"/>
      <c r="P2053" s="40">
        <f>IFERROR(VLOOKUP(E2053,$X$50:$Y$63,2),"")</f>
        <v>10</v>
      </c>
      <c r="Q2053" s="39"/>
      <c r="R2053" s="41"/>
    </row>
    <row r="2054" spans="1:18" s="42" customFormat="1" ht="60" x14ac:dyDescent="0.25">
      <c r="A2054" s="31">
        <f t="shared" ref="A2054:A2117" si="33">IF(B2054&lt;&gt;"",A2053+1,"")</f>
        <v>2043</v>
      </c>
      <c r="B2054" s="32">
        <v>20181031095959</v>
      </c>
      <c r="C2054" s="33" t="s">
        <v>189</v>
      </c>
      <c r="D2054" s="34" t="s">
        <v>122</v>
      </c>
      <c r="E2054" s="34" t="s">
        <v>83</v>
      </c>
      <c r="F2054" s="34" t="s">
        <v>107</v>
      </c>
      <c r="G2054" s="34" t="s">
        <v>43</v>
      </c>
      <c r="H2054" s="33">
        <v>43419</v>
      </c>
      <c r="I2054" s="35" t="s">
        <v>118</v>
      </c>
      <c r="J2054" s="21">
        <f>IFERROR(WORKDAY(C2054,P2054,DiasNOLaborables),"")</f>
        <v>43420</v>
      </c>
      <c r="K2054" s="36" t="str">
        <f>+IF(C2054="","",IF(H2054="","",(IF(H2054&lt;=J2054,"A TIEMPO","FUERA DE TIEMPO"))))</f>
        <v>A TIEMPO</v>
      </c>
      <c r="L2054" s="36">
        <f>IF(H2054="","",NETWORKDAYS(Hoja1!C2054+1,Hoja1!H2054,DiasNOLaborables))</f>
        <v>9</v>
      </c>
      <c r="M2054" s="37" t="str">
        <f>IF(NETWORKDAYS(J2054+1,H2054,DiasNOLaborables)&lt;=0,"",NETWORKDAYS(J2054+1,H2054,DiasNOLaborables))</f>
        <v/>
      </c>
      <c r="N2054" s="38"/>
      <c r="O2054" s="39"/>
      <c r="P2054" s="40">
        <f>IFERROR(VLOOKUP(E2054,$X$50:$Y$63,2),"")</f>
        <v>10</v>
      </c>
      <c r="Q2054" s="39"/>
      <c r="R2054" s="41"/>
    </row>
    <row r="2055" spans="1:18" s="42" customFormat="1" ht="60" x14ac:dyDescent="0.25">
      <c r="A2055" s="31">
        <f t="shared" si="33"/>
        <v>2044</v>
      </c>
      <c r="B2055" s="32">
        <v>20181031094904</v>
      </c>
      <c r="C2055" s="33" t="s">
        <v>189</v>
      </c>
      <c r="D2055" s="34" t="s">
        <v>122</v>
      </c>
      <c r="E2055" s="34" t="s">
        <v>83</v>
      </c>
      <c r="F2055" s="34" t="s">
        <v>107</v>
      </c>
      <c r="G2055" s="34" t="s">
        <v>43</v>
      </c>
      <c r="H2055" s="33">
        <v>43419</v>
      </c>
      <c r="I2055" s="35" t="s">
        <v>118</v>
      </c>
      <c r="J2055" s="21">
        <f>IFERROR(WORKDAY(C2055,P2055,DiasNOLaborables),"")</f>
        <v>43420</v>
      </c>
      <c r="K2055" s="36" t="str">
        <f>+IF(C2055="","",IF(H2055="","",(IF(H2055&lt;=J2055,"A TIEMPO","FUERA DE TIEMPO"))))</f>
        <v>A TIEMPO</v>
      </c>
      <c r="L2055" s="36">
        <f>IF(H2055="","",NETWORKDAYS(Hoja1!C2055+1,Hoja1!H2055,DiasNOLaborables))</f>
        <v>9</v>
      </c>
      <c r="M2055" s="37" t="str">
        <f>IF(NETWORKDAYS(J2055+1,H2055,DiasNOLaborables)&lt;=0,"",NETWORKDAYS(J2055+1,H2055,DiasNOLaborables))</f>
        <v/>
      </c>
      <c r="N2055" s="38"/>
      <c r="O2055" s="39"/>
      <c r="P2055" s="40">
        <f>IFERROR(VLOOKUP(E2055,$X$50:$Y$63,2),"")</f>
        <v>10</v>
      </c>
      <c r="Q2055" s="39"/>
      <c r="R2055" s="41"/>
    </row>
    <row r="2056" spans="1:18" s="42" customFormat="1" ht="60" x14ac:dyDescent="0.25">
      <c r="A2056" s="31">
        <f t="shared" si="33"/>
        <v>2045</v>
      </c>
      <c r="B2056" s="32">
        <v>20181031093400</v>
      </c>
      <c r="C2056" s="33" t="s">
        <v>189</v>
      </c>
      <c r="D2056" s="34" t="s">
        <v>122</v>
      </c>
      <c r="E2056" s="34" t="s">
        <v>83</v>
      </c>
      <c r="F2056" s="34" t="s">
        <v>107</v>
      </c>
      <c r="G2056" s="34" t="s">
        <v>43</v>
      </c>
      <c r="H2056" s="33">
        <v>43419</v>
      </c>
      <c r="I2056" s="35" t="s">
        <v>118</v>
      </c>
      <c r="J2056" s="21">
        <f>IFERROR(WORKDAY(C2056,P2056,DiasNOLaborables),"")</f>
        <v>43420</v>
      </c>
      <c r="K2056" s="36" t="str">
        <f>+IF(C2056="","",IF(H2056="","",(IF(H2056&lt;=J2056,"A TIEMPO","FUERA DE TIEMPO"))))</f>
        <v>A TIEMPO</v>
      </c>
      <c r="L2056" s="36">
        <f>IF(H2056="","",NETWORKDAYS(Hoja1!C2056+1,Hoja1!H2056,DiasNOLaborables))</f>
        <v>9</v>
      </c>
      <c r="M2056" s="37" t="str">
        <f>IF(NETWORKDAYS(J2056+1,H2056,DiasNOLaborables)&lt;=0,"",NETWORKDAYS(J2056+1,H2056,DiasNOLaborables))</f>
        <v/>
      </c>
      <c r="N2056" s="38"/>
      <c r="O2056" s="39"/>
      <c r="P2056" s="40">
        <f>IFERROR(VLOOKUP(E2056,$X$50:$Y$63,2),"")</f>
        <v>10</v>
      </c>
      <c r="Q2056" s="39"/>
      <c r="R2056" s="41"/>
    </row>
    <row r="2057" spans="1:18" s="42" customFormat="1" ht="60" x14ac:dyDescent="0.25">
      <c r="A2057" s="31">
        <f t="shared" si="33"/>
        <v>2046</v>
      </c>
      <c r="B2057" s="32">
        <v>20181031092610</v>
      </c>
      <c r="C2057" s="33" t="s">
        <v>189</v>
      </c>
      <c r="D2057" s="34" t="s">
        <v>122</v>
      </c>
      <c r="E2057" s="34" t="s">
        <v>83</v>
      </c>
      <c r="F2057" s="34" t="s">
        <v>107</v>
      </c>
      <c r="G2057" s="34" t="s">
        <v>43</v>
      </c>
      <c r="H2057" s="33">
        <v>43419</v>
      </c>
      <c r="I2057" s="35" t="s">
        <v>118</v>
      </c>
      <c r="J2057" s="21">
        <f>IFERROR(WORKDAY(C2057,P2057,DiasNOLaborables),"")</f>
        <v>43420</v>
      </c>
      <c r="K2057" s="36" t="str">
        <f>+IF(C2057="","",IF(H2057="","",(IF(H2057&lt;=J2057,"A TIEMPO","FUERA DE TIEMPO"))))</f>
        <v>A TIEMPO</v>
      </c>
      <c r="L2057" s="36">
        <f>IF(H2057="","",NETWORKDAYS(Hoja1!C2057+1,Hoja1!H2057,DiasNOLaborables))</f>
        <v>9</v>
      </c>
      <c r="M2057" s="37" t="str">
        <f>IF(NETWORKDAYS(J2057+1,H2057,DiasNOLaborables)&lt;=0,"",NETWORKDAYS(J2057+1,H2057,DiasNOLaborables))</f>
        <v/>
      </c>
      <c r="N2057" s="38"/>
      <c r="O2057" s="39"/>
      <c r="P2057" s="40">
        <f>IFERROR(VLOOKUP(E2057,$X$50:$Y$63,2),"")</f>
        <v>10</v>
      </c>
      <c r="Q2057" s="39"/>
      <c r="R2057" s="41"/>
    </row>
    <row r="2058" spans="1:18" s="42" customFormat="1" ht="60" x14ac:dyDescent="0.25">
      <c r="A2058" s="31">
        <f t="shared" si="33"/>
        <v>2047</v>
      </c>
      <c r="B2058" s="32">
        <v>20181031092104</v>
      </c>
      <c r="C2058" s="33" t="s">
        <v>189</v>
      </c>
      <c r="D2058" s="34" t="s">
        <v>122</v>
      </c>
      <c r="E2058" s="34" t="s">
        <v>83</v>
      </c>
      <c r="F2058" s="34" t="s">
        <v>107</v>
      </c>
      <c r="G2058" s="34" t="s">
        <v>43</v>
      </c>
      <c r="H2058" s="33">
        <v>43419</v>
      </c>
      <c r="I2058" s="35" t="s">
        <v>118</v>
      </c>
      <c r="J2058" s="21">
        <f>IFERROR(WORKDAY(C2058,P2058,DiasNOLaborables),"")</f>
        <v>43420</v>
      </c>
      <c r="K2058" s="36" t="str">
        <f>+IF(C2058="","",IF(H2058="","",(IF(H2058&lt;=J2058,"A TIEMPO","FUERA DE TIEMPO"))))</f>
        <v>A TIEMPO</v>
      </c>
      <c r="L2058" s="36">
        <f>IF(H2058="","",NETWORKDAYS(Hoja1!C2058+1,Hoja1!H2058,DiasNOLaborables))</f>
        <v>9</v>
      </c>
      <c r="M2058" s="37" t="str">
        <f>IF(NETWORKDAYS(J2058+1,H2058,DiasNOLaborables)&lt;=0,"",NETWORKDAYS(J2058+1,H2058,DiasNOLaborables))</f>
        <v/>
      </c>
      <c r="N2058" s="38"/>
      <c r="O2058" s="39"/>
      <c r="P2058" s="40">
        <f>IFERROR(VLOOKUP(E2058,$X$50:$Y$63,2),"")</f>
        <v>10</v>
      </c>
      <c r="Q2058" s="39"/>
      <c r="R2058" s="41"/>
    </row>
    <row r="2059" spans="1:18" s="42" customFormat="1" ht="60" x14ac:dyDescent="0.25">
      <c r="A2059" s="31">
        <f t="shared" si="33"/>
        <v>2048</v>
      </c>
      <c r="B2059" s="32">
        <v>20181031085032</v>
      </c>
      <c r="C2059" s="33" t="s">
        <v>189</v>
      </c>
      <c r="D2059" s="34" t="s">
        <v>122</v>
      </c>
      <c r="E2059" s="34" t="s">
        <v>83</v>
      </c>
      <c r="F2059" s="34" t="s">
        <v>107</v>
      </c>
      <c r="G2059" s="34" t="s">
        <v>43</v>
      </c>
      <c r="H2059" s="33">
        <v>43419</v>
      </c>
      <c r="I2059" s="35" t="s">
        <v>118</v>
      </c>
      <c r="J2059" s="21">
        <f>IFERROR(WORKDAY(C2059,P2059,DiasNOLaborables),"")</f>
        <v>43420</v>
      </c>
      <c r="K2059" s="36" t="str">
        <f>+IF(C2059="","",IF(H2059="","",(IF(H2059&lt;=J2059,"A TIEMPO","FUERA DE TIEMPO"))))</f>
        <v>A TIEMPO</v>
      </c>
      <c r="L2059" s="36">
        <f>IF(H2059="","",NETWORKDAYS(Hoja1!C2059+1,Hoja1!H2059,DiasNOLaborables))</f>
        <v>9</v>
      </c>
      <c r="M2059" s="37" t="str">
        <f>IF(NETWORKDAYS(J2059+1,H2059,DiasNOLaborables)&lt;=0,"",NETWORKDAYS(J2059+1,H2059,DiasNOLaborables))</f>
        <v/>
      </c>
      <c r="N2059" s="38"/>
      <c r="O2059" s="39"/>
      <c r="P2059" s="40">
        <f>IFERROR(VLOOKUP(E2059,$X$50:$Y$63,2),"")</f>
        <v>10</v>
      </c>
      <c r="Q2059" s="39"/>
      <c r="R2059" s="41"/>
    </row>
    <row r="2060" spans="1:18" s="42" customFormat="1" ht="60" x14ac:dyDescent="0.25">
      <c r="A2060" s="31">
        <f t="shared" si="33"/>
        <v>2049</v>
      </c>
      <c r="B2060" s="32">
        <v>20181031084637</v>
      </c>
      <c r="C2060" s="33" t="s">
        <v>189</v>
      </c>
      <c r="D2060" s="34" t="s">
        <v>122</v>
      </c>
      <c r="E2060" s="34" t="s">
        <v>83</v>
      </c>
      <c r="F2060" s="34" t="s">
        <v>107</v>
      </c>
      <c r="G2060" s="34" t="s">
        <v>43</v>
      </c>
      <c r="H2060" s="33">
        <v>43419</v>
      </c>
      <c r="I2060" s="35" t="s">
        <v>118</v>
      </c>
      <c r="J2060" s="21">
        <f>IFERROR(WORKDAY(C2060,P2060,DiasNOLaborables),"")</f>
        <v>43420</v>
      </c>
      <c r="K2060" s="36" t="str">
        <f>+IF(C2060="","",IF(H2060="","",(IF(H2060&lt;=J2060,"A TIEMPO","FUERA DE TIEMPO"))))</f>
        <v>A TIEMPO</v>
      </c>
      <c r="L2060" s="36">
        <f>IF(H2060="","",NETWORKDAYS(Hoja1!C2060+1,Hoja1!H2060,DiasNOLaborables))</f>
        <v>9</v>
      </c>
      <c r="M2060" s="37" t="str">
        <f>IF(NETWORKDAYS(J2060+1,H2060,DiasNOLaborables)&lt;=0,"",NETWORKDAYS(J2060+1,H2060,DiasNOLaborables))</f>
        <v/>
      </c>
      <c r="N2060" s="38"/>
      <c r="O2060" s="39"/>
      <c r="P2060" s="40">
        <f>IFERROR(VLOOKUP(E2060,$X$50:$Y$63,2),"")</f>
        <v>10</v>
      </c>
      <c r="Q2060" s="39"/>
      <c r="R2060" s="41"/>
    </row>
    <row r="2061" spans="1:18" s="42" customFormat="1" ht="60" x14ac:dyDescent="0.25">
      <c r="A2061" s="31">
        <f t="shared" si="33"/>
        <v>2050</v>
      </c>
      <c r="B2061" s="32">
        <v>20181031084333</v>
      </c>
      <c r="C2061" s="33" t="s">
        <v>189</v>
      </c>
      <c r="D2061" s="34" t="s">
        <v>122</v>
      </c>
      <c r="E2061" s="34" t="s">
        <v>83</v>
      </c>
      <c r="F2061" s="34" t="s">
        <v>107</v>
      </c>
      <c r="G2061" s="34" t="s">
        <v>43</v>
      </c>
      <c r="H2061" s="33">
        <v>43419</v>
      </c>
      <c r="I2061" s="35" t="s">
        <v>118</v>
      </c>
      <c r="J2061" s="21">
        <f>IFERROR(WORKDAY(C2061,P2061,DiasNOLaborables),"")</f>
        <v>43420</v>
      </c>
      <c r="K2061" s="36" t="str">
        <f>+IF(C2061="","",IF(H2061="","",(IF(H2061&lt;=J2061,"A TIEMPO","FUERA DE TIEMPO"))))</f>
        <v>A TIEMPO</v>
      </c>
      <c r="L2061" s="36">
        <f>IF(H2061="","",NETWORKDAYS(Hoja1!C2061+1,Hoja1!H2061,DiasNOLaborables))</f>
        <v>9</v>
      </c>
      <c r="M2061" s="37" t="str">
        <f>IF(NETWORKDAYS(J2061+1,H2061,DiasNOLaborables)&lt;=0,"",NETWORKDAYS(J2061+1,H2061,DiasNOLaborables))</f>
        <v/>
      </c>
      <c r="N2061" s="38"/>
      <c r="O2061" s="39"/>
      <c r="P2061" s="40">
        <f>IFERROR(VLOOKUP(E2061,$X$50:$Y$63,2),"")</f>
        <v>10</v>
      </c>
      <c r="Q2061" s="39"/>
      <c r="R2061" s="41"/>
    </row>
    <row r="2062" spans="1:18" s="42" customFormat="1" ht="60" x14ac:dyDescent="0.25">
      <c r="A2062" s="31">
        <f t="shared" si="33"/>
        <v>2051</v>
      </c>
      <c r="B2062" s="32">
        <v>20181031084217</v>
      </c>
      <c r="C2062" s="33" t="s">
        <v>189</v>
      </c>
      <c r="D2062" s="34" t="s">
        <v>122</v>
      </c>
      <c r="E2062" s="34" t="s">
        <v>83</v>
      </c>
      <c r="F2062" s="34" t="s">
        <v>107</v>
      </c>
      <c r="G2062" s="34" t="s">
        <v>43</v>
      </c>
      <c r="H2062" s="33">
        <v>43419</v>
      </c>
      <c r="I2062" s="35" t="s">
        <v>118</v>
      </c>
      <c r="J2062" s="21">
        <f>IFERROR(WORKDAY(C2062,P2062,DiasNOLaborables),"")</f>
        <v>43420</v>
      </c>
      <c r="K2062" s="36" t="str">
        <f>+IF(C2062="","",IF(H2062="","",(IF(H2062&lt;=J2062,"A TIEMPO","FUERA DE TIEMPO"))))</f>
        <v>A TIEMPO</v>
      </c>
      <c r="L2062" s="36">
        <f>IF(H2062="","",NETWORKDAYS(Hoja1!C2062+1,Hoja1!H2062,DiasNOLaborables))</f>
        <v>9</v>
      </c>
      <c r="M2062" s="37" t="str">
        <f>IF(NETWORKDAYS(J2062+1,H2062,DiasNOLaborables)&lt;=0,"",NETWORKDAYS(J2062+1,H2062,DiasNOLaborables))</f>
        <v/>
      </c>
      <c r="N2062" s="38"/>
      <c r="O2062" s="39"/>
      <c r="P2062" s="40">
        <f>IFERROR(VLOOKUP(E2062,$X$50:$Y$63,2),"")</f>
        <v>10</v>
      </c>
      <c r="Q2062" s="39"/>
      <c r="R2062" s="41"/>
    </row>
    <row r="2063" spans="1:18" s="42" customFormat="1" ht="60" x14ac:dyDescent="0.25">
      <c r="A2063" s="31">
        <f t="shared" si="33"/>
        <v>2052</v>
      </c>
      <c r="B2063" s="32">
        <v>20181031083708</v>
      </c>
      <c r="C2063" s="33" t="s">
        <v>189</v>
      </c>
      <c r="D2063" s="34" t="s">
        <v>122</v>
      </c>
      <c r="E2063" s="34" t="s">
        <v>83</v>
      </c>
      <c r="F2063" s="34" t="s">
        <v>107</v>
      </c>
      <c r="G2063" s="34" t="s">
        <v>43</v>
      </c>
      <c r="H2063" s="33">
        <v>43419</v>
      </c>
      <c r="I2063" s="35" t="s">
        <v>118</v>
      </c>
      <c r="J2063" s="21">
        <f>IFERROR(WORKDAY(C2063,P2063,DiasNOLaborables),"")</f>
        <v>43420</v>
      </c>
      <c r="K2063" s="36" t="str">
        <f>+IF(C2063="","",IF(H2063="","",(IF(H2063&lt;=J2063,"A TIEMPO","FUERA DE TIEMPO"))))</f>
        <v>A TIEMPO</v>
      </c>
      <c r="L2063" s="36">
        <f>IF(H2063="","",NETWORKDAYS(Hoja1!C2063+1,Hoja1!H2063,DiasNOLaborables))</f>
        <v>9</v>
      </c>
      <c r="M2063" s="37" t="str">
        <f>IF(NETWORKDAYS(J2063+1,H2063,DiasNOLaborables)&lt;=0,"",NETWORKDAYS(J2063+1,H2063,DiasNOLaborables))</f>
        <v/>
      </c>
      <c r="N2063" s="38"/>
      <c r="O2063" s="39"/>
      <c r="P2063" s="40">
        <f>IFERROR(VLOOKUP(E2063,$X$50:$Y$63,2),"")</f>
        <v>10</v>
      </c>
      <c r="Q2063" s="39"/>
      <c r="R2063" s="41"/>
    </row>
    <row r="2064" spans="1:18" s="42" customFormat="1" ht="60" x14ac:dyDescent="0.25">
      <c r="A2064" s="31">
        <f t="shared" si="33"/>
        <v>2053</v>
      </c>
      <c r="B2064" s="32">
        <v>20181031082950</v>
      </c>
      <c r="C2064" s="33" t="s">
        <v>189</v>
      </c>
      <c r="D2064" s="34" t="s">
        <v>122</v>
      </c>
      <c r="E2064" s="34" t="s">
        <v>83</v>
      </c>
      <c r="F2064" s="34" t="s">
        <v>107</v>
      </c>
      <c r="G2064" s="34" t="s">
        <v>43</v>
      </c>
      <c r="H2064" s="33">
        <v>43419</v>
      </c>
      <c r="I2064" s="35" t="s">
        <v>118</v>
      </c>
      <c r="J2064" s="21">
        <f>IFERROR(WORKDAY(C2064,P2064,DiasNOLaborables),"")</f>
        <v>43420</v>
      </c>
      <c r="K2064" s="36" t="str">
        <f>+IF(C2064="","",IF(H2064="","",(IF(H2064&lt;=J2064,"A TIEMPO","FUERA DE TIEMPO"))))</f>
        <v>A TIEMPO</v>
      </c>
      <c r="L2064" s="36">
        <f>IF(H2064="","",NETWORKDAYS(Hoja1!C2064+1,Hoja1!H2064,DiasNOLaborables))</f>
        <v>9</v>
      </c>
      <c r="M2064" s="37" t="str">
        <f>IF(NETWORKDAYS(J2064+1,H2064,DiasNOLaborables)&lt;=0,"",NETWORKDAYS(J2064+1,H2064,DiasNOLaborables))</f>
        <v/>
      </c>
      <c r="N2064" s="38"/>
      <c r="O2064" s="39"/>
      <c r="P2064" s="40">
        <f>IFERROR(VLOOKUP(E2064,$X$50:$Y$63,2),"")</f>
        <v>10</v>
      </c>
      <c r="Q2064" s="39"/>
      <c r="R2064" s="41"/>
    </row>
    <row r="2065" spans="1:18" s="42" customFormat="1" ht="60" x14ac:dyDescent="0.25">
      <c r="A2065" s="31">
        <f t="shared" si="33"/>
        <v>2054</v>
      </c>
      <c r="B2065" s="32">
        <v>20181031081913</v>
      </c>
      <c r="C2065" s="33" t="s">
        <v>189</v>
      </c>
      <c r="D2065" s="34" t="s">
        <v>122</v>
      </c>
      <c r="E2065" s="34" t="s">
        <v>83</v>
      </c>
      <c r="F2065" s="34" t="s">
        <v>107</v>
      </c>
      <c r="G2065" s="34" t="s">
        <v>43</v>
      </c>
      <c r="H2065" s="33">
        <v>43419</v>
      </c>
      <c r="I2065" s="35" t="s">
        <v>118</v>
      </c>
      <c r="J2065" s="21">
        <f>IFERROR(WORKDAY(C2065,P2065,DiasNOLaborables),"")</f>
        <v>43420</v>
      </c>
      <c r="K2065" s="36" t="str">
        <f>+IF(C2065="","",IF(H2065="","",(IF(H2065&lt;=J2065,"A TIEMPO","FUERA DE TIEMPO"))))</f>
        <v>A TIEMPO</v>
      </c>
      <c r="L2065" s="36">
        <f>IF(H2065="","",NETWORKDAYS(Hoja1!C2065+1,Hoja1!H2065,DiasNOLaborables))</f>
        <v>9</v>
      </c>
      <c r="M2065" s="37" t="str">
        <f>IF(NETWORKDAYS(J2065+1,H2065,DiasNOLaborables)&lt;=0,"",NETWORKDAYS(J2065+1,H2065,DiasNOLaborables))</f>
        <v/>
      </c>
      <c r="N2065" s="38"/>
      <c r="O2065" s="39"/>
      <c r="P2065" s="40">
        <f>IFERROR(VLOOKUP(E2065,$X$50:$Y$63,2),"")</f>
        <v>10</v>
      </c>
      <c r="Q2065" s="39"/>
      <c r="R2065" s="41"/>
    </row>
    <row r="2066" spans="1:18" s="42" customFormat="1" ht="60" x14ac:dyDescent="0.25">
      <c r="A2066" s="31">
        <f t="shared" si="33"/>
        <v>2055</v>
      </c>
      <c r="B2066" s="32">
        <v>20181031081412</v>
      </c>
      <c r="C2066" s="33" t="s">
        <v>189</v>
      </c>
      <c r="D2066" s="34" t="s">
        <v>122</v>
      </c>
      <c r="E2066" s="34" t="s">
        <v>83</v>
      </c>
      <c r="F2066" s="34" t="s">
        <v>107</v>
      </c>
      <c r="G2066" s="34" t="s">
        <v>43</v>
      </c>
      <c r="H2066" s="33">
        <v>43419</v>
      </c>
      <c r="I2066" s="35" t="s">
        <v>118</v>
      </c>
      <c r="J2066" s="21">
        <f>IFERROR(WORKDAY(C2066,P2066,DiasNOLaborables),"")</f>
        <v>43420</v>
      </c>
      <c r="K2066" s="36" t="str">
        <f>+IF(C2066="","",IF(H2066="","",(IF(H2066&lt;=J2066,"A TIEMPO","FUERA DE TIEMPO"))))</f>
        <v>A TIEMPO</v>
      </c>
      <c r="L2066" s="36">
        <f>IF(H2066="","",NETWORKDAYS(Hoja1!C2066+1,Hoja1!H2066,DiasNOLaborables))</f>
        <v>9</v>
      </c>
      <c r="M2066" s="37" t="str">
        <f>IF(NETWORKDAYS(J2066+1,H2066,DiasNOLaborables)&lt;=0,"",NETWORKDAYS(J2066+1,H2066,DiasNOLaborables))</f>
        <v/>
      </c>
      <c r="N2066" s="38"/>
      <c r="O2066" s="39"/>
      <c r="P2066" s="40">
        <f>IFERROR(VLOOKUP(E2066,$X$50:$Y$63,2),"")</f>
        <v>10</v>
      </c>
      <c r="Q2066" s="39"/>
      <c r="R2066" s="41"/>
    </row>
    <row r="2067" spans="1:18" s="42" customFormat="1" ht="60" x14ac:dyDescent="0.25">
      <c r="A2067" s="31">
        <f t="shared" si="33"/>
        <v>2056</v>
      </c>
      <c r="B2067" s="32">
        <v>20181031080243</v>
      </c>
      <c r="C2067" s="33" t="s">
        <v>189</v>
      </c>
      <c r="D2067" s="34" t="s">
        <v>122</v>
      </c>
      <c r="E2067" s="34" t="s">
        <v>83</v>
      </c>
      <c r="F2067" s="34" t="s">
        <v>107</v>
      </c>
      <c r="G2067" s="34" t="s">
        <v>43</v>
      </c>
      <c r="H2067" s="33">
        <v>43419</v>
      </c>
      <c r="I2067" s="35" t="s">
        <v>118</v>
      </c>
      <c r="J2067" s="21">
        <f>IFERROR(WORKDAY(C2067,P2067,DiasNOLaborables),"")</f>
        <v>43420</v>
      </c>
      <c r="K2067" s="36" t="str">
        <f>+IF(C2067="","",IF(H2067="","",(IF(H2067&lt;=J2067,"A TIEMPO","FUERA DE TIEMPO"))))</f>
        <v>A TIEMPO</v>
      </c>
      <c r="L2067" s="36">
        <f>IF(H2067="","",NETWORKDAYS(Hoja1!C2067+1,Hoja1!H2067,DiasNOLaborables))</f>
        <v>9</v>
      </c>
      <c r="M2067" s="37" t="str">
        <f>IF(NETWORKDAYS(J2067+1,H2067,DiasNOLaborables)&lt;=0,"",NETWORKDAYS(J2067+1,H2067,DiasNOLaborables))</f>
        <v/>
      </c>
      <c r="N2067" s="38"/>
      <c r="O2067" s="39"/>
      <c r="P2067" s="40">
        <f>IFERROR(VLOOKUP(E2067,$X$50:$Y$63,2),"")</f>
        <v>10</v>
      </c>
      <c r="Q2067" s="39"/>
      <c r="R2067" s="41"/>
    </row>
    <row r="2068" spans="1:18" s="42" customFormat="1" ht="60" x14ac:dyDescent="0.25">
      <c r="A2068" s="31">
        <f t="shared" si="33"/>
        <v>2057</v>
      </c>
      <c r="B2068" s="32">
        <v>20181031005847</v>
      </c>
      <c r="C2068" s="33" t="s">
        <v>189</v>
      </c>
      <c r="D2068" s="34" t="s">
        <v>122</v>
      </c>
      <c r="E2068" s="34" t="s">
        <v>83</v>
      </c>
      <c r="F2068" s="34" t="s">
        <v>107</v>
      </c>
      <c r="G2068" s="34" t="s">
        <v>43</v>
      </c>
      <c r="H2068" s="33">
        <v>43419</v>
      </c>
      <c r="I2068" s="35" t="s">
        <v>118</v>
      </c>
      <c r="J2068" s="21">
        <f>IFERROR(WORKDAY(C2068,P2068,DiasNOLaborables),"")</f>
        <v>43420</v>
      </c>
      <c r="K2068" s="36" t="str">
        <f>+IF(C2068="","",IF(H2068="","",(IF(H2068&lt;=J2068,"A TIEMPO","FUERA DE TIEMPO"))))</f>
        <v>A TIEMPO</v>
      </c>
      <c r="L2068" s="36">
        <f>IF(H2068="","",NETWORKDAYS(Hoja1!C2068+1,Hoja1!H2068,DiasNOLaborables))</f>
        <v>9</v>
      </c>
      <c r="M2068" s="37" t="str">
        <f>IF(NETWORKDAYS(J2068+1,H2068,DiasNOLaborables)&lt;=0,"",NETWORKDAYS(J2068+1,H2068,DiasNOLaborables))</f>
        <v/>
      </c>
      <c r="N2068" s="38"/>
      <c r="O2068" s="39"/>
      <c r="P2068" s="40">
        <f>IFERROR(VLOOKUP(E2068,$X$50:$Y$63,2),"")</f>
        <v>10</v>
      </c>
      <c r="Q2068" s="39"/>
      <c r="R2068" s="41"/>
    </row>
    <row r="2069" spans="1:18" s="42" customFormat="1" ht="60" x14ac:dyDescent="0.25">
      <c r="A2069" s="31">
        <f t="shared" si="33"/>
        <v>2058</v>
      </c>
      <c r="B2069" s="32">
        <v>20181031002754</v>
      </c>
      <c r="C2069" s="33" t="s">
        <v>189</v>
      </c>
      <c r="D2069" s="34" t="s">
        <v>122</v>
      </c>
      <c r="E2069" s="34" t="s">
        <v>83</v>
      </c>
      <c r="F2069" s="34" t="s">
        <v>107</v>
      </c>
      <c r="G2069" s="34" t="s">
        <v>43</v>
      </c>
      <c r="H2069" s="33">
        <v>43419</v>
      </c>
      <c r="I2069" s="35" t="s">
        <v>118</v>
      </c>
      <c r="J2069" s="21">
        <f>IFERROR(WORKDAY(C2069,P2069,DiasNOLaborables),"")</f>
        <v>43420</v>
      </c>
      <c r="K2069" s="36" t="str">
        <f>+IF(C2069="","",IF(H2069="","",(IF(H2069&lt;=J2069,"A TIEMPO","FUERA DE TIEMPO"))))</f>
        <v>A TIEMPO</v>
      </c>
      <c r="L2069" s="36">
        <f>IF(H2069="","",NETWORKDAYS(Hoja1!C2069+1,Hoja1!H2069,DiasNOLaborables))</f>
        <v>9</v>
      </c>
      <c r="M2069" s="37" t="str">
        <f>IF(NETWORKDAYS(J2069+1,H2069,DiasNOLaborables)&lt;=0,"",NETWORKDAYS(J2069+1,H2069,DiasNOLaborables))</f>
        <v/>
      </c>
      <c r="N2069" s="38"/>
      <c r="O2069" s="39"/>
      <c r="P2069" s="40">
        <f>IFERROR(VLOOKUP(E2069,$X$50:$Y$63,2),"")</f>
        <v>10</v>
      </c>
      <c r="Q2069" s="39"/>
      <c r="R2069" s="41"/>
    </row>
    <row r="2070" spans="1:18" s="42" customFormat="1" ht="60" x14ac:dyDescent="0.25">
      <c r="A2070" s="31">
        <f t="shared" si="33"/>
        <v>2059</v>
      </c>
      <c r="B2070" s="32">
        <v>20181031002051</v>
      </c>
      <c r="C2070" s="33" t="s">
        <v>189</v>
      </c>
      <c r="D2070" s="34" t="s">
        <v>122</v>
      </c>
      <c r="E2070" s="34" t="s">
        <v>83</v>
      </c>
      <c r="F2070" s="34" t="s">
        <v>107</v>
      </c>
      <c r="G2070" s="34" t="s">
        <v>43</v>
      </c>
      <c r="H2070" s="33">
        <v>43419</v>
      </c>
      <c r="I2070" s="35" t="s">
        <v>118</v>
      </c>
      <c r="J2070" s="21">
        <f>IFERROR(WORKDAY(C2070,P2070,DiasNOLaborables),"")</f>
        <v>43420</v>
      </c>
      <c r="K2070" s="36" t="str">
        <f>+IF(C2070="","",IF(H2070="","",(IF(H2070&lt;=J2070,"A TIEMPO","FUERA DE TIEMPO"))))</f>
        <v>A TIEMPO</v>
      </c>
      <c r="L2070" s="36">
        <f>IF(H2070="","",NETWORKDAYS(Hoja1!C2070+1,Hoja1!H2070,DiasNOLaborables))</f>
        <v>9</v>
      </c>
      <c r="M2070" s="37" t="str">
        <f>IF(NETWORKDAYS(J2070+1,H2070,DiasNOLaborables)&lt;=0,"",NETWORKDAYS(J2070+1,H2070,DiasNOLaborables))</f>
        <v/>
      </c>
      <c r="N2070" s="38"/>
      <c r="O2070" s="39"/>
      <c r="P2070" s="40">
        <f>IFERROR(VLOOKUP(E2070,$X$50:$Y$63,2),"")</f>
        <v>10</v>
      </c>
      <c r="Q2070" s="39"/>
      <c r="R2070" s="41"/>
    </row>
    <row r="2071" spans="1:18" s="42" customFormat="1" ht="60" x14ac:dyDescent="0.25">
      <c r="A2071" s="31">
        <f t="shared" si="33"/>
        <v>2060</v>
      </c>
      <c r="B2071" s="32">
        <v>20181004082717</v>
      </c>
      <c r="C2071" s="33">
        <v>43377</v>
      </c>
      <c r="D2071" s="34" t="s">
        <v>122</v>
      </c>
      <c r="E2071" s="34" t="s">
        <v>83</v>
      </c>
      <c r="F2071" s="34" t="s">
        <v>107</v>
      </c>
      <c r="G2071" s="34" t="s">
        <v>43</v>
      </c>
      <c r="H2071" s="33">
        <v>43383</v>
      </c>
      <c r="I2071" s="35" t="s">
        <v>118</v>
      </c>
      <c r="J2071" s="21">
        <f>IFERROR(WORKDAY(C2071,P2071,DiasNOLaborables),"")</f>
        <v>43392</v>
      </c>
      <c r="K2071" s="36" t="str">
        <f>+IF(C2071="","",IF(H2071="","",(IF(H2071&lt;=J2071,"A TIEMPO","FUERA DE TIEMPO"))))</f>
        <v>A TIEMPO</v>
      </c>
      <c r="L2071" s="36">
        <f>IF(H2071="","",NETWORKDAYS(Hoja1!C2071+1,Hoja1!H2071,DiasNOLaborables))</f>
        <v>4</v>
      </c>
      <c r="M2071" s="37" t="str">
        <f>IF(NETWORKDAYS(J2071+1,H2071,DiasNOLaborables)&lt;=0,"",NETWORKDAYS(J2071+1,H2071,DiasNOLaborables))</f>
        <v/>
      </c>
      <c r="N2071" s="38"/>
      <c r="O2071" s="39"/>
      <c r="P2071" s="40">
        <f>IFERROR(VLOOKUP(E2071,$X$50:$Y$63,2),"")</f>
        <v>10</v>
      </c>
      <c r="Q2071" s="39"/>
      <c r="R2071" s="41"/>
    </row>
    <row r="2072" spans="1:18" s="42" customFormat="1" ht="60" x14ac:dyDescent="0.25">
      <c r="A2072" s="31">
        <f t="shared" si="33"/>
        <v>2061</v>
      </c>
      <c r="B2072" s="32">
        <v>20189050076232</v>
      </c>
      <c r="C2072" s="33">
        <v>43374</v>
      </c>
      <c r="D2072" s="34" t="s">
        <v>121</v>
      </c>
      <c r="E2072" s="34" t="s">
        <v>83</v>
      </c>
      <c r="F2072" s="34" t="s">
        <v>107</v>
      </c>
      <c r="G2072" s="34" t="s">
        <v>43</v>
      </c>
      <c r="H2072" s="33">
        <v>43383</v>
      </c>
      <c r="I2072" s="35" t="s">
        <v>118</v>
      </c>
      <c r="J2072" s="21">
        <f>IFERROR(WORKDAY(C2072,P2072,DiasNOLaborables),"")</f>
        <v>43389</v>
      </c>
      <c r="K2072" s="36" t="str">
        <f>+IF(C2072="","",IF(H2072="","",(IF(H2072&lt;=J2072,"A TIEMPO","FUERA DE TIEMPO"))))</f>
        <v>A TIEMPO</v>
      </c>
      <c r="L2072" s="36">
        <f>IF(H2072="","",NETWORKDAYS(Hoja1!C2072+1,Hoja1!H2072,DiasNOLaborables))</f>
        <v>7</v>
      </c>
      <c r="M2072" s="37" t="str">
        <f>IF(NETWORKDAYS(J2072+1,H2072,DiasNOLaborables)&lt;=0,"",NETWORKDAYS(J2072+1,H2072,DiasNOLaborables))</f>
        <v/>
      </c>
      <c r="N2072" s="38"/>
      <c r="O2072" s="39"/>
      <c r="P2072" s="40">
        <f>IFERROR(VLOOKUP(E2072,$X$50:$Y$63,2),"")</f>
        <v>10</v>
      </c>
      <c r="Q2072" s="39"/>
      <c r="R2072" s="41"/>
    </row>
    <row r="2073" spans="1:18" s="42" customFormat="1" ht="60" x14ac:dyDescent="0.25">
      <c r="A2073" s="31">
        <f t="shared" si="33"/>
        <v>2062</v>
      </c>
      <c r="B2073" s="32">
        <v>20189050076242</v>
      </c>
      <c r="C2073" s="33">
        <v>43374</v>
      </c>
      <c r="D2073" s="34" t="s">
        <v>121</v>
      </c>
      <c r="E2073" s="34" t="s">
        <v>83</v>
      </c>
      <c r="F2073" s="34" t="s">
        <v>107</v>
      </c>
      <c r="G2073" s="34" t="s">
        <v>43</v>
      </c>
      <c r="H2073" s="33">
        <v>43383</v>
      </c>
      <c r="I2073" s="35" t="s">
        <v>118</v>
      </c>
      <c r="J2073" s="21">
        <f>IFERROR(WORKDAY(C2073,P2073,DiasNOLaborables),"")</f>
        <v>43389</v>
      </c>
      <c r="K2073" s="36" t="str">
        <f>+IF(C2073="","",IF(H2073="","",(IF(H2073&lt;=J2073,"A TIEMPO","FUERA DE TIEMPO"))))</f>
        <v>A TIEMPO</v>
      </c>
      <c r="L2073" s="36">
        <f>IF(H2073="","",NETWORKDAYS(Hoja1!C2073+1,Hoja1!H2073,DiasNOLaborables))</f>
        <v>7</v>
      </c>
      <c r="M2073" s="37" t="str">
        <f>IF(NETWORKDAYS(J2073+1,H2073,DiasNOLaborables)&lt;=0,"",NETWORKDAYS(J2073+1,H2073,DiasNOLaborables))</f>
        <v/>
      </c>
      <c r="N2073" s="38"/>
      <c r="O2073" s="39"/>
      <c r="P2073" s="40">
        <f>IFERROR(VLOOKUP(E2073,$X$50:$Y$63,2),"")</f>
        <v>10</v>
      </c>
      <c r="Q2073" s="39"/>
      <c r="R2073" s="41"/>
    </row>
    <row r="2074" spans="1:18" s="42" customFormat="1" ht="60" x14ac:dyDescent="0.25">
      <c r="A2074" s="31">
        <f t="shared" si="33"/>
        <v>2063</v>
      </c>
      <c r="B2074" s="32">
        <v>20189050079332</v>
      </c>
      <c r="C2074" s="33">
        <v>43383</v>
      </c>
      <c r="D2074" s="34" t="s">
        <v>121</v>
      </c>
      <c r="E2074" s="34" t="s">
        <v>83</v>
      </c>
      <c r="F2074" s="34" t="s">
        <v>107</v>
      </c>
      <c r="G2074" s="34" t="s">
        <v>43</v>
      </c>
      <c r="H2074" s="33">
        <v>43383</v>
      </c>
      <c r="I2074" s="35" t="s">
        <v>118</v>
      </c>
      <c r="J2074" s="21">
        <f>IFERROR(WORKDAY(C2074,P2074,DiasNOLaborables),"")</f>
        <v>43398</v>
      </c>
      <c r="K2074" s="36" t="str">
        <f>+IF(C2074="","",IF(H2074="","",(IF(H2074&lt;=J2074,"A TIEMPO","FUERA DE TIEMPO"))))</f>
        <v>A TIEMPO</v>
      </c>
      <c r="L2074" s="36">
        <f>IF(H2074="","",NETWORKDAYS(Hoja1!C2074+1,Hoja1!H2074,DiasNOLaborables))</f>
        <v>-2</v>
      </c>
      <c r="M2074" s="37" t="str">
        <f>IF(NETWORKDAYS(J2074+1,H2074,DiasNOLaborables)&lt;=0,"",NETWORKDAYS(J2074+1,H2074,DiasNOLaborables))</f>
        <v/>
      </c>
      <c r="N2074" s="38"/>
      <c r="O2074" s="39"/>
      <c r="P2074" s="40">
        <f>IFERROR(VLOOKUP(E2074,$X$50:$Y$63,2),"")</f>
        <v>10</v>
      </c>
      <c r="Q2074" s="39"/>
      <c r="R2074" s="41"/>
    </row>
    <row r="2075" spans="1:18" s="42" customFormat="1" ht="60" x14ac:dyDescent="0.25">
      <c r="A2075" s="31">
        <f t="shared" si="33"/>
        <v>2064</v>
      </c>
      <c r="B2075" s="32">
        <v>20189050079302</v>
      </c>
      <c r="C2075" s="33">
        <v>43383</v>
      </c>
      <c r="D2075" s="34" t="s">
        <v>121</v>
      </c>
      <c r="E2075" s="34" t="s">
        <v>83</v>
      </c>
      <c r="F2075" s="34" t="s">
        <v>107</v>
      </c>
      <c r="G2075" s="34" t="s">
        <v>43</v>
      </c>
      <c r="H2075" s="33">
        <v>43383</v>
      </c>
      <c r="I2075" s="35" t="s">
        <v>118</v>
      </c>
      <c r="J2075" s="21">
        <f>IFERROR(WORKDAY(C2075,P2075,DiasNOLaborables),"")</f>
        <v>43398</v>
      </c>
      <c r="K2075" s="36" t="str">
        <f>+IF(C2075="","",IF(H2075="","",(IF(H2075&lt;=J2075,"A TIEMPO","FUERA DE TIEMPO"))))</f>
        <v>A TIEMPO</v>
      </c>
      <c r="L2075" s="36">
        <f>IF(H2075="","",NETWORKDAYS(Hoja1!C2075+1,Hoja1!H2075,DiasNOLaborables))</f>
        <v>-2</v>
      </c>
      <c r="M2075" s="37" t="str">
        <f>IF(NETWORKDAYS(J2075+1,H2075,DiasNOLaborables)&lt;=0,"",NETWORKDAYS(J2075+1,H2075,DiasNOLaborables))</f>
        <v/>
      </c>
      <c r="N2075" s="38"/>
      <c r="O2075" s="39"/>
      <c r="P2075" s="40">
        <f>IFERROR(VLOOKUP(E2075,$X$50:$Y$63,2),"")</f>
        <v>10</v>
      </c>
      <c r="Q2075" s="39"/>
      <c r="R2075" s="41"/>
    </row>
    <row r="2076" spans="1:18" s="42" customFormat="1" ht="60" x14ac:dyDescent="0.25">
      <c r="A2076" s="31">
        <f t="shared" si="33"/>
        <v>2065</v>
      </c>
      <c r="B2076" s="32">
        <v>20189050076752</v>
      </c>
      <c r="C2076" s="33">
        <v>43375</v>
      </c>
      <c r="D2076" s="34" t="s">
        <v>121</v>
      </c>
      <c r="E2076" s="34" t="s">
        <v>83</v>
      </c>
      <c r="F2076" s="34" t="s">
        <v>107</v>
      </c>
      <c r="G2076" s="34" t="s">
        <v>43</v>
      </c>
      <c r="H2076" s="33">
        <v>43383</v>
      </c>
      <c r="I2076" s="35" t="s">
        <v>118</v>
      </c>
      <c r="J2076" s="21">
        <f>IFERROR(WORKDAY(C2076,P2076,DiasNOLaborables),"")</f>
        <v>43390</v>
      </c>
      <c r="K2076" s="36" t="str">
        <f>+IF(C2076="","",IF(H2076="","",(IF(H2076&lt;=J2076,"A TIEMPO","FUERA DE TIEMPO"))))</f>
        <v>A TIEMPO</v>
      </c>
      <c r="L2076" s="36">
        <f>IF(H2076="","",NETWORKDAYS(Hoja1!C2076+1,Hoja1!H2076,DiasNOLaborables))</f>
        <v>6</v>
      </c>
      <c r="M2076" s="37" t="str">
        <f>IF(NETWORKDAYS(J2076+1,H2076,DiasNOLaborables)&lt;=0,"",NETWORKDAYS(J2076+1,H2076,DiasNOLaborables))</f>
        <v/>
      </c>
      <c r="N2076" s="38"/>
      <c r="O2076" s="39"/>
      <c r="P2076" s="40">
        <f>IFERROR(VLOOKUP(E2076,$X$50:$Y$63,2),"")</f>
        <v>10</v>
      </c>
      <c r="Q2076" s="39"/>
      <c r="R2076" s="41"/>
    </row>
    <row r="2077" spans="1:18" s="42" customFormat="1" ht="60" x14ac:dyDescent="0.25">
      <c r="A2077" s="31">
        <f t="shared" si="33"/>
        <v>2066</v>
      </c>
      <c r="B2077" s="32">
        <v>20189050076762</v>
      </c>
      <c r="C2077" s="33">
        <v>43375</v>
      </c>
      <c r="D2077" s="34" t="s">
        <v>121</v>
      </c>
      <c r="E2077" s="34" t="s">
        <v>83</v>
      </c>
      <c r="F2077" s="34" t="s">
        <v>107</v>
      </c>
      <c r="G2077" s="34" t="s">
        <v>43</v>
      </c>
      <c r="H2077" s="33">
        <v>43383</v>
      </c>
      <c r="I2077" s="35" t="s">
        <v>118</v>
      </c>
      <c r="J2077" s="21">
        <f>IFERROR(WORKDAY(C2077,P2077,DiasNOLaborables),"")</f>
        <v>43390</v>
      </c>
      <c r="K2077" s="36" t="str">
        <f>+IF(C2077="","",IF(H2077="","",(IF(H2077&lt;=J2077,"A TIEMPO","FUERA DE TIEMPO"))))</f>
        <v>A TIEMPO</v>
      </c>
      <c r="L2077" s="36">
        <f>IF(H2077="","",NETWORKDAYS(Hoja1!C2077+1,Hoja1!H2077,DiasNOLaborables))</f>
        <v>6</v>
      </c>
      <c r="M2077" s="37" t="str">
        <f>IF(NETWORKDAYS(J2077+1,H2077,DiasNOLaborables)&lt;=0,"",NETWORKDAYS(J2077+1,H2077,DiasNOLaborables))</f>
        <v/>
      </c>
      <c r="N2077" s="38"/>
      <c r="O2077" s="39"/>
      <c r="P2077" s="40">
        <f>IFERROR(VLOOKUP(E2077,$X$50:$Y$63,2),"")</f>
        <v>10</v>
      </c>
      <c r="Q2077" s="39"/>
      <c r="R2077" s="41"/>
    </row>
    <row r="2078" spans="1:18" s="42" customFormat="1" ht="60" x14ac:dyDescent="0.25">
      <c r="A2078" s="31">
        <f t="shared" si="33"/>
        <v>2067</v>
      </c>
      <c r="B2078" s="32">
        <v>20189050076822</v>
      </c>
      <c r="C2078" s="33">
        <v>43375</v>
      </c>
      <c r="D2078" s="34" t="s">
        <v>121</v>
      </c>
      <c r="E2078" s="34" t="s">
        <v>83</v>
      </c>
      <c r="F2078" s="34" t="s">
        <v>107</v>
      </c>
      <c r="G2078" s="34" t="s">
        <v>43</v>
      </c>
      <c r="H2078" s="33">
        <v>43385</v>
      </c>
      <c r="I2078" s="35" t="s">
        <v>118</v>
      </c>
      <c r="J2078" s="21">
        <f>IFERROR(WORKDAY(C2078,P2078,DiasNOLaborables),"")</f>
        <v>43390</v>
      </c>
      <c r="K2078" s="36" t="str">
        <f>+IF(C2078="","",IF(H2078="","",(IF(H2078&lt;=J2078,"A TIEMPO","FUERA DE TIEMPO"))))</f>
        <v>A TIEMPO</v>
      </c>
      <c r="L2078" s="36">
        <f>IF(H2078="","",NETWORKDAYS(Hoja1!C2078+1,Hoja1!H2078,DiasNOLaborables))</f>
        <v>8</v>
      </c>
      <c r="M2078" s="37" t="str">
        <f>IF(NETWORKDAYS(J2078+1,H2078,DiasNOLaborables)&lt;=0,"",NETWORKDAYS(J2078+1,H2078,DiasNOLaborables))</f>
        <v/>
      </c>
      <c r="N2078" s="38"/>
      <c r="O2078" s="39"/>
      <c r="P2078" s="40">
        <f>IFERROR(VLOOKUP(E2078,$X$50:$Y$63,2),"")</f>
        <v>10</v>
      </c>
      <c r="Q2078" s="39"/>
      <c r="R2078" s="41"/>
    </row>
    <row r="2079" spans="1:18" s="42" customFormat="1" ht="60" x14ac:dyDescent="0.25">
      <c r="A2079" s="31">
        <f t="shared" si="33"/>
        <v>2068</v>
      </c>
      <c r="B2079" s="32">
        <v>20189050076832</v>
      </c>
      <c r="C2079" s="33">
        <v>43375</v>
      </c>
      <c r="D2079" s="34" t="s">
        <v>121</v>
      </c>
      <c r="E2079" s="34" t="s">
        <v>83</v>
      </c>
      <c r="F2079" s="34" t="s">
        <v>107</v>
      </c>
      <c r="G2079" s="34" t="s">
        <v>43</v>
      </c>
      <c r="H2079" s="33">
        <v>43385</v>
      </c>
      <c r="I2079" s="35" t="s">
        <v>118</v>
      </c>
      <c r="J2079" s="21">
        <f>IFERROR(WORKDAY(C2079,P2079,DiasNOLaborables),"")</f>
        <v>43390</v>
      </c>
      <c r="K2079" s="36" t="str">
        <f>+IF(C2079="","",IF(H2079="","",(IF(H2079&lt;=J2079,"A TIEMPO","FUERA DE TIEMPO"))))</f>
        <v>A TIEMPO</v>
      </c>
      <c r="L2079" s="36">
        <f>IF(H2079="","",NETWORKDAYS(Hoja1!C2079+1,Hoja1!H2079,DiasNOLaborables))</f>
        <v>8</v>
      </c>
      <c r="M2079" s="37" t="str">
        <f>IF(NETWORKDAYS(J2079+1,H2079,DiasNOLaborables)&lt;=0,"",NETWORKDAYS(J2079+1,H2079,DiasNOLaborables))</f>
        <v/>
      </c>
      <c r="N2079" s="38"/>
      <c r="O2079" s="39"/>
      <c r="P2079" s="40">
        <f>IFERROR(VLOOKUP(E2079,$X$50:$Y$63,2),"")</f>
        <v>10</v>
      </c>
      <c r="Q2079" s="39"/>
      <c r="R2079" s="41"/>
    </row>
    <row r="2080" spans="1:18" s="42" customFormat="1" ht="60" x14ac:dyDescent="0.25">
      <c r="A2080" s="31">
        <f t="shared" si="33"/>
        <v>2069</v>
      </c>
      <c r="B2080" s="32">
        <v>20189050078282</v>
      </c>
      <c r="C2080" s="33">
        <v>43375</v>
      </c>
      <c r="D2080" s="34" t="s">
        <v>121</v>
      </c>
      <c r="E2080" s="34" t="s">
        <v>83</v>
      </c>
      <c r="F2080" s="34" t="s">
        <v>107</v>
      </c>
      <c r="G2080" s="34" t="s">
        <v>43</v>
      </c>
      <c r="H2080" s="33">
        <v>43385</v>
      </c>
      <c r="I2080" s="35" t="s">
        <v>118</v>
      </c>
      <c r="J2080" s="21">
        <f>IFERROR(WORKDAY(C2080,P2080,DiasNOLaborables),"")</f>
        <v>43390</v>
      </c>
      <c r="K2080" s="36" t="str">
        <f>+IF(C2080="","",IF(H2080="","",(IF(H2080&lt;=J2080,"A TIEMPO","FUERA DE TIEMPO"))))</f>
        <v>A TIEMPO</v>
      </c>
      <c r="L2080" s="36">
        <f>IF(H2080="","",NETWORKDAYS(Hoja1!C2080+1,Hoja1!H2080,DiasNOLaborables))</f>
        <v>8</v>
      </c>
      <c r="M2080" s="37" t="str">
        <f>IF(NETWORKDAYS(J2080+1,H2080,DiasNOLaborables)&lt;=0,"",NETWORKDAYS(J2080+1,H2080,DiasNOLaborables))</f>
        <v/>
      </c>
      <c r="N2080" s="38"/>
      <c r="O2080" s="39"/>
      <c r="P2080" s="40">
        <f>IFERROR(VLOOKUP(E2080,$X$50:$Y$63,2),"")</f>
        <v>10</v>
      </c>
      <c r="Q2080" s="39"/>
      <c r="R2080" s="41"/>
    </row>
    <row r="2081" spans="1:18" s="42" customFormat="1" ht="60" x14ac:dyDescent="0.25">
      <c r="A2081" s="31">
        <f t="shared" si="33"/>
        <v>2070</v>
      </c>
      <c r="B2081" s="32">
        <v>20189050076892</v>
      </c>
      <c r="C2081" s="33">
        <v>43376</v>
      </c>
      <c r="D2081" s="34" t="s">
        <v>121</v>
      </c>
      <c r="E2081" s="34" t="s">
        <v>83</v>
      </c>
      <c r="F2081" s="34" t="s">
        <v>107</v>
      </c>
      <c r="G2081" s="34" t="s">
        <v>43</v>
      </c>
      <c r="H2081" s="33">
        <v>43385</v>
      </c>
      <c r="I2081" s="35" t="s">
        <v>118</v>
      </c>
      <c r="J2081" s="21">
        <f>IFERROR(WORKDAY(C2081,P2081,DiasNOLaborables),"")</f>
        <v>43391</v>
      </c>
      <c r="K2081" s="36" t="str">
        <f>+IF(C2081="","",IF(H2081="","",(IF(H2081&lt;=J2081,"A TIEMPO","FUERA DE TIEMPO"))))</f>
        <v>A TIEMPO</v>
      </c>
      <c r="L2081" s="36">
        <f>IF(H2081="","",NETWORKDAYS(Hoja1!C2081+1,Hoja1!H2081,DiasNOLaborables))</f>
        <v>7</v>
      </c>
      <c r="M2081" s="37" t="str">
        <f>IF(NETWORKDAYS(J2081+1,H2081,DiasNOLaborables)&lt;=0,"",NETWORKDAYS(J2081+1,H2081,DiasNOLaborables))</f>
        <v/>
      </c>
      <c r="N2081" s="38"/>
      <c r="O2081" s="39"/>
      <c r="P2081" s="40">
        <f>IFERROR(VLOOKUP(E2081,$X$50:$Y$63,2),"")</f>
        <v>10</v>
      </c>
      <c r="Q2081" s="39"/>
      <c r="R2081" s="41"/>
    </row>
    <row r="2082" spans="1:18" s="42" customFormat="1" ht="60" x14ac:dyDescent="0.25">
      <c r="A2082" s="31">
        <f t="shared" si="33"/>
        <v>2071</v>
      </c>
      <c r="B2082" s="32">
        <v>20189050077202</v>
      </c>
      <c r="C2082" s="33">
        <v>43377</v>
      </c>
      <c r="D2082" s="34" t="s">
        <v>121</v>
      </c>
      <c r="E2082" s="34" t="s">
        <v>83</v>
      </c>
      <c r="F2082" s="34" t="s">
        <v>107</v>
      </c>
      <c r="G2082" s="34" t="s">
        <v>43</v>
      </c>
      <c r="H2082" s="33">
        <v>43385</v>
      </c>
      <c r="I2082" s="35" t="s">
        <v>118</v>
      </c>
      <c r="J2082" s="21">
        <f>IFERROR(WORKDAY(C2082,P2082,DiasNOLaborables),"")</f>
        <v>43392</v>
      </c>
      <c r="K2082" s="36" t="str">
        <f>+IF(C2082="","",IF(H2082="","",(IF(H2082&lt;=J2082,"A TIEMPO","FUERA DE TIEMPO"))))</f>
        <v>A TIEMPO</v>
      </c>
      <c r="L2082" s="36">
        <f>IF(H2082="","",NETWORKDAYS(Hoja1!C2082+1,Hoja1!H2082,DiasNOLaborables))</f>
        <v>6</v>
      </c>
      <c r="M2082" s="37" t="str">
        <f>IF(NETWORKDAYS(J2082+1,H2082,DiasNOLaborables)&lt;=0,"",NETWORKDAYS(J2082+1,H2082,DiasNOLaborables))</f>
        <v/>
      </c>
      <c r="N2082" s="38"/>
      <c r="O2082" s="39"/>
      <c r="P2082" s="40">
        <f>IFERROR(VLOOKUP(E2082,$X$50:$Y$63,2),"")</f>
        <v>10</v>
      </c>
      <c r="Q2082" s="39"/>
      <c r="R2082" s="41"/>
    </row>
    <row r="2083" spans="1:18" s="42" customFormat="1" ht="60" x14ac:dyDescent="0.25">
      <c r="A2083" s="31">
        <f t="shared" si="33"/>
        <v>2072</v>
      </c>
      <c r="B2083" s="32">
        <v>20189050077262</v>
      </c>
      <c r="C2083" s="33">
        <v>43377</v>
      </c>
      <c r="D2083" s="34" t="s">
        <v>121</v>
      </c>
      <c r="E2083" s="34" t="s">
        <v>83</v>
      </c>
      <c r="F2083" s="34" t="s">
        <v>107</v>
      </c>
      <c r="G2083" s="34" t="s">
        <v>43</v>
      </c>
      <c r="H2083" s="33">
        <v>43385</v>
      </c>
      <c r="I2083" s="35" t="s">
        <v>118</v>
      </c>
      <c r="J2083" s="21">
        <f>IFERROR(WORKDAY(C2083,P2083,DiasNOLaborables),"")</f>
        <v>43392</v>
      </c>
      <c r="K2083" s="36" t="str">
        <f>+IF(C2083="","",IF(H2083="","",(IF(H2083&lt;=J2083,"A TIEMPO","FUERA DE TIEMPO"))))</f>
        <v>A TIEMPO</v>
      </c>
      <c r="L2083" s="36">
        <f>IF(H2083="","",NETWORKDAYS(Hoja1!C2083+1,Hoja1!H2083,DiasNOLaborables))</f>
        <v>6</v>
      </c>
      <c r="M2083" s="37" t="str">
        <f>IF(NETWORKDAYS(J2083+1,H2083,DiasNOLaborables)&lt;=0,"",NETWORKDAYS(J2083+1,H2083,DiasNOLaborables))</f>
        <v/>
      </c>
      <c r="N2083" s="38"/>
      <c r="O2083" s="39"/>
      <c r="P2083" s="40">
        <f>IFERROR(VLOOKUP(E2083,$X$50:$Y$63,2),"")</f>
        <v>10</v>
      </c>
      <c r="Q2083" s="39"/>
      <c r="R2083" s="41"/>
    </row>
    <row r="2084" spans="1:18" s="42" customFormat="1" ht="60" x14ac:dyDescent="0.25">
      <c r="A2084" s="31">
        <f t="shared" si="33"/>
        <v>2073</v>
      </c>
      <c r="B2084" s="32">
        <v>20189050077272</v>
      </c>
      <c r="C2084" s="33">
        <v>43377</v>
      </c>
      <c r="D2084" s="34" t="s">
        <v>121</v>
      </c>
      <c r="E2084" s="34" t="s">
        <v>83</v>
      </c>
      <c r="F2084" s="34" t="s">
        <v>107</v>
      </c>
      <c r="G2084" s="34" t="s">
        <v>43</v>
      </c>
      <c r="H2084" s="33">
        <v>43385</v>
      </c>
      <c r="I2084" s="35" t="s">
        <v>118</v>
      </c>
      <c r="J2084" s="21">
        <f>IFERROR(WORKDAY(C2084,P2084,DiasNOLaborables),"")</f>
        <v>43392</v>
      </c>
      <c r="K2084" s="36" t="str">
        <f>+IF(C2084="","",IF(H2084="","",(IF(H2084&lt;=J2084,"A TIEMPO","FUERA DE TIEMPO"))))</f>
        <v>A TIEMPO</v>
      </c>
      <c r="L2084" s="36">
        <f>IF(H2084="","",NETWORKDAYS(Hoja1!C2084+1,Hoja1!H2084,DiasNOLaborables))</f>
        <v>6</v>
      </c>
      <c r="M2084" s="37" t="str">
        <f>IF(NETWORKDAYS(J2084+1,H2084,DiasNOLaborables)&lt;=0,"",NETWORKDAYS(J2084+1,H2084,DiasNOLaborables))</f>
        <v/>
      </c>
      <c r="N2084" s="38"/>
      <c r="O2084" s="39"/>
      <c r="P2084" s="40">
        <f>IFERROR(VLOOKUP(E2084,$X$50:$Y$63,2),"")</f>
        <v>10</v>
      </c>
      <c r="Q2084" s="39"/>
      <c r="R2084" s="41"/>
    </row>
    <row r="2085" spans="1:18" s="42" customFormat="1" ht="60" x14ac:dyDescent="0.25">
      <c r="A2085" s="31">
        <f t="shared" si="33"/>
        <v>2074</v>
      </c>
      <c r="B2085" s="32">
        <v>20189050077312</v>
      </c>
      <c r="C2085" s="33">
        <v>43377</v>
      </c>
      <c r="D2085" s="34" t="s">
        <v>121</v>
      </c>
      <c r="E2085" s="34" t="s">
        <v>83</v>
      </c>
      <c r="F2085" s="34" t="s">
        <v>107</v>
      </c>
      <c r="G2085" s="34" t="s">
        <v>43</v>
      </c>
      <c r="H2085" s="33">
        <v>43385</v>
      </c>
      <c r="I2085" s="35" t="s">
        <v>118</v>
      </c>
      <c r="J2085" s="21">
        <f>IFERROR(WORKDAY(C2085,P2085,DiasNOLaborables),"")</f>
        <v>43392</v>
      </c>
      <c r="K2085" s="36" t="str">
        <f>+IF(C2085="","",IF(H2085="","",(IF(H2085&lt;=J2085,"A TIEMPO","FUERA DE TIEMPO"))))</f>
        <v>A TIEMPO</v>
      </c>
      <c r="L2085" s="36">
        <f>IF(H2085="","",NETWORKDAYS(Hoja1!C2085+1,Hoja1!H2085,DiasNOLaborables))</f>
        <v>6</v>
      </c>
      <c r="M2085" s="37" t="str">
        <f>IF(NETWORKDAYS(J2085+1,H2085,DiasNOLaborables)&lt;=0,"",NETWORKDAYS(J2085+1,H2085,DiasNOLaborables))</f>
        <v/>
      </c>
      <c r="N2085" s="38"/>
      <c r="O2085" s="39"/>
      <c r="P2085" s="40">
        <f>IFERROR(VLOOKUP(E2085,$X$50:$Y$63,2),"")</f>
        <v>10</v>
      </c>
      <c r="Q2085" s="39"/>
      <c r="R2085" s="41"/>
    </row>
    <row r="2086" spans="1:18" s="42" customFormat="1" ht="60" x14ac:dyDescent="0.25">
      <c r="A2086" s="31">
        <f t="shared" si="33"/>
        <v>2075</v>
      </c>
      <c r="B2086" s="32">
        <v>20189050077322</v>
      </c>
      <c r="C2086" s="33">
        <v>43377</v>
      </c>
      <c r="D2086" s="34" t="s">
        <v>121</v>
      </c>
      <c r="E2086" s="34" t="s">
        <v>83</v>
      </c>
      <c r="F2086" s="34" t="s">
        <v>107</v>
      </c>
      <c r="G2086" s="34" t="s">
        <v>43</v>
      </c>
      <c r="H2086" s="33">
        <v>43385</v>
      </c>
      <c r="I2086" s="35" t="s">
        <v>118</v>
      </c>
      <c r="J2086" s="21">
        <f>IFERROR(WORKDAY(C2086,P2086,DiasNOLaborables),"")</f>
        <v>43392</v>
      </c>
      <c r="K2086" s="36" t="str">
        <f>+IF(C2086="","",IF(H2086="","",(IF(H2086&lt;=J2086,"A TIEMPO","FUERA DE TIEMPO"))))</f>
        <v>A TIEMPO</v>
      </c>
      <c r="L2086" s="36">
        <f>IF(H2086="","",NETWORKDAYS(Hoja1!C2086+1,Hoja1!H2086,DiasNOLaborables))</f>
        <v>6</v>
      </c>
      <c r="M2086" s="37" t="str">
        <f>IF(NETWORKDAYS(J2086+1,H2086,DiasNOLaborables)&lt;=0,"",NETWORKDAYS(J2086+1,H2086,DiasNOLaborables))</f>
        <v/>
      </c>
      <c r="N2086" s="38"/>
      <c r="O2086" s="39"/>
      <c r="P2086" s="40">
        <f>IFERROR(VLOOKUP(E2086,$X$50:$Y$63,2),"")</f>
        <v>10</v>
      </c>
      <c r="Q2086" s="39"/>
      <c r="R2086" s="41"/>
    </row>
    <row r="2087" spans="1:18" s="42" customFormat="1" ht="60" x14ac:dyDescent="0.25">
      <c r="A2087" s="31">
        <f t="shared" si="33"/>
        <v>2076</v>
      </c>
      <c r="B2087" s="32">
        <v>20189050077332</v>
      </c>
      <c r="C2087" s="33">
        <v>43377</v>
      </c>
      <c r="D2087" s="34" t="s">
        <v>121</v>
      </c>
      <c r="E2087" s="34" t="s">
        <v>83</v>
      </c>
      <c r="F2087" s="34" t="s">
        <v>107</v>
      </c>
      <c r="G2087" s="34" t="s">
        <v>43</v>
      </c>
      <c r="H2087" s="33">
        <v>43385</v>
      </c>
      <c r="I2087" s="35" t="s">
        <v>118</v>
      </c>
      <c r="J2087" s="21">
        <f>IFERROR(WORKDAY(C2087,P2087,DiasNOLaborables),"")</f>
        <v>43392</v>
      </c>
      <c r="K2087" s="36" t="str">
        <f>+IF(C2087="","",IF(H2087="","",(IF(H2087&lt;=J2087,"A TIEMPO","FUERA DE TIEMPO"))))</f>
        <v>A TIEMPO</v>
      </c>
      <c r="L2087" s="36">
        <f>IF(H2087="","",NETWORKDAYS(Hoja1!C2087+1,Hoja1!H2087,DiasNOLaborables))</f>
        <v>6</v>
      </c>
      <c r="M2087" s="37" t="str">
        <f>IF(NETWORKDAYS(J2087+1,H2087,DiasNOLaborables)&lt;=0,"",NETWORKDAYS(J2087+1,H2087,DiasNOLaborables))</f>
        <v/>
      </c>
      <c r="N2087" s="38"/>
      <c r="O2087" s="39"/>
      <c r="P2087" s="40">
        <f>IFERROR(VLOOKUP(E2087,$X$50:$Y$63,2),"")</f>
        <v>10</v>
      </c>
      <c r="Q2087" s="39"/>
      <c r="R2087" s="41"/>
    </row>
    <row r="2088" spans="1:18" s="42" customFormat="1" ht="60" x14ac:dyDescent="0.25">
      <c r="A2088" s="31">
        <f t="shared" si="33"/>
        <v>2077</v>
      </c>
      <c r="B2088" s="32">
        <v>20181001231203</v>
      </c>
      <c r="C2088" s="33">
        <v>43374</v>
      </c>
      <c r="D2088" s="34" t="s">
        <v>122</v>
      </c>
      <c r="E2088" s="34" t="s">
        <v>83</v>
      </c>
      <c r="F2088" s="34" t="s">
        <v>107</v>
      </c>
      <c r="G2088" s="34" t="s">
        <v>43</v>
      </c>
      <c r="H2088" s="33">
        <v>43389</v>
      </c>
      <c r="I2088" s="35" t="s">
        <v>118</v>
      </c>
      <c r="J2088" s="21">
        <f>IFERROR(WORKDAY(C2088,P2088,DiasNOLaborables),"")</f>
        <v>43389</v>
      </c>
      <c r="K2088" s="36" t="str">
        <f>+IF(C2088="","",IF(H2088="","",(IF(H2088&lt;=J2088,"A TIEMPO","FUERA DE TIEMPO"))))</f>
        <v>A TIEMPO</v>
      </c>
      <c r="L2088" s="36">
        <f>IF(H2088="","",NETWORKDAYS(Hoja1!C2088+1,Hoja1!H2088,DiasNOLaborables))</f>
        <v>10</v>
      </c>
      <c r="M2088" s="37" t="str">
        <f>IF(NETWORKDAYS(J2088+1,H2088,DiasNOLaborables)&lt;=0,"",NETWORKDAYS(J2088+1,H2088,DiasNOLaborables))</f>
        <v/>
      </c>
      <c r="N2088" s="38"/>
      <c r="O2088" s="39"/>
      <c r="P2088" s="40">
        <f>IFERROR(VLOOKUP(E2088,$X$50:$Y$63,2),"")</f>
        <v>10</v>
      </c>
      <c r="Q2088" s="39"/>
      <c r="R2088" s="41"/>
    </row>
    <row r="2089" spans="1:18" s="42" customFormat="1" ht="60" x14ac:dyDescent="0.25">
      <c r="A2089" s="31">
        <f t="shared" si="33"/>
        <v>2078</v>
      </c>
      <c r="B2089" s="32">
        <v>20181001230143</v>
      </c>
      <c r="C2089" s="33">
        <v>43374</v>
      </c>
      <c r="D2089" s="34" t="s">
        <v>122</v>
      </c>
      <c r="E2089" s="34" t="s">
        <v>83</v>
      </c>
      <c r="F2089" s="34" t="s">
        <v>107</v>
      </c>
      <c r="G2089" s="34" t="s">
        <v>43</v>
      </c>
      <c r="H2089" s="33">
        <v>43389</v>
      </c>
      <c r="I2089" s="35" t="s">
        <v>118</v>
      </c>
      <c r="J2089" s="21">
        <f>IFERROR(WORKDAY(C2089,P2089,DiasNOLaborables),"")</f>
        <v>43389</v>
      </c>
      <c r="K2089" s="36" t="str">
        <f>+IF(C2089="","",IF(H2089="","",(IF(H2089&lt;=J2089,"A TIEMPO","FUERA DE TIEMPO"))))</f>
        <v>A TIEMPO</v>
      </c>
      <c r="L2089" s="36">
        <f>IF(H2089="","",NETWORKDAYS(Hoja1!C2089+1,Hoja1!H2089,DiasNOLaborables))</f>
        <v>10</v>
      </c>
      <c r="M2089" s="37" t="str">
        <f>IF(NETWORKDAYS(J2089+1,H2089,DiasNOLaborables)&lt;=0,"",NETWORKDAYS(J2089+1,H2089,DiasNOLaborables))</f>
        <v/>
      </c>
      <c r="N2089" s="38"/>
      <c r="O2089" s="39"/>
      <c r="P2089" s="40">
        <f>IFERROR(VLOOKUP(E2089,$X$50:$Y$63,2),"")</f>
        <v>10</v>
      </c>
      <c r="Q2089" s="39"/>
      <c r="R2089" s="41"/>
    </row>
    <row r="2090" spans="1:18" s="42" customFormat="1" ht="60" x14ac:dyDescent="0.25">
      <c r="A2090" s="31">
        <f t="shared" si="33"/>
        <v>2079</v>
      </c>
      <c r="B2090" s="32">
        <v>20181001224140</v>
      </c>
      <c r="C2090" s="33">
        <v>43374</v>
      </c>
      <c r="D2090" s="34" t="s">
        <v>122</v>
      </c>
      <c r="E2090" s="34" t="s">
        <v>83</v>
      </c>
      <c r="F2090" s="34" t="s">
        <v>107</v>
      </c>
      <c r="G2090" s="34" t="s">
        <v>43</v>
      </c>
      <c r="H2090" s="33">
        <v>43389</v>
      </c>
      <c r="I2090" s="35" t="s">
        <v>118</v>
      </c>
      <c r="J2090" s="21">
        <f>IFERROR(WORKDAY(C2090,P2090,DiasNOLaborables),"")</f>
        <v>43389</v>
      </c>
      <c r="K2090" s="36" t="str">
        <f>+IF(C2090="","",IF(H2090="","",(IF(H2090&lt;=J2090,"A TIEMPO","FUERA DE TIEMPO"))))</f>
        <v>A TIEMPO</v>
      </c>
      <c r="L2090" s="36">
        <f>IF(H2090="","",NETWORKDAYS(Hoja1!C2090+1,Hoja1!H2090,DiasNOLaborables))</f>
        <v>10</v>
      </c>
      <c r="M2090" s="37" t="str">
        <f>IF(NETWORKDAYS(J2090+1,H2090,DiasNOLaborables)&lt;=0,"",NETWORKDAYS(J2090+1,H2090,DiasNOLaborables))</f>
        <v/>
      </c>
      <c r="N2090" s="38"/>
      <c r="O2090" s="39"/>
      <c r="P2090" s="40">
        <f>IFERROR(VLOOKUP(E2090,$X$50:$Y$63,2),"")</f>
        <v>10</v>
      </c>
      <c r="Q2090" s="39"/>
      <c r="R2090" s="41"/>
    </row>
    <row r="2091" spans="1:18" s="42" customFormat="1" ht="60" x14ac:dyDescent="0.25">
      <c r="A2091" s="31">
        <f t="shared" si="33"/>
        <v>2080</v>
      </c>
      <c r="B2091" s="32">
        <v>20181001223455</v>
      </c>
      <c r="C2091" s="33">
        <v>43374</v>
      </c>
      <c r="D2091" s="34" t="s">
        <v>122</v>
      </c>
      <c r="E2091" s="34" t="s">
        <v>83</v>
      </c>
      <c r="F2091" s="34" t="s">
        <v>107</v>
      </c>
      <c r="G2091" s="34" t="s">
        <v>43</v>
      </c>
      <c r="H2091" s="33">
        <v>43389</v>
      </c>
      <c r="I2091" s="35" t="s">
        <v>118</v>
      </c>
      <c r="J2091" s="21">
        <f>IFERROR(WORKDAY(C2091,P2091,DiasNOLaborables),"")</f>
        <v>43389</v>
      </c>
      <c r="K2091" s="36" t="str">
        <f>+IF(C2091="","",IF(H2091="","",(IF(H2091&lt;=J2091,"A TIEMPO","FUERA DE TIEMPO"))))</f>
        <v>A TIEMPO</v>
      </c>
      <c r="L2091" s="36">
        <f>IF(H2091="","",NETWORKDAYS(Hoja1!C2091+1,Hoja1!H2091,DiasNOLaborables))</f>
        <v>10</v>
      </c>
      <c r="M2091" s="37" t="str">
        <f>IF(NETWORKDAYS(J2091+1,H2091,DiasNOLaborables)&lt;=0,"",NETWORKDAYS(J2091+1,H2091,DiasNOLaborables))</f>
        <v/>
      </c>
      <c r="N2091" s="38"/>
      <c r="O2091" s="39"/>
      <c r="P2091" s="40">
        <f>IFERROR(VLOOKUP(E2091,$X$50:$Y$63,2),"")</f>
        <v>10</v>
      </c>
      <c r="Q2091" s="39"/>
      <c r="R2091" s="41"/>
    </row>
    <row r="2092" spans="1:18" s="42" customFormat="1" ht="60" x14ac:dyDescent="0.25">
      <c r="A2092" s="31">
        <f t="shared" si="33"/>
        <v>2081</v>
      </c>
      <c r="B2092" s="32">
        <v>20181001222928</v>
      </c>
      <c r="C2092" s="33">
        <v>43374</v>
      </c>
      <c r="D2092" s="34" t="s">
        <v>122</v>
      </c>
      <c r="E2092" s="34" t="s">
        <v>83</v>
      </c>
      <c r="F2092" s="34" t="s">
        <v>107</v>
      </c>
      <c r="G2092" s="34" t="s">
        <v>43</v>
      </c>
      <c r="H2092" s="33">
        <v>43389</v>
      </c>
      <c r="I2092" s="35" t="s">
        <v>118</v>
      </c>
      <c r="J2092" s="21">
        <f>IFERROR(WORKDAY(C2092,P2092,DiasNOLaborables),"")</f>
        <v>43389</v>
      </c>
      <c r="K2092" s="36" t="str">
        <f>+IF(C2092="","",IF(H2092="","",(IF(H2092&lt;=J2092,"A TIEMPO","FUERA DE TIEMPO"))))</f>
        <v>A TIEMPO</v>
      </c>
      <c r="L2092" s="36">
        <f>IF(H2092="","",NETWORKDAYS(Hoja1!C2092+1,Hoja1!H2092,DiasNOLaborables))</f>
        <v>10</v>
      </c>
      <c r="M2092" s="37" t="str">
        <f>IF(NETWORKDAYS(J2092+1,H2092,DiasNOLaborables)&lt;=0,"",NETWORKDAYS(J2092+1,H2092,DiasNOLaborables))</f>
        <v/>
      </c>
      <c r="N2092" s="38"/>
      <c r="O2092" s="39"/>
      <c r="P2092" s="40">
        <f>IFERROR(VLOOKUP(E2092,$X$50:$Y$63,2),"")</f>
        <v>10</v>
      </c>
      <c r="Q2092" s="39"/>
      <c r="R2092" s="41"/>
    </row>
    <row r="2093" spans="1:18" s="42" customFormat="1" ht="60" x14ac:dyDescent="0.25">
      <c r="A2093" s="31">
        <f t="shared" si="33"/>
        <v>2082</v>
      </c>
      <c r="B2093" s="32">
        <v>20181001222443</v>
      </c>
      <c r="C2093" s="33">
        <v>43374</v>
      </c>
      <c r="D2093" s="34" t="s">
        <v>122</v>
      </c>
      <c r="E2093" s="34" t="s">
        <v>83</v>
      </c>
      <c r="F2093" s="34" t="s">
        <v>107</v>
      </c>
      <c r="G2093" s="34" t="s">
        <v>43</v>
      </c>
      <c r="H2093" s="33">
        <v>43389</v>
      </c>
      <c r="I2093" s="35" t="s">
        <v>118</v>
      </c>
      <c r="J2093" s="21">
        <f>IFERROR(WORKDAY(C2093,P2093,DiasNOLaborables),"")</f>
        <v>43389</v>
      </c>
      <c r="K2093" s="36" t="str">
        <f>+IF(C2093="","",IF(H2093="","",(IF(H2093&lt;=J2093,"A TIEMPO","FUERA DE TIEMPO"))))</f>
        <v>A TIEMPO</v>
      </c>
      <c r="L2093" s="36">
        <f>IF(H2093="","",NETWORKDAYS(Hoja1!C2093+1,Hoja1!H2093,DiasNOLaborables))</f>
        <v>10</v>
      </c>
      <c r="M2093" s="37" t="str">
        <f>IF(NETWORKDAYS(J2093+1,H2093,DiasNOLaborables)&lt;=0,"",NETWORKDAYS(J2093+1,H2093,DiasNOLaborables))</f>
        <v/>
      </c>
      <c r="N2093" s="38"/>
      <c r="O2093" s="39"/>
      <c r="P2093" s="40">
        <f>IFERROR(VLOOKUP(E2093,$X$50:$Y$63,2),"")</f>
        <v>10</v>
      </c>
      <c r="Q2093" s="39"/>
      <c r="R2093" s="41"/>
    </row>
    <row r="2094" spans="1:18" s="42" customFormat="1" ht="60" x14ac:dyDescent="0.25">
      <c r="A2094" s="31">
        <f t="shared" si="33"/>
        <v>2083</v>
      </c>
      <c r="B2094" s="32">
        <v>20181001222110</v>
      </c>
      <c r="C2094" s="33">
        <v>43374</v>
      </c>
      <c r="D2094" s="34" t="s">
        <v>122</v>
      </c>
      <c r="E2094" s="34" t="s">
        <v>83</v>
      </c>
      <c r="F2094" s="34" t="s">
        <v>107</v>
      </c>
      <c r="G2094" s="34" t="s">
        <v>43</v>
      </c>
      <c r="H2094" s="33">
        <v>43389</v>
      </c>
      <c r="I2094" s="35" t="s">
        <v>118</v>
      </c>
      <c r="J2094" s="21">
        <f>IFERROR(WORKDAY(C2094,P2094,DiasNOLaborables),"")</f>
        <v>43389</v>
      </c>
      <c r="K2094" s="36" t="str">
        <f>+IF(C2094="","",IF(H2094="","",(IF(H2094&lt;=J2094,"A TIEMPO","FUERA DE TIEMPO"))))</f>
        <v>A TIEMPO</v>
      </c>
      <c r="L2094" s="36">
        <f>IF(H2094="","",NETWORKDAYS(Hoja1!C2094+1,Hoja1!H2094,DiasNOLaborables))</f>
        <v>10</v>
      </c>
      <c r="M2094" s="37" t="str">
        <f>IF(NETWORKDAYS(J2094+1,H2094,DiasNOLaborables)&lt;=0,"",NETWORKDAYS(J2094+1,H2094,DiasNOLaborables))</f>
        <v/>
      </c>
      <c r="N2094" s="38"/>
      <c r="O2094" s="39"/>
      <c r="P2094" s="40">
        <f>IFERROR(VLOOKUP(E2094,$X$50:$Y$63,2),"")</f>
        <v>10</v>
      </c>
      <c r="Q2094" s="39"/>
      <c r="R2094" s="41"/>
    </row>
    <row r="2095" spans="1:18" s="42" customFormat="1" ht="60" x14ac:dyDescent="0.25">
      <c r="A2095" s="31">
        <f t="shared" si="33"/>
        <v>2084</v>
      </c>
      <c r="B2095" s="32">
        <v>20181001221600</v>
      </c>
      <c r="C2095" s="33">
        <v>43374</v>
      </c>
      <c r="D2095" s="34" t="s">
        <v>122</v>
      </c>
      <c r="E2095" s="34" t="s">
        <v>83</v>
      </c>
      <c r="F2095" s="34" t="s">
        <v>107</v>
      </c>
      <c r="G2095" s="34" t="s">
        <v>43</v>
      </c>
      <c r="H2095" s="33">
        <v>43389</v>
      </c>
      <c r="I2095" s="35" t="s">
        <v>118</v>
      </c>
      <c r="J2095" s="21">
        <f>IFERROR(WORKDAY(C2095,P2095,DiasNOLaborables),"")</f>
        <v>43389</v>
      </c>
      <c r="K2095" s="36" t="str">
        <f>+IF(C2095="","",IF(H2095="","",(IF(H2095&lt;=J2095,"A TIEMPO","FUERA DE TIEMPO"))))</f>
        <v>A TIEMPO</v>
      </c>
      <c r="L2095" s="36">
        <f>IF(H2095="","",NETWORKDAYS(Hoja1!C2095+1,Hoja1!H2095,DiasNOLaborables))</f>
        <v>10</v>
      </c>
      <c r="M2095" s="37" t="str">
        <f>IF(NETWORKDAYS(J2095+1,H2095,DiasNOLaborables)&lt;=0,"",NETWORKDAYS(J2095+1,H2095,DiasNOLaborables))</f>
        <v/>
      </c>
      <c r="N2095" s="38"/>
      <c r="O2095" s="39"/>
      <c r="P2095" s="40">
        <f>IFERROR(VLOOKUP(E2095,$X$50:$Y$63,2),"")</f>
        <v>10</v>
      </c>
      <c r="Q2095" s="39"/>
      <c r="R2095" s="41"/>
    </row>
    <row r="2096" spans="1:18" s="42" customFormat="1" ht="60" x14ac:dyDescent="0.25">
      <c r="A2096" s="31">
        <f t="shared" si="33"/>
        <v>2085</v>
      </c>
      <c r="B2096" s="32">
        <v>20181001215753</v>
      </c>
      <c r="C2096" s="33">
        <v>43374</v>
      </c>
      <c r="D2096" s="34" t="s">
        <v>122</v>
      </c>
      <c r="E2096" s="34" t="s">
        <v>83</v>
      </c>
      <c r="F2096" s="34" t="s">
        <v>107</v>
      </c>
      <c r="G2096" s="34" t="s">
        <v>43</v>
      </c>
      <c r="H2096" s="33">
        <v>43389</v>
      </c>
      <c r="I2096" s="35" t="s">
        <v>118</v>
      </c>
      <c r="J2096" s="21">
        <f>IFERROR(WORKDAY(C2096,P2096,DiasNOLaborables),"")</f>
        <v>43389</v>
      </c>
      <c r="K2096" s="36" t="str">
        <f>+IF(C2096="","",IF(H2096="","",(IF(H2096&lt;=J2096,"A TIEMPO","FUERA DE TIEMPO"))))</f>
        <v>A TIEMPO</v>
      </c>
      <c r="L2096" s="36">
        <f>IF(H2096="","",NETWORKDAYS(Hoja1!C2096+1,Hoja1!H2096,DiasNOLaborables))</f>
        <v>10</v>
      </c>
      <c r="M2096" s="37" t="str">
        <f>IF(NETWORKDAYS(J2096+1,H2096,DiasNOLaborables)&lt;=0,"",NETWORKDAYS(J2096+1,H2096,DiasNOLaborables))</f>
        <v/>
      </c>
      <c r="N2096" s="38"/>
      <c r="O2096" s="39"/>
      <c r="P2096" s="40">
        <f>IFERROR(VLOOKUP(E2096,$X$50:$Y$63,2),"")</f>
        <v>10</v>
      </c>
      <c r="Q2096" s="39"/>
      <c r="R2096" s="41"/>
    </row>
    <row r="2097" spans="1:18" s="42" customFormat="1" ht="60" x14ac:dyDescent="0.25">
      <c r="A2097" s="31">
        <f t="shared" si="33"/>
        <v>2086</v>
      </c>
      <c r="B2097" s="32">
        <v>20181001215338</v>
      </c>
      <c r="C2097" s="33">
        <v>43374</v>
      </c>
      <c r="D2097" s="34" t="s">
        <v>122</v>
      </c>
      <c r="E2097" s="34" t="s">
        <v>83</v>
      </c>
      <c r="F2097" s="34" t="s">
        <v>107</v>
      </c>
      <c r="G2097" s="34" t="s">
        <v>43</v>
      </c>
      <c r="H2097" s="33">
        <v>43389</v>
      </c>
      <c r="I2097" s="35" t="s">
        <v>118</v>
      </c>
      <c r="J2097" s="21">
        <f>IFERROR(WORKDAY(C2097,P2097,DiasNOLaborables),"")</f>
        <v>43389</v>
      </c>
      <c r="K2097" s="36" t="str">
        <f>+IF(C2097="","",IF(H2097="","",(IF(H2097&lt;=J2097,"A TIEMPO","FUERA DE TIEMPO"))))</f>
        <v>A TIEMPO</v>
      </c>
      <c r="L2097" s="36">
        <f>IF(H2097="","",NETWORKDAYS(Hoja1!C2097+1,Hoja1!H2097,DiasNOLaborables))</f>
        <v>10</v>
      </c>
      <c r="M2097" s="37" t="str">
        <f>IF(NETWORKDAYS(J2097+1,H2097,DiasNOLaborables)&lt;=0,"",NETWORKDAYS(J2097+1,H2097,DiasNOLaborables))</f>
        <v/>
      </c>
      <c r="N2097" s="38"/>
      <c r="O2097" s="39"/>
      <c r="P2097" s="40">
        <f>IFERROR(VLOOKUP(E2097,$X$50:$Y$63,2),"")</f>
        <v>10</v>
      </c>
      <c r="Q2097" s="39"/>
      <c r="R2097" s="41"/>
    </row>
    <row r="2098" spans="1:18" s="42" customFormat="1" ht="60" x14ac:dyDescent="0.25">
      <c r="A2098" s="31">
        <f t="shared" si="33"/>
        <v>2087</v>
      </c>
      <c r="B2098" s="32">
        <v>20181001214531</v>
      </c>
      <c r="C2098" s="33">
        <v>43374</v>
      </c>
      <c r="D2098" s="34" t="s">
        <v>122</v>
      </c>
      <c r="E2098" s="34" t="s">
        <v>83</v>
      </c>
      <c r="F2098" s="34" t="s">
        <v>107</v>
      </c>
      <c r="G2098" s="34" t="s">
        <v>43</v>
      </c>
      <c r="H2098" s="33">
        <v>43389</v>
      </c>
      <c r="I2098" s="35" t="s">
        <v>118</v>
      </c>
      <c r="J2098" s="21">
        <f>IFERROR(WORKDAY(C2098,P2098,DiasNOLaborables),"")</f>
        <v>43389</v>
      </c>
      <c r="K2098" s="36" t="str">
        <f>+IF(C2098="","",IF(H2098="","",(IF(H2098&lt;=J2098,"A TIEMPO","FUERA DE TIEMPO"))))</f>
        <v>A TIEMPO</v>
      </c>
      <c r="L2098" s="36">
        <f>IF(H2098="","",NETWORKDAYS(Hoja1!C2098+1,Hoja1!H2098,DiasNOLaborables))</f>
        <v>10</v>
      </c>
      <c r="M2098" s="37" t="str">
        <f>IF(NETWORKDAYS(J2098+1,H2098,DiasNOLaborables)&lt;=0,"",NETWORKDAYS(J2098+1,H2098,DiasNOLaborables))</f>
        <v/>
      </c>
      <c r="N2098" s="38"/>
      <c r="O2098" s="39"/>
      <c r="P2098" s="40">
        <f>IFERROR(VLOOKUP(E2098,$X$50:$Y$63,2),"")</f>
        <v>10</v>
      </c>
      <c r="Q2098" s="39"/>
      <c r="R2098" s="41"/>
    </row>
    <row r="2099" spans="1:18" s="42" customFormat="1" ht="60" x14ac:dyDescent="0.25">
      <c r="A2099" s="31">
        <f t="shared" si="33"/>
        <v>2088</v>
      </c>
      <c r="B2099" s="32">
        <v>20181001214147</v>
      </c>
      <c r="C2099" s="33">
        <v>43374</v>
      </c>
      <c r="D2099" s="34" t="s">
        <v>122</v>
      </c>
      <c r="E2099" s="34" t="s">
        <v>83</v>
      </c>
      <c r="F2099" s="34" t="s">
        <v>107</v>
      </c>
      <c r="G2099" s="34" t="s">
        <v>43</v>
      </c>
      <c r="H2099" s="33">
        <v>43389</v>
      </c>
      <c r="I2099" s="35" t="s">
        <v>118</v>
      </c>
      <c r="J2099" s="21">
        <f>IFERROR(WORKDAY(C2099,P2099,DiasNOLaborables),"")</f>
        <v>43389</v>
      </c>
      <c r="K2099" s="36" t="str">
        <f>+IF(C2099="","",IF(H2099="","",(IF(H2099&lt;=J2099,"A TIEMPO","FUERA DE TIEMPO"))))</f>
        <v>A TIEMPO</v>
      </c>
      <c r="L2099" s="36">
        <f>IF(H2099="","",NETWORKDAYS(Hoja1!C2099+1,Hoja1!H2099,DiasNOLaborables))</f>
        <v>10</v>
      </c>
      <c r="M2099" s="37" t="str">
        <f>IF(NETWORKDAYS(J2099+1,H2099,DiasNOLaborables)&lt;=0,"",NETWORKDAYS(J2099+1,H2099,DiasNOLaborables))</f>
        <v/>
      </c>
      <c r="N2099" s="38"/>
      <c r="O2099" s="39"/>
      <c r="P2099" s="40">
        <f>IFERROR(VLOOKUP(E2099,$X$50:$Y$63,2),"")</f>
        <v>10</v>
      </c>
      <c r="Q2099" s="39"/>
      <c r="R2099" s="41"/>
    </row>
    <row r="2100" spans="1:18" s="42" customFormat="1" ht="60" x14ac:dyDescent="0.25">
      <c r="A2100" s="31">
        <f t="shared" si="33"/>
        <v>2089</v>
      </c>
      <c r="B2100" s="32">
        <v>20181001213337</v>
      </c>
      <c r="C2100" s="33">
        <v>43374</v>
      </c>
      <c r="D2100" s="34" t="s">
        <v>122</v>
      </c>
      <c r="E2100" s="34" t="s">
        <v>83</v>
      </c>
      <c r="F2100" s="34" t="s">
        <v>107</v>
      </c>
      <c r="G2100" s="34" t="s">
        <v>43</v>
      </c>
      <c r="H2100" s="33">
        <v>43389</v>
      </c>
      <c r="I2100" s="35" t="s">
        <v>118</v>
      </c>
      <c r="J2100" s="21">
        <f>IFERROR(WORKDAY(C2100,P2100,DiasNOLaborables),"")</f>
        <v>43389</v>
      </c>
      <c r="K2100" s="36" t="str">
        <f>+IF(C2100="","",IF(H2100="","",(IF(H2100&lt;=J2100,"A TIEMPO","FUERA DE TIEMPO"))))</f>
        <v>A TIEMPO</v>
      </c>
      <c r="L2100" s="36">
        <f>IF(H2100="","",NETWORKDAYS(Hoja1!C2100+1,Hoja1!H2100,DiasNOLaborables))</f>
        <v>10</v>
      </c>
      <c r="M2100" s="37" t="str">
        <f>IF(NETWORKDAYS(J2100+1,H2100,DiasNOLaborables)&lt;=0,"",NETWORKDAYS(J2100+1,H2100,DiasNOLaborables))</f>
        <v/>
      </c>
      <c r="N2100" s="38"/>
      <c r="O2100" s="39"/>
      <c r="P2100" s="40">
        <f>IFERROR(VLOOKUP(E2100,$X$50:$Y$63,2),"")</f>
        <v>10</v>
      </c>
      <c r="Q2100" s="39"/>
      <c r="R2100" s="41"/>
    </row>
    <row r="2101" spans="1:18" s="42" customFormat="1" ht="60" x14ac:dyDescent="0.25">
      <c r="A2101" s="31">
        <f t="shared" si="33"/>
        <v>2090</v>
      </c>
      <c r="B2101" s="32">
        <v>20181001213039</v>
      </c>
      <c r="C2101" s="33">
        <v>43374</v>
      </c>
      <c r="D2101" s="34" t="s">
        <v>122</v>
      </c>
      <c r="E2101" s="34" t="s">
        <v>83</v>
      </c>
      <c r="F2101" s="34" t="s">
        <v>107</v>
      </c>
      <c r="G2101" s="34" t="s">
        <v>43</v>
      </c>
      <c r="H2101" s="33">
        <v>43389</v>
      </c>
      <c r="I2101" s="35" t="s">
        <v>118</v>
      </c>
      <c r="J2101" s="21">
        <f>IFERROR(WORKDAY(C2101,P2101,DiasNOLaborables),"")</f>
        <v>43389</v>
      </c>
      <c r="K2101" s="36" t="str">
        <f>+IF(C2101="","",IF(H2101="","",(IF(H2101&lt;=J2101,"A TIEMPO","FUERA DE TIEMPO"))))</f>
        <v>A TIEMPO</v>
      </c>
      <c r="L2101" s="36">
        <f>IF(H2101="","",NETWORKDAYS(Hoja1!C2101+1,Hoja1!H2101,DiasNOLaborables))</f>
        <v>10</v>
      </c>
      <c r="M2101" s="37" t="str">
        <f>IF(NETWORKDAYS(J2101+1,H2101,DiasNOLaborables)&lt;=0,"",NETWORKDAYS(J2101+1,H2101,DiasNOLaborables))</f>
        <v/>
      </c>
      <c r="N2101" s="38"/>
      <c r="O2101" s="39"/>
      <c r="P2101" s="40">
        <f>IFERROR(VLOOKUP(E2101,$X$50:$Y$63,2),"")</f>
        <v>10</v>
      </c>
      <c r="Q2101" s="39"/>
      <c r="R2101" s="41"/>
    </row>
    <row r="2102" spans="1:18" s="42" customFormat="1" ht="60" x14ac:dyDescent="0.25">
      <c r="A2102" s="31">
        <f t="shared" si="33"/>
        <v>2091</v>
      </c>
      <c r="B2102" s="32">
        <v>20181001212905</v>
      </c>
      <c r="C2102" s="33">
        <v>43374</v>
      </c>
      <c r="D2102" s="34" t="s">
        <v>122</v>
      </c>
      <c r="E2102" s="34" t="s">
        <v>83</v>
      </c>
      <c r="F2102" s="34" t="s">
        <v>107</v>
      </c>
      <c r="G2102" s="34" t="s">
        <v>43</v>
      </c>
      <c r="H2102" s="33">
        <v>43389</v>
      </c>
      <c r="I2102" s="35" t="s">
        <v>118</v>
      </c>
      <c r="J2102" s="21">
        <f>IFERROR(WORKDAY(C2102,P2102,DiasNOLaborables),"")</f>
        <v>43389</v>
      </c>
      <c r="K2102" s="36" t="str">
        <f>+IF(C2102="","",IF(H2102="","",(IF(H2102&lt;=J2102,"A TIEMPO","FUERA DE TIEMPO"))))</f>
        <v>A TIEMPO</v>
      </c>
      <c r="L2102" s="36">
        <f>IF(H2102="","",NETWORKDAYS(Hoja1!C2102+1,Hoja1!H2102,DiasNOLaborables))</f>
        <v>10</v>
      </c>
      <c r="M2102" s="37" t="str">
        <f>IF(NETWORKDAYS(J2102+1,H2102,DiasNOLaborables)&lt;=0,"",NETWORKDAYS(J2102+1,H2102,DiasNOLaborables))</f>
        <v/>
      </c>
      <c r="N2102" s="38"/>
      <c r="O2102" s="39"/>
      <c r="P2102" s="40">
        <f>IFERROR(VLOOKUP(E2102,$X$50:$Y$63,2),"")</f>
        <v>10</v>
      </c>
      <c r="Q2102" s="39"/>
      <c r="R2102" s="41"/>
    </row>
    <row r="2103" spans="1:18" s="42" customFormat="1" ht="60" x14ac:dyDescent="0.25">
      <c r="A2103" s="31">
        <f t="shared" si="33"/>
        <v>2092</v>
      </c>
      <c r="B2103" s="32">
        <v>20181001212612</v>
      </c>
      <c r="C2103" s="33">
        <v>43374</v>
      </c>
      <c r="D2103" s="34" t="s">
        <v>122</v>
      </c>
      <c r="E2103" s="34" t="s">
        <v>83</v>
      </c>
      <c r="F2103" s="34" t="s">
        <v>107</v>
      </c>
      <c r="G2103" s="34" t="s">
        <v>43</v>
      </c>
      <c r="H2103" s="33">
        <v>43389</v>
      </c>
      <c r="I2103" s="35" t="s">
        <v>118</v>
      </c>
      <c r="J2103" s="21">
        <f>IFERROR(WORKDAY(C2103,P2103,DiasNOLaborables),"")</f>
        <v>43389</v>
      </c>
      <c r="K2103" s="36" t="str">
        <f>+IF(C2103="","",IF(H2103="","",(IF(H2103&lt;=J2103,"A TIEMPO","FUERA DE TIEMPO"))))</f>
        <v>A TIEMPO</v>
      </c>
      <c r="L2103" s="36">
        <f>IF(H2103="","",NETWORKDAYS(Hoja1!C2103+1,Hoja1!H2103,DiasNOLaborables))</f>
        <v>10</v>
      </c>
      <c r="M2103" s="37" t="str">
        <f>IF(NETWORKDAYS(J2103+1,H2103,DiasNOLaborables)&lt;=0,"",NETWORKDAYS(J2103+1,H2103,DiasNOLaborables))</f>
        <v/>
      </c>
      <c r="N2103" s="38"/>
      <c r="O2103" s="39"/>
      <c r="P2103" s="40">
        <f>IFERROR(VLOOKUP(E2103,$X$50:$Y$63,2),"")</f>
        <v>10</v>
      </c>
      <c r="Q2103" s="39"/>
      <c r="R2103" s="41"/>
    </row>
    <row r="2104" spans="1:18" s="42" customFormat="1" ht="60" x14ac:dyDescent="0.25">
      <c r="A2104" s="31">
        <f t="shared" si="33"/>
        <v>2093</v>
      </c>
      <c r="B2104" s="32">
        <v>20181001212148</v>
      </c>
      <c r="C2104" s="33">
        <v>43374</v>
      </c>
      <c r="D2104" s="34" t="s">
        <v>122</v>
      </c>
      <c r="E2104" s="34" t="s">
        <v>83</v>
      </c>
      <c r="F2104" s="34" t="s">
        <v>107</v>
      </c>
      <c r="G2104" s="34" t="s">
        <v>43</v>
      </c>
      <c r="H2104" s="33">
        <v>43389</v>
      </c>
      <c r="I2104" s="35" t="s">
        <v>118</v>
      </c>
      <c r="J2104" s="21">
        <f>IFERROR(WORKDAY(C2104,P2104,DiasNOLaborables),"")</f>
        <v>43389</v>
      </c>
      <c r="K2104" s="36" t="str">
        <f>+IF(C2104="","",IF(H2104="","",(IF(H2104&lt;=J2104,"A TIEMPO","FUERA DE TIEMPO"))))</f>
        <v>A TIEMPO</v>
      </c>
      <c r="L2104" s="36">
        <f>IF(H2104="","",NETWORKDAYS(Hoja1!C2104+1,Hoja1!H2104,DiasNOLaborables))</f>
        <v>10</v>
      </c>
      <c r="M2104" s="37" t="str">
        <f>IF(NETWORKDAYS(J2104+1,H2104,DiasNOLaborables)&lt;=0,"",NETWORKDAYS(J2104+1,H2104,DiasNOLaborables))</f>
        <v/>
      </c>
      <c r="N2104" s="38"/>
      <c r="O2104" s="39"/>
      <c r="P2104" s="40">
        <f>IFERROR(VLOOKUP(E2104,$X$50:$Y$63,2),"")</f>
        <v>10</v>
      </c>
      <c r="Q2104" s="39"/>
      <c r="R2104" s="41"/>
    </row>
    <row r="2105" spans="1:18" s="42" customFormat="1" ht="60" x14ac:dyDescent="0.25">
      <c r="A2105" s="31">
        <f t="shared" si="33"/>
        <v>2094</v>
      </c>
      <c r="B2105" s="32">
        <v>20181001211629</v>
      </c>
      <c r="C2105" s="33">
        <v>43374</v>
      </c>
      <c r="D2105" s="34" t="s">
        <v>122</v>
      </c>
      <c r="E2105" s="34" t="s">
        <v>83</v>
      </c>
      <c r="F2105" s="34" t="s">
        <v>107</v>
      </c>
      <c r="G2105" s="34" t="s">
        <v>43</v>
      </c>
      <c r="H2105" s="33">
        <v>43389</v>
      </c>
      <c r="I2105" s="35" t="s">
        <v>118</v>
      </c>
      <c r="J2105" s="21">
        <f>IFERROR(WORKDAY(C2105,P2105,DiasNOLaborables),"")</f>
        <v>43389</v>
      </c>
      <c r="K2105" s="36" t="str">
        <f>+IF(C2105="","",IF(H2105="","",(IF(H2105&lt;=J2105,"A TIEMPO","FUERA DE TIEMPO"))))</f>
        <v>A TIEMPO</v>
      </c>
      <c r="L2105" s="36">
        <f>IF(H2105="","",NETWORKDAYS(Hoja1!C2105+1,Hoja1!H2105,DiasNOLaborables))</f>
        <v>10</v>
      </c>
      <c r="M2105" s="37" t="str">
        <f>IF(NETWORKDAYS(J2105+1,H2105,DiasNOLaborables)&lt;=0,"",NETWORKDAYS(J2105+1,H2105,DiasNOLaborables))</f>
        <v/>
      </c>
      <c r="N2105" s="38"/>
      <c r="O2105" s="39"/>
      <c r="P2105" s="40">
        <f>IFERROR(VLOOKUP(E2105,$X$50:$Y$63,2),"")</f>
        <v>10</v>
      </c>
      <c r="Q2105" s="39"/>
      <c r="R2105" s="41"/>
    </row>
    <row r="2106" spans="1:18" s="42" customFormat="1" ht="60" x14ac:dyDescent="0.25">
      <c r="A2106" s="31">
        <f t="shared" si="33"/>
        <v>2095</v>
      </c>
      <c r="B2106" s="32">
        <v>20181001211027</v>
      </c>
      <c r="C2106" s="33">
        <v>43374</v>
      </c>
      <c r="D2106" s="34" t="s">
        <v>122</v>
      </c>
      <c r="E2106" s="34" t="s">
        <v>83</v>
      </c>
      <c r="F2106" s="34" t="s">
        <v>107</v>
      </c>
      <c r="G2106" s="34" t="s">
        <v>43</v>
      </c>
      <c r="H2106" s="33">
        <v>43389</v>
      </c>
      <c r="I2106" s="35" t="s">
        <v>118</v>
      </c>
      <c r="J2106" s="21">
        <f>IFERROR(WORKDAY(C2106,P2106,DiasNOLaborables),"")</f>
        <v>43389</v>
      </c>
      <c r="K2106" s="36" t="str">
        <f>+IF(C2106="","",IF(H2106="","",(IF(H2106&lt;=J2106,"A TIEMPO","FUERA DE TIEMPO"))))</f>
        <v>A TIEMPO</v>
      </c>
      <c r="L2106" s="36">
        <f>IF(H2106="","",NETWORKDAYS(Hoja1!C2106+1,Hoja1!H2106,DiasNOLaborables))</f>
        <v>10</v>
      </c>
      <c r="M2106" s="37" t="str">
        <f>IF(NETWORKDAYS(J2106+1,H2106,DiasNOLaborables)&lt;=0,"",NETWORKDAYS(J2106+1,H2106,DiasNOLaborables))</f>
        <v/>
      </c>
      <c r="N2106" s="38"/>
      <c r="O2106" s="39"/>
      <c r="P2106" s="40">
        <f>IFERROR(VLOOKUP(E2106,$X$50:$Y$63,2),"")</f>
        <v>10</v>
      </c>
      <c r="Q2106" s="39"/>
      <c r="R2106" s="41"/>
    </row>
    <row r="2107" spans="1:18" s="42" customFormat="1" ht="60" x14ac:dyDescent="0.25">
      <c r="A2107" s="31">
        <f t="shared" si="33"/>
        <v>2096</v>
      </c>
      <c r="B2107" s="32">
        <v>20181001210924</v>
      </c>
      <c r="C2107" s="33">
        <v>43374</v>
      </c>
      <c r="D2107" s="34" t="s">
        <v>122</v>
      </c>
      <c r="E2107" s="34" t="s">
        <v>83</v>
      </c>
      <c r="F2107" s="34" t="s">
        <v>107</v>
      </c>
      <c r="G2107" s="34" t="s">
        <v>43</v>
      </c>
      <c r="H2107" s="33">
        <v>43389</v>
      </c>
      <c r="I2107" s="35" t="s">
        <v>118</v>
      </c>
      <c r="J2107" s="21">
        <f>IFERROR(WORKDAY(C2107,P2107,DiasNOLaborables),"")</f>
        <v>43389</v>
      </c>
      <c r="K2107" s="36" t="str">
        <f>+IF(C2107="","",IF(H2107="","",(IF(H2107&lt;=J2107,"A TIEMPO","FUERA DE TIEMPO"))))</f>
        <v>A TIEMPO</v>
      </c>
      <c r="L2107" s="36">
        <f>IF(H2107="","",NETWORKDAYS(Hoja1!C2107+1,Hoja1!H2107,DiasNOLaborables))</f>
        <v>10</v>
      </c>
      <c r="M2107" s="37" t="str">
        <f>IF(NETWORKDAYS(J2107+1,H2107,DiasNOLaborables)&lt;=0,"",NETWORKDAYS(J2107+1,H2107,DiasNOLaborables))</f>
        <v/>
      </c>
      <c r="N2107" s="38"/>
      <c r="O2107" s="39"/>
      <c r="P2107" s="40">
        <f>IFERROR(VLOOKUP(E2107,$X$50:$Y$63,2),"")</f>
        <v>10</v>
      </c>
      <c r="Q2107" s="39"/>
      <c r="R2107" s="41"/>
    </row>
    <row r="2108" spans="1:18" s="42" customFormat="1" ht="60" x14ac:dyDescent="0.25">
      <c r="A2108" s="31">
        <f t="shared" si="33"/>
        <v>2097</v>
      </c>
      <c r="B2108" s="32">
        <v>20181001210845</v>
      </c>
      <c r="C2108" s="33">
        <v>43374</v>
      </c>
      <c r="D2108" s="34" t="s">
        <v>122</v>
      </c>
      <c r="E2108" s="34" t="s">
        <v>83</v>
      </c>
      <c r="F2108" s="34" t="s">
        <v>107</v>
      </c>
      <c r="G2108" s="34" t="s">
        <v>43</v>
      </c>
      <c r="H2108" s="33">
        <v>43389</v>
      </c>
      <c r="I2108" s="35" t="s">
        <v>118</v>
      </c>
      <c r="J2108" s="21">
        <f>IFERROR(WORKDAY(C2108,P2108,DiasNOLaborables),"")</f>
        <v>43389</v>
      </c>
      <c r="K2108" s="36" t="str">
        <f>+IF(C2108="","",IF(H2108="","",(IF(H2108&lt;=J2108,"A TIEMPO","FUERA DE TIEMPO"))))</f>
        <v>A TIEMPO</v>
      </c>
      <c r="L2108" s="36">
        <f>IF(H2108="","",NETWORKDAYS(Hoja1!C2108+1,Hoja1!H2108,DiasNOLaborables))</f>
        <v>10</v>
      </c>
      <c r="M2108" s="37" t="str">
        <f>IF(NETWORKDAYS(J2108+1,H2108,DiasNOLaborables)&lt;=0,"",NETWORKDAYS(J2108+1,H2108,DiasNOLaborables))</f>
        <v/>
      </c>
      <c r="N2108" s="38"/>
      <c r="O2108" s="39"/>
      <c r="P2108" s="40">
        <f>IFERROR(VLOOKUP(E2108,$X$50:$Y$63,2),"")</f>
        <v>10</v>
      </c>
      <c r="Q2108" s="39"/>
      <c r="R2108" s="41"/>
    </row>
    <row r="2109" spans="1:18" s="42" customFormat="1" ht="60" x14ac:dyDescent="0.25">
      <c r="A2109" s="31">
        <f t="shared" si="33"/>
        <v>2098</v>
      </c>
      <c r="B2109" s="32">
        <v>20181001210710</v>
      </c>
      <c r="C2109" s="33">
        <v>43374</v>
      </c>
      <c r="D2109" s="34" t="s">
        <v>122</v>
      </c>
      <c r="E2109" s="34" t="s">
        <v>83</v>
      </c>
      <c r="F2109" s="34" t="s">
        <v>107</v>
      </c>
      <c r="G2109" s="34" t="s">
        <v>43</v>
      </c>
      <c r="H2109" s="33">
        <v>43389</v>
      </c>
      <c r="I2109" s="35" t="s">
        <v>118</v>
      </c>
      <c r="J2109" s="21">
        <f>IFERROR(WORKDAY(C2109,P2109,DiasNOLaborables),"")</f>
        <v>43389</v>
      </c>
      <c r="K2109" s="36" t="str">
        <f>+IF(C2109="","",IF(H2109="","",(IF(H2109&lt;=J2109,"A TIEMPO","FUERA DE TIEMPO"))))</f>
        <v>A TIEMPO</v>
      </c>
      <c r="L2109" s="36">
        <f>IF(H2109="","",NETWORKDAYS(Hoja1!C2109+1,Hoja1!H2109,DiasNOLaborables))</f>
        <v>10</v>
      </c>
      <c r="M2109" s="37" t="str">
        <f>IF(NETWORKDAYS(J2109+1,H2109,DiasNOLaborables)&lt;=0,"",NETWORKDAYS(J2109+1,H2109,DiasNOLaborables))</f>
        <v/>
      </c>
      <c r="N2109" s="38"/>
      <c r="O2109" s="39"/>
      <c r="P2109" s="40">
        <f>IFERROR(VLOOKUP(E2109,$X$50:$Y$63,2),"")</f>
        <v>10</v>
      </c>
      <c r="Q2109" s="39"/>
      <c r="R2109" s="41"/>
    </row>
    <row r="2110" spans="1:18" s="42" customFormat="1" ht="60" x14ac:dyDescent="0.25">
      <c r="A2110" s="31">
        <f t="shared" si="33"/>
        <v>2099</v>
      </c>
      <c r="B2110" s="32">
        <v>20181001210533</v>
      </c>
      <c r="C2110" s="33">
        <v>43374</v>
      </c>
      <c r="D2110" s="34" t="s">
        <v>122</v>
      </c>
      <c r="E2110" s="34" t="s">
        <v>83</v>
      </c>
      <c r="F2110" s="34" t="s">
        <v>107</v>
      </c>
      <c r="G2110" s="34" t="s">
        <v>43</v>
      </c>
      <c r="H2110" s="33">
        <v>43389</v>
      </c>
      <c r="I2110" s="35" t="s">
        <v>118</v>
      </c>
      <c r="J2110" s="21">
        <f>IFERROR(WORKDAY(C2110,P2110,DiasNOLaborables),"")</f>
        <v>43389</v>
      </c>
      <c r="K2110" s="36" t="str">
        <f>+IF(C2110="","",IF(H2110="","",(IF(H2110&lt;=J2110,"A TIEMPO","FUERA DE TIEMPO"))))</f>
        <v>A TIEMPO</v>
      </c>
      <c r="L2110" s="36">
        <f>IF(H2110="","",NETWORKDAYS(Hoja1!C2110+1,Hoja1!H2110,DiasNOLaborables))</f>
        <v>10</v>
      </c>
      <c r="M2110" s="37" t="str">
        <f>IF(NETWORKDAYS(J2110+1,H2110,DiasNOLaborables)&lt;=0,"",NETWORKDAYS(J2110+1,H2110,DiasNOLaborables))</f>
        <v/>
      </c>
      <c r="N2110" s="38"/>
      <c r="O2110" s="39"/>
      <c r="P2110" s="40">
        <f>IFERROR(VLOOKUP(E2110,$X$50:$Y$63,2),"")</f>
        <v>10</v>
      </c>
      <c r="Q2110" s="39"/>
      <c r="R2110" s="41"/>
    </row>
    <row r="2111" spans="1:18" s="42" customFormat="1" ht="60" x14ac:dyDescent="0.25">
      <c r="A2111" s="31">
        <f t="shared" si="33"/>
        <v>2100</v>
      </c>
      <c r="B2111" s="32">
        <v>20181001210505</v>
      </c>
      <c r="C2111" s="33">
        <v>43374</v>
      </c>
      <c r="D2111" s="34" t="s">
        <v>122</v>
      </c>
      <c r="E2111" s="34" t="s">
        <v>83</v>
      </c>
      <c r="F2111" s="34" t="s">
        <v>107</v>
      </c>
      <c r="G2111" s="34" t="s">
        <v>43</v>
      </c>
      <c r="H2111" s="33">
        <v>43389</v>
      </c>
      <c r="I2111" s="35" t="s">
        <v>118</v>
      </c>
      <c r="J2111" s="21">
        <f>IFERROR(WORKDAY(C2111,P2111,DiasNOLaborables),"")</f>
        <v>43389</v>
      </c>
      <c r="K2111" s="36" t="str">
        <f>+IF(C2111="","",IF(H2111="","",(IF(H2111&lt;=J2111,"A TIEMPO","FUERA DE TIEMPO"))))</f>
        <v>A TIEMPO</v>
      </c>
      <c r="L2111" s="36">
        <f>IF(H2111="","",NETWORKDAYS(Hoja1!C2111+1,Hoja1!H2111,DiasNOLaborables))</f>
        <v>10</v>
      </c>
      <c r="M2111" s="37" t="str">
        <f>IF(NETWORKDAYS(J2111+1,H2111,DiasNOLaborables)&lt;=0,"",NETWORKDAYS(J2111+1,H2111,DiasNOLaborables))</f>
        <v/>
      </c>
      <c r="N2111" s="38"/>
      <c r="O2111" s="39"/>
      <c r="P2111" s="40">
        <f>IFERROR(VLOOKUP(E2111,$X$50:$Y$63,2),"")</f>
        <v>10</v>
      </c>
      <c r="Q2111" s="39"/>
      <c r="R2111" s="41"/>
    </row>
    <row r="2112" spans="1:18" s="42" customFormat="1" ht="60" x14ac:dyDescent="0.25">
      <c r="A2112" s="31">
        <f t="shared" si="33"/>
        <v>2101</v>
      </c>
      <c r="B2112" s="32">
        <v>20181001210324</v>
      </c>
      <c r="C2112" s="33">
        <v>43374</v>
      </c>
      <c r="D2112" s="34" t="s">
        <v>122</v>
      </c>
      <c r="E2112" s="34" t="s">
        <v>83</v>
      </c>
      <c r="F2112" s="34" t="s">
        <v>107</v>
      </c>
      <c r="G2112" s="34" t="s">
        <v>43</v>
      </c>
      <c r="H2112" s="33">
        <v>43389</v>
      </c>
      <c r="I2112" s="35" t="s">
        <v>118</v>
      </c>
      <c r="J2112" s="21">
        <f>IFERROR(WORKDAY(C2112,P2112,DiasNOLaborables),"")</f>
        <v>43389</v>
      </c>
      <c r="K2112" s="36" t="str">
        <f>+IF(C2112="","",IF(H2112="","",(IF(H2112&lt;=J2112,"A TIEMPO","FUERA DE TIEMPO"))))</f>
        <v>A TIEMPO</v>
      </c>
      <c r="L2112" s="36">
        <f>IF(H2112="","",NETWORKDAYS(Hoja1!C2112+1,Hoja1!H2112,DiasNOLaborables))</f>
        <v>10</v>
      </c>
      <c r="M2112" s="37" t="str">
        <f>IF(NETWORKDAYS(J2112+1,H2112,DiasNOLaborables)&lt;=0,"",NETWORKDAYS(J2112+1,H2112,DiasNOLaborables))</f>
        <v/>
      </c>
      <c r="N2112" s="38"/>
      <c r="O2112" s="39"/>
      <c r="P2112" s="40">
        <f>IFERROR(VLOOKUP(E2112,$X$50:$Y$63,2),"")</f>
        <v>10</v>
      </c>
      <c r="Q2112" s="39"/>
      <c r="R2112" s="41"/>
    </row>
    <row r="2113" spans="1:18" s="42" customFormat="1" ht="60" x14ac:dyDescent="0.25">
      <c r="A2113" s="31">
        <f t="shared" si="33"/>
        <v>2102</v>
      </c>
      <c r="B2113" s="32">
        <v>20181001210135</v>
      </c>
      <c r="C2113" s="33">
        <v>43374</v>
      </c>
      <c r="D2113" s="34" t="s">
        <v>122</v>
      </c>
      <c r="E2113" s="34" t="s">
        <v>83</v>
      </c>
      <c r="F2113" s="34" t="s">
        <v>107</v>
      </c>
      <c r="G2113" s="34" t="s">
        <v>43</v>
      </c>
      <c r="H2113" s="33">
        <v>43389</v>
      </c>
      <c r="I2113" s="35" t="s">
        <v>118</v>
      </c>
      <c r="J2113" s="21">
        <f>IFERROR(WORKDAY(C2113,P2113,DiasNOLaborables),"")</f>
        <v>43389</v>
      </c>
      <c r="K2113" s="36" t="str">
        <f>+IF(C2113="","",IF(H2113="","",(IF(H2113&lt;=J2113,"A TIEMPO","FUERA DE TIEMPO"))))</f>
        <v>A TIEMPO</v>
      </c>
      <c r="L2113" s="36">
        <f>IF(H2113="","",NETWORKDAYS(Hoja1!C2113+1,Hoja1!H2113,DiasNOLaborables))</f>
        <v>10</v>
      </c>
      <c r="M2113" s="37" t="str">
        <f>IF(NETWORKDAYS(J2113+1,H2113,DiasNOLaborables)&lt;=0,"",NETWORKDAYS(J2113+1,H2113,DiasNOLaborables))</f>
        <v/>
      </c>
      <c r="N2113" s="38"/>
      <c r="O2113" s="39"/>
      <c r="P2113" s="40">
        <f>IFERROR(VLOOKUP(E2113,$X$50:$Y$63,2),"")</f>
        <v>10</v>
      </c>
      <c r="Q2113" s="39"/>
      <c r="R2113" s="41"/>
    </row>
    <row r="2114" spans="1:18" s="42" customFormat="1" ht="60" x14ac:dyDescent="0.25">
      <c r="A2114" s="31">
        <f t="shared" si="33"/>
        <v>2103</v>
      </c>
      <c r="B2114" s="32">
        <v>20181001203047</v>
      </c>
      <c r="C2114" s="33">
        <v>43374</v>
      </c>
      <c r="D2114" s="34" t="s">
        <v>122</v>
      </c>
      <c r="E2114" s="34" t="s">
        <v>83</v>
      </c>
      <c r="F2114" s="34" t="s">
        <v>107</v>
      </c>
      <c r="G2114" s="34" t="s">
        <v>43</v>
      </c>
      <c r="H2114" s="33">
        <v>43389</v>
      </c>
      <c r="I2114" s="35" t="s">
        <v>118</v>
      </c>
      <c r="J2114" s="21">
        <f>IFERROR(WORKDAY(C2114,P2114,DiasNOLaborables),"")</f>
        <v>43389</v>
      </c>
      <c r="K2114" s="36" t="str">
        <f>+IF(C2114="","",IF(H2114="","",(IF(H2114&lt;=J2114,"A TIEMPO","FUERA DE TIEMPO"))))</f>
        <v>A TIEMPO</v>
      </c>
      <c r="L2114" s="36">
        <f>IF(H2114="","",NETWORKDAYS(Hoja1!C2114+1,Hoja1!H2114,DiasNOLaborables))</f>
        <v>10</v>
      </c>
      <c r="M2114" s="37" t="str">
        <f>IF(NETWORKDAYS(J2114+1,H2114,DiasNOLaborables)&lt;=0,"",NETWORKDAYS(J2114+1,H2114,DiasNOLaborables))</f>
        <v/>
      </c>
      <c r="N2114" s="38"/>
      <c r="O2114" s="39"/>
      <c r="P2114" s="40">
        <f>IFERROR(VLOOKUP(E2114,$X$50:$Y$63,2),"")</f>
        <v>10</v>
      </c>
      <c r="Q2114" s="39"/>
      <c r="R2114" s="41"/>
    </row>
    <row r="2115" spans="1:18" s="42" customFormat="1" ht="60" x14ac:dyDescent="0.25">
      <c r="A2115" s="31">
        <f t="shared" si="33"/>
        <v>2104</v>
      </c>
      <c r="B2115" s="32">
        <v>20181001201405</v>
      </c>
      <c r="C2115" s="33">
        <v>43374</v>
      </c>
      <c r="D2115" s="34" t="s">
        <v>122</v>
      </c>
      <c r="E2115" s="34" t="s">
        <v>83</v>
      </c>
      <c r="F2115" s="34" t="s">
        <v>107</v>
      </c>
      <c r="G2115" s="34" t="s">
        <v>43</v>
      </c>
      <c r="H2115" s="33">
        <v>43389</v>
      </c>
      <c r="I2115" s="35" t="s">
        <v>118</v>
      </c>
      <c r="J2115" s="21">
        <f>IFERROR(WORKDAY(C2115,P2115,DiasNOLaborables),"")</f>
        <v>43389</v>
      </c>
      <c r="K2115" s="36" t="str">
        <f>+IF(C2115="","",IF(H2115="","",(IF(H2115&lt;=J2115,"A TIEMPO","FUERA DE TIEMPO"))))</f>
        <v>A TIEMPO</v>
      </c>
      <c r="L2115" s="36">
        <f>IF(H2115="","",NETWORKDAYS(Hoja1!C2115+1,Hoja1!H2115,DiasNOLaborables))</f>
        <v>10</v>
      </c>
      <c r="M2115" s="37" t="str">
        <f>IF(NETWORKDAYS(J2115+1,H2115,DiasNOLaborables)&lt;=0,"",NETWORKDAYS(J2115+1,H2115,DiasNOLaborables))</f>
        <v/>
      </c>
      <c r="N2115" s="38"/>
      <c r="O2115" s="39"/>
      <c r="P2115" s="40">
        <f>IFERROR(VLOOKUP(E2115,$X$50:$Y$63,2),"")</f>
        <v>10</v>
      </c>
      <c r="Q2115" s="39"/>
      <c r="R2115" s="41"/>
    </row>
    <row r="2116" spans="1:18" s="42" customFormat="1" ht="60" x14ac:dyDescent="0.25">
      <c r="A2116" s="31">
        <f t="shared" si="33"/>
        <v>2105</v>
      </c>
      <c r="B2116" s="32">
        <v>20181001201211</v>
      </c>
      <c r="C2116" s="33">
        <v>43374</v>
      </c>
      <c r="D2116" s="34" t="s">
        <v>122</v>
      </c>
      <c r="E2116" s="34" t="s">
        <v>83</v>
      </c>
      <c r="F2116" s="34" t="s">
        <v>107</v>
      </c>
      <c r="G2116" s="34" t="s">
        <v>43</v>
      </c>
      <c r="H2116" s="33">
        <v>43389</v>
      </c>
      <c r="I2116" s="35" t="s">
        <v>118</v>
      </c>
      <c r="J2116" s="21">
        <f>IFERROR(WORKDAY(C2116,P2116,DiasNOLaborables),"")</f>
        <v>43389</v>
      </c>
      <c r="K2116" s="36" t="str">
        <f>+IF(C2116="","",IF(H2116="","",(IF(H2116&lt;=J2116,"A TIEMPO","FUERA DE TIEMPO"))))</f>
        <v>A TIEMPO</v>
      </c>
      <c r="L2116" s="36">
        <f>IF(H2116="","",NETWORKDAYS(Hoja1!C2116+1,Hoja1!H2116,DiasNOLaborables))</f>
        <v>10</v>
      </c>
      <c r="M2116" s="37" t="str">
        <f>IF(NETWORKDAYS(J2116+1,H2116,DiasNOLaborables)&lt;=0,"",NETWORKDAYS(J2116+1,H2116,DiasNOLaborables))</f>
        <v/>
      </c>
      <c r="N2116" s="38"/>
      <c r="O2116" s="39"/>
      <c r="P2116" s="40">
        <f>IFERROR(VLOOKUP(E2116,$X$50:$Y$63,2),"")</f>
        <v>10</v>
      </c>
      <c r="Q2116" s="39"/>
      <c r="R2116" s="41"/>
    </row>
    <row r="2117" spans="1:18" s="42" customFormat="1" ht="60" x14ac:dyDescent="0.25">
      <c r="A2117" s="31">
        <f t="shared" si="33"/>
        <v>2106</v>
      </c>
      <c r="B2117" s="32">
        <v>20181001200338</v>
      </c>
      <c r="C2117" s="33">
        <v>43374</v>
      </c>
      <c r="D2117" s="34" t="s">
        <v>122</v>
      </c>
      <c r="E2117" s="34" t="s">
        <v>83</v>
      </c>
      <c r="F2117" s="34" t="s">
        <v>107</v>
      </c>
      <c r="G2117" s="34" t="s">
        <v>43</v>
      </c>
      <c r="H2117" s="33">
        <v>43389</v>
      </c>
      <c r="I2117" s="35" t="s">
        <v>118</v>
      </c>
      <c r="J2117" s="21">
        <f>IFERROR(WORKDAY(C2117,P2117,DiasNOLaborables),"")</f>
        <v>43389</v>
      </c>
      <c r="K2117" s="36" t="str">
        <f>+IF(C2117="","",IF(H2117="","",(IF(H2117&lt;=J2117,"A TIEMPO","FUERA DE TIEMPO"))))</f>
        <v>A TIEMPO</v>
      </c>
      <c r="L2117" s="36">
        <f>IF(H2117="","",NETWORKDAYS(Hoja1!C2117+1,Hoja1!H2117,DiasNOLaborables))</f>
        <v>10</v>
      </c>
      <c r="M2117" s="37" t="str">
        <f>IF(NETWORKDAYS(J2117+1,H2117,DiasNOLaborables)&lt;=0,"",NETWORKDAYS(J2117+1,H2117,DiasNOLaborables))</f>
        <v/>
      </c>
      <c r="N2117" s="38"/>
      <c r="O2117" s="39"/>
      <c r="P2117" s="40">
        <f>IFERROR(VLOOKUP(E2117,$X$50:$Y$63,2),"")</f>
        <v>10</v>
      </c>
      <c r="Q2117" s="39"/>
      <c r="R2117" s="41"/>
    </row>
    <row r="2118" spans="1:18" s="42" customFormat="1" ht="60" x14ac:dyDescent="0.25">
      <c r="A2118" s="31">
        <f t="shared" ref="A2118:A2181" si="34">IF(B2118&lt;&gt;"",A2117+1,"")</f>
        <v>2107</v>
      </c>
      <c r="B2118" s="32">
        <v>20181001191908</v>
      </c>
      <c r="C2118" s="33">
        <v>43374</v>
      </c>
      <c r="D2118" s="34" t="s">
        <v>122</v>
      </c>
      <c r="E2118" s="34" t="s">
        <v>83</v>
      </c>
      <c r="F2118" s="34" t="s">
        <v>107</v>
      </c>
      <c r="G2118" s="34" t="s">
        <v>43</v>
      </c>
      <c r="H2118" s="33">
        <v>43389</v>
      </c>
      <c r="I2118" s="35" t="s">
        <v>118</v>
      </c>
      <c r="J2118" s="21">
        <f>IFERROR(WORKDAY(C2118,P2118,DiasNOLaborables),"")</f>
        <v>43389</v>
      </c>
      <c r="K2118" s="36" t="str">
        <f>+IF(C2118="","",IF(H2118="","",(IF(H2118&lt;=J2118,"A TIEMPO","FUERA DE TIEMPO"))))</f>
        <v>A TIEMPO</v>
      </c>
      <c r="L2118" s="36">
        <f>IF(H2118="","",NETWORKDAYS(Hoja1!C2118+1,Hoja1!H2118,DiasNOLaborables))</f>
        <v>10</v>
      </c>
      <c r="M2118" s="37" t="str">
        <f>IF(NETWORKDAYS(J2118+1,H2118,DiasNOLaborables)&lt;=0,"",NETWORKDAYS(J2118+1,H2118,DiasNOLaborables))</f>
        <v/>
      </c>
      <c r="N2118" s="38"/>
      <c r="O2118" s="39"/>
      <c r="P2118" s="40">
        <f>IFERROR(VLOOKUP(E2118,$X$50:$Y$63,2),"")</f>
        <v>10</v>
      </c>
      <c r="Q2118" s="39"/>
      <c r="R2118" s="41"/>
    </row>
    <row r="2119" spans="1:18" s="42" customFormat="1" ht="60" x14ac:dyDescent="0.25">
      <c r="A2119" s="31">
        <f t="shared" si="34"/>
        <v>2108</v>
      </c>
      <c r="B2119" s="32">
        <v>20181001190619</v>
      </c>
      <c r="C2119" s="33">
        <v>43374</v>
      </c>
      <c r="D2119" s="34" t="s">
        <v>122</v>
      </c>
      <c r="E2119" s="34" t="s">
        <v>83</v>
      </c>
      <c r="F2119" s="34" t="s">
        <v>107</v>
      </c>
      <c r="G2119" s="34" t="s">
        <v>43</v>
      </c>
      <c r="H2119" s="33">
        <v>43389</v>
      </c>
      <c r="I2119" s="35" t="s">
        <v>118</v>
      </c>
      <c r="J2119" s="21">
        <f>IFERROR(WORKDAY(C2119,P2119,DiasNOLaborables),"")</f>
        <v>43389</v>
      </c>
      <c r="K2119" s="36" t="str">
        <f>+IF(C2119="","",IF(H2119="","",(IF(H2119&lt;=J2119,"A TIEMPO","FUERA DE TIEMPO"))))</f>
        <v>A TIEMPO</v>
      </c>
      <c r="L2119" s="36">
        <f>IF(H2119="","",NETWORKDAYS(Hoja1!C2119+1,Hoja1!H2119,DiasNOLaborables))</f>
        <v>10</v>
      </c>
      <c r="M2119" s="37" t="str">
        <f>IF(NETWORKDAYS(J2119+1,H2119,DiasNOLaborables)&lt;=0,"",NETWORKDAYS(J2119+1,H2119,DiasNOLaborables))</f>
        <v/>
      </c>
      <c r="N2119" s="38"/>
      <c r="O2119" s="39"/>
      <c r="P2119" s="40">
        <f>IFERROR(VLOOKUP(E2119,$X$50:$Y$63,2),"")</f>
        <v>10</v>
      </c>
      <c r="Q2119" s="39"/>
      <c r="R2119" s="41"/>
    </row>
    <row r="2120" spans="1:18" s="42" customFormat="1" ht="60" x14ac:dyDescent="0.25">
      <c r="A2120" s="31">
        <f t="shared" si="34"/>
        <v>2109</v>
      </c>
      <c r="B2120" s="32">
        <v>20181001182451</v>
      </c>
      <c r="C2120" s="33">
        <v>43374</v>
      </c>
      <c r="D2120" s="34" t="s">
        <v>122</v>
      </c>
      <c r="E2120" s="34" t="s">
        <v>83</v>
      </c>
      <c r="F2120" s="34" t="s">
        <v>107</v>
      </c>
      <c r="G2120" s="34" t="s">
        <v>43</v>
      </c>
      <c r="H2120" s="33">
        <v>43389</v>
      </c>
      <c r="I2120" s="35" t="s">
        <v>118</v>
      </c>
      <c r="J2120" s="21">
        <f>IFERROR(WORKDAY(C2120,P2120,DiasNOLaborables),"")</f>
        <v>43389</v>
      </c>
      <c r="K2120" s="36" t="str">
        <f>+IF(C2120="","",IF(H2120="","",(IF(H2120&lt;=J2120,"A TIEMPO","FUERA DE TIEMPO"))))</f>
        <v>A TIEMPO</v>
      </c>
      <c r="L2120" s="36">
        <f>IF(H2120="","",NETWORKDAYS(Hoja1!C2120+1,Hoja1!H2120,DiasNOLaborables))</f>
        <v>10</v>
      </c>
      <c r="M2120" s="37" t="str">
        <f>IF(NETWORKDAYS(J2120+1,H2120,DiasNOLaborables)&lt;=0,"",NETWORKDAYS(J2120+1,H2120,DiasNOLaborables))</f>
        <v/>
      </c>
      <c r="N2120" s="38"/>
      <c r="O2120" s="39"/>
      <c r="P2120" s="40">
        <f>IFERROR(VLOOKUP(E2120,$X$50:$Y$63,2),"")</f>
        <v>10</v>
      </c>
      <c r="Q2120" s="39"/>
      <c r="R2120" s="41"/>
    </row>
    <row r="2121" spans="1:18" s="42" customFormat="1" ht="60" x14ac:dyDescent="0.25">
      <c r="A2121" s="31">
        <f t="shared" si="34"/>
        <v>2110</v>
      </c>
      <c r="B2121" s="32">
        <v>20181001175317</v>
      </c>
      <c r="C2121" s="33">
        <v>43374</v>
      </c>
      <c r="D2121" s="34" t="s">
        <v>122</v>
      </c>
      <c r="E2121" s="34" t="s">
        <v>83</v>
      </c>
      <c r="F2121" s="34" t="s">
        <v>107</v>
      </c>
      <c r="G2121" s="34" t="s">
        <v>43</v>
      </c>
      <c r="H2121" s="33">
        <v>43389</v>
      </c>
      <c r="I2121" s="35" t="s">
        <v>118</v>
      </c>
      <c r="J2121" s="21">
        <f>IFERROR(WORKDAY(C2121,P2121,DiasNOLaborables),"")</f>
        <v>43389</v>
      </c>
      <c r="K2121" s="36" t="str">
        <f>+IF(C2121="","",IF(H2121="","",(IF(H2121&lt;=J2121,"A TIEMPO","FUERA DE TIEMPO"))))</f>
        <v>A TIEMPO</v>
      </c>
      <c r="L2121" s="36">
        <f>IF(H2121="","",NETWORKDAYS(Hoja1!C2121+1,Hoja1!H2121,DiasNOLaborables))</f>
        <v>10</v>
      </c>
      <c r="M2121" s="37" t="str">
        <f>IF(NETWORKDAYS(J2121+1,H2121,DiasNOLaborables)&lt;=0,"",NETWORKDAYS(J2121+1,H2121,DiasNOLaborables))</f>
        <v/>
      </c>
      <c r="N2121" s="38"/>
      <c r="O2121" s="39"/>
      <c r="P2121" s="40">
        <f>IFERROR(VLOOKUP(E2121,$X$50:$Y$63,2),"")</f>
        <v>10</v>
      </c>
      <c r="Q2121" s="39"/>
      <c r="R2121" s="41"/>
    </row>
    <row r="2122" spans="1:18" s="42" customFormat="1" ht="60" x14ac:dyDescent="0.25">
      <c r="A2122" s="31">
        <f t="shared" si="34"/>
        <v>2111</v>
      </c>
      <c r="B2122" s="32">
        <v>20181001173038</v>
      </c>
      <c r="C2122" s="33">
        <v>43374</v>
      </c>
      <c r="D2122" s="34" t="s">
        <v>122</v>
      </c>
      <c r="E2122" s="34" t="s">
        <v>83</v>
      </c>
      <c r="F2122" s="34" t="s">
        <v>107</v>
      </c>
      <c r="G2122" s="34" t="s">
        <v>43</v>
      </c>
      <c r="H2122" s="33">
        <v>43389</v>
      </c>
      <c r="I2122" s="35" t="s">
        <v>118</v>
      </c>
      <c r="J2122" s="21">
        <f>IFERROR(WORKDAY(C2122,P2122,DiasNOLaborables),"")</f>
        <v>43389</v>
      </c>
      <c r="K2122" s="36" t="str">
        <f>+IF(C2122="","",IF(H2122="","",(IF(H2122&lt;=J2122,"A TIEMPO","FUERA DE TIEMPO"))))</f>
        <v>A TIEMPO</v>
      </c>
      <c r="L2122" s="36">
        <f>IF(H2122="","",NETWORKDAYS(Hoja1!C2122+1,Hoja1!H2122,DiasNOLaborables))</f>
        <v>10</v>
      </c>
      <c r="M2122" s="37" t="str">
        <f>IF(NETWORKDAYS(J2122+1,H2122,DiasNOLaborables)&lt;=0,"",NETWORKDAYS(J2122+1,H2122,DiasNOLaborables))</f>
        <v/>
      </c>
      <c r="N2122" s="38"/>
      <c r="O2122" s="39"/>
      <c r="P2122" s="40">
        <f>IFERROR(VLOOKUP(E2122,$X$50:$Y$63,2),"")</f>
        <v>10</v>
      </c>
      <c r="Q2122" s="39"/>
      <c r="R2122" s="41"/>
    </row>
    <row r="2123" spans="1:18" s="42" customFormat="1" ht="60" x14ac:dyDescent="0.25">
      <c r="A2123" s="31">
        <f t="shared" si="34"/>
        <v>2112</v>
      </c>
      <c r="B2123" s="32">
        <v>20181001172536</v>
      </c>
      <c r="C2123" s="33">
        <v>43374</v>
      </c>
      <c r="D2123" s="34" t="s">
        <v>122</v>
      </c>
      <c r="E2123" s="34" t="s">
        <v>83</v>
      </c>
      <c r="F2123" s="34" t="s">
        <v>107</v>
      </c>
      <c r="G2123" s="34" t="s">
        <v>43</v>
      </c>
      <c r="H2123" s="33">
        <v>43389</v>
      </c>
      <c r="I2123" s="35" t="s">
        <v>118</v>
      </c>
      <c r="J2123" s="21">
        <f>IFERROR(WORKDAY(C2123,P2123,DiasNOLaborables),"")</f>
        <v>43389</v>
      </c>
      <c r="K2123" s="36" t="str">
        <f>+IF(C2123="","",IF(H2123="","",(IF(H2123&lt;=J2123,"A TIEMPO","FUERA DE TIEMPO"))))</f>
        <v>A TIEMPO</v>
      </c>
      <c r="L2123" s="36">
        <f>IF(H2123="","",NETWORKDAYS(Hoja1!C2123+1,Hoja1!H2123,DiasNOLaborables))</f>
        <v>10</v>
      </c>
      <c r="M2123" s="37" t="str">
        <f>IF(NETWORKDAYS(J2123+1,H2123,DiasNOLaborables)&lt;=0,"",NETWORKDAYS(J2123+1,H2123,DiasNOLaborables))</f>
        <v/>
      </c>
      <c r="N2123" s="38"/>
      <c r="O2123" s="39"/>
      <c r="P2123" s="40">
        <f>IFERROR(VLOOKUP(E2123,$X$50:$Y$63,2),"")</f>
        <v>10</v>
      </c>
      <c r="Q2123" s="39"/>
      <c r="R2123" s="41"/>
    </row>
    <row r="2124" spans="1:18" s="42" customFormat="1" ht="60" x14ac:dyDescent="0.25">
      <c r="A2124" s="31">
        <f t="shared" si="34"/>
        <v>2113</v>
      </c>
      <c r="B2124" s="32">
        <v>20181001172003</v>
      </c>
      <c r="C2124" s="33">
        <v>43374</v>
      </c>
      <c r="D2124" s="34" t="s">
        <v>122</v>
      </c>
      <c r="E2124" s="34" t="s">
        <v>83</v>
      </c>
      <c r="F2124" s="34" t="s">
        <v>107</v>
      </c>
      <c r="G2124" s="34" t="s">
        <v>43</v>
      </c>
      <c r="H2124" s="33">
        <v>43389</v>
      </c>
      <c r="I2124" s="35" t="s">
        <v>118</v>
      </c>
      <c r="J2124" s="21">
        <f>IFERROR(WORKDAY(C2124,P2124,DiasNOLaborables),"")</f>
        <v>43389</v>
      </c>
      <c r="K2124" s="36" t="str">
        <f>+IF(C2124="","",IF(H2124="","",(IF(H2124&lt;=J2124,"A TIEMPO","FUERA DE TIEMPO"))))</f>
        <v>A TIEMPO</v>
      </c>
      <c r="L2124" s="36">
        <f>IF(H2124="","",NETWORKDAYS(Hoja1!C2124+1,Hoja1!H2124,DiasNOLaborables))</f>
        <v>10</v>
      </c>
      <c r="M2124" s="37" t="str">
        <f>IF(NETWORKDAYS(J2124+1,H2124,DiasNOLaborables)&lt;=0,"",NETWORKDAYS(J2124+1,H2124,DiasNOLaborables))</f>
        <v/>
      </c>
      <c r="N2124" s="38"/>
      <c r="O2124" s="39"/>
      <c r="P2124" s="40">
        <f>IFERROR(VLOOKUP(E2124,$X$50:$Y$63,2),"")</f>
        <v>10</v>
      </c>
      <c r="Q2124" s="39"/>
      <c r="R2124" s="41"/>
    </row>
    <row r="2125" spans="1:18" s="42" customFormat="1" ht="60" x14ac:dyDescent="0.25">
      <c r="A2125" s="31">
        <f t="shared" si="34"/>
        <v>2114</v>
      </c>
      <c r="B2125" s="32">
        <v>20181001171556</v>
      </c>
      <c r="C2125" s="33">
        <v>43374</v>
      </c>
      <c r="D2125" s="34" t="s">
        <v>122</v>
      </c>
      <c r="E2125" s="34" t="s">
        <v>83</v>
      </c>
      <c r="F2125" s="34" t="s">
        <v>107</v>
      </c>
      <c r="G2125" s="34" t="s">
        <v>43</v>
      </c>
      <c r="H2125" s="33">
        <v>43389</v>
      </c>
      <c r="I2125" s="35" t="s">
        <v>118</v>
      </c>
      <c r="J2125" s="21">
        <f>IFERROR(WORKDAY(C2125,P2125,DiasNOLaborables),"")</f>
        <v>43389</v>
      </c>
      <c r="K2125" s="36" t="str">
        <f>+IF(C2125="","",IF(H2125="","",(IF(H2125&lt;=J2125,"A TIEMPO","FUERA DE TIEMPO"))))</f>
        <v>A TIEMPO</v>
      </c>
      <c r="L2125" s="36">
        <f>IF(H2125="","",NETWORKDAYS(Hoja1!C2125+1,Hoja1!H2125,DiasNOLaborables))</f>
        <v>10</v>
      </c>
      <c r="M2125" s="37" t="str">
        <f>IF(NETWORKDAYS(J2125+1,H2125,DiasNOLaborables)&lt;=0,"",NETWORKDAYS(J2125+1,H2125,DiasNOLaborables))</f>
        <v/>
      </c>
      <c r="N2125" s="38"/>
      <c r="O2125" s="39"/>
      <c r="P2125" s="40">
        <f>IFERROR(VLOOKUP(E2125,$X$50:$Y$63,2),"")</f>
        <v>10</v>
      </c>
      <c r="Q2125" s="39"/>
      <c r="R2125" s="41"/>
    </row>
    <row r="2126" spans="1:18" s="42" customFormat="1" ht="60" x14ac:dyDescent="0.25">
      <c r="A2126" s="31">
        <f t="shared" si="34"/>
        <v>2115</v>
      </c>
      <c r="B2126" s="32">
        <v>20181001170833</v>
      </c>
      <c r="C2126" s="33">
        <v>43374</v>
      </c>
      <c r="D2126" s="34" t="s">
        <v>122</v>
      </c>
      <c r="E2126" s="34" t="s">
        <v>83</v>
      </c>
      <c r="F2126" s="34" t="s">
        <v>107</v>
      </c>
      <c r="G2126" s="34" t="s">
        <v>43</v>
      </c>
      <c r="H2126" s="33">
        <v>43389</v>
      </c>
      <c r="I2126" s="35" t="s">
        <v>118</v>
      </c>
      <c r="J2126" s="21">
        <f>IFERROR(WORKDAY(C2126,P2126,DiasNOLaborables),"")</f>
        <v>43389</v>
      </c>
      <c r="K2126" s="36" t="str">
        <f>+IF(C2126="","",IF(H2126="","",(IF(H2126&lt;=J2126,"A TIEMPO","FUERA DE TIEMPO"))))</f>
        <v>A TIEMPO</v>
      </c>
      <c r="L2126" s="36">
        <f>IF(H2126="","",NETWORKDAYS(Hoja1!C2126+1,Hoja1!H2126,DiasNOLaborables))</f>
        <v>10</v>
      </c>
      <c r="M2126" s="37" t="str">
        <f>IF(NETWORKDAYS(J2126+1,H2126,DiasNOLaborables)&lt;=0,"",NETWORKDAYS(J2126+1,H2126,DiasNOLaborables))</f>
        <v/>
      </c>
      <c r="N2126" s="38"/>
      <c r="O2126" s="39"/>
      <c r="P2126" s="40">
        <f>IFERROR(VLOOKUP(E2126,$X$50:$Y$63,2),"")</f>
        <v>10</v>
      </c>
      <c r="Q2126" s="39"/>
      <c r="R2126" s="41"/>
    </row>
    <row r="2127" spans="1:18" s="42" customFormat="1" ht="60" x14ac:dyDescent="0.25">
      <c r="A2127" s="31">
        <f t="shared" si="34"/>
        <v>2116</v>
      </c>
      <c r="B2127" s="32">
        <v>20181001165457</v>
      </c>
      <c r="C2127" s="33">
        <v>43374</v>
      </c>
      <c r="D2127" s="34" t="s">
        <v>122</v>
      </c>
      <c r="E2127" s="34" t="s">
        <v>83</v>
      </c>
      <c r="F2127" s="34" t="s">
        <v>107</v>
      </c>
      <c r="G2127" s="34" t="s">
        <v>43</v>
      </c>
      <c r="H2127" s="33">
        <v>43389</v>
      </c>
      <c r="I2127" s="35" t="s">
        <v>118</v>
      </c>
      <c r="J2127" s="21">
        <f>IFERROR(WORKDAY(C2127,P2127,DiasNOLaborables),"")</f>
        <v>43389</v>
      </c>
      <c r="K2127" s="36" t="str">
        <f>+IF(C2127="","",IF(H2127="","",(IF(H2127&lt;=J2127,"A TIEMPO","FUERA DE TIEMPO"))))</f>
        <v>A TIEMPO</v>
      </c>
      <c r="L2127" s="36">
        <f>IF(H2127="","",NETWORKDAYS(Hoja1!C2127+1,Hoja1!H2127,DiasNOLaborables))</f>
        <v>10</v>
      </c>
      <c r="M2127" s="37" t="str">
        <f>IF(NETWORKDAYS(J2127+1,H2127,DiasNOLaborables)&lt;=0,"",NETWORKDAYS(J2127+1,H2127,DiasNOLaborables))</f>
        <v/>
      </c>
      <c r="N2127" s="38"/>
      <c r="O2127" s="39"/>
      <c r="P2127" s="40">
        <f>IFERROR(VLOOKUP(E2127,$X$50:$Y$63,2),"")</f>
        <v>10</v>
      </c>
      <c r="Q2127" s="39"/>
      <c r="R2127" s="41"/>
    </row>
    <row r="2128" spans="1:18" s="42" customFormat="1" ht="60" x14ac:dyDescent="0.25">
      <c r="A2128" s="31">
        <f t="shared" si="34"/>
        <v>2117</v>
      </c>
      <c r="B2128" s="32">
        <v>20181001165233</v>
      </c>
      <c r="C2128" s="33">
        <v>43374</v>
      </c>
      <c r="D2128" s="34" t="s">
        <v>122</v>
      </c>
      <c r="E2128" s="34" t="s">
        <v>83</v>
      </c>
      <c r="F2128" s="34" t="s">
        <v>107</v>
      </c>
      <c r="G2128" s="34" t="s">
        <v>43</v>
      </c>
      <c r="H2128" s="33">
        <v>43389</v>
      </c>
      <c r="I2128" s="35" t="s">
        <v>118</v>
      </c>
      <c r="J2128" s="21">
        <f>IFERROR(WORKDAY(C2128,P2128,DiasNOLaborables),"")</f>
        <v>43389</v>
      </c>
      <c r="K2128" s="36" t="str">
        <f>+IF(C2128="","",IF(H2128="","",(IF(H2128&lt;=J2128,"A TIEMPO","FUERA DE TIEMPO"))))</f>
        <v>A TIEMPO</v>
      </c>
      <c r="L2128" s="36">
        <f>IF(H2128="","",NETWORKDAYS(Hoja1!C2128+1,Hoja1!H2128,DiasNOLaborables))</f>
        <v>10</v>
      </c>
      <c r="M2128" s="37" t="str">
        <f>IF(NETWORKDAYS(J2128+1,H2128,DiasNOLaborables)&lt;=0,"",NETWORKDAYS(J2128+1,H2128,DiasNOLaborables))</f>
        <v/>
      </c>
      <c r="N2128" s="38"/>
      <c r="O2128" s="39"/>
      <c r="P2128" s="40">
        <f>IFERROR(VLOOKUP(E2128,$X$50:$Y$63,2),"")</f>
        <v>10</v>
      </c>
      <c r="Q2128" s="39"/>
      <c r="R2128" s="41"/>
    </row>
    <row r="2129" spans="1:18" s="42" customFormat="1" ht="60" x14ac:dyDescent="0.25">
      <c r="A2129" s="31">
        <f t="shared" si="34"/>
        <v>2118</v>
      </c>
      <c r="B2129" s="32">
        <v>20181001164710</v>
      </c>
      <c r="C2129" s="33">
        <v>43374</v>
      </c>
      <c r="D2129" s="34" t="s">
        <v>122</v>
      </c>
      <c r="E2129" s="34" t="s">
        <v>83</v>
      </c>
      <c r="F2129" s="34" t="s">
        <v>107</v>
      </c>
      <c r="G2129" s="34" t="s">
        <v>43</v>
      </c>
      <c r="H2129" s="33">
        <v>43389</v>
      </c>
      <c r="I2129" s="35" t="s">
        <v>118</v>
      </c>
      <c r="J2129" s="21">
        <f>IFERROR(WORKDAY(C2129,P2129,DiasNOLaborables),"")</f>
        <v>43389</v>
      </c>
      <c r="K2129" s="36" t="str">
        <f>+IF(C2129="","",IF(H2129="","",(IF(H2129&lt;=J2129,"A TIEMPO","FUERA DE TIEMPO"))))</f>
        <v>A TIEMPO</v>
      </c>
      <c r="L2129" s="36">
        <f>IF(H2129="","",NETWORKDAYS(Hoja1!C2129+1,Hoja1!H2129,DiasNOLaborables))</f>
        <v>10</v>
      </c>
      <c r="M2129" s="37" t="str">
        <f>IF(NETWORKDAYS(J2129+1,H2129,DiasNOLaborables)&lt;=0,"",NETWORKDAYS(J2129+1,H2129,DiasNOLaborables))</f>
        <v/>
      </c>
      <c r="N2129" s="38"/>
      <c r="O2129" s="39"/>
      <c r="P2129" s="40">
        <f>IFERROR(VLOOKUP(E2129,$X$50:$Y$63,2),"")</f>
        <v>10</v>
      </c>
      <c r="Q2129" s="39"/>
      <c r="R2129" s="41"/>
    </row>
    <row r="2130" spans="1:18" s="42" customFormat="1" ht="60" x14ac:dyDescent="0.25">
      <c r="A2130" s="31">
        <f t="shared" si="34"/>
        <v>2119</v>
      </c>
      <c r="B2130" s="32">
        <v>20181001162938</v>
      </c>
      <c r="C2130" s="33">
        <v>43374</v>
      </c>
      <c r="D2130" s="34" t="s">
        <v>122</v>
      </c>
      <c r="E2130" s="34" t="s">
        <v>83</v>
      </c>
      <c r="F2130" s="34" t="s">
        <v>107</v>
      </c>
      <c r="G2130" s="34" t="s">
        <v>43</v>
      </c>
      <c r="H2130" s="33">
        <v>43389</v>
      </c>
      <c r="I2130" s="35" t="s">
        <v>118</v>
      </c>
      <c r="J2130" s="21">
        <f>IFERROR(WORKDAY(C2130,P2130,DiasNOLaborables),"")</f>
        <v>43389</v>
      </c>
      <c r="K2130" s="36" t="str">
        <f>+IF(C2130="","",IF(H2130="","",(IF(H2130&lt;=J2130,"A TIEMPO","FUERA DE TIEMPO"))))</f>
        <v>A TIEMPO</v>
      </c>
      <c r="L2130" s="36">
        <f>IF(H2130="","",NETWORKDAYS(Hoja1!C2130+1,Hoja1!H2130,DiasNOLaborables))</f>
        <v>10</v>
      </c>
      <c r="M2130" s="37" t="str">
        <f>IF(NETWORKDAYS(J2130+1,H2130,DiasNOLaborables)&lt;=0,"",NETWORKDAYS(J2130+1,H2130,DiasNOLaborables))</f>
        <v/>
      </c>
      <c r="N2130" s="38"/>
      <c r="O2130" s="39"/>
      <c r="P2130" s="40">
        <f>IFERROR(VLOOKUP(E2130,$X$50:$Y$63,2),"")</f>
        <v>10</v>
      </c>
      <c r="Q2130" s="39"/>
      <c r="R2130" s="41"/>
    </row>
    <row r="2131" spans="1:18" s="42" customFormat="1" ht="60" x14ac:dyDescent="0.25">
      <c r="A2131" s="31">
        <f t="shared" si="34"/>
        <v>2120</v>
      </c>
      <c r="B2131" s="32">
        <v>20181001161852</v>
      </c>
      <c r="C2131" s="33">
        <v>43374</v>
      </c>
      <c r="D2131" s="34" t="s">
        <v>122</v>
      </c>
      <c r="E2131" s="34" t="s">
        <v>83</v>
      </c>
      <c r="F2131" s="34" t="s">
        <v>107</v>
      </c>
      <c r="G2131" s="34" t="s">
        <v>43</v>
      </c>
      <c r="H2131" s="33">
        <v>43389</v>
      </c>
      <c r="I2131" s="35" t="s">
        <v>118</v>
      </c>
      <c r="J2131" s="21">
        <f>IFERROR(WORKDAY(C2131,P2131,DiasNOLaborables),"")</f>
        <v>43389</v>
      </c>
      <c r="K2131" s="36" t="str">
        <f>+IF(C2131="","",IF(H2131="","",(IF(H2131&lt;=J2131,"A TIEMPO","FUERA DE TIEMPO"))))</f>
        <v>A TIEMPO</v>
      </c>
      <c r="L2131" s="36">
        <f>IF(H2131="","",NETWORKDAYS(Hoja1!C2131+1,Hoja1!H2131,DiasNOLaborables))</f>
        <v>10</v>
      </c>
      <c r="M2131" s="37" t="str">
        <f>IF(NETWORKDAYS(J2131+1,H2131,DiasNOLaborables)&lt;=0,"",NETWORKDAYS(J2131+1,H2131,DiasNOLaborables))</f>
        <v/>
      </c>
      <c r="N2131" s="38"/>
      <c r="O2131" s="39"/>
      <c r="P2131" s="40">
        <f>IFERROR(VLOOKUP(E2131,$X$50:$Y$63,2),"")</f>
        <v>10</v>
      </c>
      <c r="Q2131" s="39"/>
      <c r="R2131" s="41"/>
    </row>
    <row r="2132" spans="1:18" s="42" customFormat="1" ht="60" x14ac:dyDescent="0.25">
      <c r="A2132" s="31">
        <f t="shared" si="34"/>
        <v>2121</v>
      </c>
      <c r="B2132" s="32">
        <v>20181001161728</v>
      </c>
      <c r="C2132" s="33">
        <v>43374</v>
      </c>
      <c r="D2132" s="34" t="s">
        <v>122</v>
      </c>
      <c r="E2132" s="34" t="s">
        <v>83</v>
      </c>
      <c r="F2132" s="34" t="s">
        <v>107</v>
      </c>
      <c r="G2132" s="34" t="s">
        <v>43</v>
      </c>
      <c r="H2132" s="33">
        <v>43389</v>
      </c>
      <c r="I2132" s="35" t="s">
        <v>118</v>
      </c>
      <c r="J2132" s="21">
        <f>IFERROR(WORKDAY(C2132,P2132,DiasNOLaborables),"")</f>
        <v>43389</v>
      </c>
      <c r="K2132" s="36" t="str">
        <f>+IF(C2132="","",IF(H2132="","",(IF(H2132&lt;=J2132,"A TIEMPO","FUERA DE TIEMPO"))))</f>
        <v>A TIEMPO</v>
      </c>
      <c r="L2132" s="36">
        <f>IF(H2132="","",NETWORKDAYS(Hoja1!C2132+1,Hoja1!H2132,DiasNOLaborables))</f>
        <v>10</v>
      </c>
      <c r="M2132" s="37" t="str">
        <f>IF(NETWORKDAYS(J2132+1,H2132,DiasNOLaborables)&lt;=0,"",NETWORKDAYS(J2132+1,H2132,DiasNOLaborables))</f>
        <v/>
      </c>
      <c r="N2132" s="38"/>
      <c r="O2132" s="39"/>
      <c r="P2132" s="40">
        <f>IFERROR(VLOOKUP(E2132,$X$50:$Y$63,2),"")</f>
        <v>10</v>
      </c>
      <c r="Q2132" s="39"/>
      <c r="R2132" s="41"/>
    </row>
    <row r="2133" spans="1:18" s="42" customFormat="1" ht="60" x14ac:dyDescent="0.25">
      <c r="A2133" s="31">
        <f t="shared" si="34"/>
        <v>2122</v>
      </c>
      <c r="B2133" s="32">
        <v>20181001160757</v>
      </c>
      <c r="C2133" s="33">
        <v>43374</v>
      </c>
      <c r="D2133" s="34" t="s">
        <v>122</v>
      </c>
      <c r="E2133" s="34" t="s">
        <v>83</v>
      </c>
      <c r="F2133" s="34" t="s">
        <v>107</v>
      </c>
      <c r="G2133" s="34" t="s">
        <v>43</v>
      </c>
      <c r="H2133" s="33">
        <v>43389</v>
      </c>
      <c r="I2133" s="35" t="s">
        <v>118</v>
      </c>
      <c r="J2133" s="21">
        <f>IFERROR(WORKDAY(C2133,P2133,DiasNOLaborables),"")</f>
        <v>43389</v>
      </c>
      <c r="K2133" s="36" t="str">
        <f>+IF(C2133="","",IF(H2133="","",(IF(H2133&lt;=J2133,"A TIEMPO","FUERA DE TIEMPO"))))</f>
        <v>A TIEMPO</v>
      </c>
      <c r="L2133" s="36">
        <f>IF(H2133="","",NETWORKDAYS(Hoja1!C2133+1,Hoja1!H2133,DiasNOLaborables))</f>
        <v>10</v>
      </c>
      <c r="M2133" s="37" t="str">
        <f>IF(NETWORKDAYS(J2133+1,H2133,DiasNOLaborables)&lt;=0,"",NETWORKDAYS(J2133+1,H2133,DiasNOLaborables))</f>
        <v/>
      </c>
      <c r="N2133" s="38"/>
      <c r="O2133" s="39"/>
      <c r="P2133" s="40">
        <f>IFERROR(VLOOKUP(E2133,$X$50:$Y$63,2),"")</f>
        <v>10</v>
      </c>
      <c r="Q2133" s="39"/>
      <c r="R2133" s="41"/>
    </row>
    <row r="2134" spans="1:18" s="42" customFormat="1" ht="60" x14ac:dyDescent="0.25">
      <c r="A2134" s="31">
        <f t="shared" si="34"/>
        <v>2123</v>
      </c>
      <c r="B2134" s="32">
        <v>20181001155827</v>
      </c>
      <c r="C2134" s="33">
        <v>43374</v>
      </c>
      <c r="D2134" s="34" t="s">
        <v>122</v>
      </c>
      <c r="E2134" s="34" t="s">
        <v>83</v>
      </c>
      <c r="F2134" s="34" t="s">
        <v>107</v>
      </c>
      <c r="G2134" s="34" t="s">
        <v>43</v>
      </c>
      <c r="H2134" s="33">
        <v>43389</v>
      </c>
      <c r="I2134" s="35" t="s">
        <v>118</v>
      </c>
      <c r="J2134" s="21">
        <f>IFERROR(WORKDAY(C2134,P2134,DiasNOLaborables),"")</f>
        <v>43389</v>
      </c>
      <c r="K2134" s="36" t="str">
        <f>+IF(C2134="","",IF(H2134="","",(IF(H2134&lt;=J2134,"A TIEMPO","FUERA DE TIEMPO"))))</f>
        <v>A TIEMPO</v>
      </c>
      <c r="L2134" s="36">
        <f>IF(H2134="","",NETWORKDAYS(Hoja1!C2134+1,Hoja1!H2134,DiasNOLaborables))</f>
        <v>10</v>
      </c>
      <c r="M2134" s="37" t="str">
        <f>IF(NETWORKDAYS(J2134+1,H2134,DiasNOLaborables)&lt;=0,"",NETWORKDAYS(J2134+1,H2134,DiasNOLaborables))</f>
        <v/>
      </c>
      <c r="N2134" s="38"/>
      <c r="O2134" s="39"/>
      <c r="P2134" s="40">
        <f>IFERROR(VLOOKUP(E2134,$X$50:$Y$63,2),"")</f>
        <v>10</v>
      </c>
      <c r="Q2134" s="39"/>
      <c r="R2134" s="41"/>
    </row>
    <row r="2135" spans="1:18" s="42" customFormat="1" ht="60" x14ac:dyDescent="0.25">
      <c r="A2135" s="31">
        <f t="shared" si="34"/>
        <v>2124</v>
      </c>
      <c r="B2135" s="32">
        <v>20181001155334</v>
      </c>
      <c r="C2135" s="33">
        <v>43374</v>
      </c>
      <c r="D2135" s="34" t="s">
        <v>122</v>
      </c>
      <c r="E2135" s="34" t="s">
        <v>83</v>
      </c>
      <c r="F2135" s="34" t="s">
        <v>107</v>
      </c>
      <c r="G2135" s="34" t="s">
        <v>43</v>
      </c>
      <c r="H2135" s="33">
        <v>43389</v>
      </c>
      <c r="I2135" s="35" t="s">
        <v>118</v>
      </c>
      <c r="J2135" s="21">
        <f>IFERROR(WORKDAY(C2135,P2135,DiasNOLaborables),"")</f>
        <v>43389</v>
      </c>
      <c r="K2135" s="36" t="str">
        <f>+IF(C2135="","",IF(H2135="","",(IF(H2135&lt;=J2135,"A TIEMPO","FUERA DE TIEMPO"))))</f>
        <v>A TIEMPO</v>
      </c>
      <c r="L2135" s="36">
        <f>IF(H2135="","",NETWORKDAYS(Hoja1!C2135+1,Hoja1!H2135,DiasNOLaborables))</f>
        <v>10</v>
      </c>
      <c r="M2135" s="37" t="str">
        <f>IF(NETWORKDAYS(J2135+1,H2135,DiasNOLaborables)&lt;=0,"",NETWORKDAYS(J2135+1,H2135,DiasNOLaborables))</f>
        <v/>
      </c>
      <c r="N2135" s="38"/>
      <c r="O2135" s="39"/>
      <c r="P2135" s="40">
        <f>IFERROR(VLOOKUP(E2135,$X$50:$Y$63,2),"")</f>
        <v>10</v>
      </c>
      <c r="Q2135" s="39"/>
      <c r="R2135" s="41"/>
    </row>
    <row r="2136" spans="1:18" s="42" customFormat="1" ht="60" x14ac:dyDescent="0.25">
      <c r="A2136" s="31">
        <f t="shared" si="34"/>
        <v>2125</v>
      </c>
      <c r="B2136" s="32">
        <v>20181001151416</v>
      </c>
      <c r="C2136" s="33">
        <v>43374</v>
      </c>
      <c r="D2136" s="34" t="s">
        <v>122</v>
      </c>
      <c r="E2136" s="34" t="s">
        <v>83</v>
      </c>
      <c r="F2136" s="34" t="s">
        <v>107</v>
      </c>
      <c r="G2136" s="34" t="s">
        <v>43</v>
      </c>
      <c r="H2136" s="33">
        <v>43389</v>
      </c>
      <c r="I2136" s="35" t="s">
        <v>118</v>
      </c>
      <c r="J2136" s="21">
        <f>IFERROR(WORKDAY(C2136,P2136,DiasNOLaborables),"")</f>
        <v>43389</v>
      </c>
      <c r="K2136" s="36" t="str">
        <f>+IF(C2136="","",IF(H2136="","",(IF(H2136&lt;=J2136,"A TIEMPO","FUERA DE TIEMPO"))))</f>
        <v>A TIEMPO</v>
      </c>
      <c r="L2136" s="36">
        <f>IF(H2136="","",NETWORKDAYS(Hoja1!C2136+1,Hoja1!H2136,DiasNOLaborables))</f>
        <v>10</v>
      </c>
      <c r="M2136" s="37" t="str">
        <f>IF(NETWORKDAYS(J2136+1,H2136,DiasNOLaborables)&lt;=0,"",NETWORKDAYS(J2136+1,H2136,DiasNOLaborables))</f>
        <v/>
      </c>
      <c r="N2136" s="38"/>
      <c r="O2136" s="39"/>
      <c r="P2136" s="40">
        <f>IFERROR(VLOOKUP(E2136,$X$50:$Y$63,2),"")</f>
        <v>10</v>
      </c>
      <c r="Q2136" s="39"/>
      <c r="R2136" s="41"/>
    </row>
    <row r="2137" spans="1:18" s="42" customFormat="1" ht="60" x14ac:dyDescent="0.25">
      <c r="A2137" s="31">
        <f t="shared" si="34"/>
        <v>2126</v>
      </c>
      <c r="B2137" s="32">
        <v>20181001145321</v>
      </c>
      <c r="C2137" s="33">
        <v>43374</v>
      </c>
      <c r="D2137" s="34" t="s">
        <v>122</v>
      </c>
      <c r="E2137" s="34" t="s">
        <v>83</v>
      </c>
      <c r="F2137" s="34" t="s">
        <v>107</v>
      </c>
      <c r="G2137" s="34" t="s">
        <v>43</v>
      </c>
      <c r="H2137" s="33">
        <v>43389</v>
      </c>
      <c r="I2137" s="35" t="s">
        <v>118</v>
      </c>
      <c r="J2137" s="21">
        <f>IFERROR(WORKDAY(C2137,P2137,DiasNOLaborables),"")</f>
        <v>43389</v>
      </c>
      <c r="K2137" s="36" t="str">
        <f>+IF(C2137="","",IF(H2137="","",(IF(H2137&lt;=J2137,"A TIEMPO","FUERA DE TIEMPO"))))</f>
        <v>A TIEMPO</v>
      </c>
      <c r="L2137" s="36">
        <f>IF(H2137="","",NETWORKDAYS(Hoja1!C2137+1,Hoja1!H2137,DiasNOLaborables))</f>
        <v>10</v>
      </c>
      <c r="M2137" s="37" t="str">
        <f>IF(NETWORKDAYS(J2137+1,H2137,DiasNOLaborables)&lt;=0,"",NETWORKDAYS(J2137+1,H2137,DiasNOLaborables))</f>
        <v/>
      </c>
      <c r="N2137" s="38"/>
      <c r="O2137" s="39"/>
      <c r="P2137" s="40">
        <f>IFERROR(VLOOKUP(E2137,$X$50:$Y$63,2),"")</f>
        <v>10</v>
      </c>
      <c r="Q2137" s="39"/>
      <c r="R2137" s="41"/>
    </row>
    <row r="2138" spans="1:18" s="42" customFormat="1" ht="60" x14ac:dyDescent="0.25">
      <c r="A2138" s="31">
        <f t="shared" si="34"/>
        <v>2127</v>
      </c>
      <c r="B2138" s="32">
        <v>20181001143905</v>
      </c>
      <c r="C2138" s="33">
        <v>43374</v>
      </c>
      <c r="D2138" s="34" t="s">
        <v>122</v>
      </c>
      <c r="E2138" s="34" t="s">
        <v>83</v>
      </c>
      <c r="F2138" s="34" t="s">
        <v>107</v>
      </c>
      <c r="G2138" s="34" t="s">
        <v>43</v>
      </c>
      <c r="H2138" s="33">
        <v>43389</v>
      </c>
      <c r="I2138" s="35" t="s">
        <v>118</v>
      </c>
      <c r="J2138" s="21">
        <f>IFERROR(WORKDAY(C2138,P2138,DiasNOLaborables),"")</f>
        <v>43389</v>
      </c>
      <c r="K2138" s="36" t="str">
        <f>+IF(C2138="","",IF(H2138="","",(IF(H2138&lt;=J2138,"A TIEMPO","FUERA DE TIEMPO"))))</f>
        <v>A TIEMPO</v>
      </c>
      <c r="L2138" s="36">
        <f>IF(H2138="","",NETWORKDAYS(Hoja1!C2138+1,Hoja1!H2138,DiasNOLaborables))</f>
        <v>10</v>
      </c>
      <c r="M2138" s="37" t="str">
        <f>IF(NETWORKDAYS(J2138+1,H2138,DiasNOLaborables)&lt;=0,"",NETWORKDAYS(J2138+1,H2138,DiasNOLaborables))</f>
        <v/>
      </c>
      <c r="N2138" s="38"/>
      <c r="O2138" s="39"/>
      <c r="P2138" s="40">
        <f>IFERROR(VLOOKUP(E2138,$X$50:$Y$63,2),"")</f>
        <v>10</v>
      </c>
      <c r="Q2138" s="39"/>
      <c r="R2138" s="41"/>
    </row>
    <row r="2139" spans="1:18" s="42" customFormat="1" ht="60" x14ac:dyDescent="0.25">
      <c r="A2139" s="31">
        <f t="shared" si="34"/>
        <v>2128</v>
      </c>
      <c r="B2139" s="32">
        <v>20181001143549</v>
      </c>
      <c r="C2139" s="33">
        <v>43374</v>
      </c>
      <c r="D2139" s="34" t="s">
        <v>122</v>
      </c>
      <c r="E2139" s="34" t="s">
        <v>83</v>
      </c>
      <c r="F2139" s="34" t="s">
        <v>107</v>
      </c>
      <c r="G2139" s="34" t="s">
        <v>43</v>
      </c>
      <c r="H2139" s="33">
        <v>43389</v>
      </c>
      <c r="I2139" s="35" t="s">
        <v>118</v>
      </c>
      <c r="J2139" s="21">
        <f>IFERROR(WORKDAY(C2139,P2139,DiasNOLaborables),"")</f>
        <v>43389</v>
      </c>
      <c r="K2139" s="36" t="str">
        <f>+IF(C2139="","",IF(H2139="","",(IF(H2139&lt;=J2139,"A TIEMPO","FUERA DE TIEMPO"))))</f>
        <v>A TIEMPO</v>
      </c>
      <c r="L2139" s="36">
        <f>IF(H2139="","",NETWORKDAYS(Hoja1!C2139+1,Hoja1!H2139,DiasNOLaborables))</f>
        <v>10</v>
      </c>
      <c r="M2139" s="37" t="str">
        <f>IF(NETWORKDAYS(J2139+1,H2139,DiasNOLaborables)&lt;=0,"",NETWORKDAYS(J2139+1,H2139,DiasNOLaborables))</f>
        <v/>
      </c>
      <c r="N2139" s="38"/>
      <c r="O2139" s="39"/>
      <c r="P2139" s="40">
        <f>IFERROR(VLOOKUP(E2139,$X$50:$Y$63,2),"")</f>
        <v>10</v>
      </c>
      <c r="Q2139" s="39"/>
      <c r="R2139" s="41"/>
    </row>
    <row r="2140" spans="1:18" s="42" customFormat="1" ht="60" x14ac:dyDescent="0.25">
      <c r="A2140" s="31">
        <f t="shared" si="34"/>
        <v>2129</v>
      </c>
      <c r="B2140" s="32">
        <v>20181001141039</v>
      </c>
      <c r="C2140" s="33">
        <v>43374</v>
      </c>
      <c r="D2140" s="34" t="s">
        <v>122</v>
      </c>
      <c r="E2140" s="34" t="s">
        <v>83</v>
      </c>
      <c r="F2140" s="34" t="s">
        <v>107</v>
      </c>
      <c r="G2140" s="34" t="s">
        <v>43</v>
      </c>
      <c r="H2140" s="33">
        <v>43389</v>
      </c>
      <c r="I2140" s="35" t="s">
        <v>118</v>
      </c>
      <c r="J2140" s="21">
        <f>IFERROR(WORKDAY(C2140,P2140,DiasNOLaborables),"")</f>
        <v>43389</v>
      </c>
      <c r="K2140" s="36" t="str">
        <f>+IF(C2140="","",IF(H2140="","",(IF(H2140&lt;=J2140,"A TIEMPO","FUERA DE TIEMPO"))))</f>
        <v>A TIEMPO</v>
      </c>
      <c r="L2140" s="36">
        <f>IF(H2140="","",NETWORKDAYS(Hoja1!C2140+1,Hoja1!H2140,DiasNOLaborables))</f>
        <v>10</v>
      </c>
      <c r="M2140" s="37" t="str">
        <f>IF(NETWORKDAYS(J2140+1,H2140,DiasNOLaborables)&lt;=0,"",NETWORKDAYS(J2140+1,H2140,DiasNOLaborables))</f>
        <v/>
      </c>
      <c r="N2140" s="38"/>
      <c r="O2140" s="39"/>
      <c r="P2140" s="40">
        <f>IFERROR(VLOOKUP(E2140,$X$50:$Y$63,2),"")</f>
        <v>10</v>
      </c>
      <c r="Q2140" s="39"/>
      <c r="R2140" s="41"/>
    </row>
    <row r="2141" spans="1:18" s="42" customFormat="1" ht="60" x14ac:dyDescent="0.25">
      <c r="A2141" s="31">
        <f t="shared" si="34"/>
        <v>2130</v>
      </c>
      <c r="B2141" s="32">
        <v>20181001141015</v>
      </c>
      <c r="C2141" s="33">
        <v>43374</v>
      </c>
      <c r="D2141" s="34" t="s">
        <v>122</v>
      </c>
      <c r="E2141" s="34" t="s">
        <v>83</v>
      </c>
      <c r="F2141" s="34" t="s">
        <v>107</v>
      </c>
      <c r="G2141" s="34" t="s">
        <v>43</v>
      </c>
      <c r="H2141" s="33">
        <v>43389</v>
      </c>
      <c r="I2141" s="35" t="s">
        <v>118</v>
      </c>
      <c r="J2141" s="21">
        <f>IFERROR(WORKDAY(C2141,P2141,DiasNOLaborables),"")</f>
        <v>43389</v>
      </c>
      <c r="K2141" s="36" t="str">
        <f>+IF(C2141="","",IF(H2141="","",(IF(H2141&lt;=J2141,"A TIEMPO","FUERA DE TIEMPO"))))</f>
        <v>A TIEMPO</v>
      </c>
      <c r="L2141" s="36">
        <f>IF(H2141="","",NETWORKDAYS(Hoja1!C2141+1,Hoja1!H2141,DiasNOLaborables))</f>
        <v>10</v>
      </c>
      <c r="M2141" s="37" t="str">
        <f>IF(NETWORKDAYS(J2141+1,H2141,DiasNOLaborables)&lt;=0,"",NETWORKDAYS(J2141+1,H2141,DiasNOLaborables))</f>
        <v/>
      </c>
      <c r="N2141" s="38"/>
      <c r="O2141" s="39"/>
      <c r="P2141" s="40">
        <f>IFERROR(VLOOKUP(E2141,$X$50:$Y$63,2),"")</f>
        <v>10</v>
      </c>
      <c r="Q2141" s="39"/>
      <c r="R2141" s="41"/>
    </row>
    <row r="2142" spans="1:18" s="42" customFormat="1" ht="60" x14ac:dyDescent="0.25">
      <c r="A2142" s="31">
        <f t="shared" si="34"/>
        <v>2131</v>
      </c>
      <c r="B2142" s="32">
        <v>20181001140831</v>
      </c>
      <c r="C2142" s="33">
        <v>43374</v>
      </c>
      <c r="D2142" s="34" t="s">
        <v>122</v>
      </c>
      <c r="E2142" s="34" t="s">
        <v>83</v>
      </c>
      <c r="F2142" s="34" t="s">
        <v>107</v>
      </c>
      <c r="G2142" s="34" t="s">
        <v>43</v>
      </c>
      <c r="H2142" s="33">
        <v>43389</v>
      </c>
      <c r="I2142" s="35" t="s">
        <v>118</v>
      </c>
      <c r="J2142" s="21">
        <f>IFERROR(WORKDAY(C2142,P2142,DiasNOLaborables),"")</f>
        <v>43389</v>
      </c>
      <c r="K2142" s="36" t="str">
        <f>+IF(C2142="","",IF(H2142="","",(IF(H2142&lt;=J2142,"A TIEMPO","FUERA DE TIEMPO"))))</f>
        <v>A TIEMPO</v>
      </c>
      <c r="L2142" s="36">
        <f>IF(H2142="","",NETWORKDAYS(Hoja1!C2142+1,Hoja1!H2142,DiasNOLaborables))</f>
        <v>10</v>
      </c>
      <c r="M2142" s="37" t="str">
        <f>IF(NETWORKDAYS(J2142+1,H2142,DiasNOLaborables)&lt;=0,"",NETWORKDAYS(J2142+1,H2142,DiasNOLaborables))</f>
        <v/>
      </c>
      <c r="N2142" s="38"/>
      <c r="O2142" s="39"/>
      <c r="P2142" s="40">
        <f>IFERROR(VLOOKUP(E2142,$X$50:$Y$63,2),"")</f>
        <v>10</v>
      </c>
      <c r="Q2142" s="39"/>
      <c r="R2142" s="41"/>
    </row>
    <row r="2143" spans="1:18" s="42" customFormat="1" ht="60" x14ac:dyDescent="0.25">
      <c r="A2143" s="31">
        <f t="shared" si="34"/>
        <v>2132</v>
      </c>
      <c r="B2143" s="32">
        <v>20181001140634</v>
      </c>
      <c r="C2143" s="33">
        <v>43374</v>
      </c>
      <c r="D2143" s="34" t="s">
        <v>122</v>
      </c>
      <c r="E2143" s="34" t="s">
        <v>83</v>
      </c>
      <c r="F2143" s="34" t="s">
        <v>107</v>
      </c>
      <c r="G2143" s="34" t="s">
        <v>43</v>
      </c>
      <c r="H2143" s="33">
        <v>43389</v>
      </c>
      <c r="I2143" s="35" t="s">
        <v>118</v>
      </c>
      <c r="J2143" s="21">
        <f>IFERROR(WORKDAY(C2143,P2143,DiasNOLaborables),"")</f>
        <v>43389</v>
      </c>
      <c r="K2143" s="36" t="str">
        <f>+IF(C2143="","",IF(H2143="","",(IF(H2143&lt;=J2143,"A TIEMPO","FUERA DE TIEMPO"))))</f>
        <v>A TIEMPO</v>
      </c>
      <c r="L2143" s="36">
        <f>IF(H2143="","",NETWORKDAYS(Hoja1!C2143+1,Hoja1!H2143,DiasNOLaborables))</f>
        <v>10</v>
      </c>
      <c r="M2143" s="37" t="str">
        <f>IF(NETWORKDAYS(J2143+1,H2143,DiasNOLaborables)&lt;=0,"",NETWORKDAYS(J2143+1,H2143,DiasNOLaborables))</f>
        <v/>
      </c>
      <c r="N2143" s="38"/>
      <c r="O2143" s="39"/>
      <c r="P2143" s="40">
        <f>IFERROR(VLOOKUP(E2143,$X$50:$Y$63,2),"")</f>
        <v>10</v>
      </c>
      <c r="Q2143" s="39"/>
      <c r="R2143" s="41"/>
    </row>
    <row r="2144" spans="1:18" s="42" customFormat="1" ht="60" x14ac:dyDescent="0.25">
      <c r="A2144" s="31">
        <f t="shared" si="34"/>
        <v>2133</v>
      </c>
      <c r="B2144" s="32">
        <v>20181001140546</v>
      </c>
      <c r="C2144" s="33">
        <v>43374</v>
      </c>
      <c r="D2144" s="34" t="s">
        <v>122</v>
      </c>
      <c r="E2144" s="34" t="s">
        <v>83</v>
      </c>
      <c r="F2144" s="34" t="s">
        <v>107</v>
      </c>
      <c r="G2144" s="34" t="s">
        <v>43</v>
      </c>
      <c r="H2144" s="33">
        <v>43389</v>
      </c>
      <c r="I2144" s="35" t="s">
        <v>118</v>
      </c>
      <c r="J2144" s="21">
        <f>IFERROR(WORKDAY(C2144,P2144,DiasNOLaborables),"")</f>
        <v>43389</v>
      </c>
      <c r="K2144" s="36" t="str">
        <f>+IF(C2144="","",IF(H2144="","",(IF(H2144&lt;=J2144,"A TIEMPO","FUERA DE TIEMPO"))))</f>
        <v>A TIEMPO</v>
      </c>
      <c r="L2144" s="36">
        <f>IF(H2144="","",NETWORKDAYS(Hoja1!C2144+1,Hoja1!H2144,DiasNOLaborables))</f>
        <v>10</v>
      </c>
      <c r="M2144" s="37" t="str">
        <f>IF(NETWORKDAYS(J2144+1,H2144,DiasNOLaborables)&lt;=0,"",NETWORKDAYS(J2144+1,H2144,DiasNOLaborables))</f>
        <v/>
      </c>
      <c r="N2144" s="38"/>
      <c r="O2144" s="39"/>
      <c r="P2144" s="40">
        <f>IFERROR(VLOOKUP(E2144,$X$50:$Y$63,2),"")</f>
        <v>10</v>
      </c>
      <c r="Q2144" s="39"/>
      <c r="R2144" s="41"/>
    </row>
    <row r="2145" spans="1:18" s="42" customFormat="1" ht="60" x14ac:dyDescent="0.25">
      <c r="A2145" s="31">
        <f t="shared" si="34"/>
        <v>2134</v>
      </c>
      <c r="B2145" s="32">
        <v>20181001140426</v>
      </c>
      <c r="C2145" s="33">
        <v>43374</v>
      </c>
      <c r="D2145" s="34" t="s">
        <v>122</v>
      </c>
      <c r="E2145" s="34" t="s">
        <v>83</v>
      </c>
      <c r="F2145" s="34" t="s">
        <v>107</v>
      </c>
      <c r="G2145" s="34" t="s">
        <v>43</v>
      </c>
      <c r="H2145" s="33">
        <v>43389</v>
      </c>
      <c r="I2145" s="35" t="s">
        <v>118</v>
      </c>
      <c r="J2145" s="21">
        <f>IFERROR(WORKDAY(C2145,P2145,DiasNOLaborables),"")</f>
        <v>43389</v>
      </c>
      <c r="K2145" s="36" t="str">
        <f>+IF(C2145="","",IF(H2145="","",(IF(H2145&lt;=J2145,"A TIEMPO","FUERA DE TIEMPO"))))</f>
        <v>A TIEMPO</v>
      </c>
      <c r="L2145" s="36">
        <f>IF(H2145="","",NETWORKDAYS(Hoja1!C2145+1,Hoja1!H2145,DiasNOLaborables))</f>
        <v>10</v>
      </c>
      <c r="M2145" s="37" t="str">
        <f>IF(NETWORKDAYS(J2145+1,H2145,DiasNOLaborables)&lt;=0,"",NETWORKDAYS(J2145+1,H2145,DiasNOLaborables))</f>
        <v/>
      </c>
      <c r="N2145" s="38"/>
      <c r="O2145" s="39"/>
      <c r="P2145" s="40">
        <f>IFERROR(VLOOKUP(E2145,$X$50:$Y$63,2),"")</f>
        <v>10</v>
      </c>
      <c r="Q2145" s="39"/>
      <c r="R2145" s="41"/>
    </row>
    <row r="2146" spans="1:18" s="42" customFormat="1" ht="60" x14ac:dyDescent="0.25">
      <c r="A2146" s="31">
        <f t="shared" si="34"/>
        <v>2135</v>
      </c>
      <c r="B2146" s="32">
        <v>20181001140251</v>
      </c>
      <c r="C2146" s="33">
        <v>43374</v>
      </c>
      <c r="D2146" s="34" t="s">
        <v>122</v>
      </c>
      <c r="E2146" s="34" t="s">
        <v>83</v>
      </c>
      <c r="F2146" s="34" t="s">
        <v>107</v>
      </c>
      <c r="G2146" s="34" t="s">
        <v>43</v>
      </c>
      <c r="H2146" s="33">
        <v>43389</v>
      </c>
      <c r="I2146" s="35" t="s">
        <v>118</v>
      </c>
      <c r="J2146" s="21">
        <f>IFERROR(WORKDAY(C2146,P2146,DiasNOLaborables),"")</f>
        <v>43389</v>
      </c>
      <c r="K2146" s="36" t="str">
        <f>+IF(C2146="","",IF(H2146="","",(IF(H2146&lt;=J2146,"A TIEMPO","FUERA DE TIEMPO"))))</f>
        <v>A TIEMPO</v>
      </c>
      <c r="L2146" s="36">
        <f>IF(H2146="","",NETWORKDAYS(Hoja1!C2146+1,Hoja1!H2146,DiasNOLaborables))</f>
        <v>10</v>
      </c>
      <c r="M2146" s="37" t="str">
        <f>IF(NETWORKDAYS(J2146+1,H2146,DiasNOLaborables)&lt;=0,"",NETWORKDAYS(J2146+1,H2146,DiasNOLaborables))</f>
        <v/>
      </c>
      <c r="N2146" s="38"/>
      <c r="O2146" s="39"/>
      <c r="P2146" s="40">
        <f>IFERROR(VLOOKUP(E2146,$X$50:$Y$63,2),"")</f>
        <v>10</v>
      </c>
      <c r="Q2146" s="39"/>
      <c r="R2146" s="41"/>
    </row>
    <row r="2147" spans="1:18" s="42" customFormat="1" ht="60" x14ac:dyDescent="0.25">
      <c r="A2147" s="31">
        <f t="shared" si="34"/>
        <v>2136</v>
      </c>
      <c r="B2147" s="32">
        <v>20181001140021</v>
      </c>
      <c r="C2147" s="33">
        <v>43374</v>
      </c>
      <c r="D2147" s="34" t="s">
        <v>122</v>
      </c>
      <c r="E2147" s="34" t="s">
        <v>83</v>
      </c>
      <c r="F2147" s="34" t="s">
        <v>107</v>
      </c>
      <c r="G2147" s="34" t="s">
        <v>43</v>
      </c>
      <c r="H2147" s="33">
        <v>43389</v>
      </c>
      <c r="I2147" s="35" t="s">
        <v>118</v>
      </c>
      <c r="J2147" s="21">
        <f>IFERROR(WORKDAY(C2147,P2147,DiasNOLaborables),"")</f>
        <v>43389</v>
      </c>
      <c r="K2147" s="36" t="str">
        <f>+IF(C2147="","",IF(H2147="","",(IF(H2147&lt;=J2147,"A TIEMPO","FUERA DE TIEMPO"))))</f>
        <v>A TIEMPO</v>
      </c>
      <c r="L2147" s="36">
        <f>IF(H2147="","",NETWORKDAYS(Hoja1!C2147+1,Hoja1!H2147,DiasNOLaborables))</f>
        <v>10</v>
      </c>
      <c r="M2147" s="37" t="str">
        <f>IF(NETWORKDAYS(J2147+1,H2147,DiasNOLaborables)&lt;=0,"",NETWORKDAYS(J2147+1,H2147,DiasNOLaborables))</f>
        <v/>
      </c>
      <c r="N2147" s="38"/>
      <c r="O2147" s="39"/>
      <c r="P2147" s="40">
        <f>IFERROR(VLOOKUP(E2147,$X$50:$Y$63,2),"")</f>
        <v>10</v>
      </c>
      <c r="Q2147" s="39"/>
      <c r="R2147" s="41"/>
    </row>
    <row r="2148" spans="1:18" s="42" customFormat="1" ht="60" x14ac:dyDescent="0.25">
      <c r="A2148" s="31">
        <f t="shared" si="34"/>
        <v>2137</v>
      </c>
      <c r="B2148" s="32">
        <v>20181001135403</v>
      </c>
      <c r="C2148" s="33">
        <v>43374</v>
      </c>
      <c r="D2148" s="34" t="s">
        <v>122</v>
      </c>
      <c r="E2148" s="34" t="s">
        <v>83</v>
      </c>
      <c r="F2148" s="34" t="s">
        <v>107</v>
      </c>
      <c r="G2148" s="34" t="s">
        <v>43</v>
      </c>
      <c r="H2148" s="33">
        <v>43389</v>
      </c>
      <c r="I2148" s="35" t="s">
        <v>118</v>
      </c>
      <c r="J2148" s="21">
        <f>IFERROR(WORKDAY(C2148,P2148,DiasNOLaborables),"")</f>
        <v>43389</v>
      </c>
      <c r="K2148" s="36" t="str">
        <f>+IF(C2148="","",IF(H2148="","",(IF(H2148&lt;=J2148,"A TIEMPO","FUERA DE TIEMPO"))))</f>
        <v>A TIEMPO</v>
      </c>
      <c r="L2148" s="36">
        <f>IF(H2148="","",NETWORKDAYS(Hoja1!C2148+1,Hoja1!H2148,DiasNOLaborables))</f>
        <v>10</v>
      </c>
      <c r="M2148" s="37" t="str">
        <f>IF(NETWORKDAYS(J2148+1,H2148,DiasNOLaborables)&lt;=0,"",NETWORKDAYS(J2148+1,H2148,DiasNOLaborables))</f>
        <v/>
      </c>
      <c r="N2148" s="38"/>
      <c r="O2148" s="39"/>
      <c r="P2148" s="40">
        <f>IFERROR(VLOOKUP(E2148,$X$50:$Y$63,2),"")</f>
        <v>10</v>
      </c>
      <c r="Q2148" s="39"/>
      <c r="R2148" s="41"/>
    </row>
    <row r="2149" spans="1:18" s="42" customFormat="1" ht="60" x14ac:dyDescent="0.25">
      <c r="A2149" s="31">
        <f t="shared" si="34"/>
        <v>2138</v>
      </c>
      <c r="B2149" s="32">
        <v>20181001135400</v>
      </c>
      <c r="C2149" s="33">
        <v>43374</v>
      </c>
      <c r="D2149" s="34" t="s">
        <v>122</v>
      </c>
      <c r="E2149" s="34" t="s">
        <v>83</v>
      </c>
      <c r="F2149" s="34" t="s">
        <v>107</v>
      </c>
      <c r="G2149" s="34" t="s">
        <v>43</v>
      </c>
      <c r="H2149" s="33">
        <v>43389</v>
      </c>
      <c r="I2149" s="35" t="s">
        <v>118</v>
      </c>
      <c r="J2149" s="21">
        <f>IFERROR(WORKDAY(C2149,P2149,DiasNOLaborables),"")</f>
        <v>43389</v>
      </c>
      <c r="K2149" s="36" t="str">
        <f>+IF(C2149="","",IF(H2149="","",(IF(H2149&lt;=J2149,"A TIEMPO","FUERA DE TIEMPO"))))</f>
        <v>A TIEMPO</v>
      </c>
      <c r="L2149" s="36">
        <f>IF(H2149="","",NETWORKDAYS(Hoja1!C2149+1,Hoja1!H2149,DiasNOLaborables))</f>
        <v>10</v>
      </c>
      <c r="M2149" s="37" t="str">
        <f>IF(NETWORKDAYS(J2149+1,H2149,DiasNOLaborables)&lt;=0,"",NETWORKDAYS(J2149+1,H2149,DiasNOLaborables))</f>
        <v/>
      </c>
      <c r="N2149" s="38"/>
      <c r="O2149" s="39"/>
      <c r="P2149" s="40">
        <f>IFERROR(VLOOKUP(E2149,$X$50:$Y$63,2),"")</f>
        <v>10</v>
      </c>
      <c r="Q2149" s="39"/>
      <c r="R2149" s="41"/>
    </row>
    <row r="2150" spans="1:18" s="42" customFormat="1" ht="60" x14ac:dyDescent="0.25">
      <c r="A2150" s="31">
        <f t="shared" si="34"/>
        <v>2139</v>
      </c>
      <c r="B2150" s="32">
        <v>20181001134408</v>
      </c>
      <c r="C2150" s="33">
        <v>43374</v>
      </c>
      <c r="D2150" s="34" t="s">
        <v>122</v>
      </c>
      <c r="E2150" s="34" t="s">
        <v>83</v>
      </c>
      <c r="F2150" s="34" t="s">
        <v>107</v>
      </c>
      <c r="G2150" s="34" t="s">
        <v>43</v>
      </c>
      <c r="H2150" s="33">
        <v>43389</v>
      </c>
      <c r="I2150" s="35" t="s">
        <v>118</v>
      </c>
      <c r="J2150" s="21">
        <f>IFERROR(WORKDAY(C2150,P2150,DiasNOLaborables),"")</f>
        <v>43389</v>
      </c>
      <c r="K2150" s="36" t="str">
        <f>+IF(C2150="","",IF(H2150="","",(IF(H2150&lt;=J2150,"A TIEMPO","FUERA DE TIEMPO"))))</f>
        <v>A TIEMPO</v>
      </c>
      <c r="L2150" s="36">
        <f>IF(H2150="","",NETWORKDAYS(Hoja1!C2150+1,Hoja1!H2150,DiasNOLaborables))</f>
        <v>10</v>
      </c>
      <c r="M2150" s="37" t="str">
        <f>IF(NETWORKDAYS(J2150+1,H2150,DiasNOLaborables)&lt;=0,"",NETWORKDAYS(J2150+1,H2150,DiasNOLaborables))</f>
        <v/>
      </c>
      <c r="N2150" s="38"/>
      <c r="O2150" s="39"/>
      <c r="P2150" s="40">
        <f>IFERROR(VLOOKUP(E2150,$X$50:$Y$63,2),"")</f>
        <v>10</v>
      </c>
      <c r="Q2150" s="39"/>
      <c r="R2150" s="41"/>
    </row>
    <row r="2151" spans="1:18" s="42" customFormat="1" ht="60" x14ac:dyDescent="0.25">
      <c r="A2151" s="31">
        <f t="shared" si="34"/>
        <v>2140</v>
      </c>
      <c r="B2151" s="32">
        <v>20181001132908</v>
      </c>
      <c r="C2151" s="33">
        <v>43374</v>
      </c>
      <c r="D2151" s="34" t="s">
        <v>122</v>
      </c>
      <c r="E2151" s="34" t="s">
        <v>83</v>
      </c>
      <c r="F2151" s="34" t="s">
        <v>107</v>
      </c>
      <c r="G2151" s="34" t="s">
        <v>43</v>
      </c>
      <c r="H2151" s="33">
        <v>43389</v>
      </c>
      <c r="I2151" s="35" t="s">
        <v>118</v>
      </c>
      <c r="J2151" s="21">
        <f>IFERROR(WORKDAY(C2151,P2151,DiasNOLaborables),"")</f>
        <v>43389</v>
      </c>
      <c r="K2151" s="36" t="str">
        <f>+IF(C2151="","",IF(H2151="","",(IF(H2151&lt;=J2151,"A TIEMPO","FUERA DE TIEMPO"))))</f>
        <v>A TIEMPO</v>
      </c>
      <c r="L2151" s="36">
        <f>IF(H2151="","",NETWORKDAYS(Hoja1!C2151+1,Hoja1!H2151,DiasNOLaborables))</f>
        <v>10</v>
      </c>
      <c r="M2151" s="37" t="str">
        <f>IF(NETWORKDAYS(J2151+1,H2151,DiasNOLaborables)&lt;=0,"",NETWORKDAYS(J2151+1,H2151,DiasNOLaborables))</f>
        <v/>
      </c>
      <c r="N2151" s="38"/>
      <c r="O2151" s="39"/>
      <c r="P2151" s="40">
        <f>IFERROR(VLOOKUP(E2151,$X$50:$Y$63,2),"")</f>
        <v>10</v>
      </c>
      <c r="Q2151" s="39"/>
      <c r="R2151" s="41"/>
    </row>
    <row r="2152" spans="1:18" s="42" customFormat="1" ht="60" x14ac:dyDescent="0.25">
      <c r="A2152" s="31">
        <f t="shared" si="34"/>
        <v>2141</v>
      </c>
      <c r="B2152" s="32">
        <v>20181001130903</v>
      </c>
      <c r="C2152" s="33">
        <v>43374</v>
      </c>
      <c r="D2152" s="34" t="s">
        <v>122</v>
      </c>
      <c r="E2152" s="34" t="s">
        <v>83</v>
      </c>
      <c r="F2152" s="34" t="s">
        <v>107</v>
      </c>
      <c r="G2152" s="34" t="s">
        <v>43</v>
      </c>
      <c r="H2152" s="33">
        <v>43389</v>
      </c>
      <c r="I2152" s="35" t="s">
        <v>118</v>
      </c>
      <c r="J2152" s="21">
        <f>IFERROR(WORKDAY(C2152,P2152,DiasNOLaborables),"")</f>
        <v>43389</v>
      </c>
      <c r="K2152" s="36" t="str">
        <f>+IF(C2152="","",IF(H2152="","",(IF(H2152&lt;=J2152,"A TIEMPO","FUERA DE TIEMPO"))))</f>
        <v>A TIEMPO</v>
      </c>
      <c r="L2152" s="36">
        <f>IF(H2152="","",NETWORKDAYS(Hoja1!C2152+1,Hoja1!H2152,DiasNOLaborables))</f>
        <v>10</v>
      </c>
      <c r="M2152" s="37" t="str">
        <f>IF(NETWORKDAYS(J2152+1,H2152,DiasNOLaborables)&lt;=0,"",NETWORKDAYS(J2152+1,H2152,DiasNOLaborables))</f>
        <v/>
      </c>
      <c r="N2152" s="38"/>
      <c r="O2152" s="39"/>
      <c r="P2152" s="40">
        <f>IFERROR(VLOOKUP(E2152,$X$50:$Y$63,2),"")</f>
        <v>10</v>
      </c>
      <c r="Q2152" s="39"/>
      <c r="R2152" s="41"/>
    </row>
    <row r="2153" spans="1:18" s="42" customFormat="1" ht="60" x14ac:dyDescent="0.25">
      <c r="A2153" s="31">
        <f t="shared" si="34"/>
        <v>2142</v>
      </c>
      <c r="B2153" s="32">
        <v>20181001125423</v>
      </c>
      <c r="C2153" s="33">
        <v>43374</v>
      </c>
      <c r="D2153" s="34" t="s">
        <v>122</v>
      </c>
      <c r="E2153" s="34" t="s">
        <v>83</v>
      </c>
      <c r="F2153" s="34" t="s">
        <v>107</v>
      </c>
      <c r="G2153" s="34" t="s">
        <v>43</v>
      </c>
      <c r="H2153" s="33">
        <v>43389</v>
      </c>
      <c r="I2153" s="35" t="s">
        <v>118</v>
      </c>
      <c r="J2153" s="21">
        <f>IFERROR(WORKDAY(C2153,P2153,DiasNOLaborables),"")</f>
        <v>43389</v>
      </c>
      <c r="K2153" s="36" t="str">
        <f>+IF(C2153="","",IF(H2153="","",(IF(H2153&lt;=J2153,"A TIEMPO","FUERA DE TIEMPO"))))</f>
        <v>A TIEMPO</v>
      </c>
      <c r="L2153" s="36">
        <f>IF(H2153="","",NETWORKDAYS(Hoja1!C2153+1,Hoja1!H2153,DiasNOLaborables))</f>
        <v>10</v>
      </c>
      <c r="M2153" s="37" t="str">
        <f>IF(NETWORKDAYS(J2153+1,H2153,DiasNOLaborables)&lt;=0,"",NETWORKDAYS(J2153+1,H2153,DiasNOLaborables))</f>
        <v/>
      </c>
      <c r="N2153" s="38"/>
      <c r="O2153" s="39"/>
      <c r="P2153" s="40">
        <f>IFERROR(VLOOKUP(E2153,$X$50:$Y$63,2),"")</f>
        <v>10</v>
      </c>
      <c r="Q2153" s="39"/>
      <c r="R2153" s="41"/>
    </row>
    <row r="2154" spans="1:18" s="42" customFormat="1" ht="60" x14ac:dyDescent="0.25">
      <c r="A2154" s="31">
        <f t="shared" si="34"/>
        <v>2143</v>
      </c>
      <c r="B2154" s="32">
        <v>20181001124550</v>
      </c>
      <c r="C2154" s="33">
        <v>43374</v>
      </c>
      <c r="D2154" s="34" t="s">
        <v>122</v>
      </c>
      <c r="E2154" s="34" t="s">
        <v>83</v>
      </c>
      <c r="F2154" s="34" t="s">
        <v>107</v>
      </c>
      <c r="G2154" s="34" t="s">
        <v>43</v>
      </c>
      <c r="H2154" s="33">
        <v>43389</v>
      </c>
      <c r="I2154" s="35" t="s">
        <v>118</v>
      </c>
      <c r="J2154" s="21">
        <f>IFERROR(WORKDAY(C2154,P2154,DiasNOLaborables),"")</f>
        <v>43389</v>
      </c>
      <c r="K2154" s="36" t="str">
        <f>+IF(C2154="","",IF(H2154="","",(IF(H2154&lt;=J2154,"A TIEMPO","FUERA DE TIEMPO"))))</f>
        <v>A TIEMPO</v>
      </c>
      <c r="L2154" s="36">
        <f>IF(H2154="","",NETWORKDAYS(Hoja1!C2154+1,Hoja1!H2154,DiasNOLaborables))</f>
        <v>10</v>
      </c>
      <c r="M2154" s="37" t="str">
        <f>IF(NETWORKDAYS(J2154+1,H2154,DiasNOLaborables)&lt;=0,"",NETWORKDAYS(J2154+1,H2154,DiasNOLaborables))</f>
        <v/>
      </c>
      <c r="N2154" s="38"/>
      <c r="O2154" s="39"/>
      <c r="P2154" s="40">
        <f>IFERROR(VLOOKUP(E2154,$X$50:$Y$63,2),"")</f>
        <v>10</v>
      </c>
      <c r="Q2154" s="39"/>
      <c r="R2154" s="41"/>
    </row>
    <row r="2155" spans="1:18" s="42" customFormat="1" ht="60" x14ac:dyDescent="0.25">
      <c r="A2155" s="31">
        <f t="shared" si="34"/>
        <v>2144</v>
      </c>
      <c r="B2155" s="32">
        <v>20181001124135</v>
      </c>
      <c r="C2155" s="33">
        <v>43374</v>
      </c>
      <c r="D2155" s="34" t="s">
        <v>122</v>
      </c>
      <c r="E2155" s="34" t="s">
        <v>83</v>
      </c>
      <c r="F2155" s="34" t="s">
        <v>107</v>
      </c>
      <c r="G2155" s="34" t="s">
        <v>43</v>
      </c>
      <c r="H2155" s="33">
        <v>43389</v>
      </c>
      <c r="I2155" s="35" t="s">
        <v>118</v>
      </c>
      <c r="J2155" s="21">
        <f>IFERROR(WORKDAY(C2155,P2155,DiasNOLaborables),"")</f>
        <v>43389</v>
      </c>
      <c r="K2155" s="36" t="str">
        <f>+IF(C2155="","",IF(H2155="","",(IF(H2155&lt;=J2155,"A TIEMPO","FUERA DE TIEMPO"))))</f>
        <v>A TIEMPO</v>
      </c>
      <c r="L2155" s="36">
        <f>IF(H2155="","",NETWORKDAYS(Hoja1!C2155+1,Hoja1!H2155,DiasNOLaborables))</f>
        <v>10</v>
      </c>
      <c r="M2155" s="37" t="str">
        <f>IF(NETWORKDAYS(J2155+1,H2155,DiasNOLaborables)&lt;=0,"",NETWORKDAYS(J2155+1,H2155,DiasNOLaborables))</f>
        <v/>
      </c>
      <c r="N2155" s="38"/>
      <c r="O2155" s="39"/>
      <c r="P2155" s="40">
        <f>IFERROR(VLOOKUP(E2155,$X$50:$Y$63,2),"")</f>
        <v>10</v>
      </c>
      <c r="Q2155" s="39"/>
      <c r="R2155" s="41"/>
    </row>
    <row r="2156" spans="1:18" s="42" customFormat="1" ht="60" x14ac:dyDescent="0.25">
      <c r="A2156" s="31">
        <f t="shared" si="34"/>
        <v>2145</v>
      </c>
      <c r="B2156" s="32">
        <v>20181001123711</v>
      </c>
      <c r="C2156" s="33">
        <v>43374</v>
      </c>
      <c r="D2156" s="34" t="s">
        <v>122</v>
      </c>
      <c r="E2156" s="34" t="s">
        <v>83</v>
      </c>
      <c r="F2156" s="34" t="s">
        <v>107</v>
      </c>
      <c r="G2156" s="34" t="s">
        <v>43</v>
      </c>
      <c r="H2156" s="33">
        <v>43389</v>
      </c>
      <c r="I2156" s="35" t="s">
        <v>118</v>
      </c>
      <c r="J2156" s="21">
        <f>IFERROR(WORKDAY(C2156,P2156,DiasNOLaborables),"")</f>
        <v>43389</v>
      </c>
      <c r="K2156" s="36" t="str">
        <f>+IF(C2156="","",IF(H2156="","",(IF(H2156&lt;=J2156,"A TIEMPO","FUERA DE TIEMPO"))))</f>
        <v>A TIEMPO</v>
      </c>
      <c r="L2156" s="36">
        <f>IF(H2156="","",NETWORKDAYS(Hoja1!C2156+1,Hoja1!H2156,DiasNOLaborables))</f>
        <v>10</v>
      </c>
      <c r="M2156" s="37" t="str">
        <f>IF(NETWORKDAYS(J2156+1,H2156,DiasNOLaborables)&lt;=0,"",NETWORKDAYS(J2156+1,H2156,DiasNOLaborables))</f>
        <v/>
      </c>
      <c r="N2156" s="38"/>
      <c r="O2156" s="39"/>
      <c r="P2156" s="40">
        <f>IFERROR(VLOOKUP(E2156,$X$50:$Y$63,2),"")</f>
        <v>10</v>
      </c>
      <c r="Q2156" s="39"/>
      <c r="R2156" s="41"/>
    </row>
    <row r="2157" spans="1:18" s="42" customFormat="1" ht="60" x14ac:dyDescent="0.25">
      <c r="A2157" s="31">
        <f t="shared" si="34"/>
        <v>2146</v>
      </c>
      <c r="B2157" s="32">
        <v>20181001122424</v>
      </c>
      <c r="C2157" s="33">
        <v>43374</v>
      </c>
      <c r="D2157" s="34" t="s">
        <v>122</v>
      </c>
      <c r="E2157" s="34" t="s">
        <v>83</v>
      </c>
      <c r="F2157" s="34" t="s">
        <v>107</v>
      </c>
      <c r="G2157" s="34" t="s">
        <v>43</v>
      </c>
      <c r="H2157" s="33">
        <v>43389</v>
      </c>
      <c r="I2157" s="35" t="s">
        <v>118</v>
      </c>
      <c r="J2157" s="21">
        <f>IFERROR(WORKDAY(C2157,P2157,DiasNOLaborables),"")</f>
        <v>43389</v>
      </c>
      <c r="K2157" s="36" t="str">
        <f>+IF(C2157="","",IF(H2157="","",(IF(H2157&lt;=J2157,"A TIEMPO","FUERA DE TIEMPO"))))</f>
        <v>A TIEMPO</v>
      </c>
      <c r="L2157" s="36">
        <f>IF(H2157="","",NETWORKDAYS(Hoja1!C2157+1,Hoja1!H2157,DiasNOLaborables))</f>
        <v>10</v>
      </c>
      <c r="M2157" s="37" t="str">
        <f>IF(NETWORKDAYS(J2157+1,H2157,DiasNOLaborables)&lt;=0,"",NETWORKDAYS(J2157+1,H2157,DiasNOLaborables))</f>
        <v/>
      </c>
      <c r="N2157" s="38"/>
      <c r="O2157" s="39"/>
      <c r="P2157" s="40">
        <f>IFERROR(VLOOKUP(E2157,$X$50:$Y$63,2),"")</f>
        <v>10</v>
      </c>
      <c r="Q2157" s="39"/>
      <c r="R2157" s="41"/>
    </row>
    <row r="2158" spans="1:18" s="42" customFormat="1" ht="60" x14ac:dyDescent="0.25">
      <c r="A2158" s="31">
        <f t="shared" si="34"/>
        <v>2147</v>
      </c>
      <c r="B2158" s="32">
        <v>20181001122235</v>
      </c>
      <c r="C2158" s="33">
        <v>43374</v>
      </c>
      <c r="D2158" s="34" t="s">
        <v>122</v>
      </c>
      <c r="E2158" s="34" t="s">
        <v>83</v>
      </c>
      <c r="F2158" s="34" t="s">
        <v>107</v>
      </c>
      <c r="G2158" s="34" t="s">
        <v>43</v>
      </c>
      <c r="H2158" s="33">
        <v>43389</v>
      </c>
      <c r="I2158" s="35" t="s">
        <v>118</v>
      </c>
      <c r="J2158" s="21">
        <f>IFERROR(WORKDAY(C2158,P2158,DiasNOLaborables),"")</f>
        <v>43389</v>
      </c>
      <c r="K2158" s="36" t="str">
        <f>+IF(C2158="","",IF(H2158="","",(IF(H2158&lt;=J2158,"A TIEMPO","FUERA DE TIEMPO"))))</f>
        <v>A TIEMPO</v>
      </c>
      <c r="L2158" s="36">
        <f>IF(H2158="","",NETWORKDAYS(Hoja1!C2158+1,Hoja1!H2158,DiasNOLaborables))</f>
        <v>10</v>
      </c>
      <c r="M2158" s="37" t="str">
        <f>IF(NETWORKDAYS(J2158+1,H2158,DiasNOLaborables)&lt;=0,"",NETWORKDAYS(J2158+1,H2158,DiasNOLaborables))</f>
        <v/>
      </c>
      <c r="N2158" s="38"/>
      <c r="O2158" s="39"/>
      <c r="P2158" s="40">
        <f>IFERROR(VLOOKUP(E2158,$X$50:$Y$63,2),"")</f>
        <v>10</v>
      </c>
      <c r="Q2158" s="39"/>
      <c r="R2158" s="41"/>
    </row>
    <row r="2159" spans="1:18" s="42" customFormat="1" ht="60" x14ac:dyDescent="0.25">
      <c r="A2159" s="31">
        <f t="shared" si="34"/>
        <v>2148</v>
      </c>
      <c r="B2159" s="32">
        <v>20181001115733</v>
      </c>
      <c r="C2159" s="33">
        <v>43374</v>
      </c>
      <c r="D2159" s="34" t="s">
        <v>122</v>
      </c>
      <c r="E2159" s="34" t="s">
        <v>83</v>
      </c>
      <c r="F2159" s="34" t="s">
        <v>107</v>
      </c>
      <c r="G2159" s="34" t="s">
        <v>43</v>
      </c>
      <c r="H2159" s="33">
        <v>43389</v>
      </c>
      <c r="I2159" s="35" t="s">
        <v>118</v>
      </c>
      <c r="J2159" s="21">
        <f>IFERROR(WORKDAY(C2159,P2159,DiasNOLaborables),"")</f>
        <v>43389</v>
      </c>
      <c r="K2159" s="36" t="str">
        <f>+IF(C2159="","",IF(H2159="","",(IF(H2159&lt;=J2159,"A TIEMPO","FUERA DE TIEMPO"))))</f>
        <v>A TIEMPO</v>
      </c>
      <c r="L2159" s="36">
        <f>IF(H2159="","",NETWORKDAYS(Hoja1!C2159+1,Hoja1!H2159,DiasNOLaborables))</f>
        <v>10</v>
      </c>
      <c r="M2159" s="37" t="str">
        <f>IF(NETWORKDAYS(J2159+1,H2159,DiasNOLaborables)&lt;=0,"",NETWORKDAYS(J2159+1,H2159,DiasNOLaborables))</f>
        <v/>
      </c>
      <c r="N2159" s="38"/>
      <c r="O2159" s="39"/>
      <c r="P2159" s="40">
        <f>IFERROR(VLOOKUP(E2159,$X$50:$Y$63,2),"")</f>
        <v>10</v>
      </c>
      <c r="Q2159" s="39"/>
      <c r="R2159" s="41"/>
    </row>
    <row r="2160" spans="1:18" s="42" customFormat="1" ht="60" x14ac:dyDescent="0.25">
      <c r="A2160" s="31">
        <f t="shared" si="34"/>
        <v>2149</v>
      </c>
      <c r="B2160" s="32">
        <v>20181001114725</v>
      </c>
      <c r="C2160" s="33">
        <v>43374</v>
      </c>
      <c r="D2160" s="34" t="s">
        <v>122</v>
      </c>
      <c r="E2160" s="34" t="s">
        <v>83</v>
      </c>
      <c r="F2160" s="34" t="s">
        <v>107</v>
      </c>
      <c r="G2160" s="34" t="s">
        <v>43</v>
      </c>
      <c r="H2160" s="33">
        <v>43389</v>
      </c>
      <c r="I2160" s="35" t="s">
        <v>118</v>
      </c>
      <c r="J2160" s="21">
        <f>IFERROR(WORKDAY(C2160,P2160,DiasNOLaborables),"")</f>
        <v>43389</v>
      </c>
      <c r="K2160" s="36" t="str">
        <f>+IF(C2160="","",IF(H2160="","",(IF(H2160&lt;=J2160,"A TIEMPO","FUERA DE TIEMPO"))))</f>
        <v>A TIEMPO</v>
      </c>
      <c r="L2160" s="36">
        <f>IF(H2160="","",NETWORKDAYS(Hoja1!C2160+1,Hoja1!H2160,DiasNOLaborables))</f>
        <v>10</v>
      </c>
      <c r="M2160" s="37" t="str">
        <f>IF(NETWORKDAYS(J2160+1,H2160,DiasNOLaborables)&lt;=0,"",NETWORKDAYS(J2160+1,H2160,DiasNOLaborables))</f>
        <v/>
      </c>
      <c r="N2160" s="38"/>
      <c r="O2160" s="39"/>
      <c r="P2160" s="40">
        <f>IFERROR(VLOOKUP(E2160,$X$50:$Y$63,2),"")</f>
        <v>10</v>
      </c>
      <c r="Q2160" s="39"/>
      <c r="R2160" s="41"/>
    </row>
    <row r="2161" spans="1:18" s="42" customFormat="1" ht="60" x14ac:dyDescent="0.25">
      <c r="A2161" s="31">
        <f t="shared" si="34"/>
        <v>2150</v>
      </c>
      <c r="B2161" s="32">
        <v>20181001113901</v>
      </c>
      <c r="C2161" s="33">
        <v>43374</v>
      </c>
      <c r="D2161" s="34" t="s">
        <v>122</v>
      </c>
      <c r="E2161" s="34" t="s">
        <v>83</v>
      </c>
      <c r="F2161" s="34" t="s">
        <v>107</v>
      </c>
      <c r="G2161" s="34" t="s">
        <v>43</v>
      </c>
      <c r="H2161" s="33">
        <v>43389</v>
      </c>
      <c r="I2161" s="35" t="s">
        <v>118</v>
      </c>
      <c r="J2161" s="21">
        <f>IFERROR(WORKDAY(C2161,P2161,DiasNOLaborables),"")</f>
        <v>43389</v>
      </c>
      <c r="K2161" s="36" t="str">
        <f>+IF(C2161="","",IF(H2161="","",(IF(H2161&lt;=J2161,"A TIEMPO","FUERA DE TIEMPO"))))</f>
        <v>A TIEMPO</v>
      </c>
      <c r="L2161" s="36">
        <f>IF(H2161="","",NETWORKDAYS(Hoja1!C2161+1,Hoja1!H2161,DiasNOLaborables))</f>
        <v>10</v>
      </c>
      <c r="M2161" s="37" t="str">
        <f>IF(NETWORKDAYS(J2161+1,H2161,DiasNOLaborables)&lt;=0,"",NETWORKDAYS(J2161+1,H2161,DiasNOLaborables))</f>
        <v/>
      </c>
      <c r="N2161" s="38"/>
      <c r="O2161" s="39"/>
      <c r="P2161" s="40">
        <f>IFERROR(VLOOKUP(E2161,$X$50:$Y$63,2),"")</f>
        <v>10</v>
      </c>
      <c r="Q2161" s="39"/>
      <c r="R2161" s="41"/>
    </row>
    <row r="2162" spans="1:18" s="42" customFormat="1" ht="60" x14ac:dyDescent="0.25">
      <c r="A2162" s="31">
        <f t="shared" si="34"/>
        <v>2151</v>
      </c>
      <c r="B2162" s="32">
        <v>20181001113048</v>
      </c>
      <c r="C2162" s="33">
        <v>43374</v>
      </c>
      <c r="D2162" s="34" t="s">
        <v>122</v>
      </c>
      <c r="E2162" s="34" t="s">
        <v>83</v>
      </c>
      <c r="F2162" s="34" t="s">
        <v>107</v>
      </c>
      <c r="G2162" s="34" t="s">
        <v>43</v>
      </c>
      <c r="H2162" s="33">
        <v>43389</v>
      </c>
      <c r="I2162" s="35" t="s">
        <v>118</v>
      </c>
      <c r="J2162" s="21">
        <f>IFERROR(WORKDAY(C2162,P2162,DiasNOLaborables),"")</f>
        <v>43389</v>
      </c>
      <c r="K2162" s="36" t="str">
        <f>+IF(C2162="","",IF(H2162="","",(IF(H2162&lt;=J2162,"A TIEMPO","FUERA DE TIEMPO"))))</f>
        <v>A TIEMPO</v>
      </c>
      <c r="L2162" s="36">
        <f>IF(H2162="","",NETWORKDAYS(Hoja1!C2162+1,Hoja1!H2162,DiasNOLaborables))</f>
        <v>10</v>
      </c>
      <c r="M2162" s="37" t="str">
        <f>IF(NETWORKDAYS(J2162+1,H2162,DiasNOLaborables)&lt;=0,"",NETWORKDAYS(J2162+1,H2162,DiasNOLaborables))</f>
        <v/>
      </c>
      <c r="N2162" s="38"/>
      <c r="O2162" s="39"/>
      <c r="P2162" s="40">
        <f>IFERROR(VLOOKUP(E2162,$X$50:$Y$63,2),"")</f>
        <v>10</v>
      </c>
      <c r="Q2162" s="39"/>
      <c r="R2162" s="41"/>
    </row>
    <row r="2163" spans="1:18" s="42" customFormat="1" ht="60" x14ac:dyDescent="0.25">
      <c r="A2163" s="31">
        <f t="shared" si="34"/>
        <v>2152</v>
      </c>
      <c r="B2163" s="32">
        <v>20181001113020</v>
      </c>
      <c r="C2163" s="33">
        <v>43374</v>
      </c>
      <c r="D2163" s="34" t="s">
        <v>122</v>
      </c>
      <c r="E2163" s="34" t="s">
        <v>83</v>
      </c>
      <c r="F2163" s="34" t="s">
        <v>107</v>
      </c>
      <c r="G2163" s="34" t="s">
        <v>43</v>
      </c>
      <c r="H2163" s="33">
        <v>43389</v>
      </c>
      <c r="I2163" s="35" t="s">
        <v>118</v>
      </c>
      <c r="J2163" s="21">
        <f>IFERROR(WORKDAY(C2163,P2163,DiasNOLaborables),"")</f>
        <v>43389</v>
      </c>
      <c r="K2163" s="36" t="str">
        <f>+IF(C2163="","",IF(H2163="","",(IF(H2163&lt;=J2163,"A TIEMPO","FUERA DE TIEMPO"))))</f>
        <v>A TIEMPO</v>
      </c>
      <c r="L2163" s="36">
        <f>IF(H2163="","",NETWORKDAYS(Hoja1!C2163+1,Hoja1!H2163,DiasNOLaborables))</f>
        <v>10</v>
      </c>
      <c r="M2163" s="37" t="str">
        <f>IF(NETWORKDAYS(J2163+1,H2163,DiasNOLaborables)&lt;=0,"",NETWORKDAYS(J2163+1,H2163,DiasNOLaborables))</f>
        <v/>
      </c>
      <c r="N2163" s="38"/>
      <c r="O2163" s="39"/>
      <c r="P2163" s="40">
        <f>IFERROR(VLOOKUP(E2163,$X$50:$Y$63,2),"")</f>
        <v>10</v>
      </c>
      <c r="Q2163" s="39"/>
      <c r="R2163" s="41"/>
    </row>
    <row r="2164" spans="1:18" s="42" customFormat="1" ht="60" x14ac:dyDescent="0.25">
      <c r="A2164" s="31">
        <f t="shared" si="34"/>
        <v>2153</v>
      </c>
      <c r="B2164" s="32">
        <v>20181001112000</v>
      </c>
      <c r="C2164" s="33">
        <v>43374</v>
      </c>
      <c r="D2164" s="34" t="s">
        <v>122</v>
      </c>
      <c r="E2164" s="34" t="s">
        <v>83</v>
      </c>
      <c r="F2164" s="34" t="s">
        <v>107</v>
      </c>
      <c r="G2164" s="34" t="s">
        <v>43</v>
      </c>
      <c r="H2164" s="33">
        <v>43389</v>
      </c>
      <c r="I2164" s="35" t="s">
        <v>118</v>
      </c>
      <c r="J2164" s="21">
        <f>IFERROR(WORKDAY(C2164,P2164,DiasNOLaborables),"")</f>
        <v>43389</v>
      </c>
      <c r="K2164" s="36" t="str">
        <f>+IF(C2164="","",IF(H2164="","",(IF(H2164&lt;=J2164,"A TIEMPO","FUERA DE TIEMPO"))))</f>
        <v>A TIEMPO</v>
      </c>
      <c r="L2164" s="36">
        <f>IF(H2164="","",NETWORKDAYS(Hoja1!C2164+1,Hoja1!H2164,DiasNOLaborables))</f>
        <v>10</v>
      </c>
      <c r="M2164" s="37" t="str">
        <f>IF(NETWORKDAYS(J2164+1,H2164,DiasNOLaborables)&lt;=0,"",NETWORKDAYS(J2164+1,H2164,DiasNOLaborables))</f>
        <v/>
      </c>
      <c r="N2164" s="38"/>
      <c r="O2164" s="39"/>
      <c r="P2164" s="40">
        <f>IFERROR(VLOOKUP(E2164,$X$50:$Y$63,2),"")</f>
        <v>10</v>
      </c>
      <c r="Q2164" s="39"/>
      <c r="R2164" s="41"/>
    </row>
    <row r="2165" spans="1:18" s="42" customFormat="1" ht="60" x14ac:dyDescent="0.25">
      <c r="A2165" s="31">
        <f t="shared" si="34"/>
        <v>2154</v>
      </c>
      <c r="B2165" s="32">
        <v>20181001111353</v>
      </c>
      <c r="C2165" s="33">
        <v>43374</v>
      </c>
      <c r="D2165" s="34" t="s">
        <v>122</v>
      </c>
      <c r="E2165" s="34" t="s">
        <v>83</v>
      </c>
      <c r="F2165" s="34" t="s">
        <v>107</v>
      </c>
      <c r="G2165" s="34" t="s">
        <v>43</v>
      </c>
      <c r="H2165" s="33">
        <v>43389</v>
      </c>
      <c r="I2165" s="35" t="s">
        <v>118</v>
      </c>
      <c r="J2165" s="21">
        <f>IFERROR(WORKDAY(C2165,P2165,DiasNOLaborables),"")</f>
        <v>43389</v>
      </c>
      <c r="K2165" s="36" t="str">
        <f>+IF(C2165="","",IF(H2165="","",(IF(H2165&lt;=J2165,"A TIEMPO","FUERA DE TIEMPO"))))</f>
        <v>A TIEMPO</v>
      </c>
      <c r="L2165" s="36">
        <f>IF(H2165="","",NETWORKDAYS(Hoja1!C2165+1,Hoja1!H2165,DiasNOLaborables))</f>
        <v>10</v>
      </c>
      <c r="M2165" s="37" t="str">
        <f>IF(NETWORKDAYS(J2165+1,H2165,DiasNOLaborables)&lt;=0,"",NETWORKDAYS(J2165+1,H2165,DiasNOLaborables))</f>
        <v/>
      </c>
      <c r="N2165" s="38"/>
      <c r="O2165" s="39"/>
      <c r="P2165" s="40">
        <f>IFERROR(VLOOKUP(E2165,$X$50:$Y$63,2),"")</f>
        <v>10</v>
      </c>
      <c r="Q2165" s="39"/>
      <c r="R2165" s="41"/>
    </row>
    <row r="2166" spans="1:18" s="42" customFormat="1" ht="60" x14ac:dyDescent="0.25">
      <c r="A2166" s="31">
        <f t="shared" si="34"/>
        <v>2155</v>
      </c>
      <c r="B2166" s="32">
        <v>20181001111204</v>
      </c>
      <c r="C2166" s="33">
        <v>43374</v>
      </c>
      <c r="D2166" s="34" t="s">
        <v>122</v>
      </c>
      <c r="E2166" s="34" t="s">
        <v>83</v>
      </c>
      <c r="F2166" s="34" t="s">
        <v>107</v>
      </c>
      <c r="G2166" s="34" t="s">
        <v>43</v>
      </c>
      <c r="H2166" s="33">
        <v>43389</v>
      </c>
      <c r="I2166" s="35" t="s">
        <v>118</v>
      </c>
      <c r="J2166" s="21">
        <f>IFERROR(WORKDAY(C2166,P2166,DiasNOLaborables),"")</f>
        <v>43389</v>
      </c>
      <c r="K2166" s="36" t="str">
        <f>+IF(C2166="","",IF(H2166="","",(IF(H2166&lt;=J2166,"A TIEMPO","FUERA DE TIEMPO"))))</f>
        <v>A TIEMPO</v>
      </c>
      <c r="L2166" s="36">
        <f>IF(H2166="","",NETWORKDAYS(Hoja1!C2166+1,Hoja1!H2166,DiasNOLaborables))</f>
        <v>10</v>
      </c>
      <c r="M2166" s="37" t="str">
        <f>IF(NETWORKDAYS(J2166+1,H2166,DiasNOLaborables)&lt;=0,"",NETWORKDAYS(J2166+1,H2166,DiasNOLaborables))</f>
        <v/>
      </c>
      <c r="N2166" s="38"/>
      <c r="O2166" s="39"/>
      <c r="P2166" s="40">
        <f>IFERROR(VLOOKUP(E2166,$X$50:$Y$63,2),"")</f>
        <v>10</v>
      </c>
      <c r="Q2166" s="39"/>
      <c r="R2166" s="41"/>
    </row>
    <row r="2167" spans="1:18" s="42" customFormat="1" ht="60" x14ac:dyDescent="0.25">
      <c r="A2167" s="31">
        <f t="shared" si="34"/>
        <v>2156</v>
      </c>
      <c r="B2167" s="32">
        <v>20181001105921</v>
      </c>
      <c r="C2167" s="33">
        <v>43374</v>
      </c>
      <c r="D2167" s="34" t="s">
        <v>122</v>
      </c>
      <c r="E2167" s="34" t="s">
        <v>83</v>
      </c>
      <c r="F2167" s="34" t="s">
        <v>107</v>
      </c>
      <c r="G2167" s="34" t="s">
        <v>43</v>
      </c>
      <c r="H2167" s="33">
        <v>43389</v>
      </c>
      <c r="I2167" s="35" t="s">
        <v>118</v>
      </c>
      <c r="J2167" s="21">
        <f>IFERROR(WORKDAY(C2167,P2167,DiasNOLaborables),"")</f>
        <v>43389</v>
      </c>
      <c r="K2167" s="36" t="str">
        <f>+IF(C2167="","",IF(H2167="","",(IF(H2167&lt;=J2167,"A TIEMPO","FUERA DE TIEMPO"))))</f>
        <v>A TIEMPO</v>
      </c>
      <c r="L2167" s="36">
        <f>IF(H2167="","",NETWORKDAYS(Hoja1!C2167+1,Hoja1!H2167,DiasNOLaborables))</f>
        <v>10</v>
      </c>
      <c r="M2167" s="37" t="str">
        <f>IF(NETWORKDAYS(J2167+1,H2167,DiasNOLaborables)&lt;=0,"",NETWORKDAYS(J2167+1,H2167,DiasNOLaborables))</f>
        <v/>
      </c>
      <c r="N2167" s="38"/>
      <c r="O2167" s="39"/>
      <c r="P2167" s="40">
        <f>IFERROR(VLOOKUP(E2167,$X$50:$Y$63,2),"")</f>
        <v>10</v>
      </c>
      <c r="Q2167" s="39"/>
      <c r="R2167" s="41"/>
    </row>
    <row r="2168" spans="1:18" s="42" customFormat="1" ht="60" x14ac:dyDescent="0.25">
      <c r="A2168" s="31">
        <f t="shared" si="34"/>
        <v>2157</v>
      </c>
      <c r="B2168" s="32">
        <v>20181001105356</v>
      </c>
      <c r="C2168" s="33">
        <v>43374</v>
      </c>
      <c r="D2168" s="34" t="s">
        <v>122</v>
      </c>
      <c r="E2168" s="34" t="s">
        <v>83</v>
      </c>
      <c r="F2168" s="34" t="s">
        <v>107</v>
      </c>
      <c r="G2168" s="34" t="s">
        <v>43</v>
      </c>
      <c r="H2168" s="33">
        <v>43389</v>
      </c>
      <c r="I2168" s="35" t="s">
        <v>118</v>
      </c>
      <c r="J2168" s="21">
        <f>IFERROR(WORKDAY(C2168,P2168,DiasNOLaborables),"")</f>
        <v>43389</v>
      </c>
      <c r="K2168" s="36" t="str">
        <f>+IF(C2168="","",IF(H2168="","",(IF(H2168&lt;=J2168,"A TIEMPO","FUERA DE TIEMPO"))))</f>
        <v>A TIEMPO</v>
      </c>
      <c r="L2168" s="36">
        <f>IF(H2168="","",NETWORKDAYS(Hoja1!C2168+1,Hoja1!H2168,DiasNOLaborables))</f>
        <v>10</v>
      </c>
      <c r="M2168" s="37" t="str">
        <f>IF(NETWORKDAYS(J2168+1,H2168,DiasNOLaborables)&lt;=0,"",NETWORKDAYS(J2168+1,H2168,DiasNOLaborables))</f>
        <v/>
      </c>
      <c r="N2168" s="38"/>
      <c r="O2168" s="39"/>
      <c r="P2168" s="40">
        <f>IFERROR(VLOOKUP(E2168,$X$50:$Y$63,2),"")</f>
        <v>10</v>
      </c>
      <c r="Q2168" s="39"/>
      <c r="R2168" s="41"/>
    </row>
    <row r="2169" spans="1:18" s="42" customFormat="1" ht="60" x14ac:dyDescent="0.25">
      <c r="A2169" s="31">
        <f t="shared" si="34"/>
        <v>2158</v>
      </c>
      <c r="B2169" s="32">
        <v>20181001104824</v>
      </c>
      <c r="C2169" s="33">
        <v>43374</v>
      </c>
      <c r="D2169" s="34" t="s">
        <v>122</v>
      </c>
      <c r="E2169" s="34" t="s">
        <v>83</v>
      </c>
      <c r="F2169" s="34" t="s">
        <v>107</v>
      </c>
      <c r="G2169" s="34" t="s">
        <v>43</v>
      </c>
      <c r="H2169" s="33">
        <v>43389</v>
      </c>
      <c r="I2169" s="35" t="s">
        <v>118</v>
      </c>
      <c r="J2169" s="21">
        <f>IFERROR(WORKDAY(C2169,P2169,DiasNOLaborables),"")</f>
        <v>43389</v>
      </c>
      <c r="K2169" s="36" t="str">
        <f>+IF(C2169="","",IF(H2169="","",(IF(H2169&lt;=J2169,"A TIEMPO","FUERA DE TIEMPO"))))</f>
        <v>A TIEMPO</v>
      </c>
      <c r="L2169" s="36">
        <f>IF(H2169="","",NETWORKDAYS(Hoja1!C2169+1,Hoja1!H2169,DiasNOLaborables))</f>
        <v>10</v>
      </c>
      <c r="M2169" s="37" t="str">
        <f>IF(NETWORKDAYS(J2169+1,H2169,DiasNOLaborables)&lt;=0,"",NETWORKDAYS(J2169+1,H2169,DiasNOLaborables))</f>
        <v/>
      </c>
      <c r="N2169" s="38"/>
      <c r="O2169" s="39"/>
      <c r="P2169" s="40">
        <f>IFERROR(VLOOKUP(E2169,$X$50:$Y$63,2),"")</f>
        <v>10</v>
      </c>
      <c r="Q2169" s="39"/>
      <c r="R2169" s="41"/>
    </row>
    <row r="2170" spans="1:18" s="42" customFormat="1" ht="60" x14ac:dyDescent="0.25">
      <c r="A2170" s="31">
        <f t="shared" si="34"/>
        <v>2159</v>
      </c>
      <c r="B2170" s="32">
        <v>20181001104441</v>
      </c>
      <c r="C2170" s="33">
        <v>43374</v>
      </c>
      <c r="D2170" s="34" t="s">
        <v>122</v>
      </c>
      <c r="E2170" s="34" t="s">
        <v>83</v>
      </c>
      <c r="F2170" s="34" t="s">
        <v>107</v>
      </c>
      <c r="G2170" s="34" t="s">
        <v>43</v>
      </c>
      <c r="H2170" s="33">
        <v>43389</v>
      </c>
      <c r="I2170" s="35" t="s">
        <v>118</v>
      </c>
      <c r="J2170" s="21">
        <f>IFERROR(WORKDAY(C2170,P2170,DiasNOLaborables),"")</f>
        <v>43389</v>
      </c>
      <c r="K2170" s="36" t="str">
        <f>+IF(C2170="","",IF(H2170="","",(IF(H2170&lt;=J2170,"A TIEMPO","FUERA DE TIEMPO"))))</f>
        <v>A TIEMPO</v>
      </c>
      <c r="L2170" s="36">
        <f>IF(H2170="","",NETWORKDAYS(Hoja1!C2170+1,Hoja1!H2170,DiasNOLaborables))</f>
        <v>10</v>
      </c>
      <c r="M2170" s="37" t="str">
        <f>IF(NETWORKDAYS(J2170+1,H2170,DiasNOLaborables)&lt;=0,"",NETWORKDAYS(J2170+1,H2170,DiasNOLaborables))</f>
        <v/>
      </c>
      <c r="N2170" s="38"/>
      <c r="O2170" s="39"/>
      <c r="P2170" s="40">
        <f>IFERROR(VLOOKUP(E2170,$X$50:$Y$63,2),"")</f>
        <v>10</v>
      </c>
      <c r="Q2170" s="39"/>
      <c r="R2170" s="41"/>
    </row>
    <row r="2171" spans="1:18" s="42" customFormat="1" ht="60" x14ac:dyDescent="0.25">
      <c r="A2171" s="31">
        <f t="shared" si="34"/>
        <v>2160</v>
      </c>
      <c r="B2171" s="32">
        <v>20181001104224</v>
      </c>
      <c r="C2171" s="33">
        <v>43374</v>
      </c>
      <c r="D2171" s="34" t="s">
        <v>122</v>
      </c>
      <c r="E2171" s="34" t="s">
        <v>83</v>
      </c>
      <c r="F2171" s="34" t="s">
        <v>107</v>
      </c>
      <c r="G2171" s="34" t="s">
        <v>43</v>
      </c>
      <c r="H2171" s="33">
        <v>43389</v>
      </c>
      <c r="I2171" s="35" t="s">
        <v>118</v>
      </c>
      <c r="J2171" s="21">
        <f>IFERROR(WORKDAY(C2171,P2171,DiasNOLaborables),"")</f>
        <v>43389</v>
      </c>
      <c r="K2171" s="36" t="str">
        <f>+IF(C2171="","",IF(H2171="","",(IF(H2171&lt;=J2171,"A TIEMPO","FUERA DE TIEMPO"))))</f>
        <v>A TIEMPO</v>
      </c>
      <c r="L2171" s="36">
        <f>IF(H2171="","",NETWORKDAYS(Hoja1!C2171+1,Hoja1!H2171,DiasNOLaborables))</f>
        <v>10</v>
      </c>
      <c r="M2171" s="37" t="str">
        <f>IF(NETWORKDAYS(J2171+1,H2171,DiasNOLaborables)&lt;=0,"",NETWORKDAYS(J2171+1,H2171,DiasNOLaborables))</f>
        <v/>
      </c>
      <c r="N2171" s="38"/>
      <c r="O2171" s="39"/>
      <c r="P2171" s="40">
        <f>IFERROR(VLOOKUP(E2171,$X$50:$Y$63,2),"")</f>
        <v>10</v>
      </c>
      <c r="Q2171" s="39"/>
      <c r="R2171" s="41"/>
    </row>
    <row r="2172" spans="1:18" s="42" customFormat="1" ht="60" x14ac:dyDescent="0.25">
      <c r="A2172" s="31">
        <f t="shared" si="34"/>
        <v>2161</v>
      </c>
      <c r="B2172" s="32">
        <v>20181001103941</v>
      </c>
      <c r="C2172" s="33">
        <v>43374</v>
      </c>
      <c r="D2172" s="34" t="s">
        <v>122</v>
      </c>
      <c r="E2172" s="34" t="s">
        <v>83</v>
      </c>
      <c r="F2172" s="34" t="s">
        <v>107</v>
      </c>
      <c r="G2172" s="34" t="s">
        <v>43</v>
      </c>
      <c r="H2172" s="33">
        <v>43389</v>
      </c>
      <c r="I2172" s="35" t="s">
        <v>118</v>
      </c>
      <c r="J2172" s="21">
        <f>IFERROR(WORKDAY(C2172,P2172,DiasNOLaborables),"")</f>
        <v>43389</v>
      </c>
      <c r="K2172" s="36" t="str">
        <f>+IF(C2172="","",IF(H2172="","",(IF(H2172&lt;=J2172,"A TIEMPO","FUERA DE TIEMPO"))))</f>
        <v>A TIEMPO</v>
      </c>
      <c r="L2172" s="36">
        <f>IF(H2172="","",NETWORKDAYS(Hoja1!C2172+1,Hoja1!H2172,DiasNOLaborables))</f>
        <v>10</v>
      </c>
      <c r="M2172" s="37" t="str">
        <f>IF(NETWORKDAYS(J2172+1,H2172,DiasNOLaborables)&lt;=0,"",NETWORKDAYS(J2172+1,H2172,DiasNOLaborables))</f>
        <v/>
      </c>
      <c r="N2172" s="38"/>
      <c r="O2172" s="39"/>
      <c r="P2172" s="40">
        <f>IFERROR(VLOOKUP(E2172,$X$50:$Y$63,2),"")</f>
        <v>10</v>
      </c>
      <c r="Q2172" s="39"/>
      <c r="R2172" s="41"/>
    </row>
    <row r="2173" spans="1:18" s="42" customFormat="1" ht="60" x14ac:dyDescent="0.25">
      <c r="A2173" s="31">
        <f t="shared" si="34"/>
        <v>2162</v>
      </c>
      <c r="B2173" s="32">
        <v>20181001103217</v>
      </c>
      <c r="C2173" s="33">
        <v>43374</v>
      </c>
      <c r="D2173" s="34" t="s">
        <v>122</v>
      </c>
      <c r="E2173" s="34" t="s">
        <v>83</v>
      </c>
      <c r="F2173" s="34" t="s">
        <v>107</v>
      </c>
      <c r="G2173" s="34" t="s">
        <v>43</v>
      </c>
      <c r="H2173" s="33">
        <v>43389</v>
      </c>
      <c r="I2173" s="35" t="s">
        <v>118</v>
      </c>
      <c r="J2173" s="21">
        <f>IFERROR(WORKDAY(C2173,P2173,DiasNOLaborables),"")</f>
        <v>43389</v>
      </c>
      <c r="K2173" s="36" t="str">
        <f>+IF(C2173="","",IF(H2173="","",(IF(H2173&lt;=J2173,"A TIEMPO","FUERA DE TIEMPO"))))</f>
        <v>A TIEMPO</v>
      </c>
      <c r="L2173" s="36">
        <f>IF(H2173="","",NETWORKDAYS(Hoja1!C2173+1,Hoja1!H2173,DiasNOLaborables))</f>
        <v>10</v>
      </c>
      <c r="M2173" s="37" t="str">
        <f>IF(NETWORKDAYS(J2173+1,H2173,DiasNOLaborables)&lt;=0,"",NETWORKDAYS(J2173+1,H2173,DiasNOLaborables))</f>
        <v/>
      </c>
      <c r="N2173" s="38"/>
      <c r="O2173" s="39"/>
      <c r="P2173" s="40">
        <f>IFERROR(VLOOKUP(E2173,$X$50:$Y$63,2),"")</f>
        <v>10</v>
      </c>
      <c r="Q2173" s="39"/>
      <c r="R2173" s="41"/>
    </row>
    <row r="2174" spans="1:18" s="42" customFormat="1" ht="60" x14ac:dyDescent="0.25">
      <c r="A2174" s="31">
        <f t="shared" si="34"/>
        <v>2163</v>
      </c>
      <c r="B2174" s="32">
        <v>20181001102934</v>
      </c>
      <c r="C2174" s="33">
        <v>43374</v>
      </c>
      <c r="D2174" s="34" t="s">
        <v>122</v>
      </c>
      <c r="E2174" s="34" t="s">
        <v>83</v>
      </c>
      <c r="F2174" s="34" t="s">
        <v>107</v>
      </c>
      <c r="G2174" s="34" t="s">
        <v>43</v>
      </c>
      <c r="H2174" s="33">
        <v>43389</v>
      </c>
      <c r="I2174" s="35" t="s">
        <v>118</v>
      </c>
      <c r="J2174" s="21">
        <f>IFERROR(WORKDAY(C2174,P2174,DiasNOLaborables),"")</f>
        <v>43389</v>
      </c>
      <c r="K2174" s="36" t="str">
        <f>+IF(C2174="","",IF(H2174="","",(IF(H2174&lt;=J2174,"A TIEMPO","FUERA DE TIEMPO"))))</f>
        <v>A TIEMPO</v>
      </c>
      <c r="L2174" s="36">
        <f>IF(H2174="","",NETWORKDAYS(Hoja1!C2174+1,Hoja1!H2174,DiasNOLaborables))</f>
        <v>10</v>
      </c>
      <c r="M2174" s="37" t="str">
        <f>IF(NETWORKDAYS(J2174+1,H2174,DiasNOLaborables)&lt;=0,"",NETWORKDAYS(J2174+1,H2174,DiasNOLaborables))</f>
        <v/>
      </c>
      <c r="N2174" s="38"/>
      <c r="O2174" s="39"/>
      <c r="P2174" s="40">
        <f>IFERROR(VLOOKUP(E2174,$X$50:$Y$63,2),"")</f>
        <v>10</v>
      </c>
      <c r="Q2174" s="39"/>
      <c r="R2174" s="41"/>
    </row>
    <row r="2175" spans="1:18" s="42" customFormat="1" ht="60" x14ac:dyDescent="0.25">
      <c r="A2175" s="31">
        <f t="shared" si="34"/>
        <v>2164</v>
      </c>
      <c r="B2175" s="32">
        <v>20181001102841</v>
      </c>
      <c r="C2175" s="33">
        <v>43374</v>
      </c>
      <c r="D2175" s="34" t="s">
        <v>122</v>
      </c>
      <c r="E2175" s="34" t="s">
        <v>83</v>
      </c>
      <c r="F2175" s="34" t="s">
        <v>107</v>
      </c>
      <c r="G2175" s="34" t="s">
        <v>43</v>
      </c>
      <c r="H2175" s="33">
        <v>43389</v>
      </c>
      <c r="I2175" s="35" t="s">
        <v>118</v>
      </c>
      <c r="J2175" s="21">
        <f>IFERROR(WORKDAY(C2175,P2175,DiasNOLaborables),"")</f>
        <v>43389</v>
      </c>
      <c r="K2175" s="36" t="str">
        <f>+IF(C2175="","",IF(H2175="","",(IF(H2175&lt;=J2175,"A TIEMPO","FUERA DE TIEMPO"))))</f>
        <v>A TIEMPO</v>
      </c>
      <c r="L2175" s="36">
        <f>IF(H2175="","",NETWORKDAYS(Hoja1!C2175+1,Hoja1!H2175,DiasNOLaborables))</f>
        <v>10</v>
      </c>
      <c r="M2175" s="37" t="str">
        <f>IF(NETWORKDAYS(J2175+1,H2175,DiasNOLaborables)&lt;=0,"",NETWORKDAYS(J2175+1,H2175,DiasNOLaborables))</f>
        <v/>
      </c>
      <c r="N2175" s="38"/>
      <c r="O2175" s="39"/>
      <c r="P2175" s="40">
        <f>IFERROR(VLOOKUP(E2175,$X$50:$Y$63,2),"")</f>
        <v>10</v>
      </c>
      <c r="Q2175" s="39"/>
      <c r="R2175" s="41"/>
    </row>
    <row r="2176" spans="1:18" s="42" customFormat="1" ht="60" x14ac:dyDescent="0.25">
      <c r="A2176" s="31">
        <f t="shared" si="34"/>
        <v>2165</v>
      </c>
      <c r="B2176" s="32">
        <v>20181001102113</v>
      </c>
      <c r="C2176" s="33">
        <v>43374</v>
      </c>
      <c r="D2176" s="34" t="s">
        <v>122</v>
      </c>
      <c r="E2176" s="34" t="s">
        <v>83</v>
      </c>
      <c r="F2176" s="34" t="s">
        <v>107</v>
      </c>
      <c r="G2176" s="34" t="s">
        <v>43</v>
      </c>
      <c r="H2176" s="33">
        <v>43389</v>
      </c>
      <c r="I2176" s="35" t="s">
        <v>118</v>
      </c>
      <c r="J2176" s="21">
        <f>IFERROR(WORKDAY(C2176,P2176,DiasNOLaborables),"")</f>
        <v>43389</v>
      </c>
      <c r="K2176" s="36" t="str">
        <f>+IF(C2176="","",IF(H2176="","",(IF(H2176&lt;=J2176,"A TIEMPO","FUERA DE TIEMPO"))))</f>
        <v>A TIEMPO</v>
      </c>
      <c r="L2176" s="36">
        <f>IF(H2176="","",NETWORKDAYS(Hoja1!C2176+1,Hoja1!H2176,DiasNOLaborables))</f>
        <v>10</v>
      </c>
      <c r="M2176" s="37" t="str">
        <f>IF(NETWORKDAYS(J2176+1,H2176,DiasNOLaborables)&lt;=0,"",NETWORKDAYS(J2176+1,H2176,DiasNOLaborables))</f>
        <v/>
      </c>
      <c r="N2176" s="38"/>
      <c r="O2176" s="39"/>
      <c r="P2176" s="40">
        <f>IFERROR(VLOOKUP(E2176,$X$50:$Y$63,2),"")</f>
        <v>10</v>
      </c>
      <c r="Q2176" s="39"/>
      <c r="R2176" s="41"/>
    </row>
    <row r="2177" spans="1:18" s="42" customFormat="1" ht="60" x14ac:dyDescent="0.25">
      <c r="A2177" s="31">
        <f t="shared" si="34"/>
        <v>2166</v>
      </c>
      <c r="B2177" s="32">
        <v>20181001102031</v>
      </c>
      <c r="C2177" s="33">
        <v>43374</v>
      </c>
      <c r="D2177" s="34" t="s">
        <v>122</v>
      </c>
      <c r="E2177" s="34" t="s">
        <v>83</v>
      </c>
      <c r="F2177" s="34" t="s">
        <v>107</v>
      </c>
      <c r="G2177" s="34" t="s">
        <v>43</v>
      </c>
      <c r="H2177" s="33">
        <v>43389</v>
      </c>
      <c r="I2177" s="35" t="s">
        <v>118</v>
      </c>
      <c r="J2177" s="21">
        <f>IFERROR(WORKDAY(C2177,P2177,DiasNOLaborables),"")</f>
        <v>43389</v>
      </c>
      <c r="K2177" s="36" t="str">
        <f>+IF(C2177="","",IF(H2177="","",(IF(H2177&lt;=J2177,"A TIEMPO","FUERA DE TIEMPO"))))</f>
        <v>A TIEMPO</v>
      </c>
      <c r="L2177" s="36">
        <f>IF(H2177="","",NETWORKDAYS(Hoja1!C2177+1,Hoja1!H2177,DiasNOLaborables))</f>
        <v>10</v>
      </c>
      <c r="M2177" s="37" t="str">
        <f>IF(NETWORKDAYS(J2177+1,H2177,DiasNOLaborables)&lt;=0,"",NETWORKDAYS(J2177+1,H2177,DiasNOLaborables))</f>
        <v/>
      </c>
      <c r="N2177" s="38"/>
      <c r="O2177" s="39"/>
      <c r="P2177" s="40">
        <f>IFERROR(VLOOKUP(E2177,$X$50:$Y$63,2),"")</f>
        <v>10</v>
      </c>
      <c r="Q2177" s="39"/>
      <c r="R2177" s="41"/>
    </row>
    <row r="2178" spans="1:18" s="42" customFormat="1" ht="60" x14ac:dyDescent="0.25">
      <c r="A2178" s="31">
        <f t="shared" si="34"/>
        <v>2167</v>
      </c>
      <c r="B2178" s="32">
        <v>20181001101020</v>
      </c>
      <c r="C2178" s="33">
        <v>43374</v>
      </c>
      <c r="D2178" s="34" t="s">
        <v>122</v>
      </c>
      <c r="E2178" s="34" t="s">
        <v>83</v>
      </c>
      <c r="F2178" s="34" t="s">
        <v>107</v>
      </c>
      <c r="G2178" s="34" t="s">
        <v>43</v>
      </c>
      <c r="H2178" s="33">
        <v>43389</v>
      </c>
      <c r="I2178" s="35" t="s">
        <v>118</v>
      </c>
      <c r="J2178" s="21">
        <f>IFERROR(WORKDAY(C2178,P2178,DiasNOLaborables),"")</f>
        <v>43389</v>
      </c>
      <c r="K2178" s="36" t="str">
        <f>+IF(C2178="","",IF(H2178="","",(IF(H2178&lt;=J2178,"A TIEMPO","FUERA DE TIEMPO"))))</f>
        <v>A TIEMPO</v>
      </c>
      <c r="L2178" s="36">
        <f>IF(H2178="","",NETWORKDAYS(Hoja1!C2178+1,Hoja1!H2178,DiasNOLaborables))</f>
        <v>10</v>
      </c>
      <c r="M2178" s="37" t="str">
        <f>IF(NETWORKDAYS(J2178+1,H2178,DiasNOLaborables)&lt;=0,"",NETWORKDAYS(J2178+1,H2178,DiasNOLaborables))</f>
        <v/>
      </c>
      <c r="N2178" s="38"/>
      <c r="O2178" s="39"/>
      <c r="P2178" s="40">
        <f>IFERROR(VLOOKUP(E2178,$X$50:$Y$63,2),"")</f>
        <v>10</v>
      </c>
      <c r="Q2178" s="39"/>
      <c r="R2178" s="41"/>
    </row>
    <row r="2179" spans="1:18" s="42" customFormat="1" ht="60" x14ac:dyDescent="0.25">
      <c r="A2179" s="31">
        <f t="shared" si="34"/>
        <v>2168</v>
      </c>
      <c r="B2179" s="32">
        <v>20181001100533</v>
      </c>
      <c r="C2179" s="33">
        <v>43374</v>
      </c>
      <c r="D2179" s="34" t="s">
        <v>122</v>
      </c>
      <c r="E2179" s="34" t="s">
        <v>83</v>
      </c>
      <c r="F2179" s="34" t="s">
        <v>107</v>
      </c>
      <c r="G2179" s="34" t="s">
        <v>43</v>
      </c>
      <c r="H2179" s="33">
        <v>43389</v>
      </c>
      <c r="I2179" s="35" t="s">
        <v>118</v>
      </c>
      <c r="J2179" s="21">
        <f>IFERROR(WORKDAY(C2179,P2179,DiasNOLaborables),"")</f>
        <v>43389</v>
      </c>
      <c r="K2179" s="36" t="str">
        <f>+IF(C2179="","",IF(H2179="","",(IF(H2179&lt;=J2179,"A TIEMPO","FUERA DE TIEMPO"))))</f>
        <v>A TIEMPO</v>
      </c>
      <c r="L2179" s="36">
        <f>IF(H2179="","",NETWORKDAYS(Hoja1!C2179+1,Hoja1!H2179,DiasNOLaborables))</f>
        <v>10</v>
      </c>
      <c r="M2179" s="37" t="str">
        <f>IF(NETWORKDAYS(J2179+1,H2179,DiasNOLaborables)&lt;=0,"",NETWORKDAYS(J2179+1,H2179,DiasNOLaborables))</f>
        <v/>
      </c>
      <c r="N2179" s="38"/>
      <c r="O2179" s="39"/>
      <c r="P2179" s="40">
        <f>IFERROR(VLOOKUP(E2179,$X$50:$Y$63,2),"")</f>
        <v>10</v>
      </c>
      <c r="Q2179" s="39"/>
      <c r="R2179" s="41"/>
    </row>
    <row r="2180" spans="1:18" s="42" customFormat="1" ht="60" x14ac:dyDescent="0.25">
      <c r="A2180" s="31">
        <f t="shared" si="34"/>
        <v>2169</v>
      </c>
      <c r="B2180" s="32">
        <v>20181001094829</v>
      </c>
      <c r="C2180" s="33">
        <v>43374</v>
      </c>
      <c r="D2180" s="34" t="s">
        <v>122</v>
      </c>
      <c r="E2180" s="34" t="s">
        <v>83</v>
      </c>
      <c r="F2180" s="34" t="s">
        <v>107</v>
      </c>
      <c r="G2180" s="34" t="s">
        <v>43</v>
      </c>
      <c r="H2180" s="33">
        <v>43389</v>
      </c>
      <c r="I2180" s="35" t="s">
        <v>118</v>
      </c>
      <c r="J2180" s="21">
        <f>IFERROR(WORKDAY(C2180,P2180,DiasNOLaborables),"")</f>
        <v>43389</v>
      </c>
      <c r="K2180" s="36" t="str">
        <f>+IF(C2180="","",IF(H2180="","",(IF(H2180&lt;=J2180,"A TIEMPO","FUERA DE TIEMPO"))))</f>
        <v>A TIEMPO</v>
      </c>
      <c r="L2180" s="36">
        <f>IF(H2180="","",NETWORKDAYS(Hoja1!C2180+1,Hoja1!H2180,DiasNOLaborables))</f>
        <v>10</v>
      </c>
      <c r="M2180" s="37" t="str">
        <f>IF(NETWORKDAYS(J2180+1,H2180,DiasNOLaborables)&lt;=0,"",NETWORKDAYS(J2180+1,H2180,DiasNOLaborables))</f>
        <v/>
      </c>
      <c r="N2180" s="38"/>
      <c r="O2180" s="39"/>
      <c r="P2180" s="40">
        <f>IFERROR(VLOOKUP(E2180,$X$50:$Y$63,2),"")</f>
        <v>10</v>
      </c>
      <c r="Q2180" s="39"/>
      <c r="R2180" s="41"/>
    </row>
    <row r="2181" spans="1:18" s="42" customFormat="1" ht="60" x14ac:dyDescent="0.25">
      <c r="A2181" s="31">
        <f t="shared" si="34"/>
        <v>2170</v>
      </c>
      <c r="B2181" s="32">
        <v>20181001090805</v>
      </c>
      <c r="C2181" s="33">
        <v>43374</v>
      </c>
      <c r="D2181" s="34" t="s">
        <v>122</v>
      </c>
      <c r="E2181" s="34" t="s">
        <v>83</v>
      </c>
      <c r="F2181" s="34" t="s">
        <v>107</v>
      </c>
      <c r="G2181" s="34" t="s">
        <v>43</v>
      </c>
      <c r="H2181" s="33">
        <v>43389</v>
      </c>
      <c r="I2181" s="35" t="s">
        <v>118</v>
      </c>
      <c r="J2181" s="21">
        <f>IFERROR(WORKDAY(C2181,P2181,DiasNOLaborables),"")</f>
        <v>43389</v>
      </c>
      <c r="K2181" s="36" t="str">
        <f>+IF(C2181="","",IF(H2181="","",(IF(H2181&lt;=J2181,"A TIEMPO","FUERA DE TIEMPO"))))</f>
        <v>A TIEMPO</v>
      </c>
      <c r="L2181" s="36">
        <f>IF(H2181="","",NETWORKDAYS(Hoja1!C2181+1,Hoja1!H2181,DiasNOLaborables))</f>
        <v>10</v>
      </c>
      <c r="M2181" s="37" t="str">
        <f>IF(NETWORKDAYS(J2181+1,H2181,DiasNOLaborables)&lt;=0,"",NETWORKDAYS(J2181+1,H2181,DiasNOLaborables))</f>
        <v/>
      </c>
      <c r="N2181" s="38"/>
      <c r="O2181" s="39"/>
      <c r="P2181" s="40">
        <f>IFERROR(VLOOKUP(E2181,$X$50:$Y$63,2),"")</f>
        <v>10</v>
      </c>
      <c r="Q2181" s="39"/>
      <c r="R2181" s="41"/>
    </row>
    <row r="2182" spans="1:18" s="42" customFormat="1" ht="60" x14ac:dyDescent="0.25">
      <c r="A2182" s="31">
        <f t="shared" ref="A2182:A2242" si="35">IF(B2182&lt;&gt;"",A2181+1,"")</f>
        <v>2171</v>
      </c>
      <c r="B2182" s="32">
        <v>20181001085815</v>
      </c>
      <c r="C2182" s="33">
        <v>43374</v>
      </c>
      <c r="D2182" s="34" t="s">
        <v>122</v>
      </c>
      <c r="E2182" s="34" t="s">
        <v>83</v>
      </c>
      <c r="F2182" s="34" t="s">
        <v>107</v>
      </c>
      <c r="G2182" s="34" t="s">
        <v>43</v>
      </c>
      <c r="H2182" s="33">
        <v>43389</v>
      </c>
      <c r="I2182" s="35" t="s">
        <v>118</v>
      </c>
      <c r="J2182" s="21">
        <f>IFERROR(WORKDAY(C2182,P2182,DiasNOLaborables),"")</f>
        <v>43389</v>
      </c>
      <c r="K2182" s="36" t="str">
        <f>+IF(C2182="","",IF(H2182="","",(IF(H2182&lt;=J2182,"A TIEMPO","FUERA DE TIEMPO"))))</f>
        <v>A TIEMPO</v>
      </c>
      <c r="L2182" s="36">
        <f>IF(H2182="","",NETWORKDAYS(Hoja1!C2182+1,Hoja1!H2182,DiasNOLaborables))</f>
        <v>10</v>
      </c>
      <c r="M2182" s="37" t="str">
        <f>IF(NETWORKDAYS(J2182+1,H2182,DiasNOLaborables)&lt;=0,"",NETWORKDAYS(J2182+1,H2182,DiasNOLaborables))</f>
        <v/>
      </c>
      <c r="N2182" s="38"/>
      <c r="O2182" s="39"/>
      <c r="P2182" s="40">
        <f>IFERROR(VLOOKUP(E2182,$X$50:$Y$63,2),"")</f>
        <v>10</v>
      </c>
      <c r="Q2182" s="39"/>
      <c r="R2182" s="41"/>
    </row>
    <row r="2183" spans="1:18" s="42" customFormat="1" ht="60" x14ac:dyDescent="0.25">
      <c r="A2183" s="31">
        <f t="shared" si="35"/>
        <v>2172</v>
      </c>
      <c r="B2183" s="32">
        <v>20181001085216</v>
      </c>
      <c r="C2183" s="33">
        <v>43374</v>
      </c>
      <c r="D2183" s="34" t="s">
        <v>122</v>
      </c>
      <c r="E2183" s="34" t="s">
        <v>83</v>
      </c>
      <c r="F2183" s="34" t="s">
        <v>107</v>
      </c>
      <c r="G2183" s="34" t="s">
        <v>43</v>
      </c>
      <c r="H2183" s="33">
        <v>43389</v>
      </c>
      <c r="I2183" s="35" t="s">
        <v>118</v>
      </c>
      <c r="J2183" s="21">
        <f>IFERROR(WORKDAY(C2183,P2183,DiasNOLaborables),"")</f>
        <v>43389</v>
      </c>
      <c r="K2183" s="36" t="str">
        <f>+IF(C2183="","",IF(H2183="","",(IF(H2183&lt;=J2183,"A TIEMPO","FUERA DE TIEMPO"))))</f>
        <v>A TIEMPO</v>
      </c>
      <c r="L2183" s="36">
        <f>IF(H2183="","",NETWORKDAYS(Hoja1!C2183+1,Hoja1!H2183,DiasNOLaborables))</f>
        <v>10</v>
      </c>
      <c r="M2183" s="37" t="str">
        <f>IF(NETWORKDAYS(J2183+1,H2183,DiasNOLaborables)&lt;=0,"",NETWORKDAYS(J2183+1,H2183,DiasNOLaborables))</f>
        <v/>
      </c>
      <c r="N2183" s="38"/>
      <c r="O2183" s="39"/>
      <c r="P2183" s="40">
        <f>IFERROR(VLOOKUP(E2183,$X$50:$Y$63,2),"")</f>
        <v>10</v>
      </c>
      <c r="Q2183" s="39"/>
      <c r="R2183" s="41"/>
    </row>
    <row r="2184" spans="1:18" s="42" customFormat="1" ht="60" x14ac:dyDescent="0.25">
      <c r="A2184" s="31">
        <f t="shared" si="35"/>
        <v>2173</v>
      </c>
      <c r="B2184" s="32">
        <v>20181001084119</v>
      </c>
      <c r="C2184" s="33">
        <v>43374</v>
      </c>
      <c r="D2184" s="34" t="s">
        <v>122</v>
      </c>
      <c r="E2184" s="34" t="s">
        <v>83</v>
      </c>
      <c r="F2184" s="34" t="s">
        <v>107</v>
      </c>
      <c r="G2184" s="34" t="s">
        <v>43</v>
      </c>
      <c r="H2184" s="33">
        <v>43389</v>
      </c>
      <c r="I2184" s="35" t="s">
        <v>118</v>
      </c>
      <c r="J2184" s="21">
        <f>IFERROR(WORKDAY(C2184,P2184,DiasNOLaborables),"")</f>
        <v>43389</v>
      </c>
      <c r="K2184" s="36" t="str">
        <f>+IF(C2184="","",IF(H2184="","",(IF(H2184&lt;=J2184,"A TIEMPO","FUERA DE TIEMPO"))))</f>
        <v>A TIEMPO</v>
      </c>
      <c r="L2184" s="36">
        <f>IF(H2184="","",NETWORKDAYS(Hoja1!C2184+1,Hoja1!H2184,DiasNOLaborables))</f>
        <v>10</v>
      </c>
      <c r="M2184" s="37" t="str">
        <f>IF(NETWORKDAYS(J2184+1,H2184,DiasNOLaborables)&lt;=0,"",NETWORKDAYS(J2184+1,H2184,DiasNOLaborables))</f>
        <v/>
      </c>
      <c r="N2184" s="38"/>
      <c r="O2184" s="39"/>
      <c r="P2184" s="40">
        <f>IFERROR(VLOOKUP(E2184,$X$50:$Y$63,2),"")</f>
        <v>10</v>
      </c>
      <c r="Q2184" s="39"/>
      <c r="R2184" s="41"/>
    </row>
    <row r="2185" spans="1:18" s="42" customFormat="1" ht="60" x14ac:dyDescent="0.25">
      <c r="A2185" s="31">
        <f t="shared" si="35"/>
        <v>2174</v>
      </c>
      <c r="B2185" s="32">
        <v>20181001083700</v>
      </c>
      <c r="C2185" s="33">
        <v>43374</v>
      </c>
      <c r="D2185" s="34" t="s">
        <v>122</v>
      </c>
      <c r="E2185" s="34" t="s">
        <v>83</v>
      </c>
      <c r="F2185" s="34" t="s">
        <v>107</v>
      </c>
      <c r="G2185" s="34" t="s">
        <v>43</v>
      </c>
      <c r="H2185" s="33">
        <v>43389</v>
      </c>
      <c r="I2185" s="35" t="s">
        <v>118</v>
      </c>
      <c r="J2185" s="21">
        <f>IFERROR(WORKDAY(C2185,P2185,DiasNOLaborables),"")</f>
        <v>43389</v>
      </c>
      <c r="K2185" s="36" t="str">
        <f>+IF(C2185="","",IF(H2185="","",(IF(H2185&lt;=J2185,"A TIEMPO","FUERA DE TIEMPO"))))</f>
        <v>A TIEMPO</v>
      </c>
      <c r="L2185" s="36">
        <f>IF(H2185="","",NETWORKDAYS(Hoja1!C2185+1,Hoja1!H2185,DiasNOLaborables))</f>
        <v>10</v>
      </c>
      <c r="M2185" s="37" t="str">
        <f>IF(NETWORKDAYS(J2185+1,H2185,DiasNOLaborables)&lt;=0,"",NETWORKDAYS(J2185+1,H2185,DiasNOLaborables))</f>
        <v/>
      </c>
      <c r="N2185" s="38"/>
      <c r="O2185" s="39"/>
      <c r="P2185" s="40">
        <f>IFERROR(VLOOKUP(E2185,$X$50:$Y$63,2),"")</f>
        <v>10</v>
      </c>
      <c r="Q2185" s="39"/>
      <c r="R2185" s="41"/>
    </row>
    <row r="2186" spans="1:18" s="42" customFormat="1" ht="60" x14ac:dyDescent="0.25">
      <c r="A2186" s="31">
        <f t="shared" si="35"/>
        <v>2175</v>
      </c>
      <c r="B2186" s="32">
        <v>20181001075659</v>
      </c>
      <c r="C2186" s="33">
        <v>43374</v>
      </c>
      <c r="D2186" s="34" t="s">
        <v>122</v>
      </c>
      <c r="E2186" s="34" t="s">
        <v>83</v>
      </c>
      <c r="F2186" s="34" t="s">
        <v>107</v>
      </c>
      <c r="G2186" s="34" t="s">
        <v>43</v>
      </c>
      <c r="H2186" s="33">
        <v>43389</v>
      </c>
      <c r="I2186" s="35" t="s">
        <v>118</v>
      </c>
      <c r="J2186" s="21">
        <f>IFERROR(WORKDAY(C2186,P2186,DiasNOLaborables),"")</f>
        <v>43389</v>
      </c>
      <c r="K2186" s="36" t="str">
        <f>+IF(C2186="","",IF(H2186="","",(IF(H2186&lt;=J2186,"A TIEMPO","FUERA DE TIEMPO"))))</f>
        <v>A TIEMPO</v>
      </c>
      <c r="L2186" s="36">
        <f>IF(H2186="","",NETWORKDAYS(Hoja1!C2186+1,Hoja1!H2186,DiasNOLaborables))</f>
        <v>10</v>
      </c>
      <c r="M2186" s="37" t="str">
        <f>IF(NETWORKDAYS(J2186+1,H2186,DiasNOLaborables)&lt;=0,"",NETWORKDAYS(J2186+1,H2186,DiasNOLaborables))</f>
        <v/>
      </c>
      <c r="N2186" s="38"/>
      <c r="O2186" s="39"/>
      <c r="P2186" s="40">
        <f>IFERROR(VLOOKUP(E2186,$X$50:$Y$63,2),"")</f>
        <v>10</v>
      </c>
      <c r="Q2186" s="39"/>
      <c r="R2186" s="41"/>
    </row>
    <row r="2187" spans="1:18" s="42" customFormat="1" ht="60" x14ac:dyDescent="0.25">
      <c r="A2187" s="31">
        <f t="shared" si="35"/>
        <v>2176</v>
      </c>
      <c r="B2187" s="32">
        <v>20181001072818</v>
      </c>
      <c r="C2187" s="33">
        <v>43374</v>
      </c>
      <c r="D2187" s="34" t="s">
        <v>122</v>
      </c>
      <c r="E2187" s="34" t="s">
        <v>83</v>
      </c>
      <c r="F2187" s="34" t="s">
        <v>107</v>
      </c>
      <c r="G2187" s="34" t="s">
        <v>43</v>
      </c>
      <c r="H2187" s="33">
        <v>43389</v>
      </c>
      <c r="I2187" s="35" t="s">
        <v>118</v>
      </c>
      <c r="J2187" s="21">
        <f>IFERROR(WORKDAY(C2187,P2187,DiasNOLaborables),"")</f>
        <v>43389</v>
      </c>
      <c r="K2187" s="36" t="str">
        <f>+IF(C2187="","",IF(H2187="","",(IF(H2187&lt;=J2187,"A TIEMPO","FUERA DE TIEMPO"))))</f>
        <v>A TIEMPO</v>
      </c>
      <c r="L2187" s="36">
        <f>IF(H2187="","",NETWORKDAYS(Hoja1!C2187+1,Hoja1!H2187,DiasNOLaborables))</f>
        <v>10</v>
      </c>
      <c r="M2187" s="37" t="str">
        <f>IF(NETWORKDAYS(J2187+1,H2187,DiasNOLaborables)&lt;=0,"",NETWORKDAYS(J2187+1,H2187,DiasNOLaborables))</f>
        <v/>
      </c>
      <c r="N2187" s="38"/>
      <c r="O2187" s="39"/>
      <c r="P2187" s="40">
        <f>IFERROR(VLOOKUP(E2187,$X$50:$Y$63,2),"")</f>
        <v>10</v>
      </c>
      <c r="Q2187" s="39"/>
      <c r="R2187" s="41"/>
    </row>
    <row r="2188" spans="1:18" s="42" customFormat="1" ht="60" x14ac:dyDescent="0.25">
      <c r="A2188" s="31">
        <f t="shared" si="35"/>
        <v>2177</v>
      </c>
      <c r="B2188" s="32">
        <v>20181001063726</v>
      </c>
      <c r="C2188" s="33">
        <v>43374</v>
      </c>
      <c r="D2188" s="34" t="s">
        <v>122</v>
      </c>
      <c r="E2188" s="34" t="s">
        <v>83</v>
      </c>
      <c r="F2188" s="34" t="s">
        <v>107</v>
      </c>
      <c r="G2188" s="34" t="s">
        <v>43</v>
      </c>
      <c r="H2188" s="33">
        <v>43389</v>
      </c>
      <c r="I2188" s="35" t="s">
        <v>118</v>
      </c>
      <c r="J2188" s="21">
        <f>IFERROR(WORKDAY(C2188,P2188,DiasNOLaborables),"")</f>
        <v>43389</v>
      </c>
      <c r="K2188" s="36" t="str">
        <f>+IF(C2188="","",IF(H2188="","",(IF(H2188&lt;=J2188,"A TIEMPO","FUERA DE TIEMPO"))))</f>
        <v>A TIEMPO</v>
      </c>
      <c r="L2188" s="36">
        <f>IF(H2188="","",NETWORKDAYS(Hoja1!C2188+1,Hoja1!H2188,DiasNOLaborables))</f>
        <v>10</v>
      </c>
      <c r="M2188" s="37" t="str">
        <f>IF(NETWORKDAYS(J2188+1,H2188,DiasNOLaborables)&lt;=0,"",NETWORKDAYS(J2188+1,H2188,DiasNOLaborables))</f>
        <v/>
      </c>
      <c r="N2188" s="38"/>
      <c r="O2188" s="39"/>
      <c r="P2188" s="40">
        <f>IFERROR(VLOOKUP(E2188,$X$50:$Y$63,2),"")</f>
        <v>10</v>
      </c>
      <c r="Q2188" s="39"/>
      <c r="R2188" s="41"/>
    </row>
    <row r="2189" spans="1:18" s="42" customFormat="1" ht="60" x14ac:dyDescent="0.25">
      <c r="A2189" s="31">
        <f t="shared" si="35"/>
        <v>2178</v>
      </c>
      <c r="B2189" s="32">
        <v>20181001051933</v>
      </c>
      <c r="C2189" s="33">
        <v>43374</v>
      </c>
      <c r="D2189" s="34" t="s">
        <v>122</v>
      </c>
      <c r="E2189" s="34" t="s">
        <v>83</v>
      </c>
      <c r="F2189" s="34" t="s">
        <v>107</v>
      </c>
      <c r="G2189" s="34" t="s">
        <v>43</v>
      </c>
      <c r="H2189" s="33">
        <v>43389</v>
      </c>
      <c r="I2189" s="35" t="s">
        <v>118</v>
      </c>
      <c r="J2189" s="21">
        <f>IFERROR(WORKDAY(C2189,P2189,DiasNOLaborables),"")</f>
        <v>43389</v>
      </c>
      <c r="K2189" s="36" t="str">
        <f>+IF(C2189="","",IF(H2189="","",(IF(H2189&lt;=J2189,"A TIEMPO","FUERA DE TIEMPO"))))</f>
        <v>A TIEMPO</v>
      </c>
      <c r="L2189" s="36">
        <f>IF(H2189="","",NETWORKDAYS(Hoja1!C2189+1,Hoja1!H2189,DiasNOLaborables))</f>
        <v>10</v>
      </c>
      <c r="M2189" s="37" t="str">
        <f>IF(NETWORKDAYS(J2189+1,H2189,DiasNOLaborables)&lt;=0,"",NETWORKDAYS(J2189+1,H2189,DiasNOLaborables))</f>
        <v/>
      </c>
      <c r="N2189" s="38"/>
      <c r="O2189" s="39"/>
      <c r="P2189" s="40">
        <f>IFERROR(VLOOKUP(E2189,$X$50:$Y$63,2),"")</f>
        <v>10</v>
      </c>
      <c r="Q2189" s="39"/>
      <c r="R2189" s="41"/>
    </row>
    <row r="2190" spans="1:18" s="42" customFormat="1" ht="60" x14ac:dyDescent="0.25">
      <c r="A2190" s="31">
        <f t="shared" si="35"/>
        <v>2179</v>
      </c>
      <c r="B2190" s="32">
        <v>20181001000003</v>
      </c>
      <c r="C2190" s="33">
        <v>43374</v>
      </c>
      <c r="D2190" s="34" t="s">
        <v>122</v>
      </c>
      <c r="E2190" s="34" t="s">
        <v>83</v>
      </c>
      <c r="F2190" s="34" t="s">
        <v>107</v>
      </c>
      <c r="G2190" s="34" t="s">
        <v>43</v>
      </c>
      <c r="H2190" s="33">
        <v>43389</v>
      </c>
      <c r="I2190" s="35" t="s">
        <v>118</v>
      </c>
      <c r="J2190" s="21">
        <f>IFERROR(WORKDAY(C2190,P2190,DiasNOLaborables),"")</f>
        <v>43389</v>
      </c>
      <c r="K2190" s="36" t="str">
        <f>+IF(C2190="","",IF(H2190="","",(IF(H2190&lt;=J2190,"A TIEMPO","FUERA DE TIEMPO"))))</f>
        <v>A TIEMPO</v>
      </c>
      <c r="L2190" s="36">
        <f>IF(H2190="","",NETWORKDAYS(Hoja1!C2190+1,Hoja1!H2190,DiasNOLaborables))</f>
        <v>10</v>
      </c>
      <c r="M2190" s="37" t="str">
        <f>IF(NETWORKDAYS(J2190+1,H2190,DiasNOLaborables)&lt;=0,"",NETWORKDAYS(J2190+1,H2190,DiasNOLaborables))</f>
        <v/>
      </c>
      <c r="N2190" s="38"/>
      <c r="O2190" s="39"/>
      <c r="P2190" s="40">
        <f>IFERROR(VLOOKUP(E2190,$X$50:$Y$63,2),"")</f>
        <v>10</v>
      </c>
      <c r="Q2190" s="39"/>
      <c r="R2190" s="41"/>
    </row>
    <row r="2191" spans="1:18" s="42" customFormat="1" ht="60" x14ac:dyDescent="0.25">
      <c r="A2191" s="31">
        <f t="shared" si="35"/>
        <v>2180</v>
      </c>
      <c r="B2191" s="32">
        <v>20189050077622</v>
      </c>
      <c r="C2191" s="33">
        <v>43377</v>
      </c>
      <c r="D2191" s="34" t="s">
        <v>121</v>
      </c>
      <c r="E2191" s="34" t="s">
        <v>83</v>
      </c>
      <c r="F2191" s="34" t="s">
        <v>107</v>
      </c>
      <c r="G2191" s="34" t="s">
        <v>43</v>
      </c>
      <c r="H2191" s="33">
        <v>43390</v>
      </c>
      <c r="I2191" s="35" t="s">
        <v>118</v>
      </c>
      <c r="J2191" s="21">
        <f>IFERROR(WORKDAY(C2191,P2191,DiasNOLaborables),"")</f>
        <v>43392</v>
      </c>
      <c r="K2191" s="36" t="str">
        <f>+IF(C2191="","",IF(H2191="","",(IF(H2191&lt;=J2191,"A TIEMPO","FUERA DE TIEMPO"))))</f>
        <v>A TIEMPO</v>
      </c>
      <c r="L2191" s="36">
        <f>IF(H2191="","",NETWORKDAYS(Hoja1!C2191+1,Hoja1!H2191,DiasNOLaborables))</f>
        <v>8</v>
      </c>
      <c r="M2191" s="37" t="str">
        <f>IF(NETWORKDAYS(J2191+1,H2191,DiasNOLaborables)&lt;=0,"",NETWORKDAYS(J2191+1,H2191,DiasNOLaborables))</f>
        <v/>
      </c>
      <c r="N2191" s="38"/>
      <c r="O2191" s="39"/>
      <c r="P2191" s="40">
        <f>IFERROR(VLOOKUP(E2191,$X$50:$Y$63,2),"")</f>
        <v>10</v>
      </c>
      <c r="Q2191" s="39"/>
      <c r="R2191" s="41"/>
    </row>
    <row r="2192" spans="1:18" s="42" customFormat="1" ht="60" x14ac:dyDescent="0.25">
      <c r="A2192" s="31">
        <f t="shared" si="35"/>
        <v>2181</v>
      </c>
      <c r="B2192" s="32">
        <v>20189050077602</v>
      </c>
      <c r="C2192" s="33">
        <v>43377</v>
      </c>
      <c r="D2192" s="34" t="s">
        <v>121</v>
      </c>
      <c r="E2192" s="34" t="s">
        <v>83</v>
      </c>
      <c r="F2192" s="34" t="s">
        <v>107</v>
      </c>
      <c r="G2192" s="34" t="s">
        <v>43</v>
      </c>
      <c r="H2192" s="33">
        <v>43390</v>
      </c>
      <c r="I2192" s="35" t="s">
        <v>118</v>
      </c>
      <c r="J2192" s="21">
        <f>IFERROR(WORKDAY(C2192,P2192,DiasNOLaborables),"")</f>
        <v>43392</v>
      </c>
      <c r="K2192" s="36" t="str">
        <f>+IF(C2192="","",IF(H2192="","",(IF(H2192&lt;=J2192,"A TIEMPO","FUERA DE TIEMPO"))))</f>
        <v>A TIEMPO</v>
      </c>
      <c r="L2192" s="36">
        <f>IF(H2192="","",NETWORKDAYS(Hoja1!C2192+1,Hoja1!H2192,DiasNOLaborables))</f>
        <v>8</v>
      </c>
      <c r="M2192" s="37" t="str">
        <f>IF(NETWORKDAYS(J2192+1,H2192,DiasNOLaborables)&lt;=0,"",NETWORKDAYS(J2192+1,H2192,DiasNOLaborables))</f>
        <v/>
      </c>
      <c r="N2192" s="38"/>
      <c r="O2192" s="39"/>
      <c r="P2192" s="40">
        <f>IFERROR(VLOOKUP(E2192,$X$50:$Y$63,2),"")</f>
        <v>10</v>
      </c>
      <c r="Q2192" s="39"/>
      <c r="R2192" s="41"/>
    </row>
    <row r="2193" spans="1:18" s="42" customFormat="1" ht="60" x14ac:dyDescent="0.25">
      <c r="A2193" s="31">
        <f t="shared" si="35"/>
        <v>2182</v>
      </c>
      <c r="B2193" s="32">
        <v>20189050077452</v>
      </c>
      <c r="C2193" s="33">
        <v>43377</v>
      </c>
      <c r="D2193" s="34" t="s">
        <v>121</v>
      </c>
      <c r="E2193" s="34" t="s">
        <v>83</v>
      </c>
      <c r="F2193" s="34" t="s">
        <v>107</v>
      </c>
      <c r="G2193" s="34" t="s">
        <v>43</v>
      </c>
      <c r="H2193" s="33">
        <v>43390</v>
      </c>
      <c r="I2193" s="35" t="s">
        <v>118</v>
      </c>
      <c r="J2193" s="21">
        <f>IFERROR(WORKDAY(C2193,P2193,DiasNOLaborables),"")</f>
        <v>43392</v>
      </c>
      <c r="K2193" s="36" t="str">
        <f>+IF(C2193="","",IF(H2193="","",(IF(H2193&lt;=J2193,"A TIEMPO","FUERA DE TIEMPO"))))</f>
        <v>A TIEMPO</v>
      </c>
      <c r="L2193" s="36">
        <f>IF(H2193="","",NETWORKDAYS(Hoja1!C2193+1,Hoja1!H2193,DiasNOLaborables))</f>
        <v>8</v>
      </c>
      <c r="M2193" s="37" t="str">
        <f>IF(NETWORKDAYS(J2193+1,H2193,DiasNOLaborables)&lt;=0,"",NETWORKDAYS(J2193+1,H2193,DiasNOLaborables))</f>
        <v/>
      </c>
      <c r="N2193" s="38"/>
      <c r="O2193" s="39"/>
      <c r="P2193" s="40">
        <f>IFERROR(VLOOKUP(E2193,$X$50:$Y$63,2),"")</f>
        <v>10</v>
      </c>
      <c r="Q2193" s="39"/>
      <c r="R2193" s="41"/>
    </row>
    <row r="2194" spans="1:18" s="42" customFormat="1" ht="60" x14ac:dyDescent="0.25">
      <c r="A2194" s="31">
        <f t="shared" si="35"/>
        <v>2183</v>
      </c>
      <c r="B2194" s="32">
        <v>20189050077702</v>
      </c>
      <c r="C2194" s="33">
        <v>43378</v>
      </c>
      <c r="D2194" s="34" t="s">
        <v>121</v>
      </c>
      <c r="E2194" s="34" t="s">
        <v>83</v>
      </c>
      <c r="F2194" s="34" t="s">
        <v>107</v>
      </c>
      <c r="G2194" s="34" t="s">
        <v>43</v>
      </c>
      <c r="H2194" s="33">
        <v>43390</v>
      </c>
      <c r="I2194" s="35" t="s">
        <v>118</v>
      </c>
      <c r="J2194" s="21">
        <f>IFERROR(WORKDAY(C2194,P2194,DiasNOLaborables),"")</f>
        <v>43395</v>
      </c>
      <c r="K2194" s="36" t="str">
        <f>+IF(C2194="","",IF(H2194="","",(IF(H2194&lt;=J2194,"A TIEMPO","FUERA DE TIEMPO"))))</f>
        <v>A TIEMPO</v>
      </c>
      <c r="L2194" s="36">
        <f>IF(H2194="","",NETWORKDAYS(Hoja1!C2194+1,Hoja1!H2194,DiasNOLaborables))</f>
        <v>7</v>
      </c>
      <c r="M2194" s="37" t="str">
        <f>IF(NETWORKDAYS(J2194+1,H2194,DiasNOLaborables)&lt;=0,"",NETWORKDAYS(J2194+1,H2194,DiasNOLaborables))</f>
        <v/>
      </c>
      <c r="N2194" s="38"/>
      <c r="O2194" s="39"/>
      <c r="P2194" s="40">
        <f>IFERROR(VLOOKUP(E2194,$X$50:$Y$63,2),"")</f>
        <v>10</v>
      </c>
      <c r="Q2194" s="39"/>
      <c r="R2194" s="41"/>
    </row>
    <row r="2195" spans="1:18" s="42" customFormat="1" ht="60" x14ac:dyDescent="0.25">
      <c r="A2195" s="31">
        <f t="shared" si="35"/>
        <v>2184</v>
      </c>
      <c r="B2195" s="32">
        <v>20189050077722</v>
      </c>
      <c r="C2195" s="33">
        <v>43378</v>
      </c>
      <c r="D2195" s="34" t="s">
        <v>121</v>
      </c>
      <c r="E2195" s="34" t="s">
        <v>83</v>
      </c>
      <c r="F2195" s="34" t="s">
        <v>107</v>
      </c>
      <c r="G2195" s="34" t="s">
        <v>43</v>
      </c>
      <c r="H2195" s="33">
        <v>43390</v>
      </c>
      <c r="I2195" s="35" t="s">
        <v>118</v>
      </c>
      <c r="J2195" s="21">
        <f>IFERROR(WORKDAY(C2195,P2195,DiasNOLaborables),"")</f>
        <v>43395</v>
      </c>
      <c r="K2195" s="36" t="str">
        <f>+IF(C2195="","",IF(H2195="","",(IF(H2195&lt;=J2195,"A TIEMPO","FUERA DE TIEMPO"))))</f>
        <v>A TIEMPO</v>
      </c>
      <c r="L2195" s="36">
        <f>IF(H2195="","",NETWORKDAYS(Hoja1!C2195+1,Hoja1!H2195,DiasNOLaborables))</f>
        <v>7</v>
      </c>
      <c r="M2195" s="37" t="str">
        <f>IF(NETWORKDAYS(J2195+1,H2195,DiasNOLaborables)&lt;=0,"",NETWORKDAYS(J2195+1,H2195,DiasNOLaborables))</f>
        <v/>
      </c>
      <c r="N2195" s="38"/>
      <c r="O2195" s="39"/>
      <c r="P2195" s="40">
        <f>IFERROR(VLOOKUP(E2195,$X$50:$Y$63,2),"")</f>
        <v>10</v>
      </c>
      <c r="Q2195" s="39"/>
      <c r="R2195" s="41"/>
    </row>
    <row r="2196" spans="1:18" s="42" customFormat="1" ht="60" x14ac:dyDescent="0.25">
      <c r="A2196" s="31">
        <f t="shared" si="35"/>
        <v>2185</v>
      </c>
      <c r="B2196" s="32">
        <v>20189050077962</v>
      </c>
      <c r="C2196" s="33">
        <v>43378</v>
      </c>
      <c r="D2196" s="34" t="s">
        <v>121</v>
      </c>
      <c r="E2196" s="34" t="s">
        <v>83</v>
      </c>
      <c r="F2196" s="34" t="s">
        <v>107</v>
      </c>
      <c r="G2196" s="34" t="s">
        <v>43</v>
      </c>
      <c r="H2196" s="33">
        <v>43390</v>
      </c>
      <c r="I2196" s="35" t="s">
        <v>118</v>
      </c>
      <c r="J2196" s="21">
        <f>IFERROR(WORKDAY(C2196,P2196,DiasNOLaborables),"")</f>
        <v>43395</v>
      </c>
      <c r="K2196" s="36" t="str">
        <f>+IF(C2196="","",IF(H2196="","",(IF(H2196&lt;=J2196,"A TIEMPO","FUERA DE TIEMPO"))))</f>
        <v>A TIEMPO</v>
      </c>
      <c r="L2196" s="36">
        <f>IF(H2196="","",NETWORKDAYS(Hoja1!C2196+1,Hoja1!H2196,DiasNOLaborables))</f>
        <v>7</v>
      </c>
      <c r="M2196" s="37" t="str">
        <f>IF(NETWORKDAYS(J2196+1,H2196,DiasNOLaborables)&lt;=0,"",NETWORKDAYS(J2196+1,H2196,DiasNOLaborables))</f>
        <v/>
      </c>
      <c r="N2196" s="38"/>
      <c r="O2196" s="39"/>
      <c r="P2196" s="40">
        <f>IFERROR(VLOOKUP(E2196,$X$50:$Y$63,2),"")</f>
        <v>10</v>
      </c>
      <c r="Q2196" s="39"/>
      <c r="R2196" s="41"/>
    </row>
    <row r="2197" spans="1:18" s="42" customFormat="1" ht="60" x14ac:dyDescent="0.25">
      <c r="A2197" s="31">
        <f t="shared" si="35"/>
        <v>2186</v>
      </c>
      <c r="B2197" s="32">
        <v>20189050078272</v>
      </c>
      <c r="C2197" s="33">
        <v>43381</v>
      </c>
      <c r="D2197" s="34" t="s">
        <v>121</v>
      </c>
      <c r="E2197" s="34" t="s">
        <v>83</v>
      </c>
      <c r="F2197" s="34" t="s">
        <v>107</v>
      </c>
      <c r="G2197" s="34" t="s">
        <v>43</v>
      </c>
      <c r="H2197" s="33">
        <v>43390</v>
      </c>
      <c r="I2197" s="35" t="s">
        <v>118</v>
      </c>
      <c r="J2197" s="21">
        <f>IFERROR(WORKDAY(C2197,P2197,DiasNOLaborables),"")</f>
        <v>43396</v>
      </c>
      <c r="K2197" s="36" t="str">
        <f>+IF(C2197="","",IF(H2197="","",(IF(H2197&lt;=J2197,"A TIEMPO","FUERA DE TIEMPO"))))</f>
        <v>A TIEMPO</v>
      </c>
      <c r="L2197" s="36">
        <f>IF(H2197="","",NETWORKDAYS(Hoja1!C2197+1,Hoja1!H2197,DiasNOLaborables))</f>
        <v>6</v>
      </c>
      <c r="M2197" s="37" t="str">
        <f>IF(NETWORKDAYS(J2197+1,H2197,DiasNOLaborables)&lt;=0,"",NETWORKDAYS(J2197+1,H2197,DiasNOLaborables))</f>
        <v/>
      </c>
      <c r="N2197" s="38"/>
      <c r="O2197" s="39"/>
      <c r="P2197" s="40">
        <f>IFERROR(VLOOKUP(E2197,$X$50:$Y$63,2),"")</f>
        <v>10</v>
      </c>
      <c r="Q2197" s="39"/>
      <c r="R2197" s="41"/>
    </row>
    <row r="2198" spans="1:18" s="42" customFormat="1" ht="60" x14ac:dyDescent="0.25">
      <c r="A2198" s="31">
        <f t="shared" si="35"/>
        <v>2187</v>
      </c>
      <c r="B2198" s="32">
        <v>20189050078292</v>
      </c>
      <c r="C2198" s="33">
        <v>43381</v>
      </c>
      <c r="D2198" s="34" t="s">
        <v>121</v>
      </c>
      <c r="E2198" s="34" t="s">
        <v>83</v>
      </c>
      <c r="F2198" s="34" t="s">
        <v>107</v>
      </c>
      <c r="G2198" s="34" t="s">
        <v>43</v>
      </c>
      <c r="H2198" s="33">
        <v>43390</v>
      </c>
      <c r="I2198" s="35" t="s">
        <v>118</v>
      </c>
      <c r="J2198" s="21">
        <f>IFERROR(WORKDAY(C2198,P2198,DiasNOLaborables),"")</f>
        <v>43396</v>
      </c>
      <c r="K2198" s="36" t="str">
        <f>+IF(C2198="","",IF(H2198="","",(IF(H2198&lt;=J2198,"A TIEMPO","FUERA DE TIEMPO"))))</f>
        <v>A TIEMPO</v>
      </c>
      <c r="L2198" s="36">
        <f>IF(H2198="","",NETWORKDAYS(Hoja1!C2198+1,Hoja1!H2198,DiasNOLaborables))</f>
        <v>6</v>
      </c>
      <c r="M2198" s="37" t="str">
        <f>IF(NETWORKDAYS(J2198+1,H2198,DiasNOLaborables)&lt;=0,"",NETWORKDAYS(J2198+1,H2198,DiasNOLaborables))</f>
        <v/>
      </c>
      <c r="N2198" s="38"/>
      <c r="O2198" s="39"/>
      <c r="P2198" s="40">
        <f>IFERROR(VLOOKUP(E2198,$X$50:$Y$63,2),"")</f>
        <v>10</v>
      </c>
      <c r="Q2198" s="39"/>
      <c r="R2198" s="41"/>
    </row>
    <row r="2199" spans="1:18" s="42" customFormat="1" ht="60" x14ac:dyDescent="0.25">
      <c r="A2199" s="31">
        <f t="shared" si="35"/>
        <v>2188</v>
      </c>
      <c r="B2199" s="32">
        <v>20189050078312</v>
      </c>
      <c r="C2199" s="33">
        <v>43381</v>
      </c>
      <c r="D2199" s="34" t="s">
        <v>121</v>
      </c>
      <c r="E2199" s="34" t="s">
        <v>83</v>
      </c>
      <c r="F2199" s="34" t="s">
        <v>107</v>
      </c>
      <c r="G2199" s="34" t="s">
        <v>43</v>
      </c>
      <c r="H2199" s="33">
        <v>43390</v>
      </c>
      <c r="I2199" s="35" t="s">
        <v>118</v>
      </c>
      <c r="J2199" s="21">
        <f>IFERROR(WORKDAY(C2199,P2199,DiasNOLaborables),"")</f>
        <v>43396</v>
      </c>
      <c r="K2199" s="36" t="str">
        <f>+IF(C2199="","",IF(H2199="","",(IF(H2199&lt;=J2199,"A TIEMPO","FUERA DE TIEMPO"))))</f>
        <v>A TIEMPO</v>
      </c>
      <c r="L2199" s="36">
        <f>IF(H2199="","",NETWORKDAYS(Hoja1!C2199+1,Hoja1!H2199,DiasNOLaborables))</f>
        <v>6</v>
      </c>
      <c r="M2199" s="37" t="str">
        <f>IF(NETWORKDAYS(J2199+1,H2199,DiasNOLaborables)&lt;=0,"",NETWORKDAYS(J2199+1,H2199,DiasNOLaborables))</f>
        <v/>
      </c>
      <c r="N2199" s="38"/>
      <c r="O2199" s="39"/>
      <c r="P2199" s="40">
        <f>IFERROR(VLOOKUP(E2199,$X$50:$Y$63,2),"")</f>
        <v>10</v>
      </c>
      <c r="Q2199" s="39"/>
      <c r="R2199" s="41"/>
    </row>
    <row r="2200" spans="1:18" s="42" customFormat="1" ht="60" x14ac:dyDescent="0.25">
      <c r="A2200" s="31">
        <f t="shared" si="35"/>
        <v>2189</v>
      </c>
      <c r="B2200" s="32">
        <v>20189050078362</v>
      </c>
      <c r="C2200" s="33">
        <v>43381</v>
      </c>
      <c r="D2200" s="34" t="s">
        <v>121</v>
      </c>
      <c r="E2200" s="34" t="s">
        <v>83</v>
      </c>
      <c r="F2200" s="34" t="s">
        <v>107</v>
      </c>
      <c r="G2200" s="34" t="s">
        <v>43</v>
      </c>
      <c r="H2200" s="33">
        <v>43390</v>
      </c>
      <c r="I2200" s="35" t="s">
        <v>118</v>
      </c>
      <c r="J2200" s="21">
        <f>IFERROR(WORKDAY(C2200,P2200,DiasNOLaborables),"")</f>
        <v>43396</v>
      </c>
      <c r="K2200" s="36" t="str">
        <f>+IF(C2200="","",IF(H2200="","",(IF(H2200&lt;=J2200,"A TIEMPO","FUERA DE TIEMPO"))))</f>
        <v>A TIEMPO</v>
      </c>
      <c r="L2200" s="36">
        <f>IF(H2200="","",NETWORKDAYS(Hoja1!C2200+1,Hoja1!H2200,DiasNOLaborables))</f>
        <v>6</v>
      </c>
      <c r="M2200" s="37" t="str">
        <f>IF(NETWORKDAYS(J2200+1,H2200,DiasNOLaborables)&lt;=0,"",NETWORKDAYS(J2200+1,H2200,DiasNOLaborables))</f>
        <v/>
      </c>
      <c r="N2200" s="38"/>
      <c r="O2200" s="39"/>
      <c r="P2200" s="40">
        <f>IFERROR(VLOOKUP(E2200,$X$50:$Y$63,2),"")</f>
        <v>10</v>
      </c>
      <c r="Q2200" s="39"/>
      <c r="R2200" s="41"/>
    </row>
    <row r="2201" spans="1:18" s="42" customFormat="1" ht="60" x14ac:dyDescent="0.25">
      <c r="A2201" s="31">
        <f t="shared" si="35"/>
        <v>2190</v>
      </c>
      <c r="B2201" s="32">
        <v>20189050079552</v>
      </c>
      <c r="C2201" s="33">
        <v>43384</v>
      </c>
      <c r="D2201" s="34" t="s">
        <v>121</v>
      </c>
      <c r="E2201" s="34" t="s">
        <v>83</v>
      </c>
      <c r="F2201" s="34" t="s">
        <v>107</v>
      </c>
      <c r="G2201" s="34" t="s">
        <v>43</v>
      </c>
      <c r="H2201" s="33">
        <v>43390</v>
      </c>
      <c r="I2201" s="35" t="s">
        <v>118</v>
      </c>
      <c r="J2201" s="21">
        <f>IFERROR(WORKDAY(C2201,P2201,DiasNOLaborables),"")</f>
        <v>43399</v>
      </c>
      <c r="K2201" s="36" t="str">
        <f>+IF(C2201="","",IF(H2201="","",(IF(H2201&lt;=J2201,"A TIEMPO","FUERA DE TIEMPO"))))</f>
        <v>A TIEMPO</v>
      </c>
      <c r="L2201" s="36">
        <f>IF(H2201="","",NETWORKDAYS(Hoja1!C2201+1,Hoja1!H2201,DiasNOLaborables))</f>
        <v>3</v>
      </c>
      <c r="M2201" s="37" t="str">
        <f>IF(NETWORKDAYS(J2201+1,H2201,DiasNOLaborables)&lt;=0,"",NETWORKDAYS(J2201+1,H2201,DiasNOLaborables))</f>
        <v/>
      </c>
      <c r="N2201" s="38"/>
      <c r="O2201" s="39"/>
      <c r="P2201" s="40">
        <f>IFERROR(VLOOKUP(E2201,$X$50:$Y$63,2),"")</f>
        <v>10</v>
      </c>
      <c r="Q2201" s="39"/>
      <c r="R2201" s="41"/>
    </row>
    <row r="2202" spans="1:18" s="41" customFormat="1" ht="60" x14ac:dyDescent="0.25">
      <c r="A2202" s="31">
        <f t="shared" si="35"/>
        <v>2191</v>
      </c>
      <c r="B2202" s="43">
        <v>20189910135222</v>
      </c>
      <c r="C2202" s="44">
        <v>43389</v>
      </c>
      <c r="D2202" s="45" t="s">
        <v>121</v>
      </c>
      <c r="E2202" s="45" t="s">
        <v>83</v>
      </c>
      <c r="F2202" s="45" t="s">
        <v>107</v>
      </c>
      <c r="G2202" s="45" t="s">
        <v>43</v>
      </c>
      <c r="H2202" s="44">
        <v>43403</v>
      </c>
      <c r="I2202" s="46" t="s">
        <v>118</v>
      </c>
      <c r="J2202" s="48">
        <f>IFERROR(WORKDAY(C2202,P2202,DiasNOLaborables),"")</f>
        <v>43403</v>
      </c>
      <c r="K2202" s="36" t="str">
        <f>+IF(C2202="","",IF(H2202="","",(IF(H2202&lt;=J2202,"A TIEMPO","FUERA DE TIEMPO"))))</f>
        <v>A TIEMPO</v>
      </c>
      <c r="L2202" s="36">
        <f>IF(H2202="","",NETWORKDAYS(Hoja1!C2202+1,Hoja1!H2202,DiasNOLaborables))</f>
        <v>10</v>
      </c>
      <c r="M2202" s="37" t="str">
        <f>IF(NETWORKDAYS(J2202+1,H2202,DiasNOLaborables)&lt;=0,"",NETWORKDAYS(J2202+1,H2202,DiasNOLaborables))</f>
        <v/>
      </c>
      <c r="N2202" s="38"/>
      <c r="O2202" s="39"/>
      <c r="P2202" s="40">
        <f>IFERROR(VLOOKUP(E2202,$X$50:$Y$63,2),"")</f>
        <v>10</v>
      </c>
      <c r="Q2202" s="39"/>
    </row>
    <row r="2203" spans="1:18" s="42" customFormat="1" ht="60" x14ac:dyDescent="0.25">
      <c r="A2203" s="31">
        <f t="shared" si="35"/>
        <v>2192</v>
      </c>
      <c r="B2203" s="32">
        <v>20181003215229</v>
      </c>
      <c r="C2203" s="33">
        <v>43376</v>
      </c>
      <c r="D2203" s="34" t="s">
        <v>122</v>
      </c>
      <c r="E2203" s="34" t="s">
        <v>83</v>
      </c>
      <c r="F2203" s="34" t="s">
        <v>107</v>
      </c>
      <c r="G2203" s="34" t="s">
        <v>43</v>
      </c>
      <c r="H2203" s="33">
        <v>43391</v>
      </c>
      <c r="I2203" s="35" t="s">
        <v>118</v>
      </c>
      <c r="J2203" s="21">
        <f>IFERROR(WORKDAY(C2203,P2203,DiasNOLaborables),"")</f>
        <v>43391</v>
      </c>
      <c r="K2203" s="36" t="str">
        <f>+IF(C2203="","",IF(H2203="","",(IF(H2203&lt;=J2203,"A TIEMPO","FUERA DE TIEMPO"))))</f>
        <v>A TIEMPO</v>
      </c>
      <c r="L2203" s="36">
        <f>IF(H2203="","",NETWORKDAYS(Hoja1!C2203+1,Hoja1!H2203,DiasNOLaborables))</f>
        <v>10</v>
      </c>
      <c r="M2203" s="37" t="str">
        <f>IF(NETWORKDAYS(J2203+1,H2203,DiasNOLaborables)&lt;=0,"",NETWORKDAYS(J2203+1,H2203,DiasNOLaborables))</f>
        <v/>
      </c>
      <c r="N2203" s="38"/>
      <c r="O2203" s="39"/>
      <c r="P2203" s="40">
        <f>IFERROR(VLOOKUP(E2203,$X$50:$Y$63,2),"")</f>
        <v>10</v>
      </c>
      <c r="Q2203" s="39"/>
      <c r="R2203" s="41"/>
    </row>
    <row r="2204" spans="1:18" s="42" customFormat="1" ht="60" x14ac:dyDescent="0.25">
      <c r="A2204" s="31">
        <f t="shared" si="35"/>
        <v>2193</v>
      </c>
      <c r="B2204" s="32">
        <v>20181003214029</v>
      </c>
      <c r="C2204" s="33">
        <v>43376</v>
      </c>
      <c r="D2204" s="34" t="s">
        <v>122</v>
      </c>
      <c r="E2204" s="34" t="s">
        <v>83</v>
      </c>
      <c r="F2204" s="34" t="s">
        <v>107</v>
      </c>
      <c r="G2204" s="34" t="s">
        <v>43</v>
      </c>
      <c r="H2204" s="33">
        <v>43391</v>
      </c>
      <c r="I2204" s="35" t="s">
        <v>118</v>
      </c>
      <c r="J2204" s="21">
        <f>IFERROR(WORKDAY(C2204,P2204,DiasNOLaborables),"")</f>
        <v>43391</v>
      </c>
      <c r="K2204" s="36" t="str">
        <f>+IF(C2204="","",IF(H2204="","",(IF(H2204&lt;=J2204,"A TIEMPO","FUERA DE TIEMPO"))))</f>
        <v>A TIEMPO</v>
      </c>
      <c r="L2204" s="36">
        <f>IF(H2204="","",NETWORKDAYS(Hoja1!C2204+1,Hoja1!H2204,DiasNOLaborables))</f>
        <v>10</v>
      </c>
      <c r="M2204" s="37" t="str">
        <f>IF(NETWORKDAYS(J2204+1,H2204,DiasNOLaborables)&lt;=0,"",NETWORKDAYS(J2204+1,H2204,DiasNOLaborables))</f>
        <v/>
      </c>
      <c r="N2204" s="38"/>
      <c r="O2204" s="39"/>
      <c r="P2204" s="40">
        <f>IFERROR(VLOOKUP(E2204,$X$50:$Y$63,2),"")</f>
        <v>10</v>
      </c>
      <c r="Q2204" s="39"/>
      <c r="R2204" s="41"/>
    </row>
    <row r="2205" spans="1:18" s="42" customFormat="1" ht="60" x14ac:dyDescent="0.25">
      <c r="A2205" s="31">
        <f t="shared" si="35"/>
        <v>2194</v>
      </c>
      <c r="B2205" s="32">
        <v>20181003213810</v>
      </c>
      <c r="C2205" s="33">
        <v>43376</v>
      </c>
      <c r="D2205" s="34" t="s">
        <v>122</v>
      </c>
      <c r="E2205" s="34" t="s">
        <v>83</v>
      </c>
      <c r="F2205" s="34" t="s">
        <v>107</v>
      </c>
      <c r="G2205" s="34" t="s">
        <v>43</v>
      </c>
      <c r="H2205" s="33">
        <v>43391</v>
      </c>
      <c r="I2205" s="35" t="s">
        <v>118</v>
      </c>
      <c r="J2205" s="21">
        <f>IFERROR(WORKDAY(C2205,P2205,DiasNOLaborables),"")</f>
        <v>43391</v>
      </c>
      <c r="K2205" s="36" t="str">
        <f>+IF(C2205="","",IF(H2205="","",(IF(H2205&lt;=J2205,"A TIEMPO","FUERA DE TIEMPO"))))</f>
        <v>A TIEMPO</v>
      </c>
      <c r="L2205" s="36">
        <f>IF(H2205="","",NETWORKDAYS(Hoja1!C2205+1,Hoja1!H2205,DiasNOLaborables))</f>
        <v>10</v>
      </c>
      <c r="M2205" s="37" t="str">
        <f>IF(NETWORKDAYS(J2205+1,H2205,DiasNOLaborables)&lt;=0,"",NETWORKDAYS(J2205+1,H2205,DiasNOLaborables))</f>
        <v/>
      </c>
      <c r="N2205" s="38"/>
      <c r="O2205" s="39"/>
      <c r="P2205" s="40">
        <f>IFERROR(VLOOKUP(E2205,$X$50:$Y$63,2),"")</f>
        <v>10</v>
      </c>
      <c r="Q2205" s="39"/>
      <c r="R2205" s="41"/>
    </row>
    <row r="2206" spans="1:18" s="42" customFormat="1" ht="60" x14ac:dyDescent="0.25">
      <c r="A2206" s="31">
        <f t="shared" si="35"/>
        <v>2195</v>
      </c>
      <c r="B2206" s="32">
        <v>20181003213213</v>
      </c>
      <c r="C2206" s="33">
        <v>43376</v>
      </c>
      <c r="D2206" s="34" t="s">
        <v>122</v>
      </c>
      <c r="E2206" s="34" t="s">
        <v>83</v>
      </c>
      <c r="F2206" s="34" t="s">
        <v>107</v>
      </c>
      <c r="G2206" s="34" t="s">
        <v>43</v>
      </c>
      <c r="H2206" s="33">
        <v>43391</v>
      </c>
      <c r="I2206" s="35" t="s">
        <v>118</v>
      </c>
      <c r="J2206" s="21">
        <f>IFERROR(WORKDAY(C2206,P2206,DiasNOLaborables),"")</f>
        <v>43391</v>
      </c>
      <c r="K2206" s="36" t="str">
        <f>+IF(C2206="","",IF(H2206="","",(IF(H2206&lt;=J2206,"A TIEMPO","FUERA DE TIEMPO"))))</f>
        <v>A TIEMPO</v>
      </c>
      <c r="L2206" s="36">
        <f>IF(H2206="","",NETWORKDAYS(Hoja1!C2206+1,Hoja1!H2206,DiasNOLaborables))</f>
        <v>10</v>
      </c>
      <c r="M2206" s="37" t="str">
        <f>IF(NETWORKDAYS(J2206+1,H2206,DiasNOLaborables)&lt;=0,"",NETWORKDAYS(J2206+1,H2206,DiasNOLaborables))</f>
        <v/>
      </c>
      <c r="N2206" s="38"/>
      <c r="O2206" s="39"/>
      <c r="P2206" s="40">
        <f>IFERROR(VLOOKUP(E2206,$X$50:$Y$63,2),"")</f>
        <v>10</v>
      </c>
      <c r="Q2206" s="39"/>
      <c r="R2206" s="41"/>
    </row>
    <row r="2207" spans="1:18" s="42" customFormat="1" ht="60" x14ac:dyDescent="0.25">
      <c r="A2207" s="31">
        <f t="shared" si="35"/>
        <v>2196</v>
      </c>
      <c r="B2207" s="32">
        <v>20181003212910</v>
      </c>
      <c r="C2207" s="33">
        <v>43376</v>
      </c>
      <c r="D2207" s="34" t="s">
        <v>122</v>
      </c>
      <c r="E2207" s="34" t="s">
        <v>83</v>
      </c>
      <c r="F2207" s="34" t="s">
        <v>107</v>
      </c>
      <c r="G2207" s="34" t="s">
        <v>43</v>
      </c>
      <c r="H2207" s="33">
        <v>43391</v>
      </c>
      <c r="I2207" s="35" t="s">
        <v>118</v>
      </c>
      <c r="J2207" s="21">
        <f>IFERROR(WORKDAY(C2207,P2207,DiasNOLaborables),"")</f>
        <v>43391</v>
      </c>
      <c r="K2207" s="36" t="str">
        <f>+IF(C2207="","",IF(H2207="","",(IF(H2207&lt;=J2207,"A TIEMPO","FUERA DE TIEMPO"))))</f>
        <v>A TIEMPO</v>
      </c>
      <c r="L2207" s="36">
        <f>IF(H2207="","",NETWORKDAYS(Hoja1!C2207+1,Hoja1!H2207,DiasNOLaborables))</f>
        <v>10</v>
      </c>
      <c r="M2207" s="37" t="str">
        <f>IF(NETWORKDAYS(J2207+1,H2207,DiasNOLaborables)&lt;=0,"",NETWORKDAYS(J2207+1,H2207,DiasNOLaborables))</f>
        <v/>
      </c>
      <c r="N2207" s="38"/>
      <c r="O2207" s="39"/>
      <c r="P2207" s="40">
        <f>IFERROR(VLOOKUP(E2207,$X$50:$Y$63,2),"")</f>
        <v>10</v>
      </c>
      <c r="Q2207" s="39"/>
      <c r="R2207" s="41"/>
    </row>
    <row r="2208" spans="1:18" s="42" customFormat="1" ht="60" x14ac:dyDescent="0.25">
      <c r="A2208" s="31">
        <f t="shared" si="35"/>
        <v>2197</v>
      </c>
      <c r="B2208" s="32">
        <v>20181003212856</v>
      </c>
      <c r="C2208" s="33">
        <v>43376</v>
      </c>
      <c r="D2208" s="34" t="s">
        <v>122</v>
      </c>
      <c r="E2208" s="34" t="s">
        <v>83</v>
      </c>
      <c r="F2208" s="34" t="s">
        <v>107</v>
      </c>
      <c r="G2208" s="34" t="s">
        <v>43</v>
      </c>
      <c r="H2208" s="33">
        <v>43391</v>
      </c>
      <c r="I2208" s="35" t="s">
        <v>118</v>
      </c>
      <c r="J2208" s="21">
        <f>IFERROR(WORKDAY(C2208,P2208,DiasNOLaborables),"")</f>
        <v>43391</v>
      </c>
      <c r="K2208" s="36" t="str">
        <f>+IF(C2208="","",IF(H2208="","",(IF(H2208&lt;=J2208,"A TIEMPO","FUERA DE TIEMPO"))))</f>
        <v>A TIEMPO</v>
      </c>
      <c r="L2208" s="36">
        <f>IF(H2208="","",NETWORKDAYS(Hoja1!C2208+1,Hoja1!H2208,DiasNOLaborables))</f>
        <v>10</v>
      </c>
      <c r="M2208" s="37" t="str">
        <f>IF(NETWORKDAYS(J2208+1,H2208,DiasNOLaborables)&lt;=0,"",NETWORKDAYS(J2208+1,H2208,DiasNOLaborables))</f>
        <v/>
      </c>
      <c r="N2208" s="38"/>
      <c r="O2208" s="39"/>
      <c r="P2208" s="40">
        <f>IFERROR(VLOOKUP(E2208,$X$50:$Y$63,2),"")</f>
        <v>10</v>
      </c>
      <c r="Q2208" s="39"/>
      <c r="R2208" s="41"/>
    </row>
    <row r="2209" spans="1:18" s="42" customFormat="1" ht="60" x14ac:dyDescent="0.25">
      <c r="A2209" s="31">
        <f t="shared" si="35"/>
        <v>2198</v>
      </c>
      <c r="B2209" s="32">
        <v>20181003212648</v>
      </c>
      <c r="C2209" s="33">
        <v>43376</v>
      </c>
      <c r="D2209" s="34" t="s">
        <v>122</v>
      </c>
      <c r="E2209" s="34" t="s">
        <v>83</v>
      </c>
      <c r="F2209" s="34" t="s">
        <v>107</v>
      </c>
      <c r="G2209" s="34" t="s">
        <v>43</v>
      </c>
      <c r="H2209" s="33">
        <v>43391</v>
      </c>
      <c r="I2209" s="35" t="s">
        <v>118</v>
      </c>
      <c r="J2209" s="21">
        <f>IFERROR(WORKDAY(C2209,P2209,DiasNOLaborables),"")</f>
        <v>43391</v>
      </c>
      <c r="K2209" s="36" t="str">
        <f>+IF(C2209="","",IF(H2209="","",(IF(H2209&lt;=J2209,"A TIEMPO","FUERA DE TIEMPO"))))</f>
        <v>A TIEMPO</v>
      </c>
      <c r="L2209" s="36">
        <f>IF(H2209="","",NETWORKDAYS(Hoja1!C2209+1,Hoja1!H2209,DiasNOLaborables))</f>
        <v>10</v>
      </c>
      <c r="M2209" s="37" t="str">
        <f>IF(NETWORKDAYS(J2209+1,H2209,DiasNOLaborables)&lt;=0,"",NETWORKDAYS(J2209+1,H2209,DiasNOLaborables))</f>
        <v/>
      </c>
      <c r="N2209" s="38"/>
      <c r="O2209" s="39"/>
      <c r="P2209" s="40">
        <f>IFERROR(VLOOKUP(E2209,$X$50:$Y$63,2),"")</f>
        <v>10</v>
      </c>
      <c r="Q2209" s="39"/>
      <c r="R2209" s="41"/>
    </row>
    <row r="2210" spans="1:18" s="42" customFormat="1" ht="60" x14ac:dyDescent="0.25">
      <c r="A2210" s="31">
        <f t="shared" si="35"/>
        <v>2199</v>
      </c>
      <c r="B2210" s="32">
        <v>20181003212442</v>
      </c>
      <c r="C2210" s="33">
        <v>43376</v>
      </c>
      <c r="D2210" s="34" t="s">
        <v>122</v>
      </c>
      <c r="E2210" s="34" t="s">
        <v>83</v>
      </c>
      <c r="F2210" s="34" t="s">
        <v>107</v>
      </c>
      <c r="G2210" s="34" t="s">
        <v>43</v>
      </c>
      <c r="H2210" s="33">
        <v>43391</v>
      </c>
      <c r="I2210" s="35" t="s">
        <v>118</v>
      </c>
      <c r="J2210" s="21">
        <f>IFERROR(WORKDAY(C2210,P2210,DiasNOLaborables),"")</f>
        <v>43391</v>
      </c>
      <c r="K2210" s="36" t="str">
        <f>+IF(C2210="","",IF(H2210="","",(IF(H2210&lt;=J2210,"A TIEMPO","FUERA DE TIEMPO"))))</f>
        <v>A TIEMPO</v>
      </c>
      <c r="L2210" s="36">
        <f>IF(H2210="","",NETWORKDAYS(Hoja1!C2210+1,Hoja1!H2210,DiasNOLaborables))</f>
        <v>10</v>
      </c>
      <c r="M2210" s="37" t="str">
        <f>IF(NETWORKDAYS(J2210+1,H2210,DiasNOLaborables)&lt;=0,"",NETWORKDAYS(J2210+1,H2210,DiasNOLaborables))</f>
        <v/>
      </c>
      <c r="N2210" s="38"/>
      <c r="O2210" s="39"/>
      <c r="P2210" s="40">
        <f>IFERROR(VLOOKUP(E2210,$X$50:$Y$63,2),"")</f>
        <v>10</v>
      </c>
      <c r="Q2210" s="39"/>
      <c r="R2210" s="41"/>
    </row>
    <row r="2211" spans="1:18" s="42" customFormat="1" ht="60" x14ac:dyDescent="0.25">
      <c r="A2211" s="31">
        <f t="shared" si="35"/>
        <v>2200</v>
      </c>
      <c r="B2211" s="32">
        <v>20181003211848</v>
      </c>
      <c r="C2211" s="33">
        <v>43376</v>
      </c>
      <c r="D2211" s="34" t="s">
        <v>122</v>
      </c>
      <c r="E2211" s="34" t="s">
        <v>83</v>
      </c>
      <c r="F2211" s="34" t="s">
        <v>107</v>
      </c>
      <c r="G2211" s="34" t="s">
        <v>43</v>
      </c>
      <c r="H2211" s="33">
        <v>43391</v>
      </c>
      <c r="I2211" s="35" t="s">
        <v>118</v>
      </c>
      <c r="J2211" s="21">
        <f>IFERROR(WORKDAY(C2211,P2211,DiasNOLaborables),"")</f>
        <v>43391</v>
      </c>
      <c r="K2211" s="36" t="str">
        <f>+IF(C2211="","",IF(H2211="","",(IF(H2211&lt;=J2211,"A TIEMPO","FUERA DE TIEMPO"))))</f>
        <v>A TIEMPO</v>
      </c>
      <c r="L2211" s="36">
        <f>IF(H2211="","",NETWORKDAYS(Hoja1!C2211+1,Hoja1!H2211,DiasNOLaborables))</f>
        <v>10</v>
      </c>
      <c r="M2211" s="37" t="str">
        <f>IF(NETWORKDAYS(J2211+1,H2211,DiasNOLaborables)&lt;=0,"",NETWORKDAYS(J2211+1,H2211,DiasNOLaborables))</f>
        <v/>
      </c>
      <c r="N2211" s="38"/>
      <c r="O2211" s="39"/>
      <c r="P2211" s="40">
        <f>IFERROR(VLOOKUP(E2211,$X$50:$Y$63,2),"")</f>
        <v>10</v>
      </c>
      <c r="Q2211" s="39"/>
      <c r="R2211" s="41"/>
    </row>
    <row r="2212" spans="1:18" s="42" customFormat="1" ht="60" x14ac:dyDescent="0.25">
      <c r="A2212" s="31">
        <f t="shared" si="35"/>
        <v>2201</v>
      </c>
      <c r="B2212" s="32">
        <v>20181003210912</v>
      </c>
      <c r="C2212" s="33">
        <v>43376</v>
      </c>
      <c r="D2212" s="34" t="s">
        <v>122</v>
      </c>
      <c r="E2212" s="34" t="s">
        <v>83</v>
      </c>
      <c r="F2212" s="34" t="s">
        <v>107</v>
      </c>
      <c r="G2212" s="34" t="s">
        <v>43</v>
      </c>
      <c r="H2212" s="33">
        <v>43391</v>
      </c>
      <c r="I2212" s="35" t="s">
        <v>118</v>
      </c>
      <c r="J2212" s="21">
        <f>IFERROR(WORKDAY(C2212,P2212,DiasNOLaborables),"")</f>
        <v>43391</v>
      </c>
      <c r="K2212" s="36" t="str">
        <f>+IF(C2212="","",IF(H2212="","",(IF(H2212&lt;=J2212,"A TIEMPO","FUERA DE TIEMPO"))))</f>
        <v>A TIEMPO</v>
      </c>
      <c r="L2212" s="36">
        <f>IF(H2212="","",NETWORKDAYS(Hoja1!C2212+1,Hoja1!H2212,DiasNOLaborables))</f>
        <v>10</v>
      </c>
      <c r="M2212" s="37" t="str">
        <f>IF(NETWORKDAYS(J2212+1,H2212,DiasNOLaborables)&lt;=0,"",NETWORKDAYS(J2212+1,H2212,DiasNOLaborables))</f>
        <v/>
      </c>
      <c r="N2212" s="38"/>
      <c r="O2212" s="39"/>
      <c r="P2212" s="40">
        <f>IFERROR(VLOOKUP(E2212,$X$50:$Y$63,2),"")</f>
        <v>10</v>
      </c>
      <c r="Q2212" s="39"/>
      <c r="R2212" s="41"/>
    </row>
    <row r="2213" spans="1:18" s="42" customFormat="1" ht="60" x14ac:dyDescent="0.25">
      <c r="A2213" s="31">
        <f t="shared" si="35"/>
        <v>2202</v>
      </c>
      <c r="B2213" s="32">
        <v>20181003210049</v>
      </c>
      <c r="C2213" s="33">
        <v>43376</v>
      </c>
      <c r="D2213" s="34" t="s">
        <v>122</v>
      </c>
      <c r="E2213" s="34" t="s">
        <v>83</v>
      </c>
      <c r="F2213" s="34" t="s">
        <v>107</v>
      </c>
      <c r="G2213" s="34" t="s">
        <v>43</v>
      </c>
      <c r="H2213" s="33">
        <v>43391</v>
      </c>
      <c r="I2213" s="35" t="s">
        <v>118</v>
      </c>
      <c r="J2213" s="21">
        <f>IFERROR(WORKDAY(C2213,P2213,DiasNOLaborables),"")</f>
        <v>43391</v>
      </c>
      <c r="K2213" s="36" t="str">
        <f>+IF(C2213="","",IF(H2213="","",(IF(H2213&lt;=J2213,"A TIEMPO","FUERA DE TIEMPO"))))</f>
        <v>A TIEMPO</v>
      </c>
      <c r="L2213" s="36">
        <f>IF(H2213="","",NETWORKDAYS(Hoja1!C2213+1,Hoja1!H2213,DiasNOLaborables))</f>
        <v>10</v>
      </c>
      <c r="M2213" s="37" t="str">
        <f>IF(NETWORKDAYS(J2213+1,H2213,DiasNOLaborables)&lt;=0,"",NETWORKDAYS(J2213+1,H2213,DiasNOLaborables))</f>
        <v/>
      </c>
      <c r="N2213" s="38"/>
      <c r="O2213" s="39"/>
      <c r="P2213" s="40">
        <f>IFERROR(VLOOKUP(E2213,$X$50:$Y$63,2),"")</f>
        <v>10</v>
      </c>
      <c r="Q2213" s="39"/>
      <c r="R2213" s="41"/>
    </row>
    <row r="2214" spans="1:18" s="42" customFormat="1" ht="60" x14ac:dyDescent="0.25">
      <c r="A2214" s="31">
        <f t="shared" si="35"/>
        <v>2203</v>
      </c>
      <c r="B2214" s="32">
        <v>20181003205349</v>
      </c>
      <c r="C2214" s="33">
        <v>43376</v>
      </c>
      <c r="D2214" s="34" t="s">
        <v>122</v>
      </c>
      <c r="E2214" s="34" t="s">
        <v>83</v>
      </c>
      <c r="F2214" s="34" t="s">
        <v>107</v>
      </c>
      <c r="G2214" s="34" t="s">
        <v>43</v>
      </c>
      <c r="H2214" s="33">
        <v>43391</v>
      </c>
      <c r="I2214" s="35" t="s">
        <v>118</v>
      </c>
      <c r="J2214" s="21">
        <f>IFERROR(WORKDAY(C2214,P2214,DiasNOLaborables),"")</f>
        <v>43391</v>
      </c>
      <c r="K2214" s="36" t="str">
        <f>+IF(C2214="","",IF(H2214="","",(IF(H2214&lt;=J2214,"A TIEMPO","FUERA DE TIEMPO"))))</f>
        <v>A TIEMPO</v>
      </c>
      <c r="L2214" s="36">
        <f>IF(H2214="","",NETWORKDAYS(Hoja1!C2214+1,Hoja1!H2214,DiasNOLaborables))</f>
        <v>10</v>
      </c>
      <c r="M2214" s="37" t="str">
        <f>IF(NETWORKDAYS(J2214+1,H2214,DiasNOLaborables)&lt;=0,"",NETWORKDAYS(J2214+1,H2214,DiasNOLaborables))</f>
        <v/>
      </c>
      <c r="N2214" s="38"/>
      <c r="O2214" s="39"/>
      <c r="P2214" s="40">
        <f>IFERROR(VLOOKUP(E2214,$X$50:$Y$63,2),"")</f>
        <v>10</v>
      </c>
      <c r="Q2214" s="39"/>
      <c r="R2214" s="41"/>
    </row>
    <row r="2215" spans="1:18" s="42" customFormat="1" ht="60" x14ac:dyDescent="0.25">
      <c r="A2215" s="31">
        <f t="shared" si="35"/>
        <v>2204</v>
      </c>
      <c r="B2215" s="32">
        <v>20181003204935</v>
      </c>
      <c r="C2215" s="33">
        <v>43376</v>
      </c>
      <c r="D2215" s="34" t="s">
        <v>122</v>
      </c>
      <c r="E2215" s="34" t="s">
        <v>83</v>
      </c>
      <c r="F2215" s="34" t="s">
        <v>107</v>
      </c>
      <c r="G2215" s="34" t="s">
        <v>43</v>
      </c>
      <c r="H2215" s="33">
        <v>43391</v>
      </c>
      <c r="I2215" s="35" t="s">
        <v>118</v>
      </c>
      <c r="J2215" s="21">
        <f>IFERROR(WORKDAY(C2215,P2215,DiasNOLaborables),"")</f>
        <v>43391</v>
      </c>
      <c r="K2215" s="36" t="str">
        <f>+IF(C2215="","",IF(H2215="","",(IF(H2215&lt;=J2215,"A TIEMPO","FUERA DE TIEMPO"))))</f>
        <v>A TIEMPO</v>
      </c>
      <c r="L2215" s="36">
        <f>IF(H2215="","",NETWORKDAYS(Hoja1!C2215+1,Hoja1!H2215,DiasNOLaborables))</f>
        <v>10</v>
      </c>
      <c r="M2215" s="37" t="str">
        <f>IF(NETWORKDAYS(J2215+1,H2215,DiasNOLaborables)&lt;=0,"",NETWORKDAYS(J2215+1,H2215,DiasNOLaborables))</f>
        <v/>
      </c>
      <c r="N2215" s="38"/>
      <c r="O2215" s="39"/>
      <c r="P2215" s="40">
        <f>IFERROR(VLOOKUP(E2215,$X$50:$Y$63,2),"")</f>
        <v>10</v>
      </c>
      <c r="Q2215" s="39"/>
      <c r="R2215" s="41"/>
    </row>
    <row r="2216" spans="1:18" s="42" customFormat="1" ht="60" x14ac:dyDescent="0.25">
      <c r="A2216" s="31">
        <f t="shared" si="35"/>
        <v>2205</v>
      </c>
      <c r="B2216" s="32">
        <v>20181003203617</v>
      </c>
      <c r="C2216" s="33">
        <v>43376</v>
      </c>
      <c r="D2216" s="34" t="s">
        <v>122</v>
      </c>
      <c r="E2216" s="34" t="s">
        <v>83</v>
      </c>
      <c r="F2216" s="34" t="s">
        <v>107</v>
      </c>
      <c r="G2216" s="34" t="s">
        <v>43</v>
      </c>
      <c r="H2216" s="33">
        <v>43391</v>
      </c>
      <c r="I2216" s="35" t="s">
        <v>118</v>
      </c>
      <c r="J2216" s="21">
        <f>IFERROR(WORKDAY(C2216,P2216,DiasNOLaborables),"")</f>
        <v>43391</v>
      </c>
      <c r="K2216" s="36" t="str">
        <f>+IF(C2216="","",IF(H2216="","",(IF(H2216&lt;=J2216,"A TIEMPO","FUERA DE TIEMPO"))))</f>
        <v>A TIEMPO</v>
      </c>
      <c r="L2216" s="36">
        <f>IF(H2216="","",NETWORKDAYS(Hoja1!C2216+1,Hoja1!H2216,DiasNOLaborables))</f>
        <v>10</v>
      </c>
      <c r="M2216" s="37" t="str">
        <f>IF(NETWORKDAYS(J2216+1,H2216,DiasNOLaborables)&lt;=0,"",NETWORKDAYS(J2216+1,H2216,DiasNOLaborables))</f>
        <v/>
      </c>
      <c r="N2216" s="38"/>
      <c r="O2216" s="39"/>
      <c r="P2216" s="40">
        <f>IFERROR(VLOOKUP(E2216,$X$50:$Y$63,2),"")</f>
        <v>10</v>
      </c>
      <c r="Q2216" s="39"/>
      <c r="R2216" s="41"/>
    </row>
    <row r="2217" spans="1:18" s="42" customFormat="1" ht="60" x14ac:dyDescent="0.25">
      <c r="A2217" s="31">
        <f t="shared" si="35"/>
        <v>2206</v>
      </c>
      <c r="B2217" s="32">
        <v>20181003202734</v>
      </c>
      <c r="C2217" s="33">
        <v>43376</v>
      </c>
      <c r="D2217" s="34" t="s">
        <v>122</v>
      </c>
      <c r="E2217" s="34" t="s">
        <v>83</v>
      </c>
      <c r="F2217" s="34" t="s">
        <v>107</v>
      </c>
      <c r="G2217" s="34" t="s">
        <v>43</v>
      </c>
      <c r="H2217" s="33">
        <v>43391</v>
      </c>
      <c r="I2217" s="35" t="s">
        <v>118</v>
      </c>
      <c r="J2217" s="21">
        <f>IFERROR(WORKDAY(C2217,P2217,DiasNOLaborables),"")</f>
        <v>43391</v>
      </c>
      <c r="K2217" s="36" t="str">
        <f>+IF(C2217="","",IF(H2217="","",(IF(H2217&lt;=J2217,"A TIEMPO","FUERA DE TIEMPO"))))</f>
        <v>A TIEMPO</v>
      </c>
      <c r="L2217" s="36">
        <f>IF(H2217="","",NETWORKDAYS(Hoja1!C2217+1,Hoja1!H2217,DiasNOLaborables))</f>
        <v>10</v>
      </c>
      <c r="M2217" s="37" t="str">
        <f>IF(NETWORKDAYS(J2217+1,H2217,DiasNOLaborables)&lt;=0,"",NETWORKDAYS(J2217+1,H2217,DiasNOLaborables))</f>
        <v/>
      </c>
      <c r="N2217" s="38"/>
      <c r="O2217" s="39"/>
      <c r="P2217" s="40">
        <f>IFERROR(VLOOKUP(E2217,$X$50:$Y$63,2),"")</f>
        <v>10</v>
      </c>
      <c r="Q2217" s="39"/>
      <c r="R2217" s="41"/>
    </row>
    <row r="2218" spans="1:18" s="42" customFormat="1" ht="60" x14ac:dyDescent="0.25">
      <c r="A2218" s="31">
        <f t="shared" si="35"/>
        <v>2207</v>
      </c>
      <c r="B2218" s="32">
        <v>20181003202056</v>
      </c>
      <c r="C2218" s="33">
        <v>43376</v>
      </c>
      <c r="D2218" s="34" t="s">
        <v>122</v>
      </c>
      <c r="E2218" s="34" t="s">
        <v>83</v>
      </c>
      <c r="F2218" s="34" t="s">
        <v>107</v>
      </c>
      <c r="G2218" s="34" t="s">
        <v>43</v>
      </c>
      <c r="H2218" s="33">
        <v>43391</v>
      </c>
      <c r="I2218" s="35" t="s">
        <v>118</v>
      </c>
      <c r="J2218" s="21">
        <f>IFERROR(WORKDAY(C2218,P2218,DiasNOLaborables),"")</f>
        <v>43391</v>
      </c>
      <c r="K2218" s="36" t="str">
        <f>+IF(C2218="","",IF(H2218="","",(IF(H2218&lt;=J2218,"A TIEMPO","FUERA DE TIEMPO"))))</f>
        <v>A TIEMPO</v>
      </c>
      <c r="L2218" s="36">
        <f>IF(H2218="","",NETWORKDAYS(Hoja1!C2218+1,Hoja1!H2218,DiasNOLaborables))</f>
        <v>10</v>
      </c>
      <c r="M2218" s="37" t="str">
        <f>IF(NETWORKDAYS(J2218+1,H2218,DiasNOLaborables)&lt;=0,"",NETWORKDAYS(J2218+1,H2218,DiasNOLaborables))</f>
        <v/>
      </c>
      <c r="N2218" s="38"/>
      <c r="O2218" s="39"/>
      <c r="P2218" s="40">
        <f>IFERROR(VLOOKUP(E2218,$X$50:$Y$63,2),"")</f>
        <v>10</v>
      </c>
      <c r="Q2218" s="39"/>
      <c r="R2218" s="41"/>
    </row>
    <row r="2219" spans="1:18" s="42" customFormat="1" ht="60" x14ac:dyDescent="0.25">
      <c r="A2219" s="31">
        <f t="shared" si="35"/>
        <v>2208</v>
      </c>
      <c r="B2219" s="32">
        <v>20181003201835</v>
      </c>
      <c r="C2219" s="33">
        <v>43376</v>
      </c>
      <c r="D2219" s="34" t="s">
        <v>122</v>
      </c>
      <c r="E2219" s="34" t="s">
        <v>83</v>
      </c>
      <c r="F2219" s="34" t="s">
        <v>107</v>
      </c>
      <c r="G2219" s="34" t="s">
        <v>43</v>
      </c>
      <c r="H2219" s="33">
        <v>43391</v>
      </c>
      <c r="I2219" s="35" t="s">
        <v>118</v>
      </c>
      <c r="J2219" s="21">
        <f>IFERROR(WORKDAY(C2219,P2219,DiasNOLaborables),"")</f>
        <v>43391</v>
      </c>
      <c r="K2219" s="36" t="str">
        <f>+IF(C2219="","",IF(H2219="","",(IF(H2219&lt;=J2219,"A TIEMPO","FUERA DE TIEMPO"))))</f>
        <v>A TIEMPO</v>
      </c>
      <c r="L2219" s="36">
        <f>IF(H2219="","",NETWORKDAYS(Hoja1!C2219+1,Hoja1!H2219,DiasNOLaborables))</f>
        <v>10</v>
      </c>
      <c r="M2219" s="37" t="str">
        <f>IF(NETWORKDAYS(J2219+1,H2219,DiasNOLaborables)&lt;=0,"",NETWORKDAYS(J2219+1,H2219,DiasNOLaborables))</f>
        <v/>
      </c>
      <c r="N2219" s="38"/>
      <c r="O2219" s="39"/>
      <c r="P2219" s="40">
        <f>IFERROR(VLOOKUP(E2219,$X$50:$Y$63,2),"")</f>
        <v>10</v>
      </c>
      <c r="Q2219" s="39"/>
      <c r="R2219" s="41"/>
    </row>
    <row r="2220" spans="1:18" s="42" customFormat="1" ht="60" x14ac:dyDescent="0.25">
      <c r="A2220" s="31">
        <f t="shared" si="35"/>
        <v>2209</v>
      </c>
      <c r="B2220" s="32">
        <v>20181003201736</v>
      </c>
      <c r="C2220" s="33">
        <v>43376</v>
      </c>
      <c r="D2220" s="34" t="s">
        <v>122</v>
      </c>
      <c r="E2220" s="34" t="s">
        <v>83</v>
      </c>
      <c r="F2220" s="34" t="s">
        <v>107</v>
      </c>
      <c r="G2220" s="34" t="s">
        <v>43</v>
      </c>
      <c r="H2220" s="33">
        <v>43391</v>
      </c>
      <c r="I2220" s="35" t="s">
        <v>118</v>
      </c>
      <c r="J2220" s="21">
        <f>IFERROR(WORKDAY(C2220,P2220,DiasNOLaborables),"")</f>
        <v>43391</v>
      </c>
      <c r="K2220" s="36" t="str">
        <f>+IF(C2220="","",IF(H2220="","",(IF(H2220&lt;=J2220,"A TIEMPO","FUERA DE TIEMPO"))))</f>
        <v>A TIEMPO</v>
      </c>
      <c r="L2220" s="36">
        <f>IF(H2220="","",NETWORKDAYS(Hoja1!C2220+1,Hoja1!H2220,DiasNOLaborables))</f>
        <v>10</v>
      </c>
      <c r="M2220" s="37" t="str">
        <f>IF(NETWORKDAYS(J2220+1,H2220,DiasNOLaborables)&lt;=0,"",NETWORKDAYS(J2220+1,H2220,DiasNOLaborables))</f>
        <v/>
      </c>
      <c r="N2220" s="38"/>
      <c r="O2220" s="39"/>
      <c r="P2220" s="40">
        <f>IFERROR(VLOOKUP(E2220,$X$50:$Y$63,2),"")</f>
        <v>10</v>
      </c>
      <c r="Q2220" s="39"/>
      <c r="R2220" s="41"/>
    </row>
    <row r="2221" spans="1:18" s="42" customFormat="1" ht="60" x14ac:dyDescent="0.25">
      <c r="A2221" s="31">
        <f t="shared" si="35"/>
        <v>2210</v>
      </c>
      <c r="B2221" s="32">
        <v>20181003201623</v>
      </c>
      <c r="C2221" s="33">
        <v>43376</v>
      </c>
      <c r="D2221" s="34" t="s">
        <v>122</v>
      </c>
      <c r="E2221" s="34" t="s">
        <v>83</v>
      </c>
      <c r="F2221" s="34" t="s">
        <v>107</v>
      </c>
      <c r="G2221" s="34" t="s">
        <v>43</v>
      </c>
      <c r="H2221" s="33">
        <v>43391</v>
      </c>
      <c r="I2221" s="35" t="s">
        <v>118</v>
      </c>
      <c r="J2221" s="21">
        <f>IFERROR(WORKDAY(C2221,P2221,DiasNOLaborables),"")</f>
        <v>43391</v>
      </c>
      <c r="K2221" s="36" t="str">
        <f>+IF(C2221="","",IF(H2221="","",(IF(H2221&lt;=J2221,"A TIEMPO","FUERA DE TIEMPO"))))</f>
        <v>A TIEMPO</v>
      </c>
      <c r="L2221" s="36">
        <f>IF(H2221="","",NETWORKDAYS(Hoja1!C2221+1,Hoja1!H2221,DiasNOLaborables))</f>
        <v>10</v>
      </c>
      <c r="M2221" s="37" t="str">
        <f>IF(NETWORKDAYS(J2221+1,H2221,DiasNOLaborables)&lt;=0,"",NETWORKDAYS(J2221+1,H2221,DiasNOLaborables))</f>
        <v/>
      </c>
      <c r="N2221" s="38"/>
      <c r="O2221" s="39"/>
      <c r="P2221" s="40">
        <f>IFERROR(VLOOKUP(E2221,$X$50:$Y$63,2),"")</f>
        <v>10</v>
      </c>
      <c r="Q2221" s="39"/>
      <c r="R2221" s="41"/>
    </row>
    <row r="2222" spans="1:18" s="42" customFormat="1" ht="60" x14ac:dyDescent="0.25">
      <c r="A2222" s="31">
        <f t="shared" si="35"/>
        <v>2211</v>
      </c>
      <c r="B2222" s="32">
        <v>20181003201332</v>
      </c>
      <c r="C2222" s="33">
        <v>43376</v>
      </c>
      <c r="D2222" s="34" t="s">
        <v>122</v>
      </c>
      <c r="E2222" s="34" t="s">
        <v>83</v>
      </c>
      <c r="F2222" s="34" t="s">
        <v>107</v>
      </c>
      <c r="G2222" s="34" t="s">
        <v>43</v>
      </c>
      <c r="H2222" s="33">
        <v>43391</v>
      </c>
      <c r="I2222" s="35" t="s">
        <v>118</v>
      </c>
      <c r="J2222" s="21">
        <f>IFERROR(WORKDAY(C2222,P2222,DiasNOLaborables),"")</f>
        <v>43391</v>
      </c>
      <c r="K2222" s="36" t="str">
        <f>+IF(C2222="","",IF(H2222="","",(IF(H2222&lt;=J2222,"A TIEMPO","FUERA DE TIEMPO"))))</f>
        <v>A TIEMPO</v>
      </c>
      <c r="L2222" s="36">
        <f>IF(H2222="","",NETWORKDAYS(Hoja1!C2222+1,Hoja1!H2222,DiasNOLaborables))</f>
        <v>10</v>
      </c>
      <c r="M2222" s="37" t="str">
        <f>IF(NETWORKDAYS(J2222+1,H2222,DiasNOLaborables)&lt;=0,"",NETWORKDAYS(J2222+1,H2222,DiasNOLaborables))</f>
        <v/>
      </c>
      <c r="N2222" s="38"/>
      <c r="O2222" s="39"/>
      <c r="P2222" s="40">
        <f>IFERROR(VLOOKUP(E2222,$X$50:$Y$63,2),"")</f>
        <v>10</v>
      </c>
      <c r="Q2222" s="39"/>
      <c r="R2222" s="41"/>
    </row>
    <row r="2223" spans="1:18" s="42" customFormat="1" ht="60" x14ac:dyDescent="0.25">
      <c r="A2223" s="31">
        <f t="shared" si="35"/>
        <v>2212</v>
      </c>
      <c r="B2223" s="32">
        <v>20181003201107</v>
      </c>
      <c r="C2223" s="33">
        <v>43376</v>
      </c>
      <c r="D2223" s="34" t="s">
        <v>122</v>
      </c>
      <c r="E2223" s="34" t="s">
        <v>83</v>
      </c>
      <c r="F2223" s="34" t="s">
        <v>107</v>
      </c>
      <c r="G2223" s="34" t="s">
        <v>43</v>
      </c>
      <c r="H2223" s="33">
        <v>43391</v>
      </c>
      <c r="I2223" s="35" t="s">
        <v>118</v>
      </c>
      <c r="J2223" s="21">
        <f>IFERROR(WORKDAY(C2223,P2223,DiasNOLaborables),"")</f>
        <v>43391</v>
      </c>
      <c r="K2223" s="36" t="str">
        <f>+IF(C2223="","",IF(H2223="","",(IF(H2223&lt;=J2223,"A TIEMPO","FUERA DE TIEMPO"))))</f>
        <v>A TIEMPO</v>
      </c>
      <c r="L2223" s="36">
        <f>IF(H2223="","",NETWORKDAYS(Hoja1!C2223+1,Hoja1!H2223,DiasNOLaborables))</f>
        <v>10</v>
      </c>
      <c r="M2223" s="37" t="str">
        <f>IF(NETWORKDAYS(J2223+1,H2223,DiasNOLaborables)&lt;=0,"",NETWORKDAYS(J2223+1,H2223,DiasNOLaborables))</f>
        <v/>
      </c>
      <c r="N2223" s="38"/>
      <c r="O2223" s="39"/>
      <c r="P2223" s="40">
        <f>IFERROR(VLOOKUP(E2223,$X$50:$Y$63,2),"")</f>
        <v>10</v>
      </c>
      <c r="Q2223" s="39"/>
      <c r="R2223" s="41"/>
    </row>
    <row r="2224" spans="1:18" s="42" customFormat="1" ht="60" x14ac:dyDescent="0.25">
      <c r="A2224" s="31">
        <f t="shared" si="35"/>
        <v>2213</v>
      </c>
      <c r="B2224" s="32">
        <v>20181003201038</v>
      </c>
      <c r="C2224" s="33">
        <v>43376</v>
      </c>
      <c r="D2224" s="34" t="s">
        <v>122</v>
      </c>
      <c r="E2224" s="34" t="s">
        <v>83</v>
      </c>
      <c r="F2224" s="34" t="s">
        <v>107</v>
      </c>
      <c r="G2224" s="34" t="s">
        <v>43</v>
      </c>
      <c r="H2224" s="33">
        <v>43391</v>
      </c>
      <c r="I2224" s="35" t="s">
        <v>118</v>
      </c>
      <c r="J2224" s="21">
        <f>IFERROR(WORKDAY(C2224,P2224,DiasNOLaborables),"")</f>
        <v>43391</v>
      </c>
      <c r="K2224" s="36" t="str">
        <f>+IF(C2224="","",IF(H2224="","",(IF(H2224&lt;=J2224,"A TIEMPO","FUERA DE TIEMPO"))))</f>
        <v>A TIEMPO</v>
      </c>
      <c r="L2224" s="36">
        <f>IF(H2224="","",NETWORKDAYS(Hoja1!C2224+1,Hoja1!H2224,DiasNOLaborables))</f>
        <v>10</v>
      </c>
      <c r="M2224" s="37" t="str">
        <f>IF(NETWORKDAYS(J2224+1,H2224,DiasNOLaborables)&lt;=0,"",NETWORKDAYS(J2224+1,H2224,DiasNOLaborables))</f>
        <v/>
      </c>
      <c r="N2224" s="38"/>
      <c r="O2224" s="39"/>
      <c r="P2224" s="40">
        <f>IFERROR(VLOOKUP(E2224,$X$50:$Y$63,2),"")</f>
        <v>10</v>
      </c>
      <c r="Q2224" s="39"/>
      <c r="R2224" s="41"/>
    </row>
    <row r="2225" spans="1:18" s="42" customFormat="1" ht="60" x14ac:dyDescent="0.25">
      <c r="A2225" s="31">
        <f t="shared" si="35"/>
        <v>2214</v>
      </c>
      <c r="B2225" s="32">
        <v>20181003200850</v>
      </c>
      <c r="C2225" s="33">
        <v>43376</v>
      </c>
      <c r="D2225" s="34" t="s">
        <v>122</v>
      </c>
      <c r="E2225" s="34" t="s">
        <v>83</v>
      </c>
      <c r="F2225" s="34" t="s">
        <v>107</v>
      </c>
      <c r="G2225" s="34" t="s">
        <v>43</v>
      </c>
      <c r="H2225" s="33">
        <v>43391</v>
      </c>
      <c r="I2225" s="35" t="s">
        <v>118</v>
      </c>
      <c r="J2225" s="21">
        <f>IFERROR(WORKDAY(C2225,P2225,DiasNOLaborables),"")</f>
        <v>43391</v>
      </c>
      <c r="K2225" s="36" t="str">
        <f>+IF(C2225="","",IF(H2225="","",(IF(H2225&lt;=J2225,"A TIEMPO","FUERA DE TIEMPO"))))</f>
        <v>A TIEMPO</v>
      </c>
      <c r="L2225" s="36">
        <f>IF(H2225="","",NETWORKDAYS(Hoja1!C2225+1,Hoja1!H2225,DiasNOLaborables))</f>
        <v>10</v>
      </c>
      <c r="M2225" s="37" t="str">
        <f>IF(NETWORKDAYS(J2225+1,H2225,DiasNOLaborables)&lt;=0,"",NETWORKDAYS(J2225+1,H2225,DiasNOLaborables))</f>
        <v/>
      </c>
      <c r="N2225" s="38"/>
      <c r="O2225" s="39"/>
      <c r="P2225" s="40">
        <f>IFERROR(VLOOKUP(E2225,$X$50:$Y$63,2),"")</f>
        <v>10</v>
      </c>
      <c r="Q2225" s="39"/>
      <c r="R2225" s="41"/>
    </row>
    <row r="2226" spans="1:18" s="42" customFormat="1" ht="60" x14ac:dyDescent="0.25">
      <c r="A2226" s="31">
        <f t="shared" si="35"/>
        <v>2215</v>
      </c>
      <c r="B2226" s="32">
        <v>20181003200814</v>
      </c>
      <c r="C2226" s="33">
        <v>43376</v>
      </c>
      <c r="D2226" s="34" t="s">
        <v>122</v>
      </c>
      <c r="E2226" s="34" t="s">
        <v>83</v>
      </c>
      <c r="F2226" s="34" t="s">
        <v>107</v>
      </c>
      <c r="G2226" s="34" t="s">
        <v>43</v>
      </c>
      <c r="H2226" s="33">
        <v>43391</v>
      </c>
      <c r="I2226" s="35" t="s">
        <v>118</v>
      </c>
      <c r="J2226" s="21">
        <f>IFERROR(WORKDAY(C2226,P2226,DiasNOLaborables),"")</f>
        <v>43391</v>
      </c>
      <c r="K2226" s="36" t="str">
        <f>+IF(C2226="","",IF(H2226="","",(IF(H2226&lt;=J2226,"A TIEMPO","FUERA DE TIEMPO"))))</f>
        <v>A TIEMPO</v>
      </c>
      <c r="L2226" s="36">
        <f>IF(H2226="","",NETWORKDAYS(Hoja1!C2226+1,Hoja1!H2226,DiasNOLaborables))</f>
        <v>10</v>
      </c>
      <c r="M2226" s="37" t="str">
        <f>IF(NETWORKDAYS(J2226+1,H2226,DiasNOLaborables)&lt;=0,"",NETWORKDAYS(J2226+1,H2226,DiasNOLaborables))</f>
        <v/>
      </c>
      <c r="N2226" s="38"/>
      <c r="O2226" s="39"/>
      <c r="P2226" s="40">
        <f>IFERROR(VLOOKUP(E2226,$X$50:$Y$63,2),"")</f>
        <v>10</v>
      </c>
      <c r="Q2226" s="39"/>
      <c r="R2226" s="41"/>
    </row>
    <row r="2227" spans="1:18" s="42" customFormat="1" ht="60" x14ac:dyDescent="0.25">
      <c r="A2227" s="31">
        <f t="shared" si="35"/>
        <v>2216</v>
      </c>
      <c r="B2227" s="32">
        <v>20181003200804</v>
      </c>
      <c r="C2227" s="33">
        <v>43376</v>
      </c>
      <c r="D2227" s="34" t="s">
        <v>122</v>
      </c>
      <c r="E2227" s="34" t="s">
        <v>83</v>
      </c>
      <c r="F2227" s="34" t="s">
        <v>107</v>
      </c>
      <c r="G2227" s="34" t="s">
        <v>43</v>
      </c>
      <c r="H2227" s="33">
        <v>43391</v>
      </c>
      <c r="I2227" s="35" t="s">
        <v>118</v>
      </c>
      <c r="J2227" s="21">
        <f>IFERROR(WORKDAY(C2227,P2227,DiasNOLaborables),"")</f>
        <v>43391</v>
      </c>
      <c r="K2227" s="36" t="str">
        <f>+IF(C2227="","",IF(H2227="","",(IF(H2227&lt;=J2227,"A TIEMPO","FUERA DE TIEMPO"))))</f>
        <v>A TIEMPO</v>
      </c>
      <c r="L2227" s="36">
        <f>IF(H2227="","",NETWORKDAYS(Hoja1!C2227+1,Hoja1!H2227,DiasNOLaborables))</f>
        <v>10</v>
      </c>
      <c r="M2227" s="37" t="str">
        <f>IF(NETWORKDAYS(J2227+1,H2227,DiasNOLaborables)&lt;=0,"",NETWORKDAYS(J2227+1,H2227,DiasNOLaborables))</f>
        <v/>
      </c>
      <c r="N2227" s="38"/>
      <c r="O2227" s="39"/>
      <c r="P2227" s="40">
        <f>IFERROR(VLOOKUP(E2227,$X$50:$Y$63,2),"")</f>
        <v>10</v>
      </c>
      <c r="Q2227" s="39"/>
      <c r="R2227" s="41"/>
    </row>
    <row r="2228" spans="1:18" s="42" customFormat="1" ht="60" x14ac:dyDescent="0.25">
      <c r="A2228" s="31">
        <f t="shared" si="35"/>
        <v>2217</v>
      </c>
      <c r="B2228" s="32">
        <v>20181003200519</v>
      </c>
      <c r="C2228" s="33">
        <v>43376</v>
      </c>
      <c r="D2228" s="34" t="s">
        <v>122</v>
      </c>
      <c r="E2228" s="34" t="s">
        <v>83</v>
      </c>
      <c r="F2228" s="34" t="s">
        <v>107</v>
      </c>
      <c r="G2228" s="34" t="s">
        <v>43</v>
      </c>
      <c r="H2228" s="33">
        <v>43391</v>
      </c>
      <c r="I2228" s="35" t="s">
        <v>118</v>
      </c>
      <c r="J2228" s="21">
        <f>IFERROR(WORKDAY(C2228,P2228,DiasNOLaborables),"")</f>
        <v>43391</v>
      </c>
      <c r="K2228" s="36" t="str">
        <f>+IF(C2228="","",IF(H2228="","",(IF(H2228&lt;=J2228,"A TIEMPO","FUERA DE TIEMPO"))))</f>
        <v>A TIEMPO</v>
      </c>
      <c r="L2228" s="36">
        <f>IF(H2228="","",NETWORKDAYS(Hoja1!C2228+1,Hoja1!H2228,DiasNOLaborables))</f>
        <v>10</v>
      </c>
      <c r="M2228" s="37" t="str">
        <f>IF(NETWORKDAYS(J2228+1,H2228,DiasNOLaborables)&lt;=0,"",NETWORKDAYS(J2228+1,H2228,DiasNOLaborables))</f>
        <v/>
      </c>
      <c r="N2228" s="38"/>
      <c r="O2228" s="39"/>
      <c r="P2228" s="40">
        <f>IFERROR(VLOOKUP(E2228,$X$50:$Y$63,2),"")</f>
        <v>10</v>
      </c>
      <c r="Q2228" s="39"/>
      <c r="R2228" s="41"/>
    </row>
    <row r="2229" spans="1:18" s="42" customFormat="1" ht="60" x14ac:dyDescent="0.25">
      <c r="A2229" s="31">
        <f t="shared" si="35"/>
        <v>2218</v>
      </c>
      <c r="B2229" s="32">
        <v>20181003195648</v>
      </c>
      <c r="C2229" s="33">
        <v>43376</v>
      </c>
      <c r="D2229" s="34" t="s">
        <v>122</v>
      </c>
      <c r="E2229" s="34" t="s">
        <v>83</v>
      </c>
      <c r="F2229" s="34" t="s">
        <v>107</v>
      </c>
      <c r="G2229" s="34" t="s">
        <v>43</v>
      </c>
      <c r="H2229" s="33">
        <v>43391</v>
      </c>
      <c r="I2229" s="35" t="s">
        <v>118</v>
      </c>
      <c r="J2229" s="21">
        <f>IFERROR(WORKDAY(C2229,P2229,DiasNOLaborables),"")</f>
        <v>43391</v>
      </c>
      <c r="K2229" s="36" t="str">
        <f>+IF(C2229="","",IF(H2229="","",(IF(H2229&lt;=J2229,"A TIEMPO","FUERA DE TIEMPO"))))</f>
        <v>A TIEMPO</v>
      </c>
      <c r="L2229" s="36">
        <f>IF(H2229="","",NETWORKDAYS(Hoja1!C2229+1,Hoja1!H2229,DiasNOLaborables))</f>
        <v>10</v>
      </c>
      <c r="M2229" s="37" t="str">
        <f>IF(NETWORKDAYS(J2229+1,H2229,DiasNOLaborables)&lt;=0,"",NETWORKDAYS(J2229+1,H2229,DiasNOLaborables))</f>
        <v/>
      </c>
      <c r="N2229" s="38"/>
      <c r="O2229" s="39"/>
      <c r="P2229" s="40">
        <f>IFERROR(VLOOKUP(E2229,$X$50:$Y$63,2),"")</f>
        <v>10</v>
      </c>
      <c r="Q2229" s="39"/>
      <c r="R2229" s="41"/>
    </row>
    <row r="2230" spans="1:18" s="42" customFormat="1" ht="60" x14ac:dyDescent="0.25">
      <c r="A2230" s="31">
        <f t="shared" si="35"/>
        <v>2219</v>
      </c>
      <c r="B2230" s="32">
        <v>20181003192722</v>
      </c>
      <c r="C2230" s="33">
        <v>43376</v>
      </c>
      <c r="D2230" s="34" t="s">
        <v>122</v>
      </c>
      <c r="E2230" s="34" t="s">
        <v>83</v>
      </c>
      <c r="F2230" s="34" t="s">
        <v>107</v>
      </c>
      <c r="G2230" s="34" t="s">
        <v>43</v>
      </c>
      <c r="H2230" s="33">
        <v>43391</v>
      </c>
      <c r="I2230" s="35" t="s">
        <v>118</v>
      </c>
      <c r="J2230" s="21">
        <f>IFERROR(WORKDAY(C2230,P2230,DiasNOLaborables),"")</f>
        <v>43391</v>
      </c>
      <c r="K2230" s="36" t="str">
        <f>+IF(C2230="","",IF(H2230="","",(IF(H2230&lt;=J2230,"A TIEMPO","FUERA DE TIEMPO"))))</f>
        <v>A TIEMPO</v>
      </c>
      <c r="L2230" s="36">
        <f>IF(H2230="","",NETWORKDAYS(Hoja1!C2230+1,Hoja1!H2230,DiasNOLaborables))</f>
        <v>10</v>
      </c>
      <c r="M2230" s="37" t="str">
        <f>IF(NETWORKDAYS(J2230+1,H2230,DiasNOLaborables)&lt;=0,"",NETWORKDAYS(J2230+1,H2230,DiasNOLaborables))</f>
        <v/>
      </c>
      <c r="N2230" s="38"/>
      <c r="O2230" s="39"/>
      <c r="P2230" s="40">
        <f>IFERROR(VLOOKUP(E2230,$X$50:$Y$63,2),"")</f>
        <v>10</v>
      </c>
      <c r="Q2230" s="39"/>
      <c r="R2230" s="41"/>
    </row>
    <row r="2231" spans="1:18" s="42" customFormat="1" ht="60" x14ac:dyDescent="0.25">
      <c r="A2231" s="31">
        <f t="shared" si="35"/>
        <v>2220</v>
      </c>
      <c r="B2231" s="32">
        <v>20181003191339</v>
      </c>
      <c r="C2231" s="33">
        <v>43376</v>
      </c>
      <c r="D2231" s="34" t="s">
        <v>122</v>
      </c>
      <c r="E2231" s="34" t="s">
        <v>83</v>
      </c>
      <c r="F2231" s="34" t="s">
        <v>107</v>
      </c>
      <c r="G2231" s="34" t="s">
        <v>43</v>
      </c>
      <c r="H2231" s="33">
        <v>43391</v>
      </c>
      <c r="I2231" s="35" t="s">
        <v>118</v>
      </c>
      <c r="J2231" s="21">
        <f>IFERROR(WORKDAY(C2231,P2231,DiasNOLaborables),"")</f>
        <v>43391</v>
      </c>
      <c r="K2231" s="36" t="str">
        <f>+IF(C2231="","",IF(H2231="","",(IF(H2231&lt;=J2231,"A TIEMPO","FUERA DE TIEMPO"))))</f>
        <v>A TIEMPO</v>
      </c>
      <c r="L2231" s="36">
        <f>IF(H2231="","",NETWORKDAYS(Hoja1!C2231+1,Hoja1!H2231,DiasNOLaborables))</f>
        <v>10</v>
      </c>
      <c r="M2231" s="37" t="str">
        <f>IF(NETWORKDAYS(J2231+1,H2231,DiasNOLaborables)&lt;=0,"",NETWORKDAYS(J2231+1,H2231,DiasNOLaborables))</f>
        <v/>
      </c>
      <c r="N2231" s="38"/>
      <c r="O2231" s="39"/>
      <c r="P2231" s="40">
        <f>IFERROR(VLOOKUP(E2231,$X$50:$Y$63,2),"")</f>
        <v>10</v>
      </c>
      <c r="Q2231" s="39"/>
      <c r="R2231" s="41"/>
    </row>
    <row r="2232" spans="1:18" s="42" customFormat="1" ht="60" x14ac:dyDescent="0.25">
      <c r="A2232" s="31">
        <f t="shared" si="35"/>
        <v>2221</v>
      </c>
      <c r="B2232" s="32">
        <v>20181003191031</v>
      </c>
      <c r="C2232" s="33">
        <v>43376</v>
      </c>
      <c r="D2232" s="34" t="s">
        <v>122</v>
      </c>
      <c r="E2232" s="34" t="s">
        <v>83</v>
      </c>
      <c r="F2232" s="34" t="s">
        <v>107</v>
      </c>
      <c r="G2232" s="34" t="s">
        <v>43</v>
      </c>
      <c r="H2232" s="33">
        <v>43391</v>
      </c>
      <c r="I2232" s="35" t="s">
        <v>118</v>
      </c>
      <c r="J2232" s="21">
        <f>IFERROR(WORKDAY(C2232,P2232,DiasNOLaborables),"")</f>
        <v>43391</v>
      </c>
      <c r="K2232" s="36" t="str">
        <f>+IF(C2232="","",IF(H2232="","",(IF(H2232&lt;=J2232,"A TIEMPO","FUERA DE TIEMPO"))))</f>
        <v>A TIEMPO</v>
      </c>
      <c r="L2232" s="36">
        <f>IF(H2232="","",NETWORKDAYS(Hoja1!C2232+1,Hoja1!H2232,DiasNOLaborables))</f>
        <v>10</v>
      </c>
      <c r="M2232" s="37" t="str">
        <f>IF(NETWORKDAYS(J2232+1,H2232,DiasNOLaborables)&lt;=0,"",NETWORKDAYS(J2232+1,H2232,DiasNOLaborables))</f>
        <v/>
      </c>
      <c r="N2232" s="38"/>
      <c r="O2232" s="39"/>
      <c r="P2232" s="40">
        <f>IFERROR(VLOOKUP(E2232,$X$50:$Y$63,2),"")</f>
        <v>10</v>
      </c>
      <c r="Q2232" s="39"/>
      <c r="R2232" s="41"/>
    </row>
    <row r="2233" spans="1:18" s="42" customFormat="1" ht="60" x14ac:dyDescent="0.25">
      <c r="A2233" s="31">
        <f t="shared" si="35"/>
        <v>2222</v>
      </c>
      <c r="B2233" s="32">
        <v>20181003190541</v>
      </c>
      <c r="C2233" s="33">
        <v>43376</v>
      </c>
      <c r="D2233" s="34" t="s">
        <v>122</v>
      </c>
      <c r="E2233" s="34" t="s">
        <v>83</v>
      </c>
      <c r="F2233" s="34" t="s">
        <v>107</v>
      </c>
      <c r="G2233" s="34" t="s">
        <v>43</v>
      </c>
      <c r="H2233" s="33">
        <v>43391</v>
      </c>
      <c r="I2233" s="35" t="s">
        <v>118</v>
      </c>
      <c r="J2233" s="21">
        <f>IFERROR(WORKDAY(C2233,P2233,DiasNOLaborables),"")</f>
        <v>43391</v>
      </c>
      <c r="K2233" s="36" t="str">
        <f>+IF(C2233="","",IF(H2233="","",(IF(H2233&lt;=J2233,"A TIEMPO","FUERA DE TIEMPO"))))</f>
        <v>A TIEMPO</v>
      </c>
      <c r="L2233" s="36">
        <f>IF(H2233="","",NETWORKDAYS(Hoja1!C2233+1,Hoja1!H2233,DiasNOLaborables))</f>
        <v>10</v>
      </c>
      <c r="M2233" s="37" t="str">
        <f>IF(NETWORKDAYS(J2233+1,H2233,DiasNOLaborables)&lt;=0,"",NETWORKDAYS(J2233+1,H2233,DiasNOLaborables))</f>
        <v/>
      </c>
      <c r="N2233" s="38"/>
      <c r="O2233" s="39"/>
      <c r="P2233" s="40">
        <f>IFERROR(VLOOKUP(E2233,$X$50:$Y$63,2),"")</f>
        <v>10</v>
      </c>
      <c r="Q2233" s="39"/>
      <c r="R2233" s="41"/>
    </row>
    <row r="2234" spans="1:18" s="42" customFormat="1" ht="60" x14ac:dyDescent="0.25">
      <c r="A2234" s="31">
        <f t="shared" si="35"/>
        <v>2223</v>
      </c>
      <c r="B2234" s="32">
        <v>20181003185606</v>
      </c>
      <c r="C2234" s="33">
        <v>43376</v>
      </c>
      <c r="D2234" s="34" t="s">
        <v>122</v>
      </c>
      <c r="E2234" s="34" t="s">
        <v>83</v>
      </c>
      <c r="F2234" s="34" t="s">
        <v>107</v>
      </c>
      <c r="G2234" s="34" t="s">
        <v>43</v>
      </c>
      <c r="H2234" s="33">
        <v>43391</v>
      </c>
      <c r="I2234" s="35" t="s">
        <v>118</v>
      </c>
      <c r="J2234" s="21">
        <f>IFERROR(WORKDAY(C2234,P2234,DiasNOLaborables),"")</f>
        <v>43391</v>
      </c>
      <c r="K2234" s="36" t="str">
        <f>+IF(C2234="","",IF(H2234="","",(IF(H2234&lt;=J2234,"A TIEMPO","FUERA DE TIEMPO"))))</f>
        <v>A TIEMPO</v>
      </c>
      <c r="L2234" s="36">
        <f>IF(H2234="","",NETWORKDAYS(Hoja1!C2234+1,Hoja1!H2234,DiasNOLaborables))</f>
        <v>10</v>
      </c>
      <c r="M2234" s="37" t="str">
        <f>IF(NETWORKDAYS(J2234+1,H2234,DiasNOLaborables)&lt;=0,"",NETWORKDAYS(J2234+1,H2234,DiasNOLaborables))</f>
        <v/>
      </c>
      <c r="N2234" s="38"/>
      <c r="O2234" s="39"/>
      <c r="P2234" s="40">
        <f>IFERROR(VLOOKUP(E2234,$X$50:$Y$63,2),"")</f>
        <v>10</v>
      </c>
      <c r="Q2234" s="39"/>
      <c r="R2234" s="41"/>
    </row>
    <row r="2235" spans="1:18" s="42" customFormat="1" ht="60" x14ac:dyDescent="0.25">
      <c r="A2235" s="31">
        <f t="shared" si="35"/>
        <v>2224</v>
      </c>
      <c r="B2235" s="32">
        <v>20181003185320</v>
      </c>
      <c r="C2235" s="33">
        <v>43376</v>
      </c>
      <c r="D2235" s="34" t="s">
        <v>122</v>
      </c>
      <c r="E2235" s="34" t="s">
        <v>83</v>
      </c>
      <c r="F2235" s="34" t="s">
        <v>107</v>
      </c>
      <c r="G2235" s="34" t="s">
        <v>43</v>
      </c>
      <c r="H2235" s="33">
        <v>43391</v>
      </c>
      <c r="I2235" s="35" t="s">
        <v>118</v>
      </c>
      <c r="J2235" s="21">
        <f>IFERROR(WORKDAY(C2235,P2235,DiasNOLaborables),"")</f>
        <v>43391</v>
      </c>
      <c r="K2235" s="36" t="str">
        <f>+IF(C2235="","",IF(H2235="","",(IF(H2235&lt;=J2235,"A TIEMPO","FUERA DE TIEMPO"))))</f>
        <v>A TIEMPO</v>
      </c>
      <c r="L2235" s="36">
        <f>IF(H2235="","",NETWORKDAYS(Hoja1!C2235+1,Hoja1!H2235,DiasNOLaborables))</f>
        <v>10</v>
      </c>
      <c r="M2235" s="37" t="str">
        <f>IF(NETWORKDAYS(J2235+1,H2235,DiasNOLaborables)&lt;=0,"",NETWORKDAYS(J2235+1,H2235,DiasNOLaborables))</f>
        <v/>
      </c>
      <c r="N2235" s="38"/>
      <c r="O2235" s="39"/>
      <c r="P2235" s="40">
        <f>IFERROR(VLOOKUP(E2235,$X$50:$Y$63,2),"")</f>
        <v>10</v>
      </c>
      <c r="Q2235" s="39"/>
      <c r="R2235" s="41"/>
    </row>
    <row r="2236" spans="1:18" s="42" customFormat="1" ht="60" x14ac:dyDescent="0.25">
      <c r="A2236" s="31">
        <f t="shared" si="35"/>
        <v>2225</v>
      </c>
      <c r="B2236" s="32">
        <v>20181003184611</v>
      </c>
      <c r="C2236" s="33">
        <v>43376</v>
      </c>
      <c r="D2236" s="34" t="s">
        <v>122</v>
      </c>
      <c r="E2236" s="34" t="s">
        <v>83</v>
      </c>
      <c r="F2236" s="34" t="s">
        <v>107</v>
      </c>
      <c r="G2236" s="34" t="s">
        <v>43</v>
      </c>
      <c r="H2236" s="33">
        <v>43391</v>
      </c>
      <c r="I2236" s="35" t="s">
        <v>118</v>
      </c>
      <c r="J2236" s="21">
        <f>IFERROR(WORKDAY(C2236,P2236,DiasNOLaborables),"")</f>
        <v>43391</v>
      </c>
      <c r="K2236" s="36" t="str">
        <f>+IF(C2236="","",IF(H2236="","",(IF(H2236&lt;=J2236,"A TIEMPO","FUERA DE TIEMPO"))))</f>
        <v>A TIEMPO</v>
      </c>
      <c r="L2236" s="36">
        <f>IF(H2236="","",NETWORKDAYS(Hoja1!C2236+1,Hoja1!H2236,DiasNOLaborables))</f>
        <v>10</v>
      </c>
      <c r="M2236" s="37" t="str">
        <f>IF(NETWORKDAYS(J2236+1,H2236,DiasNOLaborables)&lt;=0,"",NETWORKDAYS(J2236+1,H2236,DiasNOLaborables))</f>
        <v/>
      </c>
      <c r="N2236" s="38"/>
      <c r="O2236" s="39"/>
      <c r="P2236" s="40">
        <f>IFERROR(VLOOKUP(E2236,$X$50:$Y$63,2),"")</f>
        <v>10</v>
      </c>
      <c r="Q2236" s="39"/>
      <c r="R2236" s="41"/>
    </row>
    <row r="2237" spans="1:18" s="42" customFormat="1" ht="60" x14ac:dyDescent="0.25">
      <c r="A2237" s="31">
        <f t="shared" si="35"/>
        <v>2226</v>
      </c>
      <c r="B2237" s="32">
        <v>20181003184409</v>
      </c>
      <c r="C2237" s="33">
        <v>43376</v>
      </c>
      <c r="D2237" s="34" t="s">
        <v>122</v>
      </c>
      <c r="E2237" s="34" t="s">
        <v>83</v>
      </c>
      <c r="F2237" s="34" t="s">
        <v>107</v>
      </c>
      <c r="G2237" s="34" t="s">
        <v>43</v>
      </c>
      <c r="H2237" s="33">
        <v>43391</v>
      </c>
      <c r="I2237" s="35" t="s">
        <v>118</v>
      </c>
      <c r="J2237" s="21">
        <f>IFERROR(WORKDAY(C2237,P2237,DiasNOLaborables),"")</f>
        <v>43391</v>
      </c>
      <c r="K2237" s="36" t="str">
        <f>+IF(C2237="","",IF(H2237="","",(IF(H2237&lt;=J2237,"A TIEMPO","FUERA DE TIEMPO"))))</f>
        <v>A TIEMPO</v>
      </c>
      <c r="L2237" s="36">
        <f>IF(H2237="","",NETWORKDAYS(Hoja1!C2237+1,Hoja1!H2237,DiasNOLaborables))</f>
        <v>10</v>
      </c>
      <c r="M2237" s="37" t="str">
        <f>IF(NETWORKDAYS(J2237+1,H2237,DiasNOLaborables)&lt;=0,"",NETWORKDAYS(J2237+1,H2237,DiasNOLaborables))</f>
        <v/>
      </c>
      <c r="N2237" s="38"/>
      <c r="O2237" s="39"/>
      <c r="P2237" s="40">
        <f>IFERROR(VLOOKUP(E2237,$X$50:$Y$63,2),"")</f>
        <v>10</v>
      </c>
      <c r="Q2237" s="39"/>
      <c r="R2237" s="41"/>
    </row>
    <row r="2238" spans="1:18" s="42" customFormat="1" ht="60" x14ac:dyDescent="0.25">
      <c r="A2238" s="31">
        <f t="shared" si="35"/>
        <v>2227</v>
      </c>
      <c r="B2238" s="32">
        <v>20181003183823</v>
      </c>
      <c r="C2238" s="33">
        <v>43376</v>
      </c>
      <c r="D2238" s="34" t="s">
        <v>122</v>
      </c>
      <c r="E2238" s="34" t="s">
        <v>83</v>
      </c>
      <c r="F2238" s="34" t="s">
        <v>107</v>
      </c>
      <c r="G2238" s="34" t="s">
        <v>43</v>
      </c>
      <c r="H2238" s="33">
        <v>43391</v>
      </c>
      <c r="I2238" s="35" t="s">
        <v>118</v>
      </c>
      <c r="J2238" s="21">
        <f>IFERROR(WORKDAY(C2238,P2238,DiasNOLaborables),"")</f>
        <v>43391</v>
      </c>
      <c r="K2238" s="36" t="str">
        <f>+IF(C2238="","",IF(H2238="","",(IF(H2238&lt;=J2238,"A TIEMPO","FUERA DE TIEMPO"))))</f>
        <v>A TIEMPO</v>
      </c>
      <c r="L2238" s="36">
        <f>IF(H2238="","",NETWORKDAYS(Hoja1!C2238+1,Hoja1!H2238,DiasNOLaborables))</f>
        <v>10</v>
      </c>
      <c r="M2238" s="37" t="str">
        <f>IF(NETWORKDAYS(J2238+1,H2238,DiasNOLaborables)&lt;=0,"",NETWORKDAYS(J2238+1,H2238,DiasNOLaborables))</f>
        <v/>
      </c>
      <c r="N2238" s="38"/>
      <c r="O2238" s="39"/>
      <c r="P2238" s="40">
        <f>IFERROR(VLOOKUP(E2238,$X$50:$Y$63,2),"")</f>
        <v>10</v>
      </c>
      <c r="Q2238" s="39"/>
      <c r="R2238" s="41"/>
    </row>
    <row r="2239" spans="1:18" s="42" customFormat="1" ht="60" x14ac:dyDescent="0.25">
      <c r="A2239" s="31">
        <f t="shared" si="35"/>
        <v>2228</v>
      </c>
      <c r="B2239" s="32">
        <v>20181003183426</v>
      </c>
      <c r="C2239" s="33">
        <v>43376</v>
      </c>
      <c r="D2239" s="34" t="s">
        <v>122</v>
      </c>
      <c r="E2239" s="34" t="s">
        <v>83</v>
      </c>
      <c r="F2239" s="34" t="s">
        <v>107</v>
      </c>
      <c r="G2239" s="34" t="s">
        <v>43</v>
      </c>
      <c r="H2239" s="33">
        <v>43391</v>
      </c>
      <c r="I2239" s="35" t="s">
        <v>118</v>
      </c>
      <c r="J2239" s="21">
        <f>IFERROR(WORKDAY(C2239,P2239,DiasNOLaborables),"")</f>
        <v>43391</v>
      </c>
      <c r="K2239" s="36" t="str">
        <f>+IF(C2239="","",IF(H2239="","",(IF(H2239&lt;=J2239,"A TIEMPO","FUERA DE TIEMPO"))))</f>
        <v>A TIEMPO</v>
      </c>
      <c r="L2239" s="36">
        <f>IF(H2239="","",NETWORKDAYS(Hoja1!C2239+1,Hoja1!H2239,DiasNOLaborables))</f>
        <v>10</v>
      </c>
      <c r="M2239" s="37" t="str">
        <f>IF(NETWORKDAYS(J2239+1,H2239,DiasNOLaborables)&lt;=0,"",NETWORKDAYS(J2239+1,H2239,DiasNOLaborables))</f>
        <v/>
      </c>
      <c r="N2239" s="38"/>
      <c r="O2239" s="39"/>
      <c r="P2239" s="40">
        <f>IFERROR(VLOOKUP(E2239,$X$50:$Y$63,2),"")</f>
        <v>10</v>
      </c>
      <c r="Q2239" s="39"/>
      <c r="R2239" s="41"/>
    </row>
    <row r="2240" spans="1:18" s="42" customFormat="1" ht="60" x14ac:dyDescent="0.25">
      <c r="A2240" s="31">
        <f t="shared" si="35"/>
        <v>2229</v>
      </c>
      <c r="B2240" s="32">
        <v>20181003183227</v>
      </c>
      <c r="C2240" s="33">
        <v>43376</v>
      </c>
      <c r="D2240" s="34" t="s">
        <v>122</v>
      </c>
      <c r="E2240" s="34" t="s">
        <v>83</v>
      </c>
      <c r="F2240" s="34" t="s">
        <v>107</v>
      </c>
      <c r="G2240" s="34" t="s">
        <v>43</v>
      </c>
      <c r="H2240" s="33">
        <v>43391</v>
      </c>
      <c r="I2240" s="35" t="s">
        <v>118</v>
      </c>
      <c r="J2240" s="21">
        <f>IFERROR(WORKDAY(C2240,P2240,DiasNOLaborables),"")</f>
        <v>43391</v>
      </c>
      <c r="K2240" s="36" t="str">
        <f>+IF(C2240="","",IF(H2240="","",(IF(H2240&lt;=J2240,"A TIEMPO","FUERA DE TIEMPO"))))</f>
        <v>A TIEMPO</v>
      </c>
      <c r="L2240" s="36">
        <f>IF(H2240="","",NETWORKDAYS(Hoja1!C2240+1,Hoja1!H2240,DiasNOLaborables))</f>
        <v>10</v>
      </c>
      <c r="M2240" s="37" t="str">
        <f>IF(NETWORKDAYS(J2240+1,H2240,DiasNOLaborables)&lt;=0,"",NETWORKDAYS(J2240+1,H2240,DiasNOLaborables))</f>
        <v/>
      </c>
      <c r="N2240" s="38"/>
      <c r="O2240" s="39"/>
      <c r="P2240" s="40">
        <f>IFERROR(VLOOKUP(E2240,$X$50:$Y$63,2),"")</f>
        <v>10</v>
      </c>
      <c r="Q2240" s="39"/>
      <c r="R2240" s="41"/>
    </row>
    <row r="2241" spans="1:18" s="42" customFormat="1" ht="60" x14ac:dyDescent="0.25">
      <c r="A2241" s="31">
        <f t="shared" si="35"/>
        <v>2230</v>
      </c>
      <c r="B2241" s="32">
        <v>20181003183046</v>
      </c>
      <c r="C2241" s="33">
        <v>43376</v>
      </c>
      <c r="D2241" s="34" t="s">
        <v>122</v>
      </c>
      <c r="E2241" s="34" t="s">
        <v>83</v>
      </c>
      <c r="F2241" s="34" t="s">
        <v>107</v>
      </c>
      <c r="G2241" s="34" t="s">
        <v>43</v>
      </c>
      <c r="H2241" s="33">
        <v>43391</v>
      </c>
      <c r="I2241" s="35" t="s">
        <v>118</v>
      </c>
      <c r="J2241" s="21">
        <f>IFERROR(WORKDAY(C2241,P2241,DiasNOLaborables),"")</f>
        <v>43391</v>
      </c>
      <c r="K2241" s="36" t="str">
        <f>+IF(C2241="","",IF(H2241="","",(IF(H2241&lt;=J2241,"A TIEMPO","FUERA DE TIEMPO"))))</f>
        <v>A TIEMPO</v>
      </c>
      <c r="L2241" s="36">
        <f>IF(H2241="","",NETWORKDAYS(Hoja1!C2241+1,Hoja1!H2241,DiasNOLaborables))</f>
        <v>10</v>
      </c>
      <c r="M2241" s="37" t="str">
        <f>IF(NETWORKDAYS(J2241+1,H2241,DiasNOLaborables)&lt;=0,"",NETWORKDAYS(J2241+1,H2241,DiasNOLaborables))</f>
        <v/>
      </c>
      <c r="N2241" s="38"/>
      <c r="O2241" s="39"/>
      <c r="P2241" s="40">
        <f>IFERROR(VLOOKUP(E2241,$X$50:$Y$63,2),"")</f>
        <v>10</v>
      </c>
      <c r="Q2241" s="39"/>
      <c r="R2241" s="41"/>
    </row>
    <row r="2242" spans="1:18" s="42" customFormat="1" ht="60" x14ac:dyDescent="0.25">
      <c r="A2242" s="31">
        <f t="shared" si="35"/>
        <v>2231</v>
      </c>
      <c r="B2242" s="32">
        <v>20181003182628</v>
      </c>
      <c r="C2242" s="33">
        <v>43376</v>
      </c>
      <c r="D2242" s="34" t="s">
        <v>122</v>
      </c>
      <c r="E2242" s="34" t="s">
        <v>83</v>
      </c>
      <c r="F2242" s="34" t="s">
        <v>107</v>
      </c>
      <c r="G2242" s="34" t="s">
        <v>43</v>
      </c>
      <c r="H2242" s="33">
        <v>43391</v>
      </c>
      <c r="I2242" s="35" t="s">
        <v>118</v>
      </c>
      <c r="J2242" s="21">
        <f>IFERROR(WORKDAY(C2242,P2242,DiasNOLaborables),"")</f>
        <v>43391</v>
      </c>
      <c r="K2242" s="36" t="str">
        <f>+IF(C2242="","",IF(H2242="","",(IF(H2242&lt;=J2242,"A TIEMPO","FUERA DE TIEMPO"))))</f>
        <v>A TIEMPO</v>
      </c>
      <c r="L2242" s="36">
        <f>IF(H2242="","",NETWORKDAYS(Hoja1!C2242+1,Hoja1!H2242,DiasNOLaborables))</f>
        <v>10</v>
      </c>
      <c r="M2242" s="37" t="str">
        <f>IF(NETWORKDAYS(J2242+1,H2242,DiasNOLaborables)&lt;=0,"",NETWORKDAYS(J2242+1,H2242,DiasNOLaborables))</f>
        <v/>
      </c>
      <c r="N2242" s="38"/>
      <c r="O2242" s="39"/>
      <c r="P2242" s="40">
        <f>IFERROR(VLOOKUP(E2242,$X$50:$Y$63,2),"")</f>
        <v>10</v>
      </c>
      <c r="Q2242" s="39"/>
      <c r="R2242" s="41"/>
    </row>
    <row r="2243" spans="1:18" s="42" customFormat="1" ht="60" x14ac:dyDescent="0.25">
      <c r="A2243" s="31">
        <f t="shared" ref="A2243:A2306" si="36">IF(B2243&lt;&gt;"",A2242+1,"")</f>
        <v>2232</v>
      </c>
      <c r="B2243" s="32">
        <v>20181003182356</v>
      </c>
      <c r="C2243" s="33">
        <v>43376</v>
      </c>
      <c r="D2243" s="34" t="s">
        <v>122</v>
      </c>
      <c r="E2243" s="34" t="s">
        <v>83</v>
      </c>
      <c r="F2243" s="34" t="s">
        <v>107</v>
      </c>
      <c r="G2243" s="34" t="s">
        <v>43</v>
      </c>
      <c r="H2243" s="33">
        <v>43391</v>
      </c>
      <c r="I2243" s="35" t="s">
        <v>118</v>
      </c>
      <c r="J2243" s="21">
        <f>IFERROR(WORKDAY(C2243,P2243,DiasNOLaborables),"")</f>
        <v>43391</v>
      </c>
      <c r="K2243" s="36" t="str">
        <f>+IF(C2243="","",IF(H2243="","",(IF(H2243&lt;=J2243,"A TIEMPO","FUERA DE TIEMPO"))))</f>
        <v>A TIEMPO</v>
      </c>
      <c r="L2243" s="36">
        <f>IF(H2243="","",NETWORKDAYS(Hoja1!C2243+1,Hoja1!H2243,DiasNOLaborables))</f>
        <v>10</v>
      </c>
      <c r="M2243" s="37" t="str">
        <f>IF(NETWORKDAYS(J2243+1,H2243,DiasNOLaborables)&lt;=0,"",NETWORKDAYS(J2243+1,H2243,DiasNOLaborables))</f>
        <v/>
      </c>
      <c r="N2243" s="38"/>
      <c r="O2243" s="39"/>
      <c r="P2243" s="40">
        <f>IFERROR(VLOOKUP(E2243,$X$50:$Y$63,2),"")</f>
        <v>10</v>
      </c>
      <c r="Q2243" s="39"/>
      <c r="R2243" s="41"/>
    </row>
    <row r="2244" spans="1:18" s="42" customFormat="1" ht="60" x14ac:dyDescent="0.25">
      <c r="A2244" s="31">
        <f t="shared" si="36"/>
        <v>2233</v>
      </c>
      <c r="B2244" s="32">
        <v>20181003182325</v>
      </c>
      <c r="C2244" s="33">
        <v>43376</v>
      </c>
      <c r="D2244" s="34" t="s">
        <v>122</v>
      </c>
      <c r="E2244" s="34" t="s">
        <v>83</v>
      </c>
      <c r="F2244" s="34" t="s">
        <v>107</v>
      </c>
      <c r="G2244" s="34" t="s">
        <v>43</v>
      </c>
      <c r="H2244" s="33">
        <v>43391</v>
      </c>
      <c r="I2244" s="35" t="s">
        <v>118</v>
      </c>
      <c r="J2244" s="21">
        <f>IFERROR(WORKDAY(C2244,P2244,DiasNOLaborables),"")</f>
        <v>43391</v>
      </c>
      <c r="K2244" s="36" t="str">
        <f>+IF(C2244="","",IF(H2244="","",(IF(H2244&lt;=J2244,"A TIEMPO","FUERA DE TIEMPO"))))</f>
        <v>A TIEMPO</v>
      </c>
      <c r="L2244" s="36">
        <f>IF(H2244="","",NETWORKDAYS(Hoja1!C2244+1,Hoja1!H2244,DiasNOLaborables))</f>
        <v>10</v>
      </c>
      <c r="M2244" s="37" t="str">
        <f>IF(NETWORKDAYS(J2244+1,H2244,DiasNOLaborables)&lt;=0,"",NETWORKDAYS(J2244+1,H2244,DiasNOLaborables))</f>
        <v/>
      </c>
      <c r="N2244" s="38"/>
      <c r="O2244" s="39"/>
      <c r="P2244" s="40">
        <f>IFERROR(VLOOKUP(E2244,$X$50:$Y$63,2),"")</f>
        <v>10</v>
      </c>
      <c r="Q2244" s="39"/>
      <c r="R2244" s="41"/>
    </row>
    <row r="2245" spans="1:18" s="42" customFormat="1" ht="60" x14ac:dyDescent="0.25">
      <c r="A2245" s="31">
        <f t="shared" si="36"/>
        <v>2234</v>
      </c>
      <c r="B2245" s="32">
        <v>20181003181838</v>
      </c>
      <c r="C2245" s="33">
        <v>43376</v>
      </c>
      <c r="D2245" s="34" t="s">
        <v>122</v>
      </c>
      <c r="E2245" s="34" t="s">
        <v>83</v>
      </c>
      <c r="F2245" s="34" t="s">
        <v>107</v>
      </c>
      <c r="G2245" s="34" t="s">
        <v>43</v>
      </c>
      <c r="H2245" s="33">
        <v>43391</v>
      </c>
      <c r="I2245" s="35" t="s">
        <v>118</v>
      </c>
      <c r="J2245" s="21">
        <f>IFERROR(WORKDAY(C2245,P2245,DiasNOLaborables),"")</f>
        <v>43391</v>
      </c>
      <c r="K2245" s="36" t="str">
        <f>+IF(C2245="","",IF(H2245="","",(IF(H2245&lt;=J2245,"A TIEMPO","FUERA DE TIEMPO"))))</f>
        <v>A TIEMPO</v>
      </c>
      <c r="L2245" s="36">
        <f>IF(H2245="","",NETWORKDAYS(Hoja1!C2245+1,Hoja1!H2245,DiasNOLaborables))</f>
        <v>10</v>
      </c>
      <c r="M2245" s="37" t="str">
        <f>IF(NETWORKDAYS(J2245+1,H2245,DiasNOLaborables)&lt;=0,"",NETWORKDAYS(J2245+1,H2245,DiasNOLaborables))</f>
        <v/>
      </c>
      <c r="N2245" s="38"/>
      <c r="O2245" s="39"/>
      <c r="P2245" s="40">
        <f>IFERROR(VLOOKUP(E2245,$X$50:$Y$63,2),"")</f>
        <v>10</v>
      </c>
      <c r="Q2245" s="39"/>
      <c r="R2245" s="41"/>
    </row>
    <row r="2246" spans="1:18" s="42" customFormat="1" ht="60" x14ac:dyDescent="0.25">
      <c r="A2246" s="31">
        <f t="shared" si="36"/>
        <v>2235</v>
      </c>
      <c r="B2246" s="32">
        <v>20181003181753</v>
      </c>
      <c r="C2246" s="33">
        <v>43376</v>
      </c>
      <c r="D2246" s="34" t="s">
        <v>122</v>
      </c>
      <c r="E2246" s="34" t="s">
        <v>83</v>
      </c>
      <c r="F2246" s="34" t="s">
        <v>107</v>
      </c>
      <c r="G2246" s="34" t="s">
        <v>43</v>
      </c>
      <c r="H2246" s="33">
        <v>43391</v>
      </c>
      <c r="I2246" s="35" t="s">
        <v>118</v>
      </c>
      <c r="J2246" s="21">
        <f>IFERROR(WORKDAY(C2246,P2246,DiasNOLaborables),"")</f>
        <v>43391</v>
      </c>
      <c r="K2246" s="36" t="str">
        <f>+IF(C2246="","",IF(H2246="","",(IF(H2246&lt;=J2246,"A TIEMPO","FUERA DE TIEMPO"))))</f>
        <v>A TIEMPO</v>
      </c>
      <c r="L2246" s="36">
        <f>IF(H2246="","",NETWORKDAYS(Hoja1!C2246+1,Hoja1!H2246,DiasNOLaborables))</f>
        <v>10</v>
      </c>
      <c r="M2246" s="37" t="str">
        <f>IF(NETWORKDAYS(J2246+1,H2246,DiasNOLaborables)&lt;=0,"",NETWORKDAYS(J2246+1,H2246,DiasNOLaborables))</f>
        <v/>
      </c>
      <c r="N2246" s="38"/>
      <c r="O2246" s="39"/>
      <c r="P2246" s="40">
        <f>IFERROR(VLOOKUP(E2246,$X$50:$Y$63,2),"")</f>
        <v>10</v>
      </c>
      <c r="Q2246" s="39"/>
      <c r="R2246" s="41"/>
    </row>
    <row r="2247" spans="1:18" s="42" customFormat="1" ht="60" x14ac:dyDescent="0.25">
      <c r="A2247" s="31">
        <f t="shared" si="36"/>
        <v>2236</v>
      </c>
      <c r="B2247" s="32">
        <v>20181003180953</v>
      </c>
      <c r="C2247" s="33">
        <v>43376</v>
      </c>
      <c r="D2247" s="34" t="s">
        <v>122</v>
      </c>
      <c r="E2247" s="34" t="s">
        <v>83</v>
      </c>
      <c r="F2247" s="34" t="s">
        <v>107</v>
      </c>
      <c r="G2247" s="34" t="s">
        <v>43</v>
      </c>
      <c r="H2247" s="33">
        <v>43391</v>
      </c>
      <c r="I2247" s="35" t="s">
        <v>118</v>
      </c>
      <c r="J2247" s="21">
        <f>IFERROR(WORKDAY(C2247,P2247,DiasNOLaborables),"")</f>
        <v>43391</v>
      </c>
      <c r="K2247" s="36" t="str">
        <f>+IF(C2247="","",IF(H2247="","",(IF(H2247&lt;=J2247,"A TIEMPO","FUERA DE TIEMPO"))))</f>
        <v>A TIEMPO</v>
      </c>
      <c r="L2247" s="36">
        <f>IF(H2247="","",NETWORKDAYS(Hoja1!C2247+1,Hoja1!H2247,DiasNOLaborables))</f>
        <v>10</v>
      </c>
      <c r="M2247" s="37" t="str">
        <f>IF(NETWORKDAYS(J2247+1,H2247,DiasNOLaborables)&lt;=0,"",NETWORKDAYS(J2247+1,H2247,DiasNOLaborables))</f>
        <v/>
      </c>
      <c r="N2247" s="38"/>
      <c r="O2247" s="39"/>
      <c r="P2247" s="40">
        <f>IFERROR(VLOOKUP(E2247,$X$50:$Y$63,2),"")</f>
        <v>10</v>
      </c>
      <c r="Q2247" s="39"/>
      <c r="R2247" s="41"/>
    </row>
    <row r="2248" spans="1:18" s="42" customFormat="1" ht="60" x14ac:dyDescent="0.25">
      <c r="A2248" s="31">
        <f t="shared" si="36"/>
        <v>2237</v>
      </c>
      <c r="B2248" s="32">
        <v>20181003180637</v>
      </c>
      <c r="C2248" s="33">
        <v>43376</v>
      </c>
      <c r="D2248" s="34" t="s">
        <v>122</v>
      </c>
      <c r="E2248" s="34" t="s">
        <v>83</v>
      </c>
      <c r="F2248" s="34" t="s">
        <v>107</v>
      </c>
      <c r="G2248" s="34" t="s">
        <v>43</v>
      </c>
      <c r="H2248" s="33">
        <v>43391</v>
      </c>
      <c r="I2248" s="35" t="s">
        <v>118</v>
      </c>
      <c r="J2248" s="21">
        <f>IFERROR(WORKDAY(C2248,P2248,DiasNOLaborables),"")</f>
        <v>43391</v>
      </c>
      <c r="K2248" s="36" t="str">
        <f>+IF(C2248="","",IF(H2248="","",(IF(H2248&lt;=J2248,"A TIEMPO","FUERA DE TIEMPO"))))</f>
        <v>A TIEMPO</v>
      </c>
      <c r="L2248" s="36">
        <f>IF(H2248="","",NETWORKDAYS(Hoja1!C2248+1,Hoja1!H2248,DiasNOLaborables))</f>
        <v>10</v>
      </c>
      <c r="M2248" s="37" t="str">
        <f>IF(NETWORKDAYS(J2248+1,H2248,DiasNOLaborables)&lt;=0,"",NETWORKDAYS(J2248+1,H2248,DiasNOLaborables))</f>
        <v/>
      </c>
      <c r="N2248" s="38"/>
      <c r="O2248" s="39"/>
      <c r="P2248" s="40">
        <f>IFERROR(VLOOKUP(E2248,$X$50:$Y$63,2),"")</f>
        <v>10</v>
      </c>
      <c r="Q2248" s="39"/>
      <c r="R2248" s="41"/>
    </row>
    <row r="2249" spans="1:18" s="42" customFormat="1" ht="60" x14ac:dyDescent="0.25">
      <c r="A2249" s="31">
        <f t="shared" si="36"/>
        <v>2238</v>
      </c>
      <c r="B2249" s="32">
        <v>20181003180418</v>
      </c>
      <c r="C2249" s="33">
        <v>43376</v>
      </c>
      <c r="D2249" s="34" t="s">
        <v>122</v>
      </c>
      <c r="E2249" s="34" t="s">
        <v>83</v>
      </c>
      <c r="F2249" s="34" t="s">
        <v>107</v>
      </c>
      <c r="G2249" s="34" t="s">
        <v>43</v>
      </c>
      <c r="H2249" s="33">
        <v>43391</v>
      </c>
      <c r="I2249" s="35" t="s">
        <v>118</v>
      </c>
      <c r="J2249" s="21">
        <f>IFERROR(WORKDAY(C2249,P2249,DiasNOLaborables),"")</f>
        <v>43391</v>
      </c>
      <c r="K2249" s="36" t="str">
        <f>+IF(C2249="","",IF(H2249="","",(IF(H2249&lt;=J2249,"A TIEMPO","FUERA DE TIEMPO"))))</f>
        <v>A TIEMPO</v>
      </c>
      <c r="L2249" s="36">
        <f>IF(H2249="","",NETWORKDAYS(Hoja1!C2249+1,Hoja1!H2249,DiasNOLaborables))</f>
        <v>10</v>
      </c>
      <c r="M2249" s="37" t="str">
        <f>IF(NETWORKDAYS(J2249+1,H2249,DiasNOLaborables)&lt;=0,"",NETWORKDAYS(J2249+1,H2249,DiasNOLaborables))</f>
        <v/>
      </c>
      <c r="N2249" s="38"/>
      <c r="O2249" s="39"/>
      <c r="P2249" s="40">
        <f>IFERROR(VLOOKUP(E2249,$X$50:$Y$63,2),"")</f>
        <v>10</v>
      </c>
      <c r="Q2249" s="39"/>
      <c r="R2249" s="41"/>
    </row>
    <row r="2250" spans="1:18" s="42" customFormat="1" ht="60" x14ac:dyDescent="0.25">
      <c r="A2250" s="31">
        <f t="shared" si="36"/>
        <v>2239</v>
      </c>
      <c r="B2250" s="32">
        <v>20181003175727</v>
      </c>
      <c r="C2250" s="33">
        <v>43376</v>
      </c>
      <c r="D2250" s="34" t="s">
        <v>122</v>
      </c>
      <c r="E2250" s="34" t="s">
        <v>83</v>
      </c>
      <c r="F2250" s="34" t="s">
        <v>107</v>
      </c>
      <c r="G2250" s="34" t="s">
        <v>43</v>
      </c>
      <c r="H2250" s="33">
        <v>43391</v>
      </c>
      <c r="I2250" s="35" t="s">
        <v>118</v>
      </c>
      <c r="J2250" s="21">
        <f>IFERROR(WORKDAY(C2250,P2250,DiasNOLaborables),"")</f>
        <v>43391</v>
      </c>
      <c r="K2250" s="36" t="str">
        <f>+IF(C2250="","",IF(H2250="","",(IF(H2250&lt;=J2250,"A TIEMPO","FUERA DE TIEMPO"))))</f>
        <v>A TIEMPO</v>
      </c>
      <c r="L2250" s="36">
        <f>IF(H2250="","",NETWORKDAYS(Hoja1!C2250+1,Hoja1!H2250,DiasNOLaborables))</f>
        <v>10</v>
      </c>
      <c r="M2250" s="37" t="str">
        <f>IF(NETWORKDAYS(J2250+1,H2250,DiasNOLaborables)&lt;=0,"",NETWORKDAYS(J2250+1,H2250,DiasNOLaborables))</f>
        <v/>
      </c>
      <c r="N2250" s="38"/>
      <c r="O2250" s="39"/>
      <c r="P2250" s="40">
        <f>IFERROR(VLOOKUP(E2250,$X$50:$Y$63,2),"")</f>
        <v>10</v>
      </c>
      <c r="Q2250" s="39"/>
      <c r="R2250" s="41"/>
    </row>
    <row r="2251" spans="1:18" s="42" customFormat="1" ht="60" x14ac:dyDescent="0.25">
      <c r="A2251" s="31">
        <f t="shared" si="36"/>
        <v>2240</v>
      </c>
      <c r="B2251" s="32">
        <v>20181003173358</v>
      </c>
      <c r="C2251" s="33">
        <v>43376</v>
      </c>
      <c r="D2251" s="34" t="s">
        <v>122</v>
      </c>
      <c r="E2251" s="34" t="s">
        <v>83</v>
      </c>
      <c r="F2251" s="34" t="s">
        <v>107</v>
      </c>
      <c r="G2251" s="34" t="s">
        <v>43</v>
      </c>
      <c r="H2251" s="33">
        <v>43391</v>
      </c>
      <c r="I2251" s="35" t="s">
        <v>118</v>
      </c>
      <c r="J2251" s="21">
        <f>IFERROR(WORKDAY(C2251,P2251,DiasNOLaborables),"")</f>
        <v>43391</v>
      </c>
      <c r="K2251" s="36" t="str">
        <f>+IF(C2251="","",IF(H2251="","",(IF(H2251&lt;=J2251,"A TIEMPO","FUERA DE TIEMPO"))))</f>
        <v>A TIEMPO</v>
      </c>
      <c r="L2251" s="36">
        <f>IF(H2251="","",NETWORKDAYS(Hoja1!C2251+1,Hoja1!H2251,DiasNOLaborables))</f>
        <v>10</v>
      </c>
      <c r="M2251" s="37" t="str">
        <f>IF(NETWORKDAYS(J2251+1,H2251,DiasNOLaborables)&lt;=0,"",NETWORKDAYS(J2251+1,H2251,DiasNOLaborables))</f>
        <v/>
      </c>
      <c r="N2251" s="38"/>
      <c r="O2251" s="39"/>
      <c r="P2251" s="40">
        <f>IFERROR(VLOOKUP(E2251,$X$50:$Y$63,2),"")</f>
        <v>10</v>
      </c>
      <c r="Q2251" s="39"/>
      <c r="R2251" s="41"/>
    </row>
    <row r="2252" spans="1:18" s="42" customFormat="1" ht="60" x14ac:dyDescent="0.25">
      <c r="A2252" s="31">
        <f t="shared" si="36"/>
        <v>2241</v>
      </c>
      <c r="B2252" s="32">
        <v>20181003173300</v>
      </c>
      <c r="C2252" s="33">
        <v>43376</v>
      </c>
      <c r="D2252" s="34" t="s">
        <v>122</v>
      </c>
      <c r="E2252" s="34" t="s">
        <v>83</v>
      </c>
      <c r="F2252" s="34" t="s">
        <v>107</v>
      </c>
      <c r="G2252" s="34" t="s">
        <v>43</v>
      </c>
      <c r="H2252" s="33">
        <v>43391</v>
      </c>
      <c r="I2252" s="35" t="s">
        <v>118</v>
      </c>
      <c r="J2252" s="21">
        <f>IFERROR(WORKDAY(C2252,P2252,DiasNOLaborables),"")</f>
        <v>43391</v>
      </c>
      <c r="K2252" s="36" t="str">
        <f>+IF(C2252="","",IF(H2252="","",(IF(H2252&lt;=J2252,"A TIEMPO","FUERA DE TIEMPO"))))</f>
        <v>A TIEMPO</v>
      </c>
      <c r="L2252" s="36">
        <f>IF(H2252="","",NETWORKDAYS(Hoja1!C2252+1,Hoja1!H2252,DiasNOLaborables))</f>
        <v>10</v>
      </c>
      <c r="M2252" s="37" t="str">
        <f>IF(NETWORKDAYS(J2252+1,H2252,DiasNOLaborables)&lt;=0,"",NETWORKDAYS(J2252+1,H2252,DiasNOLaborables))</f>
        <v/>
      </c>
      <c r="N2252" s="38"/>
      <c r="O2252" s="39"/>
      <c r="P2252" s="40">
        <f>IFERROR(VLOOKUP(E2252,$X$50:$Y$63,2),"")</f>
        <v>10</v>
      </c>
      <c r="Q2252" s="39"/>
      <c r="R2252" s="41"/>
    </row>
    <row r="2253" spans="1:18" s="42" customFormat="1" ht="60" x14ac:dyDescent="0.25">
      <c r="A2253" s="31">
        <f t="shared" si="36"/>
        <v>2242</v>
      </c>
      <c r="B2253" s="32">
        <v>20181003171845</v>
      </c>
      <c r="C2253" s="33">
        <v>43376</v>
      </c>
      <c r="D2253" s="34" t="s">
        <v>122</v>
      </c>
      <c r="E2253" s="34" t="s">
        <v>83</v>
      </c>
      <c r="F2253" s="34" t="s">
        <v>107</v>
      </c>
      <c r="G2253" s="34" t="s">
        <v>43</v>
      </c>
      <c r="H2253" s="33">
        <v>43391</v>
      </c>
      <c r="I2253" s="35" t="s">
        <v>118</v>
      </c>
      <c r="J2253" s="21">
        <f>IFERROR(WORKDAY(C2253,P2253,DiasNOLaborables),"")</f>
        <v>43391</v>
      </c>
      <c r="K2253" s="36" t="str">
        <f>+IF(C2253="","",IF(H2253="","",(IF(H2253&lt;=J2253,"A TIEMPO","FUERA DE TIEMPO"))))</f>
        <v>A TIEMPO</v>
      </c>
      <c r="L2253" s="36">
        <f>IF(H2253="","",NETWORKDAYS(Hoja1!C2253+1,Hoja1!H2253,DiasNOLaborables))</f>
        <v>10</v>
      </c>
      <c r="M2253" s="37" t="str">
        <f>IF(NETWORKDAYS(J2253+1,H2253,DiasNOLaborables)&lt;=0,"",NETWORKDAYS(J2253+1,H2253,DiasNOLaborables))</f>
        <v/>
      </c>
      <c r="N2253" s="38"/>
      <c r="O2253" s="39"/>
      <c r="P2253" s="40">
        <f>IFERROR(VLOOKUP(E2253,$X$50:$Y$63,2),"")</f>
        <v>10</v>
      </c>
      <c r="Q2253" s="39"/>
      <c r="R2253" s="41"/>
    </row>
    <row r="2254" spans="1:18" s="42" customFormat="1" ht="60" x14ac:dyDescent="0.25">
      <c r="A2254" s="31">
        <f t="shared" si="36"/>
        <v>2243</v>
      </c>
      <c r="B2254" s="32">
        <v>20181003171318</v>
      </c>
      <c r="C2254" s="33">
        <v>43376</v>
      </c>
      <c r="D2254" s="34" t="s">
        <v>122</v>
      </c>
      <c r="E2254" s="34" t="s">
        <v>83</v>
      </c>
      <c r="F2254" s="34" t="s">
        <v>107</v>
      </c>
      <c r="G2254" s="34" t="s">
        <v>43</v>
      </c>
      <c r="H2254" s="33">
        <v>43391</v>
      </c>
      <c r="I2254" s="35" t="s">
        <v>118</v>
      </c>
      <c r="J2254" s="21">
        <f>IFERROR(WORKDAY(C2254,P2254,DiasNOLaborables),"")</f>
        <v>43391</v>
      </c>
      <c r="K2254" s="36" t="str">
        <f>+IF(C2254="","",IF(H2254="","",(IF(H2254&lt;=J2254,"A TIEMPO","FUERA DE TIEMPO"))))</f>
        <v>A TIEMPO</v>
      </c>
      <c r="L2254" s="36">
        <f>IF(H2254="","",NETWORKDAYS(Hoja1!C2254+1,Hoja1!H2254,DiasNOLaborables))</f>
        <v>10</v>
      </c>
      <c r="M2254" s="37" t="str">
        <f>IF(NETWORKDAYS(J2254+1,H2254,DiasNOLaborables)&lt;=0,"",NETWORKDAYS(J2254+1,H2254,DiasNOLaborables))</f>
        <v/>
      </c>
      <c r="N2254" s="38"/>
      <c r="O2254" s="39"/>
      <c r="P2254" s="40">
        <f>IFERROR(VLOOKUP(E2254,$X$50:$Y$63,2),"")</f>
        <v>10</v>
      </c>
      <c r="Q2254" s="39"/>
      <c r="R2254" s="41"/>
    </row>
    <row r="2255" spans="1:18" s="42" customFormat="1" ht="60" x14ac:dyDescent="0.25">
      <c r="A2255" s="31">
        <f t="shared" si="36"/>
        <v>2244</v>
      </c>
      <c r="B2255" s="32">
        <v>20181003171309</v>
      </c>
      <c r="C2255" s="33">
        <v>43376</v>
      </c>
      <c r="D2255" s="34" t="s">
        <v>122</v>
      </c>
      <c r="E2255" s="34" t="s">
        <v>83</v>
      </c>
      <c r="F2255" s="34" t="s">
        <v>107</v>
      </c>
      <c r="G2255" s="34" t="s">
        <v>43</v>
      </c>
      <c r="H2255" s="33">
        <v>43391</v>
      </c>
      <c r="I2255" s="35" t="s">
        <v>118</v>
      </c>
      <c r="J2255" s="21">
        <f>IFERROR(WORKDAY(C2255,P2255,DiasNOLaborables),"")</f>
        <v>43391</v>
      </c>
      <c r="K2255" s="36" t="str">
        <f>+IF(C2255="","",IF(H2255="","",(IF(H2255&lt;=J2255,"A TIEMPO","FUERA DE TIEMPO"))))</f>
        <v>A TIEMPO</v>
      </c>
      <c r="L2255" s="36">
        <f>IF(H2255="","",NETWORKDAYS(Hoja1!C2255+1,Hoja1!H2255,DiasNOLaborables))</f>
        <v>10</v>
      </c>
      <c r="M2255" s="37" t="str">
        <f>IF(NETWORKDAYS(J2255+1,H2255,DiasNOLaborables)&lt;=0,"",NETWORKDAYS(J2255+1,H2255,DiasNOLaborables))</f>
        <v/>
      </c>
      <c r="N2255" s="38"/>
      <c r="O2255" s="39"/>
      <c r="P2255" s="40">
        <f>IFERROR(VLOOKUP(E2255,$X$50:$Y$63,2),"")</f>
        <v>10</v>
      </c>
      <c r="Q2255" s="39"/>
      <c r="R2255" s="41"/>
    </row>
    <row r="2256" spans="1:18" s="42" customFormat="1" ht="60" x14ac:dyDescent="0.25">
      <c r="A2256" s="31">
        <f t="shared" si="36"/>
        <v>2245</v>
      </c>
      <c r="B2256" s="32">
        <v>20181003171001</v>
      </c>
      <c r="C2256" s="33">
        <v>43376</v>
      </c>
      <c r="D2256" s="34" t="s">
        <v>122</v>
      </c>
      <c r="E2256" s="34" t="s">
        <v>83</v>
      </c>
      <c r="F2256" s="34" t="s">
        <v>107</v>
      </c>
      <c r="G2256" s="34" t="s">
        <v>43</v>
      </c>
      <c r="H2256" s="33">
        <v>43391</v>
      </c>
      <c r="I2256" s="35" t="s">
        <v>118</v>
      </c>
      <c r="J2256" s="21">
        <f>IFERROR(WORKDAY(C2256,P2256,DiasNOLaborables),"")</f>
        <v>43391</v>
      </c>
      <c r="K2256" s="36" t="str">
        <f>+IF(C2256="","",IF(H2256="","",(IF(H2256&lt;=J2256,"A TIEMPO","FUERA DE TIEMPO"))))</f>
        <v>A TIEMPO</v>
      </c>
      <c r="L2256" s="36">
        <f>IF(H2256="","",NETWORKDAYS(Hoja1!C2256+1,Hoja1!H2256,DiasNOLaborables))</f>
        <v>10</v>
      </c>
      <c r="M2256" s="37" t="str">
        <f>IF(NETWORKDAYS(J2256+1,H2256,DiasNOLaborables)&lt;=0,"",NETWORKDAYS(J2256+1,H2256,DiasNOLaborables))</f>
        <v/>
      </c>
      <c r="N2256" s="38"/>
      <c r="O2256" s="39"/>
      <c r="P2256" s="40">
        <f>IFERROR(VLOOKUP(E2256,$X$50:$Y$63,2),"")</f>
        <v>10</v>
      </c>
      <c r="Q2256" s="39"/>
      <c r="R2256" s="41"/>
    </row>
    <row r="2257" spans="1:18" s="42" customFormat="1" ht="60" x14ac:dyDescent="0.25">
      <c r="A2257" s="31">
        <f t="shared" si="36"/>
        <v>2246</v>
      </c>
      <c r="B2257" s="32">
        <v>20181003170640</v>
      </c>
      <c r="C2257" s="33">
        <v>43376</v>
      </c>
      <c r="D2257" s="34" t="s">
        <v>122</v>
      </c>
      <c r="E2257" s="34" t="s">
        <v>83</v>
      </c>
      <c r="F2257" s="34" t="s">
        <v>107</v>
      </c>
      <c r="G2257" s="34" t="s">
        <v>43</v>
      </c>
      <c r="H2257" s="33">
        <v>43391</v>
      </c>
      <c r="I2257" s="35" t="s">
        <v>118</v>
      </c>
      <c r="J2257" s="21">
        <f>IFERROR(WORKDAY(C2257,P2257,DiasNOLaborables),"")</f>
        <v>43391</v>
      </c>
      <c r="K2257" s="36" t="str">
        <f>+IF(C2257="","",IF(H2257="","",(IF(H2257&lt;=J2257,"A TIEMPO","FUERA DE TIEMPO"))))</f>
        <v>A TIEMPO</v>
      </c>
      <c r="L2257" s="36">
        <f>IF(H2257="","",NETWORKDAYS(Hoja1!C2257+1,Hoja1!H2257,DiasNOLaborables))</f>
        <v>10</v>
      </c>
      <c r="M2257" s="37" t="str">
        <f>IF(NETWORKDAYS(J2257+1,H2257,DiasNOLaborables)&lt;=0,"",NETWORKDAYS(J2257+1,H2257,DiasNOLaborables))</f>
        <v/>
      </c>
      <c r="N2257" s="38"/>
      <c r="O2257" s="39"/>
      <c r="P2257" s="40">
        <f>IFERROR(VLOOKUP(E2257,$X$50:$Y$63,2),"")</f>
        <v>10</v>
      </c>
      <c r="Q2257" s="39"/>
      <c r="R2257" s="41"/>
    </row>
    <row r="2258" spans="1:18" s="42" customFormat="1" ht="60" x14ac:dyDescent="0.25">
      <c r="A2258" s="31">
        <f t="shared" si="36"/>
        <v>2247</v>
      </c>
      <c r="B2258" s="32">
        <v>20181003170444</v>
      </c>
      <c r="C2258" s="33">
        <v>43376</v>
      </c>
      <c r="D2258" s="34" t="s">
        <v>122</v>
      </c>
      <c r="E2258" s="34" t="s">
        <v>83</v>
      </c>
      <c r="F2258" s="34" t="s">
        <v>107</v>
      </c>
      <c r="G2258" s="34" t="s">
        <v>43</v>
      </c>
      <c r="H2258" s="33">
        <v>43391</v>
      </c>
      <c r="I2258" s="35" t="s">
        <v>118</v>
      </c>
      <c r="J2258" s="21">
        <f>IFERROR(WORKDAY(C2258,P2258,DiasNOLaborables),"")</f>
        <v>43391</v>
      </c>
      <c r="K2258" s="36" t="str">
        <f>+IF(C2258="","",IF(H2258="","",(IF(H2258&lt;=J2258,"A TIEMPO","FUERA DE TIEMPO"))))</f>
        <v>A TIEMPO</v>
      </c>
      <c r="L2258" s="36">
        <f>IF(H2258="","",NETWORKDAYS(Hoja1!C2258+1,Hoja1!H2258,DiasNOLaborables))</f>
        <v>10</v>
      </c>
      <c r="M2258" s="37" t="str">
        <f>IF(NETWORKDAYS(J2258+1,H2258,DiasNOLaborables)&lt;=0,"",NETWORKDAYS(J2258+1,H2258,DiasNOLaborables))</f>
        <v/>
      </c>
      <c r="N2258" s="38"/>
      <c r="O2258" s="39"/>
      <c r="P2258" s="40">
        <f>IFERROR(VLOOKUP(E2258,$X$50:$Y$63,2),"")</f>
        <v>10</v>
      </c>
      <c r="Q2258" s="39"/>
      <c r="R2258" s="41"/>
    </row>
    <row r="2259" spans="1:18" s="42" customFormat="1" ht="60" x14ac:dyDescent="0.25">
      <c r="A2259" s="31">
        <f t="shared" si="36"/>
        <v>2248</v>
      </c>
      <c r="B2259" s="32">
        <v>20181003170326</v>
      </c>
      <c r="C2259" s="33">
        <v>43376</v>
      </c>
      <c r="D2259" s="34" t="s">
        <v>122</v>
      </c>
      <c r="E2259" s="34" t="s">
        <v>83</v>
      </c>
      <c r="F2259" s="34" t="s">
        <v>107</v>
      </c>
      <c r="G2259" s="34" t="s">
        <v>43</v>
      </c>
      <c r="H2259" s="33">
        <v>43391</v>
      </c>
      <c r="I2259" s="35" t="s">
        <v>118</v>
      </c>
      <c r="J2259" s="21">
        <f>IFERROR(WORKDAY(C2259,P2259,DiasNOLaborables),"")</f>
        <v>43391</v>
      </c>
      <c r="K2259" s="36" t="str">
        <f>+IF(C2259="","",IF(H2259="","",(IF(H2259&lt;=J2259,"A TIEMPO","FUERA DE TIEMPO"))))</f>
        <v>A TIEMPO</v>
      </c>
      <c r="L2259" s="36">
        <f>IF(H2259="","",NETWORKDAYS(Hoja1!C2259+1,Hoja1!H2259,DiasNOLaborables))</f>
        <v>10</v>
      </c>
      <c r="M2259" s="37" t="str">
        <f>IF(NETWORKDAYS(J2259+1,H2259,DiasNOLaborables)&lt;=0,"",NETWORKDAYS(J2259+1,H2259,DiasNOLaborables))</f>
        <v/>
      </c>
      <c r="N2259" s="38"/>
      <c r="O2259" s="39"/>
      <c r="P2259" s="40">
        <f>IFERROR(VLOOKUP(E2259,$X$50:$Y$63,2),"")</f>
        <v>10</v>
      </c>
      <c r="Q2259" s="39"/>
      <c r="R2259" s="41"/>
    </row>
    <row r="2260" spans="1:18" s="42" customFormat="1" ht="60" x14ac:dyDescent="0.25">
      <c r="A2260" s="31">
        <f t="shared" si="36"/>
        <v>2249</v>
      </c>
      <c r="B2260" s="32">
        <v>20181003164642</v>
      </c>
      <c r="C2260" s="33">
        <v>43376</v>
      </c>
      <c r="D2260" s="34" t="s">
        <v>122</v>
      </c>
      <c r="E2260" s="34" t="s">
        <v>83</v>
      </c>
      <c r="F2260" s="34" t="s">
        <v>107</v>
      </c>
      <c r="G2260" s="34" t="s">
        <v>43</v>
      </c>
      <c r="H2260" s="33">
        <v>43391</v>
      </c>
      <c r="I2260" s="35" t="s">
        <v>118</v>
      </c>
      <c r="J2260" s="21">
        <f>IFERROR(WORKDAY(C2260,P2260,DiasNOLaborables),"")</f>
        <v>43391</v>
      </c>
      <c r="K2260" s="36" t="str">
        <f>+IF(C2260="","",IF(H2260="","",(IF(H2260&lt;=J2260,"A TIEMPO","FUERA DE TIEMPO"))))</f>
        <v>A TIEMPO</v>
      </c>
      <c r="L2260" s="36">
        <f>IF(H2260="","",NETWORKDAYS(Hoja1!C2260+1,Hoja1!H2260,DiasNOLaborables))</f>
        <v>10</v>
      </c>
      <c r="M2260" s="37" t="str">
        <f>IF(NETWORKDAYS(J2260+1,H2260,DiasNOLaborables)&lt;=0,"",NETWORKDAYS(J2260+1,H2260,DiasNOLaborables))</f>
        <v/>
      </c>
      <c r="N2260" s="38"/>
      <c r="O2260" s="39"/>
      <c r="P2260" s="40">
        <f>IFERROR(VLOOKUP(E2260,$X$50:$Y$63,2),"")</f>
        <v>10</v>
      </c>
      <c r="Q2260" s="39"/>
      <c r="R2260" s="41"/>
    </row>
    <row r="2261" spans="1:18" s="42" customFormat="1" ht="60" x14ac:dyDescent="0.25">
      <c r="A2261" s="31">
        <f t="shared" si="36"/>
        <v>2250</v>
      </c>
      <c r="B2261" s="32">
        <v>20181003164417</v>
      </c>
      <c r="C2261" s="33">
        <v>43376</v>
      </c>
      <c r="D2261" s="34" t="s">
        <v>122</v>
      </c>
      <c r="E2261" s="34" t="s">
        <v>83</v>
      </c>
      <c r="F2261" s="34" t="s">
        <v>107</v>
      </c>
      <c r="G2261" s="34" t="s">
        <v>43</v>
      </c>
      <c r="H2261" s="33">
        <v>43391</v>
      </c>
      <c r="I2261" s="35" t="s">
        <v>118</v>
      </c>
      <c r="J2261" s="21">
        <f>IFERROR(WORKDAY(C2261,P2261,DiasNOLaborables),"")</f>
        <v>43391</v>
      </c>
      <c r="K2261" s="36" t="str">
        <f>+IF(C2261="","",IF(H2261="","",(IF(H2261&lt;=J2261,"A TIEMPO","FUERA DE TIEMPO"))))</f>
        <v>A TIEMPO</v>
      </c>
      <c r="L2261" s="36">
        <f>IF(H2261="","",NETWORKDAYS(Hoja1!C2261+1,Hoja1!H2261,DiasNOLaborables))</f>
        <v>10</v>
      </c>
      <c r="M2261" s="37" t="str">
        <f>IF(NETWORKDAYS(J2261+1,H2261,DiasNOLaborables)&lt;=0,"",NETWORKDAYS(J2261+1,H2261,DiasNOLaborables))</f>
        <v/>
      </c>
      <c r="N2261" s="38"/>
      <c r="O2261" s="39"/>
      <c r="P2261" s="40">
        <f>IFERROR(VLOOKUP(E2261,$X$50:$Y$63,2),"")</f>
        <v>10</v>
      </c>
      <c r="Q2261" s="39"/>
      <c r="R2261" s="41"/>
    </row>
    <row r="2262" spans="1:18" s="42" customFormat="1" ht="60" x14ac:dyDescent="0.25">
      <c r="A2262" s="31">
        <f t="shared" si="36"/>
        <v>2251</v>
      </c>
      <c r="B2262" s="32">
        <v>20181003164131</v>
      </c>
      <c r="C2262" s="33">
        <v>43376</v>
      </c>
      <c r="D2262" s="34" t="s">
        <v>122</v>
      </c>
      <c r="E2262" s="34" t="s">
        <v>83</v>
      </c>
      <c r="F2262" s="34" t="s">
        <v>107</v>
      </c>
      <c r="G2262" s="34" t="s">
        <v>43</v>
      </c>
      <c r="H2262" s="33">
        <v>43391</v>
      </c>
      <c r="I2262" s="35" t="s">
        <v>118</v>
      </c>
      <c r="J2262" s="21">
        <f>IFERROR(WORKDAY(C2262,P2262,DiasNOLaborables),"")</f>
        <v>43391</v>
      </c>
      <c r="K2262" s="36" t="str">
        <f>+IF(C2262="","",IF(H2262="","",(IF(H2262&lt;=J2262,"A TIEMPO","FUERA DE TIEMPO"))))</f>
        <v>A TIEMPO</v>
      </c>
      <c r="L2262" s="36">
        <f>IF(H2262="","",NETWORKDAYS(Hoja1!C2262+1,Hoja1!H2262,DiasNOLaborables))</f>
        <v>10</v>
      </c>
      <c r="M2262" s="37" t="str">
        <f>IF(NETWORKDAYS(J2262+1,H2262,DiasNOLaborables)&lt;=0,"",NETWORKDAYS(J2262+1,H2262,DiasNOLaborables))</f>
        <v/>
      </c>
      <c r="N2262" s="38"/>
      <c r="O2262" s="39"/>
      <c r="P2262" s="40">
        <f>IFERROR(VLOOKUP(E2262,$X$50:$Y$63,2),"")</f>
        <v>10</v>
      </c>
      <c r="Q2262" s="39"/>
      <c r="R2262" s="41"/>
    </row>
    <row r="2263" spans="1:18" s="42" customFormat="1" ht="60" x14ac:dyDescent="0.25">
      <c r="A2263" s="31">
        <f t="shared" si="36"/>
        <v>2252</v>
      </c>
      <c r="B2263" s="32">
        <v>20181003163402</v>
      </c>
      <c r="C2263" s="33">
        <v>43376</v>
      </c>
      <c r="D2263" s="34" t="s">
        <v>122</v>
      </c>
      <c r="E2263" s="34" t="s">
        <v>83</v>
      </c>
      <c r="F2263" s="34" t="s">
        <v>107</v>
      </c>
      <c r="G2263" s="34" t="s">
        <v>43</v>
      </c>
      <c r="H2263" s="33">
        <v>43391</v>
      </c>
      <c r="I2263" s="35" t="s">
        <v>118</v>
      </c>
      <c r="J2263" s="21">
        <f>IFERROR(WORKDAY(C2263,P2263,DiasNOLaborables),"")</f>
        <v>43391</v>
      </c>
      <c r="K2263" s="36" t="str">
        <f>+IF(C2263="","",IF(H2263="","",(IF(H2263&lt;=J2263,"A TIEMPO","FUERA DE TIEMPO"))))</f>
        <v>A TIEMPO</v>
      </c>
      <c r="L2263" s="36">
        <f>IF(H2263="","",NETWORKDAYS(Hoja1!C2263+1,Hoja1!H2263,DiasNOLaborables))</f>
        <v>10</v>
      </c>
      <c r="M2263" s="37" t="str">
        <f>IF(NETWORKDAYS(J2263+1,H2263,DiasNOLaborables)&lt;=0,"",NETWORKDAYS(J2263+1,H2263,DiasNOLaborables))</f>
        <v/>
      </c>
      <c r="N2263" s="38"/>
      <c r="O2263" s="39"/>
      <c r="P2263" s="40">
        <f>IFERROR(VLOOKUP(E2263,$X$50:$Y$63,2),"")</f>
        <v>10</v>
      </c>
      <c r="Q2263" s="39"/>
      <c r="R2263" s="41"/>
    </row>
    <row r="2264" spans="1:18" s="42" customFormat="1" ht="60" x14ac:dyDescent="0.25">
      <c r="A2264" s="31">
        <f t="shared" si="36"/>
        <v>2253</v>
      </c>
      <c r="B2264" s="32">
        <v>20181003162835</v>
      </c>
      <c r="C2264" s="33">
        <v>43376</v>
      </c>
      <c r="D2264" s="34" t="s">
        <v>122</v>
      </c>
      <c r="E2264" s="34" t="s">
        <v>83</v>
      </c>
      <c r="F2264" s="34" t="s">
        <v>107</v>
      </c>
      <c r="G2264" s="34" t="s">
        <v>43</v>
      </c>
      <c r="H2264" s="33">
        <v>43391</v>
      </c>
      <c r="I2264" s="35" t="s">
        <v>118</v>
      </c>
      <c r="J2264" s="21">
        <f>IFERROR(WORKDAY(C2264,P2264,DiasNOLaborables),"")</f>
        <v>43391</v>
      </c>
      <c r="K2264" s="36" t="str">
        <f>+IF(C2264="","",IF(H2264="","",(IF(H2264&lt;=J2264,"A TIEMPO","FUERA DE TIEMPO"))))</f>
        <v>A TIEMPO</v>
      </c>
      <c r="L2264" s="36">
        <f>IF(H2264="","",NETWORKDAYS(Hoja1!C2264+1,Hoja1!H2264,DiasNOLaborables))</f>
        <v>10</v>
      </c>
      <c r="M2264" s="37" t="str">
        <f>IF(NETWORKDAYS(J2264+1,H2264,DiasNOLaborables)&lt;=0,"",NETWORKDAYS(J2264+1,H2264,DiasNOLaborables))</f>
        <v/>
      </c>
      <c r="N2264" s="38"/>
      <c r="O2264" s="39"/>
      <c r="P2264" s="40">
        <f>IFERROR(VLOOKUP(E2264,$X$50:$Y$63,2),"")</f>
        <v>10</v>
      </c>
      <c r="Q2264" s="39"/>
      <c r="R2264" s="41"/>
    </row>
    <row r="2265" spans="1:18" s="42" customFormat="1" ht="60" x14ac:dyDescent="0.25">
      <c r="A2265" s="31">
        <f t="shared" si="36"/>
        <v>2254</v>
      </c>
      <c r="B2265" s="32">
        <v>20181003162445</v>
      </c>
      <c r="C2265" s="33">
        <v>43376</v>
      </c>
      <c r="D2265" s="34" t="s">
        <v>122</v>
      </c>
      <c r="E2265" s="34" t="s">
        <v>83</v>
      </c>
      <c r="F2265" s="34" t="s">
        <v>107</v>
      </c>
      <c r="G2265" s="34" t="s">
        <v>43</v>
      </c>
      <c r="H2265" s="33">
        <v>43391</v>
      </c>
      <c r="I2265" s="35" t="s">
        <v>118</v>
      </c>
      <c r="J2265" s="21">
        <f>IFERROR(WORKDAY(C2265,P2265,DiasNOLaborables),"")</f>
        <v>43391</v>
      </c>
      <c r="K2265" s="36" t="str">
        <f>+IF(C2265="","",IF(H2265="","",(IF(H2265&lt;=J2265,"A TIEMPO","FUERA DE TIEMPO"))))</f>
        <v>A TIEMPO</v>
      </c>
      <c r="L2265" s="36">
        <f>IF(H2265="","",NETWORKDAYS(Hoja1!C2265+1,Hoja1!H2265,DiasNOLaborables))</f>
        <v>10</v>
      </c>
      <c r="M2265" s="37" t="str">
        <f>IF(NETWORKDAYS(J2265+1,H2265,DiasNOLaborables)&lt;=0,"",NETWORKDAYS(J2265+1,H2265,DiasNOLaborables))</f>
        <v/>
      </c>
      <c r="N2265" s="38"/>
      <c r="O2265" s="39"/>
      <c r="P2265" s="40">
        <f>IFERROR(VLOOKUP(E2265,$X$50:$Y$63,2),"")</f>
        <v>10</v>
      </c>
      <c r="Q2265" s="39"/>
      <c r="R2265" s="41"/>
    </row>
    <row r="2266" spans="1:18" s="42" customFormat="1" ht="60" x14ac:dyDescent="0.25">
      <c r="A2266" s="31">
        <f t="shared" si="36"/>
        <v>2255</v>
      </c>
      <c r="B2266" s="32">
        <v>20181003162341</v>
      </c>
      <c r="C2266" s="33">
        <v>43376</v>
      </c>
      <c r="D2266" s="34" t="s">
        <v>122</v>
      </c>
      <c r="E2266" s="34" t="s">
        <v>83</v>
      </c>
      <c r="F2266" s="34" t="s">
        <v>107</v>
      </c>
      <c r="G2266" s="34" t="s">
        <v>43</v>
      </c>
      <c r="H2266" s="33">
        <v>43391</v>
      </c>
      <c r="I2266" s="35" t="s">
        <v>118</v>
      </c>
      <c r="J2266" s="21">
        <f>IFERROR(WORKDAY(C2266,P2266,DiasNOLaborables),"")</f>
        <v>43391</v>
      </c>
      <c r="K2266" s="36" t="str">
        <f>+IF(C2266="","",IF(H2266="","",(IF(H2266&lt;=J2266,"A TIEMPO","FUERA DE TIEMPO"))))</f>
        <v>A TIEMPO</v>
      </c>
      <c r="L2266" s="36">
        <f>IF(H2266="","",NETWORKDAYS(Hoja1!C2266+1,Hoja1!H2266,DiasNOLaborables))</f>
        <v>10</v>
      </c>
      <c r="M2266" s="37" t="str">
        <f>IF(NETWORKDAYS(J2266+1,H2266,DiasNOLaborables)&lt;=0,"",NETWORKDAYS(J2266+1,H2266,DiasNOLaborables))</f>
        <v/>
      </c>
      <c r="N2266" s="38"/>
      <c r="O2266" s="39"/>
      <c r="P2266" s="40">
        <f>IFERROR(VLOOKUP(E2266,$X$50:$Y$63,2),"")</f>
        <v>10</v>
      </c>
      <c r="Q2266" s="39"/>
      <c r="R2266" s="41"/>
    </row>
    <row r="2267" spans="1:18" s="42" customFormat="1" ht="60" x14ac:dyDescent="0.25">
      <c r="A2267" s="31">
        <f t="shared" si="36"/>
        <v>2256</v>
      </c>
      <c r="B2267" s="32">
        <v>20181003161820</v>
      </c>
      <c r="C2267" s="33">
        <v>43376</v>
      </c>
      <c r="D2267" s="34" t="s">
        <v>122</v>
      </c>
      <c r="E2267" s="34" t="s">
        <v>83</v>
      </c>
      <c r="F2267" s="34" t="s">
        <v>107</v>
      </c>
      <c r="G2267" s="34" t="s">
        <v>43</v>
      </c>
      <c r="H2267" s="33">
        <v>43391</v>
      </c>
      <c r="I2267" s="35" t="s">
        <v>118</v>
      </c>
      <c r="J2267" s="21">
        <f>IFERROR(WORKDAY(C2267,P2267,DiasNOLaborables),"")</f>
        <v>43391</v>
      </c>
      <c r="K2267" s="36" t="str">
        <f>+IF(C2267="","",IF(H2267="","",(IF(H2267&lt;=J2267,"A TIEMPO","FUERA DE TIEMPO"))))</f>
        <v>A TIEMPO</v>
      </c>
      <c r="L2267" s="36">
        <f>IF(H2267="","",NETWORKDAYS(Hoja1!C2267+1,Hoja1!H2267,DiasNOLaborables))</f>
        <v>10</v>
      </c>
      <c r="M2267" s="37" t="str">
        <f>IF(NETWORKDAYS(J2267+1,H2267,DiasNOLaborables)&lt;=0,"",NETWORKDAYS(J2267+1,H2267,DiasNOLaborables))</f>
        <v/>
      </c>
      <c r="N2267" s="38"/>
      <c r="O2267" s="39"/>
      <c r="P2267" s="40">
        <f>IFERROR(VLOOKUP(E2267,$X$50:$Y$63,2),"")</f>
        <v>10</v>
      </c>
      <c r="Q2267" s="39"/>
      <c r="R2267" s="41"/>
    </row>
    <row r="2268" spans="1:18" s="42" customFormat="1" ht="60" x14ac:dyDescent="0.25">
      <c r="A2268" s="31">
        <f t="shared" si="36"/>
        <v>2257</v>
      </c>
      <c r="B2268" s="32">
        <v>20181003161000</v>
      </c>
      <c r="C2268" s="33">
        <v>43376</v>
      </c>
      <c r="D2268" s="34" t="s">
        <v>122</v>
      </c>
      <c r="E2268" s="34" t="s">
        <v>83</v>
      </c>
      <c r="F2268" s="34" t="s">
        <v>107</v>
      </c>
      <c r="G2268" s="34" t="s">
        <v>43</v>
      </c>
      <c r="H2268" s="33">
        <v>43391</v>
      </c>
      <c r="I2268" s="35" t="s">
        <v>118</v>
      </c>
      <c r="J2268" s="21">
        <f>IFERROR(WORKDAY(C2268,P2268,DiasNOLaborables),"")</f>
        <v>43391</v>
      </c>
      <c r="K2268" s="36" t="str">
        <f>+IF(C2268="","",IF(H2268="","",(IF(H2268&lt;=J2268,"A TIEMPO","FUERA DE TIEMPO"))))</f>
        <v>A TIEMPO</v>
      </c>
      <c r="L2268" s="36">
        <f>IF(H2268="","",NETWORKDAYS(Hoja1!C2268+1,Hoja1!H2268,DiasNOLaborables))</f>
        <v>10</v>
      </c>
      <c r="M2268" s="37" t="str">
        <f>IF(NETWORKDAYS(J2268+1,H2268,DiasNOLaborables)&lt;=0,"",NETWORKDAYS(J2268+1,H2268,DiasNOLaborables))</f>
        <v/>
      </c>
      <c r="N2268" s="38"/>
      <c r="O2268" s="39"/>
      <c r="P2268" s="40">
        <f>IFERROR(VLOOKUP(E2268,$X$50:$Y$63,2),"")</f>
        <v>10</v>
      </c>
      <c r="Q2268" s="39"/>
      <c r="R2268" s="41"/>
    </row>
    <row r="2269" spans="1:18" s="42" customFormat="1" ht="60" x14ac:dyDescent="0.25">
      <c r="A2269" s="31">
        <f t="shared" si="36"/>
        <v>2258</v>
      </c>
      <c r="B2269" s="32">
        <v>20181003160803</v>
      </c>
      <c r="C2269" s="33">
        <v>43376</v>
      </c>
      <c r="D2269" s="34" t="s">
        <v>122</v>
      </c>
      <c r="E2269" s="34" t="s">
        <v>83</v>
      </c>
      <c r="F2269" s="34" t="s">
        <v>107</v>
      </c>
      <c r="G2269" s="34" t="s">
        <v>43</v>
      </c>
      <c r="H2269" s="33">
        <v>43391</v>
      </c>
      <c r="I2269" s="35" t="s">
        <v>118</v>
      </c>
      <c r="J2269" s="21">
        <f>IFERROR(WORKDAY(C2269,P2269,DiasNOLaborables),"")</f>
        <v>43391</v>
      </c>
      <c r="K2269" s="36" t="str">
        <f>+IF(C2269="","",IF(H2269="","",(IF(H2269&lt;=J2269,"A TIEMPO","FUERA DE TIEMPO"))))</f>
        <v>A TIEMPO</v>
      </c>
      <c r="L2269" s="36">
        <f>IF(H2269="","",NETWORKDAYS(Hoja1!C2269+1,Hoja1!H2269,DiasNOLaborables))</f>
        <v>10</v>
      </c>
      <c r="M2269" s="37" t="str">
        <f>IF(NETWORKDAYS(J2269+1,H2269,DiasNOLaborables)&lt;=0,"",NETWORKDAYS(J2269+1,H2269,DiasNOLaborables))</f>
        <v/>
      </c>
      <c r="N2269" s="38"/>
      <c r="O2269" s="39"/>
      <c r="P2269" s="40">
        <f>IFERROR(VLOOKUP(E2269,$X$50:$Y$63,2),"")</f>
        <v>10</v>
      </c>
      <c r="Q2269" s="39"/>
      <c r="R2269" s="41"/>
    </row>
    <row r="2270" spans="1:18" s="42" customFormat="1" ht="60" x14ac:dyDescent="0.25">
      <c r="A2270" s="31">
        <f t="shared" si="36"/>
        <v>2259</v>
      </c>
      <c r="B2270" s="32">
        <v>20181003155225</v>
      </c>
      <c r="C2270" s="33">
        <v>43376</v>
      </c>
      <c r="D2270" s="34" t="s">
        <v>122</v>
      </c>
      <c r="E2270" s="34" t="s">
        <v>83</v>
      </c>
      <c r="F2270" s="34" t="s">
        <v>107</v>
      </c>
      <c r="G2270" s="34" t="s">
        <v>43</v>
      </c>
      <c r="H2270" s="33">
        <v>43391</v>
      </c>
      <c r="I2270" s="35" t="s">
        <v>118</v>
      </c>
      <c r="J2270" s="21">
        <f>IFERROR(WORKDAY(C2270,P2270,DiasNOLaborables),"")</f>
        <v>43391</v>
      </c>
      <c r="K2270" s="36" t="str">
        <f>+IF(C2270="","",IF(H2270="","",(IF(H2270&lt;=J2270,"A TIEMPO","FUERA DE TIEMPO"))))</f>
        <v>A TIEMPO</v>
      </c>
      <c r="L2270" s="36">
        <f>IF(H2270="","",NETWORKDAYS(Hoja1!C2270+1,Hoja1!H2270,DiasNOLaborables))</f>
        <v>10</v>
      </c>
      <c r="M2270" s="37" t="str">
        <f>IF(NETWORKDAYS(J2270+1,H2270,DiasNOLaborables)&lt;=0,"",NETWORKDAYS(J2270+1,H2270,DiasNOLaborables))</f>
        <v/>
      </c>
      <c r="N2270" s="38"/>
      <c r="O2270" s="39"/>
      <c r="P2270" s="40">
        <f>IFERROR(VLOOKUP(E2270,$X$50:$Y$63,2),"")</f>
        <v>10</v>
      </c>
      <c r="Q2270" s="39"/>
      <c r="R2270" s="41"/>
    </row>
    <row r="2271" spans="1:18" s="42" customFormat="1" ht="60" x14ac:dyDescent="0.25">
      <c r="A2271" s="31">
        <f t="shared" si="36"/>
        <v>2260</v>
      </c>
      <c r="B2271" s="32">
        <v>20181003154643</v>
      </c>
      <c r="C2271" s="33">
        <v>43376</v>
      </c>
      <c r="D2271" s="34" t="s">
        <v>122</v>
      </c>
      <c r="E2271" s="34" t="s">
        <v>83</v>
      </c>
      <c r="F2271" s="34" t="s">
        <v>107</v>
      </c>
      <c r="G2271" s="34" t="s">
        <v>43</v>
      </c>
      <c r="H2271" s="33">
        <v>43391</v>
      </c>
      <c r="I2271" s="35" t="s">
        <v>118</v>
      </c>
      <c r="J2271" s="21">
        <f>IFERROR(WORKDAY(C2271,P2271,DiasNOLaborables),"")</f>
        <v>43391</v>
      </c>
      <c r="K2271" s="36" t="str">
        <f>+IF(C2271="","",IF(H2271="","",(IF(H2271&lt;=J2271,"A TIEMPO","FUERA DE TIEMPO"))))</f>
        <v>A TIEMPO</v>
      </c>
      <c r="L2271" s="36">
        <f>IF(H2271="","",NETWORKDAYS(Hoja1!C2271+1,Hoja1!H2271,DiasNOLaborables))</f>
        <v>10</v>
      </c>
      <c r="M2271" s="37" t="str">
        <f>IF(NETWORKDAYS(J2271+1,H2271,DiasNOLaborables)&lt;=0,"",NETWORKDAYS(J2271+1,H2271,DiasNOLaborables))</f>
        <v/>
      </c>
      <c r="N2271" s="38"/>
      <c r="O2271" s="39"/>
      <c r="P2271" s="40">
        <f>IFERROR(VLOOKUP(E2271,$X$50:$Y$63,2),"")</f>
        <v>10</v>
      </c>
      <c r="Q2271" s="39"/>
      <c r="R2271" s="41"/>
    </row>
    <row r="2272" spans="1:18" s="42" customFormat="1" ht="60" x14ac:dyDescent="0.25">
      <c r="A2272" s="31">
        <f t="shared" si="36"/>
        <v>2261</v>
      </c>
      <c r="B2272" s="32">
        <v>20181003154442</v>
      </c>
      <c r="C2272" s="33">
        <v>43376</v>
      </c>
      <c r="D2272" s="34" t="s">
        <v>122</v>
      </c>
      <c r="E2272" s="34" t="s">
        <v>83</v>
      </c>
      <c r="F2272" s="34" t="s">
        <v>107</v>
      </c>
      <c r="G2272" s="34" t="s">
        <v>43</v>
      </c>
      <c r="H2272" s="33">
        <v>43391</v>
      </c>
      <c r="I2272" s="35" t="s">
        <v>118</v>
      </c>
      <c r="J2272" s="21">
        <f>IFERROR(WORKDAY(C2272,P2272,DiasNOLaborables),"")</f>
        <v>43391</v>
      </c>
      <c r="K2272" s="36" t="str">
        <f>+IF(C2272="","",IF(H2272="","",(IF(H2272&lt;=J2272,"A TIEMPO","FUERA DE TIEMPO"))))</f>
        <v>A TIEMPO</v>
      </c>
      <c r="L2272" s="36">
        <f>IF(H2272="","",NETWORKDAYS(Hoja1!C2272+1,Hoja1!H2272,DiasNOLaborables))</f>
        <v>10</v>
      </c>
      <c r="M2272" s="37" t="str">
        <f>IF(NETWORKDAYS(J2272+1,H2272,DiasNOLaborables)&lt;=0,"",NETWORKDAYS(J2272+1,H2272,DiasNOLaborables))</f>
        <v/>
      </c>
      <c r="N2272" s="38"/>
      <c r="O2272" s="39"/>
      <c r="P2272" s="40">
        <f>IFERROR(VLOOKUP(E2272,$X$50:$Y$63,2),"")</f>
        <v>10</v>
      </c>
      <c r="Q2272" s="39"/>
      <c r="R2272" s="41"/>
    </row>
    <row r="2273" spans="1:18" s="42" customFormat="1" ht="60" x14ac:dyDescent="0.25">
      <c r="A2273" s="31">
        <f t="shared" si="36"/>
        <v>2262</v>
      </c>
      <c r="B2273" s="32">
        <v>20181003154310</v>
      </c>
      <c r="C2273" s="33">
        <v>43376</v>
      </c>
      <c r="D2273" s="34" t="s">
        <v>122</v>
      </c>
      <c r="E2273" s="34" t="s">
        <v>83</v>
      </c>
      <c r="F2273" s="34" t="s">
        <v>107</v>
      </c>
      <c r="G2273" s="34" t="s">
        <v>43</v>
      </c>
      <c r="H2273" s="33">
        <v>43391</v>
      </c>
      <c r="I2273" s="35" t="s">
        <v>118</v>
      </c>
      <c r="J2273" s="21">
        <f>IFERROR(WORKDAY(C2273,P2273,DiasNOLaborables),"")</f>
        <v>43391</v>
      </c>
      <c r="K2273" s="36" t="str">
        <f>+IF(C2273="","",IF(H2273="","",(IF(H2273&lt;=J2273,"A TIEMPO","FUERA DE TIEMPO"))))</f>
        <v>A TIEMPO</v>
      </c>
      <c r="L2273" s="36">
        <f>IF(H2273="","",NETWORKDAYS(Hoja1!C2273+1,Hoja1!H2273,DiasNOLaborables))</f>
        <v>10</v>
      </c>
      <c r="M2273" s="37" t="str">
        <f>IF(NETWORKDAYS(J2273+1,H2273,DiasNOLaborables)&lt;=0,"",NETWORKDAYS(J2273+1,H2273,DiasNOLaborables))</f>
        <v/>
      </c>
      <c r="N2273" s="38"/>
      <c r="O2273" s="39"/>
      <c r="P2273" s="40">
        <f>IFERROR(VLOOKUP(E2273,$X$50:$Y$63,2),"")</f>
        <v>10</v>
      </c>
      <c r="Q2273" s="39"/>
      <c r="R2273" s="41"/>
    </row>
    <row r="2274" spans="1:18" s="42" customFormat="1" ht="60" x14ac:dyDescent="0.25">
      <c r="A2274" s="31">
        <f t="shared" si="36"/>
        <v>2263</v>
      </c>
      <c r="B2274" s="32">
        <v>20181003153942</v>
      </c>
      <c r="C2274" s="33">
        <v>43376</v>
      </c>
      <c r="D2274" s="34" t="s">
        <v>122</v>
      </c>
      <c r="E2274" s="34" t="s">
        <v>83</v>
      </c>
      <c r="F2274" s="34" t="s">
        <v>107</v>
      </c>
      <c r="G2274" s="34" t="s">
        <v>43</v>
      </c>
      <c r="H2274" s="33">
        <v>43391</v>
      </c>
      <c r="I2274" s="35" t="s">
        <v>118</v>
      </c>
      <c r="J2274" s="21">
        <f>IFERROR(WORKDAY(C2274,P2274,DiasNOLaborables),"")</f>
        <v>43391</v>
      </c>
      <c r="K2274" s="36" t="str">
        <f>+IF(C2274="","",IF(H2274="","",(IF(H2274&lt;=J2274,"A TIEMPO","FUERA DE TIEMPO"))))</f>
        <v>A TIEMPO</v>
      </c>
      <c r="L2274" s="36">
        <f>IF(H2274="","",NETWORKDAYS(Hoja1!C2274+1,Hoja1!H2274,DiasNOLaborables))</f>
        <v>10</v>
      </c>
      <c r="M2274" s="37" t="str">
        <f>IF(NETWORKDAYS(J2274+1,H2274,DiasNOLaborables)&lt;=0,"",NETWORKDAYS(J2274+1,H2274,DiasNOLaborables))</f>
        <v/>
      </c>
      <c r="N2274" s="38"/>
      <c r="O2274" s="39"/>
      <c r="P2274" s="40">
        <f>IFERROR(VLOOKUP(E2274,$X$50:$Y$63,2),"")</f>
        <v>10</v>
      </c>
      <c r="Q2274" s="39"/>
      <c r="R2274" s="41"/>
    </row>
    <row r="2275" spans="1:18" s="42" customFormat="1" ht="60" x14ac:dyDescent="0.25">
      <c r="A2275" s="31">
        <f t="shared" si="36"/>
        <v>2264</v>
      </c>
      <c r="B2275" s="32">
        <v>20181003153831</v>
      </c>
      <c r="C2275" s="33">
        <v>43376</v>
      </c>
      <c r="D2275" s="34" t="s">
        <v>122</v>
      </c>
      <c r="E2275" s="34" t="s">
        <v>83</v>
      </c>
      <c r="F2275" s="34" t="s">
        <v>107</v>
      </c>
      <c r="G2275" s="34" t="s">
        <v>43</v>
      </c>
      <c r="H2275" s="33">
        <v>43391</v>
      </c>
      <c r="I2275" s="35" t="s">
        <v>118</v>
      </c>
      <c r="J2275" s="21">
        <f>IFERROR(WORKDAY(C2275,P2275,DiasNOLaborables),"")</f>
        <v>43391</v>
      </c>
      <c r="K2275" s="36" t="str">
        <f>+IF(C2275="","",IF(H2275="","",(IF(H2275&lt;=J2275,"A TIEMPO","FUERA DE TIEMPO"))))</f>
        <v>A TIEMPO</v>
      </c>
      <c r="L2275" s="36">
        <f>IF(H2275="","",NETWORKDAYS(Hoja1!C2275+1,Hoja1!H2275,DiasNOLaborables))</f>
        <v>10</v>
      </c>
      <c r="M2275" s="37" t="str">
        <f>IF(NETWORKDAYS(J2275+1,H2275,DiasNOLaborables)&lt;=0,"",NETWORKDAYS(J2275+1,H2275,DiasNOLaborables))</f>
        <v/>
      </c>
      <c r="N2275" s="38"/>
      <c r="O2275" s="39"/>
      <c r="P2275" s="40">
        <f>IFERROR(VLOOKUP(E2275,$X$50:$Y$63,2),"")</f>
        <v>10</v>
      </c>
      <c r="Q2275" s="39"/>
      <c r="R2275" s="41"/>
    </row>
    <row r="2276" spans="1:18" s="42" customFormat="1" ht="60" x14ac:dyDescent="0.25">
      <c r="A2276" s="31">
        <f t="shared" si="36"/>
        <v>2265</v>
      </c>
      <c r="B2276" s="32">
        <v>20181003153707</v>
      </c>
      <c r="C2276" s="33">
        <v>43376</v>
      </c>
      <c r="D2276" s="34" t="s">
        <v>122</v>
      </c>
      <c r="E2276" s="34" t="s">
        <v>83</v>
      </c>
      <c r="F2276" s="34" t="s">
        <v>107</v>
      </c>
      <c r="G2276" s="34" t="s">
        <v>43</v>
      </c>
      <c r="H2276" s="33">
        <v>43391</v>
      </c>
      <c r="I2276" s="35" t="s">
        <v>118</v>
      </c>
      <c r="J2276" s="21">
        <f>IFERROR(WORKDAY(C2276,P2276,DiasNOLaborables),"")</f>
        <v>43391</v>
      </c>
      <c r="K2276" s="36" t="str">
        <f>+IF(C2276="","",IF(H2276="","",(IF(H2276&lt;=J2276,"A TIEMPO","FUERA DE TIEMPO"))))</f>
        <v>A TIEMPO</v>
      </c>
      <c r="L2276" s="36">
        <f>IF(H2276="","",NETWORKDAYS(Hoja1!C2276+1,Hoja1!H2276,DiasNOLaborables))</f>
        <v>10</v>
      </c>
      <c r="M2276" s="37" t="str">
        <f>IF(NETWORKDAYS(J2276+1,H2276,DiasNOLaborables)&lt;=0,"",NETWORKDAYS(J2276+1,H2276,DiasNOLaborables))</f>
        <v/>
      </c>
      <c r="N2276" s="38"/>
      <c r="O2276" s="39"/>
      <c r="P2276" s="40">
        <f>IFERROR(VLOOKUP(E2276,$X$50:$Y$63,2),"")</f>
        <v>10</v>
      </c>
      <c r="Q2276" s="39"/>
      <c r="R2276" s="41"/>
    </row>
    <row r="2277" spans="1:18" s="42" customFormat="1" ht="60" x14ac:dyDescent="0.25">
      <c r="A2277" s="31">
        <f t="shared" si="36"/>
        <v>2266</v>
      </c>
      <c r="B2277" s="32">
        <v>20181003153015</v>
      </c>
      <c r="C2277" s="33">
        <v>43376</v>
      </c>
      <c r="D2277" s="34" t="s">
        <v>122</v>
      </c>
      <c r="E2277" s="34" t="s">
        <v>83</v>
      </c>
      <c r="F2277" s="34" t="s">
        <v>107</v>
      </c>
      <c r="G2277" s="34" t="s">
        <v>43</v>
      </c>
      <c r="H2277" s="33">
        <v>43391</v>
      </c>
      <c r="I2277" s="35" t="s">
        <v>118</v>
      </c>
      <c r="J2277" s="21">
        <f>IFERROR(WORKDAY(C2277,P2277,DiasNOLaborables),"")</f>
        <v>43391</v>
      </c>
      <c r="K2277" s="36" t="str">
        <f>+IF(C2277="","",IF(H2277="","",(IF(H2277&lt;=J2277,"A TIEMPO","FUERA DE TIEMPO"))))</f>
        <v>A TIEMPO</v>
      </c>
      <c r="L2277" s="36">
        <f>IF(H2277="","",NETWORKDAYS(Hoja1!C2277+1,Hoja1!H2277,DiasNOLaborables))</f>
        <v>10</v>
      </c>
      <c r="M2277" s="37" t="str">
        <f>IF(NETWORKDAYS(J2277+1,H2277,DiasNOLaborables)&lt;=0,"",NETWORKDAYS(J2277+1,H2277,DiasNOLaborables))</f>
        <v/>
      </c>
      <c r="N2277" s="38"/>
      <c r="O2277" s="39"/>
      <c r="P2277" s="40">
        <f>IFERROR(VLOOKUP(E2277,$X$50:$Y$63,2),"")</f>
        <v>10</v>
      </c>
      <c r="Q2277" s="39"/>
      <c r="R2277" s="41"/>
    </row>
    <row r="2278" spans="1:18" s="42" customFormat="1" ht="60" x14ac:dyDescent="0.25">
      <c r="A2278" s="31">
        <f t="shared" si="36"/>
        <v>2267</v>
      </c>
      <c r="B2278" s="32">
        <v>20181003152953</v>
      </c>
      <c r="C2278" s="33">
        <v>43376</v>
      </c>
      <c r="D2278" s="34" t="s">
        <v>122</v>
      </c>
      <c r="E2278" s="34" t="s">
        <v>83</v>
      </c>
      <c r="F2278" s="34" t="s">
        <v>107</v>
      </c>
      <c r="G2278" s="34" t="s">
        <v>43</v>
      </c>
      <c r="H2278" s="33">
        <v>43391</v>
      </c>
      <c r="I2278" s="35" t="s">
        <v>118</v>
      </c>
      <c r="J2278" s="21">
        <f>IFERROR(WORKDAY(C2278,P2278,DiasNOLaborables),"")</f>
        <v>43391</v>
      </c>
      <c r="K2278" s="36" t="str">
        <f>+IF(C2278="","",IF(H2278="","",(IF(H2278&lt;=J2278,"A TIEMPO","FUERA DE TIEMPO"))))</f>
        <v>A TIEMPO</v>
      </c>
      <c r="L2278" s="36">
        <f>IF(H2278="","",NETWORKDAYS(Hoja1!C2278+1,Hoja1!H2278,DiasNOLaborables))</f>
        <v>10</v>
      </c>
      <c r="M2278" s="37" t="str">
        <f>IF(NETWORKDAYS(J2278+1,H2278,DiasNOLaborables)&lt;=0,"",NETWORKDAYS(J2278+1,H2278,DiasNOLaborables))</f>
        <v/>
      </c>
      <c r="N2278" s="38"/>
      <c r="O2278" s="39"/>
      <c r="P2278" s="40">
        <f>IFERROR(VLOOKUP(E2278,$X$50:$Y$63,2),"")</f>
        <v>10</v>
      </c>
      <c r="Q2278" s="39"/>
      <c r="R2278" s="41"/>
    </row>
    <row r="2279" spans="1:18" s="42" customFormat="1" ht="60" x14ac:dyDescent="0.25">
      <c r="A2279" s="31">
        <f t="shared" si="36"/>
        <v>2268</v>
      </c>
      <c r="B2279" s="32">
        <v>20181003152417</v>
      </c>
      <c r="C2279" s="33">
        <v>43376</v>
      </c>
      <c r="D2279" s="34" t="s">
        <v>122</v>
      </c>
      <c r="E2279" s="34" t="s">
        <v>83</v>
      </c>
      <c r="F2279" s="34" t="s">
        <v>107</v>
      </c>
      <c r="G2279" s="34" t="s">
        <v>43</v>
      </c>
      <c r="H2279" s="33">
        <v>43391</v>
      </c>
      <c r="I2279" s="35" t="s">
        <v>118</v>
      </c>
      <c r="J2279" s="21">
        <f>IFERROR(WORKDAY(C2279,P2279,DiasNOLaborables),"")</f>
        <v>43391</v>
      </c>
      <c r="K2279" s="36" t="str">
        <f>+IF(C2279="","",IF(H2279="","",(IF(H2279&lt;=J2279,"A TIEMPO","FUERA DE TIEMPO"))))</f>
        <v>A TIEMPO</v>
      </c>
      <c r="L2279" s="36">
        <f>IF(H2279="","",NETWORKDAYS(Hoja1!C2279+1,Hoja1!H2279,DiasNOLaborables))</f>
        <v>10</v>
      </c>
      <c r="M2279" s="37" t="str">
        <f>IF(NETWORKDAYS(J2279+1,H2279,DiasNOLaborables)&lt;=0,"",NETWORKDAYS(J2279+1,H2279,DiasNOLaborables))</f>
        <v/>
      </c>
      <c r="N2279" s="38"/>
      <c r="O2279" s="39"/>
      <c r="P2279" s="40">
        <f>IFERROR(VLOOKUP(E2279,$X$50:$Y$63,2),"")</f>
        <v>10</v>
      </c>
      <c r="Q2279" s="39"/>
      <c r="R2279" s="41"/>
    </row>
    <row r="2280" spans="1:18" s="42" customFormat="1" ht="60" x14ac:dyDescent="0.25">
      <c r="A2280" s="31">
        <f t="shared" si="36"/>
        <v>2269</v>
      </c>
      <c r="B2280" s="32">
        <v>20181003151838</v>
      </c>
      <c r="C2280" s="33">
        <v>43376</v>
      </c>
      <c r="D2280" s="34" t="s">
        <v>122</v>
      </c>
      <c r="E2280" s="34" t="s">
        <v>83</v>
      </c>
      <c r="F2280" s="34" t="s">
        <v>107</v>
      </c>
      <c r="G2280" s="34" t="s">
        <v>43</v>
      </c>
      <c r="H2280" s="33">
        <v>43391</v>
      </c>
      <c r="I2280" s="35" t="s">
        <v>118</v>
      </c>
      <c r="J2280" s="21">
        <f>IFERROR(WORKDAY(C2280,P2280,DiasNOLaborables),"")</f>
        <v>43391</v>
      </c>
      <c r="K2280" s="36" t="str">
        <f>+IF(C2280="","",IF(H2280="","",(IF(H2280&lt;=J2280,"A TIEMPO","FUERA DE TIEMPO"))))</f>
        <v>A TIEMPO</v>
      </c>
      <c r="L2280" s="36">
        <f>IF(H2280="","",NETWORKDAYS(Hoja1!C2280+1,Hoja1!H2280,DiasNOLaborables))</f>
        <v>10</v>
      </c>
      <c r="M2280" s="37" t="str">
        <f>IF(NETWORKDAYS(J2280+1,H2280,DiasNOLaborables)&lt;=0,"",NETWORKDAYS(J2280+1,H2280,DiasNOLaborables))</f>
        <v/>
      </c>
      <c r="N2280" s="38"/>
      <c r="O2280" s="39"/>
      <c r="P2280" s="40">
        <f>IFERROR(VLOOKUP(E2280,$X$50:$Y$63,2),"")</f>
        <v>10</v>
      </c>
      <c r="Q2280" s="39"/>
      <c r="R2280" s="41"/>
    </row>
    <row r="2281" spans="1:18" s="42" customFormat="1" ht="60" x14ac:dyDescent="0.25">
      <c r="A2281" s="31">
        <f t="shared" si="36"/>
        <v>2270</v>
      </c>
      <c r="B2281" s="32">
        <v>20181003151506</v>
      </c>
      <c r="C2281" s="33">
        <v>43376</v>
      </c>
      <c r="D2281" s="34" t="s">
        <v>122</v>
      </c>
      <c r="E2281" s="34" t="s">
        <v>83</v>
      </c>
      <c r="F2281" s="34" t="s">
        <v>107</v>
      </c>
      <c r="G2281" s="34" t="s">
        <v>43</v>
      </c>
      <c r="H2281" s="33">
        <v>43391</v>
      </c>
      <c r="I2281" s="35" t="s">
        <v>118</v>
      </c>
      <c r="J2281" s="21">
        <f>IFERROR(WORKDAY(C2281,P2281,DiasNOLaborables),"")</f>
        <v>43391</v>
      </c>
      <c r="K2281" s="36" t="str">
        <f>+IF(C2281="","",IF(H2281="","",(IF(H2281&lt;=J2281,"A TIEMPO","FUERA DE TIEMPO"))))</f>
        <v>A TIEMPO</v>
      </c>
      <c r="L2281" s="36">
        <f>IF(H2281="","",NETWORKDAYS(Hoja1!C2281+1,Hoja1!H2281,DiasNOLaborables))</f>
        <v>10</v>
      </c>
      <c r="M2281" s="37" t="str">
        <f>IF(NETWORKDAYS(J2281+1,H2281,DiasNOLaborables)&lt;=0,"",NETWORKDAYS(J2281+1,H2281,DiasNOLaborables))</f>
        <v/>
      </c>
      <c r="N2281" s="38"/>
      <c r="O2281" s="39"/>
      <c r="P2281" s="40">
        <f>IFERROR(VLOOKUP(E2281,$X$50:$Y$63,2),"")</f>
        <v>10</v>
      </c>
      <c r="Q2281" s="39"/>
      <c r="R2281" s="41"/>
    </row>
    <row r="2282" spans="1:18" s="42" customFormat="1" ht="60" x14ac:dyDescent="0.25">
      <c r="A2282" s="31">
        <f t="shared" si="36"/>
        <v>2271</v>
      </c>
      <c r="B2282" s="32">
        <v>20181003150954</v>
      </c>
      <c r="C2282" s="33">
        <v>43376</v>
      </c>
      <c r="D2282" s="34" t="s">
        <v>122</v>
      </c>
      <c r="E2282" s="34" t="s">
        <v>83</v>
      </c>
      <c r="F2282" s="34" t="s">
        <v>107</v>
      </c>
      <c r="G2282" s="34" t="s">
        <v>43</v>
      </c>
      <c r="H2282" s="33">
        <v>43391</v>
      </c>
      <c r="I2282" s="35" t="s">
        <v>118</v>
      </c>
      <c r="J2282" s="21">
        <f>IFERROR(WORKDAY(C2282,P2282,DiasNOLaborables),"")</f>
        <v>43391</v>
      </c>
      <c r="K2282" s="36" t="str">
        <f>+IF(C2282="","",IF(H2282="","",(IF(H2282&lt;=J2282,"A TIEMPO","FUERA DE TIEMPO"))))</f>
        <v>A TIEMPO</v>
      </c>
      <c r="L2282" s="36">
        <f>IF(H2282="","",NETWORKDAYS(Hoja1!C2282+1,Hoja1!H2282,DiasNOLaborables))</f>
        <v>10</v>
      </c>
      <c r="M2282" s="37" t="str">
        <f>IF(NETWORKDAYS(J2282+1,H2282,DiasNOLaborables)&lt;=0,"",NETWORKDAYS(J2282+1,H2282,DiasNOLaborables))</f>
        <v/>
      </c>
      <c r="N2282" s="38"/>
      <c r="O2282" s="39"/>
      <c r="P2282" s="40">
        <f>IFERROR(VLOOKUP(E2282,$X$50:$Y$63,2),"")</f>
        <v>10</v>
      </c>
      <c r="Q2282" s="39"/>
      <c r="R2282" s="41"/>
    </row>
    <row r="2283" spans="1:18" s="42" customFormat="1" ht="60" x14ac:dyDescent="0.25">
      <c r="A2283" s="31">
        <f t="shared" si="36"/>
        <v>2272</v>
      </c>
      <c r="B2283" s="32">
        <v>20181003142144</v>
      </c>
      <c r="C2283" s="33">
        <v>43376</v>
      </c>
      <c r="D2283" s="34" t="s">
        <v>122</v>
      </c>
      <c r="E2283" s="34" t="s">
        <v>83</v>
      </c>
      <c r="F2283" s="34" t="s">
        <v>107</v>
      </c>
      <c r="G2283" s="34" t="s">
        <v>43</v>
      </c>
      <c r="H2283" s="33">
        <v>43391</v>
      </c>
      <c r="I2283" s="35" t="s">
        <v>118</v>
      </c>
      <c r="J2283" s="21">
        <f>IFERROR(WORKDAY(C2283,P2283,DiasNOLaborables),"")</f>
        <v>43391</v>
      </c>
      <c r="K2283" s="36" t="str">
        <f>+IF(C2283="","",IF(H2283="","",(IF(H2283&lt;=J2283,"A TIEMPO","FUERA DE TIEMPO"))))</f>
        <v>A TIEMPO</v>
      </c>
      <c r="L2283" s="36">
        <f>IF(H2283="","",NETWORKDAYS(Hoja1!C2283+1,Hoja1!H2283,DiasNOLaborables))</f>
        <v>10</v>
      </c>
      <c r="M2283" s="37" t="str">
        <f>IF(NETWORKDAYS(J2283+1,H2283,DiasNOLaborables)&lt;=0,"",NETWORKDAYS(J2283+1,H2283,DiasNOLaborables))</f>
        <v/>
      </c>
      <c r="N2283" s="38"/>
      <c r="O2283" s="39"/>
      <c r="P2283" s="40">
        <f>IFERROR(VLOOKUP(E2283,$X$50:$Y$63,2),"")</f>
        <v>10</v>
      </c>
      <c r="Q2283" s="39"/>
      <c r="R2283" s="41"/>
    </row>
    <row r="2284" spans="1:18" s="42" customFormat="1" ht="60" x14ac:dyDescent="0.25">
      <c r="A2284" s="31">
        <f t="shared" si="36"/>
        <v>2273</v>
      </c>
      <c r="B2284" s="32">
        <v>20181003141433</v>
      </c>
      <c r="C2284" s="33">
        <v>43376</v>
      </c>
      <c r="D2284" s="34" t="s">
        <v>122</v>
      </c>
      <c r="E2284" s="34" t="s">
        <v>83</v>
      </c>
      <c r="F2284" s="34" t="s">
        <v>107</v>
      </c>
      <c r="G2284" s="34" t="s">
        <v>43</v>
      </c>
      <c r="H2284" s="33">
        <v>43391</v>
      </c>
      <c r="I2284" s="35" t="s">
        <v>118</v>
      </c>
      <c r="J2284" s="21">
        <f>IFERROR(WORKDAY(C2284,P2284,DiasNOLaborables),"")</f>
        <v>43391</v>
      </c>
      <c r="K2284" s="36" t="str">
        <f>+IF(C2284="","",IF(H2284="","",(IF(H2284&lt;=J2284,"A TIEMPO","FUERA DE TIEMPO"))))</f>
        <v>A TIEMPO</v>
      </c>
      <c r="L2284" s="36">
        <f>IF(H2284="","",NETWORKDAYS(Hoja1!C2284+1,Hoja1!H2284,DiasNOLaborables))</f>
        <v>10</v>
      </c>
      <c r="M2284" s="37" t="str">
        <f>IF(NETWORKDAYS(J2284+1,H2284,DiasNOLaborables)&lt;=0,"",NETWORKDAYS(J2284+1,H2284,DiasNOLaborables))</f>
        <v/>
      </c>
      <c r="N2284" s="38"/>
      <c r="O2284" s="39"/>
      <c r="P2284" s="40">
        <f>IFERROR(VLOOKUP(E2284,$X$50:$Y$63,2),"")</f>
        <v>10</v>
      </c>
      <c r="Q2284" s="39"/>
      <c r="R2284" s="41"/>
    </row>
    <row r="2285" spans="1:18" s="42" customFormat="1" ht="60" x14ac:dyDescent="0.25">
      <c r="A2285" s="31">
        <f t="shared" si="36"/>
        <v>2274</v>
      </c>
      <c r="B2285" s="32">
        <v>20181003141426</v>
      </c>
      <c r="C2285" s="33">
        <v>43376</v>
      </c>
      <c r="D2285" s="34" t="s">
        <v>122</v>
      </c>
      <c r="E2285" s="34" t="s">
        <v>83</v>
      </c>
      <c r="F2285" s="34" t="s">
        <v>107</v>
      </c>
      <c r="G2285" s="34" t="s">
        <v>43</v>
      </c>
      <c r="H2285" s="33">
        <v>43391</v>
      </c>
      <c r="I2285" s="35" t="s">
        <v>118</v>
      </c>
      <c r="J2285" s="21">
        <f>IFERROR(WORKDAY(C2285,P2285,DiasNOLaborables),"")</f>
        <v>43391</v>
      </c>
      <c r="K2285" s="36" t="str">
        <f>+IF(C2285="","",IF(H2285="","",(IF(H2285&lt;=J2285,"A TIEMPO","FUERA DE TIEMPO"))))</f>
        <v>A TIEMPO</v>
      </c>
      <c r="L2285" s="36">
        <f>IF(H2285="","",NETWORKDAYS(Hoja1!C2285+1,Hoja1!H2285,DiasNOLaborables))</f>
        <v>10</v>
      </c>
      <c r="M2285" s="37" t="str">
        <f>IF(NETWORKDAYS(J2285+1,H2285,DiasNOLaborables)&lt;=0,"",NETWORKDAYS(J2285+1,H2285,DiasNOLaborables))</f>
        <v/>
      </c>
      <c r="N2285" s="38"/>
      <c r="O2285" s="39"/>
      <c r="P2285" s="40">
        <f>IFERROR(VLOOKUP(E2285,$X$50:$Y$63,2),"")</f>
        <v>10</v>
      </c>
      <c r="Q2285" s="39"/>
      <c r="R2285" s="41"/>
    </row>
    <row r="2286" spans="1:18" s="42" customFormat="1" ht="60" x14ac:dyDescent="0.25">
      <c r="A2286" s="31">
        <f t="shared" si="36"/>
        <v>2275</v>
      </c>
      <c r="B2286" s="32">
        <v>20181003141249</v>
      </c>
      <c r="C2286" s="33">
        <v>43376</v>
      </c>
      <c r="D2286" s="34" t="s">
        <v>122</v>
      </c>
      <c r="E2286" s="34" t="s">
        <v>83</v>
      </c>
      <c r="F2286" s="34" t="s">
        <v>107</v>
      </c>
      <c r="G2286" s="34" t="s">
        <v>43</v>
      </c>
      <c r="H2286" s="33">
        <v>43391</v>
      </c>
      <c r="I2286" s="35" t="s">
        <v>118</v>
      </c>
      <c r="J2286" s="21">
        <f>IFERROR(WORKDAY(C2286,P2286,DiasNOLaborables),"")</f>
        <v>43391</v>
      </c>
      <c r="K2286" s="36" t="str">
        <f>+IF(C2286="","",IF(H2286="","",(IF(H2286&lt;=J2286,"A TIEMPO","FUERA DE TIEMPO"))))</f>
        <v>A TIEMPO</v>
      </c>
      <c r="L2286" s="36">
        <f>IF(H2286="","",NETWORKDAYS(Hoja1!C2286+1,Hoja1!H2286,DiasNOLaborables))</f>
        <v>10</v>
      </c>
      <c r="M2286" s="37" t="str">
        <f>IF(NETWORKDAYS(J2286+1,H2286,DiasNOLaborables)&lt;=0,"",NETWORKDAYS(J2286+1,H2286,DiasNOLaborables))</f>
        <v/>
      </c>
      <c r="N2286" s="38"/>
      <c r="O2286" s="39"/>
      <c r="P2286" s="40">
        <f>IFERROR(VLOOKUP(E2286,$X$50:$Y$63,2),"")</f>
        <v>10</v>
      </c>
      <c r="Q2286" s="39"/>
      <c r="R2286" s="41"/>
    </row>
    <row r="2287" spans="1:18" s="42" customFormat="1" ht="60" x14ac:dyDescent="0.25">
      <c r="A2287" s="31">
        <f t="shared" si="36"/>
        <v>2276</v>
      </c>
      <c r="B2287" s="32">
        <v>20181003141132</v>
      </c>
      <c r="C2287" s="33">
        <v>43376</v>
      </c>
      <c r="D2287" s="34" t="s">
        <v>122</v>
      </c>
      <c r="E2287" s="34" t="s">
        <v>83</v>
      </c>
      <c r="F2287" s="34" t="s">
        <v>107</v>
      </c>
      <c r="G2287" s="34" t="s">
        <v>43</v>
      </c>
      <c r="H2287" s="33">
        <v>43391</v>
      </c>
      <c r="I2287" s="35" t="s">
        <v>118</v>
      </c>
      <c r="J2287" s="21">
        <f>IFERROR(WORKDAY(C2287,P2287,DiasNOLaborables),"")</f>
        <v>43391</v>
      </c>
      <c r="K2287" s="36" t="str">
        <f>+IF(C2287="","",IF(H2287="","",(IF(H2287&lt;=J2287,"A TIEMPO","FUERA DE TIEMPO"))))</f>
        <v>A TIEMPO</v>
      </c>
      <c r="L2287" s="36">
        <f>IF(H2287="","",NETWORKDAYS(Hoja1!C2287+1,Hoja1!H2287,DiasNOLaborables))</f>
        <v>10</v>
      </c>
      <c r="M2287" s="37" t="str">
        <f>IF(NETWORKDAYS(J2287+1,H2287,DiasNOLaborables)&lt;=0,"",NETWORKDAYS(J2287+1,H2287,DiasNOLaborables))</f>
        <v/>
      </c>
      <c r="N2287" s="38"/>
      <c r="O2287" s="39"/>
      <c r="P2287" s="40">
        <f>IFERROR(VLOOKUP(E2287,$X$50:$Y$63,2),"")</f>
        <v>10</v>
      </c>
      <c r="Q2287" s="39"/>
      <c r="R2287" s="41"/>
    </row>
    <row r="2288" spans="1:18" s="42" customFormat="1" ht="60" x14ac:dyDescent="0.25">
      <c r="A2288" s="31">
        <f t="shared" si="36"/>
        <v>2277</v>
      </c>
      <c r="B2288" s="32">
        <v>20181003140942</v>
      </c>
      <c r="C2288" s="33">
        <v>43376</v>
      </c>
      <c r="D2288" s="34" t="s">
        <v>122</v>
      </c>
      <c r="E2288" s="34" t="s">
        <v>83</v>
      </c>
      <c r="F2288" s="34" t="s">
        <v>107</v>
      </c>
      <c r="G2288" s="34" t="s">
        <v>43</v>
      </c>
      <c r="H2288" s="33">
        <v>43391</v>
      </c>
      <c r="I2288" s="35" t="s">
        <v>118</v>
      </c>
      <c r="J2288" s="21">
        <f>IFERROR(WORKDAY(C2288,P2288,DiasNOLaborables),"")</f>
        <v>43391</v>
      </c>
      <c r="K2288" s="36" t="str">
        <f>+IF(C2288="","",IF(H2288="","",(IF(H2288&lt;=J2288,"A TIEMPO","FUERA DE TIEMPO"))))</f>
        <v>A TIEMPO</v>
      </c>
      <c r="L2288" s="36">
        <f>IF(H2288="","",NETWORKDAYS(Hoja1!C2288+1,Hoja1!H2288,DiasNOLaborables))</f>
        <v>10</v>
      </c>
      <c r="M2288" s="37" t="str">
        <f>IF(NETWORKDAYS(J2288+1,H2288,DiasNOLaborables)&lt;=0,"",NETWORKDAYS(J2288+1,H2288,DiasNOLaborables))</f>
        <v/>
      </c>
      <c r="N2288" s="38"/>
      <c r="O2288" s="39"/>
      <c r="P2288" s="40">
        <f>IFERROR(VLOOKUP(E2288,$X$50:$Y$63,2),"")</f>
        <v>10</v>
      </c>
      <c r="Q2288" s="39"/>
      <c r="R2288" s="41"/>
    </row>
    <row r="2289" spans="1:18" s="42" customFormat="1" ht="60" x14ac:dyDescent="0.25">
      <c r="A2289" s="31">
        <f t="shared" si="36"/>
        <v>2278</v>
      </c>
      <c r="B2289" s="32">
        <v>20181003140854</v>
      </c>
      <c r="C2289" s="33">
        <v>43376</v>
      </c>
      <c r="D2289" s="34" t="s">
        <v>122</v>
      </c>
      <c r="E2289" s="34" t="s">
        <v>83</v>
      </c>
      <c r="F2289" s="34" t="s">
        <v>107</v>
      </c>
      <c r="G2289" s="34" t="s">
        <v>43</v>
      </c>
      <c r="H2289" s="33">
        <v>43391</v>
      </c>
      <c r="I2289" s="35" t="s">
        <v>118</v>
      </c>
      <c r="J2289" s="21">
        <f>IFERROR(WORKDAY(C2289,P2289,DiasNOLaborables),"")</f>
        <v>43391</v>
      </c>
      <c r="K2289" s="36" t="str">
        <f>+IF(C2289="","",IF(H2289="","",(IF(H2289&lt;=J2289,"A TIEMPO","FUERA DE TIEMPO"))))</f>
        <v>A TIEMPO</v>
      </c>
      <c r="L2289" s="36">
        <f>IF(H2289="","",NETWORKDAYS(Hoja1!C2289+1,Hoja1!H2289,DiasNOLaborables))</f>
        <v>10</v>
      </c>
      <c r="M2289" s="37" t="str">
        <f>IF(NETWORKDAYS(J2289+1,H2289,DiasNOLaborables)&lt;=0,"",NETWORKDAYS(J2289+1,H2289,DiasNOLaborables))</f>
        <v/>
      </c>
      <c r="N2289" s="38"/>
      <c r="O2289" s="39"/>
      <c r="P2289" s="40">
        <f>IFERROR(VLOOKUP(E2289,$X$50:$Y$63,2),"")</f>
        <v>10</v>
      </c>
      <c r="Q2289" s="39"/>
      <c r="R2289" s="41"/>
    </row>
    <row r="2290" spans="1:18" s="42" customFormat="1" ht="60" x14ac:dyDescent="0.25">
      <c r="A2290" s="31">
        <f t="shared" si="36"/>
        <v>2279</v>
      </c>
      <c r="B2290" s="32">
        <v>20181003140812</v>
      </c>
      <c r="C2290" s="33">
        <v>43376</v>
      </c>
      <c r="D2290" s="34" t="s">
        <v>122</v>
      </c>
      <c r="E2290" s="34" t="s">
        <v>83</v>
      </c>
      <c r="F2290" s="34" t="s">
        <v>107</v>
      </c>
      <c r="G2290" s="34" t="s">
        <v>43</v>
      </c>
      <c r="H2290" s="33">
        <v>43391</v>
      </c>
      <c r="I2290" s="35" t="s">
        <v>118</v>
      </c>
      <c r="J2290" s="21">
        <f>IFERROR(WORKDAY(C2290,P2290,DiasNOLaborables),"")</f>
        <v>43391</v>
      </c>
      <c r="K2290" s="36" t="str">
        <f>+IF(C2290="","",IF(H2290="","",(IF(H2290&lt;=J2290,"A TIEMPO","FUERA DE TIEMPO"))))</f>
        <v>A TIEMPO</v>
      </c>
      <c r="L2290" s="36">
        <f>IF(H2290="","",NETWORKDAYS(Hoja1!C2290+1,Hoja1!H2290,DiasNOLaborables))</f>
        <v>10</v>
      </c>
      <c r="M2290" s="37" t="str">
        <f>IF(NETWORKDAYS(J2290+1,H2290,DiasNOLaborables)&lt;=0,"",NETWORKDAYS(J2290+1,H2290,DiasNOLaborables))</f>
        <v/>
      </c>
      <c r="N2290" s="38"/>
      <c r="O2290" s="39"/>
      <c r="P2290" s="40">
        <f>IFERROR(VLOOKUP(E2290,$X$50:$Y$63,2),"")</f>
        <v>10</v>
      </c>
      <c r="Q2290" s="39"/>
      <c r="R2290" s="41"/>
    </row>
    <row r="2291" spans="1:18" s="42" customFormat="1" ht="60" x14ac:dyDescent="0.25">
      <c r="A2291" s="31">
        <f t="shared" si="36"/>
        <v>2280</v>
      </c>
      <c r="B2291" s="32">
        <v>20181003140542</v>
      </c>
      <c r="C2291" s="33">
        <v>43376</v>
      </c>
      <c r="D2291" s="34" t="s">
        <v>122</v>
      </c>
      <c r="E2291" s="34" t="s">
        <v>83</v>
      </c>
      <c r="F2291" s="34" t="s">
        <v>107</v>
      </c>
      <c r="G2291" s="34" t="s">
        <v>43</v>
      </c>
      <c r="H2291" s="33">
        <v>43391</v>
      </c>
      <c r="I2291" s="35" t="s">
        <v>118</v>
      </c>
      <c r="J2291" s="21">
        <f>IFERROR(WORKDAY(C2291,P2291,DiasNOLaborables),"")</f>
        <v>43391</v>
      </c>
      <c r="K2291" s="36" t="str">
        <f>+IF(C2291="","",IF(H2291="","",(IF(H2291&lt;=J2291,"A TIEMPO","FUERA DE TIEMPO"))))</f>
        <v>A TIEMPO</v>
      </c>
      <c r="L2291" s="36">
        <f>IF(H2291="","",NETWORKDAYS(Hoja1!C2291+1,Hoja1!H2291,DiasNOLaborables))</f>
        <v>10</v>
      </c>
      <c r="M2291" s="37" t="str">
        <f>IF(NETWORKDAYS(J2291+1,H2291,DiasNOLaborables)&lt;=0,"",NETWORKDAYS(J2291+1,H2291,DiasNOLaborables))</f>
        <v/>
      </c>
      <c r="N2291" s="38"/>
      <c r="O2291" s="39"/>
      <c r="P2291" s="40">
        <f>IFERROR(VLOOKUP(E2291,$X$50:$Y$63,2),"")</f>
        <v>10</v>
      </c>
      <c r="Q2291" s="39"/>
      <c r="R2291" s="41"/>
    </row>
    <row r="2292" spans="1:18" s="42" customFormat="1" ht="60" x14ac:dyDescent="0.25">
      <c r="A2292" s="31">
        <f t="shared" si="36"/>
        <v>2281</v>
      </c>
      <c r="B2292" s="32">
        <v>20181003140341</v>
      </c>
      <c r="C2292" s="33">
        <v>43376</v>
      </c>
      <c r="D2292" s="34" t="s">
        <v>122</v>
      </c>
      <c r="E2292" s="34" t="s">
        <v>83</v>
      </c>
      <c r="F2292" s="34" t="s">
        <v>107</v>
      </c>
      <c r="G2292" s="34" t="s">
        <v>43</v>
      </c>
      <c r="H2292" s="33">
        <v>43391</v>
      </c>
      <c r="I2292" s="35" t="s">
        <v>118</v>
      </c>
      <c r="J2292" s="21">
        <f>IFERROR(WORKDAY(C2292,P2292,DiasNOLaborables),"")</f>
        <v>43391</v>
      </c>
      <c r="K2292" s="36" t="str">
        <f>+IF(C2292="","",IF(H2292="","",(IF(H2292&lt;=J2292,"A TIEMPO","FUERA DE TIEMPO"))))</f>
        <v>A TIEMPO</v>
      </c>
      <c r="L2292" s="36">
        <f>IF(H2292="","",NETWORKDAYS(Hoja1!C2292+1,Hoja1!H2292,DiasNOLaborables))</f>
        <v>10</v>
      </c>
      <c r="M2292" s="37" t="str">
        <f>IF(NETWORKDAYS(J2292+1,H2292,DiasNOLaborables)&lt;=0,"",NETWORKDAYS(J2292+1,H2292,DiasNOLaborables))</f>
        <v/>
      </c>
      <c r="N2292" s="38"/>
      <c r="O2292" s="39"/>
      <c r="P2292" s="40">
        <f>IFERROR(VLOOKUP(E2292,$X$50:$Y$63,2),"")</f>
        <v>10</v>
      </c>
      <c r="Q2292" s="39"/>
      <c r="R2292" s="41"/>
    </row>
    <row r="2293" spans="1:18" s="42" customFormat="1" ht="60" x14ac:dyDescent="0.25">
      <c r="A2293" s="31">
        <f t="shared" si="36"/>
        <v>2282</v>
      </c>
      <c r="B2293" s="32">
        <v>20181003125900</v>
      </c>
      <c r="C2293" s="33">
        <v>43376</v>
      </c>
      <c r="D2293" s="34" t="s">
        <v>122</v>
      </c>
      <c r="E2293" s="34" t="s">
        <v>83</v>
      </c>
      <c r="F2293" s="34" t="s">
        <v>107</v>
      </c>
      <c r="G2293" s="34" t="s">
        <v>43</v>
      </c>
      <c r="H2293" s="33">
        <v>43391</v>
      </c>
      <c r="I2293" s="35" t="s">
        <v>118</v>
      </c>
      <c r="J2293" s="21">
        <f>IFERROR(WORKDAY(C2293,P2293,DiasNOLaborables),"")</f>
        <v>43391</v>
      </c>
      <c r="K2293" s="36" t="str">
        <f>+IF(C2293="","",IF(H2293="","",(IF(H2293&lt;=J2293,"A TIEMPO","FUERA DE TIEMPO"))))</f>
        <v>A TIEMPO</v>
      </c>
      <c r="L2293" s="36">
        <f>IF(H2293="","",NETWORKDAYS(Hoja1!C2293+1,Hoja1!H2293,DiasNOLaborables))</f>
        <v>10</v>
      </c>
      <c r="M2293" s="37" t="str">
        <f>IF(NETWORKDAYS(J2293+1,H2293,DiasNOLaborables)&lt;=0,"",NETWORKDAYS(J2293+1,H2293,DiasNOLaborables))</f>
        <v/>
      </c>
      <c r="N2293" s="38"/>
      <c r="O2293" s="39"/>
      <c r="P2293" s="40">
        <f>IFERROR(VLOOKUP(E2293,$X$50:$Y$63,2),"")</f>
        <v>10</v>
      </c>
      <c r="Q2293" s="39"/>
      <c r="R2293" s="41"/>
    </row>
    <row r="2294" spans="1:18" s="42" customFormat="1" ht="60" x14ac:dyDescent="0.25">
      <c r="A2294" s="31">
        <f t="shared" si="36"/>
        <v>2283</v>
      </c>
      <c r="B2294" s="32">
        <v>20181003124921</v>
      </c>
      <c r="C2294" s="33">
        <v>43376</v>
      </c>
      <c r="D2294" s="34" t="s">
        <v>122</v>
      </c>
      <c r="E2294" s="34" t="s">
        <v>83</v>
      </c>
      <c r="F2294" s="34" t="s">
        <v>107</v>
      </c>
      <c r="G2294" s="34" t="s">
        <v>43</v>
      </c>
      <c r="H2294" s="33">
        <v>43391</v>
      </c>
      <c r="I2294" s="35" t="s">
        <v>118</v>
      </c>
      <c r="J2294" s="21">
        <f>IFERROR(WORKDAY(C2294,P2294,DiasNOLaborables),"")</f>
        <v>43391</v>
      </c>
      <c r="K2294" s="36" t="str">
        <f>+IF(C2294="","",IF(H2294="","",(IF(H2294&lt;=J2294,"A TIEMPO","FUERA DE TIEMPO"))))</f>
        <v>A TIEMPO</v>
      </c>
      <c r="L2294" s="36">
        <f>IF(H2294="","",NETWORKDAYS(Hoja1!C2294+1,Hoja1!H2294,DiasNOLaborables))</f>
        <v>10</v>
      </c>
      <c r="M2294" s="37" t="str">
        <f>IF(NETWORKDAYS(J2294+1,H2294,DiasNOLaborables)&lt;=0,"",NETWORKDAYS(J2294+1,H2294,DiasNOLaborables))</f>
        <v/>
      </c>
      <c r="N2294" s="38"/>
      <c r="O2294" s="39"/>
      <c r="P2294" s="40">
        <f>IFERROR(VLOOKUP(E2294,$X$50:$Y$63,2),"")</f>
        <v>10</v>
      </c>
      <c r="Q2294" s="39"/>
      <c r="R2294" s="41"/>
    </row>
    <row r="2295" spans="1:18" s="42" customFormat="1" ht="60" x14ac:dyDescent="0.25">
      <c r="A2295" s="31">
        <f t="shared" si="36"/>
        <v>2284</v>
      </c>
      <c r="B2295" s="32">
        <v>20181003123334</v>
      </c>
      <c r="C2295" s="33">
        <v>43376</v>
      </c>
      <c r="D2295" s="34" t="s">
        <v>122</v>
      </c>
      <c r="E2295" s="34" t="s">
        <v>83</v>
      </c>
      <c r="F2295" s="34" t="s">
        <v>107</v>
      </c>
      <c r="G2295" s="34" t="s">
        <v>43</v>
      </c>
      <c r="H2295" s="33">
        <v>43391</v>
      </c>
      <c r="I2295" s="35" t="s">
        <v>118</v>
      </c>
      <c r="J2295" s="21">
        <f>IFERROR(WORKDAY(C2295,P2295,DiasNOLaborables),"")</f>
        <v>43391</v>
      </c>
      <c r="K2295" s="36" t="str">
        <f>+IF(C2295="","",IF(H2295="","",(IF(H2295&lt;=J2295,"A TIEMPO","FUERA DE TIEMPO"))))</f>
        <v>A TIEMPO</v>
      </c>
      <c r="L2295" s="36">
        <f>IF(H2295="","",NETWORKDAYS(Hoja1!C2295+1,Hoja1!H2295,DiasNOLaborables))</f>
        <v>10</v>
      </c>
      <c r="M2295" s="37" t="str">
        <f>IF(NETWORKDAYS(J2295+1,H2295,DiasNOLaborables)&lt;=0,"",NETWORKDAYS(J2295+1,H2295,DiasNOLaborables))</f>
        <v/>
      </c>
      <c r="N2295" s="38"/>
      <c r="O2295" s="39"/>
      <c r="P2295" s="40">
        <f>IFERROR(VLOOKUP(E2295,$X$50:$Y$63,2),"")</f>
        <v>10</v>
      </c>
      <c r="Q2295" s="39"/>
      <c r="R2295" s="41"/>
    </row>
    <row r="2296" spans="1:18" s="42" customFormat="1" ht="60" x14ac:dyDescent="0.25">
      <c r="A2296" s="31">
        <f t="shared" si="36"/>
        <v>2285</v>
      </c>
      <c r="B2296" s="32">
        <v>20181003122559</v>
      </c>
      <c r="C2296" s="33">
        <v>43376</v>
      </c>
      <c r="D2296" s="34" t="s">
        <v>122</v>
      </c>
      <c r="E2296" s="34" t="s">
        <v>83</v>
      </c>
      <c r="F2296" s="34" t="s">
        <v>107</v>
      </c>
      <c r="G2296" s="34" t="s">
        <v>43</v>
      </c>
      <c r="H2296" s="33">
        <v>43391</v>
      </c>
      <c r="I2296" s="35" t="s">
        <v>118</v>
      </c>
      <c r="J2296" s="21">
        <f>IFERROR(WORKDAY(C2296,P2296,DiasNOLaborables),"")</f>
        <v>43391</v>
      </c>
      <c r="K2296" s="36" t="str">
        <f>+IF(C2296="","",IF(H2296="","",(IF(H2296&lt;=J2296,"A TIEMPO","FUERA DE TIEMPO"))))</f>
        <v>A TIEMPO</v>
      </c>
      <c r="L2296" s="36">
        <f>IF(H2296="","",NETWORKDAYS(Hoja1!C2296+1,Hoja1!H2296,DiasNOLaborables))</f>
        <v>10</v>
      </c>
      <c r="M2296" s="37" t="str">
        <f>IF(NETWORKDAYS(J2296+1,H2296,DiasNOLaborables)&lt;=0,"",NETWORKDAYS(J2296+1,H2296,DiasNOLaborables))</f>
        <v/>
      </c>
      <c r="N2296" s="38"/>
      <c r="O2296" s="39"/>
      <c r="P2296" s="40">
        <f>IFERROR(VLOOKUP(E2296,$X$50:$Y$63,2),"")</f>
        <v>10</v>
      </c>
      <c r="Q2296" s="39"/>
      <c r="R2296" s="41"/>
    </row>
    <row r="2297" spans="1:18" s="42" customFormat="1" ht="60" x14ac:dyDescent="0.25">
      <c r="A2297" s="31">
        <f t="shared" si="36"/>
        <v>2286</v>
      </c>
      <c r="B2297" s="32">
        <v>20181003122122</v>
      </c>
      <c r="C2297" s="33">
        <v>43376</v>
      </c>
      <c r="D2297" s="34" t="s">
        <v>122</v>
      </c>
      <c r="E2297" s="34" t="s">
        <v>83</v>
      </c>
      <c r="F2297" s="34" t="s">
        <v>107</v>
      </c>
      <c r="G2297" s="34" t="s">
        <v>43</v>
      </c>
      <c r="H2297" s="33">
        <v>43391</v>
      </c>
      <c r="I2297" s="35" t="s">
        <v>118</v>
      </c>
      <c r="J2297" s="21">
        <f>IFERROR(WORKDAY(C2297,P2297,DiasNOLaborables),"")</f>
        <v>43391</v>
      </c>
      <c r="K2297" s="36" t="str">
        <f>+IF(C2297="","",IF(H2297="","",(IF(H2297&lt;=J2297,"A TIEMPO","FUERA DE TIEMPO"))))</f>
        <v>A TIEMPO</v>
      </c>
      <c r="L2297" s="36">
        <f>IF(H2297="","",NETWORKDAYS(Hoja1!C2297+1,Hoja1!H2297,DiasNOLaborables))</f>
        <v>10</v>
      </c>
      <c r="M2297" s="37" t="str">
        <f>IF(NETWORKDAYS(J2297+1,H2297,DiasNOLaborables)&lt;=0,"",NETWORKDAYS(J2297+1,H2297,DiasNOLaborables))</f>
        <v/>
      </c>
      <c r="N2297" s="38"/>
      <c r="O2297" s="39"/>
      <c r="P2297" s="40">
        <f>IFERROR(VLOOKUP(E2297,$X$50:$Y$63,2),"")</f>
        <v>10</v>
      </c>
      <c r="Q2297" s="39"/>
      <c r="R2297" s="41"/>
    </row>
    <row r="2298" spans="1:18" s="42" customFormat="1" ht="60" x14ac:dyDescent="0.25">
      <c r="A2298" s="31">
        <f t="shared" si="36"/>
        <v>2287</v>
      </c>
      <c r="B2298" s="32">
        <v>20181003120004</v>
      </c>
      <c r="C2298" s="33">
        <v>43376</v>
      </c>
      <c r="D2298" s="34" t="s">
        <v>122</v>
      </c>
      <c r="E2298" s="34" t="s">
        <v>83</v>
      </c>
      <c r="F2298" s="34" t="s">
        <v>107</v>
      </c>
      <c r="G2298" s="34" t="s">
        <v>43</v>
      </c>
      <c r="H2298" s="33">
        <v>43391</v>
      </c>
      <c r="I2298" s="35" t="s">
        <v>118</v>
      </c>
      <c r="J2298" s="21">
        <f>IFERROR(WORKDAY(C2298,P2298,DiasNOLaborables),"")</f>
        <v>43391</v>
      </c>
      <c r="K2298" s="36" t="str">
        <f>+IF(C2298="","",IF(H2298="","",(IF(H2298&lt;=J2298,"A TIEMPO","FUERA DE TIEMPO"))))</f>
        <v>A TIEMPO</v>
      </c>
      <c r="L2298" s="36">
        <f>IF(H2298="","",NETWORKDAYS(Hoja1!C2298+1,Hoja1!H2298,DiasNOLaborables))</f>
        <v>10</v>
      </c>
      <c r="M2298" s="37" t="str">
        <f>IF(NETWORKDAYS(J2298+1,H2298,DiasNOLaborables)&lt;=0,"",NETWORKDAYS(J2298+1,H2298,DiasNOLaborables))</f>
        <v/>
      </c>
      <c r="N2298" s="38"/>
      <c r="O2298" s="39"/>
      <c r="P2298" s="40">
        <f>IFERROR(VLOOKUP(E2298,$X$50:$Y$63,2),"")</f>
        <v>10</v>
      </c>
      <c r="Q2298" s="39"/>
      <c r="R2298" s="41"/>
    </row>
    <row r="2299" spans="1:18" s="42" customFormat="1" ht="60" x14ac:dyDescent="0.25">
      <c r="A2299" s="31">
        <f t="shared" si="36"/>
        <v>2288</v>
      </c>
      <c r="B2299" s="32">
        <v>20181003115147</v>
      </c>
      <c r="C2299" s="33">
        <v>43376</v>
      </c>
      <c r="D2299" s="34" t="s">
        <v>122</v>
      </c>
      <c r="E2299" s="34" t="s">
        <v>83</v>
      </c>
      <c r="F2299" s="34" t="s">
        <v>107</v>
      </c>
      <c r="G2299" s="34" t="s">
        <v>43</v>
      </c>
      <c r="H2299" s="33">
        <v>43391</v>
      </c>
      <c r="I2299" s="35" t="s">
        <v>118</v>
      </c>
      <c r="J2299" s="21">
        <f>IFERROR(WORKDAY(C2299,P2299,DiasNOLaborables),"")</f>
        <v>43391</v>
      </c>
      <c r="K2299" s="36" t="str">
        <f>+IF(C2299="","",IF(H2299="","",(IF(H2299&lt;=J2299,"A TIEMPO","FUERA DE TIEMPO"))))</f>
        <v>A TIEMPO</v>
      </c>
      <c r="L2299" s="36">
        <f>IF(H2299="","",NETWORKDAYS(Hoja1!C2299+1,Hoja1!H2299,DiasNOLaborables))</f>
        <v>10</v>
      </c>
      <c r="M2299" s="37" t="str">
        <f>IF(NETWORKDAYS(J2299+1,H2299,DiasNOLaborables)&lt;=0,"",NETWORKDAYS(J2299+1,H2299,DiasNOLaborables))</f>
        <v/>
      </c>
      <c r="N2299" s="38"/>
      <c r="O2299" s="39"/>
      <c r="P2299" s="40">
        <f>IFERROR(VLOOKUP(E2299,$X$50:$Y$63,2),"")</f>
        <v>10</v>
      </c>
      <c r="Q2299" s="39"/>
      <c r="R2299" s="41"/>
    </row>
    <row r="2300" spans="1:18" s="42" customFormat="1" ht="60" x14ac:dyDescent="0.25">
      <c r="A2300" s="31">
        <f t="shared" si="36"/>
        <v>2289</v>
      </c>
      <c r="B2300" s="32">
        <v>20181003114649</v>
      </c>
      <c r="C2300" s="33">
        <v>43376</v>
      </c>
      <c r="D2300" s="34" t="s">
        <v>122</v>
      </c>
      <c r="E2300" s="34" t="s">
        <v>83</v>
      </c>
      <c r="F2300" s="34" t="s">
        <v>107</v>
      </c>
      <c r="G2300" s="34" t="s">
        <v>43</v>
      </c>
      <c r="H2300" s="33">
        <v>43391</v>
      </c>
      <c r="I2300" s="35" t="s">
        <v>118</v>
      </c>
      <c r="J2300" s="21">
        <f>IFERROR(WORKDAY(C2300,P2300,DiasNOLaborables),"")</f>
        <v>43391</v>
      </c>
      <c r="K2300" s="36" t="str">
        <f>+IF(C2300="","",IF(H2300="","",(IF(H2300&lt;=J2300,"A TIEMPO","FUERA DE TIEMPO"))))</f>
        <v>A TIEMPO</v>
      </c>
      <c r="L2300" s="36">
        <f>IF(H2300="","",NETWORKDAYS(Hoja1!C2300+1,Hoja1!H2300,DiasNOLaborables))</f>
        <v>10</v>
      </c>
      <c r="M2300" s="37" t="str">
        <f>IF(NETWORKDAYS(J2300+1,H2300,DiasNOLaborables)&lt;=0,"",NETWORKDAYS(J2300+1,H2300,DiasNOLaborables))</f>
        <v/>
      </c>
      <c r="N2300" s="38"/>
      <c r="O2300" s="39"/>
      <c r="P2300" s="40">
        <f>IFERROR(VLOOKUP(E2300,$X$50:$Y$63,2),"")</f>
        <v>10</v>
      </c>
      <c r="Q2300" s="39"/>
      <c r="R2300" s="41"/>
    </row>
    <row r="2301" spans="1:18" s="42" customFormat="1" ht="60" x14ac:dyDescent="0.25">
      <c r="A2301" s="31">
        <f t="shared" si="36"/>
        <v>2290</v>
      </c>
      <c r="B2301" s="32">
        <v>20181003114628</v>
      </c>
      <c r="C2301" s="33">
        <v>43376</v>
      </c>
      <c r="D2301" s="34" t="s">
        <v>122</v>
      </c>
      <c r="E2301" s="34" t="s">
        <v>83</v>
      </c>
      <c r="F2301" s="34" t="s">
        <v>107</v>
      </c>
      <c r="G2301" s="34" t="s">
        <v>43</v>
      </c>
      <c r="H2301" s="33">
        <v>43391</v>
      </c>
      <c r="I2301" s="35" t="s">
        <v>118</v>
      </c>
      <c r="J2301" s="21">
        <f>IFERROR(WORKDAY(C2301,P2301,DiasNOLaborables),"")</f>
        <v>43391</v>
      </c>
      <c r="K2301" s="36" t="str">
        <f>+IF(C2301="","",IF(H2301="","",(IF(H2301&lt;=J2301,"A TIEMPO","FUERA DE TIEMPO"))))</f>
        <v>A TIEMPO</v>
      </c>
      <c r="L2301" s="36">
        <f>IF(H2301="","",NETWORKDAYS(Hoja1!C2301+1,Hoja1!H2301,DiasNOLaborables))</f>
        <v>10</v>
      </c>
      <c r="M2301" s="37" t="str">
        <f>IF(NETWORKDAYS(J2301+1,H2301,DiasNOLaborables)&lt;=0,"",NETWORKDAYS(J2301+1,H2301,DiasNOLaborables))</f>
        <v/>
      </c>
      <c r="N2301" s="38"/>
      <c r="O2301" s="39"/>
      <c r="P2301" s="40">
        <f>IFERROR(VLOOKUP(E2301,$X$50:$Y$63,2),"")</f>
        <v>10</v>
      </c>
      <c r="Q2301" s="39"/>
      <c r="R2301" s="41"/>
    </row>
    <row r="2302" spans="1:18" s="42" customFormat="1" ht="60" x14ac:dyDescent="0.25">
      <c r="A2302" s="31">
        <f t="shared" si="36"/>
        <v>2291</v>
      </c>
      <c r="B2302" s="32">
        <v>20181003113725</v>
      </c>
      <c r="C2302" s="33">
        <v>43376</v>
      </c>
      <c r="D2302" s="34" t="s">
        <v>122</v>
      </c>
      <c r="E2302" s="34" t="s">
        <v>83</v>
      </c>
      <c r="F2302" s="34" t="s">
        <v>107</v>
      </c>
      <c r="G2302" s="34" t="s">
        <v>43</v>
      </c>
      <c r="H2302" s="33">
        <v>43391</v>
      </c>
      <c r="I2302" s="35" t="s">
        <v>118</v>
      </c>
      <c r="J2302" s="21">
        <f>IFERROR(WORKDAY(C2302,P2302,DiasNOLaborables),"")</f>
        <v>43391</v>
      </c>
      <c r="K2302" s="36" t="str">
        <f>+IF(C2302="","",IF(H2302="","",(IF(H2302&lt;=J2302,"A TIEMPO","FUERA DE TIEMPO"))))</f>
        <v>A TIEMPO</v>
      </c>
      <c r="L2302" s="36">
        <f>IF(H2302="","",NETWORKDAYS(Hoja1!C2302+1,Hoja1!H2302,DiasNOLaborables))</f>
        <v>10</v>
      </c>
      <c r="M2302" s="37" t="str">
        <f>IF(NETWORKDAYS(J2302+1,H2302,DiasNOLaborables)&lt;=0,"",NETWORKDAYS(J2302+1,H2302,DiasNOLaborables))</f>
        <v/>
      </c>
      <c r="N2302" s="38"/>
      <c r="O2302" s="39"/>
      <c r="P2302" s="40">
        <f>IFERROR(VLOOKUP(E2302,$X$50:$Y$63,2),"")</f>
        <v>10</v>
      </c>
      <c r="Q2302" s="39"/>
      <c r="R2302" s="41"/>
    </row>
    <row r="2303" spans="1:18" s="42" customFormat="1" ht="60" x14ac:dyDescent="0.25">
      <c r="A2303" s="31">
        <f t="shared" si="36"/>
        <v>2292</v>
      </c>
      <c r="B2303" s="32">
        <v>20181003113403</v>
      </c>
      <c r="C2303" s="33">
        <v>43376</v>
      </c>
      <c r="D2303" s="34" t="s">
        <v>122</v>
      </c>
      <c r="E2303" s="34" t="s">
        <v>83</v>
      </c>
      <c r="F2303" s="34" t="s">
        <v>107</v>
      </c>
      <c r="G2303" s="34" t="s">
        <v>43</v>
      </c>
      <c r="H2303" s="33">
        <v>43391</v>
      </c>
      <c r="I2303" s="35" t="s">
        <v>118</v>
      </c>
      <c r="J2303" s="21">
        <f>IFERROR(WORKDAY(C2303,P2303,DiasNOLaborables),"")</f>
        <v>43391</v>
      </c>
      <c r="K2303" s="36" t="str">
        <f>+IF(C2303="","",IF(H2303="","",(IF(H2303&lt;=J2303,"A TIEMPO","FUERA DE TIEMPO"))))</f>
        <v>A TIEMPO</v>
      </c>
      <c r="L2303" s="36">
        <f>IF(H2303="","",NETWORKDAYS(Hoja1!C2303+1,Hoja1!H2303,DiasNOLaborables))</f>
        <v>10</v>
      </c>
      <c r="M2303" s="37" t="str">
        <f>IF(NETWORKDAYS(J2303+1,H2303,DiasNOLaborables)&lt;=0,"",NETWORKDAYS(J2303+1,H2303,DiasNOLaborables))</f>
        <v/>
      </c>
      <c r="N2303" s="38"/>
      <c r="O2303" s="39"/>
      <c r="P2303" s="40">
        <f>IFERROR(VLOOKUP(E2303,$X$50:$Y$63,2),"")</f>
        <v>10</v>
      </c>
      <c r="Q2303" s="39"/>
      <c r="R2303" s="41"/>
    </row>
    <row r="2304" spans="1:18" s="42" customFormat="1" ht="60" x14ac:dyDescent="0.25">
      <c r="A2304" s="31">
        <f t="shared" si="36"/>
        <v>2293</v>
      </c>
      <c r="B2304" s="32">
        <v>20181003111220</v>
      </c>
      <c r="C2304" s="33">
        <v>43376</v>
      </c>
      <c r="D2304" s="34" t="s">
        <v>122</v>
      </c>
      <c r="E2304" s="34" t="s">
        <v>83</v>
      </c>
      <c r="F2304" s="34" t="s">
        <v>107</v>
      </c>
      <c r="G2304" s="34" t="s">
        <v>43</v>
      </c>
      <c r="H2304" s="33">
        <v>43391</v>
      </c>
      <c r="I2304" s="35" t="s">
        <v>118</v>
      </c>
      <c r="J2304" s="21">
        <f>IFERROR(WORKDAY(C2304,P2304,DiasNOLaborables),"")</f>
        <v>43391</v>
      </c>
      <c r="K2304" s="36" t="str">
        <f>+IF(C2304="","",IF(H2304="","",(IF(H2304&lt;=J2304,"A TIEMPO","FUERA DE TIEMPO"))))</f>
        <v>A TIEMPO</v>
      </c>
      <c r="L2304" s="36">
        <f>IF(H2304="","",NETWORKDAYS(Hoja1!C2304+1,Hoja1!H2304,DiasNOLaborables))</f>
        <v>10</v>
      </c>
      <c r="M2304" s="37" t="str">
        <f>IF(NETWORKDAYS(J2304+1,H2304,DiasNOLaborables)&lt;=0,"",NETWORKDAYS(J2304+1,H2304,DiasNOLaborables))</f>
        <v/>
      </c>
      <c r="N2304" s="38"/>
      <c r="O2304" s="39"/>
      <c r="P2304" s="40">
        <f>IFERROR(VLOOKUP(E2304,$X$50:$Y$63,2),"")</f>
        <v>10</v>
      </c>
      <c r="Q2304" s="39"/>
      <c r="R2304" s="41"/>
    </row>
    <row r="2305" spans="1:18" s="42" customFormat="1" ht="60" x14ac:dyDescent="0.25">
      <c r="A2305" s="31">
        <f t="shared" si="36"/>
        <v>2294</v>
      </c>
      <c r="B2305" s="32">
        <v>20181003110144</v>
      </c>
      <c r="C2305" s="33">
        <v>43376</v>
      </c>
      <c r="D2305" s="34" t="s">
        <v>122</v>
      </c>
      <c r="E2305" s="34" t="s">
        <v>83</v>
      </c>
      <c r="F2305" s="34" t="s">
        <v>107</v>
      </c>
      <c r="G2305" s="34" t="s">
        <v>43</v>
      </c>
      <c r="H2305" s="33">
        <v>43391</v>
      </c>
      <c r="I2305" s="35" t="s">
        <v>118</v>
      </c>
      <c r="J2305" s="21">
        <f>IFERROR(WORKDAY(C2305,P2305,DiasNOLaborables),"")</f>
        <v>43391</v>
      </c>
      <c r="K2305" s="36" t="str">
        <f>+IF(C2305="","",IF(H2305="","",(IF(H2305&lt;=J2305,"A TIEMPO","FUERA DE TIEMPO"))))</f>
        <v>A TIEMPO</v>
      </c>
      <c r="L2305" s="36">
        <f>IF(H2305="","",NETWORKDAYS(Hoja1!C2305+1,Hoja1!H2305,DiasNOLaborables))</f>
        <v>10</v>
      </c>
      <c r="M2305" s="37" t="str">
        <f>IF(NETWORKDAYS(J2305+1,H2305,DiasNOLaborables)&lt;=0,"",NETWORKDAYS(J2305+1,H2305,DiasNOLaborables))</f>
        <v/>
      </c>
      <c r="N2305" s="38"/>
      <c r="O2305" s="39"/>
      <c r="P2305" s="40">
        <f>IFERROR(VLOOKUP(E2305,$X$50:$Y$63,2),"")</f>
        <v>10</v>
      </c>
      <c r="Q2305" s="39"/>
      <c r="R2305" s="41"/>
    </row>
    <row r="2306" spans="1:18" s="42" customFormat="1" ht="60" x14ac:dyDescent="0.25">
      <c r="A2306" s="31">
        <f t="shared" si="36"/>
        <v>2295</v>
      </c>
      <c r="B2306" s="32">
        <v>20181003104659</v>
      </c>
      <c r="C2306" s="33">
        <v>43376</v>
      </c>
      <c r="D2306" s="34" t="s">
        <v>122</v>
      </c>
      <c r="E2306" s="34" t="s">
        <v>83</v>
      </c>
      <c r="F2306" s="34" t="s">
        <v>107</v>
      </c>
      <c r="G2306" s="34" t="s">
        <v>43</v>
      </c>
      <c r="H2306" s="33">
        <v>43391</v>
      </c>
      <c r="I2306" s="35" t="s">
        <v>118</v>
      </c>
      <c r="J2306" s="21">
        <f>IFERROR(WORKDAY(C2306,P2306,DiasNOLaborables),"")</f>
        <v>43391</v>
      </c>
      <c r="K2306" s="36" t="str">
        <f>+IF(C2306="","",IF(H2306="","",(IF(H2306&lt;=J2306,"A TIEMPO","FUERA DE TIEMPO"))))</f>
        <v>A TIEMPO</v>
      </c>
      <c r="L2306" s="36">
        <f>IF(H2306="","",NETWORKDAYS(Hoja1!C2306+1,Hoja1!H2306,DiasNOLaborables))</f>
        <v>10</v>
      </c>
      <c r="M2306" s="37" t="str">
        <f>IF(NETWORKDAYS(J2306+1,H2306,DiasNOLaborables)&lt;=0,"",NETWORKDAYS(J2306+1,H2306,DiasNOLaborables))</f>
        <v/>
      </c>
      <c r="N2306" s="38"/>
      <c r="O2306" s="39"/>
      <c r="P2306" s="40">
        <f>IFERROR(VLOOKUP(E2306,$X$50:$Y$63,2),"")</f>
        <v>10</v>
      </c>
      <c r="Q2306" s="39"/>
      <c r="R2306" s="41"/>
    </row>
    <row r="2307" spans="1:18" s="42" customFormat="1" ht="60" x14ac:dyDescent="0.25">
      <c r="A2307" s="31">
        <f t="shared" ref="A2307:A2370" si="37">IF(B2307&lt;&gt;"",A2306+1,"")</f>
        <v>2296</v>
      </c>
      <c r="B2307" s="32">
        <v>20181003104650</v>
      </c>
      <c r="C2307" s="33">
        <v>43376</v>
      </c>
      <c r="D2307" s="34" t="s">
        <v>122</v>
      </c>
      <c r="E2307" s="34" t="s">
        <v>83</v>
      </c>
      <c r="F2307" s="34" t="s">
        <v>107</v>
      </c>
      <c r="G2307" s="34" t="s">
        <v>43</v>
      </c>
      <c r="H2307" s="33">
        <v>43391</v>
      </c>
      <c r="I2307" s="35" t="s">
        <v>118</v>
      </c>
      <c r="J2307" s="21">
        <f>IFERROR(WORKDAY(C2307,P2307,DiasNOLaborables),"")</f>
        <v>43391</v>
      </c>
      <c r="K2307" s="36" t="str">
        <f>+IF(C2307="","",IF(H2307="","",(IF(H2307&lt;=J2307,"A TIEMPO","FUERA DE TIEMPO"))))</f>
        <v>A TIEMPO</v>
      </c>
      <c r="L2307" s="36">
        <f>IF(H2307="","",NETWORKDAYS(Hoja1!C2307+1,Hoja1!H2307,DiasNOLaborables))</f>
        <v>10</v>
      </c>
      <c r="M2307" s="37" t="str">
        <f>IF(NETWORKDAYS(J2307+1,H2307,DiasNOLaborables)&lt;=0,"",NETWORKDAYS(J2307+1,H2307,DiasNOLaborables))</f>
        <v/>
      </c>
      <c r="N2307" s="38"/>
      <c r="O2307" s="39"/>
      <c r="P2307" s="40">
        <f>IFERROR(VLOOKUP(E2307,$X$50:$Y$63,2),"")</f>
        <v>10</v>
      </c>
      <c r="Q2307" s="39"/>
      <c r="R2307" s="41"/>
    </row>
    <row r="2308" spans="1:18" s="42" customFormat="1" ht="60" x14ac:dyDescent="0.25">
      <c r="A2308" s="31">
        <f t="shared" si="37"/>
        <v>2297</v>
      </c>
      <c r="B2308" s="32">
        <v>20181003104414</v>
      </c>
      <c r="C2308" s="33">
        <v>43376</v>
      </c>
      <c r="D2308" s="34" t="s">
        <v>122</v>
      </c>
      <c r="E2308" s="34" t="s">
        <v>83</v>
      </c>
      <c r="F2308" s="34" t="s">
        <v>107</v>
      </c>
      <c r="G2308" s="34" t="s">
        <v>43</v>
      </c>
      <c r="H2308" s="33">
        <v>43391</v>
      </c>
      <c r="I2308" s="35" t="s">
        <v>118</v>
      </c>
      <c r="J2308" s="21">
        <f>IFERROR(WORKDAY(C2308,P2308,DiasNOLaborables),"")</f>
        <v>43391</v>
      </c>
      <c r="K2308" s="36" t="str">
        <f>+IF(C2308="","",IF(H2308="","",(IF(H2308&lt;=J2308,"A TIEMPO","FUERA DE TIEMPO"))))</f>
        <v>A TIEMPO</v>
      </c>
      <c r="L2308" s="36">
        <f>IF(H2308="","",NETWORKDAYS(Hoja1!C2308+1,Hoja1!H2308,DiasNOLaborables))</f>
        <v>10</v>
      </c>
      <c r="M2308" s="37" t="str">
        <f>IF(NETWORKDAYS(J2308+1,H2308,DiasNOLaborables)&lt;=0,"",NETWORKDAYS(J2308+1,H2308,DiasNOLaborables))</f>
        <v/>
      </c>
      <c r="N2308" s="38"/>
      <c r="O2308" s="39"/>
      <c r="P2308" s="40">
        <f>IFERROR(VLOOKUP(E2308,$X$50:$Y$63,2),"")</f>
        <v>10</v>
      </c>
      <c r="Q2308" s="39"/>
      <c r="R2308" s="41"/>
    </row>
    <row r="2309" spans="1:18" s="42" customFormat="1" ht="60" x14ac:dyDescent="0.25">
      <c r="A2309" s="31">
        <f t="shared" si="37"/>
        <v>2298</v>
      </c>
      <c r="B2309" s="32">
        <v>20181003103550</v>
      </c>
      <c r="C2309" s="33">
        <v>43376</v>
      </c>
      <c r="D2309" s="34" t="s">
        <v>122</v>
      </c>
      <c r="E2309" s="34" t="s">
        <v>83</v>
      </c>
      <c r="F2309" s="34" t="s">
        <v>107</v>
      </c>
      <c r="G2309" s="34" t="s">
        <v>43</v>
      </c>
      <c r="H2309" s="33">
        <v>43391</v>
      </c>
      <c r="I2309" s="35" t="s">
        <v>118</v>
      </c>
      <c r="J2309" s="21">
        <f>IFERROR(WORKDAY(C2309,P2309,DiasNOLaborables),"")</f>
        <v>43391</v>
      </c>
      <c r="K2309" s="36" t="str">
        <f>+IF(C2309="","",IF(H2309="","",(IF(H2309&lt;=J2309,"A TIEMPO","FUERA DE TIEMPO"))))</f>
        <v>A TIEMPO</v>
      </c>
      <c r="L2309" s="36">
        <f>IF(H2309="","",NETWORKDAYS(Hoja1!C2309+1,Hoja1!H2309,DiasNOLaborables))</f>
        <v>10</v>
      </c>
      <c r="M2309" s="37" t="str">
        <f>IF(NETWORKDAYS(J2309+1,H2309,DiasNOLaborables)&lt;=0,"",NETWORKDAYS(J2309+1,H2309,DiasNOLaborables))</f>
        <v/>
      </c>
      <c r="N2309" s="38"/>
      <c r="O2309" s="39"/>
      <c r="P2309" s="40">
        <f>IFERROR(VLOOKUP(E2309,$X$50:$Y$63,2),"")</f>
        <v>10</v>
      </c>
      <c r="Q2309" s="39"/>
      <c r="R2309" s="41"/>
    </row>
    <row r="2310" spans="1:18" s="42" customFormat="1" ht="60" x14ac:dyDescent="0.25">
      <c r="A2310" s="31">
        <f t="shared" si="37"/>
        <v>2299</v>
      </c>
      <c r="B2310" s="32">
        <v>20181003101659</v>
      </c>
      <c r="C2310" s="33">
        <v>43376</v>
      </c>
      <c r="D2310" s="34" t="s">
        <v>122</v>
      </c>
      <c r="E2310" s="34" t="s">
        <v>83</v>
      </c>
      <c r="F2310" s="34" t="s">
        <v>107</v>
      </c>
      <c r="G2310" s="34" t="s">
        <v>43</v>
      </c>
      <c r="H2310" s="33">
        <v>43391</v>
      </c>
      <c r="I2310" s="35" t="s">
        <v>118</v>
      </c>
      <c r="J2310" s="21">
        <f>IFERROR(WORKDAY(C2310,P2310,DiasNOLaborables),"")</f>
        <v>43391</v>
      </c>
      <c r="K2310" s="36" t="str">
        <f>+IF(C2310="","",IF(H2310="","",(IF(H2310&lt;=J2310,"A TIEMPO","FUERA DE TIEMPO"))))</f>
        <v>A TIEMPO</v>
      </c>
      <c r="L2310" s="36">
        <f>IF(H2310="","",NETWORKDAYS(Hoja1!C2310+1,Hoja1!H2310,DiasNOLaborables))</f>
        <v>10</v>
      </c>
      <c r="M2310" s="37" t="str">
        <f>IF(NETWORKDAYS(J2310+1,H2310,DiasNOLaborables)&lt;=0,"",NETWORKDAYS(J2310+1,H2310,DiasNOLaborables))</f>
        <v/>
      </c>
      <c r="N2310" s="38"/>
      <c r="O2310" s="39"/>
      <c r="P2310" s="40">
        <f>IFERROR(VLOOKUP(E2310,$X$50:$Y$63,2),"")</f>
        <v>10</v>
      </c>
      <c r="Q2310" s="39"/>
      <c r="R2310" s="41"/>
    </row>
    <row r="2311" spans="1:18" s="42" customFormat="1" ht="60" x14ac:dyDescent="0.25">
      <c r="A2311" s="31">
        <f t="shared" si="37"/>
        <v>2300</v>
      </c>
      <c r="B2311" s="32">
        <v>20181003101557</v>
      </c>
      <c r="C2311" s="33">
        <v>43376</v>
      </c>
      <c r="D2311" s="34" t="s">
        <v>122</v>
      </c>
      <c r="E2311" s="34" t="s">
        <v>83</v>
      </c>
      <c r="F2311" s="34" t="s">
        <v>107</v>
      </c>
      <c r="G2311" s="34" t="s">
        <v>43</v>
      </c>
      <c r="H2311" s="33">
        <v>43391</v>
      </c>
      <c r="I2311" s="35" t="s">
        <v>118</v>
      </c>
      <c r="J2311" s="21">
        <f>IFERROR(WORKDAY(C2311,P2311,DiasNOLaborables),"")</f>
        <v>43391</v>
      </c>
      <c r="K2311" s="36" t="str">
        <f>+IF(C2311="","",IF(H2311="","",(IF(H2311&lt;=J2311,"A TIEMPO","FUERA DE TIEMPO"))))</f>
        <v>A TIEMPO</v>
      </c>
      <c r="L2311" s="36">
        <f>IF(H2311="","",NETWORKDAYS(Hoja1!C2311+1,Hoja1!H2311,DiasNOLaborables))</f>
        <v>10</v>
      </c>
      <c r="M2311" s="37" t="str">
        <f>IF(NETWORKDAYS(J2311+1,H2311,DiasNOLaborables)&lt;=0,"",NETWORKDAYS(J2311+1,H2311,DiasNOLaborables))</f>
        <v/>
      </c>
      <c r="N2311" s="38"/>
      <c r="O2311" s="39"/>
      <c r="P2311" s="40">
        <f>IFERROR(VLOOKUP(E2311,$X$50:$Y$63,2),"")</f>
        <v>10</v>
      </c>
      <c r="Q2311" s="39"/>
      <c r="R2311" s="41"/>
    </row>
    <row r="2312" spans="1:18" s="42" customFormat="1" ht="60" x14ac:dyDescent="0.25">
      <c r="A2312" s="31">
        <f t="shared" si="37"/>
        <v>2301</v>
      </c>
      <c r="B2312" s="32">
        <v>20181003100646</v>
      </c>
      <c r="C2312" s="33">
        <v>43376</v>
      </c>
      <c r="D2312" s="34" t="s">
        <v>122</v>
      </c>
      <c r="E2312" s="34" t="s">
        <v>83</v>
      </c>
      <c r="F2312" s="34" t="s">
        <v>107</v>
      </c>
      <c r="G2312" s="34" t="s">
        <v>43</v>
      </c>
      <c r="H2312" s="33">
        <v>43391</v>
      </c>
      <c r="I2312" s="35" t="s">
        <v>118</v>
      </c>
      <c r="J2312" s="21">
        <f>IFERROR(WORKDAY(C2312,P2312,DiasNOLaborables),"")</f>
        <v>43391</v>
      </c>
      <c r="K2312" s="36" t="str">
        <f>+IF(C2312="","",IF(H2312="","",(IF(H2312&lt;=J2312,"A TIEMPO","FUERA DE TIEMPO"))))</f>
        <v>A TIEMPO</v>
      </c>
      <c r="L2312" s="36">
        <f>IF(H2312="","",NETWORKDAYS(Hoja1!C2312+1,Hoja1!H2312,DiasNOLaborables))</f>
        <v>10</v>
      </c>
      <c r="M2312" s="37" t="str">
        <f>IF(NETWORKDAYS(J2312+1,H2312,DiasNOLaborables)&lt;=0,"",NETWORKDAYS(J2312+1,H2312,DiasNOLaborables))</f>
        <v/>
      </c>
      <c r="N2312" s="38"/>
      <c r="O2312" s="39"/>
      <c r="P2312" s="40">
        <f>IFERROR(VLOOKUP(E2312,$X$50:$Y$63,2),"")</f>
        <v>10</v>
      </c>
      <c r="Q2312" s="39"/>
      <c r="R2312" s="41"/>
    </row>
    <row r="2313" spans="1:18" s="42" customFormat="1" ht="60" x14ac:dyDescent="0.25">
      <c r="A2313" s="31">
        <f t="shared" si="37"/>
        <v>2302</v>
      </c>
      <c r="B2313" s="32">
        <v>20181003100347</v>
      </c>
      <c r="C2313" s="33">
        <v>43376</v>
      </c>
      <c r="D2313" s="34" t="s">
        <v>122</v>
      </c>
      <c r="E2313" s="34" t="s">
        <v>83</v>
      </c>
      <c r="F2313" s="34" t="s">
        <v>107</v>
      </c>
      <c r="G2313" s="34" t="s">
        <v>43</v>
      </c>
      <c r="H2313" s="33">
        <v>43391</v>
      </c>
      <c r="I2313" s="35" t="s">
        <v>118</v>
      </c>
      <c r="J2313" s="21">
        <f>IFERROR(WORKDAY(C2313,P2313,DiasNOLaborables),"")</f>
        <v>43391</v>
      </c>
      <c r="K2313" s="36" t="str">
        <f>+IF(C2313="","",IF(H2313="","",(IF(H2313&lt;=J2313,"A TIEMPO","FUERA DE TIEMPO"))))</f>
        <v>A TIEMPO</v>
      </c>
      <c r="L2313" s="36">
        <f>IF(H2313="","",NETWORKDAYS(Hoja1!C2313+1,Hoja1!H2313,DiasNOLaborables))</f>
        <v>10</v>
      </c>
      <c r="M2313" s="37" t="str">
        <f>IF(NETWORKDAYS(J2313+1,H2313,DiasNOLaborables)&lt;=0,"",NETWORKDAYS(J2313+1,H2313,DiasNOLaborables))</f>
        <v/>
      </c>
      <c r="N2313" s="38"/>
      <c r="O2313" s="39"/>
      <c r="P2313" s="40">
        <f>IFERROR(VLOOKUP(E2313,$X$50:$Y$63,2),"")</f>
        <v>10</v>
      </c>
      <c r="Q2313" s="39"/>
      <c r="R2313" s="41"/>
    </row>
    <row r="2314" spans="1:18" s="42" customFormat="1" ht="60" x14ac:dyDescent="0.25">
      <c r="A2314" s="31">
        <f t="shared" si="37"/>
        <v>2303</v>
      </c>
      <c r="B2314" s="32">
        <v>20181003094723</v>
      </c>
      <c r="C2314" s="33">
        <v>43376</v>
      </c>
      <c r="D2314" s="34" t="s">
        <v>122</v>
      </c>
      <c r="E2314" s="34" t="s">
        <v>83</v>
      </c>
      <c r="F2314" s="34" t="s">
        <v>107</v>
      </c>
      <c r="G2314" s="34" t="s">
        <v>43</v>
      </c>
      <c r="H2314" s="33">
        <v>43391</v>
      </c>
      <c r="I2314" s="35" t="s">
        <v>118</v>
      </c>
      <c r="J2314" s="21">
        <f>IFERROR(WORKDAY(C2314,P2314,DiasNOLaborables),"")</f>
        <v>43391</v>
      </c>
      <c r="K2314" s="36" t="str">
        <f>+IF(C2314="","",IF(H2314="","",(IF(H2314&lt;=J2314,"A TIEMPO","FUERA DE TIEMPO"))))</f>
        <v>A TIEMPO</v>
      </c>
      <c r="L2314" s="36">
        <f>IF(H2314="","",NETWORKDAYS(Hoja1!C2314+1,Hoja1!H2314,DiasNOLaborables))</f>
        <v>10</v>
      </c>
      <c r="M2314" s="37" t="str">
        <f>IF(NETWORKDAYS(J2314+1,H2314,DiasNOLaborables)&lt;=0,"",NETWORKDAYS(J2314+1,H2314,DiasNOLaborables))</f>
        <v/>
      </c>
      <c r="N2314" s="38"/>
      <c r="O2314" s="39"/>
      <c r="P2314" s="40">
        <f>IFERROR(VLOOKUP(E2314,$X$50:$Y$63,2),"")</f>
        <v>10</v>
      </c>
      <c r="Q2314" s="39"/>
      <c r="R2314" s="41"/>
    </row>
    <row r="2315" spans="1:18" s="42" customFormat="1" ht="60" x14ac:dyDescent="0.25">
      <c r="A2315" s="31">
        <f t="shared" si="37"/>
        <v>2304</v>
      </c>
      <c r="B2315" s="32">
        <v>20181003094321</v>
      </c>
      <c r="C2315" s="33">
        <v>43376</v>
      </c>
      <c r="D2315" s="34" t="s">
        <v>122</v>
      </c>
      <c r="E2315" s="34" t="s">
        <v>83</v>
      </c>
      <c r="F2315" s="34" t="s">
        <v>107</v>
      </c>
      <c r="G2315" s="34" t="s">
        <v>43</v>
      </c>
      <c r="H2315" s="33">
        <v>43391</v>
      </c>
      <c r="I2315" s="35" t="s">
        <v>118</v>
      </c>
      <c r="J2315" s="21">
        <f>IFERROR(WORKDAY(C2315,P2315,DiasNOLaborables),"")</f>
        <v>43391</v>
      </c>
      <c r="K2315" s="36" t="str">
        <f>+IF(C2315="","",IF(H2315="","",(IF(H2315&lt;=J2315,"A TIEMPO","FUERA DE TIEMPO"))))</f>
        <v>A TIEMPO</v>
      </c>
      <c r="L2315" s="36">
        <f>IF(H2315="","",NETWORKDAYS(Hoja1!C2315+1,Hoja1!H2315,DiasNOLaborables))</f>
        <v>10</v>
      </c>
      <c r="M2315" s="37" t="str">
        <f>IF(NETWORKDAYS(J2315+1,H2315,DiasNOLaborables)&lt;=0,"",NETWORKDAYS(J2315+1,H2315,DiasNOLaborables))</f>
        <v/>
      </c>
      <c r="N2315" s="38"/>
      <c r="O2315" s="39"/>
      <c r="P2315" s="40">
        <f>IFERROR(VLOOKUP(E2315,$X$50:$Y$63,2),"")</f>
        <v>10</v>
      </c>
      <c r="Q2315" s="39"/>
      <c r="R2315" s="41"/>
    </row>
    <row r="2316" spans="1:18" s="42" customFormat="1" ht="60" x14ac:dyDescent="0.25">
      <c r="A2316" s="31">
        <f t="shared" si="37"/>
        <v>2305</v>
      </c>
      <c r="B2316" s="32">
        <v>20181003094141</v>
      </c>
      <c r="C2316" s="33">
        <v>43376</v>
      </c>
      <c r="D2316" s="34" t="s">
        <v>122</v>
      </c>
      <c r="E2316" s="34" t="s">
        <v>83</v>
      </c>
      <c r="F2316" s="34" t="s">
        <v>107</v>
      </c>
      <c r="G2316" s="34" t="s">
        <v>43</v>
      </c>
      <c r="H2316" s="33">
        <v>43391</v>
      </c>
      <c r="I2316" s="35" t="s">
        <v>118</v>
      </c>
      <c r="J2316" s="21">
        <f>IFERROR(WORKDAY(C2316,P2316,DiasNOLaborables),"")</f>
        <v>43391</v>
      </c>
      <c r="K2316" s="36" t="str">
        <f>+IF(C2316="","",IF(H2316="","",(IF(H2316&lt;=J2316,"A TIEMPO","FUERA DE TIEMPO"))))</f>
        <v>A TIEMPO</v>
      </c>
      <c r="L2316" s="36">
        <f>IF(H2316="","",NETWORKDAYS(Hoja1!C2316+1,Hoja1!H2316,DiasNOLaborables))</f>
        <v>10</v>
      </c>
      <c r="M2316" s="37" t="str">
        <f>IF(NETWORKDAYS(J2316+1,H2316,DiasNOLaborables)&lt;=0,"",NETWORKDAYS(J2316+1,H2316,DiasNOLaborables))</f>
        <v/>
      </c>
      <c r="N2316" s="38"/>
      <c r="O2316" s="39"/>
      <c r="P2316" s="40">
        <f>IFERROR(VLOOKUP(E2316,$X$50:$Y$63,2),"")</f>
        <v>10</v>
      </c>
      <c r="Q2316" s="39"/>
      <c r="R2316" s="41"/>
    </row>
    <row r="2317" spans="1:18" s="42" customFormat="1" ht="60" x14ac:dyDescent="0.25">
      <c r="A2317" s="31">
        <f t="shared" si="37"/>
        <v>2306</v>
      </c>
      <c r="B2317" s="32">
        <v>20181003093948</v>
      </c>
      <c r="C2317" s="33">
        <v>43376</v>
      </c>
      <c r="D2317" s="34" t="s">
        <v>122</v>
      </c>
      <c r="E2317" s="34" t="s">
        <v>83</v>
      </c>
      <c r="F2317" s="34" t="s">
        <v>107</v>
      </c>
      <c r="G2317" s="34" t="s">
        <v>43</v>
      </c>
      <c r="H2317" s="33">
        <v>43391</v>
      </c>
      <c r="I2317" s="35" t="s">
        <v>118</v>
      </c>
      <c r="J2317" s="21">
        <f>IFERROR(WORKDAY(C2317,P2317,DiasNOLaborables),"")</f>
        <v>43391</v>
      </c>
      <c r="K2317" s="36" t="str">
        <f>+IF(C2317="","",IF(H2317="","",(IF(H2317&lt;=J2317,"A TIEMPO","FUERA DE TIEMPO"))))</f>
        <v>A TIEMPO</v>
      </c>
      <c r="L2317" s="36">
        <f>IF(H2317="","",NETWORKDAYS(Hoja1!C2317+1,Hoja1!H2317,DiasNOLaborables))</f>
        <v>10</v>
      </c>
      <c r="M2317" s="37" t="str">
        <f>IF(NETWORKDAYS(J2317+1,H2317,DiasNOLaborables)&lt;=0,"",NETWORKDAYS(J2317+1,H2317,DiasNOLaborables))</f>
        <v/>
      </c>
      <c r="N2317" s="38"/>
      <c r="O2317" s="39"/>
      <c r="P2317" s="40">
        <f>IFERROR(VLOOKUP(E2317,$X$50:$Y$63,2),"")</f>
        <v>10</v>
      </c>
      <c r="Q2317" s="39"/>
      <c r="R2317" s="41"/>
    </row>
    <row r="2318" spans="1:18" s="42" customFormat="1" ht="60" x14ac:dyDescent="0.25">
      <c r="A2318" s="31">
        <f t="shared" si="37"/>
        <v>2307</v>
      </c>
      <c r="B2318" s="32">
        <v>20181003093802</v>
      </c>
      <c r="C2318" s="33">
        <v>43376</v>
      </c>
      <c r="D2318" s="34" t="s">
        <v>122</v>
      </c>
      <c r="E2318" s="34" t="s">
        <v>83</v>
      </c>
      <c r="F2318" s="34" t="s">
        <v>107</v>
      </c>
      <c r="G2318" s="34" t="s">
        <v>43</v>
      </c>
      <c r="H2318" s="33">
        <v>43391</v>
      </c>
      <c r="I2318" s="35" t="s">
        <v>118</v>
      </c>
      <c r="J2318" s="21">
        <f>IFERROR(WORKDAY(C2318,P2318,DiasNOLaborables),"")</f>
        <v>43391</v>
      </c>
      <c r="K2318" s="36" t="str">
        <f>+IF(C2318="","",IF(H2318="","",(IF(H2318&lt;=J2318,"A TIEMPO","FUERA DE TIEMPO"))))</f>
        <v>A TIEMPO</v>
      </c>
      <c r="L2318" s="36">
        <f>IF(H2318="","",NETWORKDAYS(Hoja1!C2318+1,Hoja1!H2318,DiasNOLaborables))</f>
        <v>10</v>
      </c>
      <c r="M2318" s="37" t="str">
        <f>IF(NETWORKDAYS(J2318+1,H2318,DiasNOLaborables)&lt;=0,"",NETWORKDAYS(J2318+1,H2318,DiasNOLaborables))</f>
        <v/>
      </c>
      <c r="N2318" s="38"/>
      <c r="O2318" s="39"/>
      <c r="P2318" s="40">
        <f>IFERROR(VLOOKUP(E2318,$X$50:$Y$63,2),"")</f>
        <v>10</v>
      </c>
      <c r="Q2318" s="39"/>
      <c r="R2318" s="41"/>
    </row>
    <row r="2319" spans="1:18" s="42" customFormat="1" ht="60" x14ac:dyDescent="0.25">
      <c r="A2319" s="31">
        <f t="shared" si="37"/>
        <v>2308</v>
      </c>
      <c r="B2319" s="32">
        <v>20181003092813</v>
      </c>
      <c r="C2319" s="33">
        <v>43376</v>
      </c>
      <c r="D2319" s="34" t="s">
        <v>122</v>
      </c>
      <c r="E2319" s="34" t="s">
        <v>83</v>
      </c>
      <c r="F2319" s="34" t="s">
        <v>107</v>
      </c>
      <c r="G2319" s="34" t="s">
        <v>43</v>
      </c>
      <c r="H2319" s="33">
        <v>43391</v>
      </c>
      <c r="I2319" s="35" t="s">
        <v>118</v>
      </c>
      <c r="J2319" s="21">
        <f>IFERROR(WORKDAY(C2319,P2319,DiasNOLaborables),"")</f>
        <v>43391</v>
      </c>
      <c r="K2319" s="36" t="str">
        <f>+IF(C2319="","",IF(H2319="","",(IF(H2319&lt;=J2319,"A TIEMPO","FUERA DE TIEMPO"))))</f>
        <v>A TIEMPO</v>
      </c>
      <c r="L2319" s="36">
        <f>IF(H2319="","",NETWORKDAYS(Hoja1!C2319+1,Hoja1!H2319,DiasNOLaborables))</f>
        <v>10</v>
      </c>
      <c r="M2319" s="37" t="str">
        <f>IF(NETWORKDAYS(J2319+1,H2319,DiasNOLaborables)&lt;=0,"",NETWORKDAYS(J2319+1,H2319,DiasNOLaborables))</f>
        <v/>
      </c>
      <c r="N2319" s="38"/>
      <c r="O2319" s="39"/>
      <c r="P2319" s="40">
        <f>IFERROR(VLOOKUP(E2319,$X$50:$Y$63,2),"")</f>
        <v>10</v>
      </c>
      <c r="Q2319" s="39"/>
      <c r="R2319" s="41"/>
    </row>
    <row r="2320" spans="1:18" s="42" customFormat="1" ht="60" x14ac:dyDescent="0.25">
      <c r="A2320" s="31">
        <f t="shared" si="37"/>
        <v>2309</v>
      </c>
      <c r="B2320" s="32">
        <v>20181003090236</v>
      </c>
      <c r="C2320" s="33">
        <v>43376</v>
      </c>
      <c r="D2320" s="34" t="s">
        <v>122</v>
      </c>
      <c r="E2320" s="34" t="s">
        <v>83</v>
      </c>
      <c r="F2320" s="34" t="s">
        <v>107</v>
      </c>
      <c r="G2320" s="34" t="s">
        <v>43</v>
      </c>
      <c r="H2320" s="33">
        <v>43391</v>
      </c>
      <c r="I2320" s="35" t="s">
        <v>118</v>
      </c>
      <c r="J2320" s="21">
        <f>IFERROR(WORKDAY(C2320,P2320,DiasNOLaborables),"")</f>
        <v>43391</v>
      </c>
      <c r="K2320" s="36" t="str">
        <f>+IF(C2320="","",IF(H2320="","",(IF(H2320&lt;=J2320,"A TIEMPO","FUERA DE TIEMPO"))))</f>
        <v>A TIEMPO</v>
      </c>
      <c r="L2320" s="36">
        <f>IF(H2320="","",NETWORKDAYS(Hoja1!C2320+1,Hoja1!H2320,DiasNOLaborables))</f>
        <v>10</v>
      </c>
      <c r="M2320" s="37" t="str">
        <f>IF(NETWORKDAYS(J2320+1,H2320,DiasNOLaborables)&lt;=0,"",NETWORKDAYS(J2320+1,H2320,DiasNOLaborables))</f>
        <v/>
      </c>
      <c r="N2320" s="38"/>
      <c r="O2320" s="39"/>
      <c r="P2320" s="40">
        <f>IFERROR(VLOOKUP(E2320,$X$50:$Y$63,2),"")</f>
        <v>10</v>
      </c>
      <c r="Q2320" s="39"/>
      <c r="R2320" s="41"/>
    </row>
    <row r="2321" spans="1:18" s="42" customFormat="1" ht="60" x14ac:dyDescent="0.25">
      <c r="A2321" s="31">
        <f t="shared" si="37"/>
        <v>2310</v>
      </c>
      <c r="B2321" s="32">
        <v>20181003085731</v>
      </c>
      <c r="C2321" s="33">
        <v>43376</v>
      </c>
      <c r="D2321" s="34" t="s">
        <v>122</v>
      </c>
      <c r="E2321" s="34" t="s">
        <v>83</v>
      </c>
      <c r="F2321" s="34" t="s">
        <v>107</v>
      </c>
      <c r="G2321" s="34" t="s">
        <v>43</v>
      </c>
      <c r="H2321" s="33">
        <v>43391</v>
      </c>
      <c r="I2321" s="35" t="s">
        <v>118</v>
      </c>
      <c r="J2321" s="21">
        <f>IFERROR(WORKDAY(C2321,P2321,DiasNOLaborables),"")</f>
        <v>43391</v>
      </c>
      <c r="K2321" s="36" t="str">
        <f>+IF(C2321="","",IF(H2321="","",(IF(H2321&lt;=J2321,"A TIEMPO","FUERA DE TIEMPO"))))</f>
        <v>A TIEMPO</v>
      </c>
      <c r="L2321" s="36">
        <f>IF(H2321="","",NETWORKDAYS(Hoja1!C2321+1,Hoja1!H2321,DiasNOLaborables))</f>
        <v>10</v>
      </c>
      <c r="M2321" s="37" t="str">
        <f>IF(NETWORKDAYS(J2321+1,H2321,DiasNOLaborables)&lt;=0,"",NETWORKDAYS(J2321+1,H2321,DiasNOLaborables))</f>
        <v/>
      </c>
      <c r="N2321" s="38"/>
      <c r="O2321" s="39"/>
      <c r="P2321" s="40">
        <f>IFERROR(VLOOKUP(E2321,$X$50:$Y$63,2),"")</f>
        <v>10</v>
      </c>
      <c r="Q2321" s="39"/>
      <c r="R2321" s="41"/>
    </row>
    <row r="2322" spans="1:18" s="42" customFormat="1" ht="60" x14ac:dyDescent="0.25">
      <c r="A2322" s="31">
        <f t="shared" si="37"/>
        <v>2311</v>
      </c>
      <c r="B2322" s="32">
        <v>20181003085714</v>
      </c>
      <c r="C2322" s="33">
        <v>43376</v>
      </c>
      <c r="D2322" s="34" t="s">
        <v>122</v>
      </c>
      <c r="E2322" s="34" t="s">
        <v>83</v>
      </c>
      <c r="F2322" s="34" t="s">
        <v>107</v>
      </c>
      <c r="G2322" s="34" t="s">
        <v>43</v>
      </c>
      <c r="H2322" s="33">
        <v>43391</v>
      </c>
      <c r="I2322" s="35" t="s">
        <v>118</v>
      </c>
      <c r="J2322" s="21">
        <f>IFERROR(WORKDAY(C2322,P2322,DiasNOLaborables),"")</f>
        <v>43391</v>
      </c>
      <c r="K2322" s="36" t="str">
        <f>+IF(C2322="","",IF(H2322="","",(IF(H2322&lt;=J2322,"A TIEMPO","FUERA DE TIEMPO"))))</f>
        <v>A TIEMPO</v>
      </c>
      <c r="L2322" s="36">
        <f>IF(H2322="","",NETWORKDAYS(Hoja1!C2322+1,Hoja1!H2322,DiasNOLaborables))</f>
        <v>10</v>
      </c>
      <c r="M2322" s="37" t="str">
        <f>IF(NETWORKDAYS(J2322+1,H2322,DiasNOLaborables)&lt;=0,"",NETWORKDAYS(J2322+1,H2322,DiasNOLaborables))</f>
        <v/>
      </c>
      <c r="N2322" s="38"/>
      <c r="O2322" s="39"/>
      <c r="P2322" s="40">
        <f>IFERROR(VLOOKUP(E2322,$X$50:$Y$63,2),"")</f>
        <v>10</v>
      </c>
      <c r="Q2322" s="39"/>
      <c r="R2322" s="41"/>
    </row>
    <row r="2323" spans="1:18" s="42" customFormat="1" ht="60" x14ac:dyDescent="0.25">
      <c r="A2323" s="31">
        <f t="shared" si="37"/>
        <v>2312</v>
      </c>
      <c r="B2323" s="32">
        <v>20181003085130</v>
      </c>
      <c r="C2323" s="33">
        <v>43376</v>
      </c>
      <c r="D2323" s="34" t="s">
        <v>122</v>
      </c>
      <c r="E2323" s="34" t="s">
        <v>83</v>
      </c>
      <c r="F2323" s="34" t="s">
        <v>107</v>
      </c>
      <c r="G2323" s="34" t="s">
        <v>43</v>
      </c>
      <c r="H2323" s="33">
        <v>43391</v>
      </c>
      <c r="I2323" s="35" t="s">
        <v>118</v>
      </c>
      <c r="J2323" s="21">
        <f>IFERROR(WORKDAY(C2323,P2323,DiasNOLaborables),"")</f>
        <v>43391</v>
      </c>
      <c r="K2323" s="36" t="str">
        <f>+IF(C2323="","",IF(H2323="","",(IF(H2323&lt;=J2323,"A TIEMPO","FUERA DE TIEMPO"))))</f>
        <v>A TIEMPO</v>
      </c>
      <c r="L2323" s="36">
        <f>IF(H2323="","",NETWORKDAYS(Hoja1!C2323+1,Hoja1!H2323,DiasNOLaborables))</f>
        <v>10</v>
      </c>
      <c r="M2323" s="37" t="str">
        <f>IF(NETWORKDAYS(J2323+1,H2323,DiasNOLaborables)&lt;=0,"",NETWORKDAYS(J2323+1,H2323,DiasNOLaborables))</f>
        <v/>
      </c>
      <c r="N2323" s="38"/>
      <c r="O2323" s="39"/>
      <c r="P2323" s="40">
        <f>IFERROR(VLOOKUP(E2323,$X$50:$Y$63,2),"")</f>
        <v>10</v>
      </c>
      <c r="Q2323" s="39"/>
      <c r="R2323" s="41"/>
    </row>
    <row r="2324" spans="1:18" s="42" customFormat="1" ht="60" x14ac:dyDescent="0.25">
      <c r="A2324" s="31">
        <f t="shared" si="37"/>
        <v>2313</v>
      </c>
      <c r="B2324" s="32">
        <v>20181003084510</v>
      </c>
      <c r="C2324" s="33">
        <v>43376</v>
      </c>
      <c r="D2324" s="34" t="s">
        <v>122</v>
      </c>
      <c r="E2324" s="34" t="s">
        <v>83</v>
      </c>
      <c r="F2324" s="34" t="s">
        <v>107</v>
      </c>
      <c r="G2324" s="34" t="s">
        <v>43</v>
      </c>
      <c r="H2324" s="33">
        <v>43391</v>
      </c>
      <c r="I2324" s="35" t="s">
        <v>118</v>
      </c>
      <c r="J2324" s="21">
        <f>IFERROR(WORKDAY(C2324,P2324,DiasNOLaborables),"")</f>
        <v>43391</v>
      </c>
      <c r="K2324" s="36" t="str">
        <f>+IF(C2324="","",IF(H2324="","",(IF(H2324&lt;=J2324,"A TIEMPO","FUERA DE TIEMPO"))))</f>
        <v>A TIEMPO</v>
      </c>
      <c r="L2324" s="36">
        <f>IF(H2324="","",NETWORKDAYS(Hoja1!C2324+1,Hoja1!H2324,DiasNOLaborables))</f>
        <v>10</v>
      </c>
      <c r="M2324" s="37" t="str">
        <f>IF(NETWORKDAYS(J2324+1,H2324,DiasNOLaborables)&lt;=0,"",NETWORKDAYS(J2324+1,H2324,DiasNOLaborables))</f>
        <v/>
      </c>
      <c r="N2324" s="38"/>
      <c r="O2324" s="39"/>
      <c r="P2324" s="40">
        <f>IFERROR(VLOOKUP(E2324,$X$50:$Y$63,2),"")</f>
        <v>10</v>
      </c>
      <c r="Q2324" s="39"/>
      <c r="R2324" s="41"/>
    </row>
    <row r="2325" spans="1:18" s="42" customFormat="1" ht="60" x14ac:dyDescent="0.25">
      <c r="A2325" s="31">
        <f t="shared" si="37"/>
        <v>2314</v>
      </c>
      <c r="B2325" s="32">
        <v>20181003083847</v>
      </c>
      <c r="C2325" s="33">
        <v>43376</v>
      </c>
      <c r="D2325" s="34" t="s">
        <v>122</v>
      </c>
      <c r="E2325" s="34" t="s">
        <v>83</v>
      </c>
      <c r="F2325" s="34" t="s">
        <v>107</v>
      </c>
      <c r="G2325" s="34" t="s">
        <v>43</v>
      </c>
      <c r="H2325" s="33">
        <v>43391</v>
      </c>
      <c r="I2325" s="35" t="s">
        <v>118</v>
      </c>
      <c r="J2325" s="21">
        <f>IFERROR(WORKDAY(C2325,P2325,DiasNOLaborables),"")</f>
        <v>43391</v>
      </c>
      <c r="K2325" s="36" t="str">
        <f>+IF(C2325="","",IF(H2325="","",(IF(H2325&lt;=J2325,"A TIEMPO","FUERA DE TIEMPO"))))</f>
        <v>A TIEMPO</v>
      </c>
      <c r="L2325" s="36">
        <f>IF(H2325="","",NETWORKDAYS(Hoja1!C2325+1,Hoja1!H2325,DiasNOLaborables))</f>
        <v>10</v>
      </c>
      <c r="M2325" s="37" t="str">
        <f>IF(NETWORKDAYS(J2325+1,H2325,DiasNOLaborables)&lt;=0,"",NETWORKDAYS(J2325+1,H2325,DiasNOLaborables))</f>
        <v/>
      </c>
      <c r="N2325" s="38"/>
      <c r="O2325" s="39"/>
      <c r="P2325" s="40">
        <f>IFERROR(VLOOKUP(E2325,$X$50:$Y$63,2),"")</f>
        <v>10</v>
      </c>
      <c r="Q2325" s="39"/>
      <c r="R2325" s="41"/>
    </row>
    <row r="2326" spans="1:18" s="42" customFormat="1" ht="60" x14ac:dyDescent="0.25">
      <c r="A2326" s="31">
        <f t="shared" si="37"/>
        <v>2315</v>
      </c>
      <c r="B2326" s="32">
        <v>20181003080403</v>
      </c>
      <c r="C2326" s="33">
        <v>43376</v>
      </c>
      <c r="D2326" s="34" t="s">
        <v>122</v>
      </c>
      <c r="E2326" s="34" t="s">
        <v>83</v>
      </c>
      <c r="F2326" s="34" t="s">
        <v>107</v>
      </c>
      <c r="G2326" s="34" t="s">
        <v>43</v>
      </c>
      <c r="H2326" s="33">
        <v>43391</v>
      </c>
      <c r="I2326" s="35" t="s">
        <v>118</v>
      </c>
      <c r="J2326" s="21">
        <f>IFERROR(WORKDAY(C2326,P2326,DiasNOLaborables),"")</f>
        <v>43391</v>
      </c>
      <c r="K2326" s="36" t="str">
        <f>+IF(C2326="","",IF(H2326="","",(IF(H2326&lt;=J2326,"A TIEMPO","FUERA DE TIEMPO"))))</f>
        <v>A TIEMPO</v>
      </c>
      <c r="L2326" s="36">
        <f>IF(H2326="","",NETWORKDAYS(Hoja1!C2326+1,Hoja1!H2326,DiasNOLaborables))</f>
        <v>10</v>
      </c>
      <c r="M2326" s="37" t="str">
        <f>IF(NETWORKDAYS(J2326+1,H2326,DiasNOLaborables)&lt;=0,"",NETWORKDAYS(J2326+1,H2326,DiasNOLaborables))</f>
        <v/>
      </c>
      <c r="N2326" s="38"/>
      <c r="O2326" s="39"/>
      <c r="P2326" s="40">
        <f>IFERROR(VLOOKUP(E2326,$X$50:$Y$63,2),"")</f>
        <v>10</v>
      </c>
      <c r="Q2326" s="39"/>
      <c r="R2326" s="41"/>
    </row>
    <row r="2327" spans="1:18" s="42" customFormat="1" ht="60" x14ac:dyDescent="0.25">
      <c r="A2327" s="31">
        <f t="shared" si="37"/>
        <v>2316</v>
      </c>
      <c r="B2327" s="32">
        <v>20181003012610</v>
      </c>
      <c r="C2327" s="33">
        <v>43376</v>
      </c>
      <c r="D2327" s="34" t="s">
        <v>122</v>
      </c>
      <c r="E2327" s="34" t="s">
        <v>83</v>
      </c>
      <c r="F2327" s="34" t="s">
        <v>107</v>
      </c>
      <c r="G2327" s="34" t="s">
        <v>43</v>
      </c>
      <c r="H2327" s="33">
        <v>43391</v>
      </c>
      <c r="I2327" s="35" t="s">
        <v>118</v>
      </c>
      <c r="J2327" s="21">
        <f>IFERROR(WORKDAY(C2327,P2327,DiasNOLaborables),"")</f>
        <v>43391</v>
      </c>
      <c r="K2327" s="36" t="str">
        <f>+IF(C2327="","",IF(H2327="","",(IF(H2327&lt;=J2327,"A TIEMPO","FUERA DE TIEMPO"))))</f>
        <v>A TIEMPO</v>
      </c>
      <c r="L2327" s="36">
        <f>IF(H2327="","",NETWORKDAYS(Hoja1!C2327+1,Hoja1!H2327,DiasNOLaborables))</f>
        <v>10</v>
      </c>
      <c r="M2327" s="37" t="str">
        <f>IF(NETWORKDAYS(J2327+1,H2327,DiasNOLaborables)&lt;=0,"",NETWORKDAYS(J2327+1,H2327,DiasNOLaborables))</f>
        <v/>
      </c>
      <c r="N2327" s="38"/>
      <c r="O2327" s="39"/>
      <c r="P2327" s="40">
        <f>IFERROR(VLOOKUP(E2327,$X$50:$Y$63,2),"")</f>
        <v>10</v>
      </c>
      <c r="Q2327" s="39"/>
      <c r="R2327" s="41"/>
    </row>
    <row r="2328" spans="1:18" s="42" customFormat="1" ht="60" x14ac:dyDescent="0.25">
      <c r="A2328" s="31">
        <f t="shared" si="37"/>
        <v>2317</v>
      </c>
      <c r="B2328" s="32">
        <v>20181003012343</v>
      </c>
      <c r="C2328" s="33">
        <v>43376</v>
      </c>
      <c r="D2328" s="34" t="s">
        <v>122</v>
      </c>
      <c r="E2328" s="34" t="s">
        <v>83</v>
      </c>
      <c r="F2328" s="34" t="s">
        <v>107</v>
      </c>
      <c r="G2328" s="34" t="s">
        <v>43</v>
      </c>
      <c r="H2328" s="33">
        <v>43391</v>
      </c>
      <c r="I2328" s="35" t="s">
        <v>118</v>
      </c>
      <c r="J2328" s="21">
        <f>IFERROR(WORKDAY(C2328,P2328,DiasNOLaborables),"")</f>
        <v>43391</v>
      </c>
      <c r="K2328" s="36" t="str">
        <f>+IF(C2328="","",IF(H2328="","",(IF(H2328&lt;=J2328,"A TIEMPO","FUERA DE TIEMPO"))))</f>
        <v>A TIEMPO</v>
      </c>
      <c r="L2328" s="36">
        <f>IF(H2328="","",NETWORKDAYS(Hoja1!C2328+1,Hoja1!H2328,DiasNOLaborables))</f>
        <v>10</v>
      </c>
      <c r="M2328" s="37" t="str">
        <f>IF(NETWORKDAYS(J2328+1,H2328,DiasNOLaborables)&lt;=0,"",NETWORKDAYS(J2328+1,H2328,DiasNOLaborables))</f>
        <v/>
      </c>
      <c r="N2328" s="38"/>
      <c r="O2328" s="39"/>
      <c r="P2328" s="40">
        <f>IFERROR(VLOOKUP(E2328,$X$50:$Y$63,2),"")</f>
        <v>10</v>
      </c>
      <c r="Q2328" s="39"/>
      <c r="R2328" s="41"/>
    </row>
    <row r="2329" spans="1:18" s="42" customFormat="1" ht="60" x14ac:dyDescent="0.25">
      <c r="A2329" s="31">
        <f t="shared" si="37"/>
        <v>2318</v>
      </c>
      <c r="B2329" s="32">
        <v>20181003012034</v>
      </c>
      <c r="C2329" s="33">
        <v>43376</v>
      </c>
      <c r="D2329" s="34" t="s">
        <v>122</v>
      </c>
      <c r="E2329" s="34" t="s">
        <v>83</v>
      </c>
      <c r="F2329" s="34" t="s">
        <v>107</v>
      </c>
      <c r="G2329" s="34" t="s">
        <v>43</v>
      </c>
      <c r="H2329" s="33">
        <v>43391</v>
      </c>
      <c r="I2329" s="35" t="s">
        <v>118</v>
      </c>
      <c r="J2329" s="21">
        <f>IFERROR(WORKDAY(C2329,P2329,DiasNOLaborables),"")</f>
        <v>43391</v>
      </c>
      <c r="K2329" s="36" t="str">
        <f>+IF(C2329="","",IF(H2329="","",(IF(H2329&lt;=J2329,"A TIEMPO","FUERA DE TIEMPO"))))</f>
        <v>A TIEMPO</v>
      </c>
      <c r="L2329" s="36">
        <f>IF(H2329="","",NETWORKDAYS(Hoja1!C2329+1,Hoja1!H2329,DiasNOLaborables))</f>
        <v>10</v>
      </c>
      <c r="M2329" s="37" t="str">
        <f>IF(NETWORKDAYS(J2329+1,H2329,DiasNOLaborables)&lt;=0,"",NETWORKDAYS(J2329+1,H2329,DiasNOLaborables))</f>
        <v/>
      </c>
      <c r="N2329" s="38"/>
      <c r="O2329" s="39"/>
      <c r="P2329" s="40">
        <f>IFERROR(VLOOKUP(E2329,$X$50:$Y$63,2),"")</f>
        <v>10</v>
      </c>
      <c r="Q2329" s="39"/>
      <c r="R2329" s="41"/>
    </row>
    <row r="2330" spans="1:18" s="42" customFormat="1" ht="60" x14ac:dyDescent="0.25">
      <c r="A2330" s="31">
        <f t="shared" si="37"/>
        <v>2319</v>
      </c>
      <c r="B2330" s="32">
        <v>20181003011024</v>
      </c>
      <c r="C2330" s="33">
        <v>43376</v>
      </c>
      <c r="D2330" s="34" t="s">
        <v>122</v>
      </c>
      <c r="E2330" s="34" t="s">
        <v>83</v>
      </c>
      <c r="F2330" s="34" t="s">
        <v>107</v>
      </c>
      <c r="G2330" s="34" t="s">
        <v>43</v>
      </c>
      <c r="H2330" s="33">
        <v>43391</v>
      </c>
      <c r="I2330" s="35" t="s">
        <v>118</v>
      </c>
      <c r="J2330" s="21">
        <f>IFERROR(WORKDAY(C2330,P2330,DiasNOLaborables),"")</f>
        <v>43391</v>
      </c>
      <c r="K2330" s="36" t="str">
        <f>+IF(C2330="","",IF(H2330="","",(IF(H2330&lt;=J2330,"A TIEMPO","FUERA DE TIEMPO"))))</f>
        <v>A TIEMPO</v>
      </c>
      <c r="L2330" s="36">
        <f>IF(H2330="","",NETWORKDAYS(Hoja1!C2330+1,Hoja1!H2330,DiasNOLaborables))</f>
        <v>10</v>
      </c>
      <c r="M2330" s="37" t="str">
        <f>IF(NETWORKDAYS(J2330+1,H2330,DiasNOLaborables)&lt;=0,"",NETWORKDAYS(J2330+1,H2330,DiasNOLaborables))</f>
        <v/>
      </c>
      <c r="N2330" s="38"/>
      <c r="O2330" s="39"/>
      <c r="P2330" s="40">
        <f>IFERROR(VLOOKUP(E2330,$X$50:$Y$63,2),"")</f>
        <v>10</v>
      </c>
      <c r="Q2330" s="39"/>
      <c r="R2330" s="41"/>
    </row>
    <row r="2331" spans="1:18" s="42" customFormat="1" ht="60" x14ac:dyDescent="0.25">
      <c r="A2331" s="31">
        <f t="shared" si="37"/>
        <v>2320</v>
      </c>
      <c r="B2331" s="32">
        <v>20181003010748</v>
      </c>
      <c r="C2331" s="33">
        <v>43376</v>
      </c>
      <c r="D2331" s="34" t="s">
        <v>122</v>
      </c>
      <c r="E2331" s="34" t="s">
        <v>83</v>
      </c>
      <c r="F2331" s="34" t="s">
        <v>107</v>
      </c>
      <c r="G2331" s="34" t="s">
        <v>43</v>
      </c>
      <c r="H2331" s="33">
        <v>43391</v>
      </c>
      <c r="I2331" s="35" t="s">
        <v>118</v>
      </c>
      <c r="J2331" s="21">
        <f>IFERROR(WORKDAY(C2331,P2331,DiasNOLaborables),"")</f>
        <v>43391</v>
      </c>
      <c r="K2331" s="36" t="str">
        <f>+IF(C2331="","",IF(H2331="","",(IF(H2331&lt;=J2331,"A TIEMPO","FUERA DE TIEMPO"))))</f>
        <v>A TIEMPO</v>
      </c>
      <c r="L2331" s="36">
        <f>IF(H2331="","",NETWORKDAYS(Hoja1!C2331+1,Hoja1!H2331,DiasNOLaborables))</f>
        <v>10</v>
      </c>
      <c r="M2331" s="37" t="str">
        <f>IF(NETWORKDAYS(J2331+1,H2331,DiasNOLaborables)&lt;=0,"",NETWORKDAYS(J2331+1,H2331,DiasNOLaborables))</f>
        <v/>
      </c>
      <c r="N2331" s="38"/>
      <c r="O2331" s="39"/>
      <c r="P2331" s="40">
        <f>IFERROR(VLOOKUP(E2331,$X$50:$Y$63,2),"")</f>
        <v>10</v>
      </c>
      <c r="Q2331" s="39"/>
      <c r="R2331" s="41"/>
    </row>
    <row r="2332" spans="1:18" s="42" customFormat="1" ht="60" x14ac:dyDescent="0.25">
      <c r="A2332" s="31">
        <f t="shared" si="37"/>
        <v>2321</v>
      </c>
      <c r="B2332" s="32">
        <v>20181003010013</v>
      </c>
      <c r="C2332" s="33">
        <v>43376</v>
      </c>
      <c r="D2332" s="34" t="s">
        <v>122</v>
      </c>
      <c r="E2332" s="34" t="s">
        <v>83</v>
      </c>
      <c r="F2332" s="34" t="s">
        <v>107</v>
      </c>
      <c r="G2332" s="34" t="s">
        <v>43</v>
      </c>
      <c r="H2332" s="33">
        <v>43391</v>
      </c>
      <c r="I2332" s="35" t="s">
        <v>118</v>
      </c>
      <c r="J2332" s="21">
        <f>IFERROR(WORKDAY(C2332,P2332,DiasNOLaborables),"")</f>
        <v>43391</v>
      </c>
      <c r="K2332" s="36" t="str">
        <f>+IF(C2332="","",IF(H2332="","",(IF(H2332&lt;=J2332,"A TIEMPO","FUERA DE TIEMPO"))))</f>
        <v>A TIEMPO</v>
      </c>
      <c r="L2332" s="36">
        <f>IF(H2332="","",NETWORKDAYS(Hoja1!C2332+1,Hoja1!H2332,DiasNOLaborables))</f>
        <v>10</v>
      </c>
      <c r="M2332" s="37" t="str">
        <f>IF(NETWORKDAYS(J2332+1,H2332,DiasNOLaborables)&lt;=0,"",NETWORKDAYS(J2332+1,H2332,DiasNOLaborables))</f>
        <v/>
      </c>
      <c r="N2332" s="38"/>
      <c r="O2332" s="39"/>
      <c r="P2332" s="40">
        <f>IFERROR(VLOOKUP(E2332,$X$50:$Y$63,2),"")</f>
        <v>10</v>
      </c>
      <c r="Q2332" s="39"/>
      <c r="R2332" s="41"/>
    </row>
    <row r="2333" spans="1:18" s="42" customFormat="1" ht="60" x14ac:dyDescent="0.25">
      <c r="A2333" s="31">
        <f t="shared" si="37"/>
        <v>2322</v>
      </c>
      <c r="B2333" s="32">
        <v>20181003004046</v>
      </c>
      <c r="C2333" s="33">
        <v>43376</v>
      </c>
      <c r="D2333" s="34" t="s">
        <v>122</v>
      </c>
      <c r="E2333" s="34" t="s">
        <v>83</v>
      </c>
      <c r="F2333" s="34" t="s">
        <v>107</v>
      </c>
      <c r="G2333" s="34" t="s">
        <v>43</v>
      </c>
      <c r="H2333" s="33">
        <v>43391</v>
      </c>
      <c r="I2333" s="35" t="s">
        <v>118</v>
      </c>
      <c r="J2333" s="21">
        <f>IFERROR(WORKDAY(C2333,P2333,DiasNOLaborables),"")</f>
        <v>43391</v>
      </c>
      <c r="K2333" s="36" t="str">
        <f>+IF(C2333="","",IF(H2333="","",(IF(H2333&lt;=J2333,"A TIEMPO","FUERA DE TIEMPO"))))</f>
        <v>A TIEMPO</v>
      </c>
      <c r="L2333" s="36">
        <f>IF(H2333="","",NETWORKDAYS(Hoja1!C2333+1,Hoja1!H2333,DiasNOLaborables))</f>
        <v>10</v>
      </c>
      <c r="M2333" s="37" t="str">
        <f>IF(NETWORKDAYS(J2333+1,H2333,DiasNOLaborables)&lt;=0,"",NETWORKDAYS(J2333+1,H2333,DiasNOLaborables))</f>
        <v/>
      </c>
      <c r="N2333" s="38"/>
      <c r="O2333" s="39"/>
      <c r="P2333" s="40">
        <f>IFERROR(VLOOKUP(E2333,$X$50:$Y$63,2),"")</f>
        <v>10</v>
      </c>
      <c r="Q2333" s="39"/>
      <c r="R2333" s="41"/>
    </row>
    <row r="2334" spans="1:18" s="42" customFormat="1" ht="60" x14ac:dyDescent="0.25">
      <c r="A2334" s="31">
        <f t="shared" si="37"/>
        <v>2323</v>
      </c>
      <c r="B2334" s="32">
        <v>20181003002622</v>
      </c>
      <c r="C2334" s="33">
        <v>43376</v>
      </c>
      <c r="D2334" s="34" t="s">
        <v>122</v>
      </c>
      <c r="E2334" s="34" t="s">
        <v>83</v>
      </c>
      <c r="F2334" s="34" t="s">
        <v>107</v>
      </c>
      <c r="G2334" s="34" t="s">
        <v>43</v>
      </c>
      <c r="H2334" s="33">
        <v>43391</v>
      </c>
      <c r="I2334" s="35" t="s">
        <v>118</v>
      </c>
      <c r="J2334" s="21">
        <f>IFERROR(WORKDAY(C2334,P2334,DiasNOLaborables),"")</f>
        <v>43391</v>
      </c>
      <c r="K2334" s="36" t="str">
        <f>+IF(C2334="","",IF(H2334="","",(IF(H2334&lt;=J2334,"A TIEMPO","FUERA DE TIEMPO"))))</f>
        <v>A TIEMPO</v>
      </c>
      <c r="L2334" s="36">
        <f>IF(H2334="","",NETWORKDAYS(Hoja1!C2334+1,Hoja1!H2334,DiasNOLaborables))</f>
        <v>10</v>
      </c>
      <c r="M2334" s="37" t="str">
        <f>IF(NETWORKDAYS(J2334+1,H2334,DiasNOLaborables)&lt;=0,"",NETWORKDAYS(J2334+1,H2334,DiasNOLaborables))</f>
        <v/>
      </c>
      <c r="N2334" s="38"/>
      <c r="O2334" s="39"/>
      <c r="P2334" s="40">
        <f>IFERROR(VLOOKUP(E2334,$X$50:$Y$63,2),"")</f>
        <v>10</v>
      </c>
      <c r="Q2334" s="39"/>
      <c r="R2334" s="41"/>
    </row>
    <row r="2335" spans="1:18" s="42" customFormat="1" ht="60" x14ac:dyDescent="0.25">
      <c r="A2335" s="31">
        <f t="shared" si="37"/>
        <v>2324</v>
      </c>
      <c r="B2335" s="32">
        <v>20181003001826</v>
      </c>
      <c r="C2335" s="33">
        <v>43376</v>
      </c>
      <c r="D2335" s="34" t="s">
        <v>122</v>
      </c>
      <c r="E2335" s="34" t="s">
        <v>83</v>
      </c>
      <c r="F2335" s="34" t="s">
        <v>107</v>
      </c>
      <c r="G2335" s="34" t="s">
        <v>43</v>
      </c>
      <c r="H2335" s="33">
        <v>43391</v>
      </c>
      <c r="I2335" s="35" t="s">
        <v>118</v>
      </c>
      <c r="J2335" s="21">
        <f>IFERROR(WORKDAY(C2335,P2335,DiasNOLaborables),"")</f>
        <v>43391</v>
      </c>
      <c r="K2335" s="36" t="str">
        <f>+IF(C2335="","",IF(H2335="","",(IF(H2335&lt;=J2335,"A TIEMPO","FUERA DE TIEMPO"))))</f>
        <v>A TIEMPO</v>
      </c>
      <c r="L2335" s="36">
        <f>IF(H2335="","",NETWORKDAYS(Hoja1!C2335+1,Hoja1!H2335,DiasNOLaborables))</f>
        <v>10</v>
      </c>
      <c r="M2335" s="37" t="str">
        <f>IF(NETWORKDAYS(J2335+1,H2335,DiasNOLaborables)&lt;=0,"",NETWORKDAYS(J2335+1,H2335,DiasNOLaborables))</f>
        <v/>
      </c>
      <c r="N2335" s="38"/>
      <c r="O2335" s="39"/>
      <c r="P2335" s="40">
        <f>IFERROR(VLOOKUP(E2335,$X$50:$Y$63,2),"")</f>
        <v>10</v>
      </c>
      <c r="Q2335" s="39"/>
      <c r="R2335" s="41"/>
    </row>
    <row r="2336" spans="1:18" s="42" customFormat="1" ht="60" x14ac:dyDescent="0.25">
      <c r="A2336" s="31">
        <f t="shared" si="37"/>
        <v>2325</v>
      </c>
      <c r="B2336" s="32">
        <v>20181003000233</v>
      </c>
      <c r="C2336" s="33">
        <v>43376</v>
      </c>
      <c r="D2336" s="34" t="s">
        <v>122</v>
      </c>
      <c r="E2336" s="34" t="s">
        <v>83</v>
      </c>
      <c r="F2336" s="34" t="s">
        <v>107</v>
      </c>
      <c r="G2336" s="34" t="s">
        <v>43</v>
      </c>
      <c r="H2336" s="33">
        <v>43391</v>
      </c>
      <c r="I2336" s="35" t="s">
        <v>118</v>
      </c>
      <c r="J2336" s="21">
        <f>IFERROR(WORKDAY(C2336,P2336,DiasNOLaborables),"")</f>
        <v>43391</v>
      </c>
      <c r="K2336" s="36" t="str">
        <f>+IF(C2336="","",IF(H2336="","",(IF(H2336&lt;=J2336,"A TIEMPO","FUERA DE TIEMPO"))))</f>
        <v>A TIEMPO</v>
      </c>
      <c r="L2336" s="36">
        <f>IF(H2336="","",NETWORKDAYS(Hoja1!C2336+1,Hoja1!H2336,DiasNOLaborables))</f>
        <v>10</v>
      </c>
      <c r="M2336" s="37" t="str">
        <f>IF(NETWORKDAYS(J2336+1,H2336,DiasNOLaborables)&lt;=0,"",NETWORKDAYS(J2336+1,H2336,DiasNOLaborables))</f>
        <v/>
      </c>
      <c r="N2336" s="38"/>
      <c r="O2336" s="39"/>
      <c r="P2336" s="40">
        <f>IFERROR(VLOOKUP(E2336,$X$50:$Y$63,2),"")</f>
        <v>10</v>
      </c>
      <c r="Q2336" s="39"/>
      <c r="R2336" s="41"/>
    </row>
    <row r="2337" spans="1:18" s="41" customFormat="1" ht="60" x14ac:dyDescent="0.25">
      <c r="A2337" s="31">
        <f t="shared" si="37"/>
        <v>2326</v>
      </c>
      <c r="B2337" s="43">
        <v>20189050080602</v>
      </c>
      <c r="C2337" s="44">
        <v>43390</v>
      </c>
      <c r="D2337" s="45" t="s">
        <v>121</v>
      </c>
      <c r="E2337" s="45" t="s">
        <v>76</v>
      </c>
      <c r="F2337" s="45" t="s">
        <v>107</v>
      </c>
      <c r="G2337" s="45" t="s">
        <v>43</v>
      </c>
      <c r="H2337" s="44">
        <v>43406</v>
      </c>
      <c r="I2337" s="46" t="s">
        <v>118</v>
      </c>
      <c r="J2337" s="48">
        <f>IFERROR(WORKDAY(C2337,P2337,DiasNOLaborables),"")</f>
        <v>43412</v>
      </c>
      <c r="K2337" s="36" t="str">
        <f>+IF(C2337="","",IF(H2337="","",(IF(H2337&lt;=J2337,"A TIEMPO","FUERA DE TIEMPO"))))</f>
        <v>A TIEMPO</v>
      </c>
      <c r="L2337" s="36">
        <f>IF(H2337="","",NETWORKDAYS(Hoja1!C2337+1,Hoja1!H2337,DiasNOLaborables))</f>
        <v>12</v>
      </c>
      <c r="M2337" s="37" t="str">
        <f>IF(NETWORKDAYS(J2337+1,H2337,DiasNOLaborables)&lt;=0,"",NETWORKDAYS(J2337+1,H2337,DiasNOLaborables))</f>
        <v/>
      </c>
      <c r="N2337" s="38"/>
      <c r="O2337" s="39"/>
      <c r="P2337" s="40">
        <f>IFERROR(VLOOKUP(E2337,$X$50:$Y$63,2),"")</f>
        <v>15</v>
      </c>
      <c r="Q2337" s="39"/>
    </row>
    <row r="2338" spans="1:18" s="41" customFormat="1" ht="60" x14ac:dyDescent="0.25">
      <c r="A2338" s="31">
        <f t="shared" si="37"/>
        <v>2327</v>
      </c>
      <c r="B2338" s="43">
        <v>20189050080682</v>
      </c>
      <c r="C2338" s="44">
        <v>43390</v>
      </c>
      <c r="D2338" s="45" t="s">
        <v>121</v>
      </c>
      <c r="E2338" s="45" t="s">
        <v>76</v>
      </c>
      <c r="F2338" s="45" t="s">
        <v>107</v>
      </c>
      <c r="G2338" s="45" t="s">
        <v>43</v>
      </c>
      <c r="H2338" s="44">
        <v>43406</v>
      </c>
      <c r="I2338" s="46" t="s">
        <v>118</v>
      </c>
      <c r="J2338" s="48">
        <f>IFERROR(WORKDAY(C2338,P2338,DiasNOLaborables),"")</f>
        <v>43412</v>
      </c>
      <c r="K2338" s="36" t="str">
        <f>+IF(C2338="","",IF(H2338="","",(IF(H2338&lt;=J2338,"A TIEMPO","FUERA DE TIEMPO"))))</f>
        <v>A TIEMPO</v>
      </c>
      <c r="L2338" s="36">
        <f>IF(H2338="","",NETWORKDAYS(Hoja1!C2338+1,Hoja1!H2338,DiasNOLaborables))</f>
        <v>12</v>
      </c>
      <c r="M2338" s="37" t="str">
        <f>IF(NETWORKDAYS(J2338+1,H2338,DiasNOLaborables)&lt;=0,"",NETWORKDAYS(J2338+1,H2338,DiasNOLaborables))</f>
        <v/>
      </c>
      <c r="N2338" s="38"/>
      <c r="O2338" s="39"/>
      <c r="P2338" s="40">
        <f>IFERROR(VLOOKUP(E2338,$X$50:$Y$63,2),"")</f>
        <v>15</v>
      </c>
      <c r="Q2338" s="39"/>
    </row>
    <row r="2339" spans="1:18" s="42" customFormat="1" ht="60" x14ac:dyDescent="0.25">
      <c r="A2339" s="31">
        <f t="shared" si="37"/>
        <v>2328</v>
      </c>
      <c r="B2339" s="32">
        <v>20189050080652</v>
      </c>
      <c r="C2339" s="33">
        <v>43390</v>
      </c>
      <c r="D2339" s="34" t="s">
        <v>121</v>
      </c>
      <c r="E2339" s="34" t="s">
        <v>83</v>
      </c>
      <c r="F2339" s="34" t="s">
        <v>107</v>
      </c>
      <c r="G2339" s="34" t="s">
        <v>43</v>
      </c>
      <c r="H2339" s="33">
        <v>43391</v>
      </c>
      <c r="I2339" s="35" t="s">
        <v>118</v>
      </c>
      <c r="J2339" s="21">
        <f>IFERROR(WORKDAY(C2339,P2339,DiasNOLaborables),"")</f>
        <v>43404</v>
      </c>
      <c r="K2339" s="36" t="str">
        <f>+IF(C2339="","",IF(H2339="","",(IF(H2339&lt;=J2339,"A TIEMPO","FUERA DE TIEMPO"))))</f>
        <v>A TIEMPO</v>
      </c>
      <c r="L2339" s="36">
        <f>IF(H2339="","",NETWORKDAYS(Hoja1!C2339+1,Hoja1!H2339,DiasNOLaborables))</f>
        <v>1</v>
      </c>
      <c r="M2339" s="37" t="str">
        <f>IF(NETWORKDAYS(J2339+1,H2339,DiasNOLaborables)&lt;=0,"",NETWORKDAYS(J2339+1,H2339,DiasNOLaborables))</f>
        <v/>
      </c>
      <c r="N2339" s="38"/>
      <c r="O2339" s="39"/>
      <c r="P2339" s="40">
        <f>IFERROR(VLOOKUP(E2339,$X$50:$Y$63,2),"")</f>
        <v>10</v>
      </c>
      <c r="Q2339" s="39"/>
      <c r="R2339" s="41"/>
    </row>
    <row r="2340" spans="1:18" s="42" customFormat="1" ht="60" x14ac:dyDescent="0.25">
      <c r="A2340" s="31">
        <f t="shared" si="37"/>
        <v>2329</v>
      </c>
      <c r="B2340" s="32">
        <v>20189050080722</v>
      </c>
      <c r="C2340" s="33">
        <v>43391</v>
      </c>
      <c r="D2340" s="34" t="s">
        <v>121</v>
      </c>
      <c r="E2340" s="34" t="s">
        <v>83</v>
      </c>
      <c r="F2340" s="34" t="s">
        <v>107</v>
      </c>
      <c r="G2340" s="34" t="s">
        <v>43</v>
      </c>
      <c r="H2340" s="33">
        <v>43391</v>
      </c>
      <c r="I2340" s="35" t="s">
        <v>118</v>
      </c>
      <c r="J2340" s="21">
        <f>IFERROR(WORKDAY(C2340,P2340,DiasNOLaborables),"")</f>
        <v>43405</v>
      </c>
      <c r="K2340" s="36" t="str">
        <f>+IF(C2340="","",IF(H2340="","",(IF(H2340&lt;=J2340,"A TIEMPO","FUERA DE TIEMPO"))))</f>
        <v>A TIEMPO</v>
      </c>
      <c r="L2340" s="36">
        <f>IF(H2340="","",NETWORKDAYS(Hoja1!C2340+1,Hoja1!H2340,DiasNOLaborables))</f>
        <v>-2</v>
      </c>
      <c r="M2340" s="37" t="str">
        <f>IF(NETWORKDAYS(J2340+1,H2340,DiasNOLaborables)&lt;=0,"",NETWORKDAYS(J2340+1,H2340,DiasNOLaborables))</f>
        <v/>
      </c>
      <c r="N2340" s="38"/>
      <c r="O2340" s="39"/>
      <c r="P2340" s="40">
        <f>IFERROR(VLOOKUP(E2340,$X$50:$Y$63,2),"")</f>
        <v>10</v>
      </c>
      <c r="Q2340" s="39"/>
      <c r="R2340" s="41"/>
    </row>
    <row r="2341" spans="1:18" s="42" customFormat="1" ht="60" x14ac:dyDescent="0.25">
      <c r="A2341" s="31">
        <f t="shared" si="37"/>
        <v>2330</v>
      </c>
      <c r="B2341" s="32">
        <v>20189050080532</v>
      </c>
      <c r="C2341" s="33">
        <v>43390</v>
      </c>
      <c r="D2341" s="34" t="s">
        <v>121</v>
      </c>
      <c r="E2341" s="34" t="s">
        <v>83</v>
      </c>
      <c r="F2341" s="34" t="s">
        <v>107</v>
      </c>
      <c r="G2341" s="34" t="s">
        <v>43</v>
      </c>
      <c r="H2341" s="33">
        <v>43391</v>
      </c>
      <c r="I2341" s="35" t="s">
        <v>118</v>
      </c>
      <c r="J2341" s="21">
        <f>IFERROR(WORKDAY(C2341,P2341,DiasNOLaborables),"")</f>
        <v>43404</v>
      </c>
      <c r="K2341" s="36" t="str">
        <f>+IF(C2341="","",IF(H2341="","",(IF(H2341&lt;=J2341,"A TIEMPO","FUERA DE TIEMPO"))))</f>
        <v>A TIEMPO</v>
      </c>
      <c r="L2341" s="36">
        <f>IF(H2341="","",NETWORKDAYS(Hoja1!C2341+1,Hoja1!H2341,DiasNOLaborables))</f>
        <v>1</v>
      </c>
      <c r="M2341" s="37" t="str">
        <f>IF(NETWORKDAYS(J2341+1,H2341,DiasNOLaborables)&lt;=0,"",NETWORKDAYS(J2341+1,H2341,DiasNOLaborables))</f>
        <v/>
      </c>
      <c r="N2341" s="38"/>
      <c r="O2341" s="39"/>
      <c r="P2341" s="40">
        <f>IFERROR(VLOOKUP(E2341,$X$50:$Y$63,2),"")</f>
        <v>10</v>
      </c>
      <c r="Q2341" s="39"/>
      <c r="R2341" s="41"/>
    </row>
    <row r="2342" spans="1:18" s="42" customFormat="1" ht="60" x14ac:dyDescent="0.25">
      <c r="A2342" s="31">
        <f t="shared" si="37"/>
        <v>2331</v>
      </c>
      <c r="B2342" s="32">
        <v>20181005084339</v>
      </c>
      <c r="C2342" s="33">
        <v>43378</v>
      </c>
      <c r="D2342" s="34" t="s">
        <v>122</v>
      </c>
      <c r="E2342" s="34" t="s">
        <v>83</v>
      </c>
      <c r="F2342" s="34" t="s">
        <v>107</v>
      </c>
      <c r="G2342" s="34" t="s">
        <v>43</v>
      </c>
      <c r="H2342" s="33">
        <v>43391</v>
      </c>
      <c r="I2342" s="35" t="s">
        <v>118</v>
      </c>
      <c r="J2342" s="21">
        <f>IFERROR(WORKDAY(C2342,P2342,DiasNOLaborables),"")</f>
        <v>43395</v>
      </c>
      <c r="K2342" s="36" t="str">
        <f>+IF(C2342="","",IF(H2342="","",(IF(H2342&lt;=J2342,"A TIEMPO","FUERA DE TIEMPO"))))</f>
        <v>A TIEMPO</v>
      </c>
      <c r="L2342" s="36">
        <f>IF(H2342="","",NETWORKDAYS(Hoja1!C2342+1,Hoja1!H2342,DiasNOLaborables))</f>
        <v>8</v>
      </c>
      <c r="M2342" s="37" t="str">
        <f>IF(NETWORKDAYS(J2342+1,H2342,DiasNOLaborables)&lt;=0,"",NETWORKDAYS(J2342+1,H2342,DiasNOLaborables))</f>
        <v/>
      </c>
      <c r="N2342" s="38"/>
      <c r="O2342" s="39"/>
      <c r="P2342" s="40">
        <f>IFERROR(VLOOKUP(E2342,$X$50:$Y$63,2),"")</f>
        <v>10</v>
      </c>
      <c r="Q2342" s="39"/>
      <c r="R2342" s="41"/>
    </row>
    <row r="2343" spans="1:18" s="42" customFormat="1" ht="60" x14ac:dyDescent="0.25">
      <c r="A2343" s="31">
        <f t="shared" si="37"/>
        <v>2332</v>
      </c>
      <c r="B2343" s="32">
        <v>20181005083610</v>
      </c>
      <c r="C2343" s="33">
        <v>43378</v>
      </c>
      <c r="D2343" s="34" t="s">
        <v>122</v>
      </c>
      <c r="E2343" s="34" t="s">
        <v>83</v>
      </c>
      <c r="F2343" s="34" t="s">
        <v>107</v>
      </c>
      <c r="G2343" s="34" t="s">
        <v>43</v>
      </c>
      <c r="H2343" s="33">
        <v>43391</v>
      </c>
      <c r="I2343" s="35" t="s">
        <v>118</v>
      </c>
      <c r="J2343" s="21">
        <f>IFERROR(WORKDAY(C2343,P2343,DiasNOLaborables),"")</f>
        <v>43395</v>
      </c>
      <c r="K2343" s="36" t="str">
        <f>+IF(C2343="","",IF(H2343="","",(IF(H2343&lt;=J2343,"A TIEMPO","FUERA DE TIEMPO"))))</f>
        <v>A TIEMPO</v>
      </c>
      <c r="L2343" s="36">
        <f>IF(H2343="","",NETWORKDAYS(Hoja1!C2343+1,Hoja1!H2343,DiasNOLaborables))</f>
        <v>8</v>
      </c>
      <c r="M2343" s="37" t="str">
        <f>IF(NETWORKDAYS(J2343+1,H2343,DiasNOLaborables)&lt;=0,"",NETWORKDAYS(J2343+1,H2343,DiasNOLaborables))</f>
        <v/>
      </c>
      <c r="N2343" s="38"/>
      <c r="O2343" s="39"/>
      <c r="P2343" s="40">
        <f>IFERROR(VLOOKUP(E2343,$X$50:$Y$63,2),"")</f>
        <v>10</v>
      </c>
      <c r="Q2343" s="39"/>
      <c r="R2343" s="41"/>
    </row>
    <row r="2344" spans="1:18" s="42" customFormat="1" ht="60" x14ac:dyDescent="0.25">
      <c r="A2344" s="31">
        <f t="shared" si="37"/>
        <v>2333</v>
      </c>
      <c r="B2344" s="32">
        <v>20181005083400</v>
      </c>
      <c r="C2344" s="33">
        <v>43378</v>
      </c>
      <c r="D2344" s="34" t="s">
        <v>122</v>
      </c>
      <c r="E2344" s="34" t="s">
        <v>83</v>
      </c>
      <c r="F2344" s="34" t="s">
        <v>107</v>
      </c>
      <c r="G2344" s="34" t="s">
        <v>43</v>
      </c>
      <c r="H2344" s="33">
        <v>43391</v>
      </c>
      <c r="I2344" s="35" t="s">
        <v>118</v>
      </c>
      <c r="J2344" s="21">
        <f>IFERROR(WORKDAY(C2344,P2344,DiasNOLaborables),"")</f>
        <v>43395</v>
      </c>
      <c r="K2344" s="36" t="str">
        <f>+IF(C2344="","",IF(H2344="","",(IF(H2344&lt;=J2344,"A TIEMPO","FUERA DE TIEMPO"))))</f>
        <v>A TIEMPO</v>
      </c>
      <c r="L2344" s="36">
        <f>IF(H2344="","",NETWORKDAYS(Hoja1!C2344+1,Hoja1!H2344,DiasNOLaborables))</f>
        <v>8</v>
      </c>
      <c r="M2344" s="37" t="str">
        <f>IF(NETWORKDAYS(J2344+1,H2344,DiasNOLaborables)&lt;=0,"",NETWORKDAYS(J2344+1,H2344,DiasNOLaborables))</f>
        <v/>
      </c>
      <c r="N2344" s="38"/>
      <c r="O2344" s="39"/>
      <c r="P2344" s="40">
        <f>IFERROR(VLOOKUP(E2344,$X$50:$Y$63,2),"")</f>
        <v>10</v>
      </c>
      <c r="Q2344" s="39"/>
      <c r="R2344" s="41"/>
    </row>
    <row r="2345" spans="1:18" s="42" customFormat="1" ht="60" x14ac:dyDescent="0.25">
      <c r="A2345" s="31">
        <f t="shared" si="37"/>
        <v>2334</v>
      </c>
      <c r="B2345" s="32">
        <v>20181005083028</v>
      </c>
      <c r="C2345" s="33">
        <v>43378</v>
      </c>
      <c r="D2345" s="34" t="s">
        <v>122</v>
      </c>
      <c r="E2345" s="34" t="s">
        <v>83</v>
      </c>
      <c r="F2345" s="34" t="s">
        <v>107</v>
      </c>
      <c r="G2345" s="34" t="s">
        <v>43</v>
      </c>
      <c r="H2345" s="33">
        <v>43391</v>
      </c>
      <c r="I2345" s="35" t="s">
        <v>118</v>
      </c>
      <c r="J2345" s="21">
        <f>IFERROR(WORKDAY(C2345,P2345,DiasNOLaborables),"")</f>
        <v>43395</v>
      </c>
      <c r="K2345" s="36" t="str">
        <f>+IF(C2345="","",IF(H2345="","",(IF(H2345&lt;=J2345,"A TIEMPO","FUERA DE TIEMPO"))))</f>
        <v>A TIEMPO</v>
      </c>
      <c r="L2345" s="36">
        <f>IF(H2345="","",NETWORKDAYS(Hoja1!C2345+1,Hoja1!H2345,DiasNOLaborables))</f>
        <v>8</v>
      </c>
      <c r="M2345" s="37" t="str">
        <f>IF(NETWORKDAYS(J2345+1,H2345,DiasNOLaborables)&lt;=0,"",NETWORKDAYS(J2345+1,H2345,DiasNOLaborables))</f>
        <v/>
      </c>
      <c r="N2345" s="38"/>
      <c r="O2345" s="39"/>
      <c r="P2345" s="40">
        <f>IFERROR(VLOOKUP(E2345,$X$50:$Y$63,2),"")</f>
        <v>10</v>
      </c>
      <c r="Q2345" s="39"/>
      <c r="R2345" s="41"/>
    </row>
    <row r="2346" spans="1:18" s="42" customFormat="1" ht="60" x14ac:dyDescent="0.25">
      <c r="A2346" s="31">
        <f t="shared" si="37"/>
        <v>2335</v>
      </c>
      <c r="B2346" s="32">
        <v>20181005083021</v>
      </c>
      <c r="C2346" s="33">
        <v>43378</v>
      </c>
      <c r="D2346" s="34" t="s">
        <v>122</v>
      </c>
      <c r="E2346" s="34" t="s">
        <v>83</v>
      </c>
      <c r="F2346" s="34" t="s">
        <v>107</v>
      </c>
      <c r="G2346" s="34" t="s">
        <v>43</v>
      </c>
      <c r="H2346" s="33">
        <v>43391</v>
      </c>
      <c r="I2346" s="35" t="s">
        <v>118</v>
      </c>
      <c r="J2346" s="21">
        <f>IFERROR(WORKDAY(C2346,P2346,DiasNOLaborables),"")</f>
        <v>43395</v>
      </c>
      <c r="K2346" s="36" t="str">
        <f>+IF(C2346="","",IF(H2346="","",(IF(H2346&lt;=J2346,"A TIEMPO","FUERA DE TIEMPO"))))</f>
        <v>A TIEMPO</v>
      </c>
      <c r="L2346" s="36">
        <f>IF(H2346="","",NETWORKDAYS(Hoja1!C2346+1,Hoja1!H2346,DiasNOLaborables))</f>
        <v>8</v>
      </c>
      <c r="M2346" s="37" t="str">
        <f>IF(NETWORKDAYS(J2346+1,H2346,DiasNOLaborables)&lt;=0,"",NETWORKDAYS(J2346+1,H2346,DiasNOLaborables))</f>
        <v/>
      </c>
      <c r="N2346" s="38"/>
      <c r="O2346" s="39"/>
      <c r="P2346" s="40">
        <f>IFERROR(VLOOKUP(E2346,$X$50:$Y$63,2),"")</f>
        <v>10</v>
      </c>
      <c r="Q2346" s="39"/>
      <c r="R2346" s="41"/>
    </row>
    <row r="2347" spans="1:18" s="42" customFormat="1" ht="60" x14ac:dyDescent="0.25">
      <c r="A2347" s="31">
        <f t="shared" si="37"/>
        <v>2336</v>
      </c>
      <c r="B2347" s="32">
        <v>20181005081251</v>
      </c>
      <c r="C2347" s="33">
        <v>43378</v>
      </c>
      <c r="D2347" s="34" t="s">
        <v>122</v>
      </c>
      <c r="E2347" s="34" t="s">
        <v>83</v>
      </c>
      <c r="F2347" s="34" t="s">
        <v>107</v>
      </c>
      <c r="G2347" s="34" t="s">
        <v>43</v>
      </c>
      <c r="H2347" s="33">
        <v>43391</v>
      </c>
      <c r="I2347" s="35" t="s">
        <v>118</v>
      </c>
      <c r="J2347" s="21">
        <f>IFERROR(WORKDAY(C2347,P2347,DiasNOLaborables),"")</f>
        <v>43395</v>
      </c>
      <c r="K2347" s="36" t="str">
        <f>+IF(C2347="","",IF(H2347="","",(IF(H2347&lt;=J2347,"A TIEMPO","FUERA DE TIEMPO"))))</f>
        <v>A TIEMPO</v>
      </c>
      <c r="L2347" s="36">
        <f>IF(H2347="","",NETWORKDAYS(Hoja1!C2347+1,Hoja1!H2347,DiasNOLaborables))</f>
        <v>8</v>
      </c>
      <c r="M2347" s="37" t="str">
        <f>IF(NETWORKDAYS(J2347+1,H2347,DiasNOLaborables)&lt;=0,"",NETWORKDAYS(J2347+1,H2347,DiasNOLaborables))</f>
        <v/>
      </c>
      <c r="N2347" s="38"/>
      <c r="O2347" s="39"/>
      <c r="P2347" s="40">
        <f>IFERROR(VLOOKUP(E2347,$X$50:$Y$63,2),"")</f>
        <v>10</v>
      </c>
      <c r="Q2347" s="39"/>
      <c r="R2347" s="41"/>
    </row>
    <row r="2348" spans="1:18" s="42" customFormat="1" ht="60" x14ac:dyDescent="0.25">
      <c r="A2348" s="31">
        <f t="shared" si="37"/>
        <v>2337</v>
      </c>
      <c r="B2348" s="32">
        <v>20181005072111</v>
      </c>
      <c r="C2348" s="33">
        <v>43378</v>
      </c>
      <c r="D2348" s="34" t="s">
        <v>122</v>
      </c>
      <c r="E2348" s="34" t="s">
        <v>83</v>
      </c>
      <c r="F2348" s="34" t="s">
        <v>107</v>
      </c>
      <c r="G2348" s="34" t="s">
        <v>43</v>
      </c>
      <c r="H2348" s="33">
        <v>43391</v>
      </c>
      <c r="I2348" s="35" t="s">
        <v>118</v>
      </c>
      <c r="J2348" s="21">
        <f>IFERROR(WORKDAY(C2348,P2348,DiasNOLaborables),"")</f>
        <v>43395</v>
      </c>
      <c r="K2348" s="36" t="str">
        <f>+IF(C2348="","",IF(H2348="","",(IF(H2348&lt;=J2348,"A TIEMPO","FUERA DE TIEMPO"))))</f>
        <v>A TIEMPO</v>
      </c>
      <c r="L2348" s="36">
        <f>IF(H2348="","",NETWORKDAYS(Hoja1!C2348+1,Hoja1!H2348,DiasNOLaborables))</f>
        <v>8</v>
      </c>
      <c r="M2348" s="37" t="str">
        <f>IF(NETWORKDAYS(J2348+1,H2348,DiasNOLaborables)&lt;=0,"",NETWORKDAYS(J2348+1,H2348,DiasNOLaborables))</f>
        <v/>
      </c>
      <c r="N2348" s="38"/>
      <c r="O2348" s="39"/>
      <c r="P2348" s="40">
        <f>IFERROR(VLOOKUP(E2348,$X$50:$Y$63,2),"")</f>
        <v>10</v>
      </c>
      <c r="Q2348" s="39"/>
      <c r="R2348" s="41"/>
    </row>
    <row r="2349" spans="1:18" s="42" customFormat="1" ht="60" x14ac:dyDescent="0.25">
      <c r="A2349" s="31">
        <f t="shared" si="37"/>
        <v>2338</v>
      </c>
      <c r="B2349" s="32">
        <v>20181005071212</v>
      </c>
      <c r="C2349" s="33">
        <v>43378</v>
      </c>
      <c r="D2349" s="34" t="s">
        <v>122</v>
      </c>
      <c r="E2349" s="34" t="s">
        <v>83</v>
      </c>
      <c r="F2349" s="34" t="s">
        <v>107</v>
      </c>
      <c r="G2349" s="34" t="s">
        <v>43</v>
      </c>
      <c r="H2349" s="33">
        <v>43391</v>
      </c>
      <c r="I2349" s="35" t="s">
        <v>118</v>
      </c>
      <c r="J2349" s="21">
        <f>IFERROR(WORKDAY(C2349,P2349,DiasNOLaborables),"")</f>
        <v>43395</v>
      </c>
      <c r="K2349" s="36" t="str">
        <f>+IF(C2349="","",IF(H2349="","",(IF(H2349&lt;=J2349,"A TIEMPO","FUERA DE TIEMPO"))))</f>
        <v>A TIEMPO</v>
      </c>
      <c r="L2349" s="36">
        <f>IF(H2349="","",NETWORKDAYS(Hoja1!C2349+1,Hoja1!H2349,DiasNOLaborables))</f>
        <v>8</v>
      </c>
      <c r="M2349" s="37" t="str">
        <f>IF(NETWORKDAYS(J2349+1,H2349,DiasNOLaborables)&lt;=0,"",NETWORKDAYS(J2349+1,H2349,DiasNOLaborables))</f>
        <v/>
      </c>
      <c r="N2349" s="38"/>
      <c r="O2349" s="39"/>
      <c r="P2349" s="40">
        <f>IFERROR(VLOOKUP(E2349,$X$50:$Y$63,2),"")</f>
        <v>10</v>
      </c>
      <c r="Q2349" s="39"/>
      <c r="R2349" s="41"/>
    </row>
    <row r="2350" spans="1:18" s="42" customFormat="1" ht="60" x14ac:dyDescent="0.25">
      <c r="A2350" s="31">
        <f t="shared" si="37"/>
        <v>2339</v>
      </c>
      <c r="B2350" s="32">
        <v>20181005013453</v>
      </c>
      <c r="C2350" s="33">
        <v>43378</v>
      </c>
      <c r="D2350" s="34" t="s">
        <v>122</v>
      </c>
      <c r="E2350" s="34" t="s">
        <v>83</v>
      </c>
      <c r="F2350" s="34" t="s">
        <v>107</v>
      </c>
      <c r="G2350" s="34" t="s">
        <v>43</v>
      </c>
      <c r="H2350" s="33">
        <v>43391</v>
      </c>
      <c r="I2350" s="35" t="s">
        <v>118</v>
      </c>
      <c r="J2350" s="21">
        <f>IFERROR(WORKDAY(C2350,P2350,DiasNOLaborables),"")</f>
        <v>43395</v>
      </c>
      <c r="K2350" s="36" t="str">
        <f>+IF(C2350="","",IF(H2350="","",(IF(H2350&lt;=J2350,"A TIEMPO","FUERA DE TIEMPO"))))</f>
        <v>A TIEMPO</v>
      </c>
      <c r="L2350" s="36">
        <f>IF(H2350="","",NETWORKDAYS(Hoja1!C2350+1,Hoja1!H2350,DiasNOLaborables))</f>
        <v>8</v>
      </c>
      <c r="M2350" s="37" t="str">
        <f>IF(NETWORKDAYS(J2350+1,H2350,DiasNOLaborables)&lt;=0,"",NETWORKDAYS(J2350+1,H2350,DiasNOLaborables))</f>
        <v/>
      </c>
      <c r="N2350" s="38"/>
      <c r="O2350" s="39"/>
      <c r="P2350" s="40">
        <f>IFERROR(VLOOKUP(E2350,$X$50:$Y$63,2),"")</f>
        <v>10</v>
      </c>
      <c r="Q2350" s="39"/>
      <c r="R2350" s="41"/>
    </row>
    <row r="2351" spans="1:18" s="42" customFormat="1" ht="60" x14ac:dyDescent="0.25">
      <c r="A2351" s="31">
        <f t="shared" si="37"/>
        <v>2340</v>
      </c>
      <c r="B2351" s="32">
        <v>20181005010002</v>
      </c>
      <c r="C2351" s="33">
        <v>43378</v>
      </c>
      <c r="D2351" s="34" t="s">
        <v>122</v>
      </c>
      <c r="E2351" s="34" t="s">
        <v>83</v>
      </c>
      <c r="F2351" s="34" t="s">
        <v>107</v>
      </c>
      <c r="G2351" s="34" t="s">
        <v>43</v>
      </c>
      <c r="H2351" s="33">
        <v>43391</v>
      </c>
      <c r="I2351" s="35" t="s">
        <v>118</v>
      </c>
      <c r="J2351" s="21">
        <f>IFERROR(WORKDAY(C2351,P2351,DiasNOLaborables),"")</f>
        <v>43395</v>
      </c>
      <c r="K2351" s="36" t="str">
        <f>+IF(C2351="","",IF(H2351="","",(IF(H2351&lt;=J2351,"A TIEMPO","FUERA DE TIEMPO"))))</f>
        <v>A TIEMPO</v>
      </c>
      <c r="L2351" s="36">
        <f>IF(H2351="","",NETWORKDAYS(Hoja1!C2351+1,Hoja1!H2351,DiasNOLaborables))</f>
        <v>8</v>
      </c>
      <c r="M2351" s="37" t="str">
        <f>IF(NETWORKDAYS(J2351+1,H2351,DiasNOLaborables)&lt;=0,"",NETWORKDAYS(J2351+1,H2351,DiasNOLaborables))</f>
        <v/>
      </c>
      <c r="N2351" s="38"/>
      <c r="O2351" s="39"/>
      <c r="P2351" s="40">
        <f>IFERROR(VLOOKUP(E2351,$X$50:$Y$63,2),"")</f>
        <v>10</v>
      </c>
      <c r="Q2351" s="39"/>
      <c r="R2351" s="41"/>
    </row>
    <row r="2352" spans="1:18" s="42" customFormat="1" ht="60" x14ac:dyDescent="0.25">
      <c r="A2352" s="31">
        <f t="shared" si="37"/>
        <v>2341</v>
      </c>
      <c r="B2352" s="32">
        <v>20181005004638</v>
      </c>
      <c r="C2352" s="33">
        <v>43378</v>
      </c>
      <c r="D2352" s="34" t="s">
        <v>122</v>
      </c>
      <c r="E2352" s="34" t="s">
        <v>83</v>
      </c>
      <c r="F2352" s="34" t="s">
        <v>107</v>
      </c>
      <c r="G2352" s="34" t="s">
        <v>43</v>
      </c>
      <c r="H2352" s="33">
        <v>43391</v>
      </c>
      <c r="I2352" s="35" t="s">
        <v>118</v>
      </c>
      <c r="J2352" s="21">
        <f>IFERROR(WORKDAY(C2352,P2352,DiasNOLaborables),"")</f>
        <v>43395</v>
      </c>
      <c r="K2352" s="36" t="str">
        <f>+IF(C2352="","",IF(H2352="","",(IF(H2352&lt;=J2352,"A TIEMPO","FUERA DE TIEMPO"))))</f>
        <v>A TIEMPO</v>
      </c>
      <c r="L2352" s="36">
        <f>IF(H2352="","",NETWORKDAYS(Hoja1!C2352+1,Hoja1!H2352,DiasNOLaborables))</f>
        <v>8</v>
      </c>
      <c r="M2352" s="37" t="str">
        <f>IF(NETWORKDAYS(J2352+1,H2352,DiasNOLaborables)&lt;=0,"",NETWORKDAYS(J2352+1,H2352,DiasNOLaborables))</f>
        <v/>
      </c>
      <c r="N2352" s="38"/>
      <c r="O2352" s="39"/>
      <c r="P2352" s="40">
        <f>IFERROR(VLOOKUP(E2352,$X$50:$Y$63,2),"")</f>
        <v>10</v>
      </c>
      <c r="Q2352" s="39"/>
      <c r="R2352" s="41"/>
    </row>
    <row r="2353" spans="1:18" s="42" customFormat="1" ht="60" x14ac:dyDescent="0.25">
      <c r="A2353" s="31">
        <f t="shared" si="37"/>
        <v>2342</v>
      </c>
      <c r="B2353" s="32">
        <v>20181005001742</v>
      </c>
      <c r="C2353" s="33">
        <v>43378</v>
      </c>
      <c r="D2353" s="34" t="s">
        <v>122</v>
      </c>
      <c r="E2353" s="34" t="s">
        <v>83</v>
      </c>
      <c r="F2353" s="34" t="s">
        <v>107</v>
      </c>
      <c r="G2353" s="34" t="s">
        <v>43</v>
      </c>
      <c r="H2353" s="33">
        <v>43391</v>
      </c>
      <c r="I2353" s="35" t="s">
        <v>118</v>
      </c>
      <c r="J2353" s="21">
        <f>IFERROR(WORKDAY(C2353,P2353,DiasNOLaborables),"")</f>
        <v>43395</v>
      </c>
      <c r="K2353" s="36" t="str">
        <f>+IF(C2353="","",IF(H2353="","",(IF(H2353&lt;=J2353,"A TIEMPO","FUERA DE TIEMPO"))))</f>
        <v>A TIEMPO</v>
      </c>
      <c r="L2353" s="36">
        <f>IF(H2353="","",NETWORKDAYS(Hoja1!C2353+1,Hoja1!H2353,DiasNOLaborables))</f>
        <v>8</v>
      </c>
      <c r="M2353" s="37" t="str">
        <f>IF(NETWORKDAYS(J2353+1,H2353,DiasNOLaborables)&lt;=0,"",NETWORKDAYS(J2353+1,H2353,DiasNOLaborables))</f>
        <v/>
      </c>
      <c r="N2353" s="38"/>
      <c r="O2353" s="39"/>
      <c r="P2353" s="40">
        <f>IFERROR(VLOOKUP(E2353,$X$50:$Y$63,2),"")</f>
        <v>10</v>
      </c>
      <c r="Q2353" s="39"/>
      <c r="R2353" s="41"/>
    </row>
    <row r="2354" spans="1:18" s="42" customFormat="1" ht="60" x14ac:dyDescent="0.25">
      <c r="A2354" s="31">
        <f t="shared" si="37"/>
        <v>2343</v>
      </c>
      <c r="B2354" s="32">
        <v>20181005090016</v>
      </c>
      <c r="C2354" s="33">
        <v>43378</v>
      </c>
      <c r="D2354" s="34" t="s">
        <v>122</v>
      </c>
      <c r="E2354" s="34" t="s">
        <v>83</v>
      </c>
      <c r="F2354" s="34" t="s">
        <v>107</v>
      </c>
      <c r="G2354" s="34" t="s">
        <v>43</v>
      </c>
      <c r="H2354" s="33">
        <v>43391</v>
      </c>
      <c r="I2354" s="35" t="s">
        <v>118</v>
      </c>
      <c r="J2354" s="21">
        <f>IFERROR(WORKDAY(C2354,P2354,DiasNOLaborables),"")</f>
        <v>43395</v>
      </c>
      <c r="K2354" s="36" t="str">
        <f>+IF(C2354="","",IF(H2354="","",(IF(H2354&lt;=J2354,"A TIEMPO","FUERA DE TIEMPO"))))</f>
        <v>A TIEMPO</v>
      </c>
      <c r="L2354" s="36">
        <f>IF(H2354="","",NETWORKDAYS(Hoja1!C2354+1,Hoja1!H2354,DiasNOLaborables))</f>
        <v>8</v>
      </c>
      <c r="M2354" s="37" t="str">
        <f>IF(NETWORKDAYS(J2354+1,H2354,DiasNOLaborables)&lt;=0,"",NETWORKDAYS(J2354+1,H2354,DiasNOLaborables))</f>
        <v/>
      </c>
      <c r="N2354" s="38"/>
      <c r="O2354" s="39"/>
      <c r="P2354" s="40">
        <f>IFERROR(VLOOKUP(E2354,$X$50:$Y$63,2),"")</f>
        <v>10</v>
      </c>
      <c r="Q2354" s="39"/>
      <c r="R2354" s="41"/>
    </row>
    <row r="2355" spans="1:18" s="42" customFormat="1" ht="60" x14ac:dyDescent="0.25">
      <c r="A2355" s="31">
        <f t="shared" si="37"/>
        <v>2344</v>
      </c>
      <c r="B2355" s="32">
        <v>20181005085831</v>
      </c>
      <c r="C2355" s="33">
        <v>43378</v>
      </c>
      <c r="D2355" s="34" t="s">
        <v>122</v>
      </c>
      <c r="E2355" s="34" t="s">
        <v>83</v>
      </c>
      <c r="F2355" s="34" t="s">
        <v>107</v>
      </c>
      <c r="G2355" s="34" t="s">
        <v>43</v>
      </c>
      <c r="H2355" s="33">
        <v>43391</v>
      </c>
      <c r="I2355" s="35" t="s">
        <v>118</v>
      </c>
      <c r="J2355" s="21">
        <f>IFERROR(WORKDAY(C2355,P2355,DiasNOLaborables),"")</f>
        <v>43395</v>
      </c>
      <c r="K2355" s="36" t="str">
        <f>+IF(C2355="","",IF(H2355="","",(IF(H2355&lt;=J2355,"A TIEMPO","FUERA DE TIEMPO"))))</f>
        <v>A TIEMPO</v>
      </c>
      <c r="L2355" s="36">
        <f>IF(H2355="","",NETWORKDAYS(Hoja1!C2355+1,Hoja1!H2355,DiasNOLaborables))</f>
        <v>8</v>
      </c>
      <c r="M2355" s="37" t="str">
        <f>IF(NETWORKDAYS(J2355+1,H2355,DiasNOLaborables)&lt;=0,"",NETWORKDAYS(J2355+1,H2355,DiasNOLaborables))</f>
        <v/>
      </c>
      <c r="N2355" s="38"/>
      <c r="O2355" s="39"/>
      <c r="P2355" s="40">
        <f>IFERROR(VLOOKUP(E2355,$X$50:$Y$63,2),"")</f>
        <v>10</v>
      </c>
      <c r="Q2355" s="39"/>
      <c r="R2355" s="41"/>
    </row>
    <row r="2356" spans="1:18" s="42" customFormat="1" ht="60" x14ac:dyDescent="0.25">
      <c r="A2356" s="31">
        <f t="shared" si="37"/>
        <v>2345</v>
      </c>
      <c r="B2356" s="32">
        <v>20181005091207</v>
      </c>
      <c r="C2356" s="33">
        <v>43378</v>
      </c>
      <c r="D2356" s="34" t="s">
        <v>122</v>
      </c>
      <c r="E2356" s="34" t="s">
        <v>83</v>
      </c>
      <c r="F2356" s="34" t="s">
        <v>107</v>
      </c>
      <c r="G2356" s="34" t="s">
        <v>43</v>
      </c>
      <c r="H2356" s="33">
        <v>43391</v>
      </c>
      <c r="I2356" s="35" t="s">
        <v>118</v>
      </c>
      <c r="J2356" s="21">
        <f>IFERROR(WORKDAY(C2356,P2356,DiasNOLaborables),"")</f>
        <v>43395</v>
      </c>
      <c r="K2356" s="36" t="str">
        <f>+IF(C2356="","",IF(H2356="","",(IF(H2356&lt;=J2356,"A TIEMPO","FUERA DE TIEMPO"))))</f>
        <v>A TIEMPO</v>
      </c>
      <c r="L2356" s="36">
        <f>IF(H2356="","",NETWORKDAYS(Hoja1!C2356+1,Hoja1!H2356,DiasNOLaborables))</f>
        <v>8</v>
      </c>
      <c r="M2356" s="37" t="str">
        <f>IF(NETWORKDAYS(J2356+1,H2356,DiasNOLaborables)&lt;=0,"",NETWORKDAYS(J2356+1,H2356,DiasNOLaborables))</f>
        <v/>
      </c>
      <c r="N2356" s="38"/>
      <c r="O2356" s="39"/>
      <c r="P2356" s="40">
        <f>IFERROR(VLOOKUP(E2356,$X$50:$Y$63,2),"")</f>
        <v>10</v>
      </c>
      <c r="Q2356" s="39"/>
      <c r="R2356" s="41"/>
    </row>
    <row r="2357" spans="1:18" s="42" customFormat="1" ht="60" x14ac:dyDescent="0.25">
      <c r="A2357" s="31">
        <f t="shared" si="37"/>
        <v>2346</v>
      </c>
      <c r="B2357" s="32">
        <v>20181005091043</v>
      </c>
      <c r="C2357" s="33">
        <v>43378</v>
      </c>
      <c r="D2357" s="34" t="s">
        <v>122</v>
      </c>
      <c r="E2357" s="34" t="s">
        <v>83</v>
      </c>
      <c r="F2357" s="34" t="s">
        <v>107</v>
      </c>
      <c r="G2357" s="34" t="s">
        <v>43</v>
      </c>
      <c r="H2357" s="33">
        <v>43391</v>
      </c>
      <c r="I2357" s="35" t="s">
        <v>118</v>
      </c>
      <c r="J2357" s="21">
        <f>IFERROR(WORKDAY(C2357,P2357,DiasNOLaborables),"")</f>
        <v>43395</v>
      </c>
      <c r="K2357" s="36" t="str">
        <f>+IF(C2357="","",IF(H2357="","",(IF(H2357&lt;=J2357,"A TIEMPO","FUERA DE TIEMPO"))))</f>
        <v>A TIEMPO</v>
      </c>
      <c r="L2357" s="36">
        <f>IF(H2357="","",NETWORKDAYS(Hoja1!C2357+1,Hoja1!H2357,DiasNOLaborables))</f>
        <v>8</v>
      </c>
      <c r="M2357" s="37" t="str">
        <f>IF(NETWORKDAYS(J2357+1,H2357,DiasNOLaborables)&lt;=0,"",NETWORKDAYS(J2357+1,H2357,DiasNOLaborables))</f>
        <v/>
      </c>
      <c r="N2357" s="38"/>
      <c r="O2357" s="39"/>
      <c r="P2357" s="40">
        <f>IFERROR(VLOOKUP(E2357,$X$50:$Y$63,2),"")</f>
        <v>10</v>
      </c>
      <c r="Q2357" s="39"/>
      <c r="R2357" s="41"/>
    </row>
    <row r="2358" spans="1:18" s="42" customFormat="1" ht="60" x14ac:dyDescent="0.25">
      <c r="A2358" s="31">
        <f t="shared" si="37"/>
        <v>2347</v>
      </c>
      <c r="B2358" s="32">
        <v>20181005090905</v>
      </c>
      <c r="C2358" s="33">
        <v>43378</v>
      </c>
      <c r="D2358" s="34" t="s">
        <v>122</v>
      </c>
      <c r="E2358" s="34" t="s">
        <v>83</v>
      </c>
      <c r="F2358" s="34" t="s">
        <v>107</v>
      </c>
      <c r="G2358" s="34" t="s">
        <v>43</v>
      </c>
      <c r="H2358" s="33">
        <v>43391</v>
      </c>
      <c r="I2358" s="35" t="s">
        <v>118</v>
      </c>
      <c r="J2358" s="21">
        <f>IFERROR(WORKDAY(C2358,P2358,DiasNOLaborables),"")</f>
        <v>43395</v>
      </c>
      <c r="K2358" s="36" t="str">
        <f>+IF(C2358="","",IF(H2358="","",(IF(H2358&lt;=J2358,"A TIEMPO","FUERA DE TIEMPO"))))</f>
        <v>A TIEMPO</v>
      </c>
      <c r="L2358" s="36">
        <f>IF(H2358="","",NETWORKDAYS(Hoja1!C2358+1,Hoja1!H2358,DiasNOLaborables))</f>
        <v>8</v>
      </c>
      <c r="M2358" s="37" t="str">
        <f>IF(NETWORKDAYS(J2358+1,H2358,DiasNOLaborables)&lt;=0,"",NETWORKDAYS(J2358+1,H2358,DiasNOLaborables))</f>
        <v/>
      </c>
      <c r="N2358" s="38"/>
      <c r="O2358" s="39"/>
      <c r="P2358" s="40">
        <f>IFERROR(VLOOKUP(E2358,$X$50:$Y$63,2),"")</f>
        <v>10</v>
      </c>
      <c r="Q2358" s="39"/>
      <c r="R2358" s="41"/>
    </row>
    <row r="2359" spans="1:18" s="42" customFormat="1" ht="60" x14ac:dyDescent="0.25">
      <c r="A2359" s="31">
        <f t="shared" si="37"/>
        <v>2348</v>
      </c>
      <c r="B2359" s="32">
        <v>20181005092735</v>
      </c>
      <c r="C2359" s="33">
        <v>43378</v>
      </c>
      <c r="D2359" s="34" t="s">
        <v>122</v>
      </c>
      <c r="E2359" s="34" t="s">
        <v>83</v>
      </c>
      <c r="F2359" s="34" t="s">
        <v>107</v>
      </c>
      <c r="G2359" s="34" t="s">
        <v>43</v>
      </c>
      <c r="H2359" s="33">
        <v>43391</v>
      </c>
      <c r="I2359" s="35" t="s">
        <v>118</v>
      </c>
      <c r="J2359" s="21">
        <f>IFERROR(WORKDAY(C2359,P2359,DiasNOLaborables),"")</f>
        <v>43395</v>
      </c>
      <c r="K2359" s="36" t="str">
        <f>+IF(C2359="","",IF(H2359="","",(IF(H2359&lt;=J2359,"A TIEMPO","FUERA DE TIEMPO"))))</f>
        <v>A TIEMPO</v>
      </c>
      <c r="L2359" s="36">
        <f>IF(H2359="","",NETWORKDAYS(Hoja1!C2359+1,Hoja1!H2359,DiasNOLaborables))</f>
        <v>8</v>
      </c>
      <c r="M2359" s="37" t="str">
        <f>IF(NETWORKDAYS(J2359+1,H2359,DiasNOLaborables)&lt;=0,"",NETWORKDAYS(J2359+1,H2359,DiasNOLaborables))</f>
        <v/>
      </c>
      <c r="N2359" s="38"/>
      <c r="O2359" s="39"/>
      <c r="P2359" s="40">
        <f>IFERROR(VLOOKUP(E2359,$X$50:$Y$63,2),"")</f>
        <v>10</v>
      </c>
      <c r="Q2359" s="39"/>
      <c r="R2359" s="41"/>
    </row>
    <row r="2360" spans="1:18" s="42" customFormat="1" ht="60" x14ac:dyDescent="0.25">
      <c r="A2360" s="31">
        <f t="shared" si="37"/>
        <v>2349</v>
      </c>
      <c r="B2360" s="32">
        <v>20181005094319</v>
      </c>
      <c r="C2360" s="33">
        <v>43378</v>
      </c>
      <c r="D2360" s="34" t="s">
        <v>122</v>
      </c>
      <c r="E2360" s="34" t="s">
        <v>83</v>
      </c>
      <c r="F2360" s="34" t="s">
        <v>107</v>
      </c>
      <c r="G2360" s="34" t="s">
        <v>43</v>
      </c>
      <c r="H2360" s="33">
        <v>43391</v>
      </c>
      <c r="I2360" s="35" t="s">
        <v>118</v>
      </c>
      <c r="J2360" s="21">
        <f>IFERROR(WORKDAY(C2360,P2360,DiasNOLaborables),"")</f>
        <v>43395</v>
      </c>
      <c r="K2360" s="36" t="str">
        <f>+IF(C2360="","",IF(H2360="","",(IF(H2360&lt;=J2360,"A TIEMPO","FUERA DE TIEMPO"))))</f>
        <v>A TIEMPO</v>
      </c>
      <c r="L2360" s="36">
        <f>IF(H2360="","",NETWORKDAYS(Hoja1!C2360+1,Hoja1!H2360,DiasNOLaborables))</f>
        <v>8</v>
      </c>
      <c r="M2360" s="37" t="str">
        <f>IF(NETWORKDAYS(J2360+1,H2360,DiasNOLaborables)&lt;=0,"",NETWORKDAYS(J2360+1,H2360,DiasNOLaborables))</f>
        <v/>
      </c>
      <c r="N2360" s="38"/>
      <c r="O2360" s="39"/>
      <c r="P2360" s="40">
        <f>IFERROR(VLOOKUP(E2360,$X$50:$Y$63,2),"")</f>
        <v>10</v>
      </c>
      <c r="Q2360" s="39"/>
      <c r="R2360" s="41"/>
    </row>
    <row r="2361" spans="1:18" s="42" customFormat="1" ht="60" x14ac:dyDescent="0.25">
      <c r="A2361" s="31">
        <f t="shared" si="37"/>
        <v>2350</v>
      </c>
      <c r="B2361" s="32">
        <v>20181005094939</v>
      </c>
      <c r="C2361" s="33">
        <v>43378</v>
      </c>
      <c r="D2361" s="34" t="s">
        <v>122</v>
      </c>
      <c r="E2361" s="34" t="s">
        <v>83</v>
      </c>
      <c r="F2361" s="34" t="s">
        <v>107</v>
      </c>
      <c r="G2361" s="34" t="s">
        <v>43</v>
      </c>
      <c r="H2361" s="33">
        <v>43391</v>
      </c>
      <c r="I2361" s="35" t="s">
        <v>118</v>
      </c>
      <c r="J2361" s="21">
        <f>IFERROR(WORKDAY(C2361,P2361,DiasNOLaborables),"")</f>
        <v>43395</v>
      </c>
      <c r="K2361" s="36" t="str">
        <f>+IF(C2361="","",IF(H2361="","",(IF(H2361&lt;=J2361,"A TIEMPO","FUERA DE TIEMPO"))))</f>
        <v>A TIEMPO</v>
      </c>
      <c r="L2361" s="36">
        <f>IF(H2361="","",NETWORKDAYS(Hoja1!C2361+1,Hoja1!H2361,DiasNOLaborables))</f>
        <v>8</v>
      </c>
      <c r="M2361" s="37" t="str">
        <f>IF(NETWORKDAYS(J2361+1,H2361,DiasNOLaborables)&lt;=0,"",NETWORKDAYS(J2361+1,H2361,DiasNOLaborables))</f>
        <v/>
      </c>
      <c r="N2361" s="38"/>
      <c r="O2361" s="39"/>
      <c r="P2361" s="40">
        <f>IFERROR(VLOOKUP(E2361,$X$50:$Y$63,2),"")</f>
        <v>10</v>
      </c>
      <c r="Q2361" s="39"/>
      <c r="R2361" s="41"/>
    </row>
    <row r="2362" spans="1:18" s="42" customFormat="1" ht="60" x14ac:dyDescent="0.25">
      <c r="A2362" s="31">
        <f t="shared" si="37"/>
        <v>2351</v>
      </c>
      <c r="B2362" s="32">
        <v>20181005094459</v>
      </c>
      <c r="C2362" s="33">
        <v>43378</v>
      </c>
      <c r="D2362" s="34" t="s">
        <v>122</v>
      </c>
      <c r="E2362" s="34" t="s">
        <v>83</v>
      </c>
      <c r="F2362" s="34" t="s">
        <v>107</v>
      </c>
      <c r="G2362" s="34" t="s">
        <v>43</v>
      </c>
      <c r="H2362" s="33">
        <v>43391</v>
      </c>
      <c r="I2362" s="35" t="s">
        <v>118</v>
      </c>
      <c r="J2362" s="21">
        <f>IFERROR(WORKDAY(C2362,P2362,DiasNOLaborables),"")</f>
        <v>43395</v>
      </c>
      <c r="K2362" s="36" t="str">
        <f>+IF(C2362="","",IF(H2362="","",(IF(H2362&lt;=J2362,"A TIEMPO","FUERA DE TIEMPO"))))</f>
        <v>A TIEMPO</v>
      </c>
      <c r="L2362" s="36">
        <f>IF(H2362="","",NETWORKDAYS(Hoja1!C2362+1,Hoja1!H2362,DiasNOLaborables))</f>
        <v>8</v>
      </c>
      <c r="M2362" s="37" t="str">
        <f>IF(NETWORKDAYS(J2362+1,H2362,DiasNOLaborables)&lt;=0,"",NETWORKDAYS(J2362+1,H2362,DiasNOLaborables))</f>
        <v/>
      </c>
      <c r="N2362" s="38"/>
      <c r="O2362" s="39"/>
      <c r="P2362" s="40">
        <f>IFERROR(VLOOKUP(E2362,$X$50:$Y$63,2),"")</f>
        <v>10</v>
      </c>
      <c r="Q2362" s="39"/>
      <c r="R2362" s="41"/>
    </row>
    <row r="2363" spans="1:18" s="42" customFormat="1" ht="60" x14ac:dyDescent="0.25">
      <c r="A2363" s="31">
        <f t="shared" si="37"/>
        <v>2352</v>
      </c>
      <c r="B2363" s="32">
        <v>20181005101057</v>
      </c>
      <c r="C2363" s="33">
        <v>43378</v>
      </c>
      <c r="D2363" s="34" t="s">
        <v>122</v>
      </c>
      <c r="E2363" s="34" t="s">
        <v>83</v>
      </c>
      <c r="F2363" s="34" t="s">
        <v>107</v>
      </c>
      <c r="G2363" s="34" t="s">
        <v>43</v>
      </c>
      <c r="H2363" s="33">
        <v>43391</v>
      </c>
      <c r="I2363" s="35" t="s">
        <v>118</v>
      </c>
      <c r="J2363" s="21">
        <f>IFERROR(WORKDAY(C2363,P2363,DiasNOLaborables),"")</f>
        <v>43395</v>
      </c>
      <c r="K2363" s="36" t="str">
        <f>+IF(C2363="","",IF(H2363="","",(IF(H2363&lt;=J2363,"A TIEMPO","FUERA DE TIEMPO"))))</f>
        <v>A TIEMPO</v>
      </c>
      <c r="L2363" s="36">
        <f>IF(H2363="","",NETWORKDAYS(Hoja1!C2363+1,Hoja1!H2363,DiasNOLaborables))</f>
        <v>8</v>
      </c>
      <c r="M2363" s="37" t="str">
        <f>IF(NETWORKDAYS(J2363+1,H2363,DiasNOLaborables)&lt;=0,"",NETWORKDAYS(J2363+1,H2363,DiasNOLaborables))</f>
        <v/>
      </c>
      <c r="N2363" s="38"/>
      <c r="O2363" s="39"/>
      <c r="P2363" s="40">
        <f>IFERROR(VLOOKUP(E2363,$X$50:$Y$63,2),"")</f>
        <v>10</v>
      </c>
      <c r="Q2363" s="39"/>
      <c r="R2363" s="41"/>
    </row>
    <row r="2364" spans="1:18" s="42" customFormat="1" ht="60" x14ac:dyDescent="0.25">
      <c r="A2364" s="31">
        <f t="shared" si="37"/>
        <v>2353</v>
      </c>
      <c r="B2364" s="32">
        <v>20181005101653</v>
      </c>
      <c r="C2364" s="33">
        <v>43378</v>
      </c>
      <c r="D2364" s="34" t="s">
        <v>122</v>
      </c>
      <c r="E2364" s="34" t="s">
        <v>83</v>
      </c>
      <c r="F2364" s="34" t="s">
        <v>107</v>
      </c>
      <c r="G2364" s="34" t="s">
        <v>43</v>
      </c>
      <c r="H2364" s="33">
        <v>43391</v>
      </c>
      <c r="I2364" s="35" t="s">
        <v>118</v>
      </c>
      <c r="J2364" s="21">
        <f>IFERROR(WORKDAY(C2364,P2364,DiasNOLaborables),"")</f>
        <v>43395</v>
      </c>
      <c r="K2364" s="36" t="str">
        <f>+IF(C2364="","",IF(H2364="","",(IF(H2364&lt;=J2364,"A TIEMPO","FUERA DE TIEMPO"))))</f>
        <v>A TIEMPO</v>
      </c>
      <c r="L2364" s="36">
        <f>IF(H2364="","",NETWORKDAYS(Hoja1!C2364+1,Hoja1!H2364,DiasNOLaborables))</f>
        <v>8</v>
      </c>
      <c r="M2364" s="37" t="str">
        <f>IF(NETWORKDAYS(J2364+1,H2364,DiasNOLaborables)&lt;=0,"",NETWORKDAYS(J2364+1,H2364,DiasNOLaborables))</f>
        <v/>
      </c>
      <c r="N2364" s="38"/>
      <c r="O2364" s="39"/>
      <c r="P2364" s="40">
        <f>IFERROR(VLOOKUP(E2364,$X$50:$Y$63,2),"")</f>
        <v>10</v>
      </c>
      <c r="Q2364" s="39"/>
      <c r="R2364" s="41"/>
    </row>
    <row r="2365" spans="1:18" s="42" customFormat="1" ht="60" x14ac:dyDescent="0.25">
      <c r="A2365" s="31">
        <f t="shared" si="37"/>
        <v>2354</v>
      </c>
      <c r="B2365" s="32">
        <v>20181005101507</v>
      </c>
      <c r="C2365" s="33">
        <v>43378</v>
      </c>
      <c r="D2365" s="34" t="s">
        <v>122</v>
      </c>
      <c r="E2365" s="34" t="s">
        <v>83</v>
      </c>
      <c r="F2365" s="34" t="s">
        <v>107</v>
      </c>
      <c r="G2365" s="34" t="s">
        <v>43</v>
      </c>
      <c r="H2365" s="33">
        <v>43391</v>
      </c>
      <c r="I2365" s="35" t="s">
        <v>118</v>
      </c>
      <c r="J2365" s="21">
        <f>IFERROR(WORKDAY(C2365,P2365,DiasNOLaborables),"")</f>
        <v>43395</v>
      </c>
      <c r="K2365" s="36" t="str">
        <f>+IF(C2365="","",IF(H2365="","",(IF(H2365&lt;=J2365,"A TIEMPO","FUERA DE TIEMPO"))))</f>
        <v>A TIEMPO</v>
      </c>
      <c r="L2365" s="36">
        <f>IF(H2365="","",NETWORKDAYS(Hoja1!C2365+1,Hoja1!H2365,DiasNOLaborables))</f>
        <v>8</v>
      </c>
      <c r="M2365" s="37" t="str">
        <f>IF(NETWORKDAYS(J2365+1,H2365,DiasNOLaborables)&lt;=0,"",NETWORKDAYS(J2365+1,H2365,DiasNOLaborables))</f>
        <v/>
      </c>
      <c r="N2365" s="38"/>
      <c r="O2365" s="39"/>
      <c r="P2365" s="40">
        <f>IFERROR(VLOOKUP(E2365,$X$50:$Y$63,2),"")</f>
        <v>10</v>
      </c>
      <c r="Q2365" s="39"/>
      <c r="R2365" s="41"/>
    </row>
    <row r="2366" spans="1:18" s="42" customFormat="1" ht="60" x14ac:dyDescent="0.25">
      <c r="A2366" s="31">
        <f t="shared" si="37"/>
        <v>2355</v>
      </c>
      <c r="B2366" s="32">
        <v>20181005102923</v>
      </c>
      <c r="C2366" s="33">
        <v>43378</v>
      </c>
      <c r="D2366" s="34" t="s">
        <v>122</v>
      </c>
      <c r="E2366" s="34" t="s">
        <v>83</v>
      </c>
      <c r="F2366" s="34" t="s">
        <v>107</v>
      </c>
      <c r="G2366" s="34" t="s">
        <v>43</v>
      </c>
      <c r="H2366" s="33">
        <v>43391</v>
      </c>
      <c r="I2366" s="35" t="s">
        <v>118</v>
      </c>
      <c r="J2366" s="21">
        <f>IFERROR(WORKDAY(C2366,P2366,DiasNOLaborables),"")</f>
        <v>43395</v>
      </c>
      <c r="K2366" s="36" t="str">
        <f>+IF(C2366="","",IF(H2366="","",(IF(H2366&lt;=J2366,"A TIEMPO","FUERA DE TIEMPO"))))</f>
        <v>A TIEMPO</v>
      </c>
      <c r="L2366" s="36">
        <f>IF(H2366="","",NETWORKDAYS(Hoja1!C2366+1,Hoja1!H2366,DiasNOLaborables))</f>
        <v>8</v>
      </c>
      <c r="M2366" s="37" t="str">
        <f>IF(NETWORKDAYS(J2366+1,H2366,DiasNOLaborables)&lt;=0,"",NETWORKDAYS(J2366+1,H2366,DiasNOLaborables))</f>
        <v/>
      </c>
      <c r="N2366" s="38"/>
      <c r="O2366" s="39"/>
      <c r="P2366" s="40">
        <f>IFERROR(VLOOKUP(E2366,$X$50:$Y$63,2),"")</f>
        <v>10</v>
      </c>
      <c r="Q2366" s="39"/>
      <c r="R2366" s="41"/>
    </row>
    <row r="2367" spans="1:18" s="42" customFormat="1" ht="60" x14ac:dyDescent="0.25">
      <c r="A2367" s="31">
        <f t="shared" si="37"/>
        <v>2356</v>
      </c>
      <c r="B2367" s="32">
        <v>20181005232817</v>
      </c>
      <c r="C2367" s="33">
        <v>43378</v>
      </c>
      <c r="D2367" s="34" t="s">
        <v>122</v>
      </c>
      <c r="E2367" s="34" t="s">
        <v>83</v>
      </c>
      <c r="F2367" s="34" t="s">
        <v>107</v>
      </c>
      <c r="G2367" s="34" t="s">
        <v>43</v>
      </c>
      <c r="H2367" s="33">
        <v>43392</v>
      </c>
      <c r="I2367" s="35" t="s">
        <v>118</v>
      </c>
      <c r="J2367" s="21">
        <f>IFERROR(WORKDAY(C2367,P2367,DiasNOLaborables),"")</f>
        <v>43395</v>
      </c>
      <c r="K2367" s="36" t="str">
        <f>+IF(C2367="","",IF(H2367="","",(IF(H2367&lt;=J2367,"A TIEMPO","FUERA DE TIEMPO"))))</f>
        <v>A TIEMPO</v>
      </c>
      <c r="L2367" s="36">
        <f>IF(H2367="","",NETWORKDAYS(Hoja1!C2367+1,Hoja1!H2367,DiasNOLaborables))</f>
        <v>9</v>
      </c>
      <c r="M2367" s="37" t="str">
        <f>IF(NETWORKDAYS(J2367+1,H2367,DiasNOLaborables)&lt;=0,"",NETWORKDAYS(J2367+1,H2367,DiasNOLaborables))</f>
        <v/>
      </c>
      <c r="N2367" s="38"/>
      <c r="O2367" s="39"/>
      <c r="P2367" s="40">
        <f>IFERROR(VLOOKUP(E2367,$X$50:$Y$63,2),"")</f>
        <v>10</v>
      </c>
      <c r="Q2367" s="39"/>
      <c r="R2367" s="41"/>
    </row>
    <row r="2368" spans="1:18" s="42" customFormat="1" ht="60" x14ac:dyDescent="0.25">
      <c r="A2368" s="31">
        <f t="shared" si="37"/>
        <v>2357</v>
      </c>
      <c r="B2368" s="32">
        <v>20181005232314</v>
      </c>
      <c r="C2368" s="33">
        <v>43378</v>
      </c>
      <c r="D2368" s="34" t="s">
        <v>122</v>
      </c>
      <c r="E2368" s="34" t="s">
        <v>83</v>
      </c>
      <c r="F2368" s="34" t="s">
        <v>107</v>
      </c>
      <c r="G2368" s="34" t="s">
        <v>43</v>
      </c>
      <c r="H2368" s="33">
        <v>43392</v>
      </c>
      <c r="I2368" s="35" t="s">
        <v>118</v>
      </c>
      <c r="J2368" s="21">
        <f>IFERROR(WORKDAY(C2368,P2368,DiasNOLaborables),"")</f>
        <v>43395</v>
      </c>
      <c r="K2368" s="36" t="str">
        <f>+IF(C2368="","",IF(H2368="","",(IF(H2368&lt;=J2368,"A TIEMPO","FUERA DE TIEMPO"))))</f>
        <v>A TIEMPO</v>
      </c>
      <c r="L2368" s="36">
        <f>IF(H2368="","",NETWORKDAYS(Hoja1!C2368+1,Hoja1!H2368,DiasNOLaborables))</f>
        <v>9</v>
      </c>
      <c r="M2368" s="37" t="str">
        <f>IF(NETWORKDAYS(J2368+1,H2368,DiasNOLaborables)&lt;=0,"",NETWORKDAYS(J2368+1,H2368,DiasNOLaborables))</f>
        <v/>
      </c>
      <c r="N2368" s="38"/>
      <c r="O2368" s="39"/>
      <c r="P2368" s="40">
        <f>IFERROR(VLOOKUP(E2368,$X$50:$Y$63,2),"")</f>
        <v>10</v>
      </c>
      <c r="Q2368" s="39"/>
      <c r="R2368" s="41"/>
    </row>
    <row r="2369" spans="1:18" s="42" customFormat="1" ht="60" x14ac:dyDescent="0.25">
      <c r="A2369" s="31">
        <f t="shared" si="37"/>
        <v>2358</v>
      </c>
      <c r="B2369" s="32">
        <v>20181005231634</v>
      </c>
      <c r="C2369" s="33">
        <v>43378</v>
      </c>
      <c r="D2369" s="34" t="s">
        <v>122</v>
      </c>
      <c r="E2369" s="34" t="s">
        <v>83</v>
      </c>
      <c r="F2369" s="34" t="s">
        <v>107</v>
      </c>
      <c r="G2369" s="34" t="s">
        <v>43</v>
      </c>
      <c r="H2369" s="33">
        <v>43392</v>
      </c>
      <c r="I2369" s="35" t="s">
        <v>118</v>
      </c>
      <c r="J2369" s="21">
        <f>IFERROR(WORKDAY(C2369,P2369,DiasNOLaborables),"")</f>
        <v>43395</v>
      </c>
      <c r="K2369" s="36" t="str">
        <f>+IF(C2369="","",IF(H2369="","",(IF(H2369&lt;=J2369,"A TIEMPO","FUERA DE TIEMPO"))))</f>
        <v>A TIEMPO</v>
      </c>
      <c r="L2369" s="36">
        <f>IF(H2369="","",NETWORKDAYS(Hoja1!C2369+1,Hoja1!H2369,DiasNOLaborables))</f>
        <v>9</v>
      </c>
      <c r="M2369" s="37" t="str">
        <f>IF(NETWORKDAYS(J2369+1,H2369,DiasNOLaborables)&lt;=0,"",NETWORKDAYS(J2369+1,H2369,DiasNOLaborables))</f>
        <v/>
      </c>
      <c r="N2369" s="38"/>
      <c r="O2369" s="39"/>
      <c r="P2369" s="40">
        <f>IFERROR(VLOOKUP(E2369,$X$50:$Y$63,2),"")</f>
        <v>10</v>
      </c>
      <c r="Q2369" s="39"/>
      <c r="R2369" s="41"/>
    </row>
    <row r="2370" spans="1:18" s="42" customFormat="1" ht="60" x14ac:dyDescent="0.25">
      <c r="A2370" s="31">
        <f t="shared" si="37"/>
        <v>2359</v>
      </c>
      <c r="B2370" s="32">
        <v>20181005223101</v>
      </c>
      <c r="C2370" s="33">
        <v>43378</v>
      </c>
      <c r="D2370" s="34" t="s">
        <v>122</v>
      </c>
      <c r="E2370" s="34" t="s">
        <v>83</v>
      </c>
      <c r="F2370" s="34" t="s">
        <v>107</v>
      </c>
      <c r="G2370" s="34" t="s">
        <v>43</v>
      </c>
      <c r="H2370" s="33">
        <v>43392</v>
      </c>
      <c r="I2370" s="35" t="s">
        <v>118</v>
      </c>
      <c r="J2370" s="21">
        <f>IFERROR(WORKDAY(C2370,P2370,DiasNOLaborables),"")</f>
        <v>43395</v>
      </c>
      <c r="K2370" s="36" t="str">
        <f>+IF(C2370="","",IF(H2370="","",(IF(H2370&lt;=J2370,"A TIEMPO","FUERA DE TIEMPO"))))</f>
        <v>A TIEMPO</v>
      </c>
      <c r="L2370" s="36">
        <f>IF(H2370="","",NETWORKDAYS(Hoja1!C2370+1,Hoja1!H2370,DiasNOLaborables))</f>
        <v>9</v>
      </c>
      <c r="M2370" s="37" t="str">
        <f>IF(NETWORKDAYS(J2370+1,H2370,DiasNOLaborables)&lt;=0,"",NETWORKDAYS(J2370+1,H2370,DiasNOLaborables))</f>
        <v/>
      </c>
      <c r="N2370" s="38"/>
      <c r="O2370" s="39"/>
      <c r="P2370" s="40">
        <f>IFERROR(VLOOKUP(E2370,$X$50:$Y$63,2),"")</f>
        <v>10</v>
      </c>
      <c r="Q2370" s="39"/>
      <c r="R2370" s="41"/>
    </row>
    <row r="2371" spans="1:18" s="42" customFormat="1" ht="60" x14ac:dyDescent="0.25">
      <c r="A2371" s="31">
        <f t="shared" ref="A2371:A2434" si="38">IF(B2371&lt;&gt;"",A2370+1,"")</f>
        <v>2360</v>
      </c>
      <c r="B2371" s="32">
        <v>20181005203911</v>
      </c>
      <c r="C2371" s="33">
        <v>43378</v>
      </c>
      <c r="D2371" s="34" t="s">
        <v>122</v>
      </c>
      <c r="E2371" s="34" t="s">
        <v>83</v>
      </c>
      <c r="F2371" s="34" t="s">
        <v>107</v>
      </c>
      <c r="G2371" s="34" t="s">
        <v>43</v>
      </c>
      <c r="H2371" s="33">
        <v>43392</v>
      </c>
      <c r="I2371" s="35" t="s">
        <v>118</v>
      </c>
      <c r="J2371" s="21">
        <f>IFERROR(WORKDAY(C2371,P2371,DiasNOLaborables),"")</f>
        <v>43395</v>
      </c>
      <c r="K2371" s="36" t="str">
        <f>+IF(C2371="","",IF(H2371="","",(IF(H2371&lt;=J2371,"A TIEMPO","FUERA DE TIEMPO"))))</f>
        <v>A TIEMPO</v>
      </c>
      <c r="L2371" s="36">
        <f>IF(H2371="","",NETWORKDAYS(Hoja1!C2371+1,Hoja1!H2371,DiasNOLaborables))</f>
        <v>9</v>
      </c>
      <c r="M2371" s="37" t="str">
        <f>IF(NETWORKDAYS(J2371+1,H2371,DiasNOLaborables)&lt;=0,"",NETWORKDAYS(J2371+1,H2371,DiasNOLaborables))</f>
        <v/>
      </c>
      <c r="N2371" s="38"/>
      <c r="O2371" s="39"/>
      <c r="P2371" s="40">
        <f>IFERROR(VLOOKUP(E2371,$X$50:$Y$63,2),"")</f>
        <v>10</v>
      </c>
      <c r="Q2371" s="39"/>
      <c r="R2371" s="41"/>
    </row>
    <row r="2372" spans="1:18" s="42" customFormat="1" ht="60" x14ac:dyDescent="0.25">
      <c r="A2372" s="31">
        <f t="shared" si="38"/>
        <v>2361</v>
      </c>
      <c r="B2372" s="32">
        <v>20181005191008</v>
      </c>
      <c r="C2372" s="33">
        <v>43378</v>
      </c>
      <c r="D2372" s="34" t="s">
        <v>122</v>
      </c>
      <c r="E2372" s="34" t="s">
        <v>83</v>
      </c>
      <c r="F2372" s="34" t="s">
        <v>107</v>
      </c>
      <c r="G2372" s="34" t="s">
        <v>43</v>
      </c>
      <c r="H2372" s="33">
        <v>43392</v>
      </c>
      <c r="I2372" s="35" t="s">
        <v>118</v>
      </c>
      <c r="J2372" s="21">
        <f>IFERROR(WORKDAY(C2372,P2372,DiasNOLaborables),"")</f>
        <v>43395</v>
      </c>
      <c r="K2372" s="36" t="str">
        <f>+IF(C2372="","",IF(H2372="","",(IF(H2372&lt;=J2372,"A TIEMPO","FUERA DE TIEMPO"))))</f>
        <v>A TIEMPO</v>
      </c>
      <c r="L2372" s="36">
        <f>IF(H2372="","",NETWORKDAYS(Hoja1!C2372+1,Hoja1!H2372,DiasNOLaborables))</f>
        <v>9</v>
      </c>
      <c r="M2372" s="37" t="str">
        <f>IF(NETWORKDAYS(J2372+1,H2372,DiasNOLaborables)&lt;=0,"",NETWORKDAYS(J2372+1,H2372,DiasNOLaborables))</f>
        <v/>
      </c>
      <c r="N2372" s="38"/>
      <c r="O2372" s="39"/>
      <c r="P2372" s="40">
        <f>IFERROR(VLOOKUP(E2372,$X$50:$Y$63,2),"")</f>
        <v>10</v>
      </c>
      <c r="Q2372" s="39"/>
      <c r="R2372" s="41"/>
    </row>
    <row r="2373" spans="1:18" s="42" customFormat="1" ht="60" x14ac:dyDescent="0.25">
      <c r="A2373" s="31">
        <f t="shared" si="38"/>
        <v>2362</v>
      </c>
      <c r="B2373" s="32">
        <v>20181005183536</v>
      </c>
      <c r="C2373" s="33">
        <v>43378</v>
      </c>
      <c r="D2373" s="34" t="s">
        <v>122</v>
      </c>
      <c r="E2373" s="34" t="s">
        <v>83</v>
      </c>
      <c r="F2373" s="34" t="s">
        <v>107</v>
      </c>
      <c r="G2373" s="34" t="s">
        <v>43</v>
      </c>
      <c r="H2373" s="33">
        <v>43392</v>
      </c>
      <c r="I2373" s="35" t="s">
        <v>118</v>
      </c>
      <c r="J2373" s="21">
        <f>IFERROR(WORKDAY(C2373,P2373,DiasNOLaborables),"")</f>
        <v>43395</v>
      </c>
      <c r="K2373" s="36" t="str">
        <f>+IF(C2373="","",IF(H2373="","",(IF(H2373&lt;=J2373,"A TIEMPO","FUERA DE TIEMPO"))))</f>
        <v>A TIEMPO</v>
      </c>
      <c r="L2373" s="36">
        <f>IF(H2373="","",NETWORKDAYS(Hoja1!C2373+1,Hoja1!H2373,DiasNOLaborables))</f>
        <v>9</v>
      </c>
      <c r="M2373" s="37" t="str">
        <f>IF(NETWORKDAYS(J2373+1,H2373,DiasNOLaborables)&lt;=0,"",NETWORKDAYS(J2373+1,H2373,DiasNOLaborables))</f>
        <v/>
      </c>
      <c r="N2373" s="38"/>
      <c r="O2373" s="39"/>
      <c r="P2373" s="40">
        <f>IFERROR(VLOOKUP(E2373,$X$50:$Y$63,2),"")</f>
        <v>10</v>
      </c>
      <c r="Q2373" s="39"/>
      <c r="R2373" s="41"/>
    </row>
    <row r="2374" spans="1:18" s="42" customFormat="1" ht="60" x14ac:dyDescent="0.25">
      <c r="A2374" s="31">
        <f t="shared" si="38"/>
        <v>2363</v>
      </c>
      <c r="B2374" s="32">
        <v>20181005182912</v>
      </c>
      <c r="C2374" s="33">
        <v>43378</v>
      </c>
      <c r="D2374" s="34" t="s">
        <v>122</v>
      </c>
      <c r="E2374" s="34" t="s">
        <v>83</v>
      </c>
      <c r="F2374" s="34" t="s">
        <v>107</v>
      </c>
      <c r="G2374" s="34" t="s">
        <v>43</v>
      </c>
      <c r="H2374" s="33">
        <v>43392</v>
      </c>
      <c r="I2374" s="35" t="s">
        <v>118</v>
      </c>
      <c r="J2374" s="21">
        <f>IFERROR(WORKDAY(C2374,P2374,DiasNOLaborables),"")</f>
        <v>43395</v>
      </c>
      <c r="K2374" s="36" t="str">
        <f>+IF(C2374="","",IF(H2374="","",(IF(H2374&lt;=J2374,"A TIEMPO","FUERA DE TIEMPO"))))</f>
        <v>A TIEMPO</v>
      </c>
      <c r="L2374" s="36">
        <f>IF(H2374="","",NETWORKDAYS(Hoja1!C2374+1,Hoja1!H2374,DiasNOLaborables))</f>
        <v>9</v>
      </c>
      <c r="M2374" s="37" t="str">
        <f>IF(NETWORKDAYS(J2374+1,H2374,DiasNOLaborables)&lt;=0,"",NETWORKDAYS(J2374+1,H2374,DiasNOLaborables))</f>
        <v/>
      </c>
      <c r="N2374" s="38"/>
      <c r="O2374" s="39"/>
      <c r="P2374" s="40">
        <f>IFERROR(VLOOKUP(E2374,$X$50:$Y$63,2),"")</f>
        <v>10</v>
      </c>
      <c r="Q2374" s="39"/>
      <c r="R2374" s="41"/>
    </row>
    <row r="2375" spans="1:18" s="42" customFormat="1" ht="60" x14ac:dyDescent="0.25">
      <c r="A2375" s="31">
        <f t="shared" si="38"/>
        <v>2364</v>
      </c>
      <c r="B2375" s="32">
        <v>20181005182208</v>
      </c>
      <c r="C2375" s="33">
        <v>43378</v>
      </c>
      <c r="D2375" s="34" t="s">
        <v>122</v>
      </c>
      <c r="E2375" s="34" t="s">
        <v>83</v>
      </c>
      <c r="F2375" s="34" t="s">
        <v>107</v>
      </c>
      <c r="G2375" s="34" t="s">
        <v>43</v>
      </c>
      <c r="H2375" s="33">
        <v>43392</v>
      </c>
      <c r="I2375" s="35" t="s">
        <v>118</v>
      </c>
      <c r="J2375" s="21">
        <f>IFERROR(WORKDAY(C2375,P2375,DiasNOLaborables),"")</f>
        <v>43395</v>
      </c>
      <c r="K2375" s="36" t="str">
        <f>+IF(C2375="","",IF(H2375="","",(IF(H2375&lt;=J2375,"A TIEMPO","FUERA DE TIEMPO"))))</f>
        <v>A TIEMPO</v>
      </c>
      <c r="L2375" s="36">
        <f>IF(H2375="","",NETWORKDAYS(Hoja1!C2375+1,Hoja1!H2375,DiasNOLaborables))</f>
        <v>9</v>
      </c>
      <c r="M2375" s="37" t="str">
        <f>IF(NETWORKDAYS(J2375+1,H2375,DiasNOLaborables)&lt;=0,"",NETWORKDAYS(J2375+1,H2375,DiasNOLaborables))</f>
        <v/>
      </c>
      <c r="N2375" s="38"/>
      <c r="O2375" s="39"/>
      <c r="P2375" s="40">
        <f>IFERROR(VLOOKUP(E2375,$X$50:$Y$63,2),"")</f>
        <v>10</v>
      </c>
      <c r="Q2375" s="39"/>
      <c r="R2375" s="41"/>
    </row>
    <row r="2376" spans="1:18" s="42" customFormat="1" ht="60" x14ac:dyDescent="0.25">
      <c r="A2376" s="31">
        <f t="shared" si="38"/>
        <v>2365</v>
      </c>
      <c r="B2376" s="32">
        <v>20181005174934</v>
      </c>
      <c r="C2376" s="33">
        <v>43378</v>
      </c>
      <c r="D2376" s="34" t="s">
        <v>122</v>
      </c>
      <c r="E2376" s="34" t="s">
        <v>83</v>
      </c>
      <c r="F2376" s="34" t="s">
        <v>107</v>
      </c>
      <c r="G2376" s="34" t="s">
        <v>43</v>
      </c>
      <c r="H2376" s="33">
        <v>43392</v>
      </c>
      <c r="I2376" s="35" t="s">
        <v>118</v>
      </c>
      <c r="J2376" s="21">
        <f>IFERROR(WORKDAY(C2376,P2376,DiasNOLaborables),"")</f>
        <v>43395</v>
      </c>
      <c r="K2376" s="36" t="str">
        <f>+IF(C2376="","",IF(H2376="","",(IF(H2376&lt;=J2376,"A TIEMPO","FUERA DE TIEMPO"))))</f>
        <v>A TIEMPO</v>
      </c>
      <c r="L2376" s="36">
        <f>IF(H2376="","",NETWORKDAYS(Hoja1!C2376+1,Hoja1!H2376,DiasNOLaborables))</f>
        <v>9</v>
      </c>
      <c r="M2376" s="37" t="str">
        <f>IF(NETWORKDAYS(J2376+1,H2376,DiasNOLaborables)&lt;=0,"",NETWORKDAYS(J2376+1,H2376,DiasNOLaborables))</f>
        <v/>
      </c>
      <c r="N2376" s="38"/>
      <c r="O2376" s="39"/>
      <c r="P2376" s="40">
        <f>IFERROR(VLOOKUP(E2376,$X$50:$Y$63,2),"")</f>
        <v>10</v>
      </c>
      <c r="Q2376" s="39"/>
      <c r="R2376" s="41"/>
    </row>
    <row r="2377" spans="1:18" s="42" customFormat="1" ht="60" x14ac:dyDescent="0.25">
      <c r="A2377" s="31">
        <f t="shared" si="38"/>
        <v>2366</v>
      </c>
      <c r="B2377" s="32">
        <v>20181005173326</v>
      </c>
      <c r="C2377" s="33">
        <v>43378</v>
      </c>
      <c r="D2377" s="34" t="s">
        <v>122</v>
      </c>
      <c r="E2377" s="34" t="s">
        <v>83</v>
      </c>
      <c r="F2377" s="34" t="s">
        <v>107</v>
      </c>
      <c r="G2377" s="34" t="s">
        <v>43</v>
      </c>
      <c r="H2377" s="33">
        <v>43392</v>
      </c>
      <c r="I2377" s="35" t="s">
        <v>118</v>
      </c>
      <c r="J2377" s="21">
        <f>IFERROR(WORKDAY(C2377,P2377,DiasNOLaborables),"")</f>
        <v>43395</v>
      </c>
      <c r="K2377" s="36" t="str">
        <f>+IF(C2377="","",IF(H2377="","",(IF(H2377&lt;=J2377,"A TIEMPO","FUERA DE TIEMPO"))))</f>
        <v>A TIEMPO</v>
      </c>
      <c r="L2377" s="36">
        <f>IF(H2377="","",NETWORKDAYS(Hoja1!C2377+1,Hoja1!H2377,DiasNOLaborables))</f>
        <v>9</v>
      </c>
      <c r="M2377" s="37" t="str">
        <f>IF(NETWORKDAYS(J2377+1,H2377,DiasNOLaborables)&lt;=0,"",NETWORKDAYS(J2377+1,H2377,DiasNOLaborables))</f>
        <v/>
      </c>
      <c r="N2377" s="38"/>
      <c r="O2377" s="39"/>
      <c r="P2377" s="40">
        <f>IFERROR(VLOOKUP(E2377,$X$50:$Y$63,2),"")</f>
        <v>10</v>
      </c>
      <c r="Q2377" s="39"/>
      <c r="R2377" s="41"/>
    </row>
    <row r="2378" spans="1:18" s="42" customFormat="1" ht="60" x14ac:dyDescent="0.25">
      <c r="A2378" s="31">
        <f t="shared" si="38"/>
        <v>2367</v>
      </c>
      <c r="B2378" s="32">
        <v>20181005162305</v>
      </c>
      <c r="C2378" s="33">
        <v>43378</v>
      </c>
      <c r="D2378" s="34" t="s">
        <v>122</v>
      </c>
      <c r="E2378" s="34" t="s">
        <v>83</v>
      </c>
      <c r="F2378" s="34" t="s">
        <v>107</v>
      </c>
      <c r="G2378" s="34" t="s">
        <v>43</v>
      </c>
      <c r="H2378" s="33">
        <v>43392</v>
      </c>
      <c r="I2378" s="35" t="s">
        <v>118</v>
      </c>
      <c r="J2378" s="21">
        <f>IFERROR(WORKDAY(C2378,P2378,DiasNOLaborables),"")</f>
        <v>43395</v>
      </c>
      <c r="K2378" s="36" t="str">
        <f>+IF(C2378="","",IF(H2378="","",(IF(H2378&lt;=J2378,"A TIEMPO","FUERA DE TIEMPO"))))</f>
        <v>A TIEMPO</v>
      </c>
      <c r="L2378" s="36">
        <f>IF(H2378="","",NETWORKDAYS(Hoja1!C2378+1,Hoja1!H2378,DiasNOLaborables))</f>
        <v>9</v>
      </c>
      <c r="M2378" s="37" t="str">
        <f>IF(NETWORKDAYS(J2378+1,H2378,DiasNOLaborables)&lt;=0,"",NETWORKDAYS(J2378+1,H2378,DiasNOLaborables))</f>
        <v/>
      </c>
      <c r="N2378" s="38"/>
      <c r="O2378" s="39"/>
      <c r="P2378" s="40">
        <f>IFERROR(VLOOKUP(E2378,$X$50:$Y$63,2),"")</f>
        <v>10</v>
      </c>
      <c r="Q2378" s="39"/>
      <c r="R2378" s="41"/>
    </row>
    <row r="2379" spans="1:18" s="42" customFormat="1" ht="60" x14ac:dyDescent="0.25">
      <c r="A2379" s="31">
        <f t="shared" si="38"/>
        <v>2368</v>
      </c>
      <c r="B2379" s="32">
        <v>20181005161241</v>
      </c>
      <c r="C2379" s="33">
        <v>43378</v>
      </c>
      <c r="D2379" s="34" t="s">
        <v>122</v>
      </c>
      <c r="E2379" s="34" t="s">
        <v>83</v>
      </c>
      <c r="F2379" s="34" t="s">
        <v>107</v>
      </c>
      <c r="G2379" s="34" t="s">
        <v>43</v>
      </c>
      <c r="H2379" s="33">
        <v>43392</v>
      </c>
      <c r="I2379" s="35" t="s">
        <v>118</v>
      </c>
      <c r="J2379" s="21">
        <f>IFERROR(WORKDAY(C2379,P2379,DiasNOLaborables),"")</f>
        <v>43395</v>
      </c>
      <c r="K2379" s="36" t="str">
        <f>+IF(C2379="","",IF(H2379="","",(IF(H2379&lt;=J2379,"A TIEMPO","FUERA DE TIEMPO"))))</f>
        <v>A TIEMPO</v>
      </c>
      <c r="L2379" s="36">
        <f>IF(H2379="","",NETWORKDAYS(Hoja1!C2379+1,Hoja1!H2379,DiasNOLaborables))</f>
        <v>9</v>
      </c>
      <c r="M2379" s="37" t="str">
        <f>IF(NETWORKDAYS(J2379+1,H2379,DiasNOLaborables)&lt;=0,"",NETWORKDAYS(J2379+1,H2379,DiasNOLaborables))</f>
        <v/>
      </c>
      <c r="N2379" s="38"/>
      <c r="O2379" s="39"/>
      <c r="P2379" s="40">
        <f>IFERROR(VLOOKUP(E2379,$X$50:$Y$63,2),"")</f>
        <v>10</v>
      </c>
      <c r="Q2379" s="39"/>
      <c r="R2379" s="41"/>
    </row>
    <row r="2380" spans="1:18" s="42" customFormat="1" ht="60" x14ac:dyDescent="0.25">
      <c r="A2380" s="31">
        <f t="shared" si="38"/>
        <v>2369</v>
      </c>
      <c r="B2380" s="32">
        <v>20181005155549</v>
      </c>
      <c r="C2380" s="33">
        <v>43378</v>
      </c>
      <c r="D2380" s="34" t="s">
        <v>122</v>
      </c>
      <c r="E2380" s="34" t="s">
        <v>83</v>
      </c>
      <c r="F2380" s="34" t="s">
        <v>107</v>
      </c>
      <c r="G2380" s="34" t="s">
        <v>43</v>
      </c>
      <c r="H2380" s="33">
        <v>43392</v>
      </c>
      <c r="I2380" s="35" t="s">
        <v>118</v>
      </c>
      <c r="J2380" s="21">
        <f>IFERROR(WORKDAY(C2380,P2380,DiasNOLaborables),"")</f>
        <v>43395</v>
      </c>
      <c r="K2380" s="36" t="str">
        <f>+IF(C2380="","",IF(H2380="","",(IF(H2380&lt;=J2380,"A TIEMPO","FUERA DE TIEMPO"))))</f>
        <v>A TIEMPO</v>
      </c>
      <c r="L2380" s="36">
        <f>IF(H2380="","",NETWORKDAYS(Hoja1!C2380+1,Hoja1!H2380,DiasNOLaborables))</f>
        <v>9</v>
      </c>
      <c r="M2380" s="37" t="str">
        <f>IF(NETWORKDAYS(J2380+1,H2380,DiasNOLaborables)&lt;=0,"",NETWORKDAYS(J2380+1,H2380,DiasNOLaborables))</f>
        <v/>
      </c>
      <c r="N2380" s="38"/>
      <c r="O2380" s="39"/>
      <c r="P2380" s="40">
        <f>IFERROR(VLOOKUP(E2380,$X$50:$Y$63,2),"")</f>
        <v>10</v>
      </c>
      <c r="Q2380" s="39"/>
      <c r="R2380" s="41"/>
    </row>
    <row r="2381" spans="1:18" s="42" customFormat="1" ht="60" x14ac:dyDescent="0.25">
      <c r="A2381" s="31">
        <f t="shared" si="38"/>
        <v>2370</v>
      </c>
      <c r="B2381" s="32">
        <v>20181005153749</v>
      </c>
      <c r="C2381" s="33">
        <v>43378</v>
      </c>
      <c r="D2381" s="34" t="s">
        <v>122</v>
      </c>
      <c r="E2381" s="34" t="s">
        <v>83</v>
      </c>
      <c r="F2381" s="34" t="s">
        <v>107</v>
      </c>
      <c r="G2381" s="34" t="s">
        <v>43</v>
      </c>
      <c r="H2381" s="33">
        <v>43392</v>
      </c>
      <c r="I2381" s="35" t="s">
        <v>118</v>
      </c>
      <c r="J2381" s="21">
        <f>IFERROR(WORKDAY(C2381,P2381,DiasNOLaborables),"")</f>
        <v>43395</v>
      </c>
      <c r="K2381" s="36" t="str">
        <f>+IF(C2381="","",IF(H2381="","",(IF(H2381&lt;=J2381,"A TIEMPO","FUERA DE TIEMPO"))))</f>
        <v>A TIEMPO</v>
      </c>
      <c r="L2381" s="36">
        <f>IF(H2381="","",NETWORKDAYS(Hoja1!C2381+1,Hoja1!H2381,DiasNOLaborables))</f>
        <v>9</v>
      </c>
      <c r="M2381" s="37" t="str">
        <f>IF(NETWORKDAYS(J2381+1,H2381,DiasNOLaborables)&lt;=0,"",NETWORKDAYS(J2381+1,H2381,DiasNOLaborables))</f>
        <v/>
      </c>
      <c r="N2381" s="38"/>
      <c r="O2381" s="39"/>
      <c r="P2381" s="40">
        <f>IFERROR(VLOOKUP(E2381,$X$50:$Y$63,2),"")</f>
        <v>10</v>
      </c>
      <c r="Q2381" s="39"/>
      <c r="R2381" s="41"/>
    </row>
    <row r="2382" spans="1:18" s="42" customFormat="1" ht="60" x14ac:dyDescent="0.25">
      <c r="A2382" s="31">
        <f t="shared" si="38"/>
        <v>2371</v>
      </c>
      <c r="B2382" s="32">
        <v>20181005153403</v>
      </c>
      <c r="C2382" s="33">
        <v>43378</v>
      </c>
      <c r="D2382" s="34" t="s">
        <v>122</v>
      </c>
      <c r="E2382" s="34" t="s">
        <v>83</v>
      </c>
      <c r="F2382" s="34" t="s">
        <v>107</v>
      </c>
      <c r="G2382" s="34" t="s">
        <v>43</v>
      </c>
      <c r="H2382" s="33">
        <v>43392</v>
      </c>
      <c r="I2382" s="35" t="s">
        <v>118</v>
      </c>
      <c r="J2382" s="21">
        <f>IFERROR(WORKDAY(C2382,P2382,DiasNOLaborables),"")</f>
        <v>43395</v>
      </c>
      <c r="K2382" s="36" t="str">
        <f>+IF(C2382="","",IF(H2382="","",(IF(H2382&lt;=J2382,"A TIEMPO","FUERA DE TIEMPO"))))</f>
        <v>A TIEMPO</v>
      </c>
      <c r="L2382" s="36">
        <f>IF(H2382="","",NETWORKDAYS(Hoja1!C2382+1,Hoja1!H2382,DiasNOLaborables))</f>
        <v>9</v>
      </c>
      <c r="M2382" s="37" t="str">
        <f>IF(NETWORKDAYS(J2382+1,H2382,DiasNOLaborables)&lt;=0,"",NETWORKDAYS(J2382+1,H2382,DiasNOLaborables))</f>
        <v/>
      </c>
      <c r="N2382" s="38"/>
      <c r="O2382" s="39"/>
      <c r="P2382" s="40">
        <f>IFERROR(VLOOKUP(E2382,$X$50:$Y$63,2),"")</f>
        <v>10</v>
      </c>
      <c r="Q2382" s="39"/>
      <c r="R2382" s="41"/>
    </row>
    <row r="2383" spans="1:18" s="42" customFormat="1" ht="60" x14ac:dyDescent="0.25">
      <c r="A2383" s="31">
        <f t="shared" si="38"/>
        <v>2372</v>
      </c>
      <c r="B2383" s="32">
        <v>20181005153332</v>
      </c>
      <c r="C2383" s="33">
        <v>43378</v>
      </c>
      <c r="D2383" s="34" t="s">
        <v>122</v>
      </c>
      <c r="E2383" s="34" t="s">
        <v>83</v>
      </c>
      <c r="F2383" s="34" t="s">
        <v>107</v>
      </c>
      <c r="G2383" s="34" t="s">
        <v>43</v>
      </c>
      <c r="H2383" s="33">
        <v>43392</v>
      </c>
      <c r="I2383" s="35" t="s">
        <v>118</v>
      </c>
      <c r="J2383" s="21">
        <f>IFERROR(WORKDAY(C2383,P2383,DiasNOLaborables),"")</f>
        <v>43395</v>
      </c>
      <c r="K2383" s="36" t="str">
        <f>+IF(C2383="","",IF(H2383="","",(IF(H2383&lt;=J2383,"A TIEMPO","FUERA DE TIEMPO"))))</f>
        <v>A TIEMPO</v>
      </c>
      <c r="L2383" s="36">
        <f>IF(H2383="","",NETWORKDAYS(Hoja1!C2383+1,Hoja1!H2383,DiasNOLaborables))</f>
        <v>9</v>
      </c>
      <c r="M2383" s="37" t="str">
        <f>IF(NETWORKDAYS(J2383+1,H2383,DiasNOLaborables)&lt;=0,"",NETWORKDAYS(J2383+1,H2383,DiasNOLaborables))</f>
        <v/>
      </c>
      <c r="N2383" s="38"/>
      <c r="O2383" s="39"/>
      <c r="P2383" s="40">
        <f>IFERROR(VLOOKUP(E2383,$X$50:$Y$63,2),"")</f>
        <v>10</v>
      </c>
      <c r="Q2383" s="39"/>
      <c r="R2383" s="41"/>
    </row>
    <row r="2384" spans="1:18" s="42" customFormat="1" ht="60" x14ac:dyDescent="0.25">
      <c r="A2384" s="31">
        <f t="shared" si="38"/>
        <v>2373</v>
      </c>
      <c r="B2384" s="32">
        <v>20181005152305</v>
      </c>
      <c r="C2384" s="33">
        <v>43378</v>
      </c>
      <c r="D2384" s="34" t="s">
        <v>122</v>
      </c>
      <c r="E2384" s="34" t="s">
        <v>83</v>
      </c>
      <c r="F2384" s="34" t="s">
        <v>107</v>
      </c>
      <c r="G2384" s="34" t="s">
        <v>43</v>
      </c>
      <c r="H2384" s="33">
        <v>43392</v>
      </c>
      <c r="I2384" s="35" t="s">
        <v>118</v>
      </c>
      <c r="J2384" s="21">
        <f>IFERROR(WORKDAY(C2384,P2384,DiasNOLaborables),"")</f>
        <v>43395</v>
      </c>
      <c r="K2384" s="36" t="str">
        <f>+IF(C2384="","",IF(H2384="","",(IF(H2384&lt;=J2384,"A TIEMPO","FUERA DE TIEMPO"))))</f>
        <v>A TIEMPO</v>
      </c>
      <c r="L2384" s="36">
        <f>IF(H2384="","",NETWORKDAYS(Hoja1!C2384+1,Hoja1!H2384,DiasNOLaborables))</f>
        <v>9</v>
      </c>
      <c r="M2384" s="37" t="str">
        <f>IF(NETWORKDAYS(J2384+1,H2384,DiasNOLaborables)&lt;=0,"",NETWORKDAYS(J2384+1,H2384,DiasNOLaborables))</f>
        <v/>
      </c>
      <c r="N2384" s="38"/>
      <c r="O2384" s="39"/>
      <c r="P2384" s="40">
        <f>IFERROR(VLOOKUP(E2384,$X$50:$Y$63,2),"")</f>
        <v>10</v>
      </c>
      <c r="Q2384" s="39"/>
      <c r="R2384" s="41"/>
    </row>
    <row r="2385" spans="1:18" s="42" customFormat="1" ht="60" x14ac:dyDescent="0.25">
      <c r="A2385" s="31">
        <f t="shared" si="38"/>
        <v>2374</v>
      </c>
      <c r="B2385" s="32">
        <v>20181005152129</v>
      </c>
      <c r="C2385" s="33">
        <v>43378</v>
      </c>
      <c r="D2385" s="34" t="s">
        <v>122</v>
      </c>
      <c r="E2385" s="34" t="s">
        <v>83</v>
      </c>
      <c r="F2385" s="34" t="s">
        <v>107</v>
      </c>
      <c r="G2385" s="34" t="s">
        <v>43</v>
      </c>
      <c r="H2385" s="33">
        <v>43392</v>
      </c>
      <c r="I2385" s="35" t="s">
        <v>118</v>
      </c>
      <c r="J2385" s="21">
        <f>IFERROR(WORKDAY(C2385,P2385,DiasNOLaborables),"")</f>
        <v>43395</v>
      </c>
      <c r="K2385" s="36" t="str">
        <f>+IF(C2385="","",IF(H2385="","",(IF(H2385&lt;=J2385,"A TIEMPO","FUERA DE TIEMPO"))))</f>
        <v>A TIEMPO</v>
      </c>
      <c r="L2385" s="36">
        <f>IF(H2385="","",NETWORKDAYS(Hoja1!C2385+1,Hoja1!H2385,DiasNOLaborables))</f>
        <v>9</v>
      </c>
      <c r="M2385" s="37" t="str">
        <f>IF(NETWORKDAYS(J2385+1,H2385,DiasNOLaborables)&lt;=0,"",NETWORKDAYS(J2385+1,H2385,DiasNOLaborables))</f>
        <v/>
      </c>
      <c r="N2385" s="38"/>
      <c r="O2385" s="39"/>
      <c r="P2385" s="40">
        <f>IFERROR(VLOOKUP(E2385,$X$50:$Y$63,2),"")</f>
        <v>10</v>
      </c>
      <c r="Q2385" s="39"/>
      <c r="R2385" s="41"/>
    </row>
    <row r="2386" spans="1:18" s="42" customFormat="1" ht="60" x14ac:dyDescent="0.25">
      <c r="A2386" s="31">
        <f t="shared" si="38"/>
        <v>2375</v>
      </c>
      <c r="B2386" s="32">
        <v>20181005151748</v>
      </c>
      <c r="C2386" s="33">
        <v>43378</v>
      </c>
      <c r="D2386" s="34" t="s">
        <v>122</v>
      </c>
      <c r="E2386" s="34" t="s">
        <v>83</v>
      </c>
      <c r="F2386" s="34" t="s">
        <v>107</v>
      </c>
      <c r="G2386" s="34" t="s">
        <v>43</v>
      </c>
      <c r="H2386" s="33">
        <v>43392</v>
      </c>
      <c r="I2386" s="35" t="s">
        <v>118</v>
      </c>
      <c r="J2386" s="21">
        <f>IFERROR(WORKDAY(C2386,P2386,DiasNOLaborables),"")</f>
        <v>43395</v>
      </c>
      <c r="K2386" s="36" t="str">
        <f>+IF(C2386="","",IF(H2386="","",(IF(H2386&lt;=J2386,"A TIEMPO","FUERA DE TIEMPO"))))</f>
        <v>A TIEMPO</v>
      </c>
      <c r="L2386" s="36">
        <f>IF(H2386="","",NETWORKDAYS(Hoja1!C2386+1,Hoja1!H2386,DiasNOLaborables))</f>
        <v>9</v>
      </c>
      <c r="M2386" s="37" t="str">
        <f>IF(NETWORKDAYS(J2386+1,H2386,DiasNOLaborables)&lt;=0,"",NETWORKDAYS(J2386+1,H2386,DiasNOLaborables))</f>
        <v/>
      </c>
      <c r="N2386" s="38"/>
      <c r="O2386" s="39"/>
      <c r="P2386" s="40">
        <f>IFERROR(VLOOKUP(E2386,$X$50:$Y$63,2),"")</f>
        <v>10</v>
      </c>
      <c r="Q2386" s="39"/>
      <c r="R2386" s="41"/>
    </row>
    <row r="2387" spans="1:18" s="42" customFormat="1" ht="60" x14ac:dyDescent="0.25">
      <c r="A2387" s="31">
        <f t="shared" si="38"/>
        <v>2376</v>
      </c>
      <c r="B2387" s="32">
        <v>20181005151734</v>
      </c>
      <c r="C2387" s="33">
        <v>43378</v>
      </c>
      <c r="D2387" s="34" t="s">
        <v>122</v>
      </c>
      <c r="E2387" s="34" t="s">
        <v>83</v>
      </c>
      <c r="F2387" s="34" t="s">
        <v>107</v>
      </c>
      <c r="G2387" s="34" t="s">
        <v>43</v>
      </c>
      <c r="H2387" s="33">
        <v>43392</v>
      </c>
      <c r="I2387" s="35" t="s">
        <v>118</v>
      </c>
      <c r="J2387" s="21">
        <f>IFERROR(WORKDAY(C2387,P2387,DiasNOLaborables),"")</f>
        <v>43395</v>
      </c>
      <c r="K2387" s="36" t="str">
        <f>+IF(C2387="","",IF(H2387="","",(IF(H2387&lt;=J2387,"A TIEMPO","FUERA DE TIEMPO"))))</f>
        <v>A TIEMPO</v>
      </c>
      <c r="L2387" s="36">
        <f>IF(H2387="","",NETWORKDAYS(Hoja1!C2387+1,Hoja1!H2387,DiasNOLaborables))</f>
        <v>9</v>
      </c>
      <c r="M2387" s="37" t="str">
        <f>IF(NETWORKDAYS(J2387+1,H2387,DiasNOLaborables)&lt;=0,"",NETWORKDAYS(J2387+1,H2387,DiasNOLaborables))</f>
        <v/>
      </c>
      <c r="N2387" s="38"/>
      <c r="O2387" s="39"/>
      <c r="P2387" s="40">
        <f>IFERROR(VLOOKUP(E2387,$X$50:$Y$63,2),"")</f>
        <v>10</v>
      </c>
      <c r="Q2387" s="39"/>
      <c r="R2387" s="41"/>
    </row>
    <row r="2388" spans="1:18" s="42" customFormat="1" ht="60" x14ac:dyDescent="0.25">
      <c r="A2388" s="31">
        <f t="shared" si="38"/>
        <v>2377</v>
      </c>
      <c r="B2388" s="32">
        <v>20181005151424</v>
      </c>
      <c r="C2388" s="33">
        <v>43378</v>
      </c>
      <c r="D2388" s="34" t="s">
        <v>122</v>
      </c>
      <c r="E2388" s="34" t="s">
        <v>83</v>
      </c>
      <c r="F2388" s="34" t="s">
        <v>107</v>
      </c>
      <c r="G2388" s="34" t="s">
        <v>43</v>
      </c>
      <c r="H2388" s="33">
        <v>43392</v>
      </c>
      <c r="I2388" s="35" t="s">
        <v>118</v>
      </c>
      <c r="J2388" s="21">
        <f>IFERROR(WORKDAY(C2388,P2388,DiasNOLaborables),"")</f>
        <v>43395</v>
      </c>
      <c r="K2388" s="36" t="str">
        <f>+IF(C2388="","",IF(H2388="","",(IF(H2388&lt;=J2388,"A TIEMPO","FUERA DE TIEMPO"))))</f>
        <v>A TIEMPO</v>
      </c>
      <c r="L2388" s="36">
        <f>IF(H2388="","",NETWORKDAYS(Hoja1!C2388+1,Hoja1!H2388,DiasNOLaborables))</f>
        <v>9</v>
      </c>
      <c r="M2388" s="37" t="str">
        <f>IF(NETWORKDAYS(J2388+1,H2388,DiasNOLaborables)&lt;=0,"",NETWORKDAYS(J2388+1,H2388,DiasNOLaborables))</f>
        <v/>
      </c>
      <c r="N2388" s="38"/>
      <c r="O2388" s="39"/>
      <c r="P2388" s="40">
        <f>IFERROR(VLOOKUP(E2388,$X$50:$Y$63,2),"")</f>
        <v>10</v>
      </c>
      <c r="Q2388" s="39"/>
      <c r="R2388" s="41"/>
    </row>
    <row r="2389" spans="1:18" s="42" customFormat="1" ht="60" x14ac:dyDescent="0.25">
      <c r="A2389" s="31">
        <f t="shared" si="38"/>
        <v>2378</v>
      </c>
      <c r="B2389" s="32">
        <v>20181005151100</v>
      </c>
      <c r="C2389" s="33">
        <v>43378</v>
      </c>
      <c r="D2389" s="34" t="s">
        <v>122</v>
      </c>
      <c r="E2389" s="34" t="s">
        <v>83</v>
      </c>
      <c r="F2389" s="34" t="s">
        <v>107</v>
      </c>
      <c r="G2389" s="34" t="s">
        <v>43</v>
      </c>
      <c r="H2389" s="33">
        <v>43392</v>
      </c>
      <c r="I2389" s="35" t="s">
        <v>118</v>
      </c>
      <c r="J2389" s="21">
        <f>IFERROR(WORKDAY(C2389,P2389,DiasNOLaborables),"")</f>
        <v>43395</v>
      </c>
      <c r="K2389" s="36" t="str">
        <f>+IF(C2389="","",IF(H2389="","",(IF(H2389&lt;=J2389,"A TIEMPO","FUERA DE TIEMPO"))))</f>
        <v>A TIEMPO</v>
      </c>
      <c r="L2389" s="36">
        <f>IF(H2389="","",NETWORKDAYS(Hoja1!C2389+1,Hoja1!H2389,DiasNOLaborables))</f>
        <v>9</v>
      </c>
      <c r="M2389" s="37" t="str">
        <f>IF(NETWORKDAYS(J2389+1,H2389,DiasNOLaborables)&lt;=0,"",NETWORKDAYS(J2389+1,H2389,DiasNOLaborables))</f>
        <v/>
      </c>
      <c r="N2389" s="38"/>
      <c r="O2389" s="39"/>
      <c r="P2389" s="40">
        <f>IFERROR(VLOOKUP(E2389,$X$50:$Y$63,2),"")</f>
        <v>10</v>
      </c>
      <c r="Q2389" s="39"/>
      <c r="R2389" s="41"/>
    </row>
    <row r="2390" spans="1:18" s="42" customFormat="1" ht="60" x14ac:dyDescent="0.25">
      <c r="A2390" s="31">
        <f t="shared" si="38"/>
        <v>2379</v>
      </c>
      <c r="B2390" s="32">
        <v>20181005151059</v>
      </c>
      <c r="C2390" s="33">
        <v>43378</v>
      </c>
      <c r="D2390" s="34" t="s">
        <v>122</v>
      </c>
      <c r="E2390" s="34" t="s">
        <v>83</v>
      </c>
      <c r="F2390" s="34" t="s">
        <v>107</v>
      </c>
      <c r="G2390" s="34" t="s">
        <v>43</v>
      </c>
      <c r="H2390" s="33">
        <v>43392</v>
      </c>
      <c r="I2390" s="35" t="s">
        <v>118</v>
      </c>
      <c r="J2390" s="21">
        <f>IFERROR(WORKDAY(C2390,P2390,DiasNOLaborables),"")</f>
        <v>43395</v>
      </c>
      <c r="K2390" s="36" t="str">
        <f>+IF(C2390="","",IF(H2390="","",(IF(H2390&lt;=J2390,"A TIEMPO","FUERA DE TIEMPO"))))</f>
        <v>A TIEMPO</v>
      </c>
      <c r="L2390" s="36">
        <f>IF(H2390="","",NETWORKDAYS(Hoja1!C2390+1,Hoja1!H2390,DiasNOLaborables))</f>
        <v>9</v>
      </c>
      <c r="M2390" s="37" t="str">
        <f>IF(NETWORKDAYS(J2390+1,H2390,DiasNOLaborables)&lt;=0,"",NETWORKDAYS(J2390+1,H2390,DiasNOLaborables))</f>
        <v/>
      </c>
      <c r="N2390" s="38"/>
      <c r="O2390" s="39"/>
      <c r="P2390" s="40">
        <f>IFERROR(VLOOKUP(E2390,$X$50:$Y$63,2),"")</f>
        <v>10</v>
      </c>
      <c r="Q2390" s="39"/>
      <c r="R2390" s="41"/>
    </row>
    <row r="2391" spans="1:18" s="42" customFormat="1" ht="60" x14ac:dyDescent="0.25">
      <c r="A2391" s="31">
        <f t="shared" si="38"/>
        <v>2380</v>
      </c>
      <c r="B2391" s="32">
        <v>20181005145755</v>
      </c>
      <c r="C2391" s="33">
        <v>43378</v>
      </c>
      <c r="D2391" s="34" t="s">
        <v>122</v>
      </c>
      <c r="E2391" s="34" t="s">
        <v>83</v>
      </c>
      <c r="F2391" s="34" t="s">
        <v>107</v>
      </c>
      <c r="G2391" s="34" t="s">
        <v>43</v>
      </c>
      <c r="H2391" s="33">
        <v>43392</v>
      </c>
      <c r="I2391" s="35" t="s">
        <v>118</v>
      </c>
      <c r="J2391" s="21">
        <f>IFERROR(WORKDAY(C2391,P2391,DiasNOLaborables),"")</f>
        <v>43395</v>
      </c>
      <c r="K2391" s="36" t="str">
        <f>+IF(C2391="","",IF(H2391="","",(IF(H2391&lt;=J2391,"A TIEMPO","FUERA DE TIEMPO"))))</f>
        <v>A TIEMPO</v>
      </c>
      <c r="L2391" s="36">
        <f>IF(H2391="","",NETWORKDAYS(Hoja1!C2391+1,Hoja1!H2391,DiasNOLaborables))</f>
        <v>9</v>
      </c>
      <c r="M2391" s="37" t="str">
        <f>IF(NETWORKDAYS(J2391+1,H2391,DiasNOLaborables)&lt;=0,"",NETWORKDAYS(J2391+1,H2391,DiasNOLaborables))</f>
        <v/>
      </c>
      <c r="N2391" s="38"/>
      <c r="O2391" s="39"/>
      <c r="P2391" s="40">
        <f>IFERROR(VLOOKUP(E2391,$X$50:$Y$63,2),"")</f>
        <v>10</v>
      </c>
      <c r="Q2391" s="39"/>
      <c r="R2391" s="41"/>
    </row>
    <row r="2392" spans="1:18" s="42" customFormat="1" ht="60" x14ac:dyDescent="0.25">
      <c r="A2392" s="31">
        <f t="shared" si="38"/>
        <v>2381</v>
      </c>
      <c r="B2392" s="32">
        <v>20181005144819</v>
      </c>
      <c r="C2392" s="33">
        <v>43378</v>
      </c>
      <c r="D2392" s="34" t="s">
        <v>122</v>
      </c>
      <c r="E2392" s="34" t="s">
        <v>83</v>
      </c>
      <c r="F2392" s="34" t="s">
        <v>107</v>
      </c>
      <c r="G2392" s="34" t="s">
        <v>43</v>
      </c>
      <c r="H2392" s="33">
        <v>43392</v>
      </c>
      <c r="I2392" s="35" t="s">
        <v>118</v>
      </c>
      <c r="J2392" s="21">
        <f>IFERROR(WORKDAY(C2392,P2392,DiasNOLaborables),"")</f>
        <v>43395</v>
      </c>
      <c r="K2392" s="36" t="str">
        <f>+IF(C2392="","",IF(H2392="","",(IF(H2392&lt;=J2392,"A TIEMPO","FUERA DE TIEMPO"))))</f>
        <v>A TIEMPO</v>
      </c>
      <c r="L2392" s="36">
        <f>IF(H2392="","",NETWORKDAYS(Hoja1!C2392+1,Hoja1!H2392,DiasNOLaborables))</f>
        <v>9</v>
      </c>
      <c r="M2392" s="37" t="str">
        <f>IF(NETWORKDAYS(J2392+1,H2392,DiasNOLaborables)&lt;=0,"",NETWORKDAYS(J2392+1,H2392,DiasNOLaborables))</f>
        <v/>
      </c>
      <c r="N2392" s="38"/>
      <c r="O2392" s="39"/>
      <c r="P2392" s="40">
        <f>IFERROR(VLOOKUP(E2392,$X$50:$Y$63,2),"")</f>
        <v>10</v>
      </c>
      <c r="Q2392" s="39"/>
      <c r="R2392" s="41"/>
    </row>
    <row r="2393" spans="1:18" s="42" customFormat="1" ht="60" x14ac:dyDescent="0.25">
      <c r="A2393" s="31">
        <f t="shared" si="38"/>
        <v>2382</v>
      </c>
      <c r="B2393" s="32">
        <v>20181005143641</v>
      </c>
      <c r="C2393" s="33">
        <v>43378</v>
      </c>
      <c r="D2393" s="34" t="s">
        <v>122</v>
      </c>
      <c r="E2393" s="34" t="s">
        <v>83</v>
      </c>
      <c r="F2393" s="34" t="s">
        <v>107</v>
      </c>
      <c r="G2393" s="34" t="s">
        <v>43</v>
      </c>
      <c r="H2393" s="33">
        <v>43392</v>
      </c>
      <c r="I2393" s="35" t="s">
        <v>118</v>
      </c>
      <c r="J2393" s="21">
        <f>IFERROR(WORKDAY(C2393,P2393,DiasNOLaborables),"")</f>
        <v>43395</v>
      </c>
      <c r="K2393" s="36" t="str">
        <f>+IF(C2393="","",IF(H2393="","",(IF(H2393&lt;=J2393,"A TIEMPO","FUERA DE TIEMPO"))))</f>
        <v>A TIEMPO</v>
      </c>
      <c r="L2393" s="36">
        <f>IF(H2393="","",NETWORKDAYS(Hoja1!C2393+1,Hoja1!H2393,DiasNOLaborables))</f>
        <v>9</v>
      </c>
      <c r="M2393" s="37" t="str">
        <f>IF(NETWORKDAYS(J2393+1,H2393,DiasNOLaborables)&lt;=0,"",NETWORKDAYS(J2393+1,H2393,DiasNOLaborables))</f>
        <v/>
      </c>
      <c r="N2393" s="38"/>
      <c r="O2393" s="39"/>
      <c r="P2393" s="40">
        <f>IFERROR(VLOOKUP(E2393,$X$50:$Y$63,2),"")</f>
        <v>10</v>
      </c>
      <c r="Q2393" s="39"/>
      <c r="R2393" s="41"/>
    </row>
    <row r="2394" spans="1:18" s="42" customFormat="1" ht="60" x14ac:dyDescent="0.25">
      <c r="A2394" s="31">
        <f t="shared" si="38"/>
        <v>2383</v>
      </c>
      <c r="B2394" s="32">
        <v>20181005143052</v>
      </c>
      <c r="C2394" s="33">
        <v>43378</v>
      </c>
      <c r="D2394" s="34" t="s">
        <v>122</v>
      </c>
      <c r="E2394" s="34" t="s">
        <v>83</v>
      </c>
      <c r="F2394" s="34" t="s">
        <v>107</v>
      </c>
      <c r="G2394" s="34" t="s">
        <v>43</v>
      </c>
      <c r="H2394" s="33">
        <v>43392</v>
      </c>
      <c r="I2394" s="35" t="s">
        <v>118</v>
      </c>
      <c r="J2394" s="21">
        <f>IFERROR(WORKDAY(C2394,P2394,DiasNOLaborables),"")</f>
        <v>43395</v>
      </c>
      <c r="K2394" s="36" t="str">
        <f>+IF(C2394="","",IF(H2394="","",(IF(H2394&lt;=J2394,"A TIEMPO","FUERA DE TIEMPO"))))</f>
        <v>A TIEMPO</v>
      </c>
      <c r="L2394" s="36">
        <f>IF(H2394="","",NETWORKDAYS(Hoja1!C2394+1,Hoja1!H2394,DiasNOLaborables))</f>
        <v>9</v>
      </c>
      <c r="M2394" s="37" t="str">
        <f>IF(NETWORKDAYS(J2394+1,H2394,DiasNOLaborables)&lt;=0,"",NETWORKDAYS(J2394+1,H2394,DiasNOLaborables))</f>
        <v/>
      </c>
      <c r="N2394" s="38"/>
      <c r="O2394" s="39"/>
      <c r="P2394" s="40">
        <f>IFERROR(VLOOKUP(E2394,$X$50:$Y$63,2),"")</f>
        <v>10</v>
      </c>
      <c r="Q2394" s="39"/>
      <c r="R2394" s="41"/>
    </row>
    <row r="2395" spans="1:18" s="42" customFormat="1" ht="60" x14ac:dyDescent="0.25">
      <c r="A2395" s="31">
        <f t="shared" si="38"/>
        <v>2384</v>
      </c>
      <c r="B2395" s="32">
        <v>20181005142346</v>
      </c>
      <c r="C2395" s="33">
        <v>43378</v>
      </c>
      <c r="D2395" s="34" t="s">
        <v>122</v>
      </c>
      <c r="E2395" s="34" t="s">
        <v>83</v>
      </c>
      <c r="F2395" s="34" t="s">
        <v>107</v>
      </c>
      <c r="G2395" s="34" t="s">
        <v>43</v>
      </c>
      <c r="H2395" s="33">
        <v>43392</v>
      </c>
      <c r="I2395" s="35" t="s">
        <v>118</v>
      </c>
      <c r="J2395" s="21">
        <f>IFERROR(WORKDAY(C2395,P2395,DiasNOLaborables),"")</f>
        <v>43395</v>
      </c>
      <c r="K2395" s="36" t="str">
        <f>+IF(C2395="","",IF(H2395="","",(IF(H2395&lt;=J2395,"A TIEMPO","FUERA DE TIEMPO"))))</f>
        <v>A TIEMPO</v>
      </c>
      <c r="L2395" s="36">
        <f>IF(H2395="","",NETWORKDAYS(Hoja1!C2395+1,Hoja1!H2395,DiasNOLaborables))</f>
        <v>9</v>
      </c>
      <c r="M2395" s="37" t="str">
        <f>IF(NETWORKDAYS(J2395+1,H2395,DiasNOLaborables)&lt;=0,"",NETWORKDAYS(J2395+1,H2395,DiasNOLaborables))</f>
        <v/>
      </c>
      <c r="N2395" s="38"/>
      <c r="O2395" s="39"/>
      <c r="P2395" s="40">
        <f>IFERROR(VLOOKUP(E2395,$X$50:$Y$63,2),"")</f>
        <v>10</v>
      </c>
      <c r="Q2395" s="39"/>
      <c r="R2395" s="41"/>
    </row>
    <row r="2396" spans="1:18" s="42" customFormat="1" ht="60" x14ac:dyDescent="0.25">
      <c r="A2396" s="31">
        <f t="shared" si="38"/>
        <v>2385</v>
      </c>
      <c r="B2396" s="32">
        <v>20181005133843</v>
      </c>
      <c r="C2396" s="33">
        <v>43378</v>
      </c>
      <c r="D2396" s="34" t="s">
        <v>122</v>
      </c>
      <c r="E2396" s="34" t="s">
        <v>83</v>
      </c>
      <c r="F2396" s="34" t="s">
        <v>107</v>
      </c>
      <c r="G2396" s="34" t="s">
        <v>43</v>
      </c>
      <c r="H2396" s="33">
        <v>43392</v>
      </c>
      <c r="I2396" s="35" t="s">
        <v>118</v>
      </c>
      <c r="J2396" s="21">
        <f>IFERROR(WORKDAY(C2396,P2396,DiasNOLaborables),"")</f>
        <v>43395</v>
      </c>
      <c r="K2396" s="36" t="str">
        <f>+IF(C2396="","",IF(H2396="","",(IF(H2396&lt;=J2396,"A TIEMPO","FUERA DE TIEMPO"))))</f>
        <v>A TIEMPO</v>
      </c>
      <c r="L2396" s="36">
        <f>IF(H2396="","",NETWORKDAYS(Hoja1!C2396+1,Hoja1!H2396,DiasNOLaborables))</f>
        <v>9</v>
      </c>
      <c r="M2396" s="37" t="str">
        <f>IF(NETWORKDAYS(J2396+1,H2396,DiasNOLaborables)&lt;=0,"",NETWORKDAYS(J2396+1,H2396,DiasNOLaborables))</f>
        <v/>
      </c>
      <c r="N2396" s="38"/>
      <c r="O2396" s="39"/>
      <c r="P2396" s="40">
        <f>IFERROR(VLOOKUP(E2396,$X$50:$Y$63,2),"")</f>
        <v>10</v>
      </c>
      <c r="Q2396" s="39"/>
      <c r="R2396" s="41"/>
    </row>
    <row r="2397" spans="1:18" s="42" customFormat="1" ht="60" x14ac:dyDescent="0.25">
      <c r="A2397" s="31">
        <f t="shared" si="38"/>
        <v>2386</v>
      </c>
      <c r="B2397" s="32">
        <v>20181005133150</v>
      </c>
      <c r="C2397" s="33">
        <v>43378</v>
      </c>
      <c r="D2397" s="34" t="s">
        <v>122</v>
      </c>
      <c r="E2397" s="34" t="s">
        <v>83</v>
      </c>
      <c r="F2397" s="34" t="s">
        <v>107</v>
      </c>
      <c r="G2397" s="34" t="s">
        <v>43</v>
      </c>
      <c r="H2397" s="33">
        <v>43392</v>
      </c>
      <c r="I2397" s="35" t="s">
        <v>118</v>
      </c>
      <c r="J2397" s="21">
        <f>IFERROR(WORKDAY(C2397,P2397,DiasNOLaborables),"")</f>
        <v>43395</v>
      </c>
      <c r="K2397" s="36" t="str">
        <f>+IF(C2397="","",IF(H2397="","",(IF(H2397&lt;=J2397,"A TIEMPO","FUERA DE TIEMPO"))))</f>
        <v>A TIEMPO</v>
      </c>
      <c r="L2397" s="36">
        <f>IF(H2397="","",NETWORKDAYS(Hoja1!C2397+1,Hoja1!H2397,DiasNOLaborables))</f>
        <v>9</v>
      </c>
      <c r="M2397" s="37" t="str">
        <f>IF(NETWORKDAYS(J2397+1,H2397,DiasNOLaborables)&lt;=0,"",NETWORKDAYS(J2397+1,H2397,DiasNOLaborables))</f>
        <v/>
      </c>
      <c r="N2397" s="38"/>
      <c r="O2397" s="39"/>
      <c r="P2397" s="40">
        <f>IFERROR(VLOOKUP(E2397,$X$50:$Y$63,2),"")</f>
        <v>10</v>
      </c>
      <c r="Q2397" s="39"/>
      <c r="R2397" s="41"/>
    </row>
    <row r="2398" spans="1:18" s="42" customFormat="1" ht="60" x14ac:dyDescent="0.25">
      <c r="A2398" s="31">
        <f t="shared" si="38"/>
        <v>2387</v>
      </c>
      <c r="B2398" s="32">
        <v>20181005132803</v>
      </c>
      <c r="C2398" s="33">
        <v>43378</v>
      </c>
      <c r="D2398" s="34" t="s">
        <v>122</v>
      </c>
      <c r="E2398" s="34" t="s">
        <v>83</v>
      </c>
      <c r="F2398" s="34" t="s">
        <v>107</v>
      </c>
      <c r="G2398" s="34" t="s">
        <v>43</v>
      </c>
      <c r="H2398" s="33">
        <v>43392</v>
      </c>
      <c r="I2398" s="35" t="s">
        <v>118</v>
      </c>
      <c r="J2398" s="21">
        <f>IFERROR(WORKDAY(C2398,P2398,DiasNOLaborables),"")</f>
        <v>43395</v>
      </c>
      <c r="K2398" s="36" t="str">
        <f>+IF(C2398="","",IF(H2398="","",(IF(H2398&lt;=J2398,"A TIEMPO","FUERA DE TIEMPO"))))</f>
        <v>A TIEMPO</v>
      </c>
      <c r="L2398" s="36">
        <f>IF(H2398="","",NETWORKDAYS(Hoja1!C2398+1,Hoja1!H2398,DiasNOLaborables))</f>
        <v>9</v>
      </c>
      <c r="M2398" s="37" t="str">
        <f>IF(NETWORKDAYS(J2398+1,H2398,DiasNOLaborables)&lt;=0,"",NETWORKDAYS(J2398+1,H2398,DiasNOLaborables))</f>
        <v/>
      </c>
      <c r="N2398" s="38"/>
      <c r="O2398" s="39"/>
      <c r="P2398" s="40">
        <f>IFERROR(VLOOKUP(E2398,$X$50:$Y$63,2),"")</f>
        <v>10</v>
      </c>
      <c r="Q2398" s="39"/>
      <c r="R2398" s="41"/>
    </row>
    <row r="2399" spans="1:18" s="42" customFormat="1" ht="60" x14ac:dyDescent="0.25">
      <c r="A2399" s="31">
        <f t="shared" si="38"/>
        <v>2388</v>
      </c>
      <c r="B2399" s="32">
        <v>20181005124703</v>
      </c>
      <c r="C2399" s="33">
        <v>43378</v>
      </c>
      <c r="D2399" s="34" t="s">
        <v>122</v>
      </c>
      <c r="E2399" s="34" t="s">
        <v>83</v>
      </c>
      <c r="F2399" s="34" t="s">
        <v>107</v>
      </c>
      <c r="G2399" s="34" t="s">
        <v>43</v>
      </c>
      <c r="H2399" s="33">
        <v>43392</v>
      </c>
      <c r="I2399" s="35" t="s">
        <v>118</v>
      </c>
      <c r="J2399" s="21">
        <f>IFERROR(WORKDAY(C2399,P2399,DiasNOLaborables),"")</f>
        <v>43395</v>
      </c>
      <c r="K2399" s="36" t="str">
        <f>+IF(C2399="","",IF(H2399="","",(IF(H2399&lt;=J2399,"A TIEMPO","FUERA DE TIEMPO"))))</f>
        <v>A TIEMPO</v>
      </c>
      <c r="L2399" s="36">
        <f>IF(H2399="","",NETWORKDAYS(Hoja1!C2399+1,Hoja1!H2399,DiasNOLaborables))</f>
        <v>9</v>
      </c>
      <c r="M2399" s="37" t="str">
        <f>IF(NETWORKDAYS(J2399+1,H2399,DiasNOLaborables)&lt;=0,"",NETWORKDAYS(J2399+1,H2399,DiasNOLaborables))</f>
        <v/>
      </c>
      <c r="N2399" s="38"/>
      <c r="O2399" s="39"/>
      <c r="P2399" s="40">
        <f>IFERROR(VLOOKUP(E2399,$X$50:$Y$63,2),"")</f>
        <v>10</v>
      </c>
      <c r="Q2399" s="39"/>
      <c r="R2399" s="41"/>
    </row>
    <row r="2400" spans="1:18" s="42" customFormat="1" ht="60" x14ac:dyDescent="0.25">
      <c r="A2400" s="31">
        <f t="shared" si="38"/>
        <v>2389</v>
      </c>
      <c r="B2400" s="32">
        <v>20181005123316</v>
      </c>
      <c r="C2400" s="33">
        <v>43378</v>
      </c>
      <c r="D2400" s="34" t="s">
        <v>122</v>
      </c>
      <c r="E2400" s="34" t="s">
        <v>83</v>
      </c>
      <c r="F2400" s="34" t="s">
        <v>107</v>
      </c>
      <c r="G2400" s="34" t="s">
        <v>43</v>
      </c>
      <c r="H2400" s="33">
        <v>43392</v>
      </c>
      <c r="I2400" s="35" t="s">
        <v>118</v>
      </c>
      <c r="J2400" s="21">
        <f>IFERROR(WORKDAY(C2400,P2400,DiasNOLaborables),"")</f>
        <v>43395</v>
      </c>
      <c r="K2400" s="36" t="str">
        <f>+IF(C2400="","",IF(H2400="","",(IF(H2400&lt;=J2400,"A TIEMPO","FUERA DE TIEMPO"))))</f>
        <v>A TIEMPO</v>
      </c>
      <c r="L2400" s="36">
        <f>IF(H2400="","",NETWORKDAYS(Hoja1!C2400+1,Hoja1!H2400,DiasNOLaborables))</f>
        <v>9</v>
      </c>
      <c r="M2400" s="37" t="str">
        <f>IF(NETWORKDAYS(J2400+1,H2400,DiasNOLaborables)&lt;=0,"",NETWORKDAYS(J2400+1,H2400,DiasNOLaborables))</f>
        <v/>
      </c>
      <c r="N2400" s="38"/>
      <c r="O2400" s="39"/>
      <c r="P2400" s="40">
        <f>IFERROR(VLOOKUP(E2400,$X$50:$Y$63,2),"")</f>
        <v>10</v>
      </c>
      <c r="Q2400" s="39"/>
      <c r="R2400" s="41"/>
    </row>
    <row r="2401" spans="1:18" s="42" customFormat="1" ht="60" x14ac:dyDescent="0.25">
      <c r="A2401" s="31">
        <f t="shared" si="38"/>
        <v>2390</v>
      </c>
      <c r="B2401" s="32">
        <v>20181005121233</v>
      </c>
      <c r="C2401" s="33">
        <v>43378</v>
      </c>
      <c r="D2401" s="34" t="s">
        <v>122</v>
      </c>
      <c r="E2401" s="34" t="s">
        <v>83</v>
      </c>
      <c r="F2401" s="34" t="s">
        <v>107</v>
      </c>
      <c r="G2401" s="34" t="s">
        <v>43</v>
      </c>
      <c r="H2401" s="33">
        <v>43392</v>
      </c>
      <c r="I2401" s="35" t="s">
        <v>118</v>
      </c>
      <c r="J2401" s="21">
        <f>IFERROR(WORKDAY(C2401,P2401,DiasNOLaborables),"")</f>
        <v>43395</v>
      </c>
      <c r="K2401" s="36" t="str">
        <f>+IF(C2401="","",IF(H2401="","",(IF(H2401&lt;=J2401,"A TIEMPO","FUERA DE TIEMPO"))))</f>
        <v>A TIEMPO</v>
      </c>
      <c r="L2401" s="36">
        <f>IF(H2401="","",NETWORKDAYS(Hoja1!C2401+1,Hoja1!H2401,DiasNOLaborables))</f>
        <v>9</v>
      </c>
      <c r="M2401" s="37" t="str">
        <f>IF(NETWORKDAYS(J2401+1,H2401,DiasNOLaborables)&lt;=0,"",NETWORKDAYS(J2401+1,H2401,DiasNOLaborables))</f>
        <v/>
      </c>
      <c r="N2401" s="38"/>
      <c r="O2401" s="39"/>
      <c r="P2401" s="40">
        <f>IFERROR(VLOOKUP(E2401,$X$50:$Y$63,2),"")</f>
        <v>10</v>
      </c>
      <c r="Q2401" s="39"/>
      <c r="R2401" s="41"/>
    </row>
    <row r="2402" spans="1:18" s="42" customFormat="1" ht="60" x14ac:dyDescent="0.25">
      <c r="A2402" s="31">
        <f t="shared" si="38"/>
        <v>2391</v>
      </c>
      <c r="B2402" s="32">
        <v>20181005120226</v>
      </c>
      <c r="C2402" s="33">
        <v>43378</v>
      </c>
      <c r="D2402" s="34" t="s">
        <v>122</v>
      </c>
      <c r="E2402" s="34" t="s">
        <v>83</v>
      </c>
      <c r="F2402" s="34" t="s">
        <v>107</v>
      </c>
      <c r="G2402" s="34" t="s">
        <v>43</v>
      </c>
      <c r="H2402" s="33">
        <v>43392</v>
      </c>
      <c r="I2402" s="35" t="s">
        <v>118</v>
      </c>
      <c r="J2402" s="21">
        <f>IFERROR(WORKDAY(C2402,P2402,DiasNOLaborables),"")</f>
        <v>43395</v>
      </c>
      <c r="K2402" s="36" t="str">
        <f>+IF(C2402="","",IF(H2402="","",(IF(H2402&lt;=J2402,"A TIEMPO","FUERA DE TIEMPO"))))</f>
        <v>A TIEMPO</v>
      </c>
      <c r="L2402" s="36">
        <f>IF(H2402="","",NETWORKDAYS(Hoja1!C2402+1,Hoja1!H2402,DiasNOLaborables))</f>
        <v>9</v>
      </c>
      <c r="M2402" s="37" t="str">
        <f>IF(NETWORKDAYS(J2402+1,H2402,DiasNOLaborables)&lt;=0,"",NETWORKDAYS(J2402+1,H2402,DiasNOLaborables))</f>
        <v/>
      </c>
      <c r="N2402" s="38"/>
      <c r="O2402" s="39"/>
      <c r="P2402" s="40">
        <f>IFERROR(VLOOKUP(E2402,$X$50:$Y$63,2),"")</f>
        <v>10</v>
      </c>
      <c r="Q2402" s="39"/>
      <c r="R2402" s="41"/>
    </row>
    <row r="2403" spans="1:18" s="42" customFormat="1" ht="60" x14ac:dyDescent="0.25">
      <c r="A2403" s="31">
        <f t="shared" si="38"/>
        <v>2392</v>
      </c>
      <c r="B2403" s="32">
        <v>20181005115911</v>
      </c>
      <c r="C2403" s="33">
        <v>43378</v>
      </c>
      <c r="D2403" s="34" t="s">
        <v>122</v>
      </c>
      <c r="E2403" s="34" t="s">
        <v>83</v>
      </c>
      <c r="F2403" s="34" t="s">
        <v>107</v>
      </c>
      <c r="G2403" s="34" t="s">
        <v>43</v>
      </c>
      <c r="H2403" s="33">
        <v>43392</v>
      </c>
      <c r="I2403" s="35" t="s">
        <v>118</v>
      </c>
      <c r="J2403" s="21">
        <f>IFERROR(WORKDAY(C2403,P2403,DiasNOLaborables),"")</f>
        <v>43395</v>
      </c>
      <c r="K2403" s="36" t="str">
        <f>+IF(C2403="","",IF(H2403="","",(IF(H2403&lt;=J2403,"A TIEMPO","FUERA DE TIEMPO"))))</f>
        <v>A TIEMPO</v>
      </c>
      <c r="L2403" s="36">
        <f>IF(H2403="","",NETWORKDAYS(Hoja1!C2403+1,Hoja1!H2403,DiasNOLaborables))</f>
        <v>9</v>
      </c>
      <c r="M2403" s="37" t="str">
        <f>IF(NETWORKDAYS(J2403+1,H2403,DiasNOLaborables)&lt;=0,"",NETWORKDAYS(J2403+1,H2403,DiasNOLaborables))</f>
        <v/>
      </c>
      <c r="N2403" s="38"/>
      <c r="O2403" s="39"/>
      <c r="P2403" s="40">
        <f>IFERROR(VLOOKUP(E2403,$X$50:$Y$63,2),"")</f>
        <v>10</v>
      </c>
      <c r="Q2403" s="39"/>
      <c r="R2403" s="41"/>
    </row>
    <row r="2404" spans="1:18" s="42" customFormat="1" ht="60" x14ac:dyDescent="0.25">
      <c r="A2404" s="31">
        <f t="shared" si="38"/>
        <v>2393</v>
      </c>
      <c r="B2404" s="32">
        <v>20181005115625</v>
      </c>
      <c r="C2404" s="33">
        <v>43378</v>
      </c>
      <c r="D2404" s="34" t="s">
        <v>122</v>
      </c>
      <c r="E2404" s="34" t="s">
        <v>83</v>
      </c>
      <c r="F2404" s="34" t="s">
        <v>107</v>
      </c>
      <c r="G2404" s="34" t="s">
        <v>43</v>
      </c>
      <c r="H2404" s="33">
        <v>43392</v>
      </c>
      <c r="I2404" s="35" t="s">
        <v>118</v>
      </c>
      <c r="J2404" s="21">
        <f>IFERROR(WORKDAY(C2404,P2404,DiasNOLaborables),"")</f>
        <v>43395</v>
      </c>
      <c r="K2404" s="36" t="str">
        <f>+IF(C2404="","",IF(H2404="","",(IF(H2404&lt;=J2404,"A TIEMPO","FUERA DE TIEMPO"))))</f>
        <v>A TIEMPO</v>
      </c>
      <c r="L2404" s="36">
        <f>IF(H2404="","",NETWORKDAYS(Hoja1!C2404+1,Hoja1!H2404,DiasNOLaborables))</f>
        <v>9</v>
      </c>
      <c r="M2404" s="37" t="str">
        <f>IF(NETWORKDAYS(J2404+1,H2404,DiasNOLaborables)&lt;=0,"",NETWORKDAYS(J2404+1,H2404,DiasNOLaborables))</f>
        <v/>
      </c>
      <c r="N2404" s="38"/>
      <c r="O2404" s="39"/>
      <c r="P2404" s="40">
        <f>IFERROR(VLOOKUP(E2404,$X$50:$Y$63,2),"")</f>
        <v>10</v>
      </c>
      <c r="Q2404" s="39"/>
      <c r="R2404" s="41"/>
    </row>
    <row r="2405" spans="1:18" s="42" customFormat="1" ht="60" x14ac:dyDescent="0.25">
      <c r="A2405" s="31">
        <f t="shared" si="38"/>
        <v>2394</v>
      </c>
      <c r="B2405" s="32">
        <v>20181005115031</v>
      </c>
      <c r="C2405" s="33">
        <v>43378</v>
      </c>
      <c r="D2405" s="34" t="s">
        <v>122</v>
      </c>
      <c r="E2405" s="34" t="s">
        <v>83</v>
      </c>
      <c r="F2405" s="34" t="s">
        <v>107</v>
      </c>
      <c r="G2405" s="34" t="s">
        <v>43</v>
      </c>
      <c r="H2405" s="33">
        <v>43392</v>
      </c>
      <c r="I2405" s="35" t="s">
        <v>118</v>
      </c>
      <c r="J2405" s="21">
        <f>IFERROR(WORKDAY(C2405,P2405,DiasNOLaborables),"")</f>
        <v>43395</v>
      </c>
      <c r="K2405" s="36" t="str">
        <f>+IF(C2405="","",IF(H2405="","",(IF(H2405&lt;=J2405,"A TIEMPO","FUERA DE TIEMPO"))))</f>
        <v>A TIEMPO</v>
      </c>
      <c r="L2405" s="36">
        <f>IF(H2405="","",NETWORKDAYS(Hoja1!C2405+1,Hoja1!H2405,DiasNOLaborables))</f>
        <v>9</v>
      </c>
      <c r="M2405" s="37" t="str">
        <f>IF(NETWORKDAYS(J2405+1,H2405,DiasNOLaborables)&lt;=0,"",NETWORKDAYS(J2405+1,H2405,DiasNOLaborables))</f>
        <v/>
      </c>
      <c r="N2405" s="38"/>
      <c r="O2405" s="39"/>
      <c r="P2405" s="40">
        <f>IFERROR(VLOOKUP(E2405,$X$50:$Y$63,2),"")</f>
        <v>10</v>
      </c>
      <c r="Q2405" s="39"/>
      <c r="R2405" s="41"/>
    </row>
    <row r="2406" spans="1:18" s="42" customFormat="1" ht="60" x14ac:dyDescent="0.25">
      <c r="A2406" s="31">
        <f t="shared" si="38"/>
        <v>2395</v>
      </c>
      <c r="B2406" s="32">
        <v>20181005114305</v>
      </c>
      <c r="C2406" s="33">
        <v>43378</v>
      </c>
      <c r="D2406" s="34" t="s">
        <v>122</v>
      </c>
      <c r="E2406" s="34" t="s">
        <v>83</v>
      </c>
      <c r="F2406" s="34" t="s">
        <v>107</v>
      </c>
      <c r="G2406" s="34" t="s">
        <v>43</v>
      </c>
      <c r="H2406" s="33">
        <v>43392</v>
      </c>
      <c r="I2406" s="35" t="s">
        <v>118</v>
      </c>
      <c r="J2406" s="21">
        <f>IFERROR(WORKDAY(C2406,P2406,DiasNOLaborables),"")</f>
        <v>43395</v>
      </c>
      <c r="K2406" s="36" t="str">
        <f>+IF(C2406="","",IF(H2406="","",(IF(H2406&lt;=J2406,"A TIEMPO","FUERA DE TIEMPO"))))</f>
        <v>A TIEMPO</v>
      </c>
      <c r="L2406" s="36">
        <f>IF(H2406="","",NETWORKDAYS(Hoja1!C2406+1,Hoja1!H2406,DiasNOLaborables))</f>
        <v>9</v>
      </c>
      <c r="M2406" s="37" t="str">
        <f>IF(NETWORKDAYS(J2406+1,H2406,DiasNOLaborables)&lt;=0,"",NETWORKDAYS(J2406+1,H2406,DiasNOLaborables))</f>
        <v/>
      </c>
      <c r="N2406" s="38"/>
      <c r="O2406" s="39"/>
      <c r="P2406" s="40">
        <f>IFERROR(VLOOKUP(E2406,$X$50:$Y$63,2),"")</f>
        <v>10</v>
      </c>
      <c r="Q2406" s="39"/>
      <c r="R2406" s="41"/>
    </row>
    <row r="2407" spans="1:18" s="42" customFormat="1" ht="60" x14ac:dyDescent="0.25">
      <c r="A2407" s="31">
        <f t="shared" si="38"/>
        <v>2396</v>
      </c>
      <c r="B2407" s="32">
        <v>20181005114048</v>
      </c>
      <c r="C2407" s="33">
        <v>43378</v>
      </c>
      <c r="D2407" s="34" t="s">
        <v>122</v>
      </c>
      <c r="E2407" s="34" t="s">
        <v>83</v>
      </c>
      <c r="F2407" s="34" t="s">
        <v>107</v>
      </c>
      <c r="G2407" s="34" t="s">
        <v>43</v>
      </c>
      <c r="H2407" s="33">
        <v>43392</v>
      </c>
      <c r="I2407" s="35" t="s">
        <v>118</v>
      </c>
      <c r="J2407" s="21">
        <f>IFERROR(WORKDAY(C2407,P2407,DiasNOLaborables),"")</f>
        <v>43395</v>
      </c>
      <c r="K2407" s="36" t="str">
        <f>+IF(C2407="","",IF(H2407="","",(IF(H2407&lt;=J2407,"A TIEMPO","FUERA DE TIEMPO"))))</f>
        <v>A TIEMPO</v>
      </c>
      <c r="L2407" s="36">
        <f>IF(H2407="","",NETWORKDAYS(Hoja1!C2407+1,Hoja1!H2407,DiasNOLaborables))</f>
        <v>9</v>
      </c>
      <c r="M2407" s="37" t="str">
        <f>IF(NETWORKDAYS(J2407+1,H2407,DiasNOLaborables)&lt;=0,"",NETWORKDAYS(J2407+1,H2407,DiasNOLaborables))</f>
        <v/>
      </c>
      <c r="N2407" s="38"/>
      <c r="O2407" s="39"/>
      <c r="P2407" s="40">
        <f>IFERROR(VLOOKUP(E2407,$X$50:$Y$63,2),"")</f>
        <v>10</v>
      </c>
      <c r="Q2407" s="39"/>
      <c r="R2407" s="41"/>
    </row>
    <row r="2408" spans="1:18" s="42" customFormat="1" ht="60" x14ac:dyDescent="0.25">
      <c r="A2408" s="31">
        <f t="shared" si="38"/>
        <v>2397</v>
      </c>
      <c r="B2408" s="32">
        <v>20181005113425</v>
      </c>
      <c r="C2408" s="33">
        <v>43378</v>
      </c>
      <c r="D2408" s="34" t="s">
        <v>122</v>
      </c>
      <c r="E2408" s="34" t="s">
        <v>83</v>
      </c>
      <c r="F2408" s="34" t="s">
        <v>107</v>
      </c>
      <c r="G2408" s="34" t="s">
        <v>43</v>
      </c>
      <c r="H2408" s="33">
        <v>43392</v>
      </c>
      <c r="I2408" s="35" t="s">
        <v>118</v>
      </c>
      <c r="J2408" s="21">
        <f>IFERROR(WORKDAY(C2408,P2408,DiasNOLaborables),"")</f>
        <v>43395</v>
      </c>
      <c r="K2408" s="36" t="str">
        <f>+IF(C2408="","",IF(H2408="","",(IF(H2408&lt;=J2408,"A TIEMPO","FUERA DE TIEMPO"))))</f>
        <v>A TIEMPO</v>
      </c>
      <c r="L2408" s="36">
        <f>IF(H2408="","",NETWORKDAYS(Hoja1!C2408+1,Hoja1!H2408,DiasNOLaborables))</f>
        <v>9</v>
      </c>
      <c r="M2408" s="37" t="str">
        <f>IF(NETWORKDAYS(J2408+1,H2408,DiasNOLaborables)&lt;=0,"",NETWORKDAYS(J2408+1,H2408,DiasNOLaborables))</f>
        <v/>
      </c>
      <c r="N2408" s="38"/>
      <c r="O2408" s="39"/>
      <c r="P2408" s="40">
        <f>IFERROR(VLOOKUP(E2408,$X$50:$Y$63,2),"")</f>
        <v>10</v>
      </c>
      <c r="Q2408" s="39"/>
      <c r="R2408" s="41"/>
    </row>
    <row r="2409" spans="1:18" s="42" customFormat="1" ht="60" x14ac:dyDescent="0.25">
      <c r="A2409" s="31">
        <f t="shared" si="38"/>
        <v>2398</v>
      </c>
      <c r="B2409" s="32">
        <v>20181005112905</v>
      </c>
      <c r="C2409" s="33">
        <v>43378</v>
      </c>
      <c r="D2409" s="34" t="s">
        <v>122</v>
      </c>
      <c r="E2409" s="34" t="s">
        <v>83</v>
      </c>
      <c r="F2409" s="34" t="s">
        <v>107</v>
      </c>
      <c r="G2409" s="34" t="s">
        <v>43</v>
      </c>
      <c r="H2409" s="33">
        <v>43392</v>
      </c>
      <c r="I2409" s="35" t="s">
        <v>118</v>
      </c>
      <c r="J2409" s="21">
        <f>IFERROR(WORKDAY(C2409,P2409,DiasNOLaborables),"")</f>
        <v>43395</v>
      </c>
      <c r="K2409" s="36" t="str">
        <f>+IF(C2409="","",IF(H2409="","",(IF(H2409&lt;=J2409,"A TIEMPO","FUERA DE TIEMPO"))))</f>
        <v>A TIEMPO</v>
      </c>
      <c r="L2409" s="36">
        <f>IF(H2409="","",NETWORKDAYS(Hoja1!C2409+1,Hoja1!H2409,DiasNOLaborables))</f>
        <v>9</v>
      </c>
      <c r="M2409" s="37" t="str">
        <f>IF(NETWORKDAYS(J2409+1,H2409,DiasNOLaborables)&lt;=0,"",NETWORKDAYS(J2409+1,H2409,DiasNOLaborables))</f>
        <v/>
      </c>
      <c r="N2409" s="38"/>
      <c r="O2409" s="39"/>
      <c r="P2409" s="40">
        <f>IFERROR(VLOOKUP(E2409,$X$50:$Y$63,2),"")</f>
        <v>10</v>
      </c>
      <c r="Q2409" s="39"/>
      <c r="R2409" s="41"/>
    </row>
    <row r="2410" spans="1:18" s="42" customFormat="1" ht="60" x14ac:dyDescent="0.25">
      <c r="A2410" s="31">
        <f t="shared" si="38"/>
        <v>2399</v>
      </c>
      <c r="B2410" s="32">
        <v>20181005111559</v>
      </c>
      <c r="C2410" s="33">
        <v>43378</v>
      </c>
      <c r="D2410" s="34" t="s">
        <v>122</v>
      </c>
      <c r="E2410" s="34" t="s">
        <v>83</v>
      </c>
      <c r="F2410" s="34" t="s">
        <v>107</v>
      </c>
      <c r="G2410" s="34" t="s">
        <v>43</v>
      </c>
      <c r="H2410" s="33">
        <v>43392</v>
      </c>
      <c r="I2410" s="35" t="s">
        <v>118</v>
      </c>
      <c r="J2410" s="21">
        <f>IFERROR(WORKDAY(C2410,P2410,DiasNOLaborables),"")</f>
        <v>43395</v>
      </c>
      <c r="K2410" s="36" t="str">
        <f>+IF(C2410="","",IF(H2410="","",(IF(H2410&lt;=J2410,"A TIEMPO","FUERA DE TIEMPO"))))</f>
        <v>A TIEMPO</v>
      </c>
      <c r="L2410" s="36">
        <f>IF(H2410="","",NETWORKDAYS(Hoja1!C2410+1,Hoja1!H2410,DiasNOLaborables))</f>
        <v>9</v>
      </c>
      <c r="M2410" s="37" t="str">
        <f>IF(NETWORKDAYS(J2410+1,H2410,DiasNOLaborables)&lt;=0,"",NETWORKDAYS(J2410+1,H2410,DiasNOLaborables))</f>
        <v/>
      </c>
      <c r="N2410" s="38"/>
      <c r="O2410" s="39"/>
      <c r="P2410" s="40">
        <f>IFERROR(VLOOKUP(E2410,$X$50:$Y$63,2),"")</f>
        <v>10</v>
      </c>
      <c r="Q2410" s="39"/>
      <c r="R2410" s="41"/>
    </row>
    <row r="2411" spans="1:18" s="42" customFormat="1" ht="60" x14ac:dyDescent="0.25">
      <c r="A2411" s="31">
        <f t="shared" si="38"/>
        <v>2400</v>
      </c>
      <c r="B2411" s="32">
        <v>20181005110602</v>
      </c>
      <c r="C2411" s="33">
        <v>43378</v>
      </c>
      <c r="D2411" s="34" t="s">
        <v>122</v>
      </c>
      <c r="E2411" s="34" t="s">
        <v>83</v>
      </c>
      <c r="F2411" s="34" t="s">
        <v>107</v>
      </c>
      <c r="G2411" s="34" t="s">
        <v>43</v>
      </c>
      <c r="H2411" s="33">
        <v>43392</v>
      </c>
      <c r="I2411" s="35" t="s">
        <v>118</v>
      </c>
      <c r="J2411" s="21">
        <f>IFERROR(WORKDAY(C2411,P2411,DiasNOLaborables),"")</f>
        <v>43395</v>
      </c>
      <c r="K2411" s="36" t="str">
        <f>+IF(C2411="","",IF(H2411="","",(IF(H2411&lt;=J2411,"A TIEMPO","FUERA DE TIEMPO"))))</f>
        <v>A TIEMPO</v>
      </c>
      <c r="L2411" s="36">
        <f>IF(H2411="","",NETWORKDAYS(Hoja1!C2411+1,Hoja1!H2411,DiasNOLaborables))</f>
        <v>9</v>
      </c>
      <c r="M2411" s="37" t="str">
        <f>IF(NETWORKDAYS(J2411+1,H2411,DiasNOLaborables)&lt;=0,"",NETWORKDAYS(J2411+1,H2411,DiasNOLaborables))</f>
        <v/>
      </c>
      <c r="N2411" s="38"/>
      <c r="O2411" s="39"/>
      <c r="P2411" s="40">
        <f>IFERROR(VLOOKUP(E2411,$X$50:$Y$63,2),"")</f>
        <v>10</v>
      </c>
      <c r="Q2411" s="39"/>
      <c r="R2411" s="41"/>
    </row>
    <row r="2412" spans="1:18" s="42" customFormat="1" ht="60" x14ac:dyDescent="0.25">
      <c r="A2412" s="31">
        <f t="shared" si="38"/>
        <v>2401</v>
      </c>
      <c r="B2412" s="32">
        <v>20181005110531</v>
      </c>
      <c r="C2412" s="33">
        <v>43378</v>
      </c>
      <c r="D2412" s="34" t="s">
        <v>122</v>
      </c>
      <c r="E2412" s="34" t="s">
        <v>83</v>
      </c>
      <c r="F2412" s="34" t="s">
        <v>107</v>
      </c>
      <c r="G2412" s="34" t="s">
        <v>43</v>
      </c>
      <c r="H2412" s="33">
        <v>43392</v>
      </c>
      <c r="I2412" s="35" t="s">
        <v>118</v>
      </c>
      <c r="J2412" s="21">
        <f>IFERROR(WORKDAY(C2412,P2412,DiasNOLaborables),"")</f>
        <v>43395</v>
      </c>
      <c r="K2412" s="36" t="str">
        <f>+IF(C2412="","",IF(H2412="","",(IF(H2412&lt;=J2412,"A TIEMPO","FUERA DE TIEMPO"))))</f>
        <v>A TIEMPO</v>
      </c>
      <c r="L2412" s="36">
        <f>IF(H2412="","",NETWORKDAYS(Hoja1!C2412+1,Hoja1!H2412,DiasNOLaborables))</f>
        <v>9</v>
      </c>
      <c r="M2412" s="37" t="str">
        <f>IF(NETWORKDAYS(J2412+1,H2412,DiasNOLaborables)&lt;=0,"",NETWORKDAYS(J2412+1,H2412,DiasNOLaborables))</f>
        <v/>
      </c>
      <c r="N2412" s="38"/>
      <c r="O2412" s="39"/>
      <c r="P2412" s="40">
        <f>IFERROR(VLOOKUP(E2412,$X$50:$Y$63,2),"")</f>
        <v>10</v>
      </c>
      <c r="Q2412" s="39"/>
      <c r="R2412" s="41"/>
    </row>
    <row r="2413" spans="1:18" s="42" customFormat="1" ht="60" x14ac:dyDescent="0.25">
      <c r="A2413" s="31">
        <f t="shared" si="38"/>
        <v>2402</v>
      </c>
      <c r="B2413" s="32">
        <v>20181005110404</v>
      </c>
      <c r="C2413" s="33">
        <v>43378</v>
      </c>
      <c r="D2413" s="34" t="s">
        <v>122</v>
      </c>
      <c r="E2413" s="34" t="s">
        <v>83</v>
      </c>
      <c r="F2413" s="34" t="s">
        <v>107</v>
      </c>
      <c r="G2413" s="34" t="s">
        <v>43</v>
      </c>
      <c r="H2413" s="33">
        <v>43392</v>
      </c>
      <c r="I2413" s="35" t="s">
        <v>118</v>
      </c>
      <c r="J2413" s="21">
        <f>IFERROR(WORKDAY(C2413,P2413,DiasNOLaborables),"")</f>
        <v>43395</v>
      </c>
      <c r="K2413" s="36" t="str">
        <f>+IF(C2413="","",IF(H2413="","",(IF(H2413&lt;=J2413,"A TIEMPO","FUERA DE TIEMPO"))))</f>
        <v>A TIEMPO</v>
      </c>
      <c r="L2413" s="36">
        <f>IF(H2413="","",NETWORKDAYS(Hoja1!C2413+1,Hoja1!H2413,DiasNOLaborables))</f>
        <v>9</v>
      </c>
      <c r="M2413" s="37" t="str">
        <f>IF(NETWORKDAYS(J2413+1,H2413,DiasNOLaborables)&lt;=0,"",NETWORKDAYS(J2413+1,H2413,DiasNOLaborables))</f>
        <v/>
      </c>
      <c r="N2413" s="38"/>
      <c r="O2413" s="39"/>
      <c r="P2413" s="40">
        <f>IFERROR(VLOOKUP(E2413,$X$50:$Y$63,2),"")</f>
        <v>10</v>
      </c>
      <c r="Q2413" s="39"/>
      <c r="R2413" s="41"/>
    </row>
    <row r="2414" spans="1:18" s="42" customFormat="1" ht="60" x14ac:dyDescent="0.25">
      <c r="A2414" s="31">
        <f t="shared" si="38"/>
        <v>2403</v>
      </c>
      <c r="B2414" s="32">
        <v>20181005110350</v>
      </c>
      <c r="C2414" s="33">
        <v>43378</v>
      </c>
      <c r="D2414" s="34" t="s">
        <v>122</v>
      </c>
      <c r="E2414" s="34" t="s">
        <v>83</v>
      </c>
      <c r="F2414" s="34" t="s">
        <v>107</v>
      </c>
      <c r="G2414" s="34" t="s">
        <v>43</v>
      </c>
      <c r="H2414" s="33">
        <v>43392</v>
      </c>
      <c r="I2414" s="35" t="s">
        <v>118</v>
      </c>
      <c r="J2414" s="21">
        <f>IFERROR(WORKDAY(C2414,P2414,DiasNOLaborables),"")</f>
        <v>43395</v>
      </c>
      <c r="K2414" s="36" t="str">
        <f>+IF(C2414="","",IF(H2414="","",(IF(H2414&lt;=J2414,"A TIEMPO","FUERA DE TIEMPO"))))</f>
        <v>A TIEMPO</v>
      </c>
      <c r="L2414" s="36">
        <f>IF(H2414="","",NETWORKDAYS(Hoja1!C2414+1,Hoja1!H2414,DiasNOLaborables))</f>
        <v>9</v>
      </c>
      <c r="M2414" s="37" t="str">
        <f>IF(NETWORKDAYS(J2414+1,H2414,DiasNOLaborables)&lt;=0,"",NETWORKDAYS(J2414+1,H2414,DiasNOLaborables))</f>
        <v/>
      </c>
      <c r="N2414" s="38"/>
      <c r="O2414" s="39"/>
      <c r="P2414" s="40">
        <f>IFERROR(VLOOKUP(E2414,$X$50:$Y$63,2),"")</f>
        <v>10</v>
      </c>
      <c r="Q2414" s="39"/>
      <c r="R2414" s="41"/>
    </row>
    <row r="2415" spans="1:18" s="42" customFormat="1" ht="60" x14ac:dyDescent="0.25">
      <c r="A2415" s="31">
        <f t="shared" si="38"/>
        <v>2404</v>
      </c>
      <c r="B2415" s="32">
        <v>20181005110258</v>
      </c>
      <c r="C2415" s="33">
        <v>43378</v>
      </c>
      <c r="D2415" s="34" t="s">
        <v>122</v>
      </c>
      <c r="E2415" s="34" t="s">
        <v>83</v>
      </c>
      <c r="F2415" s="34" t="s">
        <v>107</v>
      </c>
      <c r="G2415" s="34" t="s">
        <v>43</v>
      </c>
      <c r="H2415" s="33">
        <v>43392</v>
      </c>
      <c r="I2415" s="35" t="s">
        <v>118</v>
      </c>
      <c r="J2415" s="21">
        <f>IFERROR(WORKDAY(C2415,P2415,DiasNOLaborables),"")</f>
        <v>43395</v>
      </c>
      <c r="K2415" s="36" t="str">
        <f>+IF(C2415="","",IF(H2415="","",(IF(H2415&lt;=J2415,"A TIEMPO","FUERA DE TIEMPO"))))</f>
        <v>A TIEMPO</v>
      </c>
      <c r="L2415" s="36">
        <f>IF(H2415="","",NETWORKDAYS(Hoja1!C2415+1,Hoja1!H2415,DiasNOLaborables))</f>
        <v>9</v>
      </c>
      <c r="M2415" s="37" t="str">
        <f>IF(NETWORKDAYS(J2415+1,H2415,DiasNOLaborables)&lt;=0,"",NETWORKDAYS(J2415+1,H2415,DiasNOLaborables))</f>
        <v/>
      </c>
      <c r="N2415" s="38"/>
      <c r="O2415" s="39"/>
      <c r="P2415" s="40">
        <f>IFERROR(VLOOKUP(E2415,$X$50:$Y$63,2),"")</f>
        <v>10</v>
      </c>
      <c r="Q2415" s="39"/>
      <c r="R2415" s="41"/>
    </row>
    <row r="2416" spans="1:18" s="42" customFormat="1" ht="60" x14ac:dyDescent="0.25">
      <c r="A2416" s="31">
        <f t="shared" si="38"/>
        <v>2405</v>
      </c>
      <c r="B2416" s="32">
        <v>20181005110149</v>
      </c>
      <c r="C2416" s="33">
        <v>43378</v>
      </c>
      <c r="D2416" s="34" t="s">
        <v>122</v>
      </c>
      <c r="E2416" s="34" t="s">
        <v>83</v>
      </c>
      <c r="F2416" s="34" t="s">
        <v>107</v>
      </c>
      <c r="G2416" s="34" t="s">
        <v>43</v>
      </c>
      <c r="H2416" s="33">
        <v>43392</v>
      </c>
      <c r="I2416" s="35" t="s">
        <v>118</v>
      </c>
      <c r="J2416" s="21">
        <f>IFERROR(WORKDAY(C2416,P2416,DiasNOLaborables),"")</f>
        <v>43395</v>
      </c>
      <c r="K2416" s="36" t="str">
        <f>+IF(C2416="","",IF(H2416="","",(IF(H2416&lt;=J2416,"A TIEMPO","FUERA DE TIEMPO"))))</f>
        <v>A TIEMPO</v>
      </c>
      <c r="L2416" s="36">
        <f>IF(H2416="","",NETWORKDAYS(Hoja1!C2416+1,Hoja1!H2416,DiasNOLaborables))</f>
        <v>9</v>
      </c>
      <c r="M2416" s="37" t="str">
        <f>IF(NETWORKDAYS(J2416+1,H2416,DiasNOLaborables)&lt;=0,"",NETWORKDAYS(J2416+1,H2416,DiasNOLaborables))</f>
        <v/>
      </c>
      <c r="N2416" s="38"/>
      <c r="O2416" s="39"/>
      <c r="P2416" s="40">
        <f>IFERROR(VLOOKUP(E2416,$X$50:$Y$63,2),"")</f>
        <v>10</v>
      </c>
      <c r="Q2416" s="39"/>
      <c r="R2416" s="41"/>
    </row>
    <row r="2417" spans="1:18" s="42" customFormat="1" ht="60" x14ac:dyDescent="0.25">
      <c r="A2417" s="31">
        <f t="shared" si="38"/>
        <v>2406</v>
      </c>
      <c r="B2417" s="32">
        <v>20181005105744</v>
      </c>
      <c r="C2417" s="33">
        <v>43378</v>
      </c>
      <c r="D2417" s="34" t="s">
        <v>122</v>
      </c>
      <c r="E2417" s="34" t="s">
        <v>83</v>
      </c>
      <c r="F2417" s="34" t="s">
        <v>107</v>
      </c>
      <c r="G2417" s="34" t="s">
        <v>43</v>
      </c>
      <c r="H2417" s="33">
        <v>43392</v>
      </c>
      <c r="I2417" s="35" t="s">
        <v>118</v>
      </c>
      <c r="J2417" s="21">
        <f>IFERROR(WORKDAY(C2417,P2417,DiasNOLaborables),"")</f>
        <v>43395</v>
      </c>
      <c r="K2417" s="36" t="str">
        <f>+IF(C2417="","",IF(H2417="","",(IF(H2417&lt;=J2417,"A TIEMPO","FUERA DE TIEMPO"))))</f>
        <v>A TIEMPO</v>
      </c>
      <c r="L2417" s="36">
        <f>IF(H2417="","",NETWORKDAYS(Hoja1!C2417+1,Hoja1!H2417,DiasNOLaborables))</f>
        <v>9</v>
      </c>
      <c r="M2417" s="37" t="str">
        <f>IF(NETWORKDAYS(J2417+1,H2417,DiasNOLaborables)&lt;=0,"",NETWORKDAYS(J2417+1,H2417,DiasNOLaborables))</f>
        <v/>
      </c>
      <c r="N2417" s="38"/>
      <c r="O2417" s="39"/>
      <c r="P2417" s="40">
        <f>IFERROR(VLOOKUP(E2417,$X$50:$Y$63,2),"")</f>
        <v>10</v>
      </c>
      <c r="Q2417" s="39"/>
      <c r="R2417" s="41"/>
    </row>
    <row r="2418" spans="1:18" s="42" customFormat="1" ht="60" x14ac:dyDescent="0.25">
      <c r="A2418" s="31">
        <f t="shared" si="38"/>
        <v>2407</v>
      </c>
      <c r="B2418" s="32">
        <v>20181005105127</v>
      </c>
      <c r="C2418" s="33">
        <v>43378</v>
      </c>
      <c r="D2418" s="34" t="s">
        <v>122</v>
      </c>
      <c r="E2418" s="34" t="s">
        <v>83</v>
      </c>
      <c r="F2418" s="34" t="s">
        <v>107</v>
      </c>
      <c r="G2418" s="34" t="s">
        <v>43</v>
      </c>
      <c r="H2418" s="33">
        <v>43392</v>
      </c>
      <c r="I2418" s="35" t="s">
        <v>118</v>
      </c>
      <c r="J2418" s="21">
        <f>IFERROR(WORKDAY(C2418,P2418,DiasNOLaborables),"")</f>
        <v>43395</v>
      </c>
      <c r="K2418" s="36" t="str">
        <f>+IF(C2418="","",IF(H2418="","",(IF(H2418&lt;=J2418,"A TIEMPO","FUERA DE TIEMPO"))))</f>
        <v>A TIEMPO</v>
      </c>
      <c r="L2418" s="36">
        <f>IF(H2418="","",NETWORKDAYS(Hoja1!C2418+1,Hoja1!H2418,DiasNOLaborables))</f>
        <v>9</v>
      </c>
      <c r="M2418" s="37" t="str">
        <f>IF(NETWORKDAYS(J2418+1,H2418,DiasNOLaborables)&lt;=0,"",NETWORKDAYS(J2418+1,H2418,DiasNOLaborables))</f>
        <v/>
      </c>
      <c r="N2418" s="38"/>
      <c r="O2418" s="39"/>
      <c r="P2418" s="40">
        <f>IFERROR(VLOOKUP(E2418,$X$50:$Y$63,2),"")</f>
        <v>10</v>
      </c>
      <c r="Q2418" s="39"/>
      <c r="R2418" s="41"/>
    </row>
    <row r="2419" spans="1:18" s="42" customFormat="1" ht="60" x14ac:dyDescent="0.25">
      <c r="A2419" s="31">
        <f t="shared" si="38"/>
        <v>2408</v>
      </c>
      <c r="B2419" s="32">
        <v>20181005105042</v>
      </c>
      <c r="C2419" s="33">
        <v>43378</v>
      </c>
      <c r="D2419" s="34" t="s">
        <v>122</v>
      </c>
      <c r="E2419" s="34" t="s">
        <v>83</v>
      </c>
      <c r="F2419" s="34" t="s">
        <v>107</v>
      </c>
      <c r="G2419" s="34" t="s">
        <v>43</v>
      </c>
      <c r="H2419" s="33">
        <v>43392</v>
      </c>
      <c r="I2419" s="35" t="s">
        <v>118</v>
      </c>
      <c r="J2419" s="21">
        <f>IFERROR(WORKDAY(C2419,P2419,DiasNOLaborables),"")</f>
        <v>43395</v>
      </c>
      <c r="K2419" s="36" t="str">
        <f>+IF(C2419="","",IF(H2419="","",(IF(H2419&lt;=J2419,"A TIEMPO","FUERA DE TIEMPO"))))</f>
        <v>A TIEMPO</v>
      </c>
      <c r="L2419" s="36">
        <f>IF(H2419="","",NETWORKDAYS(Hoja1!C2419+1,Hoja1!H2419,DiasNOLaborables))</f>
        <v>9</v>
      </c>
      <c r="M2419" s="37" t="str">
        <f>IF(NETWORKDAYS(J2419+1,H2419,DiasNOLaborables)&lt;=0,"",NETWORKDAYS(J2419+1,H2419,DiasNOLaborables))</f>
        <v/>
      </c>
      <c r="N2419" s="38"/>
      <c r="O2419" s="39"/>
      <c r="P2419" s="40">
        <f>IFERROR(VLOOKUP(E2419,$X$50:$Y$63,2),"")</f>
        <v>10</v>
      </c>
      <c r="Q2419" s="39"/>
      <c r="R2419" s="41"/>
    </row>
    <row r="2420" spans="1:18" s="42" customFormat="1" ht="60" x14ac:dyDescent="0.25">
      <c r="A2420" s="31">
        <f t="shared" si="38"/>
        <v>2409</v>
      </c>
      <c r="B2420" s="32">
        <v>20181005104740</v>
      </c>
      <c r="C2420" s="33">
        <v>43378</v>
      </c>
      <c r="D2420" s="34" t="s">
        <v>122</v>
      </c>
      <c r="E2420" s="34" t="s">
        <v>83</v>
      </c>
      <c r="F2420" s="34" t="s">
        <v>107</v>
      </c>
      <c r="G2420" s="34" t="s">
        <v>43</v>
      </c>
      <c r="H2420" s="33">
        <v>43392</v>
      </c>
      <c r="I2420" s="35" t="s">
        <v>118</v>
      </c>
      <c r="J2420" s="21">
        <f>IFERROR(WORKDAY(C2420,P2420,DiasNOLaborables),"")</f>
        <v>43395</v>
      </c>
      <c r="K2420" s="36" t="str">
        <f>+IF(C2420="","",IF(H2420="","",(IF(H2420&lt;=J2420,"A TIEMPO","FUERA DE TIEMPO"))))</f>
        <v>A TIEMPO</v>
      </c>
      <c r="L2420" s="36">
        <f>IF(H2420="","",NETWORKDAYS(Hoja1!C2420+1,Hoja1!H2420,DiasNOLaborables))</f>
        <v>9</v>
      </c>
      <c r="M2420" s="37" t="str">
        <f>IF(NETWORKDAYS(J2420+1,H2420,DiasNOLaborables)&lt;=0,"",NETWORKDAYS(J2420+1,H2420,DiasNOLaborables))</f>
        <v/>
      </c>
      <c r="N2420" s="38"/>
      <c r="O2420" s="39"/>
      <c r="P2420" s="40">
        <f>IFERROR(VLOOKUP(E2420,$X$50:$Y$63,2),"")</f>
        <v>10</v>
      </c>
      <c r="Q2420" s="39"/>
      <c r="R2420" s="41"/>
    </row>
    <row r="2421" spans="1:18" s="42" customFormat="1" ht="60" x14ac:dyDescent="0.25">
      <c r="A2421" s="31">
        <f t="shared" si="38"/>
        <v>2410</v>
      </c>
      <c r="B2421" s="32">
        <v>20181005104234</v>
      </c>
      <c r="C2421" s="33">
        <v>43378</v>
      </c>
      <c r="D2421" s="34" t="s">
        <v>122</v>
      </c>
      <c r="E2421" s="34" t="s">
        <v>83</v>
      </c>
      <c r="F2421" s="34" t="s">
        <v>107</v>
      </c>
      <c r="G2421" s="34" t="s">
        <v>43</v>
      </c>
      <c r="H2421" s="33">
        <v>43392</v>
      </c>
      <c r="I2421" s="35" t="s">
        <v>118</v>
      </c>
      <c r="J2421" s="21">
        <f>IFERROR(WORKDAY(C2421,P2421,DiasNOLaborables),"")</f>
        <v>43395</v>
      </c>
      <c r="K2421" s="36" t="str">
        <f>+IF(C2421="","",IF(H2421="","",(IF(H2421&lt;=J2421,"A TIEMPO","FUERA DE TIEMPO"))))</f>
        <v>A TIEMPO</v>
      </c>
      <c r="L2421" s="36">
        <f>IF(H2421="","",NETWORKDAYS(Hoja1!C2421+1,Hoja1!H2421,DiasNOLaborables))</f>
        <v>9</v>
      </c>
      <c r="M2421" s="37" t="str">
        <f>IF(NETWORKDAYS(J2421+1,H2421,DiasNOLaborables)&lt;=0,"",NETWORKDAYS(J2421+1,H2421,DiasNOLaborables))</f>
        <v/>
      </c>
      <c r="N2421" s="38"/>
      <c r="O2421" s="39"/>
      <c r="P2421" s="40">
        <f>IFERROR(VLOOKUP(E2421,$X$50:$Y$63,2),"")</f>
        <v>10</v>
      </c>
      <c r="Q2421" s="39"/>
      <c r="R2421" s="41"/>
    </row>
    <row r="2422" spans="1:18" s="42" customFormat="1" ht="60" x14ac:dyDescent="0.25">
      <c r="A2422" s="31">
        <f t="shared" si="38"/>
        <v>2411</v>
      </c>
      <c r="B2422" s="32">
        <v>20181005103749</v>
      </c>
      <c r="C2422" s="33">
        <v>43378</v>
      </c>
      <c r="D2422" s="34" t="s">
        <v>122</v>
      </c>
      <c r="E2422" s="34" t="s">
        <v>83</v>
      </c>
      <c r="F2422" s="34" t="s">
        <v>107</v>
      </c>
      <c r="G2422" s="34" t="s">
        <v>43</v>
      </c>
      <c r="H2422" s="33">
        <v>43392</v>
      </c>
      <c r="I2422" s="35" t="s">
        <v>118</v>
      </c>
      <c r="J2422" s="21">
        <f>IFERROR(WORKDAY(C2422,P2422,DiasNOLaborables),"")</f>
        <v>43395</v>
      </c>
      <c r="K2422" s="36" t="str">
        <f>+IF(C2422="","",IF(H2422="","",(IF(H2422&lt;=J2422,"A TIEMPO","FUERA DE TIEMPO"))))</f>
        <v>A TIEMPO</v>
      </c>
      <c r="L2422" s="36">
        <f>IF(H2422="","",NETWORKDAYS(Hoja1!C2422+1,Hoja1!H2422,DiasNOLaborables))</f>
        <v>9</v>
      </c>
      <c r="M2422" s="37" t="str">
        <f>IF(NETWORKDAYS(J2422+1,H2422,DiasNOLaborables)&lt;=0,"",NETWORKDAYS(J2422+1,H2422,DiasNOLaborables))</f>
        <v/>
      </c>
      <c r="N2422" s="38"/>
      <c r="O2422" s="39"/>
      <c r="P2422" s="40">
        <f>IFERROR(VLOOKUP(E2422,$X$50:$Y$63,2),"")</f>
        <v>10</v>
      </c>
      <c r="Q2422" s="39"/>
      <c r="R2422" s="41"/>
    </row>
    <row r="2423" spans="1:18" s="42" customFormat="1" ht="60" x14ac:dyDescent="0.25">
      <c r="A2423" s="31">
        <f t="shared" si="38"/>
        <v>2412</v>
      </c>
      <c r="B2423" s="32">
        <v>20181005103621</v>
      </c>
      <c r="C2423" s="33">
        <v>43378</v>
      </c>
      <c r="D2423" s="34" t="s">
        <v>122</v>
      </c>
      <c r="E2423" s="34" t="s">
        <v>83</v>
      </c>
      <c r="F2423" s="34" t="s">
        <v>107</v>
      </c>
      <c r="G2423" s="34" t="s">
        <v>43</v>
      </c>
      <c r="H2423" s="33">
        <v>43392</v>
      </c>
      <c r="I2423" s="35" t="s">
        <v>118</v>
      </c>
      <c r="J2423" s="21">
        <f>IFERROR(WORKDAY(C2423,P2423,DiasNOLaborables),"")</f>
        <v>43395</v>
      </c>
      <c r="K2423" s="36" t="str">
        <f>+IF(C2423="","",IF(H2423="","",(IF(H2423&lt;=J2423,"A TIEMPO","FUERA DE TIEMPO"))))</f>
        <v>A TIEMPO</v>
      </c>
      <c r="L2423" s="36">
        <f>IF(H2423="","",NETWORKDAYS(Hoja1!C2423+1,Hoja1!H2423,DiasNOLaborables))</f>
        <v>9</v>
      </c>
      <c r="M2423" s="37" t="str">
        <f>IF(NETWORKDAYS(J2423+1,H2423,DiasNOLaborables)&lt;=0,"",NETWORKDAYS(J2423+1,H2423,DiasNOLaborables))</f>
        <v/>
      </c>
      <c r="N2423" s="38"/>
      <c r="O2423" s="39"/>
      <c r="P2423" s="40">
        <f>IFERROR(VLOOKUP(E2423,$X$50:$Y$63,2),"")</f>
        <v>10</v>
      </c>
      <c r="Q2423" s="39"/>
      <c r="R2423" s="41"/>
    </row>
    <row r="2424" spans="1:18" s="42" customFormat="1" ht="60" x14ac:dyDescent="0.25">
      <c r="A2424" s="31">
        <f t="shared" si="38"/>
        <v>2413</v>
      </c>
      <c r="B2424" s="32">
        <v>20181005103530</v>
      </c>
      <c r="C2424" s="33">
        <v>43378</v>
      </c>
      <c r="D2424" s="34" t="s">
        <v>122</v>
      </c>
      <c r="E2424" s="34" t="s">
        <v>83</v>
      </c>
      <c r="F2424" s="34" t="s">
        <v>107</v>
      </c>
      <c r="G2424" s="34" t="s">
        <v>43</v>
      </c>
      <c r="H2424" s="33">
        <v>43392</v>
      </c>
      <c r="I2424" s="35" t="s">
        <v>118</v>
      </c>
      <c r="J2424" s="21">
        <f>IFERROR(WORKDAY(C2424,P2424,DiasNOLaborables),"")</f>
        <v>43395</v>
      </c>
      <c r="K2424" s="36" t="str">
        <f>+IF(C2424="","",IF(H2424="","",(IF(H2424&lt;=J2424,"A TIEMPO","FUERA DE TIEMPO"))))</f>
        <v>A TIEMPO</v>
      </c>
      <c r="L2424" s="36">
        <f>IF(H2424="","",NETWORKDAYS(Hoja1!C2424+1,Hoja1!H2424,DiasNOLaborables))</f>
        <v>9</v>
      </c>
      <c r="M2424" s="37" t="str">
        <f>IF(NETWORKDAYS(J2424+1,H2424,DiasNOLaborables)&lt;=0,"",NETWORKDAYS(J2424+1,H2424,DiasNOLaborables))</f>
        <v/>
      </c>
      <c r="N2424" s="38"/>
      <c r="O2424" s="39"/>
      <c r="P2424" s="40">
        <f>IFERROR(VLOOKUP(E2424,$X$50:$Y$63,2),"")</f>
        <v>10</v>
      </c>
      <c r="Q2424" s="39"/>
      <c r="R2424" s="41"/>
    </row>
    <row r="2425" spans="1:18" s="42" customFormat="1" ht="60" x14ac:dyDescent="0.25">
      <c r="A2425" s="31">
        <f t="shared" si="38"/>
        <v>2414</v>
      </c>
      <c r="B2425" s="32">
        <v>20181005103101</v>
      </c>
      <c r="C2425" s="33">
        <v>43378</v>
      </c>
      <c r="D2425" s="34" t="s">
        <v>122</v>
      </c>
      <c r="E2425" s="34" t="s">
        <v>83</v>
      </c>
      <c r="F2425" s="34" t="s">
        <v>107</v>
      </c>
      <c r="G2425" s="34" t="s">
        <v>43</v>
      </c>
      <c r="H2425" s="33">
        <v>43392</v>
      </c>
      <c r="I2425" s="35" t="s">
        <v>118</v>
      </c>
      <c r="J2425" s="21">
        <f>IFERROR(WORKDAY(C2425,P2425,DiasNOLaborables),"")</f>
        <v>43395</v>
      </c>
      <c r="K2425" s="36" t="str">
        <f>+IF(C2425="","",IF(H2425="","",(IF(H2425&lt;=J2425,"A TIEMPO","FUERA DE TIEMPO"))))</f>
        <v>A TIEMPO</v>
      </c>
      <c r="L2425" s="36">
        <f>IF(H2425="","",NETWORKDAYS(Hoja1!C2425+1,Hoja1!H2425,DiasNOLaborables))</f>
        <v>9</v>
      </c>
      <c r="M2425" s="37" t="str">
        <f>IF(NETWORKDAYS(J2425+1,H2425,DiasNOLaborables)&lt;=0,"",NETWORKDAYS(J2425+1,H2425,DiasNOLaborables))</f>
        <v/>
      </c>
      <c r="N2425" s="38"/>
      <c r="O2425" s="39"/>
      <c r="P2425" s="40">
        <f>IFERROR(VLOOKUP(E2425,$X$50:$Y$63,2),"")</f>
        <v>10</v>
      </c>
      <c r="Q2425" s="39"/>
      <c r="R2425" s="41"/>
    </row>
    <row r="2426" spans="1:18" s="42" customFormat="1" ht="60" x14ac:dyDescent="0.25">
      <c r="A2426" s="31">
        <f t="shared" si="38"/>
        <v>2415</v>
      </c>
      <c r="B2426" s="32">
        <v>20181005102730</v>
      </c>
      <c r="C2426" s="33">
        <v>43378</v>
      </c>
      <c r="D2426" s="34" t="s">
        <v>122</v>
      </c>
      <c r="E2426" s="34" t="s">
        <v>83</v>
      </c>
      <c r="F2426" s="34" t="s">
        <v>107</v>
      </c>
      <c r="G2426" s="34" t="s">
        <v>43</v>
      </c>
      <c r="H2426" s="33">
        <v>43392</v>
      </c>
      <c r="I2426" s="35" t="s">
        <v>118</v>
      </c>
      <c r="J2426" s="21">
        <f>IFERROR(WORKDAY(C2426,P2426,DiasNOLaborables),"")</f>
        <v>43395</v>
      </c>
      <c r="K2426" s="36" t="str">
        <f>+IF(C2426="","",IF(H2426="","",(IF(H2426&lt;=J2426,"A TIEMPO","FUERA DE TIEMPO"))))</f>
        <v>A TIEMPO</v>
      </c>
      <c r="L2426" s="36">
        <f>IF(H2426="","",NETWORKDAYS(Hoja1!C2426+1,Hoja1!H2426,DiasNOLaborables))</f>
        <v>9</v>
      </c>
      <c r="M2426" s="37" t="str">
        <f>IF(NETWORKDAYS(J2426+1,H2426,DiasNOLaborables)&lt;=0,"",NETWORKDAYS(J2426+1,H2426,DiasNOLaborables))</f>
        <v/>
      </c>
      <c r="N2426" s="38"/>
      <c r="O2426" s="39"/>
      <c r="P2426" s="40">
        <f>IFERROR(VLOOKUP(E2426,$X$50:$Y$63,2),"")</f>
        <v>10</v>
      </c>
      <c r="Q2426" s="39"/>
      <c r="R2426" s="41"/>
    </row>
    <row r="2427" spans="1:18" s="42" customFormat="1" ht="60" x14ac:dyDescent="0.25">
      <c r="A2427" s="31">
        <f t="shared" si="38"/>
        <v>2416</v>
      </c>
      <c r="B2427" s="32">
        <v>20181005102618</v>
      </c>
      <c r="C2427" s="33">
        <v>43378</v>
      </c>
      <c r="D2427" s="34" t="s">
        <v>122</v>
      </c>
      <c r="E2427" s="34" t="s">
        <v>83</v>
      </c>
      <c r="F2427" s="34" t="s">
        <v>107</v>
      </c>
      <c r="G2427" s="34" t="s">
        <v>43</v>
      </c>
      <c r="H2427" s="33">
        <v>43392</v>
      </c>
      <c r="I2427" s="35" t="s">
        <v>118</v>
      </c>
      <c r="J2427" s="21">
        <f>IFERROR(WORKDAY(C2427,P2427,DiasNOLaborables),"")</f>
        <v>43395</v>
      </c>
      <c r="K2427" s="36" t="str">
        <f>+IF(C2427="","",IF(H2427="","",(IF(H2427&lt;=J2427,"A TIEMPO","FUERA DE TIEMPO"))))</f>
        <v>A TIEMPO</v>
      </c>
      <c r="L2427" s="36">
        <f>IF(H2427="","",NETWORKDAYS(Hoja1!C2427+1,Hoja1!H2427,DiasNOLaborables))</f>
        <v>9</v>
      </c>
      <c r="M2427" s="37" t="str">
        <f>IF(NETWORKDAYS(J2427+1,H2427,DiasNOLaborables)&lt;=0,"",NETWORKDAYS(J2427+1,H2427,DiasNOLaborables))</f>
        <v/>
      </c>
      <c r="N2427" s="38"/>
      <c r="O2427" s="39"/>
      <c r="P2427" s="40">
        <f>IFERROR(VLOOKUP(E2427,$X$50:$Y$63,2),"")</f>
        <v>10</v>
      </c>
      <c r="Q2427" s="39"/>
      <c r="R2427" s="41"/>
    </row>
    <row r="2428" spans="1:18" s="42" customFormat="1" ht="60" x14ac:dyDescent="0.25">
      <c r="A2428" s="31">
        <f t="shared" si="38"/>
        <v>2417</v>
      </c>
      <c r="B2428" s="32">
        <v>20181005102558</v>
      </c>
      <c r="C2428" s="33">
        <v>43378</v>
      </c>
      <c r="D2428" s="34" t="s">
        <v>122</v>
      </c>
      <c r="E2428" s="34" t="s">
        <v>83</v>
      </c>
      <c r="F2428" s="34" t="s">
        <v>107</v>
      </c>
      <c r="G2428" s="34" t="s">
        <v>43</v>
      </c>
      <c r="H2428" s="33">
        <v>43392</v>
      </c>
      <c r="I2428" s="35" t="s">
        <v>118</v>
      </c>
      <c r="J2428" s="21">
        <f>IFERROR(WORKDAY(C2428,P2428,DiasNOLaborables),"")</f>
        <v>43395</v>
      </c>
      <c r="K2428" s="36" t="str">
        <f>+IF(C2428="","",IF(H2428="","",(IF(H2428&lt;=J2428,"A TIEMPO","FUERA DE TIEMPO"))))</f>
        <v>A TIEMPO</v>
      </c>
      <c r="L2428" s="36">
        <f>IF(H2428="","",NETWORKDAYS(Hoja1!C2428+1,Hoja1!H2428,DiasNOLaborables))</f>
        <v>9</v>
      </c>
      <c r="M2428" s="37" t="str">
        <f>IF(NETWORKDAYS(J2428+1,H2428,DiasNOLaborables)&lt;=0,"",NETWORKDAYS(J2428+1,H2428,DiasNOLaborables))</f>
        <v/>
      </c>
      <c r="N2428" s="38"/>
      <c r="O2428" s="39"/>
      <c r="P2428" s="40">
        <f>IFERROR(VLOOKUP(E2428,$X$50:$Y$63,2),"")</f>
        <v>10</v>
      </c>
      <c r="Q2428" s="39"/>
      <c r="R2428" s="41"/>
    </row>
    <row r="2429" spans="1:18" s="42" customFormat="1" ht="60" x14ac:dyDescent="0.25">
      <c r="A2429" s="31">
        <f t="shared" si="38"/>
        <v>2418</v>
      </c>
      <c r="B2429" s="32">
        <v>20181005101430</v>
      </c>
      <c r="C2429" s="33">
        <v>43378</v>
      </c>
      <c r="D2429" s="34" t="s">
        <v>122</v>
      </c>
      <c r="E2429" s="34" t="s">
        <v>83</v>
      </c>
      <c r="F2429" s="34" t="s">
        <v>107</v>
      </c>
      <c r="G2429" s="34" t="s">
        <v>43</v>
      </c>
      <c r="H2429" s="33">
        <v>43392</v>
      </c>
      <c r="I2429" s="35" t="s">
        <v>118</v>
      </c>
      <c r="J2429" s="21">
        <f>IFERROR(WORKDAY(C2429,P2429,DiasNOLaborables),"")</f>
        <v>43395</v>
      </c>
      <c r="K2429" s="36" t="str">
        <f>+IF(C2429="","",IF(H2429="","",(IF(H2429&lt;=J2429,"A TIEMPO","FUERA DE TIEMPO"))))</f>
        <v>A TIEMPO</v>
      </c>
      <c r="L2429" s="36">
        <f>IF(H2429="","",NETWORKDAYS(Hoja1!C2429+1,Hoja1!H2429,DiasNOLaborables))</f>
        <v>9</v>
      </c>
      <c r="M2429" s="37" t="str">
        <f>IF(NETWORKDAYS(J2429+1,H2429,DiasNOLaborables)&lt;=0,"",NETWORKDAYS(J2429+1,H2429,DiasNOLaborables))</f>
        <v/>
      </c>
      <c r="N2429" s="38"/>
      <c r="O2429" s="39"/>
      <c r="P2429" s="40">
        <f>IFERROR(VLOOKUP(E2429,$X$50:$Y$63,2),"")</f>
        <v>10</v>
      </c>
      <c r="Q2429" s="39"/>
      <c r="R2429" s="41"/>
    </row>
    <row r="2430" spans="1:18" s="42" customFormat="1" ht="60" x14ac:dyDescent="0.25">
      <c r="A2430" s="31">
        <f t="shared" si="38"/>
        <v>2419</v>
      </c>
      <c r="B2430" s="32">
        <v>20181005095553</v>
      </c>
      <c r="C2430" s="33">
        <v>43378</v>
      </c>
      <c r="D2430" s="34" t="s">
        <v>122</v>
      </c>
      <c r="E2430" s="34" t="s">
        <v>83</v>
      </c>
      <c r="F2430" s="34" t="s">
        <v>107</v>
      </c>
      <c r="G2430" s="34" t="s">
        <v>43</v>
      </c>
      <c r="H2430" s="33">
        <v>43392</v>
      </c>
      <c r="I2430" s="35" t="s">
        <v>118</v>
      </c>
      <c r="J2430" s="21">
        <f>IFERROR(WORKDAY(C2430,P2430,DiasNOLaborables),"")</f>
        <v>43395</v>
      </c>
      <c r="K2430" s="36" t="str">
        <f>+IF(C2430="","",IF(H2430="","",(IF(H2430&lt;=J2430,"A TIEMPO","FUERA DE TIEMPO"))))</f>
        <v>A TIEMPO</v>
      </c>
      <c r="L2430" s="36">
        <f>IF(H2430="","",NETWORKDAYS(Hoja1!C2430+1,Hoja1!H2430,DiasNOLaborables))</f>
        <v>9</v>
      </c>
      <c r="M2430" s="37" t="str">
        <f>IF(NETWORKDAYS(J2430+1,H2430,DiasNOLaborables)&lt;=0,"",NETWORKDAYS(J2430+1,H2430,DiasNOLaborables))</f>
        <v/>
      </c>
      <c r="N2430" s="38"/>
      <c r="O2430" s="39"/>
      <c r="P2430" s="40">
        <f>IFERROR(VLOOKUP(E2430,$X$50:$Y$63,2),"")</f>
        <v>10</v>
      </c>
      <c r="Q2430" s="39"/>
      <c r="R2430" s="41"/>
    </row>
    <row r="2431" spans="1:18" s="42" customFormat="1" ht="60" x14ac:dyDescent="0.25">
      <c r="A2431" s="31">
        <f t="shared" si="38"/>
        <v>2420</v>
      </c>
      <c r="B2431" s="32">
        <v>20181005095346</v>
      </c>
      <c r="C2431" s="33">
        <v>43378</v>
      </c>
      <c r="D2431" s="34" t="s">
        <v>122</v>
      </c>
      <c r="E2431" s="34" t="s">
        <v>83</v>
      </c>
      <c r="F2431" s="34" t="s">
        <v>107</v>
      </c>
      <c r="G2431" s="34" t="s">
        <v>43</v>
      </c>
      <c r="H2431" s="33">
        <v>43392</v>
      </c>
      <c r="I2431" s="35" t="s">
        <v>118</v>
      </c>
      <c r="J2431" s="21">
        <f>IFERROR(WORKDAY(C2431,P2431,DiasNOLaborables),"")</f>
        <v>43395</v>
      </c>
      <c r="K2431" s="36" t="str">
        <f>+IF(C2431="","",IF(H2431="","",(IF(H2431&lt;=J2431,"A TIEMPO","FUERA DE TIEMPO"))))</f>
        <v>A TIEMPO</v>
      </c>
      <c r="L2431" s="36">
        <f>IF(H2431="","",NETWORKDAYS(Hoja1!C2431+1,Hoja1!H2431,DiasNOLaborables))</f>
        <v>9</v>
      </c>
      <c r="M2431" s="37" t="str">
        <f>IF(NETWORKDAYS(J2431+1,H2431,DiasNOLaborables)&lt;=0,"",NETWORKDAYS(J2431+1,H2431,DiasNOLaborables))</f>
        <v/>
      </c>
      <c r="N2431" s="38"/>
      <c r="O2431" s="39"/>
      <c r="P2431" s="40">
        <f>IFERROR(VLOOKUP(E2431,$X$50:$Y$63,2),"")</f>
        <v>10</v>
      </c>
      <c r="Q2431" s="39"/>
      <c r="R2431" s="41"/>
    </row>
    <row r="2432" spans="1:18" s="42" customFormat="1" ht="60" x14ac:dyDescent="0.25">
      <c r="A2432" s="31">
        <f t="shared" si="38"/>
        <v>2421</v>
      </c>
      <c r="B2432" s="32">
        <v>20181005095112</v>
      </c>
      <c r="C2432" s="33">
        <v>43378</v>
      </c>
      <c r="D2432" s="34" t="s">
        <v>122</v>
      </c>
      <c r="E2432" s="34" t="s">
        <v>83</v>
      </c>
      <c r="F2432" s="34" t="s">
        <v>107</v>
      </c>
      <c r="G2432" s="34" t="s">
        <v>43</v>
      </c>
      <c r="H2432" s="33">
        <v>43392</v>
      </c>
      <c r="I2432" s="35" t="s">
        <v>118</v>
      </c>
      <c r="J2432" s="21">
        <f>IFERROR(WORKDAY(C2432,P2432,DiasNOLaborables),"")</f>
        <v>43395</v>
      </c>
      <c r="K2432" s="36" t="str">
        <f>+IF(C2432="","",IF(H2432="","",(IF(H2432&lt;=J2432,"A TIEMPO","FUERA DE TIEMPO"))))</f>
        <v>A TIEMPO</v>
      </c>
      <c r="L2432" s="36">
        <f>IF(H2432="","",NETWORKDAYS(Hoja1!C2432+1,Hoja1!H2432,DiasNOLaborables))</f>
        <v>9</v>
      </c>
      <c r="M2432" s="37" t="str">
        <f>IF(NETWORKDAYS(J2432+1,H2432,DiasNOLaborables)&lt;=0,"",NETWORKDAYS(J2432+1,H2432,DiasNOLaborables))</f>
        <v/>
      </c>
      <c r="N2432" s="38"/>
      <c r="O2432" s="39"/>
      <c r="P2432" s="40">
        <f>IFERROR(VLOOKUP(E2432,$X$50:$Y$63,2),"")</f>
        <v>10</v>
      </c>
      <c r="Q2432" s="39"/>
      <c r="R2432" s="41"/>
    </row>
    <row r="2433" spans="1:18" s="42" customFormat="1" ht="60" x14ac:dyDescent="0.25">
      <c r="A2433" s="31">
        <f t="shared" si="38"/>
        <v>2422</v>
      </c>
      <c r="B2433" s="32">
        <v>20181005094431</v>
      </c>
      <c r="C2433" s="33">
        <v>43378</v>
      </c>
      <c r="D2433" s="34" t="s">
        <v>122</v>
      </c>
      <c r="E2433" s="34" t="s">
        <v>83</v>
      </c>
      <c r="F2433" s="34" t="s">
        <v>107</v>
      </c>
      <c r="G2433" s="34" t="s">
        <v>43</v>
      </c>
      <c r="H2433" s="33">
        <v>43392</v>
      </c>
      <c r="I2433" s="35" t="s">
        <v>118</v>
      </c>
      <c r="J2433" s="21">
        <f>IFERROR(WORKDAY(C2433,P2433,DiasNOLaborables),"")</f>
        <v>43395</v>
      </c>
      <c r="K2433" s="36" t="str">
        <f>+IF(C2433="","",IF(H2433="","",(IF(H2433&lt;=J2433,"A TIEMPO","FUERA DE TIEMPO"))))</f>
        <v>A TIEMPO</v>
      </c>
      <c r="L2433" s="36">
        <f>IF(H2433="","",NETWORKDAYS(Hoja1!C2433+1,Hoja1!H2433,DiasNOLaborables))</f>
        <v>9</v>
      </c>
      <c r="M2433" s="37" t="str">
        <f>IF(NETWORKDAYS(J2433+1,H2433,DiasNOLaborables)&lt;=0,"",NETWORKDAYS(J2433+1,H2433,DiasNOLaborables))</f>
        <v/>
      </c>
      <c r="N2433" s="38"/>
      <c r="O2433" s="39"/>
      <c r="P2433" s="40">
        <f>IFERROR(VLOOKUP(E2433,$X$50:$Y$63,2),"")</f>
        <v>10</v>
      </c>
      <c r="Q2433" s="39"/>
      <c r="R2433" s="41"/>
    </row>
    <row r="2434" spans="1:18" s="42" customFormat="1" ht="60" x14ac:dyDescent="0.25">
      <c r="A2434" s="31">
        <f t="shared" si="38"/>
        <v>2423</v>
      </c>
      <c r="B2434" s="32">
        <v>20181005094031</v>
      </c>
      <c r="C2434" s="33">
        <v>43378</v>
      </c>
      <c r="D2434" s="34" t="s">
        <v>122</v>
      </c>
      <c r="E2434" s="34" t="s">
        <v>83</v>
      </c>
      <c r="F2434" s="34" t="s">
        <v>107</v>
      </c>
      <c r="G2434" s="34" t="s">
        <v>43</v>
      </c>
      <c r="H2434" s="33">
        <v>43392</v>
      </c>
      <c r="I2434" s="35" t="s">
        <v>118</v>
      </c>
      <c r="J2434" s="21">
        <f>IFERROR(WORKDAY(C2434,P2434,DiasNOLaborables),"")</f>
        <v>43395</v>
      </c>
      <c r="K2434" s="36" t="str">
        <f>+IF(C2434="","",IF(H2434="","",(IF(H2434&lt;=J2434,"A TIEMPO","FUERA DE TIEMPO"))))</f>
        <v>A TIEMPO</v>
      </c>
      <c r="L2434" s="36">
        <f>IF(H2434="","",NETWORKDAYS(Hoja1!C2434+1,Hoja1!H2434,DiasNOLaborables))</f>
        <v>9</v>
      </c>
      <c r="M2434" s="37" t="str">
        <f>IF(NETWORKDAYS(J2434+1,H2434,DiasNOLaborables)&lt;=0,"",NETWORKDAYS(J2434+1,H2434,DiasNOLaborables))</f>
        <v/>
      </c>
      <c r="N2434" s="38"/>
      <c r="O2434" s="39"/>
      <c r="P2434" s="40">
        <f>IFERROR(VLOOKUP(E2434,$X$50:$Y$63,2),"")</f>
        <v>10</v>
      </c>
      <c r="Q2434" s="39"/>
      <c r="R2434" s="41"/>
    </row>
    <row r="2435" spans="1:18" s="42" customFormat="1" ht="60" x14ac:dyDescent="0.25">
      <c r="A2435" s="31">
        <f t="shared" ref="A2435:A2498" si="39">IF(B2435&lt;&gt;"",A2434+1,"")</f>
        <v>2424</v>
      </c>
      <c r="B2435" s="32">
        <v>20181005093306</v>
      </c>
      <c r="C2435" s="33">
        <v>43378</v>
      </c>
      <c r="D2435" s="34" t="s">
        <v>122</v>
      </c>
      <c r="E2435" s="34" t="s">
        <v>83</v>
      </c>
      <c r="F2435" s="34" t="s">
        <v>107</v>
      </c>
      <c r="G2435" s="34" t="s">
        <v>43</v>
      </c>
      <c r="H2435" s="33">
        <v>43392</v>
      </c>
      <c r="I2435" s="35" t="s">
        <v>118</v>
      </c>
      <c r="J2435" s="21">
        <f>IFERROR(WORKDAY(C2435,P2435,DiasNOLaborables),"")</f>
        <v>43395</v>
      </c>
      <c r="K2435" s="36" t="str">
        <f>+IF(C2435="","",IF(H2435="","",(IF(H2435&lt;=J2435,"A TIEMPO","FUERA DE TIEMPO"))))</f>
        <v>A TIEMPO</v>
      </c>
      <c r="L2435" s="36">
        <f>IF(H2435="","",NETWORKDAYS(Hoja1!C2435+1,Hoja1!H2435,DiasNOLaborables))</f>
        <v>9</v>
      </c>
      <c r="M2435" s="37" t="str">
        <f>IF(NETWORKDAYS(J2435+1,H2435,DiasNOLaborables)&lt;=0,"",NETWORKDAYS(J2435+1,H2435,DiasNOLaborables))</f>
        <v/>
      </c>
      <c r="N2435" s="38"/>
      <c r="O2435" s="39"/>
      <c r="P2435" s="40">
        <f>IFERROR(VLOOKUP(E2435,$X$50:$Y$63,2),"")</f>
        <v>10</v>
      </c>
      <c r="Q2435" s="39"/>
      <c r="R2435" s="41"/>
    </row>
    <row r="2436" spans="1:18" s="42" customFormat="1" ht="60" x14ac:dyDescent="0.25">
      <c r="A2436" s="31">
        <f t="shared" si="39"/>
        <v>2425</v>
      </c>
      <c r="B2436" s="32">
        <v>20181005092738</v>
      </c>
      <c r="C2436" s="33">
        <v>43378</v>
      </c>
      <c r="D2436" s="34" t="s">
        <v>122</v>
      </c>
      <c r="E2436" s="34" t="s">
        <v>83</v>
      </c>
      <c r="F2436" s="34" t="s">
        <v>107</v>
      </c>
      <c r="G2436" s="34" t="s">
        <v>43</v>
      </c>
      <c r="H2436" s="33">
        <v>43392</v>
      </c>
      <c r="I2436" s="35" t="s">
        <v>118</v>
      </c>
      <c r="J2436" s="21">
        <f>IFERROR(WORKDAY(C2436,P2436,DiasNOLaborables),"")</f>
        <v>43395</v>
      </c>
      <c r="K2436" s="36" t="str">
        <f>+IF(C2436="","",IF(H2436="","",(IF(H2436&lt;=J2436,"A TIEMPO","FUERA DE TIEMPO"))))</f>
        <v>A TIEMPO</v>
      </c>
      <c r="L2436" s="36">
        <f>IF(H2436="","",NETWORKDAYS(Hoja1!C2436+1,Hoja1!H2436,DiasNOLaborables))</f>
        <v>9</v>
      </c>
      <c r="M2436" s="37" t="str">
        <f>IF(NETWORKDAYS(J2436+1,H2436,DiasNOLaborables)&lt;=0,"",NETWORKDAYS(J2436+1,H2436,DiasNOLaborables))</f>
        <v/>
      </c>
      <c r="N2436" s="38"/>
      <c r="O2436" s="39"/>
      <c r="P2436" s="40">
        <f>IFERROR(VLOOKUP(E2436,$X$50:$Y$63,2),"")</f>
        <v>10</v>
      </c>
      <c r="Q2436" s="39"/>
      <c r="R2436" s="41"/>
    </row>
    <row r="2437" spans="1:18" s="42" customFormat="1" ht="60" x14ac:dyDescent="0.25">
      <c r="A2437" s="31">
        <f t="shared" si="39"/>
        <v>2426</v>
      </c>
      <c r="B2437" s="32">
        <v>20181005091217</v>
      </c>
      <c r="C2437" s="33">
        <v>43378</v>
      </c>
      <c r="D2437" s="34" t="s">
        <v>122</v>
      </c>
      <c r="E2437" s="34" t="s">
        <v>83</v>
      </c>
      <c r="F2437" s="34" t="s">
        <v>107</v>
      </c>
      <c r="G2437" s="34" t="s">
        <v>43</v>
      </c>
      <c r="H2437" s="33">
        <v>43392</v>
      </c>
      <c r="I2437" s="35" t="s">
        <v>118</v>
      </c>
      <c r="J2437" s="21">
        <f>IFERROR(WORKDAY(C2437,P2437,DiasNOLaborables),"")</f>
        <v>43395</v>
      </c>
      <c r="K2437" s="36" t="str">
        <f>+IF(C2437="","",IF(H2437="","",(IF(H2437&lt;=J2437,"A TIEMPO","FUERA DE TIEMPO"))))</f>
        <v>A TIEMPO</v>
      </c>
      <c r="L2437" s="36">
        <f>IF(H2437="","",NETWORKDAYS(Hoja1!C2437+1,Hoja1!H2437,DiasNOLaborables))</f>
        <v>9</v>
      </c>
      <c r="M2437" s="37" t="str">
        <f>IF(NETWORKDAYS(J2437+1,H2437,DiasNOLaborables)&lt;=0,"",NETWORKDAYS(J2437+1,H2437,DiasNOLaborables))</f>
        <v/>
      </c>
      <c r="N2437" s="38"/>
      <c r="O2437" s="39"/>
      <c r="P2437" s="40">
        <f>IFERROR(VLOOKUP(E2437,$X$50:$Y$63,2),"")</f>
        <v>10</v>
      </c>
      <c r="Q2437" s="39"/>
      <c r="R2437" s="41"/>
    </row>
    <row r="2438" spans="1:18" s="42" customFormat="1" ht="60" x14ac:dyDescent="0.25">
      <c r="A2438" s="31">
        <f t="shared" si="39"/>
        <v>2427</v>
      </c>
      <c r="B2438" s="32">
        <v>20181005090848</v>
      </c>
      <c r="C2438" s="33">
        <v>43378</v>
      </c>
      <c r="D2438" s="34" t="s">
        <v>122</v>
      </c>
      <c r="E2438" s="34" t="s">
        <v>83</v>
      </c>
      <c r="F2438" s="34" t="s">
        <v>107</v>
      </c>
      <c r="G2438" s="34" t="s">
        <v>43</v>
      </c>
      <c r="H2438" s="33">
        <v>43392</v>
      </c>
      <c r="I2438" s="35" t="s">
        <v>118</v>
      </c>
      <c r="J2438" s="21">
        <f>IFERROR(WORKDAY(C2438,P2438,DiasNOLaborables),"")</f>
        <v>43395</v>
      </c>
      <c r="K2438" s="36" t="str">
        <f>+IF(C2438="","",IF(H2438="","",(IF(H2438&lt;=J2438,"A TIEMPO","FUERA DE TIEMPO"))))</f>
        <v>A TIEMPO</v>
      </c>
      <c r="L2438" s="36">
        <f>IF(H2438="","",NETWORKDAYS(Hoja1!C2438+1,Hoja1!H2438,DiasNOLaborables))</f>
        <v>9</v>
      </c>
      <c r="M2438" s="37" t="str">
        <f>IF(NETWORKDAYS(J2438+1,H2438,DiasNOLaborables)&lt;=0,"",NETWORKDAYS(J2438+1,H2438,DiasNOLaborables))</f>
        <v/>
      </c>
      <c r="N2438" s="38"/>
      <c r="O2438" s="39"/>
      <c r="P2438" s="40">
        <f>IFERROR(VLOOKUP(E2438,$X$50:$Y$63,2),"")</f>
        <v>10</v>
      </c>
      <c r="Q2438" s="39"/>
      <c r="R2438" s="41"/>
    </row>
    <row r="2439" spans="1:18" s="42" customFormat="1" ht="60" x14ac:dyDescent="0.25">
      <c r="A2439" s="31">
        <f t="shared" si="39"/>
        <v>2428</v>
      </c>
      <c r="B2439" s="32">
        <v>20181005085320</v>
      </c>
      <c r="C2439" s="33">
        <v>43378</v>
      </c>
      <c r="D2439" s="34" t="s">
        <v>122</v>
      </c>
      <c r="E2439" s="34" t="s">
        <v>83</v>
      </c>
      <c r="F2439" s="34" t="s">
        <v>107</v>
      </c>
      <c r="G2439" s="34" t="s">
        <v>43</v>
      </c>
      <c r="H2439" s="33">
        <v>43392</v>
      </c>
      <c r="I2439" s="35" t="s">
        <v>118</v>
      </c>
      <c r="J2439" s="21">
        <f>IFERROR(WORKDAY(C2439,P2439,DiasNOLaborables),"")</f>
        <v>43395</v>
      </c>
      <c r="K2439" s="36" t="str">
        <f>+IF(C2439="","",IF(H2439="","",(IF(H2439&lt;=J2439,"A TIEMPO","FUERA DE TIEMPO"))))</f>
        <v>A TIEMPO</v>
      </c>
      <c r="L2439" s="36">
        <f>IF(H2439="","",NETWORKDAYS(Hoja1!C2439+1,Hoja1!H2439,DiasNOLaborables))</f>
        <v>9</v>
      </c>
      <c r="M2439" s="37" t="str">
        <f>IF(NETWORKDAYS(J2439+1,H2439,DiasNOLaborables)&lt;=0,"",NETWORKDAYS(J2439+1,H2439,DiasNOLaborables))</f>
        <v/>
      </c>
      <c r="N2439" s="38"/>
      <c r="O2439" s="39"/>
      <c r="P2439" s="40">
        <f>IFERROR(VLOOKUP(E2439,$X$50:$Y$63,2),"")</f>
        <v>10</v>
      </c>
      <c r="Q2439" s="39"/>
      <c r="R2439" s="41"/>
    </row>
    <row r="2440" spans="1:18" s="42" customFormat="1" ht="60" x14ac:dyDescent="0.25">
      <c r="A2440" s="31">
        <f t="shared" si="39"/>
        <v>2429</v>
      </c>
      <c r="B2440" s="32">
        <v>20181005085141</v>
      </c>
      <c r="C2440" s="33">
        <v>43378</v>
      </c>
      <c r="D2440" s="34" t="s">
        <v>122</v>
      </c>
      <c r="E2440" s="34" t="s">
        <v>83</v>
      </c>
      <c r="F2440" s="34" t="s">
        <v>107</v>
      </c>
      <c r="G2440" s="34" t="s">
        <v>43</v>
      </c>
      <c r="H2440" s="33">
        <v>43392</v>
      </c>
      <c r="I2440" s="35" t="s">
        <v>118</v>
      </c>
      <c r="J2440" s="21">
        <f>IFERROR(WORKDAY(C2440,P2440,DiasNOLaborables),"")</f>
        <v>43395</v>
      </c>
      <c r="K2440" s="36" t="str">
        <f>+IF(C2440="","",IF(H2440="","",(IF(H2440&lt;=J2440,"A TIEMPO","FUERA DE TIEMPO"))))</f>
        <v>A TIEMPO</v>
      </c>
      <c r="L2440" s="36">
        <f>IF(H2440="","",NETWORKDAYS(Hoja1!C2440+1,Hoja1!H2440,DiasNOLaborables))</f>
        <v>9</v>
      </c>
      <c r="M2440" s="37" t="str">
        <f>IF(NETWORKDAYS(J2440+1,H2440,DiasNOLaborables)&lt;=0,"",NETWORKDAYS(J2440+1,H2440,DiasNOLaborables))</f>
        <v/>
      </c>
      <c r="N2440" s="38"/>
      <c r="O2440" s="39"/>
      <c r="P2440" s="40">
        <f>IFERROR(VLOOKUP(E2440,$X$50:$Y$63,2),"")</f>
        <v>10</v>
      </c>
      <c r="Q2440" s="39"/>
      <c r="R2440" s="41"/>
    </row>
    <row r="2441" spans="1:18" s="42" customFormat="1" ht="60" x14ac:dyDescent="0.25">
      <c r="A2441" s="31">
        <f t="shared" si="39"/>
        <v>2430</v>
      </c>
      <c r="B2441" s="32">
        <v>20181005085116</v>
      </c>
      <c r="C2441" s="33">
        <v>43378</v>
      </c>
      <c r="D2441" s="34" t="s">
        <v>122</v>
      </c>
      <c r="E2441" s="34" t="s">
        <v>83</v>
      </c>
      <c r="F2441" s="34" t="s">
        <v>107</v>
      </c>
      <c r="G2441" s="34" t="s">
        <v>43</v>
      </c>
      <c r="H2441" s="33">
        <v>43392</v>
      </c>
      <c r="I2441" s="35" t="s">
        <v>118</v>
      </c>
      <c r="J2441" s="21">
        <f>IFERROR(WORKDAY(C2441,P2441,DiasNOLaborables),"")</f>
        <v>43395</v>
      </c>
      <c r="K2441" s="36" t="str">
        <f>+IF(C2441="","",IF(H2441="","",(IF(H2441&lt;=J2441,"A TIEMPO","FUERA DE TIEMPO"))))</f>
        <v>A TIEMPO</v>
      </c>
      <c r="L2441" s="36">
        <f>IF(H2441="","",NETWORKDAYS(Hoja1!C2441+1,Hoja1!H2441,DiasNOLaborables))</f>
        <v>9</v>
      </c>
      <c r="M2441" s="37" t="str">
        <f>IF(NETWORKDAYS(J2441+1,H2441,DiasNOLaborables)&lt;=0,"",NETWORKDAYS(J2441+1,H2441,DiasNOLaborables))</f>
        <v/>
      </c>
      <c r="N2441" s="38"/>
      <c r="O2441" s="39"/>
      <c r="P2441" s="40">
        <f>IFERROR(VLOOKUP(E2441,$X$50:$Y$63,2),"")</f>
        <v>10</v>
      </c>
      <c r="Q2441" s="39"/>
      <c r="R2441" s="41"/>
    </row>
    <row r="2442" spans="1:18" s="42" customFormat="1" ht="60" x14ac:dyDescent="0.25">
      <c r="A2442" s="31">
        <f t="shared" si="39"/>
        <v>2431</v>
      </c>
      <c r="B2442" s="32">
        <v>20181005084528</v>
      </c>
      <c r="C2442" s="33">
        <v>43378</v>
      </c>
      <c r="D2442" s="34" t="s">
        <v>122</v>
      </c>
      <c r="E2442" s="34" t="s">
        <v>83</v>
      </c>
      <c r="F2442" s="34" t="s">
        <v>107</v>
      </c>
      <c r="G2442" s="34" t="s">
        <v>43</v>
      </c>
      <c r="H2442" s="33">
        <v>43392</v>
      </c>
      <c r="I2442" s="35" t="s">
        <v>118</v>
      </c>
      <c r="J2442" s="21">
        <f>IFERROR(WORKDAY(C2442,P2442,DiasNOLaborables),"")</f>
        <v>43395</v>
      </c>
      <c r="K2442" s="36" t="str">
        <f>+IF(C2442="","",IF(H2442="","",(IF(H2442&lt;=J2442,"A TIEMPO","FUERA DE TIEMPO"))))</f>
        <v>A TIEMPO</v>
      </c>
      <c r="L2442" s="36">
        <f>IF(H2442="","",NETWORKDAYS(Hoja1!C2442+1,Hoja1!H2442,DiasNOLaborables))</f>
        <v>9</v>
      </c>
      <c r="M2442" s="37" t="str">
        <f>IF(NETWORKDAYS(J2442+1,H2442,DiasNOLaborables)&lt;=0,"",NETWORKDAYS(J2442+1,H2442,DiasNOLaborables))</f>
        <v/>
      </c>
      <c r="N2442" s="38"/>
      <c r="O2442" s="39"/>
      <c r="P2442" s="40">
        <f>IFERROR(VLOOKUP(E2442,$X$50:$Y$63,2),"")</f>
        <v>10</v>
      </c>
      <c r="Q2442" s="39"/>
      <c r="R2442" s="41"/>
    </row>
    <row r="2443" spans="1:18" s="42" customFormat="1" ht="60" x14ac:dyDescent="0.25">
      <c r="A2443" s="31">
        <f t="shared" si="39"/>
        <v>2432</v>
      </c>
      <c r="B2443" s="32">
        <v>20189050078582</v>
      </c>
      <c r="C2443" s="33">
        <v>43381</v>
      </c>
      <c r="D2443" s="34" t="s">
        <v>121</v>
      </c>
      <c r="E2443" s="34" t="s">
        <v>83</v>
      </c>
      <c r="F2443" s="34" t="s">
        <v>107</v>
      </c>
      <c r="G2443" s="34" t="s">
        <v>43</v>
      </c>
      <c r="H2443" s="33">
        <v>43392</v>
      </c>
      <c r="I2443" s="35" t="s">
        <v>118</v>
      </c>
      <c r="J2443" s="21">
        <f>IFERROR(WORKDAY(C2443,P2443,DiasNOLaborables),"")</f>
        <v>43396</v>
      </c>
      <c r="K2443" s="36" t="str">
        <f>+IF(C2443="","",IF(H2443="","",(IF(H2443&lt;=J2443,"A TIEMPO","FUERA DE TIEMPO"))))</f>
        <v>A TIEMPO</v>
      </c>
      <c r="L2443" s="36">
        <f>IF(H2443="","",NETWORKDAYS(Hoja1!C2443+1,Hoja1!H2443,DiasNOLaborables))</f>
        <v>8</v>
      </c>
      <c r="M2443" s="37" t="str">
        <f>IF(NETWORKDAYS(J2443+1,H2443,DiasNOLaborables)&lt;=0,"",NETWORKDAYS(J2443+1,H2443,DiasNOLaborables))</f>
        <v/>
      </c>
      <c r="N2443" s="38"/>
      <c r="O2443" s="39"/>
      <c r="P2443" s="40">
        <f>IFERROR(VLOOKUP(E2443,$X$50:$Y$63,2),"")</f>
        <v>10</v>
      </c>
      <c r="Q2443" s="39"/>
      <c r="R2443" s="41"/>
    </row>
    <row r="2444" spans="1:18" s="42" customFormat="1" ht="60" x14ac:dyDescent="0.25">
      <c r="A2444" s="31">
        <f t="shared" si="39"/>
        <v>2433</v>
      </c>
      <c r="B2444" s="32">
        <v>20189050078552</v>
      </c>
      <c r="C2444" s="33">
        <v>43381</v>
      </c>
      <c r="D2444" s="34" t="s">
        <v>121</v>
      </c>
      <c r="E2444" s="34" t="s">
        <v>83</v>
      </c>
      <c r="F2444" s="34" t="s">
        <v>107</v>
      </c>
      <c r="G2444" s="34" t="s">
        <v>43</v>
      </c>
      <c r="H2444" s="33">
        <v>43392</v>
      </c>
      <c r="I2444" s="35" t="s">
        <v>118</v>
      </c>
      <c r="J2444" s="21">
        <f>IFERROR(WORKDAY(C2444,P2444,DiasNOLaborables),"")</f>
        <v>43396</v>
      </c>
      <c r="K2444" s="36" t="str">
        <f>+IF(C2444="","",IF(H2444="","",(IF(H2444&lt;=J2444,"A TIEMPO","FUERA DE TIEMPO"))))</f>
        <v>A TIEMPO</v>
      </c>
      <c r="L2444" s="36">
        <f>IF(H2444="","",NETWORKDAYS(Hoja1!C2444+1,Hoja1!H2444,DiasNOLaborables))</f>
        <v>8</v>
      </c>
      <c r="M2444" s="37" t="str">
        <f>IF(NETWORKDAYS(J2444+1,H2444,DiasNOLaborables)&lt;=0,"",NETWORKDAYS(J2444+1,H2444,DiasNOLaborables))</f>
        <v/>
      </c>
      <c r="N2444" s="38"/>
      <c r="O2444" s="39"/>
      <c r="P2444" s="40">
        <f>IFERROR(VLOOKUP(E2444,$X$50:$Y$63,2),"")</f>
        <v>10</v>
      </c>
      <c r="Q2444" s="39"/>
      <c r="R2444" s="41"/>
    </row>
    <row r="2445" spans="1:18" s="42" customFormat="1" ht="60" x14ac:dyDescent="0.25">
      <c r="A2445" s="31">
        <f t="shared" si="39"/>
        <v>2434</v>
      </c>
      <c r="B2445" s="32">
        <v>20181007234104</v>
      </c>
      <c r="C2445" s="33">
        <v>43380</v>
      </c>
      <c r="D2445" s="34" t="s">
        <v>122</v>
      </c>
      <c r="E2445" s="34" t="s">
        <v>83</v>
      </c>
      <c r="F2445" s="34" t="s">
        <v>107</v>
      </c>
      <c r="G2445" s="34" t="s">
        <v>43</v>
      </c>
      <c r="H2445" s="33">
        <v>43395</v>
      </c>
      <c r="I2445" s="35" t="s">
        <v>118</v>
      </c>
      <c r="J2445" s="21">
        <f>IFERROR(WORKDAY(C2445,P2445,DiasNOLaborables),"")</f>
        <v>43395</v>
      </c>
      <c r="K2445" s="36" t="str">
        <f>+IF(C2445="","",IF(H2445="","",(IF(H2445&lt;=J2445,"A TIEMPO","FUERA DE TIEMPO"))))</f>
        <v>A TIEMPO</v>
      </c>
      <c r="L2445" s="36">
        <f>IF(H2445="","",NETWORKDAYS(Hoja1!C2445+1,Hoja1!H2445,DiasNOLaborables))</f>
        <v>10</v>
      </c>
      <c r="M2445" s="37" t="str">
        <f>IF(NETWORKDAYS(J2445+1,H2445,DiasNOLaborables)&lt;=0,"",NETWORKDAYS(J2445+1,H2445,DiasNOLaborables))</f>
        <v/>
      </c>
      <c r="N2445" s="38"/>
      <c r="O2445" s="39"/>
      <c r="P2445" s="40">
        <f>IFERROR(VLOOKUP(E2445,$X$50:$Y$63,2),"")</f>
        <v>10</v>
      </c>
      <c r="Q2445" s="39"/>
      <c r="R2445" s="41"/>
    </row>
    <row r="2446" spans="1:18" s="42" customFormat="1" ht="60" x14ac:dyDescent="0.25">
      <c r="A2446" s="31">
        <f t="shared" si="39"/>
        <v>2435</v>
      </c>
      <c r="B2446" s="32">
        <v>20181007233350</v>
      </c>
      <c r="C2446" s="33">
        <v>43380</v>
      </c>
      <c r="D2446" s="34" t="s">
        <v>122</v>
      </c>
      <c r="E2446" s="34" t="s">
        <v>83</v>
      </c>
      <c r="F2446" s="34" t="s">
        <v>107</v>
      </c>
      <c r="G2446" s="34" t="s">
        <v>43</v>
      </c>
      <c r="H2446" s="33">
        <v>43395</v>
      </c>
      <c r="I2446" s="35" t="s">
        <v>118</v>
      </c>
      <c r="J2446" s="21">
        <f>IFERROR(WORKDAY(C2446,P2446,DiasNOLaborables),"")</f>
        <v>43395</v>
      </c>
      <c r="K2446" s="36" t="str">
        <f>+IF(C2446="","",IF(H2446="","",(IF(H2446&lt;=J2446,"A TIEMPO","FUERA DE TIEMPO"))))</f>
        <v>A TIEMPO</v>
      </c>
      <c r="L2446" s="36">
        <f>IF(H2446="","",NETWORKDAYS(Hoja1!C2446+1,Hoja1!H2446,DiasNOLaborables))</f>
        <v>10</v>
      </c>
      <c r="M2446" s="37" t="str">
        <f>IF(NETWORKDAYS(J2446+1,H2446,DiasNOLaborables)&lt;=0,"",NETWORKDAYS(J2446+1,H2446,DiasNOLaborables))</f>
        <v/>
      </c>
      <c r="N2446" s="38"/>
      <c r="O2446" s="39"/>
      <c r="P2446" s="40">
        <f>IFERROR(VLOOKUP(E2446,$X$50:$Y$63,2),"")</f>
        <v>10</v>
      </c>
      <c r="Q2446" s="39"/>
      <c r="R2446" s="41"/>
    </row>
    <row r="2447" spans="1:18" s="42" customFormat="1" ht="60" x14ac:dyDescent="0.25">
      <c r="A2447" s="31">
        <f t="shared" si="39"/>
        <v>2436</v>
      </c>
      <c r="B2447" s="32">
        <v>20181007232828</v>
      </c>
      <c r="C2447" s="33">
        <v>43380</v>
      </c>
      <c r="D2447" s="34" t="s">
        <v>122</v>
      </c>
      <c r="E2447" s="34" t="s">
        <v>83</v>
      </c>
      <c r="F2447" s="34" t="s">
        <v>107</v>
      </c>
      <c r="G2447" s="34" t="s">
        <v>43</v>
      </c>
      <c r="H2447" s="33">
        <v>43395</v>
      </c>
      <c r="I2447" s="35" t="s">
        <v>118</v>
      </c>
      <c r="J2447" s="21">
        <f>IFERROR(WORKDAY(C2447,P2447,DiasNOLaborables),"")</f>
        <v>43395</v>
      </c>
      <c r="K2447" s="36" t="str">
        <f>+IF(C2447="","",IF(H2447="","",(IF(H2447&lt;=J2447,"A TIEMPO","FUERA DE TIEMPO"))))</f>
        <v>A TIEMPO</v>
      </c>
      <c r="L2447" s="36">
        <f>IF(H2447="","",NETWORKDAYS(Hoja1!C2447+1,Hoja1!H2447,DiasNOLaborables))</f>
        <v>10</v>
      </c>
      <c r="M2447" s="37" t="str">
        <f>IF(NETWORKDAYS(J2447+1,H2447,DiasNOLaborables)&lt;=0,"",NETWORKDAYS(J2447+1,H2447,DiasNOLaborables))</f>
        <v/>
      </c>
      <c r="N2447" s="38"/>
      <c r="O2447" s="39"/>
      <c r="P2447" s="40">
        <f>IFERROR(VLOOKUP(E2447,$X$50:$Y$63,2),"")</f>
        <v>10</v>
      </c>
      <c r="Q2447" s="39"/>
      <c r="R2447" s="41"/>
    </row>
    <row r="2448" spans="1:18" s="42" customFormat="1" ht="60" x14ac:dyDescent="0.25">
      <c r="A2448" s="31">
        <f t="shared" si="39"/>
        <v>2437</v>
      </c>
      <c r="B2448" s="32">
        <v>20181007232526</v>
      </c>
      <c r="C2448" s="33">
        <v>43380</v>
      </c>
      <c r="D2448" s="34" t="s">
        <v>122</v>
      </c>
      <c r="E2448" s="34" t="s">
        <v>83</v>
      </c>
      <c r="F2448" s="34" t="s">
        <v>107</v>
      </c>
      <c r="G2448" s="34" t="s">
        <v>43</v>
      </c>
      <c r="H2448" s="33">
        <v>43395</v>
      </c>
      <c r="I2448" s="35" t="s">
        <v>118</v>
      </c>
      <c r="J2448" s="21">
        <f>IFERROR(WORKDAY(C2448,P2448,DiasNOLaborables),"")</f>
        <v>43395</v>
      </c>
      <c r="K2448" s="36" t="str">
        <f>+IF(C2448="","",IF(H2448="","",(IF(H2448&lt;=J2448,"A TIEMPO","FUERA DE TIEMPO"))))</f>
        <v>A TIEMPO</v>
      </c>
      <c r="L2448" s="36">
        <f>IF(H2448="","",NETWORKDAYS(Hoja1!C2448+1,Hoja1!H2448,DiasNOLaborables))</f>
        <v>10</v>
      </c>
      <c r="M2448" s="37" t="str">
        <f>IF(NETWORKDAYS(J2448+1,H2448,DiasNOLaborables)&lt;=0,"",NETWORKDAYS(J2448+1,H2448,DiasNOLaborables))</f>
        <v/>
      </c>
      <c r="N2448" s="38"/>
      <c r="O2448" s="39"/>
      <c r="P2448" s="40">
        <f>IFERROR(VLOOKUP(E2448,$X$50:$Y$63,2),"")</f>
        <v>10</v>
      </c>
      <c r="Q2448" s="39"/>
      <c r="R2448" s="41"/>
    </row>
    <row r="2449" spans="1:18" s="42" customFormat="1" ht="60" x14ac:dyDescent="0.25">
      <c r="A2449" s="31">
        <f t="shared" si="39"/>
        <v>2438</v>
      </c>
      <c r="B2449" s="32">
        <v>20181007232107</v>
      </c>
      <c r="C2449" s="33">
        <v>43380</v>
      </c>
      <c r="D2449" s="34" t="s">
        <v>122</v>
      </c>
      <c r="E2449" s="34" t="s">
        <v>83</v>
      </c>
      <c r="F2449" s="34" t="s">
        <v>107</v>
      </c>
      <c r="G2449" s="34" t="s">
        <v>43</v>
      </c>
      <c r="H2449" s="33">
        <v>43395</v>
      </c>
      <c r="I2449" s="35" t="s">
        <v>118</v>
      </c>
      <c r="J2449" s="21">
        <f>IFERROR(WORKDAY(C2449,P2449,DiasNOLaborables),"")</f>
        <v>43395</v>
      </c>
      <c r="K2449" s="36" t="str">
        <f>+IF(C2449="","",IF(H2449="","",(IF(H2449&lt;=J2449,"A TIEMPO","FUERA DE TIEMPO"))))</f>
        <v>A TIEMPO</v>
      </c>
      <c r="L2449" s="36">
        <f>IF(H2449="","",NETWORKDAYS(Hoja1!C2449+1,Hoja1!H2449,DiasNOLaborables))</f>
        <v>10</v>
      </c>
      <c r="M2449" s="37" t="str">
        <f>IF(NETWORKDAYS(J2449+1,H2449,DiasNOLaborables)&lt;=0,"",NETWORKDAYS(J2449+1,H2449,DiasNOLaborables))</f>
        <v/>
      </c>
      <c r="N2449" s="38"/>
      <c r="O2449" s="39"/>
      <c r="P2449" s="40">
        <f>IFERROR(VLOOKUP(E2449,$X$50:$Y$63,2),"")</f>
        <v>10</v>
      </c>
      <c r="Q2449" s="39"/>
      <c r="R2449" s="41"/>
    </row>
    <row r="2450" spans="1:18" s="42" customFormat="1" ht="60" x14ac:dyDescent="0.25">
      <c r="A2450" s="31">
        <f t="shared" si="39"/>
        <v>2439</v>
      </c>
      <c r="B2450" s="32">
        <v>20181007232044</v>
      </c>
      <c r="C2450" s="33">
        <v>43380</v>
      </c>
      <c r="D2450" s="34" t="s">
        <v>122</v>
      </c>
      <c r="E2450" s="34" t="s">
        <v>83</v>
      </c>
      <c r="F2450" s="34" t="s">
        <v>107</v>
      </c>
      <c r="G2450" s="34" t="s">
        <v>43</v>
      </c>
      <c r="H2450" s="33">
        <v>43395</v>
      </c>
      <c r="I2450" s="35" t="s">
        <v>118</v>
      </c>
      <c r="J2450" s="21">
        <f>IFERROR(WORKDAY(C2450,P2450,DiasNOLaborables),"")</f>
        <v>43395</v>
      </c>
      <c r="K2450" s="36" t="str">
        <f>+IF(C2450="","",IF(H2450="","",(IF(H2450&lt;=J2450,"A TIEMPO","FUERA DE TIEMPO"))))</f>
        <v>A TIEMPO</v>
      </c>
      <c r="L2450" s="36">
        <f>IF(H2450="","",NETWORKDAYS(Hoja1!C2450+1,Hoja1!H2450,DiasNOLaborables))</f>
        <v>10</v>
      </c>
      <c r="M2450" s="37" t="str">
        <f>IF(NETWORKDAYS(J2450+1,H2450,DiasNOLaborables)&lt;=0,"",NETWORKDAYS(J2450+1,H2450,DiasNOLaborables))</f>
        <v/>
      </c>
      <c r="N2450" s="38"/>
      <c r="O2450" s="39"/>
      <c r="P2450" s="40">
        <f>IFERROR(VLOOKUP(E2450,$X$50:$Y$63,2),"")</f>
        <v>10</v>
      </c>
      <c r="Q2450" s="39"/>
      <c r="R2450" s="41"/>
    </row>
    <row r="2451" spans="1:18" s="42" customFormat="1" ht="60" x14ac:dyDescent="0.25">
      <c r="A2451" s="31">
        <f t="shared" si="39"/>
        <v>2440</v>
      </c>
      <c r="B2451" s="32">
        <v>20181007223950</v>
      </c>
      <c r="C2451" s="33">
        <v>43380</v>
      </c>
      <c r="D2451" s="34" t="s">
        <v>122</v>
      </c>
      <c r="E2451" s="34" t="s">
        <v>83</v>
      </c>
      <c r="F2451" s="34" t="s">
        <v>107</v>
      </c>
      <c r="G2451" s="34" t="s">
        <v>43</v>
      </c>
      <c r="H2451" s="33">
        <v>43395</v>
      </c>
      <c r="I2451" s="35" t="s">
        <v>118</v>
      </c>
      <c r="J2451" s="21">
        <f>IFERROR(WORKDAY(C2451,P2451,DiasNOLaborables),"")</f>
        <v>43395</v>
      </c>
      <c r="K2451" s="36" t="str">
        <f>+IF(C2451="","",IF(H2451="","",(IF(H2451&lt;=J2451,"A TIEMPO","FUERA DE TIEMPO"))))</f>
        <v>A TIEMPO</v>
      </c>
      <c r="L2451" s="36">
        <f>IF(H2451="","",NETWORKDAYS(Hoja1!C2451+1,Hoja1!H2451,DiasNOLaborables))</f>
        <v>10</v>
      </c>
      <c r="M2451" s="37" t="str">
        <f>IF(NETWORKDAYS(J2451+1,H2451,DiasNOLaborables)&lt;=0,"",NETWORKDAYS(J2451+1,H2451,DiasNOLaborables))</f>
        <v/>
      </c>
      <c r="N2451" s="38"/>
      <c r="O2451" s="39"/>
      <c r="P2451" s="40">
        <f>IFERROR(VLOOKUP(E2451,$X$50:$Y$63,2),"")</f>
        <v>10</v>
      </c>
      <c r="Q2451" s="39"/>
      <c r="R2451" s="41"/>
    </row>
    <row r="2452" spans="1:18" s="42" customFormat="1" ht="60" x14ac:dyDescent="0.25">
      <c r="A2452" s="31">
        <f t="shared" si="39"/>
        <v>2441</v>
      </c>
      <c r="B2452" s="32">
        <v>20181007223356</v>
      </c>
      <c r="C2452" s="33">
        <v>43380</v>
      </c>
      <c r="D2452" s="34" t="s">
        <v>122</v>
      </c>
      <c r="E2452" s="34" t="s">
        <v>83</v>
      </c>
      <c r="F2452" s="34" t="s">
        <v>107</v>
      </c>
      <c r="G2452" s="34" t="s">
        <v>43</v>
      </c>
      <c r="H2452" s="33">
        <v>43395</v>
      </c>
      <c r="I2452" s="35" t="s">
        <v>118</v>
      </c>
      <c r="J2452" s="21">
        <f>IFERROR(WORKDAY(C2452,P2452,DiasNOLaborables),"")</f>
        <v>43395</v>
      </c>
      <c r="K2452" s="36" t="str">
        <f>+IF(C2452="","",IF(H2452="","",(IF(H2452&lt;=J2452,"A TIEMPO","FUERA DE TIEMPO"))))</f>
        <v>A TIEMPO</v>
      </c>
      <c r="L2452" s="36">
        <f>IF(H2452="","",NETWORKDAYS(Hoja1!C2452+1,Hoja1!H2452,DiasNOLaborables))</f>
        <v>10</v>
      </c>
      <c r="M2452" s="37" t="str">
        <f>IF(NETWORKDAYS(J2452+1,H2452,DiasNOLaborables)&lt;=0,"",NETWORKDAYS(J2452+1,H2452,DiasNOLaborables))</f>
        <v/>
      </c>
      <c r="N2452" s="38"/>
      <c r="O2452" s="39"/>
      <c r="P2452" s="40">
        <f>IFERROR(VLOOKUP(E2452,$X$50:$Y$63,2),"")</f>
        <v>10</v>
      </c>
      <c r="Q2452" s="39"/>
      <c r="R2452" s="41"/>
    </row>
    <row r="2453" spans="1:18" s="42" customFormat="1" ht="60" x14ac:dyDescent="0.25">
      <c r="A2453" s="31">
        <f t="shared" si="39"/>
        <v>2442</v>
      </c>
      <c r="B2453" s="32">
        <v>20181007222000</v>
      </c>
      <c r="C2453" s="33">
        <v>43380</v>
      </c>
      <c r="D2453" s="34" t="s">
        <v>122</v>
      </c>
      <c r="E2453" s="34" t="s">
        <v>83</v>
      </c>
      <c r="F2453" s="34" t="s">
        <v>107</v>
      </c>
      <c r="G2453" s="34" t="s">
        <v>43</v>
      </c>
      <c r="H2453" s="33">
        <v>43395</v>
      </c>
      <c r="I2453" s="35" t="s">
        <v>118</v>
      </c>
      <c r="J2453" s="21">
        <f>IFERROR(WORKDAY(C2453,P2453,DiasNOLaborables),"")</f>
        <v>43395</v>
      </c>
      <c r="K2453" s="36" t="str">
        <f>+IF(C2453="","",IF(H2453="","",(IF(H2453&lt;=J2453,"A TIEMPO","FUERA DE TIEMPO"))))</f>
        <v>A TIEMPO</v>
      </c>
      <c r="L2453" s="36">
        <f>IF(H2453="","",NETWORKDAYS(Hoja1!C2453+1,Hoja1!H2453,DiasNOLaborables))</f>
        <v>10</v>
      </c>
      <c r="M2453" s="37" t="str">
        <f>IF(NETWORKDAYS(J2453+1,H2453,DiasNOLaborables)&lt;=0,"",NETWORKDAYS(J2453+1,H2453,DiasNOLaborables))</f>
        <v/>
      </c>
      <c r="N2453" s="38"/>
      <c r="O2453" s="39"/>
      <c r="P2453" s="40">
        <f>IFERROR(VLOOKUP(E2453,$X$50:$Y$63,2),"")</f>
        <v>10</v>
      </c>
      <c r="Q2453" s="39"/>
      <c r="R2453" s="41"/>
    </row>
    <row r="2454" spans="1:18" s="42" customFormat="1" ht="60" x14ac:dyDescent="0.25">
      <c r="A2454" s="31">
        <f t="shared" si="39"/>
        <v>2443</v>
      </c>
      <c r="B2454" s="32">
        <v>20181007221024</v>
      </c>
      <c r="C2454" s="33">
        <v>43380</v>
      </c>
      <c r="D2454" s="34" t="s">
        <v>122</v>
      </c>
      <c r="E2454" s="34" t="s">
        <v>83</v>
      </c>
      <c r="F2454" s="34" t="s">
        <v>107</v>
      </c>
      <c r="G2454" s="34" t="s">
        <v>43</v>
      </c>
      <c r="H2454" s="33">
        <v>43395</v>
      </c>
      <c r="I2454" s="35" t="s">
        <v>118</v>
      </c>
      <c r="J2454" s="21">
        <f>IFERROR(WORKDAY(C2454,P2454,DiasNOLaborables),"")</f>
        <v>43395</v>
      </c>
      <c r="K2454" s="36" t="str">
        <f>+IF(C2454="","",IF(H2454="","",(IF(H2454&lt;=J2454,"A TIEMPO","FUERA DE TIEMPO"))))</f>
        <v>A TIEMPO</v>
      </c>
      <c r="L2454" s="36">
        <f>IF(H2454="","",NETWORKDAYS(Hoja1!C2454+1,Hoja1!H2454,DiasNOLaborables))</f>
        <v>10</v>
      </c>
      <c r="M2454" s="37" t="str">
        <f>IF(NETWORKDAYS(J2454+1,H2454,DiasNOLaborables)&lt;=0,"",NETWORKDAYS(J2454+1,H2454,DiasNOLaborables))</f>
        <v/>
      </c>
      <c r="N2454" s="38"/>
      <c r="O2454" s="39"/>
      <c r="P2454" s="40">
        <f>IFERROR(VLOOKUP(E2454,$X$50:$Y$63,2),"")</f>
        <v>10</v>
      </c>
      <c r="Q2454" s="39"/>
      <c r="R2454" s="41"/>
    </row>
    <row r="2455" spans="1:18" s="42" customFormat="1" ht="60" x14ac:dyDescent="0.25">
      <c r="A2455" s="31">
        <f t="shared" si="39"/>
        <v>2444</v>
      </c>
      <c r="B2455" s="32">
        <v>20181007220612</v>
      </c>
      <c r="C2455" s="33">
        <v>43380</v>
      </c>
      <c r="D2455" s="34" t="s">
        <v>122</v>
      </c>
      <c r="E2455" s="34" t="s">
        <v>83</v>
      </c>
      <c r="F2455" s="34" t="s">
        <v>107</v>
      </c>
      <c r="G2455" s="34" t="s">
        <v>43</v>
      </c>
      <c r="H2455" s="33">
        <v>43395</v>
      </c>
      <c r="I2455" s="35" t="s">
        <v>118</v>
      </c>
      <c r="J2455" s="21">
        <f>IFERROR(WORKDAY(C2455,P2455,DiasNOLaborables),"")</f>
        <v>43395</v>
      </c>
      <c r="K2455" s="36" t="str">
        <f>+IF(C2455="","",IF(H2455="","",(IF(H2455&lt;=J2455,"A TIEMPO","FUERA DE TIEMPO"))))</f>
        <v>A TIEMPO</v>
      </c>
      <c r="L2455" s="36">
        <f>IF(H2455="","",NETWORKDAYS(Hoja1!C2455+1,Hoja1!H2455,DiasNOLaborables))</f>
        <v>10</v>
      </c>
      <c r="M2455" s="37" t="str">
        <f>IF(NETWORKDAYS(J2455+1,H2455,DiasNOLaborables)&lt;=0,"",NETWORKDAYS(J2455+1,H2455,DiasNOLaborables))</f>
        <v/>
      </c>
      <c r="N2455" s="38"/>
      <c r="O2455" s="39"/>
      <c r="P2455" s="40">
        <f>IFERROR(VLOOKUP(E2455,$X$50:$Y$63,2),"")</f>
        <v>10</v>
      </c>
      <c r="Q2455" s="39"/>
      <c r="R2455" s="41"/>
    </row>
    <row r="2456" spans="1:18" s="42" customFormat="1" ht="60" x14ac:dyDescent="0.25">
      <c r="A2456" s="31">
        <f t="shared" si="39"/>
        <v>2445</v>
      </c>
      <c r="B2456" s="32">
        <v>20181007220227</v>
      </c>
      <c r="C2456" s="33">
        <v>43380</v>
      </c>
      <c r="D2456" s="34" t="s">
        <v>122</v>
      </c>
      <c r="E2456" s="34" t="s">
        <v>83</v>
      </c>
      <c r="F2456" s="34" t="s">
        <v>107</v>
      </c>
      <c r="G2456" s="34" t="s">
        <v>43</v>
      </c>
      <c r="H2456" s="33">
        <v>43395</v>
      </c>
      <c r="I2456" s="35" t="s">
        <v>118</v>
      </c>
      <c r="J2456" s="21">
        <f>IFERROR(WORKDAY(C2456,P2456,DiasNOLaborables),"")</f>
        <v>43395</v>
      </c>
      <c r="K2456" s="36" t="str">
        <f>+IF(C2456="","",IF(H2456="","",(IF(H2456&lt;=J2456,"A TIEMPO","FUERA DE TIEMPO"))))</f>
        <v>A TIEMPO</v>
      </c>
      <c r="L2456" s="36">
        <f>IF(H2456="","",NETWORKDAYS(Hoja1!C2456+1,Hoja1!H2456,DiasNOLaborables))</f>
        <v>10</v>
      </c>
      <c r="M2456" s="37" t="str">
        <f>IF(NETWORKDAYS(J2456+1,H2456,DiasNOLaborables)&lt;=0,"",NETWORKDAYS(J2456+1,H2456,DiasNOLaborables))</f>
        <v/>
      </c>
      <c r="N2456" s="38"/>
      <c r="O2456" s="39"/>
      <c r="P2456" s="40">
        <f>IFERROR(VLOOKUP(E2456,$X$50:$Y$63,2),"")</f>
        <v>10</v>
      </c>
      <c r="Q2456" s="39"/>
      <c r="R2456" s="41"/>
    </row>
    <row r="2457" spans="1:18" s="42" customFormat="1" ht="60" x14ac:dyDescent="0.25">
      <c r="A2457" s="31">
        <f t="shared" si="39"/>
        <v>2446</v>
      </c>
      <c r="B2457" s="32">
        <v>20181007214050</v>
      </c>
      <c r="C2457" s="33">
        <v>43380</v>
      </c>
      <c r="D2457" s="34" t="s">
        <v>122</v>
      </c>
      <c r="E2457" s="34" t="s">
        <v>83</v>
      </c>
      <c r="F2457" s="34" t="s">
        <v>107</v>
      </c>
      <c r="G2457" s="34" t="s">
        <v>43</v>
      </c>
      <c r="H2457" s="33">
        <v>43395</v>
      </c>
      <c r="I2457" s="35" t="s">
        <v>118</v>
      </c>
      <c r="J2457" s="21">
        <f>IFERROR(WORKDAY(C2457,P2457,DiasNOLaborables),"")</f>
        <v>43395</v>
      </c>
      <c r="K2457" s="36" t="str">
        <f>+IF(C2457="","",IF(H2457="","",(IF(H2457&lt;=J2457,"A TIEMPO","FUERA DE TIEMPO"))))</f>
        <v>A TIEMPO</v>
      </c>
      <c r="L2457" s="36">
        <f>IF(H2457="","",NETWORKDAYS(Hoja1!C2457+1,Hoja1!H2457,DiasNOLaborables))</f>
        <v>10</v>
      </c>
      <c r="M2457" s="37" t="str">
        <f>IF(NETWORKDAYS(J2457+1,H2457,DiasNOLaborables)&lt;=0,"",NETWORKDAYS(J2457+1,H2457,DiasNOLaborables))</f>
        <v/>
      </c>
      <c r="N2457" s="38"/>
      <c r="O2457" s="39"/>
      <c r="P2457" s="40">
        <f>IFERROR(VLOOKUP(E2457,$X$50:$Y$63,2),"")</f>
        <v>10</v>
      </c>
      <c r="Q2457" s="39"/>
      <c r="R2457" s="41"/>
    </row>
    <row r="2458" spans="1:18" s="42" customFormat="1" ht="60" x14ac:dyDescent="0.25">
      <c r="A2458" s="31">
        <f t="shared" si="39"/>
        <v>2447</v>
      </c>
      <c r="B2458" s="32">
        <v>20181007212233</v>
      </c>
      <c r="C2458" s="33">
        <v>43380</v>
      </c>
      <c r="D2458" s="34" t="s">
        <v>122</v>
      </c>
      <c r="E2458" s="34" t="s">
        <v>83</v>
      </c>
      <c r="F2458" s="34" t="s">
        <v>107</v>
      </c>
      <c r="G2458" s="34" t="s">
        <v>43</v>
      </c>
      <c r="H2458" s="33">
        <v>43395</v>
      </c>
      <c r="I2458" s="35" t="s">
        <v>118</v>
      </c>
      <c r="J2458" s="21">
        <f>IFERROR(WORKDAY(C2458,P2458,DiasNOLaborables),"")</f>
        <v>43395</v>
      </c>
      <c r="K2458" s="36" t="str">
        <f>+IF(C2458="","",IF(H2458="","",(IF(H2458&lt;=J2458,"A TIEMPO","FUERA DE TIEMPO"))))</f>
        <v>A TIEMPO</v>
      </c>
      <c r="L2458" s="36">
        <f>IF(H2458="","",NETWORKDAYS(Hoja1!C2458+1,Hoja1!H2458,DiasNOLaborables))</f>
        <v>10</v>
      </c>
      <c r="M2458" s="37" t="str">
        <f>IF(NETWORKDAYS(J2458+1,H2458,DiasNOLaborables)&lt;=0,"",NETWORKDAYS(J2458+1,H2458,DiasNOLaborables))</f>
        <v/>
      </c>
      <c r="N2458" s="38"/>
      <c r="O2458" s="39"/>
      <c r="P2458" s="40">
        <f>IFERROR(VLOOKUP(E2458,$X$50:$Y$63,2),"")</f>
        <v>10</v>
      </c>
      <c r="Q2458" s="39"/>
      <c r="R2458" s="41"/>
    </row>
    <row r="2459" spans="1:18" s="42" customFormat="1" ht="60" x14ac:dyDescent="0.25">
      <c r="A2459" s="31">
        <f t="shared" si="39"/>
        <v>2448</v>
      </c>
      <c r="B2459" s="32">
        <v>20181007211932</v>
      </c>
      <c r="C2459" s="33">
        <v>43380</v>
      </c>
      <c r="D2459" s="34" t="s">
        <v>122</v>
      </c>
      <c r="E2459" s="34" t="s">
        <v>83</v>
      </c>
      <c r="F2459" s="34" t="s">
        <v>107</v>
      </c>
      <c r="G2459" s="34" t="s">
        <v>43</v>
      </c>
      <c r="H2459" s="33">
        <v>43395</v>
      </c>
      <c r="I2459" s="35" t="s">
        <v>118</v>
      </c>
      <c r="J2459" s="21">
        <f>IFERROR(WORKDAY(C2459,P2459,DiasNOLaborables),"")</f>
        <v>43395</v>
      </c>
      <c r="K2459" s="36" t="str">
        <f>+IF(C2459="","",IF(H2459="","",(IF(H2459&lt;=J2459,"A TIEMPO","FUERA DE TIEMPO"))))</f>
        <v>A TIEMPO</v>
      </c>
      <c r="L2459" s="36">
        <f>IF(H2459="","",NETWORKDAYS(Hoja1!C2459+1,Hoja1!H2459,DiasNOLaborables))</f>
        <v>10</v>
      </c>
      <c r="M2459" s="37" t="str">
        <f>IF(NETWORKDAYS(J2459+1,H2459,DiasNOLaborables)&lt;=0,"",NETWORKDAYS(J2459+1,H2459,DiasNOLaborables))</f>
        <v/>
      </c>
      <c r="N2459" s="38"/>
      <c r="O2459" s="39"/>
      <c r="P2459" s="40">
        <f>IFERROR(VLOOKUP(E2459,$X$50:$Y$63,2),"")</f>
        <v>10</v>
      </c>
      <c r="Q2459" s="39"/>
      <c r="R2459" s="41"/>
    </row>
    <row r="2460" spans="1:18" s="42" customFormat="1" ht="60" x14ac:dyDescent="0.25">
      <c r="A2460" s="31">
        <f t="shared" si="39"/>
        <v>2449</v>
      </c>
      <c r="B2460" s="32">
        <v>20181007211452</v>
      </c>
      <c r="C2460" s="33">
        <v>43380</v>
      </c>
      <c r="D2460" s="34" t="s">
        <v>122</v>
      </c>
      <c r="E2460" s="34" t="s">
        <v>83</v>
      </c>
      <c r="F2460" s="34" t="s">
        <v>107</v>
      </c>
      <c r="G2460" s="34" t="s">
        <v>43</v>
      </c>
      <c r="H2460" s="33">
        <v>43395</v>
      </c>
      <c r="I2460" s="35" t="s">
        <v>118</v>
      </c>
      <c r="J2460" s="21">
        <f>IFERROR(WORKDAY(C2460,P2460,DiasNOLaborables),"")</f>
        <v>43395</v>
      </c>
      <c r="K2460" s="36" t="str">
        <f>+IF(C2460="","",IF(H2460="","",(IF(H2460&lt;=J2460,"A TIEMPO","FUERA DE TIEMPO"))))</f>
        <v>A TIEMPO</v>
      </c>
      <c r="L2460" s="36">
        <f>IF(H2460="","",NETWORKDAYS(Hoja1!C2460+1,Hoja1!H2460,DiasNOLaborables))</f>
        <v>10</v>
      </c>
      <c r="M2460" s="37" t="str">
        <f>IF(NETWORKDAYS(J2460+1,H2460,DiasNOLaborables)&lt;=0,"",NETWORKDAYS(J2460+1,H2460,DiasNOLaborables))</f>
        <v/>
      </c>
      <c r="N2460" s="38"/>
      <c r="O2460" s="39"/>
      <c r="P2460" s="40">
        <f>IFERROR(VLOOKUP(E2460,$X$50:$Y$63,2),"")</f>
        <v>10</v>
      </c>
      <c r="Q2460" s="39"/>
      <c r="R2460" s="41"/>
    </row>
    <row r="2461" spans="1:18" s="42" customFormat="1" ht="60" x14ac:dyDescent="0.25">
      <c r="A2461" s="31">
        <f t="shared" si="39"/>
        <v>2450</v>
      </c>
      <c r="B2461" s="32">
        <v>20181007211233</v>
      </c>
      <c r="C2461" s="33">
        <v>43380</v>
      </c>
      <c r="D2461" s="34" t="s">
        <v>122</v>
      </c>
      <c r="E2461" s="34" t="s">
        <v>83</v>
      </c>
      <c r="F2461" s="34" t="s">
        <v>107</v>
      </c>
      <c r="G2461" s="34" t="s">
        <v>43</v>
      </c>
      <c r="H2461" s="33">
        <v>43395</v>
      </c>
      <c r="I2461" s="35" t="s">
        <v>118</v>
      </c>
      <c r="J2461" s="21">
        <f>IFERROR(WORKDAY(C2461,P2461,DiasNOLaborables),"")</f>
        <v>43395</v>
      </c>
      <c r="K2461" s="36" t="str">
        <f>+IF(C2461="","",IF(H2461="","",(IF(H2461&lt;=J2461,"A TIEMPO","FUERA DE TIEMPO"))))</f>
        <v>A TIEMPO</v>
      </c>
      <c r="L2461" s="36">
        <f>IF(H2461="","",NETWORKDAYS(Hoja1!C2461+1,Hoja1!H2461,DiasNOLaborables))</f>
        <v>10</v>
      </c>
      <c r="M2461" s="37" t="str">
        <f>IF(NETWORKDAYS(J2461+1,H2461,DiasNOLaborables)&lt;=0,"",NETWORKDAYS(J2461+1,H2461,DiasNOLaborables))</f>
        <v/>
      </c>
      <c r="N2461" s="38"/>
      <c r="O2461" s="39"/>
      <c r="P2461" s="40">
        <f>IFERROR(VLOOKUP(E2461,$X$50:$Y$63,2),"")</f>
        <v>10</v>
      </c>
      <c r="Q2461" s="39"/>
      <c r="R2461" s="41"/>
    </row>
    <row r="2462" spans="1:18" s="42" customFormat="1" ht="60" x14ac:dyDescent="0.25">
      <c r="A2462" s="31">
        <f t="shared" si="39"/>
        <v>2451</v>
      </c>
      <c r="B2462" s="32">
        <v>20181007203932</v>
      </c>
      <c r="C2462" s="33">
        <v>43380</v>
      </c>
      <c r="D2462" s="34" t="s">
        <v>122</v>
      </c>
      <c r="E2462" s="34" t="s">
        <v>83</v>
      </c>
      <c r="F2462" s="34" t="s">
        <v>107</v>
      </c>
      <c r="G2462" s="34" t="s">
        <v>43</v>
      </c>
      <c r="H2462" s="33">
        <v>43395</v>
      </c>
      <c r="I2462" s="35" t="s">
        <v>118</v>
      </c>
      <c r="J2462" s="21">
        <f>IFERROR(WORKDAY(C2462,P2462,DiasNOLaborables),"")</f>
        <v>43395</v>
      </c>
      <c r="K2462" s="36" t="str">
        <f>+IF(C2462="","",IF(H2462="","",(IF(H2462&lt;=J2462,"A TIEMPO","FUERA DE TIEMPO"))))</f>
        <v>A TIEMPO</v>
      </c>
      <c r="L2462" s="36">
        <f>IF(H2462="","",NETWORKDAYS(Hoja1!C2462+1,Hoja1!H2462,DiasNOLaborables))</f>
        <v>10</v>
      </c>
      <c r="M2462" s="37" t="str">
        <f>IF(NETWORKDAYS(J2462+1,H2462,DiasNOLaborables)&lt;=0,"",NETWORKDAYS(J2462+1,H2462,DiasNOLaborables))</f>
        <v/>
      </c>
      <c r="N2462" s="38"/>
      <c r="O2462" s="39"/>
      <c r="P2462" s="40">
        <f>IFERROR(VLOOKUP(E2462,$X$50:$Y$63,2),"")</f>
        <v>10</v>
      </c>
      <c r="Q2462" s="39"/>
      <c r="R2462" s="41"/>
    </row>
    <row r="2463" spans="1:18" s="42" customFormat="1" ht="60" x14ac:dyDescent="0.25">
      <c r="A2463" s="31">
        <f t="shared" si="39"/>
        <v>2452</v>
      </c>
      <c r="B2463" s="32">
        <v>20181007203712</v>
      </c>
      <c r="C2463" s="33">
        <v>43380</v>
      </c>
      <c r="D2463" s="34" t="s">
        <v>122</v>
      </c>
      <c r="E2463" s="34" t="s">
        <v>83</v>
      </c>
      <c r="F2463" s="34" t="s">
        <v>107</v>
      </c>
      <c r="G2463" s="34" t="s">
        <v>43</v>
      </c>
      <c r="H2463" s="33">
        <v>43395</v>
      </c>
      <c r="I2463" s="35" t="s">
        <v>118</v>
      </c>
      <c r="J2463" s="21">
        <f>IFERROR(WORKDAY(C2463,P2463,DiasNOLaborables),"")</f>
        <v>43395</v>
      </c>
      <c r="K2463" s="36" t="str">
        <f>+IF(C2463="","",IF(H2463="","",(IF(H2463&lt;=J2463,"A TIEMPO","FUERA DE TIEMPO"))))</f>
        <v>A TIEMPO</v>
      </c>
      <c r="L2463" s="36">
        <f>IF(H2463="","",NETWORKDAYS(Hoja1!C2463+1,Hoja1!H2463,DiasNOLaborables))</f>
        <v>10</v>
      </c>
      <c r="M2463" s="37" t="str">
        <f>IF(NETWORKDAYS(J2463+1,H2463,DiasNOLaborables)&lt;=0,"",NETWORKDAYS(J2463+1,H2463,DiasNOLaborables))</f>
        <v/>
      </c>
      <c r="N2463" s="38"/>
      <c r="O2463" s="39"/>
      <c r="P2463" s="40">
        <f>IFERROR(VLOOKUP(E2463,$X$50:$Y$63,2),"")</f>
        <v>10</v>
      </c>
      <c r="Q2463" s="39"/>
      <c r="R2463" s="41"/>
    </row>
    <row r="2464" spans="1:18" s="42" customFormat="1" ht="60" x14ac:dyDescent="0.25">
      <c r="A2464" s="31">
        <f t="shared" si="39"/>
        <v>2453</v>
      </c>
      <c r="B2464" s="32">
        <v>20181007202910</v>
      </c>
      <c r="C2464" s="33">
        <v>43380</v>
      </c>
      <c r="D2464" s="34" t="s">
        <v>122</v>
      </c>
      <c r="E2464" s="34" t="s">
        <v>83</v>
      </c>
      <c r="F2464" s="34" t="s">
        <v>107</v>
      </c>
      <c r="G2464" s="34" t="s">
        <v>43</v>
      </c>
      <c r="H2464" s="33">
        <v>43395</v>
      </c>
      <c r="I2464" s="35" t="s">
        <v>118</v>
      </c>
      <c r="J2464" s="21">
        <f>IFERROR(WORKDAY(C2464,P2464,DiasNOLaborables),"")</f>
        <v>43395</v>
      </c>
      <c r="K2464" s="36" t="str">
        <f>+IF(C2464="","",IF(H2464="","",(IF(H2464&lt;=J2464,"A TIEMPO","FUERA DE TIEMPO"))))</f>
        <v>A TIEMPO</v>
      </c>
      <c r="L2464" s="36">
        <f>IF(H2464="","",NETWORKDAYS(Hoja1!C2464+1,Hoja1!H2464,DiasNOLaborables))</f>
        <v>10</v>
      </c>
      <c r="M2464" s="37" t="str">
        <f>IF(NETWORKDAYS(J2464+1,H2464,DiasNOLaborables)&lt;=0,"",NETWORKDAYS(J2464+1,H2464,DiasNOLaborables))</f>
        <v/>
      </c>
      <c r="N2464" s="38"/>
      <c r="O2464" s="39"/>
      <c r="P2464" s="40">
        <f>IFERROR(VLOOKUP(E2464,$X$50:$Y$63,2),"")</f>
        <v>10</v>
      </c>
      <c r="Q2464" s="39"/>
      <c r="R2464" s="41"/>
    </row>
    <row r="2465" spans="1:18" s="42" customFormat="1" ht="60" x14ac:dyDescent="0.25">
      <c r="A2465" s="31">
        <f t="shared" si="39"/>
        <v>2454</v>
      </c>
      <c r="B2465" s="32">
        <v>20181007202640</v>
      </c>
      <c r="C2465" s="33">
        <v>43380</v>
      </c>
      <c r="D2465" s="34" t="s">
        <v>122</v>
      </c>
      <c r="E2465" s="34" t="s">
        <v>83</v>
      </c>
      <c r="F2465" s="34" t="s">
        <v>107</v>
      </c>
      <c r="G2465" s="34" t="s">
        <v>43</v>
      </c>
      <c r="H2465" s="33">
        <v>43395</v>
      </c>
      <c r="I2465" s="35" t="s">
        <v>118</v>
      </c>
      <c r="J2465" s="21">
        <f>IFERROR(WORKDAY(C2465,P2465,DiasNOLaborables),"")</f>
        <v>43395</v>
      </c>
      <c r="K2465" s="36" t="str">
        <f>+IF(C2465="","",IF(H2465="","",(IF(H2465&lt;=J2465,"A TIEMPO","FUERA DE TIEMPO"))))</f>
        <v>A TIEMPO</v>
      </c>
      <c r="L2465" s="36">
        <f>IF(H2465="","",NETWORKDAYS(Hoja1!C2465+1,Hoja1!H2465,DiasNOLaborables))</f>
        <v>10</v>
      </c>
      <c r="M2465" s="37" t="str">
        <f>IF(NETWORKDAYS(J2465+1,H2465,DiasNOLaborables)&lt;=0,"",NETWORKDAYS(J2465+1,H2465,DiasNOLaborables))</f>
        <v/>
      </c>
      <c r="N2465" s="38"/>
      <c r="O2465" s="39"/>
      <c r="P2465" s="40">
        <f>IFERROR(VLOOKUP(E2465,$X$50:$Y$63,2),"")</f>
        <v>10</v>
      </c>
      <c r="Q2465" s="39"/>
      <c r="R2465" s="41"/>
    </row>
    <row r="2466" spans="1:18" s="42" customFormat="1" ht="60" x14ac:dyDescent="0.25">
      <c r="A2466" s="31">
        <f t="shared" si="39"/>
        <v>2455</v>
      </c>
      <c r="B2466" s="32">
        <v>20181007201003</v>
      </c>
      <c r="C2466" s="33">
        <v>43380</v>
      </c>
      <c r="D2466" s="34" t="s">
        <v>122</v>
      </c>
      <c r="E2466" s="34" t="s">
        <v>83</v>
      </c>
      <c r="F2466" s="34" t="s">
        <v>107</v>
      </c>
      <c r="G2466" s="34" t="s">
        <v>43</v>
      </c>
      <c r="H2466" s="33">
        <v>43395</v>
      </c>
      <c r="I2466" s="35" t="s">
        <v>118</v>
      </c>
      <c r="J2466" s="21">
        <f>IFERROR(WORKDAY(C2466,P2466,DiasNOLaborables),"")</f>
        <v>43395</v>
      </c>
      <c r="K2466" s="36" t="str">
        <f>+IF(C2466="","",IF(H2466="","",(IF(H2466&lt;=J2466,"A TIEMPO","FUERA DE TIEMPO"))))</f>
        <v>A TIEMPO</v>
      </c>
      <c r="L2466" s="36">
        <f>IF(H2466="","",NETWORKDAYS(Hoja1!C2466+1,Hoja1!H2466,DiasNOLaborables))</f>
        <v>10</v>
      </c>
      <c r="M2466" s="37" t="str">
        <f>IF(NETWORKDAYS(J2466+1,H2466,DiasNOLaborables)&lt;=0,"",NETWORKDAYS(J2466+1,H2466,DiasNOLaborables))</f>
        <v/>
      </c>
      <c r="N2466" s="38"/>
      <c r="O2466" s="39"/>
      <c r="P2466" s="40">
        <f>IFERROR(VLOOKUP(E2466,$X$50:$Y$63,2),"")</f>
        <v>10</v>
      </c>
      <c r="Q2466" s="39"/>
      <c r="R2466" s="41"/>
    </row>
    <row r="2467" spans="1:18" s="42" customFormat="1" ht="60" x14ac:dyDescent="0.25">
      <c r="A2467" s="31">
        <f t="shared" si="39"/>
        <v>2456</v>
      </c>
      <c r="B2467" s="32">
        <v>20181007200722</v>
      </c>
      <c r="C2467" s="33">
        <v>43380</v>
      </c>
      <c r="D2467" s="34" t="s">
        <v>122</v>
      </c>
      <c r="E2467" s="34" t="s">
        <v>83</v>
      </c>
      <c r="F2467" s="34" t="s">
        <v>107</v>
      </c>
      <c r="G2467" s="34" t="s">
        <v>43</v>
      </c>
      <c r="H2467" s="33">
        <v>43395</v>
      </c>
      <c r="I2467" s="35" t="s">
        <v>118</v>
      </c>
      <c r="J2467" s="21">
        <f>IFERROR(WORKDAY(C2467,P2467,DiasNOLaborables),"")</f>
        <v>43395</v>
      </c>
      <c r="K2467" s="36" t="str">
        <f>+IF(C2467="","",IF(H2467="","",(IF(H2467&lt;=J2467,"A TIEMPO","FUERA DE TIEMPO"))))</f>
        <v>A TIEMPO</v>
      </c>
      <c r="L2467" s="36">
        <f>IF(H2467="","",NETWORKDAYS(Hoja1!C2467+1,Hoja1!H2467,DiasNOLaborables))</f>
        <v>10</v>
      </c>
      <c r="M2467" s="37" t="str">
        <f>IF(NETWORKDAYS(J2467+1,H2467,DiasNOLaborables)&lt;=0,"",NETWORKDAYS(J2467+1,H2467,DiasNOLaborables))</f>
        <v/>
      </c>
      <c r="N2467" s="38"/>
      <c r="O2467" s="39"/>
      <c r="P2467" s="40">
        <f>IFERROR(VLOOKUP(E2467,$X$50:$Y$63,2),"")</f>
        <v>10</v>
      </c>
      <c r="Q2467" s="39"/>
      <c r="R2467" s="41"/>
    </row>
    <row r="2468" spans="1:18" s="42" customFormat="1" ht="60" x14ac:dyDescent="0.25">
      <c r="A2468" s="31">
        <f t="shared" si="39"/>
        <v>2457</v>
      </c>
      <c r="B2468" s="32">
        <v>20181007195951</v>
      </c>
      <c r="C2468" s="33">
        <v>43380</v>
      </c>
      <c r="D2468" s="34" t="s">
        <v>122</v>
      </c>
      <c r="E2468" s="34" t="s">
        <v>83</v>
      </c>
      <c r="F2468" s="34" t="s">
        <v>107</v>
      </c>
      <c r="G2468" s="34" t="s">
        <v>43</v>
      </c>
      <c r="H2468" s="33">
        <v>43395</v>
      </c>
      <c r="I2468" s="35" t="s">
        <v>118</v>
      </c>
      <c r="J2468" s="21">
        <f>IFERROR(WORKDAY(C2468,P2468,DiasNOLaborables),"")</f>
        <v>43395</v>
      </c>
      <c r="K2468" s="36" t="str">
        <f>+IF(C2468="","",IF(H2468="","",(IF(H2468&lt;=J2468,"A TIEMPO","FUERA DE TIEMPO"))))</f>
        <v>A TIEMPO</v>
      </c>
      <c r="L2468" s="36">
        <f>IF(H2468="","",NETWORKDAYS(Hoja1!C2468+1,Hoja1!H2468,DiasNOLaborables))</f>
        <v>10</v>
      </c>
      <c r="M2468" s="37" t="str">
        <f>IF(NETWORKDAYS(J2468+1,H2468,DiasNOLaborables)&lt;=0,"",NETWORKDAYS(J2468+1,H2468,DiasNOLaborables))</f>
        <v/>
      </c>
      <c r="N2468" s="38"/>
      <c r="O2468" s="39"/>
      <c r="P2468" s="40">
        <f>IFERROR(VLOOKUP(E2468,$X$50:$Y$63,2),"")</f>
        <v>10</v>
      </c>
      <c r="Q2468" s="39"/>
      <c r="R2468" s="41"/>
    </row>
    <row r="2469" spans="1:18" s="42" customFormat="1" ht="60" x14ac:dyDescent="0.25">
      <c r="A2469" s="31">
        <f t="shared" si="39"/>
        <v>2458</v>
      </c>
      <c r="B2469" s="32">
        <v>20181007195748</v>
      </c>
      <c r="C2469" s="33">
        <v>43380</v>
      </c>
      <c r="D2469" s="34" t="s">
        <v>122</v>
      </c>
      <c r="E2469" s="34" t="s">
        <v>83</v>
      </c>
      <c r="F2469" s="34" t="s">
        <v>107</v>
      </c>
      <c r="G2469" s="34" t="s">
        <v>43</v>
      </c>
      <c r="H2469" s="33">
        <v>43395</v>
      </c>
      <c r="I2469" s="35" t="s">
        <v>118</v>
      </c>
      <c r="J2469" s="21">
        <f>IFERROR(WORKDAY(C2469,P2469,DiasNOLaborables),"")</f>
        <v>43395</v>
      </c>
      <c r="K2469" s="36" t="str">
        <f>+IF(C2469="","",IF(H2469="","",(IF(H2469&lt;=J2469,"A TIEMPO","FUERA DE TIEMPO"))))</f>
        <v>A TIEMPO</v>
      </c>
      <c r="L2469" s="36">
        <f>IF(H2469="","",NETWORKDAYS(Hoja1!C2469+1,Hoja1!H2469,DiasNOLaborables))</f>
        <v>10</v>
      </c>
      <c r="M2469" s="37" t="str">
        <f>IF(NETWORKDAYS(J2469+1,H2469,DiasNOLaborables)&lt;=0,"",NETWORKDAYS(J2469+1,H2469,DiasNOLaborables))</f>
        <v/>
      </c>
      <c r="N2469" s="38"/>
      <c r="O2469" s="39"/>
      <c r="P2469" s="40">
        <f>IFERROR(VLOOKUP(E2469,$X$50:$Y$63,2),"")</f>
        <v>10</v>
      </c>
      <c r="Q2469" s="39"/>
      <c r="R2469" s="41"/>
    </row>
    <row r="2470" spans="1:18" s="42" customFormat="1" ht="60" x14ac:dyDescent="0.25">
      <c r="A2470" s="31">
        <f t="shared" si="39"/>
        <v>2459</v>
      </c>
      <c r="B2470" s="32">
        <v>20181007195219</v>
      </c>
      <c r="C2470" s="33">
        <v>43380</v>
      </c>
      <c r="D2470" s="34" t="s">
        <v>122</v>
      </c>
      <c r="E2470" s="34" t="s">
        <v>83</v>
      </c>
      <c r="F2470" s="34" t="s">
        <v>107</v>
      </c>
      <c r="G2470" s="34" t="s">
        <v>43</v>
      </c>
      <c r="H2470" s="33">
        <v>43395</v>
      </c>
      <c r="I2470" s="35" t="s">
        <v>118</v>
      </c>
      <c r="J2470" s="21">
        <f>IFERROR(WORKDAY(C2470,P2470,DiasNOLaborables),"")</f>
        <v>43395</v>
      </c>
      <c r="K2470" s="36" t="str">
        <f>+IF(C2470="","",IF(H2470="","",(IF(H2470&lt;=J2470,"A TIEMPO","FUERA DE TIEMPO"))))</f>
        <v>A TIEMPO</v>
      </c>
      <c r="L2470" s="36">
        <f>IF(H2470="","",NETWORKDAYS(Hoja1!C2470+1,Hoja1!H2470,DiasNOLaborables))</f>
        <v>10</v>
      </c>
      <c r="M2470" s="37" t="str">
        <f>IF(NETWORKDAYS(J2470+1,H2470,DiasNOLaborables)&lt;=0,"",NETWORKDAYS(J2470+1,H2470,DiasNOLaborables))</f>
        <v/>
      </c>
      <c r="N2470" s="38"/>
      <c r="O2470" s="39"/>
      <c r="P2470" s="40">
        <f>IFERROR(VLOOKUP(E2470,$X$50:$Y$63,2),"")</f>
        <v>10</v>
      </c>
      <c r="Q2470" s="39"/>
      <c r="R2470" s="41"/>
    </row>
    <row r="2471" spans="1:18" s="42" customFormat="1" ht="60" x14ac:dyDescent="0.25">
      <c r="A2471" s="31">
        <f t="shared" si="39"/>
        <v>2460</v>
      </c>
      <c r="B2471" s="32">
        <v>20181007195057</v>
      </c>
      <c r="C2471" s="33">
        <v>43380</v>
      </c>
      <c r="D2471" s="34" t="s">
        <v>122</v>
      </c>
      <c r="E2471" s="34" t="s">
        <v>83</v>
      </c>
      <c r="F2471" s="34" t="s">
        <v>107</v>
      </c>
      <c r="G2471" s="34" t="s">
        <v>43</v>
      </c>
      <c r="H2471" s="33">
        <v>43395</v>
      </c>
      <c r="I2471" s="35" t="s">
        <v>118</v>
      </c>
      <c r="J2471" s="21">
        <f>IFERROR(WORKDAY(C2471,P2471,DiasNOLaborables),"")</f>
        <v>43395</v>
      </c>
      <c r="K2471" s="36" t="str">
        <f>+IF(C2471="","",IF(H2471="","",(IF(H2471&lt;=J2471,"A TIEMPO","FUERA DE TIEMPO"))))</f>
        <v>A TIEMPO</v>
      </c>
      <c r="L2471" s="36">
        <f>IF(H2471="","",NETWORKDAYS(Hoja1!C2471+1,Hoja1!H2471,DiasNOLaborables))</f>
        <v>10</v>
      </c>
      <c r="M2471" s="37" t="str">
        <f>IF(NETWORKDAYS(J2471+1,H2471,DiasNOLaborables)&lt;=0,"",NETWORKDAYS(J2471+1,H2471,DiasNOLaborables))</f>
        <v/>
      </c>
      <c r="N2471" s="38"/>
      <c r="O2471" s="39"/>
      <c r="P2471" s="40">
        <f>IFERROR(VLOOKUP(E2471,$X$50:$Y$63,2),"")</f>
        <v>10</v>
      </c>
      <c r="Q2471" s="39"/>
      <c r="R2471" s="41"/>
    </row>
    <row r="2472" spans="1:18" s="42" customFormat="1" ht="60" x14ac:dyDescent="0.25">
      <c r="A2472" s="31">
        <f t="shared" si="39"/>
        <v>2461</v>
      </c>
      <c r="B2472" s="32">
        <v>20181007195017</v>
      </c>
      <c r="C2472" s="33">
        <v>43380</v>
      </c>
      <c r="D2472" s="34" t="s">
        <v>122</v>
      </c>
      <c r="E2472" s="34" t="s">
        <v>83</v>
      </c>
      <c r="F2472" s="34" t="s">
        <v>107</v>
      </c>
      <c r="G2472" s="34" t="s">
        <v>43</v>
      </c>
      <c r="H2472" s="33">
        <v>43395</v>
      </c>
      <c r="I2472" s="35" t="s">
        <v>118</v>
      </c>
      <c r="J2472" s="21">
        <f>IFERROR(WORKDAY(C2472,P2472,DiasNOLaborables),"")</f>
        <v>43395</v>
      </c>
      <c r="K2472" s="36" t="str">
        <f>+IF(C2472="","",IF(H2472="","",(IF(H2472&lt;=J2472,"A TIEMPO","FUERA DE TIEMPO"))))</f>
        <v>A TIEMPO</v>
      </c>
      <c r="L2472" s="36">
        <f>IF(H2472="","",NETWORKDAYS(Hoja1!C2472+1,Hoja1!H2472,DiasNOLaborables))</f>
        <v>10</v>
      </c>
      <c r="M2472" s="37" t="str">
        <f>IF(NETWORKDAYS(J2472+1,H2472,DiasNOLaborables)&lt;=0,"",NETWORKDAYS(J2472+1,H2472,DiasNOLaborables))</f>
        <v/>
      </c>
      <c r="N2472" s="38"/>
      <c r="O2472" s="39"/>
      <c r="P2472" s="40">
        <f>IFERROR(VLOOKUP(E2472,$X$50:$Y$63,2),"")</f>
        <v>10</v>
      </c>
      <c r="Q2472" s="39"/>
      <c r="R2472" s="41"/>
    </row>
    <row r="2473" spans="1:18" s="42" customFormat="1" ht="60" x14ac:dyDescent="0.25">
      <c r="A2473" s="31">
        <f t="shared" si="39"/>
        <v>2462</v>
      </c>
      <c r="B2473" s="32">
        <v>20181007194531</v>
      </c>
      <c r="C2473" s="33">
        <v>43380</v>
      </c>
      <c r="D2473" s="34" t="s">
        <v>122</v>
      </c>
      <c r="E2473" s="34" t="s">
        <v>83</v>
      </c>
      <c r="F2473" s="34" t="s">
        <v>107</v>
      </c>
      <c r="G2473" s="34" t="s">
        <v>43</v>
      </c>
      <c r="H2473" s="33">
        <v>43395</v>
      </c>
      <c r="I2473" s="35" t="s">
        <v>118</v>
      </c>
      <c r="J2473" s="21">
        <f>IFERROR(WORKDAY(C2473,P2473,DiasNOLaborables),"")</f>
        <v>43395</v>
      </c>
      <c r="K2473" s="36" t="str">
        <f>+IF(C2473="","",IF(H2473="","",(IF(H2473&lt;=J2473,"A TIEMPO","FUERA DE TIEMPO"))))</f>
        <v>A TIEMPO</v>
      </c>
      <c r="L2473" s="36">
        <f>IF(H2473="","",NETWORKDAYS(Hoja1!C2473+1,Hoja1!H2473,DiasNOLaborables))</f>
        <v>10</v>
      </c>
      <c r="M2473" s="37" t="str">
        <f>IF(NETWORKDAYS(J2473+1,H2473,DiasNOLaborables)&lt;=0,"",NETWORKDAYS(J2473+1,H2473,DiasNOLaborables))</f>
        <v/>
      </c>
      <c r="N2473" s="38"/>
      <c r="O2473" s="39"/>
      <c r="P2473" s="40">
        <f>IFERROR(VLOOKUP(E2473,$X$50:$Y$63,2),"")</f>
        <v>10</v>
      </c>
      <c r="Q2473" s="39"/>
      <c r="R2473" s="41"/>
    </row>
    <row r="2474" spans="1:18" s="42" customFormat="1" ht="60" x14ac:dyDescent="0.25">
      <c r="A2474" s="31">
        <f t="shared" si="39"/>
        <v>2463</v>
      </c>
      <c r="B2474" s="32">
        <v>20181007194435</v>
      </c>
      <c r="C2474" s="33">
        <v>43380</v>
      </c>
      <c r="D2474" s="34" t="s">
        <v>122</v>
      </c>
      <c r="E2474" s="34" t="s">
        <v>83</v>
      </c>
      <c r="F2474" s="34" t="s">
        <v>107</v>
      </c>
      <c r="G2474" s="34" t="s">
        <v>43</v>
      </c>
      <c r="H2474" s="33">
        <v>43395</v>
      </c>
      <c r="I2474" s="35" t="s">
        <v>118</v>
      </c>
      <c r="J2474" s="21">
        <f>IFERROR(WORKDAY(C2474,P2474,DiasNOLaborables),"")</f>
        <v>43395</v>
      </c>
      <c r="K2474" s="36" t="str">
        <f>+IF(C2474="","",IF(H2474="","",(IF(H2474&lt;=J2474,"A TIEMPO","FUERA DE TIEMPO"))))</f>
        <v>A TIEMPO</v>
      </c>
      <c r="L2474" s="36">
        <f>IF(H2474="","",NETWORKDAYS(Hoja1!C2474+1,Hoja1!H2474,DiasNOLaborables))</f>
        <v>10</v>
      </c>
      <c r="M2474" s="37" t="str">
        <f>IF(NETWORKDAYS(J2474+1,H2474,DiasNOLaborables)&lt;=0,"",NETWORKDAYS(J2474+1,H2474,DiasNOLaborables))</f>
        <v/>
      </c>
      <c r="N2474" s="38"/>
      <c r="O2474" s="39"/>
      <c r="P2474" s="40">
        <f>IFERROR(VLOOKUP(E2474,$X$50:$Y$63,2),"")</f>
        <v>10</v>
      </c>
      <c r="Q2474" s="39"/>
      <c r="R2474" s="41"/>
    </row>
    <row r="2475" spans="1:18" s="42" customFormat="1" ht="60" x14ac:dyDescent="0.25">
      <c r="A2475" s="31">
        <f t="shared" si="39"/>
        <v>2464</v>
      </c>
      <c r="B2475" s="32">
        <v>20181007194221</v>
      </c>
      <c r="C2475" s="33">
        <v>43380</v>
      </c>
      <c r="D2475" s="34" t="s">
        <v>122</v>
      </c>
      <c r="E2475" s="34" t="s">
        <v>83</v>
      </c>
      <c r="F2475" s="34" t="s">
        <v>107</v>
      </c>
      <c r="G2475" s="34" t="s">
        <v>43</v>
      </c>
      <c r="H2475" s="33">
        <v>43395</v>
      </c>
      <c r="I2475" s="35" t="s">
        <v>118</v>
      </c>
      <c r="J2475" s="21">
        <f>IFERROR(WORKDAY(C2475,P2475,DiasNOLaborables),"")</f>
        <v>43395</v>
      </c>
      <c r="K2475" s="36" t="str">
        <f>+IF(C2475="","",IF(H2475="","",(IF(H2475&lt;=J2475,"A TIEMPO","FUERA DE TIEMPO"))))</f>
        <v>A TIEMPO</v>
      </c>
      <c r="L2475" s="36">
        <f>IF(H2475="","",NETWORKDAYS(Hoja1!C2475+1,Hoja1!H2475,DiasNOLaborables))</f>
        <v>10</v>
      </c>
      <c r="M2475" s="37" t="str">
        <f>IF(NETWORKDAYS(J2475+1,H2475,DiasNOLaborables)&lt;=0,"",NETWORKDAYS(J2475+1,H2475,DiasNOLaborables))</f>
        <v/>
      </c>
      <c r="N2475" s="38"/>
      <c r="O2475" s="39"/>
      <c r="P2475" s="40">
        <f>IFERROR(VLOOKUP(E2475,$X$50:$Y$63,2),"")</f>
        <v>10</v>
      </c>
      <c r="Q2475" s="39"/>
      <c r="R2475" s="41"/>
    </row>
    <row r="2476" spans="1:18" s="42" customFormat="1" ht="60" x14ac:dyDescent="0.25">
      <c r="A2476" s="31">
        <f t="shared" si="39"/>
        <v>2465</v>
      </c>
      <c r="B2476" s="32">
        <v>20181007194211</v>
      </c>
      <c r="C2476" s="33">
        <v>43380</v>
      </c>
      <c r="D2476" s="34" t="s">
        <v>122</v>
      </c>
      <c r="E2476" s="34" t="s">
        <v>83</v>
      </c>
      <c r="F2476" s="34" t="s">
        <v>107</v>
      </c>
      <c r="G2476" s="34" t="s">
        <v>43</v>
      </c>
      <c r="H2476" s="33">
        <v>43395</v>
      </c>
      <c r="I2476" s="35" t="s">
        <v>118</v>
      </c>
      <c r="J2476" s="21">
        <f>IFERROR(WORKDAY(C2476,P2476,DiasNOLaborables),"")</f>
        <v>43395</v>
      </c>
      <c r="K2476" s="36" t="str">
        <f>+IF(C2476="","",IF(H2476="","",(IF(H2476&lt;=J2476,"A TIEMPO","FUERA DE TIEMPO"))))</f>
        <v>A TIEMPO</v>
      </c>
      <c r="L2476" s="36">
        <f>IF(H2476="","",NETWORKDAYS(Hoja1!C2476+1,Hoja1!H2476,DiasNOLaborables))</f>
        <v>10</v>
      </c>
      <c r="M2476" s="37" t="str">
        <f>IF(NETWORKDAYS(J2476+1,H2476,DiasNOLaborables)&lt;=0,"",NETWORKDAYS(J2476+1,H2476,DiasNOLaborables))</f>
        <v/>
      </c>
      <c r="N2476" s="38"/>
      <c r="O2476" s="39"/>
      <c r="P2476" s="40">
        <f>IFERROR(VLOOKUP(E2476,$X$50:$Y$63,2),"")</f>
        <v>10</v>
      </c>
      <c r="Q2476" s="39"/>
      <c r="R2476" s="41"/>
    </row>
    <row r="2477" spans="1:18" s="42" customFormat="1" ht="60" x14ac:dyDescent="0.25">
      <c r="A2477" s="31">
        <f t="shared" si="39"/>
        <v>2466</v>
      </c>
      <c r="B2477" s="32">
        <v>20181007193901</v>
      </c>
      <c r="C2477" s="33">
        <v>43380</v>
      </c>
      <c r="D2477" s="34" t="s">
        <v>122</v>
      </c>
      <c r="E2477" s="34" t="s">
        <v>83</v>
      </c>
      <c r="F2477" s="34" t="s">
        <v>107</v>
      </c>
      <c r="G2477" s="34" t="s">
        <v>43</v>
      </c>
      <c r="H2477" s="33">
        <v>43395</v>
      </c>
      <c r="I2477" s="35" t="s">
        <v>118</v>
      </c>
      <c r="J2477" s="21">
        <f>IFERROR(WORKDAY(C2477,P2477,DiasNOLaborables),"")</f>
        <v>43395</v>
      </c>
      <c r="K2477" s="36" t="str">
        <f>+IF(C2477="","",IF(H2477="","",(IF(H2477&lt;=J2477,"A TIEMPO","FUERA DE TIEMPO"))))</f>
        <v>A TIEMPO</v>
      </c>
      <c r="L2477" s="36">
        <f>IF(H2477="","",NETWORKDAYS(Hoja1!C2477+1,Hoja1!H2477,DiasNOLaborables))</f>
        <v>10</v>
      </c>
      <c r="M2477" s="37" t="str">
        <f>IF(NETWORKDAYS(J2477+1,H2477,DiasNOLaborables)&lt;=0,"",NETWORKDAYS(J2477+1,H2477,DiasNOLaborables))</f>
        <v/>
      </c>
      <c r="N2477" s="38"/>
      <c r="O2477" s="39"/>
      <c r="P2477" s="40">
        <f>IFERROR(VLOOKUP(E2477,$X$50:$Y$63,2),"")</f>
        <v>10</v>
      </c>
      <c r="Q2477" s="39"/>
      <c r="R2477" s="41"/>
    </row>
    <row r="2478" spans="1:18" s="42" customFormat="1" ht="60" x14ac:dyDescent="0.25">
      <c r="A2478" s="31">
        <f t="shared" si="39"/>
        <v>2467</v>
      </c>
      <c r="B2478" s="32">
        <v>20181007193641</v>
      </c>
      <c r="C2478" s="33">
        <v>43380</v>
      </c>
      <c r="D2478" s="34" t="s">
        <v>122</v>
      </c>
      <c r="E2478" s="34" t="s">
        <v>83</v>
      </c>
      <c r="F2478" s="34" t="s">
        <v>107</v>
      </c>
      <c r="G2478" s="34" t="s">
        <v>43</v>
      </c>
      <c r="H2478" s="33">
        <v>43395</v>
      </c>
      <c r="I2478" s="35" t="s">
        <v>118</v>
      </c>
      <c r="J2478" s="21">
        <f>IFERROR(WORKDAY(C2478,P2478,DiasNOLaborables),"")</f>
        <v>43395</v>
      </c>
      <c r="K2478" s="36" t="str">
        <f>+IF(C2478="","",IF(H2478="","",(IF(H2478&lt;=J2478,"A TIEMPO","FUERA DE TIEMPO"))))</f>
        <v>A TIEMPO</v>
      </c>
      <c r="L2478" s="36">
        <f>IF(H2478="","",NETWORKDAYS(Hoja1!C2478+1,Hoja1!H2478,DiasNOLaborables))</f>
        <v>10</v>
      </c>
      <c r="M2478" s="37" t="str">
        <f>IF(NETWORKDAYS(J2478+1,H2478,DiasNOLaborables)&lt;=0,"",NETWORKDAYS(J2478+1,H2478,DiasNOLaborables))</f>
        <v/>
      </c>
      <c r="N2478" s="38"/>
      <c r="O2478" s="39"/>
      <c r="P2478" s="40">
        <f>IFERROR(VLOOKUP(E2478,$X$50:$Y$63,2),"")</f>
        <v>10</v>
      </c>
      <c r="Q2478" s="39"/>
      <c r="R2478" s="41"/>
    </row>
    <row r="2479" spans="1:18" s="42" customFormat="1" ht="60" x14ac:dyDescent="0.25">
      <c r="A2479" s="31">
        <f t="shared" si="39"/>
        <v>2468</v>
      </c>
      <c r="B2479" s="32">
        <v>20181007193415</v>
      </c>
      <c r="C2479" s="33">
        <v>43380</v>
      </c>
      <c r="D2479" s="34" t="s">
        <v>122</v>
      </c>
      <c r="E2479" s="34" t="s">
        <v>83</v>
      </c>
      <c r="F2479" s="34" t="s">
        <v>107</v>
      </c>
      <c r="G2479" s="34" t="s">
        <v>43</v>
      </c>
      <c r="H2479" s="33">
        <v>43395</v>
      </c>
      <c r="I2479" s="35" t="s">
        <v>118</v>
      </c>
      <c r="J2479" s="21">
        <f>IFERROR(WORKDAY(C2479,P2479,DiasNOLaborables),"")</f>
        <v>43395</v>
      </c>
      <c r="K2479" s="36" t="str">
        <f>+IF(C2479="","",IF(H2479="","",(IF(H2479&lt;=J2479,"A TIEMPO","FUERA DE TIEMPO"))))</f>
        <v>A TIEMPO</v>
      </c>
      <c r="L2479" s="36">
        <f>IF(H2479="","",NETWORKDAYS(Hoja1!C2479+1,Hoja1!H2479,DiasNOLaborables))</f>
        <v>10</v>
      </c>
      <c r="M2479" s="37" t="str">
        <f>IF(NETWORKDAYS(J2479+1,H2479,DiasNOLaborables)&lt;=0,"",NETWORKDAYS(J2479+1,H2479,DiasNOLaborables))</f>
        <v/>
      </c>
      <c r="N2479" s="38"/>
      <c r="O2479" s="39"/>
      <c r="P2479" s="40">
        <f>IFERROR(VLOOKUP(E2479,$X$50:$Y$63,2),"")</f>
        <v>10</v>
      </c>
      <c r="Q2479" s="39"/>
      <c r="R2479" s="41"/>
    </row>
    <row r="2480" spans="1:18" s="42" customFormat="1" ht="60" x14ac:dyDescent="0.25">
      <c r="A2480" s="31">
        <f t="shared" si="39"/>
        <v>2469</v>
      </c>
      <c r="B2480" s="32">
        <v>20181007193354</v>
      </c>
      <c r="C2480" s="33">
        <v>43380</v>
      </c>
      <c r="D2480" s="34" t="s">
        <v>122</v>
      </c>
      <c r="E2480" s="34" t="s">
        <v>83</v>
      </c>
      <c r="F2480" s="34" t="s">
        <v>107</v>
      </c>
      <c r="G2480" s="34" t="s">
        <v>43</v>
      </c>
      <c r="H2480" s="33">
        <v>43395</v>
      </c>
      <c r="I2480" s="35" t="s">
        <v>118</v>
      </c>
      <c r="J2480" s="21">
        <f>IFERROR(WORKDAY(C2480,P2480,DiasNOLaborables),"")</f>
        <v>43395</v>
      </c>
      <c r="K2480" s="36" t="str">
        <f>+IF(C2480="","",IF(H2480="","",(IF(H2480&lt;=J2480,"A TIEMPO","FUERA DE TIEMPO"))))</f>
        <v>A TIEMPO</v>
      </c>
      <c r="L2480" s="36">
        <f>IF(H2480="","",NETWORKDAYS(Hoja1!C2480+1,Hoja1!H2480,DiasNOLaborables))</f>
        <v>10</v>
      </c>
      <c r="M2480" s="37" t="str">
        <f>IF(NETWORKDAYS(J2480+1,H2480,DiasNOLaborables)&lt;=0,"",NETWORKDAYS(J2480+1,H2480,DiasNOLaborables))</f>
        <v/>
      </c>
      <c r="N2480" s="38"/>
      <c r="O2480" s="39"/>
      <c r="P2480" s="40">
        <f>IFERROR(VLOOKUP(E2480,$X$50:$Y$63,2),"")</f>
        <v>10</v>
      </c>
      <c r="Q2480" s="39"/>
      <c r="R2480" s="41"/>
    </row>
    <row r="2481" spans="1:18" s="42" customFormat="1" ht="60" x14ac:dyDescent="0.25">
      <c r="A2481" s="31">
        <f t="shared" si="39"/>
        <v>2470</v>
      </c>
      <c r="B2481" s="32">
        <v>20181007191726</v>
      </c>
      <c r="C2481" s="33">
        <v>43380</v>
      </c>
      <c r="D2481" s="34" t="s">
        <v>122</v>
      </c>
      <c r="E2481" s="34" t="s">
        <v>83</v>
      </c>
      <c r="F2481" s="34" t="s">
        <v>107</v>
      </c>
      <c r="G2481" s="34" t="s">
        <v>43</v>
      </c>
      <c r="H2481" s="33">
        <v>43395</v>
      </c>
      <c r="I2481" s="35" t="s">
        <v>118</v>
      </c>
      <c r="J2481" s="21">
        <f>IFERROR(WORKDAY(C2481,P2481,DiasNOLaborables),"")</f>
        <v>43395</v>
      </c>
      <c r="K2481" s="36" t="str">
        <f>+IF(C2481="","",IF(H2481="","",(IF(H2481&lt;=J2481,"A TIEMPO","FUERA DE TIEMPO"))))</f>
        <v>A TIEMPO</v>
      </c>
      <c r="L2481" s="36">
        <f>IF(H2481="","",NETWORKDAYS(Hoja1!C2481+1,Hoja1!H2481,DiasNOLaborables))</f>
        <v>10</v>
      </c>
      <c r="M2481" s="37" t="str">
        <f>IF(NETWORKDAYS(J2481+1,H2481,DiasNOLaborables)&lt;=0,"",NETWORKDAYS(J2481+1,H2481,DiasNOLaborables))</f>
        <v/>
      </c>
      <c r="N2481" s="38"/>
      <c r="O2481" s="39"/>
      <c r="P2481" s="40">
        <f>IFERROR(VLOOKUP(E2481,$X$50:$Y$63,2),"")</f>
        <v>10</v>
      </c>
      <c r="Q2481" s="39"/>
      <c r="R2481" s="41"/>
    </row>
    <row r="2482" spans="1:18" s="42" customFormat="1" ht="60" x14ac:dyDescent="0.25">
      <c r="A2482" s="31">
        <f t="shared" si="39"/>
        <v>2471</v>
      </c>
      <c r="B2482" s="32">
        <v>20181007191428</v>
      </c>
      <c r="C2482" s="33">
        <v>43380</v>
      </c>
      <c r="D2482" s="34" t="s">
        <v>122</v>
      </c>
      <c r="E2482" s="34" t="s">
        <v>83</v>
      </c>
      <c r="F2482" s="34" t="s">
        <v>107</v>
      </c>
      <c r="G2482" s="34" t="s">
        <v>43</v>
      </c>
      <c r="H2482" s="33">
        <v>43395</v>
      </c>
      <c r="I2482" s="35" t="s">
        <v>118</v>
      </c>
      <c r="J2482" s="21">
        <f>IFERROR(WORKDAY(C2482,P2482,DiasNOLaborables),"")</f>
        <v>43395</v>
      </c>
      <c r="K2482" s="36" t="str">
        <f>+IF(C2482="","",IF(H2482="","",(IF(H2482&lt;=J2482,"A TIEMPO","FUERA DE TIEMPO"))))</f>
        <v>A TIEMPO</v>
      </c>
      <c r="L2482" s="36">
        <f>IF(H2482="","",NETWORKDAYS(Hoja1!C2482+1,Hoja1!H2482,DiasNOLaborables))</f>
        <v>10</v>
      </c>
      <c r="M2482" s="37" t="str">
        <f>IF(NETWORKDAYS(J2482+1,H2482,DiasNOLaborables)&lt;=0,"",NETWORKDAYS(J2482+1,H2482,DiasNOLaborables))</f>
        <v/>
      </c>
      <c r="N2482" s="38"/>
      <c r="O2482" s="39"/>
      <c r="P2482" s="40">
        <f>IFERROR(VLOOKUP(E2482,$X$50:$Y$63,2),"")</f>
        <v>10</v>
      </c>
      <c r="Q2482" s="39"/>
      <c r="R2482" s="41"/>
    </row>
    <row r="2483" spans="1:18" s="42" customFormat="1" ht="60" x14ac:dyDescent="0.25">
      <c r="A2483" s="31">
        <f t="shared" si="39"/>
        <v>2472</v>
      </c>
      <c r="B2483" s="32">
        <v>20181007190948</v>
      </c>
      <c r="C2483" s="33">
        <v>43380</v>
      </c>
      <c r="D2483" s="34" t="s">
        <v>122</v>
      </c>
      <c r="E2483" s="34" t="s">
        <v>83</v>
      </c>
      <c r="F2483" s="34" t="s">
        <v>107</v>
      </c>
      <c r="G2483" s="34" t="s">
        <v>43</v>
      </c>
      <c r="H2483" s="33">
        <v>43395</v>
      </c>
      <c r="I2483" s="35" t="s">
        <v>118</v>
      </c>
      <c r="J2483" s="21">
        <f>IFERROR(WORKDAY(C2483,P2483,DiasNOLaborables),"")</f>
        <v>43395</v>
      </c>
      <c r="K2483" s="36" t="str">
        <f>+IF(C2483="","",IF(H2483="","",(IF(H2483&lt;=J2483,"A TIEMPO","FUERA DE TIEMPO"))))</f>
        <v>A TIEMPO</v>
      </c>
      <c r="L2483" s="36">
        <f>IF(H2483="","",NETWORKDAYS(Hoja1!C2483+1,Hoja1!H2483,DiasNOLaborables))</f>
        <v>10</v>
      </c>
      <c r="M2483" s="37" t="str">
        <f>IF(NETWORKDAYS(J2483+1,H2483,DiasNOLaborables)&lt;=0,"",NETWORKDAYS(J2483+1,H2483,DiasNOLaborables))</f>
        <v/>
      </c>
      <c r="N2483" s="38"/>
      <c r="O2483" s="39"/>
      <c r="P2483" s="40">
        <f>IFERROR(VLOOKUP(E2483,$X$50:$Y$63,2),"")</f>
        <v>10</v>
      </c>
      <c r="Q2483" s="39"/>
      <c r="R2483" s="41"/>
    </row>
    <row r="2484" spans="1:18" s="42" customFormat="1" ht="60" x14ac:dyDescent="0.25">
      <c r="A2484" s="31">
        <f t="shared" si="39"/>
        <v>2473</v>
      </c>
      <c r="B2484" s="32">
        <v>20181007190839</v>
      </c>
      <c r="C2484" s="33">
        <v>43380</v>
      </c>
      <c r="D2484" s="34" t="s">
        <v>122</v>
      </c>
      <c r="E2484" s="34" t="s">
        <v>83</v>
      </c>
      <c r="F2484" s="34" t="s">
        <v>107</v>
      </c>
      <c r="G2484" s="34" t="s">
        <v>43</v>
      </c>
      <c r="H2484" s="33">
        <v>43395</v>
      </c>
      <c r="I2484" s="35" t="s">
        <v>118</v>
      </c>
      <c r="J2484" s="21">
        <f>IFERROR(WORKDAY(C2484,P2484,DiasNOLaborables),"")</f>
        <v>43395</v>
      </c>
      <c r="K2484" s="36" t="str">
        <f>+IF(C2484="","",IF(H2484="","",(IF(H2484&lt;=J2484,"A TIEMPO","FUERA DE TIEMPO"))))</f>
        <v>A TIEMPO</v>
      </c>
      <c r="L2484" s="36">
        <f>IF(H2484="","",NETWORKDAYS(Hoja1!C2484+1,Hoja1!H2484,DiasNOLaborables))</f>
        <v>10</v>
      </c>
      <c r="M2484" s="37" t="str">
        <f>IF(NETWORKDAYS(J2484+1,H2484,DiasNOLaborables)&lt;=0,"",NETWORKDAYS(J2484+1,H2484,DiasNOLaborables))</f>
        <v/>
      </c>
      <c r="N2484" s="38"/>
      <c r="O2484" s="39"/>
      <c r="P2484" s="40">
        <f>IFERROR(VLOOKUP(E2484,$X$50:$Y$63,2),"")</f>
        <v>10</v>
      </c>
      <c r="Q2484" s="39"/>
      <c r="R2484" s="41"/>
    </row>
    <row r="2485" spans="1:18" s="42" customFormat="1" ht="60" x14ac:dyDescent="0.25">
      <c r="A2485" s="31">
        <f t="shared" si="39"/>
        <v>2474</v>
      </c>
      <c r="B2485" s="32">
        <v>20181007190325</v>
      </c>
      <c r="C2485" s="33">
        <v>43380</v>
      </c>
      <c r="D2485" s="34" t="s">
        <v>122</v>
      </c>
      <c r="E2485" s="34" t="s">
        <v>83</v>
      </c>
      <c r="F2485" s="34" t="s">
        <v>107</v>
      </c>
      <c r="G2485" s="34" t="s">
        <v>43</v>
      </c>
      <c r="H2485" s="33">
        <v>43395</v>
      </c>
      <c r="I2485" s="35" t="s">
        <v>118</v>
      </c>
      <c r="J2485" s="21">
        <f>IFERROR(WORKDAY(C2485,P2485,DiasNOLaborables),"")</f>
        <v>43395</v>
      </c>
      <c r="K2485" s="36" t="str">
        <f>+IF(C2485="","",IF(H2485="","",(IF(H2485&lt;=J2485,"A TIEMPO","FUERA DE TIEMPO"))))</f>
        <v>A TIEMPO</v>
      </c>
      <c r="L2485" s="36">
        <f>IF(H2485="","",NETWORKDAYS(Hoja1!C2485+1,Hoja1!H2485,DiasNOLaborables))</f>
        <v>10</v>
      </c>
      <c r="M2485" s="37" t="str">
        <f>IF(NETWORKDAYS(J2485+1,H2485,DiasNOLaborables)&lt;=0,"",NETWORKDAYS(J2485+1,H2485,DiasNOLaborables))</f>
        <v/>
      </c>
      <c r="N2485" s="38"/>
      <c r="O2485" s="39"/>
      <c r="P2485" s="40">
        <f>IFERROR(VLOOKUP(E2485,$X$50:$Y$63,2),"")</f>
        <v>10</v>
      </c>
      <c r="Q2485" s="39"/>
      <c r="R2485" s="41"/>
    </row>
    <row r="2486" spans="1:18" s="42" customFormat="1" ht="60" x14ac:dyDescent="0.25">
      <c r="A2486" s="31">
        <f t="shared" si="39"/>
        <v>2475</v>
      </c>
      <c r="B2486" s="32">
        <v>20181007190050</v>
      </c>
      <c r="C2486" s="33">
        <v>43380</v>
      </c>
      <c r="D2486" s="34" t="s">
        <v>122</v>
      </c>
      <c r="E2486" s="34" t="s">
        <v>83</v>
      </c>
      <c r="F2486" s="34" t="s">
        <v>107</v>
      </c>
      <c r="G2486" s="34" t="s">
        <v>43</v>
      </c>
      <c r="H2486" s="33">
        <v>43395</v>
      </c>
      <c r="I2486" s="35" t="s">
        <v>118</v>
      </c>
      <c r="J2486" s="21">
        <f>IFERROR(WORKDAY(C2486,P2486,DiasNOLaborables),"")</f>
        <v>43395</v>
      </c>
      <c r="K2486" s="36" t="str">
        <f>+IF(C2486="","",IF(H2486="","",(IF(H2486&lt;=J2486,"A TIEMPO","FUERA DE TIEMPO"))))</f>
        <v>A TIEMPO</v>
      </c>
      <c r="L2486" s="36">
        <f>IF(H2486="","",NETWORKDAYS(Hoja1!C2486+1,Hoja1!H2486,DiasNOLaborables))</f>
        <v>10</v>
      </c>
      <c r="M2486" s="37" t="str">
        <f>IF(NETWORKDAYS(J2486+1,H2486,DiasNOLaborables)&lt;=0,"",NETWORKDAYS(J2486+1,H2486,DiasNOLaborables))</f>
        <v/>
      </c>
      <c r="N2486" s="38"/>
      <c r="O2486" s="39"/>
      <c r="P2486" s="40">
        <f>IFERROR(VLOOKUP(E2486,$X$50:$Y$63,2),"")</f>
        <v>10</v>
      </c>
      <c r="Q2486" s="39"/>
      <c r="R2486" s="41"/>
    </row>
    <row r="2487" spans="1:18" s="42" customFormat="1" ht="60" x14ac:dyDescent="0.25">
      <c r="A2487" s="31">
        <f t="shared" si="39"/>
        <v>2476</v>
      </c>
      <c r="B2487" s="32">
        <v>20181007185944</v>
      </c>
      <c r="C2487" s="33">
        <v>43380</v>
      </c>
      <c r="D2487" s="34" t="s">
        <v>122</v>
      </c>
      <c r="E2487" s="34" t="s">
        <v>83</v>
      </c>
      <c r="F2487" s="34" t="s">
        <v>107</v>
      </c>
      <c r="G2487" s="34" t="s">
        <v>43</v>
      </c>
      <c r="H2487" s="33">
        <v>43395</v>
      </c>
      <c r="I2487" s="35" t="s">
        <v>118</v>
      </c>
      <c r="J2487" s="21">
        <f>IFERROR(WORKDAY(C2487,P2487,DiasNOLaborables),"")</f>
        <v>43395</v>
      </c>
      <c r="K2487" s="36" t="str">
        <f>+IF(C2487="","",IF(H2487="","",(IF(H2487&lt;=J2487,"A TIEMPO","FUERA DE TIEMPO"))))</f>
        <v>A TIEMPO</v>
      </c>
      <c r="L2487" s="36">
        <f>IF(H2487="","",NETWORKDAYS(Hoja1!C2487+1,Hoja1!H2487,DiasNOLaborables))</f>
        <v>10</v>
      </c>
      <c r="M2487" s="37" t="str">
        <f>IF(NETWORKDAYS(J2487+1,H2487,DiasNOLaborables)&lt;=0,"",NETWORKDAYS(J2487+1,H2487,DiasNOLaborables))</f>
        <v/>
      </c>
      <c r="N2487" s="38"/>
      <c r="O2487" s="39"/>
      <c r="P2487" s="40">
        <f>IFERROR(VLOOKUP(E2487,$X$50:$Y$63,2),"")</f>
        <v>10</v>
      </c>
      <c r="Q2487" s="39"/>
      <c r="R2487" s="41"/>
    </row>
    <row r="2488" spans="1:18" s="42" customFormat="1" ht="60" x14ac:dyDescent="0.25">
      <c r="A2488" s="31">
        <f t="shared" si="39"/>
        <v>2477</v>
      </c>
      <c r="B2488" s="32">
        <v>20181007185800</v>
      </c>
      <c r="C2488" s="33">
        <v>43380</v>
      </c>
      <c r="D2488" s="34" t="s">
        <v>122</v>
      </c>
      <c r="E2488" s="34" t="s">
        <v>83</v>
      </c>
      <c r="F2488" s="34" t="s">
        <v>107</v>
      </c>
      <c r="G2488" s="34" t="s">
        <v>43</v>
      </c>
      <c r="H2488" s="33">
        <v>43395</v>
      </c>
      <c r="I2488" s="35" t="s">
        <v>118</v>
      </c>
      <c r="J2488" s="21">
        <f>IFERROR(WORKDAY(C2488,P2488,DiasNOLaborables),"")</f>
        <v>43395</v>
      </c>
      <c r="K2488" s="36" t="str">
        <f>+IF(C2488="","",IF(H2488="","",(IF(H2488&lt;=J2488,"A TIEMPO","FUERA DE TIEMPO"))))</f>
        <v>A TIEMPO</v>
      </c>
      <c r="L2488" s="36">
        <f>IF(H2488="","",NETWORKDAYS(Hoja1!C2488+1,Hoja1!H2488,DiasNOLaborables))</f>
        <v>10</v>
      </c>
      <c r="M2488" s="37" t="str">
        <f>IF(NETWORKDAYS(J2488+1,H2488,DiasNOLaborables)&lt;=0,"",NETWORKDAYS(J2488+1,H2488,DiasNOLaborables))</f>
        <v/>
      </c>
      <c r="N2488" s="38"/>
      <c r="O2488" s="39"/>
      <c r="P2488" s="40">
        <f>IFERROR(VLOOKUP(E2488,$X$50:$Y$63,2),"")</f>
        <v>10</v>
      </c>
      <c r="Q2488" s="39"/>
      <c r="R2488" s="41"/>
    </row>
    <row r="2489" spans="1:18" s="42" customFormat="1" ht="60" x14ac:dyDescent="0.25">
      <c r="A2489" s="31">
        <f t="shared" si="39"/>
        <v>2478</v>
      </c>
      <c r="B2489" s="32">
        <v>20181007185717</v>
      </c>
      <c r="C2489" s="33">
        <v>43380</v>
      </c>
      <c r="D2489" s="34" t="s">
        <v>122</v>
      </c>
      <c r="E2489" s="34" t="s">
        <v>83</v>
      </c>
      <c r="F2489" s="34" t="s">
        <v>107</v>
      </c>
      <c r="G2489" s="34" t="s">
        <v>43</v>
      </c>
      <c r="H2489" s="33">
        <v>43395</v>
      </c>
      <c r="I2489" s="35" t="s">
        <v>118</v>
      </c>
      <c r="J2489" s="21">
        <f>IFERROR(WORKDAY(C2489,P2489,DiasNOLaborables),"")</f>
        <v>43395</v>
      </c>
      <c r="K2489" s="36" t="str">
        <f>+IF(C2489="","",IF(H2489="","",(IF(H2489&lt;=J2489,"A TIEMPO","FUERA DE TIEMPO"))))</f>
        <v>A TIEMPO</v>
      </c>
      <c r="L2489" s="36">
        <f>IF(H2489="","",NETWORKDAYS(Hoja1!C2489+1,Hoja1!H2489,DiasNOLaborables))</f>
        <v>10</v>
      </c>
      <c r="M2489" s="37" t="str">
        <f>IF(NETWORKDAYS(J2489+1,H2489,DiasNOLaborables)&lt;=0,"",NETWORKDAYS(J2489+1,H2489,DiasNOLaborables))</f>
        <v/>
      </c>
      <c r="N2489" s="38"/>
      <c r="O2489" s="39"/>
      <c r="P2489" s="40">
        <f>IFERROR(VLOOKUP(E2489,$X$50:$Y$63,2),"")</f>
        <v>10</v>
      </c>
      <c r="Q2489" s="39"/>
      <c r="R2489" s="41"/>
    </row>
    <row r="2490" spans="1:18" s="42" customFormat="1" ht="60" x14ac:dyDescent="0.25">
      <c r="A2490" s="31">
        <f t="shared" si="39"/>
        <v>2479</v>
      </c>
      <c r="B2490" s="32">
        <v>20181007185715</v>
      </c>
      <c r="C2490" s="33">
        <v>43380</v>
      </c>
      <c r="D2490" s="34" t="s">
        <v>122</v>
      </c>
      <c r="E2490" s="34" t="s">
        <v>83</v>
      </c>
      <c r="F2490" s="34" t="s">
        <v>107</v>
      </c>
      <c r="G2490" s="34" t="s">
        <v>43</v>
      </c>
      <c r="H2490" s="33">
        <v>43395</v>
      </c>
      <c r="I2490" s="35" t="s">
        <v>118</v>
      </c>
      <c r="J2490" s="21">
        <f>IFERROR(WORKDAY(C2490,P2490,DiasNOLaborables),"")</f>
        <v>43395</v>
      </c>
      <c r="K2490" s="36" t="str">
        <f>+IF(C2490="","",IF(H2490="","",(IF(H2490&lt;=J2490,"A TIEMPO","FUERA DE TIEMPO"))))</f>
        <v>A TIEMPO</v>
      </c>
      <c r="L2490" s="36">
        <f>IF(H2490="","",NETWORKDAYS(Hoja1!C2490+1,Hoja1!H2490,DiasNOLaborables))</f>
        <v>10</v>
      </c>
      <c r="M2490" s="37" t="str">
        <f>IF(NETWORKDAYS(J2490+1,H2490,DiasNOLaborables)&lt;=0,"",NETWORKDAYS(J2490+1,H2490,DiasNOLaborables))</f>
        <v/>
      </c>
      <c r="N2490" s="38"/>
      <c r="O2490" s="39"/>
      <c r="P2490" s="40">
        <f>IFERROR(VLOOKUP(E2490,$X$50:$Y$63,2),"")</f>
        <v>10</v>
      </c>
      <c r="Q2490" s="39"/>
      <c r="R2490" s="41"/>
    </row>
    <row r="2491" spans="1:18" s="42" customFormat="1" ht="60" x14ac:dyDescent="0.25">
      <c r="A2491" s="31">
        <f t="shared" si="39"/>
        <v>2480</v>
      </c>
      <c r="B2491" s="32">
        <v>20181007185507</v>
      </c>
      <c r="C2491" s="33">
        <v>43380</v>
      </c>
      <c r="D2491" s="34" t="s">
        <v>122</v>
      </c>
      <c r="E2491" s="34" t="s">
        <v>83</v>
      </c>
      <c r="F2491" s="34" t="s">
        <v>107</v>
      </c>
      <c r="G2491" s="34" t="s">
        <v>43</v>
      </c>
      <c r="H2491" s="33">
        <v>43395</v>
      </c>
      <c r="I2491" s="35" t="s">
        <v>118</v>
      </c>
      <c r="J2491" s="21">
        <f>IFERROR(WORKDAY(C2491,P2491,DiasNOLaborables),"")</f>
        <v>43395</v>
      </c>
      <c r="K2491" s="36" t="str">
        <f>+IF(C2491="","",IF(H2491="","",(IF(H2491&lt;=J2491,"A TIEMPO","FUERA DE TIEMPO"))))</f>
        <v>A TIEMPO</v>
      </c>
      <c r="L2491" s="36">
        <f>IF(H2491="","",NETWORKDAYS(Hoja1!C2491+1,Hoja1!H2491,DiasNOLaborables))</f>
        <v>10</v>
      </c>
      <c r="M2491" s="37" t="str">
        <f>IF(NETWORKDAYS(J2491+1,H2491,DiasNOLaborables)&lt;=0,"",NETWORKDAYS(J2491+1,H2491,DiasNOLaborables))</f>
        <v/>
      </c>
      <c r="N2491" s="38"/>
      <c r="O2491" s="39"/>
      <c r="P2491" s="40">
        <f>IFERROR(VLOOKUP(E2491,$X$50:$Y$63,2),"")</f>
        <v>10</v>
      </c>
      <c r="Q2491" s="39"/>
      <c r="R2491" s="41"/>
    </row>
    <row r="2492" spans="1:18" s="42" customFormat="1" ht="60" x14ac:dyDescent="0.25">
      <c r="A2492" s="31">
        <f t="shared" si="39"/>
        <v>2481</v>
      </c>
      <c r="B2492" s="32">
        <v>20181007185252</v>
      </c>
      <c r="C2492" s="33">
        <v>43380</v>
      </c>
      <c r="D2492" s="34" t="s">
        <v>122</v>
      </c>
      <c r="E2492" s="34" t="s">
        <v>83</v>
      </c>
      <c r="F2492" s="34" t="s">
        <v>107</v>
      </c>
      <c r="G2492" s="34" t="s">
        <v>43</v>
      </c>
      <c r="H2492" s="33">
        <v>43395</v>
      </c>
      <c r="I2492" s="35" t="s">
        <v>118</v>
      </c>
      <c r="J2492" s="21">
        <f>IFERROR(WORKDAY(C2492,P2492,DiasNOLaborables),"")</f>
        <v>43395</v>
      </c>
      <c r="K2492" s="36" t="str">
        <f>+IF(C2492="","",IF(H2492="","",(IF(H2492&lt;=J2492,"A TIEMPO","FUERA DE TIEMPO"))))</f>
        <v>A TIEMPO</v>
      </c>
      <c r="L2492" s="36">
        <f>IF(H2492="","",NETWORKDAYS(Hoja1!C2492+1,Hoja1!H2492,DiasNOLaborables))</f>
        <v>10</v>
      </c>
      <c r="M2492" s="37" t="str">
        <f>IF(NETWORKDAYS(J2492+1,H2492,DiasNOLaborables)&lt;=0,"",NETWORKDAYS(J2492+1,H2492,DiasNOLaborables))</f>
        <v/>
      </c>
      <c r="N2492" s="38"/>
      <c r="O2492" s="39"/>
      <c r="P2492" s="40">
        <f>IFERROR(VLOOKUP(E2492,$X$50:$Y$63,2),"")</f>
        <v>10</v>
      </c>
      <c r="Q2492" s="39"/>
      <c r="R2492" s="41"/>
    </row>
    <row r="2493" spans="1:18" s="42" customFormat="1" ht="60" x14ac:dyDescent="0.25">
      <c r="A2493" s="31">
        <f t="shared" si="39"/>
        <v>2482</v>
      </c>
      <c r="B2493" s="32">
        <v>20181007184929</v>
      </c>
      <c r="C2493" s="33">
        <v>43380</v>
      </c>
      <c r="D2493" s="34" t="s">
        <v>122</v>
      </c>
      <c r="E2493" s="34" t="s">
        <v>83</v>
      </c>
      <c r="F2493" s="34" t="s">
        <v>107</v>
      </c>
      <c r="G2493" s="34" t="s">
        <v>43</v>
      </c>
      <c r="H2493" s="33">
        <v>43395</v>
      </c>
      <c r="I2493" s="35" t="s">
        <v>118</v>
      </c>
      <c r="J2493" s="21">
        <f>IFERROR(WORKDAY(C2493,P2493,DiasNOLaborables),"")</f>
        <v>43395</v>
      </c>
      <c r="K2493" s="36" t="str">
        <f>+IF(C2493="","",IF(H2493="","",(IF(H2493&lt;=J2493,"A TIEMPO","FUERA DE TIEMPO"))))</f>
        <v>A TIEMPO</v>
      </c>
      <c r="L2493" s="36">
        <f>IF(H2493="","",NETWORKDAYS(Hoja1!C2493+1,Hoja1!H2493,DiasNOLaborables))</f>
        <v>10</v>
      </c>
      <c r="M2493" s="37" t="str">
        <f>IF(NETWORKDAYS(J2493+1,H2493,DiasNOLaborables)&lt;=0,"",NETWORKDAYS(J2493+1,H2493,DiasNOLaborables))</f>
        <v/>
      </c>
      <c r="N2493" s="38"/>
      <c r="O2493" s="39"/>
      <c r="P2493" s="40">
        <f>IFERROR(VLOOKUP(E2493,$X$50:$Y$63,2),"")</f>
        <v>10</v>
      </c>
      <c r="Q2493" s="39"/>
      <c r="R2493" s="41"/>
    </row>
    <row r="2494" spans="1:18" s="42" customFormat="1" ht="60" x14ac:dyDescent="0.25">
      <c r="A2494" s="31">
        <f t="shared" si="39"/>
        <v>2483</v>
      </c>
      <c r="B2494" s="32">
        <v>20181007184908</v>
      </c>
      <c r="C2494" s="33">
        <v>43380</v>
      </c>
      <c r="D2494" s="34" t="s">
        <v>122</v>
      </c>
      <c r="E2494" s="34" t="s">
        <v>83</v>
      </c>
      <c r="F2494" s="34" t="s">
        <v>107</v>
      </c>
      <c r="G2494" s="34" t="s">
        <v>43</v>
      </c>
      <c r="H2494" s="33">
        <v>43395</v>
      </c>
      <c r="I2494" s="35" t="s">
        <v>118</v>
      </c>
      <c r="J2494" s="21">
        <f>IFERROR(WORKDAY(C2494,P2494,DiasNOLaborables),"")</f>
        <v>43395</v>
      </c>
      <c r="K2494" s="36" t="str">
        <f>+IF(C2494="","",IF(H2494="","",(IF(H2494&lt;=J2494,"A TIEMPO","FUERA DE TIEMPO"))))</f>
        <v>A TIEMPO</v>
      </c>
      <c r="L2494" s="36">
        <f>IF(H2494="","",NETWORKDAYS(Hoja1!C2494+1,Hoja1!H2494,DiasNOLaborables))</f>
        <v>10</v>
      </c>
      <c r="M2494" s="37" t="str">
        <f>IF(NETWORKDAYS(J2494+1,H2494,DiasNOLaborables)&lt;=0,"",NETWORKDAYS(J2494+1,H2494,DiasNOLaborables))</f>
        <v/>
      </c>
      <c r="N2494" s="38"/>
      <c r="O2494" s="39"/>
      <c r="P2494" s="40">
        <f>IFERROR(VLOOKUP(E2494,$X$50:$Y$63,2),"")</f>
        <v>10</v>
      </c>
      <c r="Q2494" s="39"/>
      <c r="R2494" s="41"/>
    </row>
    <row r="2495" spans="1:18" s="42" customFormat="1" ht="60" x14ac:dyDescent="0.25">
      <c r="A2495" s="31">
        <f t="shared" si="39"/>
        <v>2484</v>
      </c>
      <c r="B2495" s="32">
        <v>20181007184736</v>
      </c>
      <c r="C2495" s="33">
        <v>43380</v>
      </c>
      <c r="D2495" s="34" t="s">
        <v>122</v>
      </c>
      <c r="E2495" s="34" t="s">
        <v>83</v>
      </c>
      <c r="F2495" s="34" t="s">
        <v>107</v>
      </c>
      <c r="G2495" s="34" t="s">
        <v>43</v>
      </c>
      <c r="H2495" s="33">
        <v>43395</v>
      </c>
      <c r="I2495" s="35" t="s">
        <v>118</v>
      </c>
      <c r="J2495" s="21">
        <f>IFERROR(WORKDAY(C2495,P2495,DiasNOLaborables),"")</f>
        <v>43395</v>
      </c>
      <c r="K2495" s="36" t="str">
        <f>+IF(C2495="","",IF(H2495="","",(IF(H2495&lt;=J2495,"A TIEMPO","FUERA DE TIEMPO"))))</f>
        <v>A TIEMPO</v>
      </c>
      <c r="L2495" s="36">
        <f>IF(H2495="","",NETWORKDAYS(Hoja1!C2495+1,Hoja1!H2495,DiasNOLaborables))</f>
        <v>10</v>
      </c>
      <c r="M2495" s="37" t="str">
        <f>IF(NETWORKDAYS(J2495+1,H2495,DiasNOLaborables)&lt;=0,"",NETWORKDAYS(J2495+1,H2495,DiasNOLaborables))</f>
        <v/>
      </c>
      <c r="N2495" s="38"/>
      <c r="O2495" s="39"/>
      <c r="P2495" s="40">
        <f>IFERROR(VLOOKUP(E2495,$X$50:$Y$63,2),"")</f>
        <v>10</v>
      </c>
      <c r="Q2495" s="39"/>
      <c r="R2495" s="41"/>
    </row>
    <row r="2496" spans="1:18" s="42" customFormat="1" ht="60" x14ac:dyDescent="0.25">
      <c r="A2496" s="31">
        <f t="shared" si="39"/>
        <v>2485</v>
      </c>
      <c r="B2496" s="32">
        <v>20181007184548</v>
      </c>
      <c r="C2496" s="33">
        <v>43380</v>
      </c>
      <c r="D2496" s="34" t="s">
        <v>122</v>
      </c>
      <c r="E2496" s="34" t="s">
        <v>83</v>
      </c>
      <c r="F2496" s="34" t="s">
        <v>107</v>
      </c>
      <c r="G2496" s="34" t="s">
        <v>43</v>
      </c>
      <c r="H2496" s="33">
        <v>43395</v>
      </c>
      <c r="I2496" s="35" t="s">
        <v>118</v>
      </c>
      <c r="J2496" s="21">
        <f>IFERROR(WORKDAY(C2496,P2496,DiasNOLaborables),"")</f>
        <v>43395</v>
      </c>
      <c r="K2496" s="36" t="str">
        <f>+IF(C2496="","",IF(H2496="","",(IF(H2496&lt;=J2496,"A TIEMPO","FUERA DE TIEMPO"))))</f>
        <v>A TIEMPO</v>
      </c>
      <c r="L2496" s="36">
        <f>IF(H2496="","",NETWORKDAYS(Hoja1!C2496+1,Hoja1!H2496,DiasNOLaborables))</f>
        <v>10</v>
      </c>
      <c r="M2496" s="37" t="str">
        <f>IF(NETWORKDAYS(J2496+1,H2496,DiasNOLaborables)&lt;=0,"",NETWORKDAYS(J2496+1,H2496,DiasNOLaborables))</f>
        <v/>
      </c>
      <c r="N2496" s="38"/>
      <c r="O2496" s="39"/>
      <c r="P2496" s="40">
        <f>IFERROR(VLOOKUP(E2496,$X$50:$Y$63,2),"")</f>
        <v>10</v>
      </c>
      <c r="Q2496" s="39"/>
      <c r="R2496" s="41"/>
    </row>
    <row r="2497" spans="1:18" s="42" customFormat="1" ht="60" x14ac:dyDescent="0.25">
      <c r="A2497" s="31">
        <f t="shared" si="39"/>
        <v>2486</v>
      </c>
      <c r="B2497" s="32">
        <v>20181007183802</v>
      </c>
      <c r="C2497" s="33">
        <v>43380</v>
      </c>
      <c r="D2497" s="34" t="s">
        <v>122</v>
      </c>
      <c r="E2497" s="34" t="s">
        <v>83</v>
      </c>
      <c r="F2497" s="34" t="s">
        <v>107</v>
      </c>
      <c r="G2497" s="34" t="s">
        <v>43</v>
      </c>
      <c r="H2497" s="33">
        <v>43395</v>
      </c>
      <c r="I2497" s="35" t="s">
        <v>118</v>
      </c>
      <c r="J2497" s="21">
        <f>IFERROR(WORKDAY(C2497,P2497,DiasNOLaborables),"")</f>
        <v>43395</v>
      </c>
      <c r="K2497" s="36" t="str">
        <f>+IF(C2497="","",IF(H2497="","",(IF(H2497&lt;=J2497,"A TIEMPO","FUERA DE TIEMPO"))))</f>
        <v>A TIEMPO</v>
      </c>
      <c r="L2497" s="36">
        <f>IF(H2497="","",NETWORKDAYS(Hoja1!C2497+1,Hoja1!H2497,DiasNOLaborables))</f>
        <v>10</v>
      </c>
      <c r="M2497" s="37" t="str">
        <f>IF(NETWORKDAYS(J2497+1,H2497,DiasNOLaborables)&lt;=0,"",NETWORKDAYS(J2497+1,H2497,DiasNOLaborables))</f>
        <v/>
      </c>
      <c r="N2497" s="38"/>
      <c r="O2497" s="39"/>
      <c r="P2497" s="40">
        <f>IFERROR(VLOOKUP(E2497,$X$50:$Y$63,2),"")</f>
        <v>10</v>
      </c>
      <c r="Q2497" s="39"/>
      <c r="R2497" s="41"/>
    </row>
    <row r="2498" spans="1:18" s="42" customFormat="1" ht="60" x14ac:dyDescent="0.25">
      <c r="A2498" s="31">
        <f t="shared" si="39"/>
        <v>2487</v>
      </c>
      <c r="B2498" s="32">
        <v>20181007183303</v>
      </c>
      <c r="C2498" s="33">
        <v>43380</v>
      </c>
      <c r="D2498" s="34" t="s">
        <v>122</v>
      </c>
      <c r="E2498" s="34" t="s">
        <v>83</v>
      </c>
      <c r="F2498" s="34" t="s">
        <v>107</v>
      </c>
      <c r="G2498" s="34" t="s">
        <v>43</v>
      </c>
      <c r="H2498" s="33">
        <v>43395</v>
      </c>
      <c r="I2498" s="35" t="s">
        <v>118</v>
      </c>
      <c r="J2498" s="21">
        <f>IFERROR(WORKDAY(C2498,P2498,DiasNOLaborables),"")</f>
        <v>43395</v>
      </c>
      <c r="K2498" s="36" t="str">
        <f>+IF(C2498="","",IF(H2498="","",(IF(H2498&lt;=J2498,"A TIEMPO","FUERA DE TIEMPO"))))</f>
        <v>A TIEMPO</v>
      </c>
      <c r="L2498" s="36">
        <f>IF(H2498="","",NETWORKDAYS(Hoja1!C2498+1,Hoja1!H2498,DiasNOLaborables))</f>
        <v>10</v>
      </c>
      <c r="M2498" s="37" t="str">
        <f>IF(NETWORKDAYS(J2498+1,H2498,DiasNOLaborables)&lt;=0,"",NETWORKDAYS(J2498+1,H2498,DiasNOLaborables))</f>
        <v/>
      </c>
      <c r="N2498" s="38"/>
      <c r="O2498" s="39"/>
      <c r="P2498" s="40">
        <f>IFERROR(VLOOKUP(E2498,$X$50:$Y$63,2),"")</f>
        <v>10</v>
      </c>
      <c r="Q2498" s="39"/>
      <c r="R2498" s="41"/>
    </row>
    <row r="2499" spans="1:18" s="42" customFormat="1" ht="60" x14ac:dyDescent="0.25">
      <c r="A2499" s="31">
        <f t="shared" ref="A2499:A2560" si="40">IF(B2499&lt;&gt;"",A2498+1,"")</f>
        <v>2488</v>
      </c>
      <c r="B2499" s="32">
        <v>20181007151929</v>
      </c>
      <c r="C2499" s="33">
        <v>43380</v>
      </c>
      <c r="D2499" s="34" t="s">
        <v>122</v>
      </c>
      <c r="E2499" s="34" t="s">
        <v>83</v>
      </c>
      <c r="F2499" s="34" t="s">
        <v>107</v>
      </c>
      <c r="G2499" s="34" t="s">
        <v>43</v>
      </c>
      <c r="H2499" s="33">
        <v>43395</v>
      </c>
      <c r="I2499" s="35" t="s">
        <v>118</v>
      </c>
      <c r="J2499" s="21">
        <f>IFERROR(WORKDAY(C2499,P2499,DiasNOLaborables),"")</f>
        <v>43395</v>
      </c>
      <c r="K2499" s="36" t="str">
        <f>+IF(C2499="","",IF(H2499="","",(IF(H2499&lt;=J2499,"A TIEMPO","FUERA DE TIEMPO"))))</f>
        <v>A TIEMPO</v>
      </c>
      <c r="L2499" s="36">
        <f>IF(H2499="","",NETWORKDAYS(Hoja1!C2499+1,Hoja1!H2499,DiasNOLaborables))</f>
        <v>10</v>
      </c>
      <c r="M2499" s="37" t="str">
        <f>IF(NETWORKDAYS(J2499+1,H2499,DiasNOLaborables)&lt;=0,"",NETWORKDAYS(J2499+1,H2499,DiasNOLaborables))</f>
        <v/>
      </c>
      <c r="N2499" s="38"/>
      <c r="O2499" s="39"/>
      <c r="P2499" s="40">
        <f>IFERROR(VLOOKUP(E2499,$X$50:$Y$63,2),"")</f>
        <v>10</v>
      </c>
      <c r="Q2499" s="39"/>
      <c r="R2499" s="41"/>
    </row>
    <row r="2500" spans="1:18" s="42" customFormat="1" ht="60" x14ac:dyDescent="0.25">
      <c r="A2500" s="31">
        <f t="shared" si="40"/>
        <v>2489</v>
      </c>
      <c r="B2500" s="32">
        <v>20181007133927</v>
      </c>
      <c r="C2500" s="33">
        <v>43380</v>
      </c>
      <c r="D2500" s="34" t="s">
        <v>122</v>
      </c>
      <c r="E2500" s="34" t="s">
        <v>83</v>
      </c>
      <c r="F2500" s="34" t="s">
        <v>107</v>
      </c>
      <c r="G2500" s="34" t="s">
        <v>43</v>
      </c>
      <c r="H2500" s="33">
        <v>43395</v>
      </c>
      <c r="I2500" s="35" t="s">
        <v>118</v>
      </c>
      <c r="J2500" s="21">
        <f>IFERROR(WORKDAY(C2500,P2500,DiasNOLaborables),"")</f>
        <v>43395</v>
      </c>
      <c r="K2500" s="36" t="str">
        <f>+IF(C2500="","",IF(H2500="","",(IF(H2500&lt;=J2500,"A TIEMPO","FUERA DE TIEMPO"))))</f>
        <v>A TIEMPO</v>
      </c>
      <c r="L2500" s="36">
        <f>IF(H2500="","",NETWORKDAYS(Hoja1!C2500+1,Hoja1!H2500,DiasNOLaborables))</f>
        <v>10</v>
      </c>
      <c r="M2500" s="37" t="str">
        <f>IF(NETWORKDAYS(J2500+1,H2500,DiasNOLaborables)&lt;=0,"",NETWORKDAYS(J2500+1,H2500,DiasNOLaborables))</f>
        <v/>
      </c>
      <c r="N2500" s="38"/>
      <c r="O2500" s="39"/>
      <c r="P2500" s="40">
        <f>IFERROR(VLOOKUP(E2500,$X$50:$Y$63,2),"")</f>
        <v>10</v>
      </c>
      <c r="Q2500" s="39"/>
      <c r="R2500" s="41"/>
    </row>
    <row r="2501" spans="1:18" s="42" customFormat="1" ht="60" x14ac:dyDescent="0.25">
      <c r="A2501" s="31">
        <f t="shared" si="40"/>
        <v>2490</v>
      </c>
      <c r="B2501" s="32">
        <v>20181007131848</v>
      </c>
      <c r="C2501" s="33">
        <v>43380</v>
      </c>
      <c r="D2501" s="34" t="s">
        <v>122</v>
      </c>
      <c r="E2501" s="34" t="s">
        <v>83</v>
      </c>
      <c r="F2501" s="34" t="s">
        <v>107</v>
      </c>
      <c r="G2501" s="34" t="s">
        <v>43</v>
      </c>
      <c r="H2501" s="33">
        <v>43395</v>
      </c>
      <c r="I2501" s="35" t="s">
        <v>118</v>
      </c>
      <c r="J2501" s="21">
        <f>IFERROR(WORKDAY(C2501,P2501,DiasNOLaborables),"")</f>
        <v>43395</v>
      </c>
      <c r="K2501" s="36" t="str">
        <f>+IF(C2501="","",IF(H2501="","",(IF(H2501&lt;=J2501,"A TIEMPO","FUERA DE TIEMPO"))))</f>
        <v>A TIEMPO</v>
      </c>
      <c r="L2501" s="36">
        <f>IF(H2501="","",NETWORKDAYS(Hoja1!C2501+1,Hoja1!H2501,DiasNOLaborables))</f>
        <v>10</v>
      </c>
      <c r="M2501" s="37" t="str">
        <f>IF(NETWORKDAYS(J2501+1,H2501,DiasNOLaborables)&lt;=0,"",NETWORKDAYS(J2501+1,H2501,DiasNOLaborables))</f>
        <v/>
      </c>
      <c r="N2501" s="38"/>
      <c r="O2501" s="39"/>
      <c r="P2501" s="40">
        <f>IFERROR(VLOOKUP(E2501,$X$50:$Y$63,2),"")</f>
        <v>10</v>
      </c>
      <c r="Q2501" s="39"/>
      <c r="R2501" s="41"/>
    </row>
    <row r="2502" spans="1:18" s="42" customFormat="1" ht="60" x14ac:dyDescent="0.25">
      <c r="A2502" s="31">
        <f t="shared" si="40"/>
        <v>2491</v>
      </c>
      <c r="B2502" s="32">
        <v>20181007122409</v>
      </c>
      <c r="C2502" s="33">
        <v>43380</v>
      </c>
      <c r="D2502" s="34" t="s">
        <v>122</v>
      </c>
      <c r="E2502" s="34" t="s">
        <v>83</v>
      </c>
      <c r="F2502" s="34" t="s">
        <v>107</v>
      </c>
      <c r="G2502" s="34" t="s">
        <v>43</v>
      </c>
      <c r="H2502" s="33">
        <v>43395</v>
      </c>
      <c r="I2502" s="35" t="s">
        <v>118</v>
      </c>
      <c r="J2502" s="21">
        <f>IFERROR(WORKDAY(C2502,P2502,DiasNOLaborables),"")</f>
        <v>43395</v>
      </c>
      <c r="K2502" s="36" t="str">
        <f>+IF(C2502="","",IF(H2502="","",(IF(H2502&lt;=J2502,"A TIEMPO","FUERA DE TIEMPO"))))</f>
        <v>A TIEMPO</v>
      </c>
      <c r="L2502" s="36">
        <f>IF(H2502="","",NETWORKDAYS(Hoja1!C2502+1,Hoja1!H2502,DiasNOLaborables))</f>
        <v>10</v>
      </c>
      <c r="M2502" s="37" t="str">
        <f>IF(NETWORKDAYS(J2502+1,H2502,DiasNOLaborables)&lt;=0,"",NETWORKDAYS(J2502+1,H2502,DiasNOLaborables))</f>
        <v/>
      </c>
      <c r="N2502" s="38"/>
      <c r="O2502" s="39"/>
      <c r="P2502" s="40">
        <f>IFERROR(VLOOKUP(E2502,$X$50:$Y$63,2),"")</f>
        <v>10</v>
      </c>
      <c r="Q2502" s="39"/>
      <c r="R2502" s="41"/>
    </row>
    <row r="2503" spans="1:18" s="42" customFormat="1" ht="60" x14ac:dyDescent="0.25">
      <c r="A2503" s="31">
        <f t="shared" si="40"/>
        <v>2492</v>
      </c>
      <c r="B2503" s="32">
        <v>20181007112838</v>
      </c>
      <c r="C2503" s="33">
        <v>43380</v>
      </c>
      <c r="D2503" s="34" t="s">
        <v>122</v>
      </c>
      <c r="E2503" s="34" t="s">
        <v>83</v>
      </c>
      <c r="F2503" s="34" t="s">
        <v>107</v>
      </c>
      <c r="G2503" s="34" t="s">
        <v>43</v>
      </c>
      <c r="H2503" s="33">
        <v>43395</v>
      </c>
      <c r="I2503" s="35" t="s">
        <v>118</v>
      </c>
      <c r="J2503" s="21">
        <f>IFERROR(WORKDAY(C2503,P2503,DiasNOLaborables),"")</f>
        <v>43395</v>
      </c>
      <c r="K2503" s="36" t="str">
        <f>+IF(C2503="","",IF(H2503="","",(IF(H2503&lt;=J2503,"A TIEMPO","FUERA DE TIEMPO"))))</f>
        <v>A TIEMPO</v>
      </c>
      <c r="L2503" s="36">
        <f>IF(H2503="","",NETWORKDAYS(Hoja1!C2503+1,Hoja1!H2503,DiasNOLaborables))</f>
        <v>10</v>
      </c>
      <c r="M2503" s="37" t="str">
        <f>IF(NETWORKDAYS(J2503+1,H2503,DiasNOLaborables)&lt;=0,"",NETWORKDAYS(J2503+1,H2503,DiasNOLaborables))</f>
        <v/>
      </c>
      <c r="N2503" s="38"/>
      <c r="O2503" s="39"/>
      <c r="P2503" s="40">
        <f>IFERROR(VLOOKUP(E2503,$X$50:$Y$63,2),"")</f>
        <v>10</v>
      </c>
      <c r="Q2503" s="39"/>
      <c r="R2503" s="41"/>
    </row>
    <row r="2504" spans="1:18" s="42" customFormat="1" ht="60" x14ac:dyDescent="0.25">
      <c r="A2504" s="31">
        <f t="shared" si="40"/>
        <v>2493</v>
      </c>
      <c r="B2504" s="32">
        <v>20181007103747</v>
      </c>
      <c r="C2504" s="33">
        <v>43380</v>
      </c>
      <c r="D2504" s="34" t="s">
        <v>122</v>
      </c>
      <c r="E2504" s="34" t="s">
        <v>83</v>
      </c>
      <c r="F2504" s="34" t="s">
        <v>107</v>
      </c>
      <c r="G2504" s="34" t="s">
        <v>43</v>
      </c>
      <c r="H2504" s="33">
        <v>43395</v>
      </c>
      <c r="I2504" s="35" t="s">
        <v>118</v>
      </c>
      <c r="J2504" s="21">
        <f>IFERROR(WORKDAY(C2504,P2504,DiasNOLaborables),"")</f>
        <v>43395</v>
      </c>
      <c r="K2504" s="36" t="str">
        <f>+IF(C2504="","",IF(H2504="","",(IF(H2504&lt;=J2504,"A TIEMPO","FUERA DE TIEMPO"))))</f>
        <v>A TIEMPO</v>
      </c>
      <c r="L2504" s="36">
        <f>IF(H2504="","",NETWORKDAYS(Hoja1!C2504+1,Hoja1!H2504,DiasNOLaborables))</f>
        <v>10</v>
      </c>
      <c r="M2504" s="37" t="str">
        <f>IF(NETWORKDAYS(J2504+1,H2504,DiasNOLaborables)&lt;=0,"",NETWORKDAYS(J2504+1,H2504,DiasNOLaborables))</f>
        <v/>
      </c>
      <c r="N2504" s="38"/>
      <c r="O2504" s="39"/>
      <c r="P2504" s="40">
        <f>IFERROR(VLOOKUP(E2504,$X$50:$Y$63,2),"")</f>
        <v>10</v>
      </c>
      <c r="Q2504" s="39"/>
      <c r="R2504" s="41"/>
    </row>
    <row r="2505" spans="1:18" s="42" customFormat="1" ht="60" x14ac:dyDescent="0.25">
      <c r="A2505" s="31">
        <f t="shared" si="40"/>
        <v>2494</v>
      </c>
      <c r="B2505" s="32">
        <v>20181007094919</v>
      </c>
      <c r="C2505" s="33">
        <v>43380</v>
      </c>
      <c r="D2505" s="34" t="s">
        <v>122</v>
      </c>
      <c r="E2505" s="34" t="s">
        <v>83</v>
      </c>
      <c r="F2505" s="34" t="s">
        <v>107</v>
      </c>
      <c r="G2505" s="34" t="s">
        <v>43</v>
      </c>
      <c r="H2505" s="33">
        <v>43395</v>
      </c>
      <c r="I2505" s="35" t="s">
        <v>118</v>
      </c>
      <c r="J2505" s="21">
        <f>IFERROR(WORKDAY(C2505,P2505,DiasNOLaborables),"")</f>
        <v>43395</v>
      </c>
      <c r="K2505" s="36" t="str">
        <f>+IF(C2505="","",IF(H2505="","",(IF(H2505&lt;=J2505,"A TIEMPO","FUERA DE TIEMPO"))))</f>
        <v>A TIEMPO</v>
      </c>
      <c r="L2505" s="36">
        <f>IF(H2505="","",NETWORKDAYS(Hoja1!C2505+1,Hoja1!H2505,DiasNOLaborables))</f>
        <v>10</v>
      </c>
      <c r="M2505" s="37" t="str">
        <f>IF(NETWORKDAYS(J2505+1,H2505,DiasNOLaborables)&lt;=0,"",NETWORKDAYS(J2505+1,H2505,DiasNOLaborables))</f>
        <v/>
      </c>
      <c r="N2505" s="38"/>
      <c r="O2505" s="39"/>
      <c r="P2505" s="40">
        <f>IFERROR(VLOOKUP(E2505,$X$50:$Y$63,2),"")</f>
        <v>10</v>
      </c>
      <c r="Q2505" s="39"/>
      <c r="R2505" s="41"/>
    </row>
    <row r="2506" spans="1:18" s="42" customFormat="1" ht="60" x14ac:dyDescent="0.25">
      <c r="A2506" s="31">
        <f t="shared" si="40"/>
        <v>2495</v>
      </c>
      <c r="B2506" s="32">
        <v>20189050079722</v>
      </c>
      <c r="C2506" s="33">
        <v>43385</v>
      </c>
      <c r="D2506" s="34" t="s">
        <v>121</v>
      </c>
      <c r="E2506" s="34" t="s">
        <v>83</v>
      </c>
      <c r="F2506" s="34" t="s">
        <v>107</v>
      </c>
      <c r="G2506" s="34" t="s">
        <v>43</v>
      </c>
      <c r="H2506" s="33">
        <v>43395</v>
      </c>
      <c r="I2506" s="35" t="s">
        <v>118</v>
      </c>
      <c r="J2506" s="21">
        <f>IFERROR(WORKDAY(C2506,P2506,DiasNOLaborables),"")</f>
        <v>43402</v>
      </c>
      <c r="K2506" s="36" t="str">
        <f>+IF(C2506="","",IF(H2506="","",(IF(H2506&lt;=J2506,"A TIEMPO","FUERA DE TIEMPO"))))</f>
        <v>A TIEMPO</v>
      </c>
      <c r="L2506" s="36">
        <f>IF(H2506="","",NETWORKDAYS(Hoja1!C2506+1,Hoja1!H2506,DiasNOLaborables))</f>
        <v>5</v>
      </c>
      <c r="M2506" s="37" t="str">
        <f>IF(NETWORKDAYS(J2506+1,H2506,DiasNOLaborables)&lt;=0,"",NETWORKDAYS(J2506+1,H2506,DiasNOLaborables))</f>
        <v/>
      </c>
      <c r="N2506" s="38"/>
      <c r="O2506" s="39"/>
      <c r="P2506" s="40">
        <f>IFERROR(VLOOKUP(E2506,$X$50:$Y$63,2),"")</f>
        <v>10</v>
      </c>
      <c r="Q2506" s="39"/>
      <c r="R2506" s="41"/>
    </row>
    <row r="2507" spans="1:18" s="42" customFormat="1" ht="60" x14ac:dyDescent="0.25">
      <c r="A2507" s="31">
        <f t="shared" si="40"/>
        <v>2496</v>
      </c>
      <c r="B2507" s="32">
        <v>20189050078612</v>
      </c>
      <c r="C2507" s="33">
        <v>43381</v>
      </c>
      <c r="D2507" s="34" t="s">
        <v>121</v>
      </c>
      <c r="E2507" s="34" t="s">
        <v>83</v>
      </c>
      <c r="F2507" s="34" t="s">
        <v>107</v>
      </c>
      <c r="G2507" s="34" t="s">
        <v>43</v>
      </c>
      <c r="H2507" s="33">
        <v>43395</v>
      </c>
      <c r="I2507" s="35" t="s">
        <v>118</v>
      </c>
      <c r="J2507" s="21">
        <f>IFERROR(WORKDAY(C2507,P2507,DiasNOLaborables),"")</f>
        <v>43396</v>
      </c>
      <c r="K2507" s="36" t="str">
        <f>+IF(C2507="","",IF(H2507="","",(IF(H2507&lt;=J2507,"A TIEMPO","FUERA DE TIEMPO"))))</f>
        <v>A TIEMPO</v>
      </c>
      <c r="L2507" s="36">
        <f>IF(H2507="","",NETWORKDAYS(Hoja1!C2507+1,Hoja1!H2507,DiasNOLaborables))</f>
        <v>9</v>
      </c>
      <c r="M2507" s="37" t="str">
        <f>IF(NETWORKDAYS(J2507+1,H2507,DiasNOLaborables)&lt;=0,"",NETWORKDAYS(J2507+1,H2507,DiasNOLaborables))</f>
        <v/>
      </c>
      <c r="N2507" s="38"/>
      <c r="O2507" s="39"/>
      <c r="P2507" s="40">
        <f>IFERROR(VLOOKUP(E2507,$X$50:$Y$63,2),"")</f>
        <v>10</v>
      </c>
      <c r="Q2507" s="39"/>
      <c r="R2507" s="41"/>
    </row>
    <row r="2508" spans="1:18" s="42" customFormat="1" ht="60" x14ac:dyDescent="0.25">
      <c r="A2508" s="31">
        <f t="shared" si="40"/>
        <v>2497</v>
      </c>
      <c r="B2508" s="32">
        <v>20189050078492</v>
      </c>
      <c r="C2508" s="33">
        <v>43381</v>
      </c>
      <c r="D2508" s="34" t="s">
        <v>121</v>
      </c>
      <c r="E2508" s="34" t="s">
        <v>83</v>
      </c>
      <c r="F2508" s="34" t="s">
        <v>107</v>
      </c>
      <c r="G2508" s="34" t="s">
        <v>43</v>
      </c>
      <c r="H2508" s="33">
        <v>43395</v>
      </c>
      <c r="I2508" s="35" t="s">
        <v>118</v>
      </c>
      <c r="J2508" s="21">
        <f>IFERROR(WORKDAY(C2508,P2508,DiasNOLaborables),"")</f>
        <v>43396</v>
      </c>
      <c r="K2508" s="36" t="str">
        <f>+IF(C2508="","",IF(H2508="","",(IF(H2508&lt;=J2508,"A TIEMPO","FUERA DE TIEMPO"))))</f>
        <v>A TIEMPO</v>
      </c>
      <c r="L2508" s="36">
        <f>IF(H2508="","",NETWORKDAYS(Hoja1!C2508+1,Hoja1!H2508,DiasNOLaborables))</f>
        <v>9</v>
      </c>
      <c r="M2508" s="37" t="str">
        <f>IF(NETWORKDAYS(J2508+1,H2508,DiasNOLaborables)&lt;=0,"",NETWORKDAYS(J2508+1,H2508,DiasNOLaborables))</f>
        <v/>
      </c>
      <c r="N2508" s="38"/>
      <c r="O2508" s="39"/>
      <c r="P2508" s="40">
        <f>IFERROR(VLOOKUP(E2508,$X$50:$Y$63,2),"")</f>
        <v>10</v>
      </c>
      <c r="Q2508" s="39"/>
      <c r="R2508" s="41"/>
    </row>
    <row r="2509" spans="1:18" s="42" customFormat="1" ht="60" x14ac:dyDescent="0.25">
      <c r="A2509" s="31">
        <f t="shared" si="40"/>
        <v>2498</v>
      </c>
      <c r="B2509" s="32">
        <v>20189050078702</v>
      </c>
      <c r="C2509" s="33">
        <v>43381</v>
      </c>
      <c r="D2509" s="34" t="s">
        <v>121</v>
      </c>
      <c r="E2509" s="34" t="s">
        <v>83</v>
      </c>
      <c r="F2509" s="34" t="s">
        <v>107</v>
      </c>
      <c r="G2509" s="34" t="s">
        <v>43</v>
      </c>
      <c r="H2509" s="33">
        <v>43395</v>
      </c>
      <c r="I2509" s="35" t="s">
        <v>118</v>
      </c>
      <c r="J2509" s="21">
        <f>IFERROR(WORKDAY(C2509,P2509,DiasNOLaborables),"")</f>
        <v>43396</v>
      </c>
      <c r="K2509" s="36" t="str">
        <f>+IF(C2509="","",IF(H2509="","",(IF(H2509&lt;=J2509,"A TIEMPO","FUERA DE TIEMPO"))))</f>
        <v>A TIEMPO</v>
      </c>
      <c r="L2509" s="36">
        <f>IF(H2509="","",NETWORKDAYS(Hoja1!C2509+1,Hoja1!H2509,DiasNOLaborables))</f>
        <v>9</v>
      </c>
      <c r="M2509" s="37" t="str">
        <f>IF(NETWORKDAYS(J2509+1,H2509,DiasNOLaborables)&lt;=0,"",NETWORKDAYS(J2509+1,H2509,DiasNOLaborables))</f>
        <v/>
      </c>
      <c r="N2509" s="38"/>
      <c r="O2509" s="39"/>
      <c r="P2509" s="40">
        <f>IFERROR(VLOOKUP(E2509,$X$50:$Y$63,2),"")</f>
        <v>10</v>
      </c>
      <c r="Q2509" s="39"/>
      <c r="R2509" s="41"/>
    </row>
    <row r="2510" spans="1:18" s="42" customFormat="1" ht="60" x14ac:dyDescent="0.25">
      <c r="A2510" s="31">
        <f t="shared" si="40"/>
        <v>2499</v>
      </c>
      <c r="B2510" s="32">
        <v>20189050078712</v>
      </c>
      <c r="C2510" s="33">
        <v>43381</v>
      </c>
      <c r="D2510" s="34" t="s">
        <v>121</v>
      </c>
      <c r="E2510" s="34" t="s">
        <v>83</v>
      </c>
      <c r="F2510" s="34" t="s">
        <v>107</v>
      </c>
      <c r="G2510" s="34" t="s">
        <v>43</v>
      </c>
      <c r="H2510" s="33">
        <v>43395</v>
      </c>
      <c r="I2510" s="35" t="s">
        <v>118</v>
      </c>
      <c r="J2510" s="21">
        <f>IFERROR(WORKDAY(C2510,P2510,DiasNOLaborables),"")</f>
        <v>43396</v>
      </c>
      <c r="K2510" s="36" t="str">
        <f>+IF(C2510="","",IF(H2510="","",(IF(H2510&lt;=J2510,"A TIEMPO","FUERA DE TIEMPO"))))</f>
        <v>A TIEMPO</v>
      </c>
      <c r="L2510" s="36">
        <f>IF(H2510="","",NETWORKDAYS(Hoja1!C2510+1,Hoja1!H2510,DiasNOLaborables))</f>
        <v>9</v>
      </c>
      <c r="M2510" s="37" t="str">
        <f>IF(NETWORKDAYS(J2510+1,H2510,DiasNOLaborables)&lt;=0,"",NETWORKDAYS(J2510+1,H2510,DiasNOLaborables))</f>
        <v/>
      </c>
      <c r="N2510" s="38"/>
      <c r="O2510" s="39"/>
      <c r="P2510" s="40">
        <f>IFERROR(VLOOKUP(E2510,$X$50:$Y$63,2),"")</f>
        <v>10</v>
      </c>
      <c r="Q2510" s="39"/>
      <c r="R2510" s="41"/>
    </row>
    <row r="2511" spans="1:18" s="41" customFormat="1" ht="60" x14ac:dyDescent="0.25">
      <c r="A2511" s="31">
        <f t="shared" si="40"/>
        <v>2500</v>
      </c>
      <c r="B2511" s="43">
        <v>20189050078722</v>
      </c>
      <c r="C2511" s="44">
        <v>43381</v>
      </c>
      <c r="D2511" s="45" t="s">
        <v>121</v>
      </c>
      <c r="E2511" s="45" t="s">
        <v>83</v>
      </c>
      <c r="F2511" s="45" t="s">
        <v>107</v>
      </c>
      <c r="G2511" s="45" t="s">
        <v>43</v>
      </c>
      <c r="H2511" s="44">
        <v>43395</v>
      </c>
      <c r="I2511" s="46" t="s">
        <v>118</v>
      </c>
      <c r="J2511" s="48">
        <f>IFERROR(WORKDAY(C2511,P2511,DiasNOLaborables),"")</f>
        <v>43396</v>
      </c>
      <c r="K2511" s="36" t="str">
        <f>+IF(C2511="","",IF(H2511="","",(IF(H2511&lt;=J2511,"A TIEMPO","FUERA DE TIEMPO"))))</f>
        <v>A TIEMPO</v>
      </c>
      <c r="L2511" s="36">
        <f>IF(H2511="","",NETWORKDAYS(Hoja1!C2511+1,Hoja1!H2511,DiasNOLaborables))</f>
        <v>9</v>
      </c>
      <c r="M2511" s="37" t="str">
        <f>IF(NETWORKDAYS(J2511+1,H2511,DiasNOLaborables)&lt;=0,"",NETWORKDAYS(J2511+1,H2511,DiasNOLaborables))</f>
        <v/>
      </c>
      <c r="N2511" s="38"/>
      <c r="O2511" s="39"/>
      <c r="P2511" s="40">
        <f>IFERROR(VLOOKUP(E2511,$X$50:$Y$63,2),"")</f>
        <v>10</v>
      </c>
      <c r="Q2511" s="39"/>
    </row>
    <row r="2512" spans="1:18" s="42" customFormat="1" ht="60" x14ac:dyDescent="0.25">
      <c r="A2512" s="31">
        <f t="shared" si="40"/>
        <v>2501</v>
      </c>
      <c r="B2512" s="32">
        <v>20189050078782</v>
      </c>
      <c r="C2512" s="33">
        <v>43382</v>
      </c>
      <c r="D2512" s="34" t="s">
        <v>121</v>
      </c>
      <c r="E2512" s="34" t="s">
        <v>83</v>
      </c>
      <c r="F2512" s="34" t="s">
        <v>107</v>
      </c>
      <c r="G2512" s="34" t="s">
        <v>43</v>
      </c>
      <c r="H2512" s="33">
        <v>43395</v>
      </c>
      <c r="I2512" s="35" t="s">
        <v>118</v>
      </c>
      <c r="J2512" s="21">
        <f>IFERROR(WORKDAY(C2512,P2512,DiasNOLaborables),"")</f>
        <v>43397</v>
      </c>
      <c r="K2512" s="36" t="str">
        <f>+IF(C2512="","",IF(H2512="","",(IF(H2512&lt;=J2512,"A TIEMPO","FUERA DE TIEMPO"))))</f>
        <v>A TIEMPO</v>
      </c>
      <c r="L2512" s="36">
        <f>IF(H2512="","",NETWORKDAYS(Hoja1!C2512+1,Hoja1!H2512,DiasNOLaborables))</f>
        <v>8</v>
      </c>
      <c r="M2512" s="37" t="str">
        <f>IF(NETWORKDAYS(J2512+1,H2512,DiasNOLaborables)&lt;=0,"",NETWORKDAYS(J2512+1,H2512,DiasNOLaborables))</f>
        <v/>
      </c>
      <c r="N2512" s="38"/>
      <c r="O2512" s="39"/>
      <c r="P2512" s="40">
        <f>IFERROR(VLOOKUP(E2512,$X$50:$Y$63,2),"")</f>
        <v>10</v>
      </c>
      <c r="Q2512" s="39"/>
      <c r="R2512" s="41"/>
    </row>
    <row r="2513" spans="1:18" s="42" customFormat="1" ht="60" x14ac:dyDescent="0.25">
      <c r="A2513" s="31">
        <f t="shared" si="40"/>
        <v>2502</v>
      </c>
      <c r="B2513" s="32">
        <v>20189050079022</v>
      </c>
      <c r="C2513" s="33">
        <v>43382</v>
      </c>
      <c r="D2513" s="34" t="s">
        <v>121</v>
      </c>
      <c r="E2513" s="34" t="s">
        <v>83</v>
      </c>
      <c r="F2513" s="34" t="s">
        <v>107</v>
      </c>
      <c r="G2513" s="34" t="s">
        <v>43</v>
      </c>
      <c r="H2513" s="33">
        <v>43395</v>
      </c>
      <c r="I2513" s="35" t="s">
        <v>118</v>
      </c>
      <c r="J2513" s="21">
        <f>IFERROR(WORKDAY(C2513,P2513,DiasNOLaborables),"")</f>
        <v>43397</v>
      </c>
      <c r="K2513" s="36" t="str">
        <f>+IF(C2513="","",IF(H2513="","",(IF(H2513&lt;=J2513,"A TIEMPO","FUERA DE TIEMPO"))))</f>
        <v>A TIEMPO</v>
      </c>
      <c r="L2513" s="36">
        <f>IF(H2513="","",NETWORKDAYS(Hoja1!C2513+1,Hoja1!H2513,DiasNOLaborables))</f>
        <v>8</v>
      </c>
      <c r="M2513" s="37" t="str">
        <f>IF(NETWORKDAYS(J2513+1,H2513,DiasNOLaborables)&lt;=0,"",NETWORKDAYS(J2513+1,H2513,DiasNOLaborables))</f>
        <v/>
      </c>
      <c r="N2513" s="38"/>
      <c r="O2513" s="39"/>
      <c r="P2513" s="40">
        <f>IFERROR(VLOOKUP(E2513,$X$50:$Y$63,2),"")</f>
        <v>10</v>
      </c>
      <c r="Q2513" s="39"/>
      <c r="R2513" s="41"/>
    </row>
    <row r="2514" spans="1:18" s="42" customFormat="1" ht="60" x14ac:dyDescent="0.25">
      <c r="A2514" s="31">
        <f t="shared" si="40"/>
        <v>2503</v>
      </c>
      <c r="B2514" s="32">
        <v>20189050079052</v>
      </c>
      <c r="C2514" s="33">
        <v>43382</v>
      </c>
      <c r="D2514" s="34" t="s">
        <v>121</v>
      </c>
      <c r="E2514" s="34" t="s">
        <v>83</v>
      </c>
      <c r="F2514" s="34" t="s">
        <v>107</v>
      </c>
      <c r="G2514" s="34" t="s">
        <v>43</v>
      </c>
      <c r="H2514" s="33">
        <v>43395</v>
      </c>
      <c r="I2514" s="35" t="s">
        <v>118</v>
      </c>
      <c r="J2514" s="21">
        <f>IFERROR(WORKDAY(C2514,P2514,DiasNOLaborables),"")</f>
        <v>43397</v>
      </c>
      <c r="K2514" s="36" t="str">
        <f>+IF(C2514="","",IF(H2514="","",(IF(H2514&lt;=J2514,"A TIEMPO","FUERA DE TIEMPO"))))</f>
        <v>A TIEMPO</v>
      </c>
      <c r="L2514" s="36">
        <f>IF(H2514="","",NETWORKDAYS(Hoja1!C2514+1,Hoja1!H2514,DiasNOLaborables))</f>
        <v>8</v>
      </c>
      <c r="M2514" s="37" t="str">
        <f>IF(NETWORKDAYS(J2514+1,H2514,DiasNOLaborables)&lt;=0,"",NETWORKDAYS(J2514+1,H2514,DiasNOLaborables))</f>
        <v/>
      </c>
      <c r="N2514" s="38"/>
      <c r="O2514" s="39"/>
      <c r="P2514" s="40">
        <f>IFERROR(VLOOKUP(E2514,$X$50:$Y$63,2),"")</f>
        <v>10</v>
      </c>
      <c r="Q2514" s="39"/>
      <c r="R2514" s="41"/>
    </row>
    <row r="2515" spans="1:18" s="42" customFormat="1" ht="60" x14ac:dyDescent="0.25">
      <c r="A2515" s="31">
        <f t="shared" si="40"/>
        <v>2504</v>
      </c>
      <c r="B2515" s="32">
        <v>20189050079142</v>
      </c>
      <c r="C2515" s="33">
        <v>43382</v>
      </c>
      <c r="D2515" s="34" t="s">
        <v>121</v>
      </c>
      <c r="E2515" s="34" t="s">
        <v>83</v>
      </c>
      <c r="F2515" s="34" t="s">
        <v>107</v>
      </c>
      <c r="G2515" s="34" t="s">
        <v>43</v>
      </c>
      <c r="H2515" s="33">
        <v>43395</v>
      </c>
      <c r="I2515" s="35" t="s">
        <v>118</v>
      </c>
      <c r="J2515" s="21">
        <f>IFERROR(WORKDAY(C2515,P2515,DiasNOLaborables),"")</f>
        <v>43397</v>
      </c>
      <c r="K2515" s="36" t="str">
        <f>+IF(C2515="","",IF(H2515="","",(IF(H2515&lt;=J2515,"A TIEMPO","FUERA DE TIEMPO"))))</f>
        <v>A TIEMPO</v>
      </c>
      <c r="L2515" s="36">
        <f>IF(H2515="","",NETWORKDAYS(Hoja1!C2515+1,Hoja1!H2515,DiasNOLaborables))</f>
        <v>8</v>
      </c>
      <c r="M2515" s="37" t="str">
        <f>IF(NETWORKDAYS(J2515+1,H2515,DiasNOLaborables)&lt;=0,"",NETWORKDAYS(J2515+1,H2515,DiasNOLaborables))</f>
        <v/>
      </c>
      <c r="N2515" s="38"/>
      <c r="O2515" s="39"/>
      <c r="P2515" s="40">
        <f>IFERROR(VLOOKUP(E2515,$X$50:$Y$63,2),"")</f>
        <v>10</v>
      </c>
      <c r="Q2515" s="39"/>
      <c r="R2515" s="41"/>
    </row>
    <row r="2516" spans="1:18" s="42" customFormat="1" ht="60" x14ac:dyDescent="0.25">
      <c r="A2516" s="31">
        <f t="shared" si="40"/>
        <v>2505</v>
      </c>
      <c r="B2516" s="32">
        <v>20189910134312</v>
      </c>
      <c r="C2516" s="33">
        <v>43384</v>
      </c>
      <c r="D2516" s="34" t="s">
        <v>121</v>
      </c>
      <c r="E2516" s="34" t="s">
        <v>83</v>
      </c>
      <c r="F2516" s="34" t="s">
        <v>107</v>
      </c>
      <c r="G2516" s="34" t="s">
        <v>43</v>
      </c>
      <c r="H2516" s="33">
        <v>43395</v>
      </c>
      <c r="I2516" s="35" t="s">
        <v>118</v>
      </c>
      <c r="J2516" s="21">
        <f>IFERROR(WORKDAY(C2516,P2516,DiasNOLaborables),"")</f>
        <v>43399</v>
      </c>
      <c r="K2516" s="36" t="str">
        <f>+IF(C2516="","",IF(H2516="","",(IF(H2516&lt;=J2516,"A TIEMPO","FUERA DE TIEMPO"))))</f>
        <v>A TIEMPO</v>
      </c>
      <c r="L2516" s="36">
        <f>IF(H2516="","",NETWORKDAYS(Hoja1!C2516+1,Hoja1!H2516,DiasNOLaborables))</f>
        <v>6</v>
      </c>
      <c r="M2516" s="37" t="str">
        <f>IF(NETWORKDAYS(J2516+1,H2516,DiasNOLaborables)&lt;=0,"",NETWORKDAYS(J2516+1,H2516,DiasNOLaborables))</f>
        <v/>
      </c>
      <c r="N2516" s="38"/>
      <c r="O2516" s="39"/>
      <c r="P2516" s="40">
        <f>IFERROR(VLOOKUP(E2516,$X$50:$Y$63,2),"")</f>
        <v>10</v>
      </c>
      <c r="Q2516" s="39"/>
      <c r="R2516" s="41"/>
    </row>
    <row r="2517" spans="1:18" s="42" customFormat="1" ht="60" x14ac:dyDescent="0.25">
      <c r="A2517" s="31">
        <f t="shared" si="40"/>
        <v>2506</v>
      </c>
      <c r="B2517" s="32">
        <v>20181009235636</v>
      </c>
      <c r="C2517" s="33">
        <v>43382</v>
      </c>
      <c r="D2517" s="34" t="s">
        <v>122</v>
      </c>
      <c r="E2517" s="34" t="s">
        <v>83</v>
      </c>
      <c r="F2517" s="34" t="s">
        <v>107</v>
      </c>
      <c r="G2517" s="34" t="s">
        <v>43</v>
      </c>
      <c r="H2517" s="33">
        <v>43396</v>
      </c>
      <c r="I2517" s="35" t="s">
        <v>118</v>
      </c>
      <c r="J2517" s="21">
        <f>IFERROR(WORKDAY(C2517,P2517,DiasNOLaborables),"")</f>
        <v>43397</v>
      </c>
      <c r="K2517" s="36" t="str">
        <f>+IF(C2517="","",IF(H2517="","",(IF(H2517&lt;=J2517,"A TIEMPO","FUERA DE TIEMPO"))))</f>
        <v>A TIEMPO</v>
      </c>
      <c r="L2517" s="36">
        <f>IF(H2517="","",NETWORKDAYS(Hoja1!C2517+1,Hoja1!H2517,DiasNOLaborables))</f>
        <v>9</v>
      </c>
      <c r="M2517" s="37" t="str">
        <f>IF(NETWORKDAYS(J2517+1,H2517,DiasNOLaborables)&lt;=0,"",NETWORKDAYS(J2517+1,H2517,DiasNOLaborables))</f>
        <v/>
      </c>
      <c r="N2517" s="38"/>
      <c r="O2517" s="39"/>
      <c r="P2517" s="40">
        <f>IFERROR(VLOOKUP(E2517,$X$50:$Y$63,2),"")</f>
        <v>10</v>
      </c>
      <c r="Q2517" s="39"/>
      <c r="R2517" s="41"/>
    </row>
    <row r="2518" spans="1:18" s="42" customFormat="1" ht="60" x14ac:dyDescent="0.25">
      <c r="A2518" s="31">
        <f t="shared" si="40"/>
        <v>2507</v>
      </c>
      <c r="B2518" s="32">
        <v>20181009233710</v>
      </c>
      <c r="C2518" s="33">
        <v>43382</v>
      </c>
      <c r="D2518" s="34" t="s">
        <v>122</v>
      </c>
      <c r="E2518" s="34" t="s">
        <v>83</v>
      </c>
      <c r="F2518" s="34" t="s">
        <v>107</v>
      </c>
      <c r="G2518" s="34" t="s">
        <v>43</v>
      </c>
      <c r="H2518" s="33">
        <v>43396</v>
      </c>
      <c r="I2518" s="35" t="s">
        <v>118</v>
      </c>
      <c r="J2518" s="21">
        <f>IFERROR(WORKDAY(C2518,P2518,DiasNOLaborables),"")</f>
        <v>43397</v>
      </c>
      <c r="K2518" s="36" t="str">
        <f>+IF(C2518="","",IF(H2518="","",(IF(H2518&lt;=J2518,"A TIEMPO","FUERA DE TIEMPO"))))</f>
        <v>A TIEMPO</v>
      </c>
      <c r="L2518" s="36">
        <f>IF(H2518="","",NETWORKDAYS(Hoja1!C2518+1,Hoja1!H2518,DiasNOLaborables))</f>
        <v>9</v>
      </c>
      <c r="M2518" s="37" t="str">
        <f>IF(NETWORKDAYS(J2518+1,H2518,DiasNOLaborables)&lt;=0,"",NETWORKDAYS(J2518+1,H2518,DiasNOLaborables))</f>
        <v/>
      </c>
      <c r="N2518" s="38"/>
      <c r="O2518" s="39"/>
      <c r="P2518" s="40">
        <f>IFERROR(VLOOKUP(E2518,$X$50:$Y$63,2),"")</f>
        <v>10</v>
      </c>
      <c r="Q2518" s="39"/>
      <c r="R2518" s="41"/>
    </row>
    <row r="2519" spans="1:18" s="42" customFormat="1" ht="60" x14ac:dyDescent="0.25">
      <c r="A2519" s="31">
        <f t="shared" si="40"/>
        <v>2508</v>
      </c>
      <c r="B2519" s="32">
        <v>20181009232734</v>
      </c>
      <c r="C2519" s="33">
        <v>43382</v>
      </c>
      <c r="D2519" s="34" t="s">
        <v>122</v>
      </c>
      <c r="E2519" s="34" t="s">
        <v>83</v>
      </c>
      <c r="F2519" s="34" t="s">
        <v>107</v>
      </c>
      <c r="G2519" s="34" t="s">
        <v>43</v>
      </c>
      <c r="H2519" s="33">
        <v>43396</v>
      </c>
      <c r="I2519" s="35" t="s">
        <v>118</v>
      </c>
      <c r="J2519" s="21">
        <f>IFERROR(WORKDAY(C2519,P2519,DiasNOLaborables),"")</f>
        <v>43397</v>
      </c>
      <c r="K2519" s="36" t="str">
        <f>+IF(C2519="","",IF(H2519="","",(IF(H2519&lt;=J2519,"A TIEMPO","FUERA DE TIEMPO"))))</f>
        <v>A TIEMPO</v>
      </c>
      <c r="L2519" s="36">
        <f>IF(H2519="","",NETWORKDAYS(Hoja1!C2519+1,Hoja1!H2519,DiasNOLaborables))</f>
        <v>9</v>
      </c>
      <c r="M2519" s="37" t="str">
        <f>IF(NETWORKDAYS(J2519+1,H2519,DiasNOLaborables)&lt;=0,"",NETWORKDAYS(J2519+1,H2519,DiasNOLaborables))</f>
        <v/>
      </c>
      <c r="N2519" s="38"/>
      <c r="O2519" s="39"/>
      <c r="P2519" s="40">
        <f>IFERROR(VLOOKUP(E2519,$X$50:$Y$63,2),"")</f>
        <v>10</v>
      </c>
      <c r="Q2519" s="39"/>
      <c r="R2519" s="41"/>
    </row>
    <row r="2520" spans="1:18" s="42" customFormat="1" ht="60" x14ac:dyDescent="0.25">
      <c r="A2520" s="31">
        <f t="shared" si="40"/>
        <v>2509</v>
      </c>
      <c r="B2520" s="32">
        <v>20181009232520</v>
      </c>
      <c r="C2520" s="33">
        <v>43382</v>
      </c>
      <c r="D2520" s="34" t="s">
        <v>122</v>
      </c>
      <c r="E2520" s="34" t="s">
        <v>83</v>
      </c>
      <c r="F2520" s="34" t="s">
        <v>107</v>
      </c>
      <c r="G2520" s="34" t="s">
        <v>43</v>
      </c>
      <c r="H2520" s="33">
        <v>43396</v>
      </c>
      <c r="I2520" s="35" t="s">
        <v>118</v>
      </c>
      <c r="J2520" s="21">
        <f>IFERROR(WORKDAY(C2520,P2520,DiasNOLaborables),"")</f>
        <v>43397</v>
      </c>
      <c r="K2520" s="36" t="str">
        <f>+IF(C2520="","",IF(H2520="","",(IF(H2520&lt;=J2520,"A TIEMPO","FUERA DE TIEMPO"))))</f>
        <v>A TIEMPO</v>
      </c>
      <c r="L2520" s="36">
        <f>IF(H2520="","",NETWORKDAYS(Hoja1!C2520+1,Hoja1!H2520,DiasNOLaborables))</f>
        <v>9</v>
      </c>
      <c r="M2520" s="37" t="str">
        <f>IF(NETWORKDAYS(J2520+1,H2520,DiasNOLaborables)&lt;=0,"",NETWORKDAYS(J2520+1,H2520,DiasNOLaborables))</f>
        <v/>
      </c>
      <c r="N2520" s="38"/>
      <c r="O2520" s="39"/>
      <c r="P2520" s="40">
        <f>IFERROR(VLOOKUP(E2520,$X$50:$Y$63,2),"")</f>
        <v>10</v>
      </c>
      <c r="Q2520" s="39"/>
      <c r="R2520" s="41"/>
    </row>
    <row r="2521" spans="1:18" s="42" customFormat="1" ht="60" x14ac:dyDescent="0.25">
      <c r="A2521" s="31">
        <f t="shared" si="40"/>
        <v>2510</v>
      </c>
      <c r="B2521" s="32">
        <v>20181009232307</v>
      </c>
      <c r="C2521" s="33">
        <v>43382</v>
      </c>
      <c r="D2521" s="34" t="s">
        <v>122</v>
      </c>
      <c r="E2521" s="34" t="s">
        <v>83</v>
      </c>
      <c r="F2521" s="34" t="s">
        <v>107</v>
      </c>
      <c r="G2521" s="34" t="s">
        <v>43</v>
      </c>
      <c r="H2521" s="33">
        <v>43396</v>
      </c>
      <c r="I2521" s="35" t="s">
        <v>118</v>
      </c>
      <c r="J2521" s="21">
        <f>IFERROR(WORKDAY(C2521,P2521,DiasNOLaborables),"")</f>
        <v>43397</v>
      </c>
      <c r="K2521" s="36" t="str">
        <f>+IF(C2521="","",IF(H2521="","",(IF(H2521&lt;=J2521,"A TIEMPO","FUERA DE TIEMPO"))))</f>
        <v>A TIEMPO</v>
      </c>
      <c r="L2521" s="36">
        <f>IF(H2521="","",NETWORKDAYS(Hoja1!C2521+1,Hoja1!H2521,DiasNOLaborables))</f>
        <v>9</v>
      </c>
      <c r="M2521" s="37" t="str">
        <f>IF(NETWORKDAYS(J2521+1,H2521,DiasNOLaborables)&lt;=0,"",NETWORKDAYS(J2521+1,H2521,DiasNOLaborables))</f>
        <v/>
      </c>
      <c r="N2521" s="38"/>
      <c r="O2521" s="39"/>
      <c r="P2521" s="40">
        <f>IFERROR(VLOOKUP(E2521,$X$50:$Y$63,2),"")</f>
        <v>10</v>
      </c>
      <c r="Q2521" s="39"/>
      <c r="R2521" s="41"/>
    </row>
    <row r="2522" spans="1:18" s="42" customFormat="1" ht="60" x14ac:dyDescent="0.25">
      <c r="A2522" s="31">
        <f t="shared" si="40"/>
        <v>2511</v>
      </c>
      <c r="B2522" s="32">
        <v>20181009231403</v>
      </c>
      <c r="C2522" s="33">
        <v>43382</v>
      </c>
      <c r="D2522" s="34" t="s">
        <v>122</v>
      </c>
      <c r="E2522" s="34" t="s">
        <v>83</v>
      </c>
      <c r="F2522" s="34" t="s">
        <v>107</v>
      </c>
      <c r="G2522" s="34" t="s">
        <v>43</v>
      </c>
      <c r="H2522" s="33">
        <v>43396</v>
      </c>
      <c r="I2522" s="35" t="s">
        <v>118</v>
      </c>
      <c r="J2522" s="21">
        <f>IFERROR(WORKDAY(C2522,P2522,DiasNOLaborables),"")</f>
        <v>43397</v>
      </c>
      <c r="K2522" s="36" t="str">
        <f>+IF(C2522="","",IF(H2522="","",(IF(H2522&lt;=J2522,"A TIEMPO","FUERA DE TIEMPO"))))</f>
        <v>A TIEMPO</v>
      </c>
      <c r="L2522" s="36">
        <f>IF(H2522="","",NETWORKDAYS(Hoja1!C2522+1,Hoja1!H2522,DiasNOLaborables))</f>
        <v>9</v>
      </c>
      <c r="M2522" s="37" t="str">
        <f>IF(NETWORKDAYS(J2522+1,H2522,DiasNOLaborables)&lt;=0,"",NETWORKDAYS(J2522+1,H2522,DiasNOLaborables))</f>
        <v/>
      </c>
      <c r="N2522" s="38"/>
      <c r="O2522" s="39"/>
      <c r="P2522" s="40">
        <f>IFERROR(VLOOKUP(E2522,$X$50:$Y$63,2),"")</f>
        <v>10</v>
      </c>
      <c r="Q2522" s="39"/>
      <c r="R2522" s="41"/>
    </row>
    <row r="2523" spans="1:18" s="42" customFormat="1" ht="60" x14ac:dyDescent="0.25">
      <c r="A2523" s="31">
        <f t="shared" si="40"/>
        <v>2512</v>
      </c>
      <c r="B2523" s="32">
        <v>20181009230946</v>
      </c>
      <c r="C2523" s="33">
        <v>43382</v>
      </c>
      <c r="D2523" s="34" t="s">
        <v>122</v>
      </c>
      <c r="E2523" s="34" t="s">
        <v>83</v>
      </c>
      <c r="F2523" s="34" t="s">
        <v>107</v>
      </c>
      <c r="G2523" s="34" t="s">
        <v>43</v>
      </c>
      <c r="H2523" s="33">
        <v>43396</v>
      </c>
      <c r="I2523" s="35" t="s">
        <v>118</v>
      </c>
      <c r="J2523" s="21">
        <f>IFERROR(WORKDAY(C2523,P2523,DiasNOLaborables),"")</f>
        <v>43397</v>
      </c>
      <c r="K2523" s="36" t="str">
        <f>+IF(C2523="","",IF(H2523="","",(IF(H2523&lt;=J2523,"A TIEMPO","FUERA DE TIEMPO"))))</f>
        <v>A TIEMPO</v>
      </c>
      <c r="L2523" s="36">
        <f>IF(H2523="","",NETWORKDAYS(Hoja1!C2523+1,Hoja1!H2523,DiasNOLaborables))</f>
        <v>9</v>
      </c>
      <c r="M2523" s="37" t="str">
        <f>IF(NETWORKDAYS(J2523+1,H2523,DiasNOLaborables)&lt;=0,"",NETWORKDAYS(J2523+1,H2523,DiasNOLaborables))</f>
        <v/>
      </c>
      <c r="N2523" s="38"/>
      <c r="O2523" s="39"/>
      <c r="P2523" s="40">
        <f>IFERROR(VLOOKUP(E2523,$X$50:$Y$63,2),"")</f>
        <v>10</v>
      </c>
      <c r="Q2523" s="39"/>
      <c r="R2523" s="41"/>
    </row>
    <row r="2524" spans="1:18" s="42" customFormat="1" ht="60" x14ac:dyDescent="0.25">
      <c r="A2524" s="31">
        <f t="shared" si="40"/>
        <v>2513</v>
      </c>
      <c r="B2524" s="32">
        <v>20181009230835</v>
      </c>
      <c r="C2524" s="33">
        <v>43382</v>
      </c>
      <c r="D2524" s="34" t="s">
        <v>122</v>
      </c>
      <c r="E2524" s="34" t="s">
        <v>83</v>
      </c>
      <c r="F2524" s="34" t="s">
        <v>107</v>
      </c>
      <c r="G2524" s="34" t="s">
        <v>43</v>
      </c>
      <c r="H2524" s="33">
        <v>43396</v>
      </c>
      <c r="I2524" s="35" t="s">
        <v>118</v>
      </c>
      <c r="J2524" s="21">
        <f>IFERROR(WORKDAY(C2524,P2524,DiasNOLaborables),"")</f>
        <v>43397</v>
      </c>
      <c r="K2524" s="36" t="str">
        <f>+IF(C2524="","",IF(H2524="","",(IF(H2524&lt;=J2524,"A TIEMPO","FUERA DE TIEMPO"))))</f>
        <v>A TIEMPO</v>
      </c>
      <c r="L2524" s="36">
        <f>IF(H2524="","",NETWORKDAYS(Hoja1!C2524+1,Hoja1!H2524,DiasNOLaborables))</f>
        <v>9</v>
      </c>
      <c r="M2524" s="37" t="str">
        <f>IF(NETWORKDAYS(J2524+1,H2524,DiasNOLaborables)&lt;=0,"",NETWORKDAYS(J2524+1,H2524,DiasNOLaborables))</f>
        <v/>
      </c>
      <c r="N2524" s="38"/>
      <c r="O2524" s="39"/>
      <c r="P2524" s="40">
        <f>IFERROR(VLOOKUP(E2524,$X$50:$Y$63,2),"")</f>
        <v>10</v>
      </c>
      <c r="Q2524" s="39"/>
      <c r="R2524" s="41"/>
    </row>
    <row r="2525" spans="1:18" s="42" customFormat="1" ht="60" x14ac:dyDescent="0.25">
      <c r="A2525" s="31">
        <f t="shared" si="40"/>
        <v>2514</v>
      </c>
      <c r="B2525" s="32">
        <v>20181009230625</v>
      </c>
      <c r="C2525" s="33">
        <v>43382</v>
      </c>
      <c r="D2525" s="34" t="s">
        <v>122</v>
      </c>
      <c r="E2525" s="34" t="s">
        <v>83</v>
      </c>
      <c r="F2525" s="34" t="s">
        <v>107</v>
      </c>
      <c r="G2525" s="34" t="s">
        <v>43</v>
      </c>
      <c r="H2525" s="33">
        <v>43396</v>
      </c>
      <c r="I2525" s="35" t="s">
        <v>118</v>
      </c>
      <c r="J2525" s="21">
        <f>IFERROR(WORKDAY(C2525,P2525,DiasNOLaborables),"")</f>
        <v>43397</v>
      </c>
      <c r="K2525" s="36" t="str">
        <f>+IF(C2525="","",IF(H2525="","",(IF(H2525&lt;=J2525,"A TIEMPO","FUERA DE TIEMPO"))))</f>
        <v>A TIEMPO</v>
      </c>
      <c r="L2525" s="36">
        <f>IF(H2525="","",NETWORKDAYS(Hoja1!C2525+1,Hoja1!H2525,DiasNOLaborables))</f>
        <v>9</v>
      </c>
      <c r="M2525" s="37" t="str">
        <f>IF(NETWORKDAYS(J2525+1,H2525,DiasNOLaborables)&lt;=0,"",NETWORKDAYS(J2525+1,H2525,DiasNOLaborables))</f>
        <v/>
      </c>
      <c r="N2525" s="38"/>
      <c r="O2525" s="39"/>
      <c r="P2525" s="40">
        <f>IFERROR(VLOOKUP(E2525,$X$50:$Y$63,2),"")</f>
        <v>10</v>
      </c>
      <c r="Q2525" s="39"/>
      <c r="R2525" s="41"/>
    </row>
    <row r="2526" spans="1:18" s="42" customFormat="1" ht="60" x14ac:dyDescent="0.25">
      <c r="A2526" s="31">
        <f t="shared" si="40"/>
        <v>2515</v>
      </c>
      <c r="B2526" s="32">
        <v>20181009224831</v>
      </c>
      <c r="C2526" s="33">
        <v>43382</v>
      </c>
      <c r="D2526" s="34" t="s">
        <v>122</v>
      </c>
      <c r="E2526" s="34" t="s">
        <v>83</v>
      </c>
      <c r="F2526" s="34" t="s">
        <v>107</v>
      </c>
      <c r="G2526" s="34" t="s">
        <v>43</v>
      </c>
      <c r="H2526" s="33">
        <v>43396</v>
      </c>
      <c r="I2526" s="35" t="s">
        <v>118</v>
      </c>
      <c r="J2526" s="21">
        <f>IFERROR(WORKDAY(C2526,P2526,DiasNOLaborables),"")</f>
        <v>43397</v>
      </c>
      <c r="K2526" s="36" t="str">
        <f>+IF(C2526="","",IF(H2526="","",(IF(H2526&lt;=J2526,"A TIEMPO","FUERA DE TIEMPO"))))</f>
        <v>A TIEMPO</v>
      </c>
      <c r="L2526" s="36">
        <f>IF(H2526="","",NETWORKDAYS(Hoja1!C2526+1,Hoja1!H2526,DiasNOLaborables))</f>
        <v>9</v>
      </c>
      <c r="M2526" s="37" t="str">
        <f>IF(NETWORKDAYS(J2526+1,H2526,DiasNOLaborables)&lt;=0,"",NETWORKDAYS(J2526+1,H2526,DiasNOLaborables))</f>
        <v/>
      </c>
      <c r="N2526" s="38"/>
      <c r="O2526" s="39"/>
      <c r="P2526" s="40">
        <f>IFERROR(VLOOKUP(E2526,$X$50:$Y$63,2),"")</f>
        <v>10</v>
      </c>
      <c r="Q2526" s="39"/>
      <c r="R2526" s="41"/>
    </row>
    <row r="2527" spans="1:18" s="42" customFormat="1" ht="60" x14ac:dyDescent="0.25">
      <c r="A2527" s="31">
        <f t="shared" si="40"/>
        <v>2516</v>
      </c>
      <c r="B2527" s="32">
        <v>20181009224647</v>
      </c>
      <c r="C2527" s="33">
        <v>43382</v>
      </c>
      <c r="D2527" s="34" t="s">
        <v>122</v>
      </c>
      <c r="E2527" s="34" t="s">
        <v>83</v>
      </c>
      <c r="F2527" s="34" t="s">
        <v>107</v>
      </c>
      <c r="G2527" s="34" t="s">
        <v>43</v>
      </c>
      <c r="H2527" s="33">
        <v>43396</v>
      </c>
      <c r="I2527" s="35" t="s">
        <v>118</v>
      </c>
      <c r="J2527" s="21">
        <f>IFERROR(WORKDAY(C2527,P2527,DiasNOLaborables),"")</f>
        <v>43397</v>
      </c>
      <c r="K2527" s="36" t="str">
        <f>+IF(C2527="","",IF(H2527="","",(IF(H2527&lt;=J2527,"A TIEMPO","FUERA DE TIEMPO"))))</f>
        <v>A TIEMPO</v>
      </c>
      <c r="L2527" s="36">
        <f>IF(H2527="","",NETWORKDAYS(Hoja1!C2527+1,Hoja1!H2527,DiasNOLaborables))</f>
        <v>9</v>
      </c>
      <c r="M2527" s="37" t="str">
        <f>IF(NETWORKDAYS(J2527+1,H2527,DiasNOLaborables)&lt;=0,"",NETWORKDAYS(J2527+1,H2527,DiasNOLaborables))</f>
        <v/>
      </c>
      <c r="N2527" s="38"/>
      <c r="O2527" s="39"/>
      <c r="P2527" s="40">
        <f>IFERROR(VLOOKUP(E2527,$X$50:$Y$63,2),"")</f>
        <v>10</v>
      </c>
      <c r="Q2527" s="39"/>
      <c r="R2527" s="41"/>
    </row>
    <row r="2528" spans="1:18" s="42" customFormat="1" ht="60" x14ac:dyDescent="0.25">
      <c r="A2528" s="31">
        <f t="shared" si="40"/>
        <v>2517</v>
      </c>
      <c r="B2528" s="32">
        <v>20181009222441</v>
      </c>
      <c r="C2528" s="33">
        <v>43382</v>
      </c>
      <c r="D2528" s="34" t="s">
        <v>122</v>
      </c>
      <c r="E2528" s="34" t="s">
        <v>83</v>
      </c>
      <c r="F2528" s="34" t="s">
        <v>107</v>
      </c>
      <c r="G2528" s="34" t="s">
        <v>43</v>
      </c>
      <c r="H2528" s="33">
        <v>43396</v>
      </c>
      <c r="I2528" s="35" t="s">
        <v>118</v>
      </c>
      <c r="J2528" s="21">
        <f>IFERROR(WORKDAY(C2528,P2528,DiasNOLaborables),"")</f>
        <v>43397</v>
      </c>
      <c r="K2528" s="36" t="str">
        <f>+IF(C2528="","",IF(H2528="","",(IF(H2528&lt;=J2528,"A TIEMPO","FUERA DE TIEMPO"))))</f>
        <v>A TIEMPO</v>
      </c>
      <c r="L2528" s="36">
        <f>IF(H2528="","",NETWORKDAYS(Hoja1!C2528+1,Hoja1!H2528,DiasNOLaborables))</f>
        <v>9</v>
      </c>
      <c r="M2528" s="37" t="str">
        <f>IF(NETWORKDAYS(J2528+1,H2528,DiasNOLaborables)&lt;=0,"",NETWORKDAYS(J2528+1,H2528,DiasNOLaborables))</f>
        <v/>
      </c>
      <c r="N2528" s="38"/>
      <c r="O2528" s="39"/>
      <c r="P2528" s="40">
        <f>IFERROR(VLOOKUP(E2528,$X$50:$Y$63,2),"")</f>
        <v>10</v>
      </c>
      <c r="Q2528" s="39"/>
      <c r="R2528" s="41"/>
    </row>
    <row r="2529" spans="1:18" s="42" customFormat="1" ht="60" x14ac:dyDescent="0.25">
      <c r="A2529" s="31">
        <f t="shared" si="40"/>
        <v>2518</v>
      </c>
      <c r="B2529" s="32">
        <v>20181009221740</v>
      </c>
      <c r="C2529" s="33">
        <v>43382</v>
      </c>
      <c r="D2529" s="34" t="s">
        <v>122</v>
      </c>
      <c r="E2529" s="34" t="s">
        <v>83</v>
      </c>
      <c r="F2529" s="34" t="s">
        <v>107</v>
      </c>
      <c r="G2529" s="34" t="s">
        <v>43</v>
      </c>
      <c r="H2529" s="33">
        <v>43396</v>
      </c>
      <c r="I2529" s="35" t="s">
        <v>118</v>
      </c>
      <c r="J2529" s="21">
        <f>IFERROR(WORKDAY(C2529,P2529,DiasNOLaborables),"")</f>
        <v>43397</v>
      </c>
      <c r="K2529" s="36" t="str">
        <f>+IF(C2529="","",IF(H2529="","",(IF(H2529&lt;=J2529,"A TIEMPO","FUERA DE TIEMPO"))))</f>
        <v>A TIEMPO</v>
      </c>
      <c r="L2529" s="36">
        <f>IF(H2529="","",NETWORKDAYS(Hoja1!C2529+1,Hoja1!H2529,DiasNOLaborables))</f>
        <v>9</v>
      </c>
      <c r="M2529" s="37" t="str">
        <f>IF(NETWORKDAYS(J2529+1,H2529,DiasNOLaborables)&lt;=0,"",NETWORKDAYS(J2529+1,H2529,DiasNOLaborables))</f>
        <v/>
      </c>
      <c r="N2529" s="38"/>
      <c r="O2529" s="39"/>
      <c r="P2529" s="40">
        <f>IFERROR(VLOOKUP(E2529,$X$50:$Y$63,2),"")</f>
        <v>10</v>
      </c>
      <c r="Q2529" s="39"/>
      <c r="R2529" s="41"/>
    </row>
    <row r="2530" spans="1:18" s="42" customFormat="1" ht="60" x14ac:dyDescent="0.25">
      <c r="A2530" s="31">
        <f t="shared" si="40"/>
        <v>2519</v>
      </c>
      <c r="B2530" s="32">
        <v>20181009220546</v>
      </c>
      <c r="C2530" s="33">
        <v>43382</v>
      </c>
      <c r="D2530" s="34" t="s">
        <v>122</v>
      </c>
      <c r="E2530" s="34" t="s">
        <v>83</v>
      </c>
      <c r="F2530" s="34" t="s">
        <v>107</v>
      </c>
      <c r="G2530" s="34" t="s">
        <v>43</v>
      </c>
      <c r="H2530" s="33">
        <v>43396</v>
      </c>
      <c r="I2530" s="35" t="s">
        <v>118</v>
      </c>
      <c r="J2530" s="21">
        <f>IFERROR(WORKDAY(C2530,P2530,DiasNOLaborables),"")</f>
        <v>43397</v>
      </c>
      <c r="K2530" s="36" t="str">
        <f>+IF(C2530="","",IF(H2530="","",(IF(H2530&lt;=J2530,"A TIEMPO","FUERA DE TIEMPO"))))</f>
        <v>A TIEMPO</v>
      </c>
      <c r="L2530" s="36">
        <f>IF(H2530="","",NETWORKDAYS(Hoja1!C2530+1,Hoja1!H2530,DiasNOLaborables))</f>
        <v>9</v>
      </c>
      <c r="M2530" s="37" t="str">
        <f>IF(NETWORKDAYS(J2530+1,H2530,DiasNOLaborables)&lt;=0,"",NETWORKDAYS(J2530+1,H2530,DiasNOLaborables))</f>
        <v/>
      </c>
      <c r="N2530" s="38"/>
      <c r="O2530" s="39"/>
      <c r="P2530" s="40">
        <f>IFERROR(VLOOKUP(E2530,$X$50:$Y$63,2),"")</f>
        <v>10</v>
      </c>
      <c r="Q2530" s="39"/>
      <c r="R2530" s="41"/>
    </row>
    <row r="2531" spans="1:18" s="42" customFormat="1" ht="60" x14ac:dyDescent="0.25">
      <c r="A2531" s="31">
        <f t="shared" si="40"/>
        <v>2520</v>
      </c>
      <c r="B2531" s="32">
        <v>20181009215413</v>
      </c>
      <c r="C2531" s="33">
        <v>43382</v>
      </c>
      <c r="D2531" s="34" t="s">
        <v>122</v>
      </c>
      <c r="E2531" s="34" t="s">
        <v>83</v>
      </c>
      <c r="F2531" s="34" t="s">
        <v>107</v>
      </c>
      <c r="G2531" s="34" t="s">
        <v>43</v>
      </c>
      <c r="H2531" s="33">
        <v>43396</v>
      </c>
      <c r="I2531" s="35" t="s">
        <v>118</v>
      </c>
      <c r="J2531" s="21">
        <f>IFERROR(WORKDAY(C2531,P2531,DiasNOLaborables),"")</f>
        <v>43397</v>
      </c>
      <c r="K2531" s="36" t="str">
        <f>+IF(C2531="","",IF(H2531="","",(IF(H2531&lt;=J2531,"A TIEMPO","FUERA DE TIEMPO"))))</f>
        <v>A TIEMPO</v>
      </c>
      <c r="L2531" s="36">
        <f>IF(H2531="","",NETWORKDAYS(Hoja1!C2531+1,Hoja1!H2531,DiasNOLaborables))</f>
        <v>9</v>
      </c>
      <c r="M2531" s="37" t="str">
        <f>IF(NETWORKDAYS(J2531+1,H2531,DiasNOLaborables)&lt;=0,"",NETWORKDAYS(J2531+1,H2531,DiasNOLaborables))</f>
        <v/>
      </c>
      <c r="N2531" s="38"/>
      <c r="O2531" s="39"/>
      <c r="P2531" s="40">
        <f>IFERROR(VLOOKUP(E2531,$X$50:$Y$63,2),"")</f>
        <v>10</v>
      </c>
      <c r="Q2531" s="39"/>
      <c r="R2531" s="41"/>
    </row>
    <row r="2532" spans="1:18" s="42" customFormat="1" ht="60" x14ac:dyDescent="0.25">
      <c r="A2532" s="31">
        <f t="shared" si="40"/>
        <v>2521</v>
      </c>
      <c r="B2532" s="32">
        <v>20181009214720</v>
      </c>
      <c r="C2532" s="33">
        <v>43382</v>
      </c>
      <c r="D2532" s="34" t="s">
        <v>122</v>
      </c>
      <c r="E2532" s="34" t="s">
        <v>83</v>
      </c>
      <c r="F2532" s="34" t="s">
        <v>107</v>
      </c>
      <c r="G2532" s="34" t="s">
        <v>43</v>
      </c>
      <c r="H2532" s="33">
        <v>43396</v>
      </c>
      <c r="I2532" s="35" t="s">
        <v>118</v>
      </c>
      <c r="J2532" s="21">
        <f>IFERROR(WORKDAY(C2532,P2532,DiasNOLaborables),"")</f>
        <v>43397</v>
      </c>
      <c r="K2532" s="36" t="str">
        <f>+IF(C2532="","",IF(H2532="","",(IF(H2532&lt;=J2532,"A TIEMPO","FUERA DE TIEMPO"))))</f>
        <v>A TIEMPO</v>
      </c>
      <c r="L2532" s="36">
        <f>IF(H2532="","",NETWORKDAYS(Hoja1!C2532+1,Hoja1!H2532,DiasNOLaborables))</f>
        <v>9</v>
      </c>
      <c r="M2532" s="37" t="str">
        <f>IF(NETWORKDAYS(J2532+1,H2532,DiasNOLaborables)&lt;=0,"",NETWORKDAYS(J2532+1,H2532,DiasNOLaborables))</f>
        <v/>
      </c>
      <c r="N2532" s="38"/>
      <c r="O2532" s="39"/>
      <c r="P2532" s="40">
        <f>IFERROR(VLOOKUP(E2532,$X$50:$Y$63,2),"")</f>
        <v>10</v>
      </c>
      <c r="Q2532" s="39"/>
      <c r="R2532" s="41"/>
    </row>
    <row r="2533" spans="1:18" s="42" customFormat="1" ht="60" x14ac:dyDescent="0.25">
      <c r="A2533" s="31">
        <f t="shared" si="40"/>
        <v>2522</v>
      </c>
      <c r="B2533" s="32">
        <v>20181009213935</v>
      </c>
      <c r="C2533" s="33">
        <v>43382</v>
      </c>
      <c r="D2533" s="34" t="s">
        <v>122</v>
      </c>
      <c r="E2533" s="34" t="s">
        <v>83</v>
      </c>
      <c r="F2533" s="34" t="s">
        <v>107</v>
      </c>
      <c r="G2533" s="34" t="s">
        <v>43</v>
      </c>
      <c r="H2533" s="33">
        <v>43396</v>
      </c>
      <c r="I2533" s="35" t="s">
        <v>118</v>
      </c>
      <c r="J2533" s="21">
        <f>IFERROR(WORKDAY(C2533,P2533,DiasNOLaborables),"")</f>
        <v>43397</v>
      </c>
      <c r="K2533" s="36" t="str">
        <f>+IF(C2533="","",IF(H2533="","",(IF(H2533&lt;=J2533,"A TIEMPO","FUERA DE TIEMPO"))))</f>
        <v>A TIEMPO</v>
      </c>
      <c r="L2533" s="36">
        <f>IF(H2533="","",NETWORKDAYS(Hoja1!C2533+1,Hoja1!H2533,DiasNOLaborables))</f>
        <v>9</v>
      </c>
      <c r="M2533" s="37" t="str">
        <f>IF(NETWORKDAYS(J2533+1,H2533,DiasNOLaborables)&lt;=0,"",NETWORKDAYS(J2533+1,H2533,DiasNOLaborables))</f>
        <v/>
      </c>
      <c r="N2533" s="38"/>
      <c r="O2533" s="39"/>
      <c r="P2533" s="40">
        <f>IFERROR(VLOOKUP(E2533,$X$50:$Y$63,2),"")</f>
        <v>10</v>
      </c>
      <c r="Q2533" s="39"/>
      <c r="R2533" s="41"/>
    </row>
    <row r="2534" spans="1:18" s="42" customFormat="1" ht="60" x14ac:dyDescent="0.25">
      <c r="A2534" s="31">
        <f t="shared" si="40"/>
        <v>2523</v>
      </c>
      <c r="B2534" s="32">
        <v>20181009213833</v>
      </c>
      <c r="C2534" s="33">
        <v>43382</v>
      </c>
      <c r="D2534" s="34" t="s">
        <v>122</v>
      </c>
      <c r="E2534" s="34" t="s">
        <v>83</v>
      </c>
      <c r="F2534" s="34" t="s">
        <v>107</v>
      </c>
      <c r="G2534" s="34" t="s">
        <v>43</v>
      </c>
      <c r="H2534" s="33">
        <v>43396</v>
      </c>
      <c r="I2534" s="35" t="s">
        <v>118</v>
      </c>
      <c r="J2534" s="21">
        <f>IFERROR(WORKDAY(C2534,P2534,DiasNOLaborables),"")</f>
        <v>43397</v>
      </c>
      <c r="K2534" s="36" t="str">
        <f>+IF(C2534="","",IF(H2534="","",(IF(H2534&lt;=J2534,"A TIEMPO","FUERA DE TIEMPO"))))</f>
        <v>A TIEMPO</v>
      </c>
      <c r="L2534" s="36">
        <f>IF(H2534="","",NETWORKDAYS(Hoja1!C2534+1,Hoja1!H2534,DiasNOLaborables))</f>
        <v>9</v>
      </c>
      <c r="M2534" s="37" t="str">
        <f>IF(NETWORKDAYS(J2534+1,H2534,DiasNOLaborables)&lt;=0,"",NETWORKDAYS(J2534+1,H2534,DiasNOLaborables))</f>
        <v/>
      </c>
      <c r="N2534" s="38"/>
      <c r="O2534" s="39"/>
      <c r="P2534" s="40">
        <f>IFERROR(VLOOKUP(E2534,$X$50:$Y$63,2),"")</f>
        <v>10</v>
      </c>
      <c r="Q2534" s="39"/>
      <c r="R2534" s="41"/>
    </row>
    <row r="2535" spans="1:18" s="42" customFormat="1" ht="60" x14ac:dyDescent="0.25">
      <c r="A2535" s="31">
        <f t="shared" si="40"/>
        <v>2524</v>
      </c>
      <c r="B2535" s="32">
        <v>20181009213704</v>
      </c>
      <c r="C2535" s="33">
        <v>43382</v>
      </c>
      <c r="D2535" s="34" t="s">
        <v>122</v>
      </c>
      <c r="E2535" s="34" t="s">
        <v>83</v>
      </c>
      <c r="F2535" s="34" t="s">
        <v>107</v>
      </c>
      <c r="G2535" s="34" t="s">
        <v>43</v>
      </c>
      <c r="H2535" s="33">
        <v>43396</v>
      </c>
      <c r="I2535" s="35" t="s">
        <v>118</v>
      </c>
      <c r="J2535" s="21">
        <f>IFERROR(WORKDAY(C2535,P2535,DiasNOLaborables),"")</f>
        <v>43397</v>
      </c>
      <c r="K2535" s="36" t="str">
        <f>+IF(C2535="","",IF(H2535="","",(IF(H2535&lt;=J2535,"A TIEMPO","FUERA DE TIEMPO"))))</f>
        <v>A TIEMPO</v>
      </c>
      <c r="L2535" s="36">
        <f>IF(H2535="","",NETWORKDAYS(Hoja1!C2535+1,Hoja1!H2535,DiasNOLaborables))</f>
        <v>9</v>
      </c>
      <c r="M2535" s="37" t="str">
        <f>IF(NETWORKDAYS(J2535+1,H2535,DiasNOLaborables)&lt;=0,"",NETWORKDAYS(J2535+1,H2535,DiasNOLaborables))</f>
        <v/>
      </c>
      <c r="N2535" s="38"/>
      <c r="O2535" s="39"/>
      <c r="P2535" s="40">
        <f>IFERROR(VLOOKUP(E2535,$X$50:$Y$63,2),"")</f>
        <v>10</v>
      </c>
      <c r="Q2535" s="39"/>
      <c r="R2535" s="41"/>
    </row>
    <row r="2536" spans="1:18" s="42" customFormat="1" ht="60" x14ac:dyDescent="0.25">
      <c r="A2536" s="31">
        <f t="shared" si="40"/>
        <v>2525</v>
      </c>
      <c r="B2536" s="32">
        <v>20181009213455</v>
      </c>
      <c r="C2536" s="33">
        <v>43382</v>
      </c>
      <c r="D2536" s="34" t="s">
        <v>122</v>
      </c>
      <c r="E2536" s="34" t="s">
        <v>83</v>
      </c>
      <c r="F2536" s="34" t="s">
        <v>107</v>
      </c>
      <c r="G2536" s="34" t="s">
        <v>43</v>
      </c>
      <c r="H2536" s="33">
        <v>43396</v>
      </c>
      <c r="I2536" s="35" t="s">
        <v>118</v>
      </c>
      <c r="J2536" s="21">
        <f>IFERROR(WORKDAY(C2536,P2536,DiasNOLaborables),"")</f>
        <v>43397</v>
      </c>
      <c r="K2536" s="36" t="str">
        <f>+IF(C2536="","",IF(H2536="","",(IF(H2536&lt;=J2536,"A TIEMPO","FUERA DE TIEMPO"))))</f>
        <v>A TIEMPO</v>
      </c>
      <c r="L2536" s="36">
        <f>IF(H2536="","",NETWORKDAYS(Hoja1!C2536+1,Hoja1!H2536,DiasNOLaborables))</f>
        <v>9</v>
      </c>
      <c r="M2536" s="37" t="str">
        <f>IF(NETWORKDAYS(J2536+1,H2536,DiasNOLaborables)&lt;=0,"",NETWORKDAYS(J2536+1,H2536,DiasNOLaborables))</f>
        <v/>
      </c>
      <c r="N2536" s="38"/>
      <c r="O2536" s="39"/>
      <c r="P2536" s="40">
        <f>IFERROR(VLOOKUP(E2536,$X$50:$Y$63,2),"")</f>
        <v>10</v>
      </c>
      <c r="Q2536" s="39"/>
      <c r="R2536" s="41"/>
    </row>
    <row r="2537" spans="1:18" s="42" customFormat="1" ht="60" x14ac:dyDescent="0.25">
      <c r="A2537" s="31">
        <f t="shared" si="40"/>
        <v>2526</v>
      </c>
      <c r="B2537" s="32">
        <v>20181009211736</v>
      </c>
      <c r="C2537" s="33">
        <v>43382</v>
      </c>
      <c r="D2537" s="34" t="s">
        <v>122</v>
      </c>
      <c r="E2537" s="34" t="s">
        <v>83</v>
      </c>
      <c r="F2537" s="34" t="s">
        <v>107</v>
      </c>
      <c r="G2537" s="34" t="s">
        <v>43</v>
      </c>
      <c r="H2537" s="33">
        <v>43396</v>
      </c>
      <c r="I2537" s="35" t="s">
        <v>118</v>
      </c>
      <c r="J2537" s="21">
        <f>IFERROR(WORKDAY(C2537,P2537,DiasNOLaborables),"")</f>
        <v>43397</v>
      </c>
      <c r="K2537" s="36" t="str">
        <f>+IF(C2537="","",IF(H2537="","",(IF(H2537&lt;=J2537,"A TIEMPO","FUERA DE TIEMPO"))))</f>
        <v>A TIEMPO</v>
      </c>
      <c r="L2537" s="36">
        <f>IF(H2537="","",NETWORKDAYS(Hoja1!C2537+1,Hoja1!H2537,DiasNOLaborables))</f>
        <v>9</v>
      </c>
      <c r="M2537" s="37" t="str">
        <f>IF(NETWORKDAYS(J2537+1,H2537,DiasNOLaborables)&lt;=0,"",NETWORKDAYS(J2537+1,H2537,DiasNOLaborables))</f>
        <v/>
      </c>
      <c r="N2537" s="38"/>
      <c r="O2537" s="39"/>
      <c r="P2537" s="40">
        <f>IFERROR(VLOOKUP(E2537,$X$50:$Y$63,2),"")</f>
        <v>10</v>
      </c>
      <c r="Q2537" s="39"/>
      <c r="R2537" s="41"/>
    </row>
    <row r="2538" spans="1:18" s="42" customFormat="1" ht="60" x14ac:dyDescent="0.25">
      <c r="A2538" s="31">
        <f t="shared" si="40"/>
        <v>2527</v>
      </c>
      <c r="B2538" s="32">
        <v>20181009210941</v>
      </c>
      <c r="C2538" s="33">
        <v>43382</v>
      </c>
      <c r="D2538" s="34" t="s">
        <v>122</v>
      </c>
      <c r="E2538" s="34" t="s">
        <v>83</v>
      </c>
      <c r="F2538" s="34" t="s">
        <v>107</v>
      </c>
      <c r="G2538" s="34" t="s">
        <v>43</v>
      </c>
      <c r="H2538" s="33">
        <v>43396</v>
      </c>
      <c r="I2538" s="35" t="s">
        <v>118</v>
      </c>
      <c r="J2538" s="21">
        <f>IFERROR(WORKDAY(C2538,P2538,DiasNOLaborables),"")</f>
        <v>43397</v>
      </c>
      <c r="K2538" s="36" t="str">
        <f>+IF(C2538="","",IF(H2538="","",(IF(H2538&lt;=J2538,"A TIEMPO","FUERA DE TIEMPO"))))</f>
        <v>A TIEMPO</v>
      </c>
      <c r="L2538" s="36">
        <f>IF(H2538="","",NETWORKDAYS(Hoja1!C2538+1,Hoja1!H2538,DiasNOLaborables))</f>
        <v>9</v>
      </c>
      <c r="M2538" s="37" t="str">
        <f>IF(NETWORKDAYS(J2538+1,H2538,DiasNOLaborables)&lt;=0,"",NETWORKDAYS(J2538+1,H2538,DiasNOLaborables))</f>
        <v/>
      </c>
      <c r="N2538" s="38"/>
      <c r="O2538" s="39"/>
      <c r="P2538" s="40">
        <f>IFERROR(VLOOKUP(E2538,$X$50:$Y$63,2),"")</f>
        <v>10</v>
      </c>
      <c r="Q2538" s="39"/>
      <c r="R2538" s="41"/>
    </row>
    <row r="2539" spans="1:18" s="42" customFormat="1" ht="60" x14ac:dyDescent="0.25">
      <c r="A2539" s="31">
        <f t="shared" si="40"/>
        <v>2528</v>
      </c>
      <c r="B2539" s="32">
        <v>20181009205741</v>
      </c>
      <c r="C2539" s="33">
        <v>43382</v>
      </c>
      <c r="D2539" s="34" t="s">
        <v>122</v>
      </c>
      <c r="E2539" s="34" t="s">
        <v>83</v>
      </c>
      <c r="F2539" s="34" t="s">
        <v>107</v>
      </c>
      <c r="G2539" s="34" t="s">
        <v>43</v>
      </c>
      <c r="H2539" s="33">
        <v>43396</v>
      </c>
      <c r="I2539" s="35" t="s">
        <v>118</v>
      </c>
      <c r="J2539" s="21">
        <f>IFERROR(WORKDAY(C2539,P2539,DiasNOLaborables),"")</f>
        <v>43397</v>
      </c>
      <c r="K2539" s="36" t="str">
        <f>+IF(C2539="","",IF(H2539="","",(IF(H2539&lt;=J2539,"A TIEMPO","FUERA DE TIEMPO"))))</f>
        <v>A TIEMPO</v>
      </c>
      <c r="L2539" s="36">
        <f>IF(H2539="","",NETWORKDAYS(Hoja1!C2539+1,Hoja1!H2539,DiasNOLaborables))</f>
        <v>9</v>
      </c>
      <c r="M2539" s="37" t="str">
        <f>IF(NETWORKDAYS(J2539+1,H2539,DiasNOLaborables)&lt;=0,"",NETWORKDAYS(J2539+1,H2539,DiasNOLaborables))</f>
        <v/>
      </c>
      <c r="N2539" s="38"/>
      <c r="O2539" s="39"/>
      <c r="P2539" s="40">
        <f>IFERROR(VLOOKUP(E2539,$X$50:$Y$63,2),"")</f>
        <v>10</v>
      </c>
      <c r="Q2539" s="39"/>
      <c r="R2539" s="41"/>
    </row>
    <row r="2540" spans="1:18" s="42" customFormat="1" ht="60" x14ac:dyDescent="0.25">
      <c r="A2540" s="31">
        <f t="shared" si="40"/>
        <v>2529</v>
      </c>
      <c r="B2540" s="32">
        <v>20181009205441</v>
      </c>
      <c r="C2540" s="33">
        <v>43382</v>
      </c>
      <c r="D2540" s="34" t="s">
        <v>122</v>
      </c>
      <c r="E2540" s="34" t="s">
        <v>83</v>
      </c>
      <c r="F2540" s="34" t="s">
        <v>107</v>
      </c>
      <c r="G2540" s="34" t="s">
        <v>43</v>
      </c>
      <c r="H2540" s="33">
        <v>43396</v>
      </c>
      <c r="I2540" s="35" t="s">
        <v>118</v>
      </c>
      <c r="J2540" s="21">
        <f>IFERROR(WORKDAY(C2540,P2540,DiasNOLaborables),"")</f>
        <v>43397</v>
      </c>
      <c r="K2540" s="36" t="str">
        <f>+IF(C2540="","",IF(H2540="","",(IF(H2540&lt;=J2540,"A TIEMPO","FUERA DE TIEMPO"))))</f>
        <v>A TIEMPO</v>
      </c>
      <c r="L2540" s="36">
        <f>IF(H2540="","",NETWORKDAYS(Hoja1!C2540+1,Hoja1!H2540,DiasNOLaborables))</f>
        <v>9</v>
      </c>
      <c r="M2540" s="37" t="str">
        <f>IF(NETWORKDAYS(J2540+1,H2540,DiasNOLaborables)&lt;=0,"",NETWORKDAYS(J2540+1,H2540,DiasNOLaborables))</f>
        <v/>
      </c>
      <c r="N2540" s="38"/>
      <c r="O2540" s="39"/>
      <c r="P2540" s="40">
        <f>IFERROR(VLOOKUP(E2540,$X$50:$Y$63,2),"")</f>
        <v>10</v>
      </c>
      <c r="Q2540" s="39"/>
      <c r="R2540" s="41"/>
    </row>
    <row r="2541" spans="1:18" s="42" customFormat="1" ht="60" x14ac:dyDescent="0.25">
      <c r="A2541" s="31">
        <f t="shared" si="40"/>
        <v>2530</v>
      </c>
      <c r="B2541" s="32">
        <v>20181009204115</v>
      </c>
      <c r="C2541" s="33">
        <v>43382</v>
      </c>
      <c r="D2541" s="34" t="s">
        <v>122</v>
      </c>
      <c r="E2541" s="34" t="s">
        <v>83</v>
      </c>
      <c r="F2541" s="34" t="s">
        <v>107</v>
      </c>
      <c r="G2541" s="34" t="s">
        <v>43</v>
      </c>
      <c r="H2541" s="33">
        <v>43396</v>
      </c>
      <c r="I2541" s="35" t="s">
        <v>118</v>
      </c>
      <c r="J2541" s="21">
        <f>IFERROR(WORKDAY(C2541,P2541,DiasNOLaborables),"")</f>
        <v>43397</v>
      </c>
      <c r="K2541" s="36" t="str">
        <f>+IF(C2541="","",IF(H2541="","",(IF(H2541&lt;=J2541,"A TIEMPO","FUERA DE TIEMPO"))))</f>
        <v>A TIEMPO</v>
      </c>
      <c r="L2541" s="36">
        <f>IF(H2541="","",NETWORKDAYS(Hoja1!C2541+1,Hoja1!H2541,DiasNOLaborables))</f>
        <v>9</v>
      </c>
      <c r="M2541" s="37" t="str">
        <f>IF(NETWORKDAYS(J2541+1,H2541,DiasNOLaborables)&lt;=0,"",NETWORKDAYS(J2541+1,H2541,DiasNOLaborables))</f>
        <v/>
      </c>
      <c r="N2541" s="38"/>
      <c r="O2541" s="39"/>
      <c r="P2541" s="40">
        <f>IFERROR(VLOOKUP(E2541,$X$50:$Y$63,2),"")</f>
        <v>10</v>
      </c>
      <c r="Q2541" s="39"/>
      <c r="R2541" s="41"/>
    </row>
    <row r="2542" spans="1:18" s="42" customFormat="1" ht="60" x14ac:dyDescent="0.25">
      <c r="A2542" s="31">
        <f t="shared" si="40"/>
        <v>2531</v>
      </c>
      <c r="B2542" s="32">
        <v>20181009203255</v>
      </c>
      <c r="C2542" s="33">
        <v>43382</v>
      </c>
      <c r="D2542" s="34" t="s">
        <v>122</v>
      </c>
      <c r="E2542" s="34" t="s">
        <v>83</v>
      </c>
      <c r="F2542" s="34" t="s">
        <v>107</v>
      </c>
      <c r="G2542" s="34" t="s">
        <v>43</v>
      </c>
      <c r="H2542" s="33">
        <v>43396</v>
      </c>
      <c r="I2542" s="35" t="s">
        <v>118</v>
      </c>
      <c r="J2542" s="21">
        <f>IFERROR(WORKDAY(C2542,P2542,DiasNOLaborables),"")</f>
        <v>43397</v>
      </c>
      <c r="K2542" s="36" t="str">
        <f>+IF(C2542="","",IF(H2542="","",(IF(H2542&lt;=J2542,"A TIEMPO","FUERA DE TIEMPO"))))</f>
        <v>A TIEMPO</v>
      </c>
      <c r="L2542" s="36">
        <f>IF(H2542="","",NETWORKDAYS(Hoja1!C2542+1,Hoja1!H2542,DiasNOLaborables))</f>
        <v>9</v>
      </c>
      <c r="M2542" s="37" t="str">
        <f>IF(NETWORKDAYS(J2542+1,H2542,DiasNOLaborables)&lt;=0,"",NETWORKDAYS(J2542+1,H2542,DiasNOLaborables))</f>
        <v/>
      </c>
      <c r="N2542" s="38"/>
      <c r="O2542" s="39"/>
      <c r="P2542" s="40">
        <f>IFERROR(VLOOKUP(E2542,$X$50:$Y$63,2),"")</f>
        <v>10</v>
      </c>
      <c r="Q2542" s="39"/>
      <c r="R2542" s="41"/>
    </row>
    <row r="2543" spans="1:18" s="42" customFormat="1" ht="60" x14ac:dyDescent="0.25">
      <c r="A2543" s="31">
        <f t="shared" si="40"/>
        <v>2532</v>
      </c>
      <c r="B2543" s="32">
        <v>20181009203100</v>
      </c>
      <c r="C2543" s="33">
        <v>43382</v>
      </c>
      <c r="D2543" s="34" t="s">
        <v>122</v>
      </c>
      <c r="E2543" s="34" t="s">
        <v>83</v>
      </c>
      <c r="F2543" s="34" t="s">
        <v>107</v>
      </c>
      <c r="G2543" s="34" t="s">
        <v>43</v>
      </c>
      <c r="H2543" s="33">
        <v>43396</v>
      </c>
      <c r="I2543" s="35" t="s">
        <v>118</v>
      </c>
      <c r="J2543" s="21">
        <f>IFERROR(WORKDAY(C2543,P2543,DiasNOLaborables),"")</f>
        <v>43397</v>
      </c>
      <c r="K2543" s="36" t="str">
        <f>+IF(C2543="","",IF(H2543="","",(IF(H2543&lt;=J2543,"A TIEMPO","FUERA DE TIEMPO"))))</f>
        <v>A TIEMPO</v>
      </c>
      <c r="L2543" s="36">
        <f>IF(H2543="","",NETWORKDAYS(Hoja1!C2543+1,Hoja1!H2543,DiasNOLaborables))</f>
        <v>9</v>
      </c>
      <c r="M2543" s="37" t="str">
        <f>IF(NETWORKDAYS(J2543+1,H2543,DiasNOLaborables)&lt;=0,"",NETWORKDAYS(J2543+1,H2543,DiasNOLaborables))</f>
        <v/>
      </c>
      <c r="N2543" s="38"/>
      <c r="O2543" s="39"/>
      <c r="P2543" s="40">
        <f>IFERROR(VLOOKUP(E2543,$X$50:$Y$63,2),"")</f>
        <v>10</v>
      </c>
      <c r="Q2543" s="39"/>
      <c r="R2543" s="41"/>
    </row>
    <row r="2544" spans="1:18" s="42" customFormat="1" ht="60" x14ac:dyDescent="0.25">
      <c r="A2544" s="31">
        <f t="shared" si="40"/>
        <v>2533</v>
      </c>
      <c r="B2544" s="32">
        <v>20181009202305</v>
      </c>
      <c r="C2544" s="33">
        <v>43382</v>
      </c>
      <c r="D2544" s="34" t="s">
        <v>122</v>
      </c>
      <c r="E2544" s="34" t="s">
        <v>83</v>
      </c>
      <c r="F2544" s="34" t="s">
        <v>107</v>
      </c>
      <c r="G2544" s="34" t="s">
        <v>43</v>
      </c>
      <c r="H2544" s="33">
        <v>43396</v>
      </c>
      <c r="I2544" s="35" t="s">
        <v>118</v>
      </c>
      <c r="J2544" s="21">
        <f>IFERROR(WORKDAY(C2544,P2544,DiasNOLaborables),"")</f>
        <v>43397</v>
      </c>
      <c r="K2544" s="36" t="str">
        <f>+IF(C2544="","",IF(H2544="","",(IF(H2544&lt;=J2544,"A TIEMPO","FUERA DE TIEMPO"))))</f>
        <v>A TIEMPO</v>
      </c>
      <c r="L2544" s="36">
        <f>IF(H2544="","",NETWORKDAYS(Hoja1!C2544+1,Hoja1!H2544,DiasNOLaborables))</f>
        <v>9</v>
      </c>
      <c r="M2544" s="37" t="str">
        <f>IF(NETWORKDAYS(J2544+1,H2544,DiasNOLaborables)&lt;=0,"",NETWORKDAYS(J2544+1,H2544,DiasNOLaborables))</f>
        <v/>
      </c>
      <c r="N2544" s="38"/>
      <c r="O2544" s="39"/>
      <c r="P2544" s="40">
        <f>IFERROR(VLOOKUP(E2544,$X$50:$Y$63,2),"")</f>
        <v>10</v>
      </c>
      <c r="Q2544" s="39"/>
      <c r="R2544" s="41"/>
    </row>
    <row r="2545" spans="1:18" s="42" customFormat="1" ht="60" x14ac:dyDescent="0.25">
      <c r="A2545" s="31">
        <f t="shared" si="40"/>
        <v>2534</v>
      </c>
      <c r="B2545" s="32">
        <v>20181009200025</v>
      </c>
      <c r="C2545" s="33">
        <v>43382</v>
      </c>
      <c r="D2545" s="34" t="s">
        <v>122</v>
      </c>
      <c r="E2545" s="34" t="s">
        <v>83</v>
      </c>
      <c r="F2545" s="34" t="s">
        <v>107</v>
      </c>
      <c r="G2545" s="34" t="s">
        <v>43</v>
      </c>
      <c r="H2545" s="33">
        <v>43396</v>
      </c>
      <c r="I2545" s="35" t="s">
        <v>118</v>
      </c>
      <c r="J2545" s="21">
        <f>IFERROR(WORKDAY(C2545,P2545,DiasNOLaborables),"")</f>
        <v>43397</v>
      </c>
      <c r="K2545" s="36" t="str">
        <f>+IF(C2545="","",IF(H2545="","",(IF(H2545&lt;=J2545,"A TIEMPO","FUERA DE TIEMPO"))))</f>
        <v>A TIEMPO</v>
      </c>
      <c r="L2545" s="36">
        <f>IF(H2545="","",NETWORKDAYS(Hoja1!C2545+1,Hoja1!H2545,DiasNOLaborables))</f>
        <v>9</v>
      </c>
      <c r="M2545" s="37" t="str">
        <f>IF(NETWORKDAYS(J2545+1,H2545,DiasNOLaborables)&lt;=0,"",NETWORKDAYS(J2545+1,H2545,DiasNOLaborables))</f>
        <v/>
      </c>
      <c r="N2545" s="38"/>
      <c r="O2545" s="39"/>
      <c r="P2545" s="40">
        <f>IFERROR(VLOOKUP(E2545,$X$50:$Y$63,2),"")</f>
        <v>10</v>
      </c>
      <c r="Q2545" s="39"/>
      <c r="R2545" s="41"/>
    </row>
    <row r="2546" spans="1:18" s="42" customFormat="1" ht="60" x14ac:dyDescent="0.25">
      <c r="A2546" s="31">
        <f t="shared" si="40"/>
        <v>2535</v>
      </c>
      <c r="B2546" s="32">
        <v>20181009193449</v>
      </c>
      <c r="C2546" s="33">
        <v>43382</v>
      </c>
      <c r="D2546" s="34" t="s">
        <v>122</v>
      </c>
      <c r="E2546" s="34" t="s">
        <v>83</v>
      </c>
      <c r="F2546" s="34" t="s">
        <v>107</v>
      </c>
      <c r="G2546" s="34" t="s">
        <v>43</v>
      </c>
      <c r="H2546" s="33">
        <v>43396</v>
      </c>
      <c r="I2546" s="35" t="s">
        <v>118</v>
      </c>
      <c r="J2546" s="21">
        <f>IFERROR(WORKDAY(C2546,P2546,DiasNOLaborables),"")</f>
        <v>43397</v>
      </c>
      <c r="K2546" s="36" t="str">
        <f>+IF(C2546="","",IF(H2546="","",(IF(H2546&lt;=J2546,"A TIEMPO","FUERA DE TIEMPO"))))</f>
        <v>A TIEMPO</v>
      </c>
      <c r="L2546" s="36">
        <f>IF(H2546="","",NETWORKDAYS(Hoja1!C2546+1,Hoja1!H2546,DiasNOLaborables))</f>
        <v>9</v>
      </c>
      <c r="M2546" s="37" t="str">
        <f>IF(NETWORKDAYS(J2546+1,H2546,DiasNOLaborables)&lt;=0,"",NETWORKDAYS(J2546+1,H2546,DiasNOLaborables))</f>
        <v/>
      </c>
      <c r="N2546" s="38"/>
      <c r="O2546" s="39"/>
      <c r="P2546" s="40">
        <f>IFERROR(VLOOKUP(E2546,$X$50:$Y$63,2),"")</f>
        <v>10</v>
      </c>
      <c r="Q2546" s="39"/>
      <c r="R2546" s="41"/>
    </row>
    <row r="2547" spans="1:18" s="42" customFormat="1" ht="60" x14ac:dyDescent="0.25">
      <c r="A2547" s="31">
        <f t="shared" si="40"/>
        <v>2536</v>
      </c>
      <c r="B2547" s="32">
        <v>20181009190806</v>
      </c>
      <c r="C2547" s="33">
        <v>43382</v>
      </c>
      <c r="D2547" s="34" t="s">
        <v>122</v>
      </c>
      <c r="E2547" s="34" t="s">
        <v>83</v>
      </c>
      <c r="F2547" s="34" t="s">
        <v>107</v>
      </c>
      <c r="G2547" s="34" t="s">
        <v>43</v>
      </c>
      <c r="H2547" s="33">
        <v>43396</v>
      </c>
      <c r="I2547" s="35" t="s">
        <v>118</v>
      </c>
      <c r="J2547" s="21">
        <f>IFERROR(WORKDAY(C2547,P2547,DiasNOLaborables),"")</f>
        <v>43397</v>
      </c>
      <c r="K2547" s="36" t="str">
        <f>+IF(C2547="","",IF(H2547="","",(IF(H2547&lt;=J2547,"A TIEMPO","FUERA DE TIEMPO"))))</f>
        <v>A TIEMPO</v>
      </c>
      <c r="L2547" s="36">
        <f>IF(H2547="","",NETWORKDAYS(Hoja1!C2547+1,Hoja1!H2547,DiasNOLaborables))</f>
        <v>9</v>
      </c>
      <c r="M2547" s="37" t="str">
        <f>IF(NETWORKDAYS(J2547+1,H2547,DiasNOLaborables)&lt;=0,"",NETWORKDAYS(J2547+1,H2547,DiasNOLaborables))</f>
        <v/>
      </c>
      <c r="N2547" s="38"/>
      <c r="O2547" s="39"/>
      <c r="P2547" s="40">
        <f>IFERROR(VLOOKUP(E2547,$X$50:$Y$63,2),"")</f>
        <v>10</v>
      </c>
      <c r="Q2547" s="39"/>
      <c r="R2547" s="41"/>
    </row>
    <row r="2548" spans="1:18" s="42" customFormat="1" ht="60" x14ac:dyDescent="0.25">
      <c r="A2548" s="31">
        <f t="shared" si="40"/>
        <v>2537</v>
      </c>
      <c r="B2548" s="32">
        <v>20181009183435</v>
      </c>
      <c r="C2548" s="33">
        <v>43382</v>
      </c>
      <c r="D2548" s="34" t="s">
        <v>122</v>
      </c>
      <c r="E2548" s="34" t="s">
        <v>83</v>
      </c>
      <c r="F2548" s="34" t="s">
        <v>107</v>
      </c>
      <c r="G2548" s="34" t="s">
        <v>43</v>
      </c>
      <c r="H2548" s="33">
        <v>43396</v>
      </c>
      <c r="I2548" s="35" t="s">
        <v>118</v>
      </c>
      <c r="J2548" s="21">
        <f>IFERROR(WORKDAY(C2548,P2548,DiasNOLaborables),"")</f>
        <v>43397</v>
      </c>
      <c r="K2548" s="36" t="str">
        <f>+IF(C2548="","",IF(H2548="","",(IF(H2548&lt;=J2548,"A TIEMPO","FUERA DE TIEMPO"))))</f>
        <v>A TIEMPO</v>
      </c>
      <c r="L2548" s="36">
        <f>IF(H2548="","",NETWORKDAYS(Hoja1!C2548+1,Hoja1!H2548,DiasNOLaborables))</f>
        <v>9</v>
      </c>
      <c r="M2548" s="37" t="str">
        <f>IF(NETWORKDAYS(J2548+1,H2548,DiasNOLaborables)&lt;=0,"",NETWORKDAYS(J2548+1,H2548,DiasNOLaborables))</f>
        <v/>
      </c>
      <c r="N2548" s="38"/>
      <c r="O2548" s="39"/>
      <c r="P2548" s="40">
        <f>IFERROR(VLOOKUP(E2548,$X$50:$Y$63,2),"")</f>
        <v>10</v>
      </c>
      <c r="Q2548" s="39"/>
      <c r="R2548" s="41"/>
    </row>
    <row r="2549" spans="1:18" s="42" customFormat="1" ht="60" x14ac:dyDescent="0.25">
      <c r="A2549" s="31">
        <f t="shared" si="40"/>
        <v>2538</v>
      </c>
      <c r="B2549" s="32">
        <v>20181009182359</v>
      </c>
      <c r="C2549" s="33">
        <v>43382</v>
      </c>
      <c r="D2549" s="34" t="s">
        <v>122</v>
      </c>
      <c r="E2549" s="34" t="s">
        <v>83</v>
      </c>
      <c r="F2549" s="34" t="s">
        <v>107</v>
      </c>
      <c r="G2549" s="34" t="s">
        <v>43</v>
      </c>
      <c r="H2549" s="33">
        <v>43396</v>
      </c>
      <c r="I2549" s="35" t="s">
        <v>118</v>
      </c>
      <c r="J2549" s="21">
        <f>IFERROR(WORKDAY(C2549,P2549,DiasNOLaborables),"")</f>
        <v>43397</v>
      </c>
      <c r="K2549" s="36" t="str">
        <f>+IF(C2549="","",IF(H2549="","",(IF(H2549&lt;=J2549,"A TIEMPO","FUERA DE TIEMPO"))))</f>
        <v>A TIEMPO</v>
      </c>
      <c r="L2549" s="36">
        <f>IF(H2549="","",NETWORKDAYS(Hoja1!C2549+1,Hoja1!H2549,DiasNOLaborables))</f>
        <v>9</v>
      </c>
      <c r="M2549" s="37" t="str">
        <f>IF(NETWORKDAYS(J2549+1,H2549,DiasNOLaborables)&lt;=0,"",NETWORKDAYS(J2549+1,H2549,DiasNOLaborables))</f>
        <v/>
      </c>
      <c r="N2549" s="38"/>
      <c r="O2549" s="39"/>
      <c r="P2549" s="40">
        <f>IFERROR(VLOOKUP(E2549,$X$50:$Y$63,2),"")</f>
        <v>10</v>
      </c>
      <c r="Q2549" s="39"/>
      <c r="R2549" s="41"/>
    </row>
    <row r="2550" spans="1:18" s="42" customFormat="1" ht="60" x14ac:dyDescent="0.25">
      <c r="A2550" s="31">
        <f t="shared" si="40"/>
        <v>2539</v>
      </c>
      <c r="B2550" s="32">
        <v>20181009181440</v>
      </c>
      <c r="C2550" s="33">
        <v>43382</v>
      </c>
      <c r="D2550" s="34" t="s">
        <v>122</v>
      </c>
      <c r="E2550" s="34" t="s">
        <v>83</v>
      </c>
      <c r="F2550" s="34" t="s">
        <v>107</v>
      </c>
      <c r="G2550" s="34" t="s">
        <v>43</v>
      </c>
      <c r="H2550" s="33">
        <v>43396</v>
      </c>
      <c r="I2550" s="35" t="s">
        <v>118</v>
      </c>
      <c r="J2550" s="21">
        <f>IFERROR(WORKDAY(C2550,P2550,DiasNOLaborables),"")</f>
        <v>43397</v>
      </c>
      <c r="K2550" s="36" t="str">
        <f>+IF(C2550="","",IF(H2550="","",(IF(H2550&lt;=J2550,"A TIEMPO","FUERA DE TIEMPO"))))</f>
        <v>A TIEMPO</v>
      </c>
      <c r="L2550" s="36">
        <f>IF(H2550="","",NETWORKDAYS(Hoja1!C2550+1,Hoja1!H2550,DiasNOLaborables))</f>
        <v>9</v>
      </c>
      <c r="M2550" s="37" t="str">
        <f>IF(NETWORKDAYS(J2550+1,H2550,DiasNOLaborables)&lt;=0,"",NETWORKDAYS(J2550+1,H2550,DiasNOLaborables))</f>
        <v/>
      </c>
      <c r="N2550" s="38"/>
      <c r="O2550" s="39"/>
      <c r="P2550" s="40">
        <f>IFERROR(VLOOKUP(E2550,$X$50:$Y$63,2),"")</f>
        <v>10</v>
      </c>
      <c r="Q2550" s="39"/>
      <c r="R2550" s="41"/>
    </row>
    <row r="2551" spans="1:18" s="42" customFormat="1" ht="60" x14ac:dyDescent="0.25">
      <c r="A2551" s="31">
        <f t="shared" si="40"/>
        <v>2540</v>
      </c>
      <c r="B2551" s="32">
        <v>20181009180828</v>
      </c>
      <c r="C2551" s="33">
        <v>43382</v>
      </c>
      <c r="D2551" s="34" t="s">
        <v>122</v>
      </c>
      <c r="E2551" s="34" t="s">
        <v>83</v>
      </c>
      <c r="F2551" s="34" t="s">
        <v>107</v>
      </c>
      <c r="G2551" s="34" t="s">
        <v>43</v>
      </c>
      <c r="H2551" s="33">
        <v>43396</v>
      </c>
      <c r="I2551" s="35" t="s">
        <v>118</v>
      </c>
      <c r="J2551" s="21">
        <f>IFERROR(WORKDAY(C2551,P2551,DiasNOLaborables),"")</f>
        <v>43397</v>
      </c>
      <c r="K2551" s="36" t="str">
        <f>+IF(C2551="","",IF(H2551="","",(IF(H2551&lt;=J2551,"A TIEMPO","FUERA DE TIEMPO"))))</f>
        <v>A TIEMPO</v>
      </c>
      <c r="L2551" s="36">
        <f>IF(H2551="","",NETWORKDAYS(Hoja1!C2551+1,Hoja1!H2551,DiasNOLaborables))</f>
        <v>9</v>
      </c>
      <c r="M2551" s="37" t="str">
        <f>IF(NETWORKDAYS(J2551+1,H2551,DiasNOLaborables)&lt;=0,"",NETWORKDAYS(J2551+1,H2551,DiasNOLaborables))</f>
        <v/>
      </c>
      <c r="N2551" s="38"/>
      <c r="O2551" s="39"/>
      <c r="P2551" s="40">
        <f>IFERROR(VLOOKUP(E2551,$X$50:$Y$63,2),"")</f>
        <v>10</v>
      </c>
      <c r="Q2551" s="39"/>
      <c r="R2551" s="41"/>
    </row>
    <row r="2552" spans="1:18" s="42" customFormat="1" ht="60" x14ac:dyDescent="0.25">
      <c r="A2552" s="31">
        <f t="shared" si="40"/>
        <v>2541</v>
      </c>
      <c r="B2552" s="32">
        <v>20181009180351</v>
      </c>
      <c r="C2552" s="33">
        <v>43382</v>
      </c>
      <c r="D2552" s="34" t="s">
        <v>122</v>
      </c>
      <c r="E2552" s="34" t="s">
        <v>83</v>
      </c>
      <c r="F2552" s="34" t="s">
        <v>107</v>
      </c>
      <c r="G2552" s="34" t="s">
        <v>43</v>
      </c>
      <c r="H2552" s="33">
        <v>43396</v>
      </c>
      <c r="I2552" s="35" t="s">
        <v>118</v>
      </c>
      <c r="J2552" s="21">
        <f>IFERROR(WORKDAY(C2552,P2552,DiasNOLaborables),"")</f>
        <v>43397</v>
      </c>
      <c r="K2552" s="36" t="str">
        <f>+IF(C2552="","",IF(H2552="","",(IF(H2552&lt;=J2552,"A TIEMPO","FUERA DE TIEMPO"))))</f>
        <v>A TIEMPO</v>
      </c>
      <c r="L2552" s="36">
        <f>IF(H2552="","",NETWORKDAYS(Hoja1!C2552+1,Hoja1!H2552,DiasNOLaborables))</f>
        <v>9</v>
      </c>
      <c r="M2552" s="37" t="str">
        <f>IF(NETWORKDAYS(J2552+1,H2552,DiasNOLaborables)&lt;=0,"",NETWORKDAYS(J2552+1,H2552,DiasNOLaborables))</f>
        <v/>
      </c>
      <c r="N2552" s="38"/>
      <c r="O2552" s="39"/>
      <c r="P2552" s="40">
        <f>IFERROR(VLOOKUP(E2552,$X$50:$Y$63,2),"")</f>
        <v>10</v>
      </c>
      <c r="Q2552" s="39"/>
      <c r="R2552" s="41"/>
    </row>
    <row r="2553" spans="1:18" s="42" customFormat="1" ht="60" x14ac:dyDescent="0.25">
      <c r="A2553" s="31">
        <f t="shared" si="40"/>
        <v>2542</v>
      </c>
      <c r="B2553" s="32">
        <v>20181009180250</v>
      </c>
      <c r="C2553" s="33">
        <v>43382</v>
      </c>
      <c r="D2553" s="34" t="s">
        <v>122</v>
      </c>
      <c r="E2553" s="34" t="s">
        <v>83</v>
      </c>
      <c r="F2553" s="34" t="s">
        <v>107</v>
      </c>
      <c r="G2553" s="34" t="s">
        <v>43</v>
      </c>
      <c r="H2553" s="33">
        <v>43396</v>
      </c>
      <c r="I2553" s="35" t="s">
        <v>118</v>
      </c>
      <c r="J2553" s="21">
        <f>IFERROR(WORKDAY(C2553,P2553,DiasNOLaborables),"")</f>
        <v>43397</v>
      </c>
      <c r="K2553" s="36" t="str">
        <f>+IF(C2553="","",IF(H2553="","",(IF(H2553&lt;=J2553,"A TIEMPO","FUERA DE TIEMPO"))))</f>
        <v>A TIEMPO</v>
      </c>
      <c r="L2553" s="36">
        <f>IF(H2553="","",NETWORKDAYS(Hoja1!C2553+1,Hoja1!H2553,DiasNOLaborables))</f>
        <v>9</v>
      </c>
      <c r="M2553" s="37" t="str">
        <f>IF(NETWORKDAYS(J2553+1,H2553,DiasNOLaborables)&lt;=0,"",NETWORKDAYS(J2553+1,H2553,DiasNOLaborables))</f>
        <v/>
      </c>
      <c r="N2553" s="38"/>
      <c r="O2553" s="39"/>
      <c r="P2553" s="40">
        <f>IFERROR(VLOOKUP(E2553,$X$50:$Y$63,2),"")</f>
        <v>10</v>
      </c>
      <c r="Q2553" s="39"/>
      <c r="R2553" s="41"/>
    </row>
    <row r="2554" spans="1:18" s="42" customFormat="1" ht="60" x14ac:dyDescent="0.25">
      <c r="A2554" s="31">
        <f t="shared" si="40"/>
        <v>2543</v>
      </c>
      <c r="B2554" s="32">
        <v>20181009175906</v>
      </c>
      <c r="C2554" s="33">
        <v>43382</v>
      </c>
      <c r="D2554" s="34" t="s">
        <v>122</v>
      </c>
      <c r="E2554" s="34" t="s">
        <v>83</v>
      </c>
      <c r="F2554" s="34" t="s">
        <v>107</v>
      </c>
      <c r="G2554" s="34" t="s">
        <v>43</v>
      </c>
      <c r="H2554" s="33">
        <v>43396</v>
      </c>
      <c r="I2554" s="35" t="s">
        <v>118</v>
      </c>
      <c r="J2554" s="21">
        <f>IFERROR(WORKDAY(C2554,P2554,DiasNOLaborables),"")</f>
        <v>43397</v>
      </c>
      <c r="K2554" s="36" t="str">
        <f>+IF(C2554="","",IF(H2554="","",(IF(H2554&lt;=J2554,"A TIEMPO","FUERA DE TIEMPO"))))</f>
        <v>A TIEMPO</v>
      </c>
      <c r="L2554" s="36">
        <f>IF(H2554="","",NETWORKDAYS(Hoja1!C2554+1,Hoja1!H2554,DiasNOLaborables))</f>
        <v>9</v>
      </c>
      <c r="M2554" s="37" t="str">
        <f>IF(NETWORKDAYS(J2554+1,H2554,DiasNOLaborables)&lt;=0,"",NETWORKDAYS(J2554+1,H2554,DiasNOLaborables))</f>
        <v/>
      </c>
      <c r="N2554" s="38"/>
      <c r="O2554" s="39"/>
      <c r="P2554" s="40">
        <f>IFERROR(VLOOKUP(E2554,$X$50:$Y$63,2),"")</f>
        <v>10</v>
      </c>
      <c r="Q2554" s="39"/>
      <c r="R2554" s="41"/>
    </row>
    <row r="2555" spans="1:18" s="42" customFormat="1" ht="60" x14ac:dyDescent="0.25">
      <c r="A2555" s="31">
        <f t="shared" si="40"/>
        <v>2544</v>
      </c>
      <c r="B2555" s="32">
        <v>20181009175429</v>
      </c>
      <c r="C2555" s="33">
        <v>43382</v>
      </c>
      <c r="D2555" s="34" t="s">
        <v>122</v>
      </c>
      <c r="E2555" s="34" t="s">
        <v>83</v>
      </c>
      <c r="F2555" s="34" t="s">
        <v>107</v>
      </c>
      <c r="G2555" s="34" t="s">
        <v>43</v>
      </c>
      <c r="H2555" s="33">
        <v>43396</v>
      </c>
      <c r="I2555" s="35" t="s">
        <v>118</v>
      </c>
      <c r="J2555" s="21">
        <f>IFERROR(WORKDAY(C2555,P2555,DiasNOLaborables),"")</f>
        <v>43397</v>
      </c>
      <c r="K2555" s="36" t="str">
        <f>+IF(C2555="","",IF(H2555="","",(IF(H2555&lt;=J2555,"A TIEMPO","FUERA DE TIEMPO"))))</f>
        <v>A TIEMPO</v>
      </c>
      <c r="L2555" s="36">
        <f>IF(H2555="","",NETWORKDAYS(Hoja1!C2555+1,Hoja1!H2555,DiasNOLaborables))</f>
        <v>9</v>
      </c>
      <c r="M2555" s="37" t="str">
        <f>IF(NETWORKDAYS(J2555+1,H2555,DiasNOLaborables)&lt;=0,"",NETWORKDAYS(J2555+1,H2555,DiasNOLaborables))</f>
        <v/>
      </c>
      <c r="N2555" s="38"/>
      <c r="O2555" s="39"/>
      <c r="P2555" s="40">
        <f>IFERROR(VLOOKUP(E2555,$X$50:$Y$63,2),"")</f>
        <v>10</v>
      </c>
      <c r="Q2555" s="39"/>
      <c r="R2555" s="41"/>
    </row>
    <row r="2556" spans="1:18" s="42" customFormat="1" ht="60" x14ac:dyDescent="0.25">
      <c r="A2556" s="31">
        <f t="shared" si="40"/>
        <v>2545</v>
      </c>
      <c r="B2556" s="32">
        <v>20181009175149</v>
      </c>
      <c r="C2556" s="33">
        <v>43382</v>
      </c>
      <c r="D2556" s="34" t="s">
        <v>122</v>
      </c>
      <c r="E2556" s="34" t="s">
        <v>83</v>
      </c>
      <c r="F2556" s="34" t="s">
        <v>107</v>
      </c>
      <c r="G2556" s="34" t="s">
        <v>43</v>
      </c>
      <c r="H2556" s="33">
        <v>43396</v>
      </c>
      <c r="I2556" s="35" t="s">
        <v>118</v>
      </c>
      <c r="J2556" s="21">
        <f>IFERROR(WORKDAY(C2556,P2556,DiasNOLaborables),"")</f>
        <v>43397</v>
      </c>
      <c r="K2556" s="36" t="str">
        <f>+IF(C2556="","",IF(H2556="","",(IF(H2556&lt;=J2556,"A TIEMPO","FUERA DE TIEMPO"))))</f>
        <v>A TIEMPO</v>
      </c>
      <c r="L2556" s="36">
        <f>IF(H2556="","",NETWORKDAYS(Hoja1!C2556+1,Hoja1!H2556,DiasNOLaborables))</f>
        <v>9</v>
      </c>
      <c r="M2556" s="37" t="str">
        <f>IF(NETWORKDAYS(J2556+1,H2556,DiasNOLaborables)&lt;=0,"",NETWORKDAYS(J2556+1,H2556,DiasNOLaborables))</f>
        <v/>
      </c>
      <c r="N2556" s="38"/>
      <c r="O2556" s="39"/>
      <c r="P2556" s="40">
        <f>IFERROR(VLOOKUP(E2556,$X$50:$Y$63,2),"")</f>
        <v>10</v>
      </c>
      <c r="Q2556" s="39"/>
      <c r="R2556" s="41"/>
    </row>
    <row r="2557" spans="1:18" s="42" customFormat="1" ht="60" x14ac:dyDescent="0.25">
      <c r="A2557" s="31">
        <f t="shared" si="40"/>
        <v>2546</v>
      </c>
      <c r="B2557" s="32">
        <v>20181009174742</v>
      </c>
      <c r="C2557" s="33">
        <v>43382</v>
      </c>
      <c r="D2557" s="34" t="s">
        <v>122</v>
      </c>
      <c r="E2557" s="34" t="s">
        <v>83</v>
      </c>
      <c r="F2557" s="34" t="s">
        <v>107</v>
      </c>
      <c r="G2557" s="34" t="s">
        <v>43</v>
      </c>
      <c r="H2557" s="33">
        <v>43396</v>
      </c>
      <c r="I2557" s="35" t="s">
        <v>118</v>
      </c>
      <c r="J2557" s="21">
        <f>IFERROR(WORKDAY(C2557,P2557,DiasNOLaborables),"")</f>
        <v>43397</v>
      </c>
      <c r="K2557" s="36" t="str">
        <f>+IF(C2557="","",IF(H2557="","",(IF(H2557&lt;=J2557,"A TIEMPO","FUERA DE TIEMPO"))))</f>
        <v>A TIEMPO</v>
      </c>
      <c r="L2557" s="36">
        <f>IF(H2557="","",NETWORKDAYS(Hoja1!C2557+1,Hoja1!H2557,DiasNOLaborables))</f>
        <v>9</v>
      </c>
      <c r="M2557" s="37" t="str">
        <f>IF(NETWORKDAYS(J2557+1,H2557,DiasNOLaborables)&lt;=0,"",NETWORKDAYS(J2557+1,H2557,DiasNOLaborables))</f>
        <v/>
      </c>
      <c r="N2557" s="38"/>
      <c r="O2557" s="39"/>
      <c r="P2557" s="40">
        <f>IFERROR(VLOOKUP(E2557,$X$50:$Y$63,2),"")</f>
        <v>10</v>
      </c>
      <c r="Q2557" s="39"/>
      <c r="R2557" s="41"/>
    </row>
    <row r="2558" spans="1:18" s="42" customFormat="1" ht="60" x14ac:dyDescent="0.25">
      <c r="A2558" s="31">
        <f t="shared" si="40"/>
        <v>2547</v>
      </c>
      <c r="B2558" s="32">
        <v>20181009172830</v>
      </c>
      <c r="C2558" s="33">
        <v>43382</v>
      </c>
      <c r="D2558" s="34" t="s">
        <v>122</v>
      </c>
      <c r="E2558" s="34" t="s">
        <v>83</v>
      </c>
      <c r="F2558" s="34" t="s">
        <v>107</v>
      </c>
      <c r="G2558" s="34" t="s">
        <v>43</v>
      </c>
      <c r="H2558" s="33">
        <v>43396</v>
      </c>
      <c r="I2558" s="35" t="s">
        <v>118</v>
      </c>
      <c r="J2558" s="21">
        <f>IFERROR(WORKDAY(C2558,P2558,DiasNOLaborables),"")</f>
        <v>43397</v>
      </c>
      <c r="K2558" s="36" t="str">
        <f>+IF(C2558="","",IF(H2558="","",(IF(H2558&lt;=J2558,"A TIEMPO","FUERA DE TIEMPO"))))</f>
        <v>A TIEMPO</v>
      </c>
      <c r="L2558" s="36">
        <f>IF(H2558="","",NETWORKDAYS(Hoja1!C2558+1,Hoja1!H2558,DiasNOLaborables))</f>
        <v>9</v>
      </c>
      <c r="M2558" s="37" t="str">
        <f>IF(NETWORKDAYS(J2558+1,H2558,DiasNOLaborables)&lt;=0,"",NETWORKDAYS(J2558+1,H2558,DiasNOLaborables))</f>
        <v/>
      </c>
      <c r="N2558" s="38"/>
      <c r="O2558" s="39"/>
      <c r="P2558" s="40">
        <f>IFERROR(VLOOKUP(E2558,$X$50:$Y$63,2),"")</f>
        <v>10</v>
      </c>
      <c r="Q2558" s="39"/>
      <c r="R2558" s="41"/>
    </row>
    <row r="2559" spans="1:18" s="42" customFormat="1" ht="60" x14ac:dyDescent="0.25">
      <c r="A2559" s="31">
        <f t="shared" si="40"/>
        <v>2548</v>
      </c>
      <c r="B2559" s="32">
        <v>20181009172534</v>
      </c>
      <c r="C2559" s="33">
        <v>43382</v>
      </c>
      <c r="D2559" s="34" t="s">
        <v>122</v>
      </c>
      <c r="E2559" s="34" t="s">
        <v>83</v>
      </c>
      <c r="F2559" s="34" t="s">
        <v>107</v>
      </c>
      <c r="G2559" s="34" t="s">
        <v>43</v>
      </c>
      <c r="H2559" s="33">
        <v>43396</v>
      </c>
      <c r="I2559" s="35" t="s">
        <v>118</v>
      </c>
      <c r="J2559" s="21">
        <f>IFERROR(WORKDAY(C2559,P2559,DiasNOLaborables),"")</f>
        <v>43397</v>
      </c>
      <c r="K2559" s="36" t="str">
        <f>+IF(C2559="","",IF(H2559="","",(IF(H2559&lt;=J2559,"A TIEMPO","FUERA DE TIEMPO"))))</f>
        <v>A TIEMPO</v>
      </c>
      <c r="L2559" s="36">
        <f>IF(H2559="","",NETWORKDAYS(Hoja1!C2559+1,Hoja1!H2559,DiasNOLaborables))</f>
        <v>9</v>
      </c>
      <c r="M2559" s="37" t="str">
        <f>IF(NETWORKDAYS(J2559+1,H2559,DiasNOLaborables)&lt;=0,"",NETWORKDAYS(J2559+1,H2559,DiasNOLaborables))</f>
        <v/>
      </c>
      <c r="N2559" s="38"/>
      <c r="O2559" s="39"/>
      <c r="P2559" s="40">
        <f>IFERROR(VLOOKUP(E2559,$X$50:$Y$63,2),"")</f>
        <v>10</v>
      </c>
      <c r="Q2559" s="39"/>
      <c r="R2559" s="41"/>
    </row>
    <row r="2560" spans="1:18" s="42" customFormat="1" ht="60" x14ac:dyDescent="0.25">
      <c r="A2560" s="31">
        <f t="shared" si="40"/>
        <v>2549</v>
      </c>
      <c r="B2560" s="32">
        <v>20181009165613</v>
      </c>
      <c r="C2560" s="33">
        <v>43382</v>
      </c>
      <c r="D2560" s="34" t="s">
        <v>122</v>
      </c>
      <c r="E2560" s="34" t="s">
        <v>83</v>
      </c>
      <c r="F2560" s="34" t="s">
        <v>107</v>
      </c>
      <c r="G2560" s="34" t="s">
        <v>43</v>
      </c>
      <c r="H2560" s="33">
        <v>43396</v>
      </c>
      <c r="I2560" s="35" t="s">
        <v>118</v>
      </c>
      <c r="J2560" s="21">
        <f>IFERROR(WORKDAY(C2560,P2560,DiasNOLaborables),"")</f>
        <v>43397</v>
      </c>
      <c r="K2560" s="36" t="str">
        <f>+IF(C2560="","",IF(H2560="","",(IF(H2560&lt;=J2560,"A TIEMPO","FUERA DE TIEMPO"))))</f>
        <v>A TIEMPO</v>
      </c>
      <c r="L2560" s="36">
        <f>IF(H2560="","",NETWORKDAYS(Hoja1!C2560+1,Hoja1!H2560,DiasNOLaborables))</f>
        <v>9</v>
      </c>
      <c r="M2560" s="37" t="str">
        <f>IF(NETWORKDAYS(J2560+1,H2560,DiasNOLaborables)&lt;=0,"",NETWORKDAYS(J2560+1,H2560,DiasNOLaborables))</f>
        <v/>
      </c>
      <c r="N2560" s="38"/>
      <c r="O2560" s="39"/>
      <c r="P2560" s="40">
        <f>IFERROR(VLOOKUP(E2560,$X$50:$Y$63,2),"")</f>
        <v>10</v>
      </c>
      <c r="Q2560" s="39"/>
      <c r="R2560" s="41"/>
    </row>
    <row r="2561" spans="1:18" s="42" customFormat="1" ht="60" x14ac:dyDescent="0.25">
      <c r="A2561" s="31">
        <f t="shared" ref="A2561:A2624" si="41">IF(B2561&lt;&gt;"",A2560+1,"")</f>
        <v>2550</v>
      </c>
      <c r="B2561" s="32">
        <v>20181009162859</v>
      </c>
      <c r="C2561" s="33">
        <v>43382</v>
      </c>
      <c r="D2561" s="34" t="s">
        <v>122</v>
      </c>
      <c r="E2561" s="34" t="s">
        <v>83</v>
      </c>
      <c r="F2561" s="34" t="s">
        <v>107</v>
      </c>
      <c r="G2561" s="34" t="s">
        <v>43</v>
      </c>
      <c r="H2561" s="33">
        <v>43396</v>
      </c>
      <c r="I2561" s="35" t="s">
        <v>118</v>
      </c>
      <c r="J2561" s="21">
        <f>IFERROR(WORKDAY(C2561,P2561,DiasNOLaborables),"")</f>
        <v>43397</v>
      </c>
      <c r="K2561" s="36" t="str">
        <f>+IF(C2561="","",IF(H2561="","",(IF(H2561&lt;=J2561,"A TIEMPO","FUERA DE TIEMPO"))))</f>
        <v>A TIEMPO</v>
      </c>
      <c r="L2561" s="36">
        <f>IF(H2561="","",NETWORKDAYS(Hoja1!C2561+1,Hoja1!H2561,DiasNOLaborables))</f>
        <v>9</v>
      </c>
      <c r="M2561" s="37" t="str">
        <f>IF(NETWORKDAYS(J2561+1,H2561,DiasNOLaborables)&lt;=0,"",NETWORKDAYS(J2561+1,H2561,DiasNOLaborables))</f>
        <v/>
      </c>
      <c r="N2561" s="38"/>
      <c r="O2561" s="39"/>
      <c r="P2561" s="40">
        <f>IFERROR(VLOOKUP(E2561,$X$50:$Y$63,2),"")</f>
        <v>10</v>
      </c>
      <c r="Q2561" s="39"/>
      <c r="R2561" s="41"/>
    </row>
    <row r="2562" spans="1:18" s="42" customFormat="1" ht="60" x14ac:dyDescent="0.25">
      <c r="A2562" s="31">
        <f t="shared" si="41"/>
        <v>2551</v>
      </c>
      <c r="B2562" s="32">
        <v>20181009162824</v>
      </c>
      <c r="C2562" s="33">
        <v>43382</v>
      </c>
      <c r="D2562" s="34" t="s">
        <v>122</v>
      </c>
      <c r="E2562" s="34" t="s">
        <v>83</v>
      </c>
      <c r="F2562" s="34" t="s">
        <v>107</v>
      </c>
      <c r="G2562" s="34" t="s">
        <v>43</v>
      </c>
      <c r="H2562" s="33">
        <v>43396</v>
      </c>
      <c r="I2562" s="35" t="s">
        <v>118</v>
      </c>
      <c r="J2562" s="21">
        <f>IFERROR(WORKDAY(C2562,P2562,DiasNOLaborables),"")</f>
        <v>43397</v>
      </c>
      <c r="K2562" s="36" t="str">
        <f>+IF(C2562="","",IF(H2562="","",(IF(H2562&lt;=J2562,"A TIEMPO","FUERA DE TIEMPO"))))</f>
        <v>A TIEMPO</v>
      </c>
      <c r="L2562" s="36">
        <f>IF(H2562="","",NETWORKDAYS(Hoja1!C2562+1,Hoja1!H2562,DiasNOLaborables))</f>
        <v>9</v>
      </c>
      <c r="M2562" s="37" t="str">
        <f>IF(NETWORKDAYS(J2562+1,H2562,DiasNOLaborables)&lt;=0,"",NETWORKDAYS(J2562+1,H2562,DiasNOLaborables))</f>
        <v/>
      </c>
      <c r="N2562" s="38"/>
      <c r="O2562" s="39"/>
      <c r="P2562" s="40">
        <f>IFERROR(VLOOKUP(E2562,$X$50:$Y$63,2),"")</f>
        <v>10</v>
      </c>
      <c r="Q2562" s="39"/>
      <c r="R2562" s="41"/>
    </row>
    <row r="2563" spans="1:18" s="42" customFormat="1" ht="60" x14ac:dyDescent="0.25">
      <c r="A2563" s="31">
        <f t="shared" si="41"/>
        <v>2552</v>
      </c>
      <c r="B2563" s="32">
        <v>20181009162326</v>
      </c>
      <c r="C2563" s="33">
        <v>43382</v>
      </c>
      <c r="D2563" s="34" t="s">
        <v>122</v>
      </c>
      <c r="E2563" s="34" t="s">
        <v>83</v>
      </c>
      <c r="F2563" s="34" t="s">
        <v>107</v>
      </c>
      <c r="G2563" s="34" t="s">
        <v>43</v>
      </c>
      <c r="H2563" s="33">
        <v>43396</v>
      </c>
      <c r="I2563" s="35" t="s">
        <v>118</v>
      </c>
      <c r="J2563" s="21">
        <f>IFERROR(WORKDAY(C2563,P2563,DiasNOLaborables),"")</f>
        <v>43397</v>
      </c>
      <c r="K2563" s="36" t="str">
        <f>+IF(C2563="","",IF(H2563="","",(IF(H2563&lt;=J2563,"A TIEMPO","FUERA DE TIEMPO"))))</f>
        <v>A TIEMPO</v>
      </c>
      <c r="L2563" s="36">
        <f>IF(H2563="","",NETWORKDAYS(Hoja1!C2563+1,Hoja1!H2563,DiasNOLaborables))</f>
        <v>9</v>
      </c>
      <c r="M2563" s="37" t="str">
        <f>IF(NETWORKDAYS(J2563+1,H2563,DiasNOLaborables)&lt;=0,"",NETWORKDAYS(J2563+1,H2563,DiasNOLaborables))</f>
        <v/>
      </c>
      <c r="N2563" s="38"/>
      <c r="O2563" s="39"/>
      <c r="P2563" s="40">
        <f>IFERROR(VLOOKUP(E2563,$X$50:$Y$63,2),"")</f>
        <v>10</v>
      </c>
      <c r="Q2563" s="39"/>
      <c r="R2563" s="41"/>
    </row>
    <row r="2564" spans="1:18" s="42" customFormat="1" ht="60" x14ac:dyDescent="0.25">
      <c r="A2564" s="31">
        <f t="shared" si="41"/>
        <v>2553</v>
      </c>
      <c r="B2564" s="32">
        <v>20181009161723</v>
      </c>
      <c r="C2564" s="33">
        <v>43382</v>
      </c>
      <c r="D2564" s="34" t="s">
        <v>122</v>
      </c>
      <c r="E2564" s="34" t="s">
        <v>83</v>
      </c>
      <c r="F2564" s="34" t="s">
        <v>107</v>
      </c>
      <c r="G2564" s="34" t="s">
        <v>43</v>
      </c>
      <c r="H2564" s="33">
        <v>43396</v>
      </c>
      <c r="I2564" s="35" t="s">
        <v>118</v>
      </c>
      <c r="J2564" s="21">
        <f>IFERROR(WORKDAY(C2564,P2564,DiasNOLaborables),"")</f>
        <v>43397</v>
      </c>
      <c r="K2564" s="36" t="str">
        <f>+IF(C2564="","",IF(H2564="","",(IF(H2564&lt;=J2564,"A TIEMPO","FUERA DE TIEMPO"))))</f>
        <v>A TIEMPO</v>
      </c>
      <c r="L2564" s="36">
        <f>IF(H2564="","",NETWORKDAYS(Hoja1!C2564+1,Hoja1!H2564,DiasNOLaborables))</f>
        <v>9</v>
      </c>
      <c r="M2564" s="37" t="str">
        <f>IF(NETWORKDAYS(J2564+1,H2564,DiasNOLaborables)&lt;=0,"",NETWORKDAYS(J2564+1,H2564,DiasNOLaborables))</f>
        <v/>
      </c>
      <c r="N2564" s="38"/>
      <c r="O2564" s="39"/>
      <c r="P2564" s="40">
        <f>IFERROR(VLOOKUP(E2564,$X$50:$Y$63,2),"")</f>
        <v>10</v>
      </c>
      <c r="Q2564" s="39"/>
      <c r="R2564" s="41"/>
    </row>
    <row r="2565" spans="1:18" s="42" customFormat="1" ht="60" x14ac:dyDescent="0.25">
      <c r="A2565" s="31">
        <f t="shared" si="41"/>
        <v>2554</v>
      </c>
      <c r="B2565" s="32">
        <v>20181009161226</v>
      </c>
      <c r="C2565" s="33">
        <v>43382</v>
      </c>
      <c r="D2565" s="34" t="s">
        <v>122</v>
      </c>
      <c r="E2565" s="34" t="s">
        <v>83</v>
      </c>
      <c r="F2565" s="34" t="s">
        <v>107</v>
      </c>
      <c r="G2565" s="34" t="s">
        <v>43</v>
      </c>
      <c r="H2565" s="33">
        <v>43396</v>
      </c>
      <c r="I2565" s="35" t="s">
        <v>118</v>
      </c>
      <c r="J2565" s="21">
        <f>IFERROR(WORKDAY(C2565,P2565,DiasNOLaborables),"")</f>
        <v>43397</v>
      </c>
      <c r="K2565" s="36" t="str">
        <f>+IF(C2565="","",IF(H2565="","",(IF(H2565&lt;=J2565,"A TIEMPO","FUERA DE TIEMPO"))))</f>
        <v>A TIEMPO</v>
      </c>
      <c r="L2565" s="36">
        <f>IF(H2565="","",NETWORKDAYS(Hoja1!C2565+1,Hoja1!H2565,DiasNOLaborables))</f>
        <v>9</v>
      </c>
      <c r="M2565" s="37" t="str">
        <f>IF(NETWORKDAYS(J2565+1,H2565,DiasNOLaborables)&lt;=0,"",NETWORKDAYS(J2565+1,H2565,DiasNOLaborables))</f>
        <v/>
      </c>
      <c r="N2565" s="38"/>
      <c r="O2565" s="39"/>
      <c r="P2565" s="40">
        <f>IFERROR(VLOOKUP(E2565,$X$50:$Y$63,2),"")</f>
        <v>10</v>
      </c>
      <c r="Q2565" s="39"/>
      <c r="R2565" s="41"/>
    </row>
    <row r="2566" spans="1:18" s="42" customFormat="1" ht="60" x14ac:dyDescent="0.25">
      <c r="A2566" s="31">
        <f t="shared" si="41"/>
        <v>2555</v>
      </c>
      <c r="B2566" s="32">
        <v>20181009160443</v>
      </c>
      <c r="C2566" s="33">
        <v>43382</v>
      </c>
      <c r="D2566" s="34" t="s">
        <v>122</v>
      </c>
      <c r="E2566" s="34" t="s">
        <v>83</v>
      </c>
      <c r="F2566" s="34" t="s">
        <v>107</v>
      </c>
      <c r="G2566" s="34" t="s">
        <v>43</v>
      </c>
      <c r="H2566" s="33">
        <v>43396</v>
      </c>
      <c r="I2566" s="35" t="s">
        <v>118</v>
      </c>
      <c r="J2566" s="21">
        <f>IFERROR(WORKDAY(C2566,P2566,DiasNOLaborables),"")</f>
        <v>43397</v>
      </c>
      <c r="K2566" s="36" t="str">
        <f>+IF(C2566="","",IF(H2566="","",(IF(H2566&lt;=J2566,"A TIEMPO","FUERA DE TIEMPO"))))</f>
        <v>A TIEMPO</v>
      </c>
      <c r="L2566" s="36">
        <f>IF(H2566="","",NETWORKDAYS(Hoja1!C2566+1,Hoja1!H2566,DiasNOLaborables))</f>
        <v>9</v>
      </c>
      <c r="M2566" s="37" t="str">
        <f>IF(NETWORKDAYS(J2566+1,H2566,DiasNOLaborables)&lt;=0,"",NETWORKDAYS(J2566+1,H2566,DiasNOLaborables))</f>
        <v/>
      </c>
      <c r="N2566" s="38"/>
      <c r="O2566" s="39"/>
      <c r="P2566" s="40">
        <f>IFERROR(VLOOKUP(E2566,$X$50:$Y$63,2),"")</f>
        <v>10</v>
      </c>
      <c r="Q2566" s="39"/>
      <c r="R2566" s="41"/>
    </row>
    <row r="2567" spans="1:18" s="42" customFormat="1" ht="60" x14ac:dyDescent="0.25">
      <c r="A2567" s="31">
        <f t="shared" si="41"/>
        <v>2556</v>
      </c>
      <c r="B2567" s="32">
        <v>20181009155907</v>
      </c>
      <c r="C2567" s="33">
        <v>43382</v>
      </c>
      <c r="D2567" s="34" t="s">
        <v>122</v>
      </c>
      <c r="E2567" s="34" t="s">
        <v>83</v>
      </c>
      <c r="F2567" s="34" t="s">
        <v>107</v>
      </c>
      <c r="G2567" s="34" t="s">
        <v>43</v>
      </c>
      <c r="H2567" s="33">
        <v>43396</v>
      </c>
      <c r="I2567" s="35" t="s">
        <v>118</v>
      </c>
      <c r="J2567" s="21">
        <f>IFERROR(WORKDAY(C2567,P2567,DiasNOLaborables),"")</f>
        <v>43397</v>
      </c>
      <c r="K2567" s="36" t="str">
        <f>+IF(C2567="","",IF(H2567="","",(IF(H2567&lt;=J2567,"A TIEMPO","FUERA DE TIEMPO"))))</f>
        <v>A TIEMPO</v>
      </c>
      <c r="L2567" s="36">
        <f>IF(H2567="","",NETWORKDAYS(Hoja1!C2567+1,Hoja1!H2567,DiasNOLaborables))</f>
        <v>9</v>
      </c>
      <c r="M2567" s="37" t="str">
        <f>IF(NETWORKDAYS(J2567+1,H2567,DiasNOLaborables)&lt;=0,"",NETWORKDAYS(J2567+1,H2567,DiasNOLaborables))</f>
        <v/>
      </c>
      <c r="N2567" s="38"/>
      <c r="O2567" s="39"/>
      <c r="P2567" s="40">
        <f>IFERROR(VLOOKUP(E2567,$X$50:$Y$63,2),"")</f>
        <v>10</v>
      </c>
      <c r="Q2567" s="39"/>
      <c r="R2567" s="41"/>
    </row>
    <row r="2568" spans="1:18" s="42" customFormat="1" ht="60" x14ac:dyDescent="0.25">
      <c r="A2568" s="31">
        <f t="shared" si="41"/>
        <v>2557</v>
      </c>
      <c r="B2568" s="32">
        <v>20181009155852</v>
      </c>
      <c r="C2568" s="33">
        <v>43382</v>
      </c>
      <c r="D2568" s="34" t="s">
        <v>122</v>
      </c>
      <c r="E2568" s="34" t="s">
        <v>83</v>
      </c>
      <c r="F2568" s="34" t="s">
        <v>107</v>
      </c>
      <c r="G2568" s="34" t="s">
        <v>43</v>
      </c>
      <c r="H2568" s="33">
        <v>43396</v>
      </c>
      <c r="I2568" s="35" t="s">
        <v>118</v>
      </c>
      <c r="J2568" s="21">
        <f>IFERROR(WORKDAY(C2568,P2568,DiasNOLaborables),"")</f>
        <v>43397</v>
      </c>
      <c r="K2568" s="36" t="str">
        <f>+IF(C2568="","",IF(H2568="","",(IF(H2568&lt;=J2568,"A TIEMPO","FUERA DE TIEMPO"))))</f>
        <v>A TIEMPO</v>
      </c>
      <c r="L2568" s="36">
        <f>IF(H2568="","",NETWORKDAYS(Hoja1!C2568+1,Hoja1!H2568,DiasNOLaborables))</f>
        <v>9</v>
      </c>
      <c r="M2568" s="37" t="str">
        <f>IF(NETWORKDAYS(J2568+1,H2568,DiasNOLaborables)&lt;=0,"",NETWORKDAYS(J2568+1,H2568,DiasNOLaborables))</f>
        <v/>
      </c>
      <c r="N2568" s="38"/>
      <c r="O2568" s="39"/>
      <c r="P2568" s="40">
        <f>IFERROR(VLOOKUP(E2568,$X$50:$Y$63,2),"")</f>
        <v>10</v>
      </c>
      <c r="Q2568" s="39"/>
      <c r="R2568" s="41"/>
    </row>
    <row r="2569" spans="1:18" s="42" customFormat="1" ht="60" x14ac:dyDescent="0.25">
      <c r="A2569" s="31">
        <f t="shared" si="41"/>
        <v>2558</v>
      </c>
      <c r="B2569" s="32">
        <v>20181009155706</v>
      </c>
      <c r="C2569" s="33">
        <v>43382</v>
      </c>
      <c r="D2569" s="34" t="s">
        <v>122</v>
      </c>
      <c r="E2569" s="34" t="s">
        <v>83</v>
      </c>
      <c r="F2569" s="34" t="s">
        <v>107</v>
      </c>
      <c r="G2569" s="34" t="s">
        <v>43</v>
      </c>
      <c r="H2569" s="33">
        <v>43396</v>
      </c>
      <c r="I2569" s="35" t="s">
        <v>118</v>
      </c>
      <c r="J2569" s="21">
        <f>IFERROR(WORKDAY(C2569,P2569,DiasNOLaborables),"")</f>
        <v>43397</v>
      </c>
      <c r="K2569" s="36" t="str">
        <f>+IF(C2569="","",IF(H2569="","",(IF(H2569&lt;=J2569,"A TIEMPO","FUERA DE TIEMPO"))))</f>
        <v>A TIEMPO</v>
      </c>
      <c r="L2569" s="36">
        <f>IF(H2569="","",NETWORKDAYS(Hoja1!C2569+1,Hoja1!H2569,DiasNOLaborables))</f>
        <v>9</v>
      </c>
      <c r="M2569" s="37" t="str">
        <f>IF(NETWORKDAYS(J2569+1,H2569,DiasNOLaborables)&lt;=0,"",NETWORKDAYS(J2569+1,H2569,DiasNOLaborables))</f>
        <v/>
      </c>
      <c r="N2569" s="38"/>
      <c r="O2569" s="39"/>
      <c r="P2569" s="40">
        <f>IFERROR(VLOOKUP(E2569,$X$50:$Y$63,2),"")</f>
        <v>10</v>
      </c>
      <c r="Q2569" s="39"/>
      <c r="R2569" s="41"/>
    </row>
    <row r="2570" spans="1:18" s="42" customFormat="1" ht="60" x14ac:dyDescent="0.25">
      <c r="A2570" s="31">
        <f t="shared" si="41"/>
        <v>2559</v>
      </c>
      <c r="B2570" s="32">
        <v>20181009155230</v>
      </c>
      <c r="C2570" s="33">
        <v>43382</v>
      </c>
      <c r="D2570" s="34" t="s">
        <v>122</v>
      </c>
      <c r="E2570" s="34" t="s">
        <v>83</v>
      </c>
      <c r="F2570" s="34" t="s">
        <v>107</v>
      </c>
      <c r="G2570" s="34" t="s">
        <v>43</v>
      </c>
      <c r="H2570" s="33">
        <v>43396</v>
      </c>
      <c r="I2570" s="35" t="s">
        <v>118</v>
      </c>
      <c r="J2570" s="21">
        <f>IFERROR(WORKDAY(C2570,P2570,DiasNOLaborables),"")</f>
        <v>43397</v>
      </c>
      <c r="K2570" s="36" t="str">
        <f>+IF(C2570="","",IF(H2570="","",(IF(H2570&lt;=J2570,"A TIEMPO","FUERA DE TIEMPO"))))</f>
        <v>A TIEMPO</v>
      </c>
      <c r="L2570" s="36">
        <f>IF(H2570="","",NETWORKDAYS(Hoja1!C2570+1,Hoja1!H2570,DiasNOLaborables))</f>
        <v>9</v>
      </c>
      <c r="M2570" s="37" t="str">
        <f>IF(NETWORKDAYS(J2570+1,H2570,DiasNOLaborables)&lt;=0,"",NETWORKDAYS(J2570+1,H2570,DiasNOLaborables))</f>
        <v/>
      </c>
      <c r="N2570" s="38"/>
      <c r="O2570" s="39"/>
      <c r="P2570" s="40">
        <f>IFERROR(VLOOKUP(E2570,$X$50:$Y$63,2),"")</f>
        <v>10</v>
      </c>
      <c r="Q2570" s="39"/>
      <c r="R2570" s="41"/>
    </row>
    <row r="2571" spans="1:18" s="42" customFormat="1" ht="60" x14ac:dyDescent="0.25">
      <c r="A2571" s="31">
        <f t="shared" si="41"/>
        <v>2560</v>
      </c>
      <c r="B2571" s="32">
        <v>20181009154144</v>
      </c>
      <c r="C2571" s="33">
        <v>43382</v>
      </c>
      <c r="D2571" s="34" t="s">
        <v>122</v>
      </c>
      <c r="E2571" s="34" t="s">
        <v>83</v>
      </c>
      <c r="F2571" s="34" t="s">
        <v>107</v>
      </c>
      <c r="G2571" s="34" t="s">
        <v>43</v>
      </c>
      <c r="H2571" s="33">
        <v>43396</v>
      </c>
      <c r="I2571" s="35" t="s">
        <v>118</v>
      </c>
      <c r="J2571" s="21">
        <f>IFERROR(WORKDAY(C2571,P2571,DiasNOLaborables),"")</f>
        <v>43397</v>
      </c>
      <c r="K2571" s="36" t="str">
        <f>+IF(C2571="","",IF(H2571="","",(IF(H2571&lt;=J2571,"A TIEMPO","FUERA DE TIEMPO"))))</f>
        <v>A TIEMPO</v>
      </c>
      <c r="L2571" s="36">
        <f>IF(H2571="","",NETWORKDAYS(Hoja1!C2571+1,Hoja1!H2571,DiasNOLaborables))</f>
        <v>9</v>
      </c>
      <c r="M2571" s="37" t="str">
        <f>IF(NETWORKDAYS(J2571+1,H2571,DiasNOLaborables)&lt;=0,"",NETWORKDAYS(J2571+1,H2571,DiasNOLaborables))</f>
        <v/>
      </c>
      <c r="N2571" s="38"/>
      <c r="O2571" s="39"/>
      <c r="P2571" s="40">
        <f>IFERROR(VLOOKUP(E2571,$X$50:$Y$63,2),"")</f>
        <v>10</v>
      </c>
      <c r="Q2571" s="39"/>
      <c r="R2571" s="41"/>
    </row>
    <row r="2572" spans="1:18" s="42" customFormat="1" ht="60" x14ac:dyDescent="0.25">
      <c r="A2572" s="31">
        <f t="shared" si="41"/>
        <v>2561</v>
      </c>
      <c r="B2572" s="32">
        <v>20181009154057</v>
      </c>
      <c r="C2572" s="33">
        <v>43382</v>
      </c>
      <c r="D2572" s="34" t="s">
        <v>122</v>
      </c>
      <c r="E2572" s="34" t="s">
        <v>83</v>
      </c>
      <c r="F2572" s="34" t="s">
        <v>107</v>
      </c>
      <c r="G2572" s="34" t="s">
        <v>43</v>
      </c>
      <c r="H2572" s="33">
        <v>43396</v>
      </c>
      <c r="I2572" s="35" t="s">
        <v>118</v>
      </c>
      <c r="J2572" s="21">
        <f>IFERROR(WORKDAY(C2572,P2572,DiasNOLaborables),"")</f>
        <v>43397</v>
      </c>
      <c r="K2572" s="36" t="str">
        <f>+IF(C2572="","",IF(H2572="","",(IF(H2572&lt;=J2572,"A TIEMPO","FUERA DE TIEMPO"))))</f>
        <v>A TIEMPO</v>
      </c>
      <c r="L2572" s="36">
        <f>IF(H2572="","",NETWORKDAYS(Hoja1!C2572+1,Hoja1!H2572,DiasNOLaborables))</f>
        <v>9</v>
      </c>
      <c r="M2572" s="37" t="str">
        <f>IF(NETWORKDAYS(J2572+1,H2572,DiasNOLaborables)&lt;=0,"",NETWORKDAYS(J2572+1,H2572,DiasNOLaborables))</f>
        <v/>
      </c>
      <c r="N2572" s="38"/>
      <c r="O2572" s="39"/>
      <c r="P2572" s="40">
        <f>IFERROR(VLOOKUP(E2572,$X$50:$Y$63,2),"")</f>
        <v>10</v>
      </c>
      <c r="Q2572" s="39"/>
      <c r="R2572" s="41"/>
    </row>
    <row r="2573" spans="1:18" s="42" customFormat="1" ht="60" x14ac:dyDescent="0.25">
      <c r="A2573" s="31">
        <f t="shared" si="41"/>
        <v>2562</v>
      </c>
      <c r="B2573" s="32">
        <v>20181009153740</v>
      </c>
      <c r="C2573" s="33">
        <v>43382</v>
      </c>
      <c r="D2573" s="34" t="s">
        <v>122</v>
      </c>
      <c r="E2573" s="34" t="s">
        <v>83</v>
      </c>
      <c r="F2573" s="34" t="s">
        <v>107</v>
      </c>
      <c r="G2573" s="34" t="s">
        <v>43</v>
      </c>
      <c r="H2573" s="33">
        <v>43396</v>
      </c>
      <c r="I2573" s="35" t="s">
        <v>118</v>
      </c>
      <c r="J2573" s="21">
        <f>IFERROR(WORKDAY(C2573,P2573,DiasNOLaborables),"")</f>
        <v>43397</v>
      </c>
      <c r="K2573" s="36" t="str">
        <f>+IF(C2573="","",IF(H2573="","",(IF(H2573&lt;=J2573,"A TIEMPO","FUERA DE TIEMPO"))))</f>
        <v>A TIEMPO</v>
      </c>
      <c r="L2573" s="36">
        <f>IF(H2573="","",NETWORKDAYS(Hoja1!C2573+1,Hoja1!H2573,DiasNOLaborables))</f>
        <v>9</v>
      </c>
      <c r="M2573" s="37" t="str">
        <f>IF(NETWORKDAYS(J2573+1,H2573,DiasNOLaborables)&lt;=0,"",NETWORKDAYS(J2573+1,H2573,DiasNOLaborables))</f>
        <v/>
      </c>
      <c r="N2573" s="38"/>
      <c r="O2573" s="39"/>
      <c r="P2573" s="40">
        <f>IFERROR(VLOOKUP(E2573,$X$50:$Y$63,2),"")</f>
        <v>10</v>
      </c>
      <c r="Q2573" s="39"/>
      <c r="R2573" s="41"/>
    </row>
    <row r="2574" spans="1:18" s="42" customFormat="1" ht="60" x14ac:dyDescent="0.25">
      <c r="A2574" s="31">
        <f t="shared" si="41"/>
        <v>2563</v>
      </c>
      <c r="B2574" s="32">
        <v>20181009153039</v>
      </c>
      <c r="C2574" s="33">
        <v>43382</v>
      </c>
      <c r="D2574" s="34" t="s">
        <v>122</v>
      </c>
      <c r="E2574" s="34" t="s">
        <v>83</v>
      </c>
      <c r="F2574" s="34" t="s">
        <v>107</v>
      </c>
      <c r="G2574" s="34" t="s">
        <v>43</v>
      </c>
      <c r="H2574" s="33">
        <v>43396</v>
      </c>
      <c r="I2574" s="35" t="s">
        <v>118</v>
      </c>
      <c r="J2574" s="21">
        <f>IFERROR(WORKDAY(C2574,P2574,DiasNOLaborables),"")</f>
        <v>43397</v>
      </c>
      <c r="K2574" s="36" t="str">
        <f>+IF(C2574="","",IF(H2574="","",(IF(H2574&lt;=J2574,"A TIEMPO","FUERA DE TIEMPO"))))</f>
        <v>A TIEMPO</v>
      </c>
      <c r="L2574" s="36">
        <f>IF(H2574="","",NETWORKDAYS(Hoja1!C2574+1,Hoja1!H2574,DiasNOLaborables))</f>
        <v>9</v>
      </c>
      <c r="M2574" s="37" t="str">
        <f>IF(NETWORKDAYS(J2574+1,H2574,DiasNOLaborables)&lt;=0,"",NETWORKDAYS(J2574+1,H2574,DiasNOLaborables))</f>
        <v/>
      </c>
      <c r="N2574" s="38"/>
      <c r="O2574" s="39"/>
      <c r="P2574" s="40">
        <f>IFERROR(VLOOKUP(E2574,$X$50:$Y$63,2),"")</f>
        <v>10</v>
      </c>
      <c r="Q2574" s="39"/>
      <c r="R2574" s="41"/>
    </row>
    <row r="2575" spans="1:18" s="42" customFormat="1" ht="60" x14ac:dyDescent="0.25">
      <c r="A2575" s="31">
        <f t="shared" si="41"/>
        <v>2564</v>
      </c>
      <c r="B2575" s="32">
        <v>20181009152541</v>
      </c>
      <c r="C2575" s="33">
        <v>43382</v>
      </c>
      <c r="D2575" s="34" t="s">
        <v>122</v>
      </c>
      <c r="E2575" s="34" t="s">
        <v>83</v>
      </c>
      <c r="F2575" s="34" t="s">
        <v>107</v>
      </c>
      <c r="G2575" s="34" t="s">
        <v>43</v>
      </c>
      <c r="H2575" s="33">
        <v>43396</v>
      </c>
      <c r="I2575" s="35" t="s">
        <v>118</v>
      </c>
      <c r="J2575" s="21">
        <f>IFERROR(WORKDAY(C2575,P2575,DiasNOLaborables),"")</f>
        <v>43397</v>
      </c>
      <c r="K2575" s="36" t="str">
        <f>+IF(C2575="","",IF(H2575="","",(IF(H2575&lt;=J2575,"A TIEMPO","FUERA DE TIEMPO"))))</f>
        <v>A TIEMPO</v>
      </c>
      <c r="L2575" s="36">
        <f>IF(H2575="","",NETWORKDAYS(Hoja1!C2575+1,Hoja1!H2575,DiasNOLaborables))</f>
        <v>9</v>
      </c>
      <c r="M2575" s="37" t="str">
        <f>IF(NETWORKDAYS(J2575+1,H2575,DiasNOLaborables)&lt;=0,"",NETWORKDAYS(J2575+1,H2575,DiasNOLaborables))</f>
        <v/>
      </c>
      <c r="N2575" s="38"/>
      <c r="O2575" s="39"/>
      <c r="P2575" s="40">
        <f>IFERROR(VLOOKUP(E2575,$X$50:$Y$63,2),"")</f>
        <v>10</v>
      </c>
      <c r="Q2575" s="39"/>
      <c r="R2575" s="41"/>
    </row>
    <row r="2576" spans="1:18" s="42" customFormat="1" ht="60" x14ac:dyDescent="0.25">
      <c r="A2576" s="31">
        <f t="shared" si="41"/>
        <v>2565</v>
      </c>
      <c r="B2576" s="32">
        <v>20181009152248</v>
      </c>
      <c r="C2576" s="33">
        <v>43382</v>
      </c>
      <c r="D2576" s="34" t="s">
        <v>122</v>
      </c>
      <c r="E2576" s="34" t="s">
        <v>83</v>
      </c>
      <c r="F2576" s="34" t="s">
        <v>107</v>
      </c>
      <c r="G2576" s="34" t="s">
        <v>43</v>
      </c>
      <c r="H2576" s="33">
        <v>43396</v>
      </c>
      <c r="I2576" s="35" t="s">
        <v>118</v>
      </c>
      <c r="J2576" s="21">
        <f>IFERROR(WORKDAY(C2576,P2576,DiasNOLaborables),"")</f>
        <v>43397</v>
      </c>
      <c r="K2576" s="36" t="str">
        <f>+IF(C2576="","",IF(H2576="","",(IF(H2576&lt;=J2576,"A TIEMPO","FUERA DE TIEMPO"))))</f>
        <v>A TIEMPO</v>
      </c>
      <c r="L2576" s="36">
        <f>IF(H2576="","",NETWORKDAYS(Hoja1!C2576+1,Hoja1!H2576,DiasNOLaborables))</f>
        <v>9</v>
      </c>
      <c r="M2576" s="37" t="str">
        <f>IF(NETWORKDAYS(J2576+1,H2576,DiasNOLaborables)&lt;=0,"",NETWORKDAYS(J2576+1,H2576,DiasNOLaborables))</f>
        <v/>
      </c>
      <c r="N2576" s="38"/>
      <c r="O2576" s="39"/>
      <c r="P2576" s="40">
        <f>IFERROR(VLOOKUP(E2576,$X$50:$Y$63,2),"")</f>
        <v>10</v>
      </c>
      <c r="Q2576" s="39"/>
      <c r="R2576" s="41"/>
    </row>
    <row r="2577" spans="1:18" s="42" customFormat="1" ht="60" x14ac:dyDescent="0.25">
      <c r="A2577" s="31">
        <f t="shared" si="41"/>
        <v>2566</v>
      </c>
      <c r="B2577" s="32">
        <v>20181009152019</v>
      </c>
      <c r="C2577" s="33">
        <v>43382</v>
      </c>
      <c r="D2577" s="34" t="s">
        <v>122</v>
      </c>
      <c r="E2577" s="34" t="s">
        <v>83</v>
      </c>
      <c r="F2577" s="34" t="s">
        <v>107</v>
      </c>
      <c r="G2577" s="34" t="s">
        <v>43</v>
      </c>
      <c r="H2577" s="33">
        <v>43396</v>
      </c>
      <c r="I2577" s="35" t="s">
        <v>118</v>
      </c>
      <c r="J2577" s="21">
        <f>IFERROR(WORKDAY(C2577,P2577,DiasNOLaborables),"")</f>
        <v>43397</v>
      </c>
      <c r="K2577" s="36" t="str">
        <f>+IF(C2577="","",IF(H2577="","",(IF(H2577&lt;=J2577,"A TIEMPO","FUERA DE TIEMPO"))))</f>
        <v>A TIEMPO</v>
      </c>
      <c r="L2577" s="36">
        <f>IF(H2577="","",NETWORKDAYS(Hoja1!C2577+1,Hoja1!H2577,DiasNOLaborables))</f>
        <v>9</v>
      </c>
      <c r="M2577" s="37" t="str">
        <f>IF(NETWORKDAYS(J2577+1,H2577,DiasNOLaborables)&lt;=0,"",NETWORKDAYS(J2577+1,H2577,DiasNOLaborables))</f>
        <v/>
      </c>
      <c r="N2577" s="38"/>
      <c r="O2577" s="39"/>
      <c r="P2577" s="40">
        <f>IFERROR(VLOOKUP(E2577,$X$50:$Y$63,2),"")</f>
        <v>10</v>
      </c>
      <c r="Q2577" s="39"/>
      <c r="R2577" s="41"/>
    </row>
    <row r="2578" spans="1:18" s="42" customFormat="1" ht="60" x14ac:dyDescent="0.25">
      <c r="A2578" s="31">
        <f t="shared" si="41"/>
        <v>2567</v>
      </c>
      <c r="B2578" s="32">
        <v>20181009151944</v>
      </c>
      <c r="C2578" s="33">
        <v>43382</v>
      </c>
      <c r="D2578" s="34" t="s">
        <v>122</v>
      </c>
      <c r="E2578" s="34" t="s">
        <v>83</v>
      </c>
      <c r="F2578" s="34" t="s">
        <v>107</v>
      </c>
      <c r="G2578" s="34" t="s">
        <v>43</v>
      </c>
      <c r="H2578" s="33">
        <v>43396</v>
      </c>
      <c r="I2578" s="35" t="s">
        <v>118</v>
      </c>
      <c r="J2578" s="21">
        <f>IFERROR(WORKDAY(C2578,P2578,DiasNOLaborables),"")</f>
        <v>43397</v>
      </c>
      <c r="K2578" s="36" t="str">
        <f>+IF(C2578="","",IF(H2578="","",(IF(H2578&lt;=J2578,"A TIEMPO","FUERA DE TIEMPO"))))</f>
        <v>A TIEMPO</v>
      </c>
      <c r="L2578" s="36">
        <f>IF(H2578="","",NETWORKDAYS(Hoja1!C2578+1,Hoja1!H2578,DiasNOLaborables))</f>
        <v>9</v>
      </c>
      <c r="M2578" s="37" t="str">
        <f>IF(NETWORKDAYS(J2578+1,H2578,DiasNOLaborables)&lt;=0,"",NETWORKDAYS(J2578+1,H2578,DiasNOLaborables))</f>
        <v/>
      </c>
      <c r="N2578" s="38"/>
      <c r="O2578" s="39"/>
      <c r="P2578" s="40">
        <f>IFERROR(VLOOKUP(E2578,$X$50:$Y$63,2),"")</f>
        <v>10</v>
      </c>
      <c r="Q2578" s="39"/>
      <c r="R2578" s="41"/>
    </row>
    <row r="2579" spans="1:18" s="42" customFormat="1" ht="60" x14ac:dyDescent="0.25">
      <c r="A2579" s="31">
        <f t="shared" si="41"/>
        <v>2568</v>
      </c>
      <c r="B2579" s="32">
        <v>20181009150957</v>
      </c>
      <c r="C2579" s="33">
        <v>43382</v>
      </c>
      <c r="D2579" s="34" t="s">
        <v>122</v>
      </c>
      <c r="E2579" s="34" t="s">
        <v>83</v>
      </c>
      <c r="F2579" s="34" t="s">
        <v>107</v>
      </c>
      <c r="G2579" s="34" t="s">
        <v>43</v>
      </c>
      <c r="H2579" s="33">
        <v>43396</v>
      </c>
      <c r="I2579" s="35" t="s">
        <v>118</v>
      </c>
      <c r="J2579" s="21">
        <f>IFERROR(WORKDAY(C2579,P2579,DiasNOLaborables),"")</f>
        <v>43397</v>
      </c>
      <c r="K2579" s="36" t="str">
        <f>+IF(C2579="","",IF(H2579="","",(IF(H2579&lt;=J2579,"A TIEMPO","FUERA DE TIEMPO"))))</f>
        <v>A TIEMPO</v>
      </c>
      <c r="L2579" s="36">
        <f>IF(H2579="","",NETWORKDAYS(Hoja1!C2579+1,Hoja1!H2579,DiasNOLaborables))</f>
        <v>9</v>
      </c>
      <c r="M2579" s="37" t="str">
        <f>IF(NETWORKDAYS(J2579+1,H2579,DiasNOLaborables)&lt;=0,"",NETWORKDAYS(J2579+1,H2579,DiasNOLaborables))</f>
        <v/>
      </c>
      <c r="N2579" s="38"/>
      <c r="O2579" s="39"/>
      <c r="P2579" s="40">
        <f>IFERROR(VLOOKUP(E2579,$X$50:$Y$63,2),"")</f>
        <v>10</v>
      </c>
      <c r="Q2579" s="39"/>
      <c r="R2579" s="41"/>
    </row>
    <row r="2580" spans="1:18" s="42" customFormat="1" ht="60" x14ac:dyDescent="0.25">
      <c r="A2580" s="31">
        <f t="shared" si="41"/>
        <v>2569</v>
      </c>
      <c r="B2580" s="32">
        <v>20181009150950</v>
      </c>
      <c r="C2580" s="33">
        <v>43382</v>
      </c>
      <c r="D2580" s="34" t="s">
        <v>122</v>
      </c>
      <c r="E2580" s="34" t="s">
        <v>83</v>
      </c>
      <c r="F2580" s="34" t="s">
        <v>107</v>
      </c>
      <c r="G2580" s="34" t="s">
        <v>43</v>
      </c>
      <c r="H2580" s="33">
        <v>43396</v>
      </c>
      <c r="I2580" s="35" t="s">
        <v>118</v>
      </c>
      <c r="J2580" s="21">
        <f>IFERROR(WORKDAY(C2580,P2580,DiasNOLaborables),"")</f>
        <v>43397</v>
      </c>
      <c r="K2580" s="36" t="str">
        <f>+IF(C2580="","",IF(H2580="","",(IF(H2580&lt;=J2580,"A TIEMPO","FUERA DE TIEMPO"))))</f>
        <v>A TIEMPO</v>
      </c>
      <c r="L2580" s="36">
        <f>IF(H2580="","",NETWORKDAYS(Hoja1!C2580+1,Hoja1!H2580,DiasNOLaborables))</f>
        <v>9</v>
      </c>
      <c r="M2580" s="37" t="str">
        <f>IF(NETWORKDAYS(J2580+1,H2580,DiasNOLaborables)&lt;=0,"",NETWORKDAYS(J2580+1,H2580,DiasNOLaborables))</f>
        <v/>
      </c>
      <c r="N2580" s="38"/>
      <c r="O2580" s="39"/>
      <c r="P2580" s="40">
        <f>IFERROR(VLOOKUP(E2580,$X$50:$Y$63,2),"")</f>
        <v>10</v>
      </c>
      <c r="Q2580" s="39"/>
      <c r="R2580" s="41"/>
    </row>
    <row r="2581" spans="1:18" s="42" customFormat="1" ht="60" x14ac:dyDescent="0.25">
      <c r="A2581" s="31">
        <f t="shared" si="41"/>
        <v>2570</v>
      </c>
      <c r="B2581" s="32">
        <v>20181009145648</v>
      </c>
      <c r="C2581" s="33">
        <v>43382</v>
      </c>
      <c r="D2581" s="34" t="s">
        <v>122</v>
      </c>
      <c r="E2581" s="34" t="s">
        <v>83</v>
      </c>
      <c r="F2581" s="34" t="s">
        <v>107</v>
      </c>
      <c r="G2581" s="34" t="s">
        <v>43</v>
      </c>
      <c r="H2581" s="33">
        <v>43396</v>
      </c>
      <c r="I2581" s="35" t="s">
        <v>118</v>
      </c>
      <c r="J2581" s="21">
        <f>IFERROR(WORKDAY(C2581,P2581,DiasNOLaborables),"")</f>
        <v>43397</v>
      </c>
      <c r="K2581" s="36" t="str">
        <f>+IF(C2581="","",IF(H2581="","",(IF(H2581&lt;=J2581,"A TIEMPO","FUERA DE TIEMPO"))))</f>
        <v>A TIEMPO</v>
      </c>
      <c r="L2581" s="36">
        <f>IF(H2581="","",NETWORKDAYS(Hoja1!C2581+1,Hoja1!H2581,DiasNOLaborables))</f>
        <v>9</v>
      </c>
      <c r="M2581" s="37" t="str">
        <f>IF(NETWORKDAYS(J2581+1,H2581,DiasNOLaborables)&lt;=0,"",NETWORKDAYS(J2581+1,H2581,DiasNOLaborables))</f>
        <v/>
      </c>
      <c r="N2581" s="38"/>
      <c r="O2581" s="39"/>
      <c r="P2581" s="40">
        <f>IFERROR(VLOOKUP(E2581,$X$50:$Y$63,2),"")</f>
        <v>10</v>
      </c>
      <c r="Q2581" s="39"/>
      <c r="R2581" s="41"/>
    </row>
    <row r="2582" spans="1:18" s="42" customFormat="1" ht="60" x14ac:dyDescent="0.25">
      <c r="A2582" s="31">
        <f t="shared" si="41"/>
        <v>2571</v>
      </c>
      <c r="B2582" s="32">
        <v>20181009145550</v>
      </c>
      <c r="C2582" s="33">
        <v>43382</v>
      </c>
      <c r="D2582" s="34" t="s">
        <v>122</v>
      </c>
      <c r="E2582" s="34" t="s">
        <v>83</v>
      </c>
      <c r="F2582" s="34" t="s">
        <v>107</v>
      </c>
      <c r="G2582" s="34" t="s">
        <v>43</v>
      </c>
      <c r="H2582" s="33">
        <v>43396</v>
      </c>
      <c r="I2582" s="35" t="s">
        <v>118</v>
      </c>
      <c r="J2582" s="21">
        <f>IFERROR(WORKDAY(C2582,P2582,DiasNOLaborables),"")</f>
        <v>43397</v>
      </c>
      <c r="K2582" s="36" t="str">
        <f>+IF(C2582="","",IF(H2582="","",(IF(H2582&lt;=J2582,"A TIEMPO","FUERA DE TIEMPO"))))</f>
        <v>A TIEMPO</v>
      </c>
      <c r="L2582" s="36">
        <f>IF(H2582="","",NETWORKDAYS(Hoja1!C2582+1,Hoja1!H2582,DiasNOLaborables))</f>
        <v>9</v>
      </c>
      <c r="M2582" s="37" t="str">
        <f>IF(NETWORKDAYS(J2582+1,H2582,DiasNOLaborables)&lt;=0,"",NETWORKDAYS(J2582+1,H2582,DiasNOLaborables))</f>
        <v/>
      </c>
      <c r="N2582" s="38"/>
      <c r="O2582" s="39"/>
      <c r="P2582" s="40">
        <f>IFERROR(VLOOKUP(E2582,$X$50:$Y$63,2),"")</f>
        <v>10</v>
      </c>
      <c r="Q2582" s="39"/>
      <c r="R2582" s="41"/>
    </row>
    <row r="2583" spans="1:18" s="42" customFormat="1" ht="60" x14ac:dyDescent="0.25">
      <c r="A2583" s="31">
        <f t="shared" si="41"/>
        <v>2572</v>
      </c>
      <c r="B2583" s="32">
        <v>20181009145411</v>
      </c>
      <c r="C2583" s="33">
        <v>43382</v>
      </c>
      <c r="D2583" s="34" t="s">
        <v>122</v>
      </c>
      <c r="E2583" s="34" t="s">
        <v>83</v>
      </c>
      <c r="F2583" s="34" t="s">
        <v>107</v>
      </c>
      <c r="G2583" s="34" t="s">
        <v>43</v>
      </c>
      <c r="H2583" s="33">
        <v>43396</v>
      </c>
      <c r="I2583" s="35" t="s">
        <v>118</v>
      </c>
      <c r="J2583" s="21">
        <f>IFERROR(WORKDAY(C2583,P2583,DiasNOLaborables),"")</f>
        <v>43397</v>
      </c>
      <c r="K2583" s="36" t="str">
        <f>+IF(C2583="","",IF(H2583="","",(IF(H2583&lt;=J2583,"A TIEMPO","FUERA DE TIEMPO"))))</f>
        <v>A TIEMPO</v>
      </c>
      <c r="L2583" s="36">
        <f>IF(H2583="","",NETWORKDAYS(Hoja1!C2583+1,Hoja1!H2583,DiasNOLaborables))</f>
        <v>9</v>
      </c>
      <c r="M2583" s="37" t="str">
        <f>IF(NETWORKDAYS(J2583+1,H2583,DiasNOLaborables)&lt;=0,"",NETWORKDAYS(J2583+1,H2583,DiasNOLaborables))</f>
        <v/>
      </c>
      <c r="N2583" s="38"/>
      <c r="O2583" s="39"/>
      <c r="P2583" s="40">
        <f>IFERROR(VLOOKUP(E2583,$X$50:$Y$63,2),"")</f>
        <v>10</v>
      </c>
      <c r="Q2583" s="39"/>
      <c r="R2583" s="41"/>
    </row>
    <row r="2584" spans="1:18" s="42" customFormat="1" ht="60" x14ac:dyDescent="0.25">
      <c r="A2584" s="31">
        <f t="shared" si="41"/>
        <v>2573</v>
      </c>
      <c r="B2584" s="32">
        <v>20181009145309</v>
      </c>
      <c r="C2584" s="33">
        <v>43382</v>
      </c>
      <c r="D2584" s="34" t="s">
        <v>122</v>
      </c>
      <c r="E2584" s="34" t="s">
        <v>83</v>
      </c>
      <c r="F2584" s="34" t="s">
        <v>107</v>
      </c>
      <c r="G2584" s="34" t="s">
        <v>43</v>
      </c>
      <c r="H2584" s="33">
        <v>43396</v>
      </c>
      <c r="I2584" s="35" t="s">
        <v>118</v>
      </c>
      <c r="J2584" s="21">
        <f>IFERROR(WORKDAY(C2584,P2584,DiasNOLaborables),"")</f>
        <v>43397</v>
      </c>
      <c r="K2584" s="36" t="str">
        <f>+IF(C2584="","",IF(H2584="","",(IF(H2584&lt;=J2584,"A TIEMPO","FUERA DE TIEMPO"))))</f>
        <v>A TIEMPO</v>
      </c>
      <c r="L2584" s="36">
        <f>IF(H2584="","",NETWORKDAYS(Hoja1!C2584+1,Hoja1!H2584,DiasNOLaborables))</f>
        <v>9</v>
      </c>
      <c r="M2584" s="37" t="str">
        <f>IF(NETWORKDAYS(J2584+1,H2584,DiasNOLaborables)&lt;=0,"",NETWORKDAYS(J2584+1,H2584,DiasNOLaborables))</f>
        <v/>
      </c>
      <c r="N2584" s="38"/>
      <c r="O2584" s="39"/>
      <c r="P2584" s="40">
        <f>IFERROR(VLOOKUP(E2584,$X$50:$Y$63,2),"")</f>
        <v>10</v>
      </c>
      <c r="Q2584" s="39"/>
      <c r="R2584" s="41"/>
    </row>
    <row r="2585" spans="1:18" s="42" customFormat="1" ht="60" x14ac:dyDescent="0.25">
      <c r="A2585" s="31">
        <f t="shared" si="41"/>
        <v>2574</v>
      </c>
      <c r="B2585" s="32">
        <v>20181009144924</v>
      </c>
      <c r="C2585" s="33">
        <v>43382</v>
      </c>
      <c r="D2585" s="34" t="s">
        <v>122</v>
      </c>
      <c r="E2585" s="34" t="s">
        <v>83</v>
      </c>
      <c r="F2585" s="34" t="s">
        <v>107</v>
      </c>
      <c r="G2585" s="34" t="s">
        <v>43</v>
      </c>
      <c r="H2585" s="33">
        <v>43396</v>
      </c>
      <c r="I2585" s="35" t="s">
        <v>118</v>
      </c>
      <c r="J2585" s="21">
        <f>IFERROR(WORKDAY(C2585,P2585,DiasNOLaborables),"")</f>
        <v>43397</v>
      </c>
      <c r="K2585" s="36" t="str">
        <f>+IF(C2585="","",IF(H2585="","",(IF(H2585&lt;=J2585,"A TIEMPO","FUERA DE TIEMPO"))))</f>
        <v>A TIEMPO</v>
      </c>
      <c r="L2585" s="36">
        <f>IF(H2585="","",NETWORKDAYS(Hoja1!C2585+1,Hoja1!H2585,DiasNOLaborables))</f>
        <v>9</v>
      </c>
      <c r="M2585" s="37" t="str">
        <f>IF(NETWORKDAYS(J2585+1,H2585,DiasNOLaborables)&lt;=0,"",NETWORKDAYS(J2585+1,H2585,DiasNOLaborables))</f>
        <v/>
      </c>
      <c r="N2585" s="38"/>
      <c r="O2585" s="39"/>
      <c r="P2585" s="40">
        <f>IFERROR(VLOOKUP(E2585,$X$50:$Y$63,2),"")</f>
        <v>10</v>
      </c>
      <c r="Q2585" s="39"/>
      <c r="R2585" s="41"/>
    </row>
    <row r="2586" spans="1:18" s="42" customFormat="1" ht="60" x14ac:dyDescent="0.25">
      <c r="A2586" s="31">
        <f t="shared" si="41"/>
        <v>2575</v>
      </c>
      <c r="B2586" s="32">
        <v>20181009144103</v>
      </c>
      <c r="C2586" s="33">
        <v>43382</v>
      </c>
      <c r="D2586" s="34" t="s">
        <v>122</v>
      </c>
      <c r="E2586" s="34" t="s">
        <v>83</v>
      </c>
      <c r="F2586" s="34" t="s">
        <v>107</v>
      </c>
      <c r="G2586" s="34" t="s">
        <v>43</v>
      </c>
      <c r="H2586" s="33">
        <v>43396</v>
      </c>
      <c r="I2586" s="35" t="s">
        <v>118</v>
      </c>
      <c r="J2586" s="21">
        <f>IFERROR(WORKDAY(C2586,P2586,DiasNOLaborables),"")</f>
        <v>43397</v>
      </c>
      <c r="K2586" s="36" t="str">
        <f>+IF(C2586="","",IF(H2586="","",(IF(H2586&lt;=J2586,"A TIEMPO","FUERA DE TIEMPO"))))</f>
        <v>A TIEMPO</v>
      </c>
      <c r="L2586" s="36">
        <f>IF(H2586="","",NETWORKDAYS(Hoja1!C2586+1,Hoja1!H2586,DiasNOLaborables))</f>
        <v>9</v>
      </c>
      <c r="M2586" s="37" t="str">
        <f>IF(NETWORKDAYS(J2586+1,H2586,DiasNOLaborables)&lt;=0,"",NETWORKDAYS(J2586+1,H2586,DiasNOLaborables))</f>
        <v/>
      </c>
      <c r="N2586" s="38"/>
      <c r="O2586" s="39"/>
      <c r="P2586" s="40">
        <f>IFERROR(VLOOKUP(E2586,$X$50:$Y$63,2),"")</f>
        <v>10</v>
      </c>
      <c r="Q2586" s="39"/>
      <c r="R2586" s="41"/>
    </row>
    <row r="2587" spans="1:18" s="42" customFormat="1" ht="60" x14ac:dyDescent="0.25">
      <c r="A2587" s="31">
        <f t="shared" si="41"/>
        <v>2576</v>
      </c>
      <c r="B2587" s="32">
        <v>20181009142619</v>
      </c>
      <c r="C2587" s="33">
        <v>43382</v>
      </c>
      <c r="D2587" s="34" t="s">
        <v>122</v>
      </c>
      <c r="E2587" s="34" t="s">
        <v>83</v>
      </c>
      <c r="F2587" s="34" t="s">
        <v>107</v>
      </c>
      <c r="G2587" s="34" t="s">
        <v>43</v>
      </c>
      <c r="H2587" s="33">
        <v>43396</v>
      </c>
      <c r="I2587" s="35" t="s">
        <v>118</v>
      </c>
      <c r="J2587" s="21">
        <f>IFERROR(WORKDAY(C2587,P2587,DiasNOLaborables),"")</f>
        <v>43397</v>
      </c>
      <c r="K2587" s="36" t="str">
        <f>+IF(C2587="","",IF(H2587="","",(IF(H2587&lt;=J2587,"A TIEMPO","FUERA DE TIEMPO"))))</f>
        <v>A TIEMPO</v>
      </c>
      <c r="L2587" s="36">
        <f>IF(H2587="","",NETWORKDAYS(Hoja1!C2587+1,Hoja1!H2587,DiasNOLaborables))</f>
        <v>9</v>
      </c>
      <c r="M2587" s="37" t="str">
        <f>IF(NETWORKDAYS(J2587+1,H2587,DiasNOLaborables)&lt;=0,"",NETWORKDAYS(J2587+1,H2587,DiasNOLaborables))</f>
        <v/>
      </c>
      <c r="N2587" s="38"/>
      <c r="O2587" s="39"/>
      <c r="P2587" s="40">
        <f>IFERROR(VLOOKUP(E2587,$X$50:$Y$63,2),"")</f>
        <v>10</v>
      </c>
      <c r="Q2587" s="39"/>
      <c r="R2587" s="41"/>
    </row>
    <row r="2588" spans="1:18" s="42" customFormat="1" ht="60" x14ac:dyDescent="0.25">
      <c r="A2588" s="31">
        <f t="shared" si="41"/>
        <v>2577</v>
      </c>
      <c r="B2588" s="32">
        <v>20181009141757</v>
      </c>
      <c r="C2588" s="33">
        <v>43382</v>
      </c>
      <c r="D2588" s="34" t="s">
        <v>122</v>
      </c>
      <c r="E2588" s="34" t="s">
        <v>83</v>
      </c>
      <c r="F2588" s="34" t="s">
        <v>107</v>
      </c>
      <c r="G2588" s="34" t="s">
        <v>43</v>
      </c>
      <c r="H2588" s="33">
        <v>43396</v>
      </c>
      <c r="I2588" s="35" t="s">
        <v>118</v>
      </c>
      <c r="J2588" s="21">
        <f>IFERROR(WORKDAY(C2588,P2588,DiasNOLaborables),"")</f>
        <v>43397</v>
      </c>
      <c r="K2588" s="36" t="str">
        <f>+IF(C2588="","",IF(H2588="","",(IF(H2588&lt;=J2588,"A TIEMPO","FUERA DE TIEMPO"))))</f>
        <v>A TIEMPO</v>
      </c>
      <c r="L2588" s="36">
        <f>IF(H2588="","",NETWORKDAYS(Hoja1!C2588+1,Hoja1!H2588,DiasNOLaborables))</f>
        <v>9</v>
      </c>
      <c r="M2588" s="37" t="str">
        <f>IF(NETWORKDAYS(J2588+1,H2588,DiasNOLaborables)&lt;=0,"",NETWORKDAYS(J2588+1,H2588,DiasNOLaborables))</f>
        <v/>
      </c>
      <c r="N2588" s="38"/>
      <c r="O2588" s="39"/>
      <c r="P2588" s="40">
        <f>IFERROR(VLOOKUP(E2588,$X$50:$Y$63,2),"")</f>
        <v>10</v>
      </c>
      <c r="Q2588" s="39"/>
      <c r="R2588" s="41"/>
    </row>
    <row r="2589" spans="1:18" s="42" customFormat="1" ht="60" x14ac:dyDescent="0.25">
      <c r="A2589" s="31">
        <f t="shared" si="41"/>
        <v>2578</v>
      </c>
      <c r="B2589" s="32">
        <v>20181009141252</v>
      </c>
      <c r="C2589" s="33">
        <v>43382</v>
      </c>
      <c r="D2589" s="34" t="s">
        <v>122</v>
      </c>
      <c r="E2589" s="34" t="s">
        <v>83</v>
      </c>
      <c r="F2589" s="34" t="s">
        <v>107</v>
      </c>
      <c r="G2589" s="34" t="s">
        <v>43</v>
      </c>
      <c r="H2589" s="33">
        <v>43396</v>
      </c>
      <c r="I2589" s="35" t="s">
        <v>118</v>
      </c>
      <c r="J2589" s="21">
        <f>IFERROR(WORKDAY(C2589,P2589,DiasNOLaborables),"")</f>
        <v>43397</v>
      </c>
      <c r="K2589" s="36" t="str">
        <f>+IF(C2589="","",IF(H2589="","",(IF(H2589&lt;=J2589,"A TIEMPO","FUERA DE TIEMPO"))))</f>
        <v>A TIEMPO</v>
      </c>
      <c r="L2589" s="36">
        <f>IF(H2589="","",NETWORKDAYS(Hoja1!C2589+1,Hoja1!H2589,DiasNOLaborables))</f>
        <v>9</v>
      </c>
      <c r="M2589" s="37" t="str">
        <f>IF(NETWORKDAYS(J2589+1,H2589,DiasNOLaborables)&lt;=0,"",NETWORKDAYS(J2589+1,H2589,DiasNOLaborables))</f>
        <v/>
      </c>
      <c r="N2589" s="38"/>
      <c r="O2589" s="39"/>
      <c r="P2589" s="40">
        <f>IFERROR(VLOOKUP(E2589,$X$50:$Y$63,2),"")</f>
        <v>10</v>
      </c>
      <c r="Q2589" s="39"/>
      <c r="R2589" s="41"/>
    </row>
    <row r="2590" spans="1:18" s="42" customFormat="1" ht="60" x14ac:dyDescent="0.25">
      <c r="A2590" s="31">
        <f t="shared" si="41"/>
        <v>2579</v>
      </c>
      <c r="B2590" s="32">
        <v>20181009140847</v>
      </c>
      <c r="C2590" s="33">
        <v>43382</v>
      </c>
      <c r="D2590" s="34" t="s">
        <v>122</v>
      </c>
      <c r="E2590" s="34" t="s">
        <v>83</v>
      </c>
      <c r="F2590" s="34" t="s">
        <v>107</v>
      </c>
      <c r="G2590" s="34" t="s">
        <v>43</v>
      </c>
      <c r="H2590" s="33">
        <v>43396</v>
      </c>
      <c r="I2590" s="35" t="s">
        <v>118</v>
      </c>
      <c r="J2590" s="21">
        <f>IFERROR(WORKDAY(C2590,P2590,DiasNOLaborables),"")</f>
        <v>43397</v>
      </c>
      <c r="K2590" s="36" t="str">
        <f>+IF(C2590="","",IF(H2590="","",(IF(H2590&lt;=J2590,"A TIEMPO","FUERA DE TIEMPO"))))</f>
        <v>A TIEMPO</v>
      </c>
      <c r="L2590" s="36">
        <f>IF(H2590="","",NETWORKDAYS(Hoja1!C2590+1,Hoja1!H2590,DiasNOLaborables))</f>
        <v>9</v>
      </c>
      <c r="M2590" s="37" t="str">
        <f>IF(NETWORKDAYS(J2590+1,H2590,DiasNOLaborables)&lt;=0,"",NETWORKDAYS(J2590+1,H2590,DiasNOLaborables))</f>
        <v/>
      </c>
      <c r="N2590" s="38"/>
      <c r="O2590" s="39"/>
      <c r="P2590" s="40">
        <f>IFERROR(VLOOKUP(E2590,$X$50:$Y$63,2),"")</f>
        <v>10</v>
      </c>
      <c r="Q2590" s="39"/>
      <c r="R2590" s="41"/>
    </row>
    <row r="2591" spans="1:18" s="42" customFormat="1" ht="60" x14ac:dyDescent="0.25">
      <c r="A2591" s="31">
        <f t="shared" si="41"/>
        <v>2580</v>
      </c>
      <c r="B2591" s="32">
        <v>20181009140829</v>
      </c>
      <c r="C2591" s="33">
        <v>43382</v>
      </c>
      <c r="D2591" s="34" t="s">
        <v>122</v>
      </c>
      <c r="E2591" s="34" t="s">
        <v>83</v>
      </c>
      <c r="F2591" s="34" t="s">
        <v>107</v>
      </c>
      <c r="G2591" s="34" t="s">
        <v>43</v>
      </c>
      <c r="H2591" s="33">
        <v>43396</v>
      </c>
      <c r="I2591" s="35" t="s">
        <v>118</v>
      </c>
      <c r="J2591" s="21">
        <f>IFERROR(WORKDAY(C2591,P2591,DiasNOLaborables),"")</f>
        <v>43397</v>
      </c>
      <c r="K2591" s="36" t="str">
        <f>+IF(C2591="","",IF(H2591="","",(IF(H2591&lt;=J2591,"A TIEMPO","FUERA DE TIEMPO"))))</f>
        <v>A TIEMPO</v>
      </c>
      <c r="L2591" s="36">
        <f>IF(H2591="","",NETWORKDAYS(Hoja1!C2591+1,Hoja1!H2591,DiasNOLaborables))</f>
        <v>9</v>
      </c>
      <c r="M2591" s="37" t="str">
        <f>IF(NETWORKDAYS(J2591+1,H2591,DiasNOLaborables)&lt;=0,"",NETWORKDAYS(J2591+1,H2591,DiasNOLaborables))</f>
        <v/>
      </c>
      <c r="N2591" s="38"/>
      <c r="O2591" s="39"/>
      <c r="P2591" s="40">
        <f>IFERROR(VLOOKUP(E2591,$X$50:$Y$63,2),"")</f>
        <v>10</v>
      </c>
      <c r="Q2591" s="39"/>
      <c r="R2591" s="41"/>
    </row>
    <row r="2592" spans="1:18" s="42" customFormat="1" ht="60" x14ac:dyDescent="0.25">
      <c r="A2592" s="31">
        <f t="shared" si="41"/>
        <v>2581</v>
      </c>
      <c r="B2592" s="32">
        <v>20181009140044</v>
      </c>
      <c r="C2592" s="33">
        <v>43382</v>
      </c>
      <c r="D2592" s="34" t="s">
        <v>122</v>
      </c>
      <c r="E2592" s="34" t="s">
        <v>83</v>
      </c>
      <c r="F2592" s="34" t="s">
        <v>107</v>
      </c>
      <c r="G2592" s="34" t="s">
        <v>43</v>
      </c>
      <c r="H2592" s="33">
        <v>43396</v>
      </c>
      <c r="I2592" s="35" t="s">
        <v>118</v>
      </c>
      <c r="J2592" s="21">
        <f>IFERROR(WORKDAY(C2592,P2592,DiasNOLaborables),"")</f>
        <v>43397</v>
      </c>
      <c r="K2592" s="36" t="str">
        <f>+IF(C2592="","",IF(H2592="","",(IF(H2592&lt;=J2592,"A TIEMPO","FUERA DE TIEMPO"))))</f>
        <v>A TIEMPO</v>
      </c>
      <c r="L2592" s="36">
        <f>IF(H2592="","",NETWORKDAYS(Hoja1!C2592+1,Hoja1!H2592,DiasNOLaborables))</f>
        <v>9</v>
      </c>
      <c r="M2592" s="37" t="str">
        <f>IF(NETWORKDAYS(J2592+1,H2592,DiasNOLaborables)&lt;=0,"",NETWORKDAYS(J2592+1,H2592,DiasNOLaborables))</f>
        <v/>
      </c>
      <c r="N2592" s="38"/>
      <c r="O2592" s="39"/>
      <c r="P2592" s="40">
        <f>IFERROR(VLOOKUP(E2592,$X$50:$Y$63,2),"")</f>
        <v>10</v>
      </c>
      <c r="Q2592" s="39"/>
      <c r="R2592" s="41"/>
    </row>
    <row r="2593" spans="1:18" s="42" customFormat="1" ht="60" x14ac:dyDescent="0.25">
      <c r="A2593" s="31">
        <f t="shared" si="41"/>
        <v>2582</v>
      </c>
      <c r="B2593" s="32">
        <v>20181009135127</v>
      </c>
      <c r="C2593" s="33">
        <v>43382</v>
      </c>
      <c r="D2593" s="34" t="s">
        <v>122</v>
      </c>
      <c r="E2593" s="34" t="s">
        <v>83</v>
      </c>
      <c r="F2593" s="34" t="s">
        <v>107</v>
      </c>
      <c r="G2593" s="34" t="s">
        <v>43</v>
      </c>
      <c r="H2593" s="33">
        <v>43396</v>
      </c>
      <c r="I2593" s="35" t="s">
        <v>118</v>
      </c>
      <c r="J2593" s="21">
        <f>IFERROR(WORKDAY(C2593,P2593,DiasNOLaborables),"")</f>
        <v>43397</v>
      </c>
      <c r="K2593" s="36" t="str">
        <f>+IF(C2593="","",IF(H2593="","",(IF(H2593&lt;=J2593,"A TIEMPO","FUERA DE TIEMPO"))))</f>
        <v>A TIEMPO</v>
      </c>
      <c r="L2593" s="36">
        <f>IF(H2593="","",NETWORKDAYS(Hoja1!C2593+1,Hoja1!H2593,DiasNOLaborables))</f>
        <v>9</v>
      </c>
      <c r="M2593" s="37" t="str">
        <f>IF(NETWORKDAYS(J2593+1,H2593,DiasNOLaborables)&lt;=0,"",NETWORKDAYS(J2593+1,H2593,DiasNOLaborables))</f>
        <v/>
      </c>
      <c r="N2593" s="38"/>
      <c r="O2593" s="39"/>
      <c r="P2593" s="40">
        <f>IFERROR(VLOOKUP(E2593,$X$50:$Y$63,2),"")</f>
        <v>10</v>
      </c>
      <c r="Q2593" s="39"/>
      <c r="R2593" s="41"/>
    </row>
    <row r="2594" spans="1:18" s="42" customFormat="1" ht="60" x14ac:dyDescent="0.25">
      <c r="A2594" s="31">
        <f t="shared" si="41"/>
        <v>2583</v>
      </c>
      <c r="B2594" s="32">
        <v>20181009134549</v>
      </c>
      <c r="C2594" s="33">
        <v>43382</v>
      </c>
      <c r="D2594" s="34" t="s">
        <v>122</v>
      </c>
      <c r="E2594" s="34" t="s">
        <v>83</v>
      </c>
      <c r="F2594" s="34" t="s">
        <v>107</v>
      </c>
      <c r="G2594" s="34" t="s">
        <v>43</v>
      </c>
      <c r="H2594" s="33">
        <v>43396</v>
      </c>
      <c r="I2594" s="35" t="s">
        <v>118</v>
      </c>
      <c r="J2594" s="21">
        <f>IFERROR(WORKDAY(C2594,P2594,DiasNOLaborables),"")</f>
        <v>43397</v>
      </c>
      <c r="K2594" s="36" t="str">
        <f>+IF(C2594="","",IF(H2594="","",(IF(H2594&lt;=J2594,"A TIEMPO","FUERA DE TIEMPO"))))</f>
        <v>A TIEMPO</v>
      </c>
      <c r="L2594" s="36">
        <f>IF(H2594="","",NETWORKDAYS(Hoja1!C2594+1,Hoja1!H2594,DiasNOLaborables))</f>
        <v>9</v>
      </c>
      <c r="M2594" s="37" t="str">
        <f>IF(NETWORKDAYS(J2594+1,H2594,DiasNOLaborables)&lt;=0,"",NETWORKDAYS(J2594+1,H2594,DiasNOLaborables))</f>
        <v/>
      </c>
      <c r="N2594" s="38"/>
      <c r="O2594" s="39"/>
      <c r="P2594" s="40">
        <f>IFERROR(VLOOKUP(E2594,$X$50:$Y$63,2),"")</f>
        <v>10</v>
      </c>
      <c r="Q2594" s="39"/>
      <c r="R2594" s="41"/>
    </row>
    <row r="2595" spans="1:18" s="42" customFormat="1" ht="60" x14ac:dyDescent="0.25">
      <c r="A2595" s="31">
        <f t="shared" si="41"/>
        <v>2584</v>
      </c>
      <c r="B2595" s="32">
        <v>20181009122451</v>
      </c>
      <c r="C2595" s="33">
        <v>43382</v>
      </c>
      <c r="D2595" s="34" t="s">
        <v>122</v>
      </c>
      <c r="E2595" s="34" t="s">
        <v>83</v>
      </c>
      <c r="F2595" s="34" t="s">
        <v>107</v>
      </c>
      <c r="G2595" s="34" t="s">
        <v>43</v>
      </c>
      <c r="H2595" s="33">
        <v>43396</v>
      </c>
      <c r="I2595" s="35" t="s">
        <v>118</v>
      </c>
      <c r="J2595" s="21">
        <f>IFERROR(WORKDAY(C2595,P2595,DiasNOLaborables),"")</f>
        <v>43397</v>
      </c>
      <c r="K2595" s="36" t="str">
        <f>+IF(C2595="","",IF(H2595="","",(IF(H2595&lt;=J2595,"A TIEMPO","FUERA DE TIEMPO"))))</f>
        <v>A TIEMPO</v>
      </c>
      <c r="L2595" s="36">
        <f>IF(H2595="","",NETWORKDAYS(Hoja1!C2595+1,Hoja1!H2595,DiasNOLaborables))</f>
        <v>9</v>
      </c>
      <c r="M2595" s="37" t="str">
        <f>IF(NETWORKDAYS(J2595+1,H2595,DiasNOLaborables)&lt;=0,"",NETWORKDAYS(J2595+1,H2595,DiasNOLaborables))</f>
        <v/>
      </c>
      <c r="N2595" s="38"/>
      <c r="O2595" s="39"/>
      <c r="P2595" s="40">
        <f>IFERROR(VLOOKUP(E2595,$X$50:$Y$63,2),"")</f>
        <v>10</v>
      </c>
      <c r="Q2595" s="39"/>
      <c r="R2595" s="41"/>
    </row>
    <row r="2596" spans="1:18" s="42" customFormat="1" ht="60" x14ac:dyDescent="0.25">
      <c r="A2596" s="31">
        <f t="shared" si="41"/>
        <v>2585</v>
      </c>
      <c r="B2596" s="32">
        <v>20181009120610</v>
      </c>
      <c r="C2596" s="33">
        <v>43382</v>
      </c>
      <c r="D2596" s="34" t="s">
        <v>122</v>
      </c>
      <c r="E2596" s="34" t="s">
        <v>83</v>
      </c>
      <c r="F2596" s="34" t="s">
        <v>107</v>
      </c>
      <c r="G2596" s="34" t="s">
        <v>43</v>
      </c>
      <c r="H2596" s="33">
        <v>43396</v>
      </c>
      <c r="I2596" s="35" t="s">
        <v>118</v>
      </c>
      <c r="J2596" s="21">
        <f>IFERROR(WORKDAY(C2596,P2596,DiasNOLaborables),"")</f>
        <v>43397</v>
      </c>
      <c r="K2596" s="36" t="str">
        <f>+IF(C2596="","",IF(H2596="","",(IF(H2596&lt;=J2596,"A TIEMPO","FUERA DE TIEMPO"))))</f>
        <v>A TIEMPO</v>
      </c>
      <c r="L2596" s="36">
        <f>IF(H2596="","",NETWORKDAYS(Hoja1!C2596+1,Hoja1!H2596,DiasNOLaborables))</f>
        <v>9</v>
      </c>
      <c r="M2596" s="37" t="str">
        <f>IF(NETWORKDAYS(J2596+1,H2596,DiasNOLaborables)&lt;=0,"",NETWORKDAYS(J2596+1,H2596,DiasNOLaborables))</f>
        <v/>
      </c>
      <c r="N2596" s="38"/>
      <c r="O2596" s="39"/>
      <c r="P2596" s="40">
        <f>IFERROR(VLOOKUP(E2596,$X$50:$Y$63,2),"")</f>
        <v>10</v>
      </c>
      <c r="Q2596" s="39"/>
      <c r="R2596" s="41"/>
    </row>
    <row r="2597" spans="1:18" s="42" customFormat="1" ht="60" x14ac:dyDescent="0.25">
      <c r="A2597" s="31">
        <f t="shared" si="41"/>
        <v>2586</v>
      </c>
      <c r="B2597" s="32">
        <v>20181009114143</v>
      </c>
      <c r="C2597" s="33">
        <v>43382</v>
      </c>
      <c r="D2597" s="34" t="s">
        <v>122</v>
      </c>
      <c r="E2597" s="34" t="s">
        <v>83</v>
      </c>
      <c r="F2597" s="34" t="s">
        <v>107</v>
      </c>
      <c r="G2597" s="34" t="s">
        <v>43</v>
      </c>
      <c r="H2597" s="33">
        <v>43396</v>
      </c>
      <c r="I2597" s="35" t="s">
        <v>118</v>
      </c>
      <c r="J2597" s="21">
        <f>IFERROR(WORKDAY(C2597,P2597,DiasNOLaborables),"")</f>
        <v>43397</v>
      </c>
      <c r="K2597" s="36" t="str">
        <f>+IF(C2597="","",IF(H2597="","",(IF(H2597&lt;=J2597,"A TIEMPO","FUERA DE TIEMPO"))))</f>
        <v>A TIEMPO</v>
      </c>
      <c r="L2597" s="36">
        <f>IF(H2597="","",NETWORKDAYS(Hoja1!C2597+1,Hoja1!H2597,DiasNOLaborables))</f>
        <v>9</v>
      </c>
      <c r="M2597" s="37" t="str">
        <f>IF(NETWORKDAYS(J2597+1,H2597,DiasNOLaborables)&lt;=0,"",NETWORKDAYS(J2597+1,H2597,DiasNOLaborables))</f>
        <v/>
      </c>
      <c r="N2597" s="38"/>
      <c r="O2597" s="39"/>
      <c r="P2597" s="40">
        <f>IFERROR(VLOOKUP(E2597,$X$50:$Y$63,2),"")</f>
        <v>10</v>
      </c>
      <c r="Q2597" s="39"/>
      <c r="R2597" s="41"/>
    </row>
    <row r="2598" spans="1:18" s="42" customFormat="1" ht="60" x14ac:dyDescent="0.25">
      <c r="A2598" s="31">
        <f t="shared" si="41"/>
        <v>2587</v>
      </c>
      <c r="B2598" s="32">
        <v>20181009114107</v>
      </c>
      <c r="C2598" s="33">
        <v>43382</v>
      </c>
      <c r="D2598" s="34" t="s">
        <v>122</v>
      </c>
      <c r="E2598" s="34" t="s">
        <v>83</v>
      </c>
      <c r="F2598" s="34" t="s">
        <v>107</v>
      </c>
      <c r="G2598" s="34" t="s">
        <v>43</v>
      </c>
      <c r="H2598" s="33">
        <v>43396</v>
      </c>
      <c r="I2598" s="35" t="s">
        <v>118</v>
      </c>
      <c r="J2598" s="21">
        <f>IFERROR(WORKDAY(C2598,P2598,DiasNOLaborables),"")</f>
        <v>43397</v>
      </c>
      <c r="K2598" s="36" t="str">
        <f>+IF(C2598="","",IF(H2598="","",(IF(H2598&lt;=J2598,"A TIEMPO","FUERA DE TIEMPO"))))</f>
        <v>A TIEMPO</v>
      </c>
      <c r="L2598" s="36">
        <f>IF(H2598="","",NETWORKDAYS(Hoja1!C2598+1,Hoja1!H2598,DiasNOLaborables))</f>
        <v>9</v>
      </c>
      <c r="M2598" s="37" t="str">
        <f>IF(NETWORKDAYS(J2598+1,H2598,DiasNOLaborables)&lt;=0,"",NETWORKDAYS(J2598+1,H2598,DiasNOLaborables))</f>
        <v/>
      </c>
      <c r="N2598" s="38"/>
      <c r="O2598" s="39"/>
      <c r="P2598" s="40">
        <f>IFERROR(VLOOKUP(E2598,$X$50:$Y$63,2),"")</f>
        <v>10</v>
      </c>
      <c r="Q2598" s="39"/>
      <c r="R2598" s="41"/>
    </row>
    <row r="2599" spans="1:18" s="42" customFormat="1" ht="60" x14ac:dyDescent="0.25">
      <c r="A2599" s="31">
        <f t="shared" si="41"/>
        <v>2588</v>
      </c>
      <c r="B2599" s="32">
        <v>20181009112831</v>
      </c>
      <c r="C2599" s="33">
        <v>43382</v>
      </c>
      <c r="D2599" s="34" t="s">
        <v>122</v>
      </c>
      <c r="E2599" s="34" t="s">
        <v>83</v>
      </c>
      <c r="F2599" s="34" t="s">
        <v>107</v>
      </c>
      <c r="G2599" s="34" t="s">
        <v>43</v>
      </c>
      <c r="H2599" s="33">
        <v>43396</v>
      </c>
      <c r="I2599" s="35" t="s">
        <v>118</v>
      </c>
      <c r="J2599" s="21">
        <f>IFERROR(WORKDAY(C2599,P2599,DiasNOLaborables),"")</f>
        <v>43397</v>
      </c>
      <c r="K2599" s="36" t="str">
        <f>+IF(C2599="","",IF(H2599="","",(IF(H2599&lt;=J2599,"A TIEMPO","FUERA DE TIEMPO"))))</f>
        <v>A TIEMPO</v>
      </c>
      <c r="L2599" s="36">
        <f>IF(H2599="","",NETWORKDAYS(Hoja1!C2599+1,Hoja1!H2599,DiasNOLaborables))</f>
        <v>9</v>
      </c>
      <c r="M2599" s="37" t="str">
        <f>IF(NETWORKDAYS(J2599+1,H2599,DiasNOLaborables)&lt;=0,"",NETWORKDAYS(J2599+1,H2599,DiasNOLaborables))</f>
        <v/>
      </c>
      <c r="N2599" s="38"/>
      <c r="O2599" s="39"/>
      <c r="P2599" s="40">
        <f>IFERROR(VLOOKUP(E2599,$X$50:$Y$63,2),"")</f>
        <v>10</v>
      </c>
      <c r="Q2599" s="39"/>
      <c r="R2599" s="41"/>
    </row>
    <row r="2600" spans="1:18" s="42" customFormat="1" ht="60" x14ac:dyDescent="0.25">
      <c r="A2600" s="31">
        <f t="shared" si="41"/>
        <v>2589</v>
      </c>
      <c r="B2600" s="32">
        <v>20181009111824</v>
      </c>
      <c r="C2600" s="33">
        <v>43382</v>
      </c>
      <c r="D2600" s="34" t="s">
        <v>122</v>
      </c>
      <c r="E2600" s="34" t="s">
        <v>83</v>
      </c>
      <c r="F2600" s="34" t="s">
        <v>107</v>
      </c>
      <c r="G2600" s="34" t="s">
        <v>43</v>
      </c>
      <c r="H2600" s="33">
        <v>43396</v>
      </c>
      <c r="I2600" s="35" t="s">
        <v>118</v>
      </c>
      <c r="J2600" s="21">
        <f>IFERROR(WORKDAY(C2600,P2600,DiasNOLaborables),"")</f>
        <v>43397</v>
      </c>
      <c r="K2600" s="36" t="str">
        <f>+IF(C2600="","",IF(H2600="","",(IF(H2600&lt;=J2600,"A TIEMPO","FUERA DE TIEMPO"))))</f>
        <v>A TIEMPO</v>
      </c>
      <c r="L2600" s="36">
        <f>IF(H2600="","",NETWORKDAYS(Hoja1!C2600+1,Hoja1!H2600,DiasNOLaborables))</f>
        <v>9</v>
      </c>
      <c r="M2600" s="37" t="str">
        <f>IF(NETWORKDAYS(J2600+1,H2600,DiasNOLaborables)&lt;=0,"",NETWORKDAYS(J2600+1,H2600,DiasNOLaborables))</f>
        <v/>
      </c>
      <c r="N2600" s="38"/>
      <c r="O2600" s="39"/>
      <c r="P2600" s="40">
        <f>IFERROR(VLOOKUP(E2600,$X$50:$Y$63,2),"")</f>
        <v>10</v>
      </c>
      <c r="Q2600" s="39"/>
      <c r="R2600" s="41"/>
    </row>
    <row r="2601" spans="1:18" s="42" customFormat="1" ht="60" x14ac:dyDescent="0.25">
      <c r="A2601" s="31">
        <f t="shared" si="41"/>
        <v>2590</v>
      </c>
      <c r="B2601" s="32">
        <v>20181009110929</v>
      </c>
      <c r="C2601" s="33">
        <v>43382</v>
      </c>
      <c r="D2601" s="34" t="s">
        <v>122</v>
      </c>
      <c r="E2601" s="34" t="s">
        <v>83</v>
      </c>
      <c r="F2601" s="34" t="s">
        <v>107</v>
      </c>
      <c r="G2601" s="34" t="s">
        <v>43</v>
      </c>
      <c r="H2601" s="33">
        <v>43396</v>
      </c>
      <c r="I2601" s="35" t="s">
        <v>118</v>
      </c>
      <c r="J2601" s="21">
        <f>IFERROR(WORKDAY(C2601,P2601,DiasNOLaborables),"")</f>
        <v>43397</v>
      </c>
      <c r="K2601" s="36" t="str">
        <f>+IF(C2601="","",IF(H2601="","",(IF(H2601&lt;=J2601,"A TIEMPO","FUERA DE TIEMPO"))))</f>
        <v>A TIEMPO</v>
      </c>
      <c r="L2601" s="36">
        <f>IF(H2601="","",NETWORKDAYS(Hoja1!C2601+1,Hoja1!H2601,DiasNOLaborables))</f>
        <v>9</v>
      </c>
      <c r="M2601" s="37" t="str">
        <f>IF(NETWORKDAYS(J2601+1,H2601,DiasNOLaborables)&lt;=0,"",NETWORKDAYS(J2601+1,H2601,DiasNOLaborables))</f>
        <v/>
      </c>
      <c r="N2601" s="38"/>
      <c r="O2601" s="39"/>
      <c r="P2601" s="40">
        <f>IFERROR(VLOOKUP(E2601,$X$50:$Y$63,2),"")</f>
        <v>10</v>
      </c>
      <c r="Q2601" s="39"/>
      <c r="R2601" s="41"/>
    </row>
    <row r="2602" spans="1:18" s="42" customFormat="1" ht="60" x14ac:dyDescent="0.25">
      <c r="A2602" s="31">
        <f t="shared" si="41"/>
        <v>2591</v>
      </c>
      <c r="B2602" s="32">
        <v>20181009105928</v>
      </c>
      <c r="C2602" s="33">
        <v>43382</v>
      </c>
      <c r="D2602" s="34" t="s">
        <v>122</v>
      </c>
      <c r="E2602" s="34" t="s">
        <v>83</v>
      </c>
      <c r="F2602" s="34" t="s">
        <v>107</v>
      </c>
      <c r="G2602" s="34" t="s">
        <v>43</v>
      </c>
      <c r="H2602" s="33">
        <v>43396</v>
      </c>
      <c r="I2602" s="35" t="s">
        <v>118</v>
      </c>
      <c r="J2602" s="21">
        <f>IFERROR(WORKDAY(C2602,P2602,DiasNOLaborables),"")</f>
        <v>43397</v>
      </c>
      <c r="K2602" s="36" t="str">
        <f>+IF(C2602="","",IF(H2602="","",(IF(H2602&lt;=J2602,"A TIEMPO","FUERA DE TIEMPO"))))</f>
        <v>A TIEMPO</v>
      </c>
      <c r="L2602" s="36">
        <f>IF(H2602="","",NETWORKDAYS(Hoja1!C2602+1,Hoja1!H2602,DiasNOLaborables))</f>
        <v>9</v>
      </c>
      <c r="M2602" s="37" t="str">
        <f>IF(NETWORKDAYS(J2602+1,H2602,DiasNOLaborables)&lt;=0,"",NETWORKDAYS(J2602+1,H2602,DiasNOLaborables))</f>
        <v/>
      </c>
      <c r="N2602" s="38"/>
      <c r="O2602" s="39"/>
      <c r="P2602" s="40">
        <f>IFERROR(VLOOKUP(E2602,$X$50:$Y$63,2),"")</f>
        <v>10</v>
      </c>
      <c r="Q2602" s="39"/>
      <c r="R2602" s="41"/>
    </row>
    <row r="2603" spans="1:18" s="42" customFormat="1" ht="60" x14ac:dyDescent="0.25">
      <c r="A2603" s="31">
        <f t="shared" si="41"/>
        <v>2592</v>
      </c>
      <c r="B2603" s="32">
        <v>20181009103904</v>
      </c>
      <c r="C2603" s="33">
        <v>43382</v>
      </c>
      <c r="D2603" s="34" t="s">
        <v>122</v>
      </c>
      <c r="E2603" s="34" t="s">
        <v>83</v>
      </c>
      <c r="F2603" s="34" t="s">
        <v>107</v>
      </c>
      <c r="G2603" s="34" t="s">
        <v>43</v>
      </c>
      <c r="H2603" s="33">
        <v>43396</v>
      </c>
      <c r="I2603" s="35" t="s">
        <v>118</v>
      </c>
      <c r="J2603" s="21">
        <f>IFERROR(WORKDAY(C2603,P2603,DiasNOLaborables),"")</f>
        <v>43397</v>
      </c>
      <c r="K2603" s="36" t="str">
        <f>+IF(C2603="","",IF(H2603="","",(IF(H2603&lt;=J2603,"A TIEMPO","FUERA DE TIEMPO"))))</f>
        <v>A TIEMPO</v>
      </c>
      <c r="L2603" s="36">
        <f>IF(H2603="","",NETWORKDAYS(Hoja1!C2603+1,Hoja1!H2603,DiasNOLaborables))</f>
        <v>9</v>
      </c>
      <c r="M2603" s="37" t="str">
        <f>IF(NETWORKDAYS(J2603+1,H2603,DiasNOLaborables)&lt;=0,"",NETWORKDAYS(J2603+1,H2603,DiasNOLaborables))</f>
        <v/>
      </c>
      <c r="N2603" s="38"/>
      <c r="O2603" s="39"/>
      <c r="P2603" s="40">
        <f>IFERROR(VLOOKUP(E2603,$X$50:$Y$63,2),"")</f>
        <v>10</v>
      </c>
      <c r="Q2603" s="39"/>
      <c r="R2603" s="41"/>
    </row>
    <row r="2604" spans="1:18" s="42" customFormat="1" ht="60" x14ac:dyDescent="0.25">
      <c r="A2604" s="31">
        <f t="shared" si="41"/>
        <v>2593</v>
      </c>
      <c r="B2604" s="32">
        <v>20181009102752</v>
      </c>
      <c r="C2604" s="33">
        <v>43382</v>
      </c>
      <c r="D2604" s="34" t="s">
        <v>122</v>
      </c>
      <c r="E2604" s="34" t="s">
        <v>83</v>
      </c>
      <c r="F2604" s="34" t="s">
        <v>107</v>
      </c>
      <c r="G2604" s="34" t="s">
        <v>43</v>
      </c>
      <c r="H2604" s="33">
        <v>43396</v>
      </c>
      <c r="I2604" s="35" t="s">
        <v>118</v>
      </c>
      <c r="J2604" s="21">
        <f>IFERROR(WORKDAY(C2604,P2604,DiasNOLaborables),"")</f>
        <v>43397</v>
      </c>
      <c r="K2604" s="36" t="str">
        <f>+IF(C2604="","",IF(H2604="","",(IF(H2604&lt;=J2604,"A TIEMPO","FUERA DE TIEMPO"))))</f>
        <v>A TIEMPO</v>
      </c>
      <c r="L2604" s="36">
        <f>IF(H2604="","",NETWORKDAYS(Hoja1!C2604+1,Hoja1!H2604,DiasNOLaborables))</f>
        <v>9</v>
      </c>
      <c r="M2604" s="37" t="str">
        <f>IF(NETWORKDAYS(J2604+1,H2604,DiasNOLaborables)&lt;=0,"",NETWORKDAYS(J2604+1,H2604,DiasNOLaborables))</f>
        <v/>
      </c>
      <c r="N2604" s="38"/>
      <c r="O2604" s="39"/>
      <c r="P2604" s="40">
        <f>IFERROR(VLOOKUP(E2604,$X$50:$Y$63,2),"")</f>
        <v>10</v>
      </c>
      <c r="Q2604" s="39"/>
      <c r="R2604" s="41"/>
    </row>
    <row r="2605" spans="1:18" s="42" customFormat="1" ht="60" x14ac:dyDescent="0.25">
      <c r="A2605" s="31">
        <f t="shared" si="41"/>
        <v>2594</v>
      </c>
      <c r="B2605" s="32">
        <v>20181009101525</v>
      </c>
      <c r="C2605" s="33">
        <v>43382</v>
      </c>
      <c r="D2605" s="34" t="s">
        <v>122</v>
      </c>
      <c r="E2605" s="34" t="s">
        <v>83</v>
      </c>
      <c r="F2605" s="34" t="s">
        <v>107</v>
      </c>
      <c r="G2605" s="34" t="s">
        <v>43</v>
      </c>
      <c r="H2605" s="33">
        <v>43396</v>
      </c>
      <c r="I2605" s="35" t="s">
        <v>118</v>
      </c>
      <c r="J2605" s="21">
        <f>IFERROR(WORKDAY(C2605,P2605,DiasNOLaborables),"")</f>
        <v>43397</v>
      </c>
      <c r="K2605" s="36" t="str">
        <f>+IF(C2605="","",IF(H2605="","",(IF(H2605&lt;=J2605,"A TIEMPO","FUERA DE TIEMPO"))))</f>
        <v>A TIEMPO</v>
      </c>
      <c r="L2605" s="36">
        <f>IF(H2605="","",NETWORKDAYS(Hoja1!C2605+1,Hoja1!H2605,DiasNOLaborables))</f>
        <v>9</v>
      </c>
      <c r="M2605" s="37" t="str">
        <f>IF(NETWORKDAYS(J2605+1,H2605,DiasNOLaborables)&lt;=0,"",NETWORKDAYS(J2605+1,H2605,DiasNOLaborables))</f>
        <v/>
      </c>
      <c r="N2605" s="38"/>
      <c r="O2605" s="39"/>
      <c r="P2605" s="40">
        <f>IFERROR(VLOOKUP(E2605,$X$50:$Y$63,2),"")</f>
        <v>10</v>
      </c>
      <c r="Q2605" s="39"/>
      <c r="R2605" s="41"/>
    </row>
    <row r="2606" spans="1:18" s="42" customFormat="1" ht="60" x14ac:dyDescent="0.25">
      <c r="A2606" s="31">
        <f t="shared" si="41"/>
        <v>2595</v>
      </c>
      <c r="B2606" s="32">
        <v>20181009100340</v>
      </c>
      <c r="C2606" s="33">
        <v>43382</v>
      </c>
      <c r="D2606" s="34" t="s">
        <v>122</v>
      </c>
      <c r="E2606" s="34" t="s">
        <v>83</v>
      </c>
      <c r="F2606" s="34" t="s">
        <v>107</v>
      </c>
      <c r="G2606" s="34" t="s">
        <v>43</v>
      </c>
      <c r="H2606" s="33">
        <v>43396</v>
      </c>
      <c r="I2606" s="35" t="s">
        <v>118</v>
      </c>
      <c r="J2606" s="21">
        <f>IFERROR(WORKDAY(C2606,P2606,DiasNOLaborables),"")</f>
        <v>43397</v>
      </c>
      <c r="K2606" s="36" t="str">
        <f>+IF(C2606="","",IF(H2606="","",(IF(H2606&lt;=J2606,"A TIEMPO","FUERA DE TIEMPO"))))</f>
        <v>A TIEMPO</v>
      </c>
      <c r="L2606" s="36">
        <f>IF(H2606="","",NETWORKDAYS(Hoja1!C2606+1,Hoja1!H2606,DiasNOLaborables))</f>
        <v>9</v>
      </c>
      <c r="M2606" s="37" t="str">
        <f>IF(NETWORKDAYS(J2606+1,H2606,DiasNOLaborables)&lt;=0,"",NETWORKDAYS(J2606+1,H2606,DiasNOLaborables))</f>
        <v/>
      </c>
      <c r="N2606" s="38"/>
      <c r="O2606" s="39"/>
      <c r="P2606" s="40">
        <f>IFERROR(VLOOKUP(E2606,$X$50:$Y$63,2),"")</f>
        <v>10</v>
      </c>
      <c r="Q2606" s="39"/>
      <c r="R2606" s="41"/>
    </row>
    <row r="2607" spans="1:18" s="42" customFormat="1" ht="60" x14ac:dyDescent="0.25">
      <c r="A2607" s="31">
        <f t="shared" si="41"/>
        <v>2596</v>
      </c>
      <c r="B2607" s="32">
        <v>20181009100241</v>
      </c>
      <c r="C2607" s="33">
        <v>43382</v>
      </c>
      <c r="D2607" s="34" t="s">
        <v>122</v>
      </c>
      <c r="E2607" s="34" t="s">
        <v>83</v>
      </c>
      <c r="F2607" s="34" t="s">
        <v>107</v>
      </c>
      <c r="G2607" s="34" t="s">
        <v>43</v>
      </c>
      <c r="H2607" s="33">
        <v>43396</v>
      </c>
      <c r="I2607" s="35" t="s">
        <v>118</v>
      </c>
      <c r="J2607" s="21">
        <f>IFERROR(WORKDAY(C2607,P2607,DiasNOLaborables),"")</f>
        <v>43397</v>
      </c>
      <c r="K2607" s="36" t="str">
        <f>+IF(C2607="","",IF(H2607="","",(IF(H2607&lt;=J2607,"A TIEMPO","FUERA DE TIEMPO"))))</f>
        <v>A TIEMPO</v>
      </c>
      <c r="L2607" s="36">
        <f>IF(H2607="","",NETWORKDAYS(Hoja1!C2607+1,Hoja1!H2607,DiasNOLaborables))</f>
        <v>9</v>
      </c>
      <c r="M2607" s="37" t="str">
        <f>IF(NETWORKDAYS(J2607+1,H2607,DiasNOLaborables)&lt;=0,"",NETWORKDAYS(J2607+1,H2607,DiasNOLaborables))</f>
        <v/>
      </c>
      <c r="N2607" s="38"/>
      <c r="O2607" s="39"/>
      <c r="P2607" s="40">
        <f>IFERROR(VLOOKUP(E2607,$X$50:$Y$63,2),"")</f>
        <v>10</v>
      </c>
      <c r="Q2607" s="39"/>
      <c r="R2607" s="41"/>
    </row>
    <row r="2608" spans="1:18" s="42" customFormat="1" ht="60" x14ac:dyDescent="0.25">
      <c r="A2608" s="31">
        <f t="shared" si="41"/>
        <v>2597</v>
      </c>
      <c r="B2608" s="32">
        <v>20181009095749</v>
      </c>
      <c r="C2608" s="33">
        <v>43382</v>
      </c>
      <c r="D2608" s="34" t="s">
        <v>122</v>
      </c>
      <c r="E2608" s="34" t="s">
        <v>83</v>
      </c>
      <c r="F2608" s="34" t="s">
        <v>107</v>
      </c>
      <c r="G2608" s="34" t="s">
        <v>43</v>
      </c>
      <c r="H2608" s="33">
        <v>43396</v>
      </c>
      <c r="I2608" s="35" t="s">
        <v>118</v>
      </c>
      <c r="J2608" s="21">
        <f>IFERROR(WORKDAY(C2608,P2608,DiasNOLaborables),"")</f>
        <v>43397</v>
      </c>
      <c r="K2608" s="36" t="str">
        <f>+IF(C2608="","",IF(H2608="","",(IF(H2608&lt;=J2608,"A TIEMPO","FUERA DE TIEMPO"))))</f>
        <v>A TIEMPO</v>
      </c>
      <c r="L2608" s="36">
        <f>IF(H2608="","",NETWORKDAYS(Hoja1!C2608+1,Hoja1!H2608,DiasNOLaborables))</f>
        <v>9</v>
      </c>
      <c r="M2608" s="37" t="str">
        <f>IF(NETWORKDAYS(J2608+1,H2608,DiasNOLaborables)&lt;=0,"",NETWORKDAYS(J2608+1,H2608,DiasNOLaborables))</f>
        <v/>
      </c>
      <c r="N2608" s="38"/>
      <c r="O2608" s="39"/>
      <c r="P2608" s="40">
        <f>IFERROR(VLOOKUP(E2608,$X$50:$Y$63,2),"")</f>
        <v>10</v>
      </c>
      <c r="Q2608" s="39"/>
      <c r="R2608" s="41"/>
    </row>
    <row r="2609" spans="1:18" s="42" customFormat="1" ht="60" x14ac:dyDescent="0.25">
      <c r="A2609" s="31">
        <f t="shared" si="41"/>
        <v>2598</v>
      </c>
      <c r="B2609" s="32">
        <v>20181009095004</v>
      </c>
      <c r="C2609" s="33">
        <v>43382</v>
      </c>
      <c r="D2609" s="34" t="s">
        <v>122</v>
      </c>
      <c r="E2609" s="34" t="s">
        <v>83</v>
      </c>
      <c r="F2609" s="34" t="s">
        <v>107</v>
      </c>
      <c r="G2609" s="34" t="s">
        <v>43</v>
      </c>
      <c r="H2609" s="33">
        <v>43396</v>
      </c>
      <c r="I2609" s="35" t="s">
        <v>118</v>
      </c>
      <c r="J2609" s="21">
        <f>IFERROR(WORKDAY(C2609,P2609,DiasNOLaborables),"")</f>
        <v>43397</v>
      </c>
      <c r="K2609" s="36" t="str">
        <f>+IF(C2609="","",IF(H2609="","",(IF(H2609&lt;=J2609,"A TIEMPO","FUERA DE TIEMPO"))))</f>
        <v>A TIEMPO</v>
      </c>
      <c r="L2609" s="36">
        <f>IF(H2609="","",NETWORKDAYS(Hoja1!C2609+1,Hoja1!H2609,DiasNOLaborables))</f>
        <v>9</v>
      </c>
      <c r="M2609" s="37" t="str">
        <f>IF(NETWORKDAYS(J2609+1,H2609,DiasNOLaborables)&lt;=0,"",NETWORKDAYS(J2609+1,H2609,DiasNOLaborables))</f>
        <v/>
      </c>
      <c r="N2609" s="38"/>
      <c r="O2609" s="39"/>
      <c r="P2609" s="40">
        <f>IFERROR(VLOOKUP(E2609,$X$50:$Y$63,2),"")</f>
        <v>10</v>
      </c>
      <c r="Q2609" s="39"/>
      <c r="R2609" s="41"/>
    </row>
    <row r="2610" spans="1:18" s="42" customFormat="1" ht="60" x14ac:dyDescent="0.25">
      <c r="A2610" s="31">
        <f t="shared" si="41"/>
        <v>2599</v>
      </c>
      <c r="B2610" s="32">
        <v>20181009094820</v>
      </c>
      <c r="C2610" s="33">
        <v>43382</v>
      </c>
      <c r="D2610" s="34" t="s">
        <v>122</v>
      </c>
      <c r="E2610" s="34" t="s">
        <v>83</v>
      </c>
      <c r="F2610" s="34" t="s">
        <v>107</v>
      </c>
      <c r="G2610" s="34" t="s">
        <v>43</v>
      </c>
      <c r="H2610" s="33">
        <v>43396</v>
      </c>
      <c r="I2610" s="35" t="s">
        <v>118</v>
      </c>
      <c r="J2610" s="21">
        <f>IFERROR(WORKDAY(C2610,P2610,DiasNOLaborables),"")</f>
        <v>43397</v>
      </c>
      <c r="K2610" s="36" t="str">
        <f>+IF(C2610="","",IF(H2610="","",(IF(H2610&lt;=J2610,"A TIEMPO","FUERA DE TIEMPO"))))</f>
        <v>A TIEMPO</v>
      </c>
      <c r="L2610" s="36">
        <f>IF(H2610="","",NETWORKDAYS(Hoja1!C2610+1,Hoja1!H2610,DiasNOLaborables))</f>
        <v>9</v>
      </c>
      <c r="M2610" s="37" t="str">
        <f>IF(NETWORKDAYS(J2610+1,H2610,DiasNOLaborables)&lt;=0,"",NETWORKDAYS(J2610+1,H2610,DiasNOLaborables))</f>
        <v/>
      </c>
      <c r="N2610" s="38"/>
      <c r="O2610" s="39"/>
      <c r="P2610" s="40">
        <f>IFERROR(VLOOKUP(E2610,$X$50:$Y$63,2),"")</f>
        <v>10</v>
      </c>
      <c r="Q2610" s="39"/>
      <c r="R2610" s="41"/>
    </row>
    <row r="2611" spans="1:18" s="42" customFormat="1" ht="60" x14ac:dyDescent="0.25">
      <c r="A2611" s="31">
        <f t="shared" si="41"/>
        <v>2600</v>
      </c>
      <c r="B2611" s="32">
        <v>20181009093830</v>
      </c>
      <c r="C2611" s="33">
        <v>43382</v>
      </c>
      <c r="D2611" s="34" t="s">
        <v>122</v>
      </c>
      <c r="E2611" s="34" t="s">
        <v>83</v>
      </c>
      <c r="F2611" s="34" t="s">
        <v>107</v>
      </c>
      <c r="G2611" s="34" t="s">
        <v>43</v>
      </c>
      <c r="H2611" s="33">
        <v>43396</v>
      </c>
      <c r="I2611" s="35" t="s">
        <v>118</v>
      </c>
      <c r="J2611" s="21">
        <f>IFERROR(WORKDAY(C2611,P2611,DiasNOLaborables),"")</f>
        <v>43397</v>
      </c>
      <c r="K2611" s="36" t="str">
        <f>+IF(C2611="","",IF(H2611="","",(IF(H2611&lt;=J2611,"A TIEMPO","FUERA DE TIEMPO"))))</f>
        <v>A TIEMPO</v>
      </c>
      <c r="L2611" s="36">
        <f>IF(H2611="","",NETWORKDAYS(Hoja1!C2611+1,Hoja1!H2611,DiasNOLaborables))</f>
        <v>9</v>
      </c>
      <c r="M2611" s="37" t="str">
        <f>IF(NETWORKDAYS(J2611+1,H2611,DiasNOLaborables)&lt;=0,"",NETWORKDAYS(J2611+1,H2611,DiasNOLaborables))</f>
        <v/>
      </c>
      <c r="N2611" s="38"/>
      <c r="O2611" s="39"/>
      <c r="P2611" s="40">
        <f>IFERROR(VLOOKUP(E2611,$X$50:$Y$63,2),"")</f>
        <v>10</v>
      </c>
      <c r="Q2611" s="39"/>
      <c r="R2611" s="41"/>
    </row>
    <row r="2612" spans="1:18" s="42" customFormat="1" ht="60" x14ac:dyDescent="0.25">
      <c r="A2612" s="31">
        <f t="shared" si="41"/>
        <v>2601</v>
      </c>
      <c r="B2612" s="32">
        <v>20181009092611</v>
      </c>
      <c r="C2612" s="33">
        <v>43382</v>
      </c>
      <c r="D2612" s="34" t="s">
        <v>122</v>
      </c>
      <c r="E2612" s="34" t="s">
        <v>83</v>
      </c>
      <c r="F2612" s="34" t="s">
        <v>107</v>
      </c>
      <c r="G2612" s="34" t="s">
        <v>43</v>
      </c>
      <c r="H2612" s="33">
        <v>43396</v>
      </c>
      <c r="I2612" s="35" t="s">
        <v>118</v>
      </c>
      <c r="J2612" s="21">
        <f>IFERROR(WORKDAY(C2612,P2612,DiasNOLaborables),"")</f>
        <v>43397</v>
      </c>
      <c r="K2612" s="36" t="str">
        <f>+IF(C2612="","",IF(H2612="","",(IF(H2612&lt;=J2612,"A TIEMPO","FUERA DE TIEMPO"))))</f>
        <v>A TIEMPO</v>
      </c>
      <c r="L2612" s="36">
        <f>IF(H2612="","",NETWORKDAYS(Hoja1!C2612+1,Hoja1!H2612,DiasNOLaborables))</f>
        <v>9</v>
      </c>
      <c r="M2612" s="37" t="str">
        <f>IF(NETWORKDAYS(J2612+1,H2612,DiasNOLaborables)&lt;=0,"",NETWORKDAYS(J2612+1,H2612,DiasNOLaborables))</f>
        <v/>
      </c>
      <c r="N2612" s="38"/>
      <c r="O2612" s="39"/>
      <c r="P2612" s="40">
        <f>IFERROR(VLOOKUP(E2612,$X$50:$Y$63,2),"")</f>
        <v>10</v>
      </c>
      <c r="Q2612" s="39"/>
      <c r="R2612" s="41"/>
    </row>
    <row r="2613" spans="1:18" s="42" customFormat="1" ht="60" x14ac:dyDescent="0.25">
      <c r="A2613" s="31">
        <f t="shared" si="41"/>
        <v>2602</v>
      </c>
      <c r="B2613" s="32">
        <v>20181009092051</v>
      </c>
      <c r="C2613" s="33">
        <v>43382</v>
      </c>
      <c r="D2613" s="34" t="s">
        <v>122</v>
      </c>
      <c r="E2613" s="34" t="s">
        <v>83</v>
      </c>
      <c r="F2613" s="34" t="s">
        <v>107</v>
      </c>
      <c r="G2613" s="34" t="s">
        <v>43</v>
      </c>
      <c r="H2613" s="33">
        <v>43396</v>
      </c>
      <c r="I2613" s="35" t="s">
        <v>118</v>
      </c>
      <c r="J2613" s="21">
        <f>IFERROR(WORKDAY(C2613,P2613,DiasNOLaborables),"")</f>
        <v>43397</v>
      </c>
      <c r="K2613" s="36" t="str">
        <f>+IF(C2613="","",IF(H2613="","",(IF(H2613&lt;=J2613,"A TIEMPO","FUERA DE TIEMPO"))))</f>
        <v>A TIEMPO</v>
      </c>
      <c r="L2613" s="36">
        <f>IF(H2613="","",NETWORKDAYS(Hoja1!C2613+1,Hoja1!H2613,DiasNOLaborables))</f>
        <v>9</v>
      </c>
      <c r="M2613" s="37" t="str">
        <f>IF(NETWORKDAYS(J2613+1,H2613,DiasNOLaborables)&lt;=0,"",NETWORKDAYS(J2613+1,H2613,DiasNOLaborables))</f>
        <v/>
      </c>
      <c r="N2613" s="38"/>
      <c r="O2613" s="39"/>
      <c r="P2613" s="40">
        <f>IFERROR(VLOOKUP(E2613,$X$50:$Y$63,2),"")</f>
        <v>10</v>
      </c>
      <c r="Q2613" s="39"/>
      <c r="R2613" s="41"/>
    </row>
    <row r="2614" spans="1:18" s="42" customFormat="1" ht="60" x14ac:dyDescent="0.25">
      <c r="A2614" s="31">
        <f t="shared" si="41"/>
        <v>2603</v>
      </c>
      <c r="B2614" s="32">
        <v>20181009090850</v>
      </c>
      <c r="C2614" s="33">
        <v>43382</v>
      </c>
      <c r="D2614" s="34" t="s">
        <v>122</v>
      </c>
      <c r="E2614" s="34" t="s">
        <v>83</v>
      </c>
      <c r="F2614" s="34" t="s">
        <v>107</v>
      </c>
      <c r="G2614" s="34" t="s">
        <v>43</v>
      </c>
      <c r="H2614" s="33">
        <v>43396</v>
      </c>
      <c r="I2614" s="35" t="s">
        <v>118</v>
      </c>
      <c r="J2614" s="21">
        <f>IFERROR(WORKDAY(C2614,P2614,DiasNOLaborables),"")</f>
        <v>43397</v>
      </c>
      <c r="K2614" s="36" t="str">
        <f>+IF(C2614="","",IF(H2614="","",(IF(H2614&lt;=J2614,"A TIEMPO","FUERA DE TIEMPO"))))</f>
        <v>A TIEMPO</v>
      </c>
      <c r="L2614" s="36">
        <f>IF(H2614="","",NETWORKDAYS(Hoja1!C2614+1,Hoja1!H2614,DiasNOLaborables))</f>
        <v>9</v>
      </c>
      <c r="M2614" s="37" t="str">
        <f>IF(NETWORKDAYS(J2614+1,H2614,DiasNOLaborables)&lt;=0,"",NETWORKDAYS(J2614+1,H2614,DiasNOLaborables))</f>
        <v/>
      </c>
      <c r="N2614" s="38"/>
      <c r="O2614" s="39"/>
      <c r="P2614" s="40">
        <f>IFERROR(VLOOKUP(E2614,$X$50:$Y$63,2),"")</f>
        <v>10</v>
      </c>
      <c r="Q2614" s="39"/>
      <c r="R2614" s="41"/>
    </row>
    <row r="2615" spans="1:18" s="42" customFormat="1" ht="60" x14ac:dyDescent="0.25">
      <c r="A2615" s="31">
        <f t="shared" si="41"/>
        <v>2604</v>
      </c>
      <c r="B2615" s="32">
        <v>20181009085110</v>
      </c>
      <c r="C2615" s="33">
        <v>43382</v>
      </c>
      <c r="D2615" s="34" t="s">
        <v>122</v>
      </c>
      <c r="E2615" s="34" t="s">
        <v>83</v>
      </c>
      <c r="F2615" s="34" t="s">
        <v>107</v>
      </c>
      <c r="G2615" s="34" t="s">
        <v>43</v>
      </c>
      <c r="H2615" s="33">
        <v>43396</v>
      </c>
      <c r="I2615" s="35" t="s">
        <v>118</v>
      </c>
      <c r="J2615" s="21">
        <f>IFERROR(WORKDAY(C2615,P2615,DiasNOLaborables),"")</f>
        <v>43397</v>
      </c>
      <c r="K2615" s="36" t="str">
        <f>+IF(C2615="","",IF(H2615="","",(IF(H2615&lt;=J2615,"A TIEMPO","FUERA DE TIEMPO"))))</f>
        <v>A TIEMPO</v>
      </c>
      <c r="L2615" s="36">
        <f>IF(H2615="","",NETWORKDAYS(Hoja1!C2615+1,Hoja1!H2615,DiasNOLaborables))</f>
        <v>9</v>
      </c>
      <c r="M2615" s="37" t="str">
        <f>IF(NETWORKDAYS(J2615+1,H2615,DiasNOLaborables)&lt;=0,"",NETWORKDAYS(J2615+1,H2615,DiasNOLaborables))</f>
        <v/>
      </c>
      <c r="N2615" s="38"/>
      <c r="O2615" s="39"/>
      <c r="P2615" s="40">
        <f>IFERROR(VLOOKUP(E2615,$X$50:$Y$63,2),"")</f>
        <v>10</v>
      </c>
      <c r="Q2615" s="39"/>
      <c r="R2615" s="41"/>
    </row>
    <row r="2616" spans="1:18" s="42" customFormat="1" ht="60" x14ac:dyDescent="0.25">
      <c r="A2616" s="31">
        <f t="shared" si="41"/>
        <v>2605</v>
      </c>
      <c r="B2616" s="32">
        <v>20181009084856</v>
      </c>
      <c r="C2616" s="33">
        <v>43382</v>
      </c>
      <c r="D2616" s="34" t="s">
        <v>122</v>
      </c>
      <c r="E2616" s="34" t="s">
        <v>83</v>
      </c>
      <c r="F2616" s="34" t="s">
        <v>107</v>
      </c>
      <c r="G2616" s="34" t="s">
        <v>43</v>
      </c>
      <c r="H2616" s="33">
        <v>43396</v>
      </c>
      <c r="I2616" s="35" t="s">
        <v>118</v>
      </c>
      <c r="J2616" s="21">
        <f>IFERROR(WORKDAY(C2616,P2616,DiasNOLaborables),"")</f>
        <v>43397</v>
      </c>
      <c r="K2616" s="36" t="str">
        <f>+IF(C2616="","",IF(H2616="","",(IF(H2616&lt;=J2616,"A TIEMPO","FUERA DE TIEMPO"))))</f>
        <v>A TIEMPO</v>
      </c>
      <c r="L2616" s="36">
        <f>IF(H2616="","",NETWORKDAYS(Hoja1!C2616+1,Hoja1!H2616,DiasNOLaborables))</f>
        <v>9</v>
      </c>
      <c r="M2616" s="37" t="str">
        <f>IF(NETWORKDAYS(J2616+1,H2616,DiasNOLaborables)&lt;=0,"",NETWORKDAYS(J2616+1,H2616,DiasNOLaborables))</f>
        <v/>
      </c>
      <c r="N2616" s="38"/>
      <c r="O2616" s="39"/>
      <c r="P2616" s="40">
        <f>IFERROR(VLOOKUP(E2616,$X$50:$Y$63,2),"")</f>
        <v>10</v>
      </c>
      <c r="Q2616" s="39"/>
      <c r="R2616" s="41"/>
    </row>
    <row r="2617" spans="1:18" s="42" customFormat="1" ht="60" x14ac:dyDescent="0.25">
      <c r="A2617" s="31">
        <f t="shared" si="41"/>
        <v>2606</v>
      </c>
      <c r="B2617" s="32">
        <v>20181009083620</v>
      </c>
      <c r="C2617" s="33">
        <v>43382</v>
      </c>
      <c r="D2617" s="34" t="s">
        <v>122</v>
      </c>
      <c r="E2617" s="34" t="s">
        <v>83</v>
      </c>
      <c r="F2617" s="34" t="s">
        <v>107</v>
      </c>
      <c r="G2617" s="34" t="s">
        <v>43</v>
      </c>
      <c r="H2617" s="33">
        <v>43396</v>
      </c>
      <c r="I2617" s="35" t="s">
        <v>118</v>
      </c>
      <c r="J2617" s="21">
        <f>IFERROR(WORKDAY(C2617,P2617,DiasNOLaborables),"")</f>
        <v>43397</v>
      </c>
      <c r="K2617" s="36" t="str">
        <f>+IF(C2617="","",IF(H2617="","",(IF(H2617&lt;=J2617,"A TIEMPO","FUERA DE TIEMPO"))))</f>
        <v>A TIEMPO</v>
      </c>
      <c r="L2617" s="36">
        <f>IF(H2617="","",NETWORKDAYS(Hoja1!C2617+1,Hoja1!H2617,DiasNOLaborables))</f>
        <v>9</v>
      </c>
      <c r="M2617" s="37" t="str">
        <f>IF(NETWORKDAYS(J2617+1,H2617,DiasNOLaborables)&lt;=0,"",NETWORKDAYS(J2617+1,H2617,DiasNOLaborables))</f>
        <v/>
      </c>
      <c r="N2617" s="38"/>
      <c r="O2617" s="39"/>
      <c r="P2617" s="40">
        <f>IFERROR(VLOOKUP(E2617,$X$50:$Y$63,2),"")</f>
        <v>10</v>
      </c>
      <c r="Q2617" s="39"/>
      <c r="R2617" s="41"/>
    </row>
    <row r="2618" spans="1:18" s="42" customFormat="1" ht="60" x14ac:dyDescent="0.25">
      <c r="A2618" s="31">
        <f t="shared" si="41"/>
        <v>2607</v>
      </c>
      <c r="B2618" s="32">
        <v>20181009082554</v>
      </c>
      <c r="C2618" s="33">
        <v>43382</v>
      </c>
      <c r="D2618" s="34" t="s">
        <v>122</v>
      </c>
      <c r="E2618" s="34" t="s">
        <v>83</v>
      </c>
      <c r="F2618" s="34" t="s">
        <v>107</v>
      </c>
      <c r="G2618" s="34" t="s">
        <v>43</v>
      </c>
      <c r="H2618" s="33">
        <v>43396</v>
      </c>
      <c r="I2618" s="35" t="s">
        <v>118</v>
      </c>
      <c r="J2618" s="21">
        <f>IFERROR(WORKDAY(C2618,P2618,DiasNOLaborables),"")</f>
        <v>43397</v>
      </c>
      <c r="K2618" s="36" t="str">
        <f>+IF(C2618="","",IF(H2618="","",(IF(H2618&lt;=J2618,"A TIEMPO","FUERA DE TIEMPO"))))</f>
        <v>A TIEMPO</v>
      </c>
      <c r="L2618" s="36">
        <f>IF(H2618="","",NETWORKDAYS(Hoja1!C2618+1,Hoja1!H2618,DiasNOLaborables))</f>
        <v>9</v>
      </c>
      <c r="M2618" s="37" t="str">
        <f>IF(NETWORKDAYS(J2618+1,H2618,DiasNOLaborables)&lt;=0,"",NETWORKDAYS(J2618+1,H2618,DiasNOLaborables))</f>
        <v/>
      </c>
      <c r="N2618" s="38"/>
      <c r="O2618" s="39"/>
      <c r="P2618" s="40">
        <f>IFERROR(VLOOKUP(E2618,$X$50:$Y$63,2),"")</f>
        <v>10</v>
      </c>
      <c r="Q2618" s="39"/>
      <c r="R2618" s="41"/>
    </row>
    <row r="2619" spans="1:18" s="42" customFormat="1" ht="60" x14ac:dyDescent="0.25">
      <c r="A2619" s="31">
        <f t="shared" si="41"/>
        <v>2608</v>
      </c>
      <c r="B2619" s="32">
        <v>20181009082447</v>
      </c>
      <c r="C2619" s="33">
        <v>43382</v>
      </c>
      <c r="D2619" s="34" t="s">
        <v>122</v>
      </c>
      <c r="E2619" s="34" t="s">
        <v>83</v>
      </c>
      <c r="F2619" s="34" t="s">
        <v>107</v>
      </c>
      <c r="G2619" s="34" t="s">
        <v>43</v>
      </c>
      <c r="H2619" s="33">
        <v>43396</v>
      </c>
      <c r="I2619" s="35" t="s">
        <v>118</v>
      </c>
      <c r="J2619" s="21">
        <f>IFERROR(WORKDAY(C2619,P2619,DiasNOLaborables),"")</f>
        <v>43397</v>
      </c>
      <c r="K2619" s="36" t="str">
        <f>+IF(C2619="","",IF(H2619="","",(IF(H2619&lt;=J2619,"A TIEMPO","FUERA DE TIEMPO"))))</f>
        <v>A TIEMPO</v>
      </c>
      <c r="L2619" s="36">
        <f>IF(H2619="","",NETWORKDAYS(Hoja1!C2619+1,Hoja1!H2619,DiasNOLaborables))</f>
        <v>9</v>
      </c>
      <c r="M2619" s="37" t="str">
        <f>IF(NETWORKDAYS(J2619+1,H2619,DiasNOLaborables)&lt;=0,"",NETWORKDAYS(J2619+1,H2619,DiasNOLaborables))</f>
        <v/>
      </c>
      <c r="N2619" s="38"/>
      <c r="O2619" s="39"/>
      <c r="P2619" s="40">
        <f>IFERROR(VLOOKUP(E2619,$X$50:$Y$63,2),"")</f>
        <v>10</v>
      </c>
      <c r="Q2619" s="39"/>
      <c r="R2619" s="41"/>
    </row>
    <row r="2620" spans="1:18" s="42" customFormat="1" ht="60" x14ac:dyDescent="0.25">
      <c r="A2620" s="31">
        <f t="shared" si="41"/>
        <v>2609</v>
      </c>
      <c r="B2620" s="32">
        <v>20181009081101</v>
      </c>
      <c r="C2620" s="33">
        <v>43382</v>
      </c>
      <c r="D2620" s="34" t="s">
        <v>122</v>
      </c>
      <c r="E2620" s="34" t="s">
        <v>83</v>
      </c>
      <c r="F2620" s="34" t="s">
        <v>107</v>
      </c>
      <c r="G2620" s="34" t="s">
        <v>43</v>
      </c>
      <c r="H2620" s="33">
        <v>43396</v>
      </c>
      <c r="I2620" s="35" t="s">
        <v>118</v>
      </c>
      <c r="J2620" s="21">
        <f>IFERROR(WORKDAY(C2620,P2620,DiasNOLaborables),"")</f>
        <v>43397</v>
      </c>
      <c r="K2620" s="36" t="str">
        <f>+IF(C2620="","",IF(H2620="","",(IF(H2620&lt;=J2620,"A TIEMPO","FUERA DE TIEMPO"))))</f>
        <v>A TIEMPO</v>
      </c>
      <c r="L2620" s="36">
        <f>IF(H2620="","",NETWORKDAYS(Hoja1!C2620+1,Hoja1!H2620,DiasNOLaborables))</f>
        <v>9</v>
      </c>
      <c r="M2620" s="37" t="str">
        <f>IF(NETWORKDAYS(J2620+1,H2620,DiasNOLaborables)&lt;=0,"",NETWORKDAYS(J2620+1,H2620,DiasNOLaborables))</f>
        <v/>
      </c>
      <c r="N2620" s="38"/>
      <c r="O2620" s="39"/>
      <c r="P2620" s="40">
        <f>IFERROR(VLOOKUP(E2620,$X$50:$Y$63,2),"")</f>
        <v>10</v>
      </c>
      <c r="Q2620" s="39"/>
      <c r="R2620" s="41"/>
    </row>
    <row r="2621" spans="1:18" s="42" customFormat="1" ht="60" x14ac:dyDescent="0.25">
      <c r="A2621" s="31">
        <f t="shared" si="41"/>
        <v>2610</v>
      </c>
      <c r="B2621" s="32">
        <v>20181009075520</v>
      </c>
      <c r="C2621" s="33">
        <v>43382</v>
      </c>
      <c r="D2621" s="34" t="s">
        <v>122</v>
      </c>
      <c r="E2621" s="34" t="s">
        <v>83</v>
      </c>
      <c r="F2621" s="34" t="s">
        <v>107</v>
      </c>
      <c r="G2621" s="34" t="s">
        <v>43</v>
      </c>
      <c r="H2621" s="33">
        <v>43396</v>
      </c>
      <c r="I2621" s="35" t="s">
        <v>118</v>
      </c>
      <c r="J2621" s="21">
        <f>IFERROR(WORKDAY(C2621,P2621,DiasNOLaborables),"")</f>
        <v>43397</v>
      </c>
      <c r="K2621" s="36" t="str">
        <f>+IF(C2621="","",IF(H2621="","",(IF(H2621&lt;=J2621,"A TIEMPO","FUERA DE TIEMPO"))))</f>
        <v>A TIEMPO</v>
      </c>
      <c r="L2621" s="36">
        <f>IF(H2621="","",NETWORKDAYS(Hoja1!C2621+1,Hoja1!H2621,DiasNOLaborables))</f>
        <v>9</v>
      </c>
      <c r="M2621" s="37" t="str">
        <f>IF(NETWORKDAYS(J2621+1,H2621,DiasNOLaborables)&lt;=0,"",NETWORKDAYS(J2621+1,H2621,DiasNOLaborables))</f>
        <v/>
      </c>
      <c r="N2621" s="38"/>
      <c r="O2621" s="39"/>
      <c r="P2621" s="40">
        <f>IFERROR(VLOOKUP(E2621,$X$50:$Y$63,2),"")</f>
        <v>10</v>
      </c>
      <c r="Q2621" s="39"/>
      <c r="R2621" s="41"/>
    </row>
    <row r="2622" spans="1:18" s="42" customFormat="1" ht="60" x14ac:dyDescent="0.25">
      <c r="A2622" s="31">
        <f t="shared" si="41"/>
        <v>2611</v>
      </c>
      <c r="B2622" s="32">
        <v>20181009073525</v>
      </c>
      <c r="C2622" s="33">
        <v>43382</v>
      </c>
      <c r="D2622" s="34" t="s">
        <v>122</v>
      </c>
      <c r="E2622" s="34" t="s">
        <v>83</v>
      </c>
      <c r="F2622" s="34" t="s">
        <v>107</v>
      </c>
      <c r="G2622" s="34" t="s">
        <v>43</v>
      </c>
      <c r="H2622" s="33">
        <v>43396</v>
      </c>
      <c r="I2622" s="35" t="s">
        <v>118</v>
      </c>
      <c r="J2622" s="21">
        <f>IFERROR(WORKDAY(C2622,P2622,DiasNOLaborables),"")</f>
        <v>43397</v>
      </c>
      <c r="K2622" s="36" t="str">
        <f>+IF(C2622="","",IF(H2622="","",(IF(H2622&lt;=J2622,"A TIEMPO","FUERA DE TIEMPO"))))</f>
        <v>A TIEMPO</v>
      </c>
      <c r="L2622" s="36">
        <f>IF(H2622="","",NETWORKDAYS(Hoja1!C2622+1,Hoja1!H2622,DiasNOLaborables))</f>
        <v>9</v>
      </c>
      <c r="M2622" s="37" t="str">
        <f>IF(NETWORKDAYS(J2622+1,H2622,DiasNOLaborables)&lt;=0,"",NETWORKDAYS(J2622+1,H2622,DiasNOLaborables))</f>
        <v/>
      </c>
      <c r="N2622" s="38"/>
      <c r="O2622" s="39"/>
      <c r="P2622" s="40">
        <f>IFERROR(VLOOKUP(E2622,$X$50:$Y$63,2),"")</f>
        <v>10</v>
      </c>
      <c r="Q2622" s="39"/>
      <c r="R2622" s="41"/>
    </row>
    <row r="2623" spans="1:18" s="42" customFormat="1" ht="60" x14ac:dyDescent="0.25">
      <c r="A2623" s="31">
        <f t="shared" si="41"/>
        <v>2612</v>
      </c>
      <c r="B2623" s="32">
        <v>20181009002910</v>
      </c>
      <c r="C2623" s="33">
        <v>43382</v>
      </c>
      <c r="D2623" s="34" t="s">
        <v>122</v>
      </c>
      <c r="E2623" s="34" t="s">
        <v>83</v>
      </c>
      <c r="F2623" s="34" t="s">
        <v>107</v>
      </c>
      <c r="G2623" s="34" t="s">
        <v>43</v>
      </c>
      <c r="H2623" s="33">
        <v>43396</v>
      </c>
      <c r="I2623" s="35" t="s">
        <v>118</v>
      </c>
      <c r="J2623" s="21">
        <f>IFERROR(WORKDAY(C2623,P2623,DiasNOLaborables),"")</f>
        <v>43397</v>
      </c>
      <c r="K2623" s="36" t="str">
        <f>+IF(C2623="","",IF(H2623="","",(IF(H2623&lt;=J2623,"A TIEMPO","FUERA DE TIEMPO"))))</f>
        <v>A TIEMPO</v>
      </c>
      <c r="L2623" s="36">
        <f>IF(H2623="","",NETWORKDAYS(Hoja1!C2623+1,Hoja1!H2623,DiasNOLaborables))</f>
        <v>9</v>
      </c>
      <c r="M2623" s="37" t="str">
        <f>IF(NETWORKDAYS(J2623+1,H2623,DiasNOLaborables)&lt;=0,"",NETWORKDAYS(J2623+1,H2623,DiasNOLaborables))</f>
        <v/>
      </c>
      <c r="N2623" s="38"/>
      <c r="O2623" s="39"/>
      <c r="P2623" s="40">
        <f>IFERROR(VLOOKUP(E2623,$X$50:$Y$63,2),"")</f>
        <v>10</v>
      </c>
      <c r="Q2623" s="39"/>
      <c r="R2623" s="41"/>
    </row>
    <row r="2624" spans="1:18" s="42" customFormat="1" ht="60" x14ac:dyDescent="0.25">
      <c r="A2624" s="31">
        <f t="shared" si="41"/>
        <v>2613</v>
      </c>
      <c r="B2624" s="32">
        <v>20189050079902</v>
      </c>
      <c r="C2624" s="33">
        <v>43385</v>
      </c>
      <c r="D2624" s="34" t="s">
        <v>121</v>
      </c>
      <c r="E2624" s="34" t="s">
        <v>83</v>
      </c>
      <c r="F2624" s="34" t="s">
        <v>107</v>
      </c>
      <c r="G2624" s="34" t="s">
        <v>43</v>
      </c>
      <c r="H2624" s="33">
        <v>43396</v>
      </c>
      <c r="I2624" s="35" t="s">
        <v>118</v>
      </c>
      <c r="J2624" s="21">
        <f>IFERROR(WORKDAY(C2624,P2624,DiasNOLaborables),"")</f>
        <v>43402</v>
      </c>
      <c r="K2624" s="36" t="str">
        <f>+IF(C2624="","",IF(H2624="","",(IF(H2624&lt;=J2624,"A TIEMPO","FUERA DE TIEMPO"))))</f>
        <v>A TIEMPO</v>
      </c>
      <c r="L2624" s="36">
        <f>IF(H2624="","",NETWORKDAYS(Hoja1!C2624+1,Hoja1!H2624,DiasNOLaborables))</f>
        <v>6</v>
      </c>
      <c r="M2624" s="37" t="str">
        <f>IF(NETWORKDAYS(J2624+1,H2624,DiasNOLaborables)&lt;=0,"",NETWORKDAYS(J2624+1,H2624,DiasNOLaborables))</f>
        <v/>
      </c>
      <c r="N2624" s="38"/>
      <c r="O2624" s="39"/>
      <c r="P2624" s="40">
        <f>IFERROR(VLOOKUP(E2624,$X$50:$Y$63,2),"")</f>
        <v>10</v>
      </c>
      <c r="Q2624" s="39"/>
      <c r="R2624" s="41"/>
    </row>
    <row r="2625" spans="1:18" s="42" customFormat="1" ht="60" x14ac:dyDescent="0.25">
      <c r="A2625" s="31">
        <f t="shared" ref="A2625:A2688" si="42">IF(B2625&lt;&gt;"",A2624+1,"")</f>
        <v>2614</v>
      </c>
      <c r="B2625" s="32">
        <v>20189050079892</v>
      </c>
      <c r="C2625" s="33">
        <v>43385</v>
      </c>
      <c r="D2625" s="34" t="s">
        <v>121</v>
      </c>
      <c r="E2625" s="34" t="s">
        <v>83</v>
      </c>
      <c r="F2625" s="34" t="s">
        <v>107</v>
      </c>
      <c r="G2625" s="34" t="s">
        <v>43</v>
      </c>
      <c r="H2625" s="33">
        <v>43396</v>
      </c>
      <c r="I2625" s="35" t="s">
        <v>118</v>
      </c>
      <c r="J2625" s="21">
        <f>IFERROR(WORKDAY(C2625,P2625,DiasNOLaborables),"")</f>
        <v>43402</v>
      </c>
      <c r="K2625" s="36" t="str">
        <f>+IF(C2625="","",IF(H2625="","",(IF(H2625&lt;=J2625,"A TIEMPO","FUERA DE TIEMPO"))))</f>
        <v>A TIEMPO</v>
      </c>
      <c r="L2625" s="36">
        <f>IF(H2625="","",NETWORKDAYS(Hoja1!C2625+1,Hoja1!H2625,DiasNOLaborables))</f>
        <v>6</v>
      </c>
      <c r="M2625" s="37" t="str">
        <f>IF(NETWORKDAYS(J2625+1,H2625,DiasNOLaborables)&lt;=0,"",NETWORKDAYS(J2625+1,H2625,DiasNOLaborables))</f>
        <v/>
      </c>
      <c r="N2625" s="38"/>
      <c r="O2625" s="39"/>
      <c r="P2625" s="40">
        <f>IFERROR(VLOOKUP(E2625,$X$50:$Y$63,2),"")</f>
        <v>10</v>
      </c>
      <c r="Q2625" s="39"/>
      <c r="R2625" s="41"/>
    </row>
    <row r="2626" spans="1:18" s="42" customFormat="1" ht="60" x14ac:dyDescent="0.25">
      <c r="A2626" s="31">
        <f t="shared" si="42"/>
        <v>2615</v>
      </c>
      <c r="B2626" s="32">
        <v>20189050079782</v>
      </c>
      <c r="C2626" s="33">
        <v>43385</v>
      </c>
      <c r="D2626" s="34" t="s">
        <v>121</v>
      </c>
      <c r="E2626" s="34" t="s">
        <v>83</v>
      </c>
      <c r="F2626" s="34" t="s">
        <v>107</v>
      </c>
      <c r="G2626" s="34" t="s">
        <v>43</v>
      </c>
      <c r="H2626" s="33">
        <v>43396</v>
      </c>
      <c r="I2626" s="35" t="s">
        <v>118</v>
      </c>
      <c r="J2626" s="21">
        <f>IFERROR(WORKDAY(C2626,P2626,DiasNOLaborables),"")</f>
        <v>43402</v>
      </c>
      <c r="K2626" s="36" t="str">
        <f>+IF(C2626="","",IF(H2626="","",(IF(H2626&lt;=J2626,"A TIEMPO","FUERA DE TIEMPO"))))</f>
        <v>A TIEMPO</v>
      </c>
      <c r="L2626" s="36">
        <f>IF(H2626="","",NETWORKDAYS(Hoja1!C2626+1,Hoja1!H2626,DiasNOLaborables))</f>
        <v>6</v>
      </c>
      <c r="M2626" s="37" t="str">
        <f>IF(NETWORKDAYS(J2626+1,H2626,DiasNOLaborables)&lt;=0,"",NETWORKDAYS(J2626+1,H2626,DiasNOLaborables))</f>
        <v/>
      </c>
      <c r="N2626" s="38"/>
      <c r="O2626" s="39"/>
      <c r="P2626" s="40">
        <f>IFERROR(VLOOKUP(E2626,$X$50:$Y$63,2),"")</f>
        <v>10</v>
      </c>
      <c r="Q2626" s="39"/>
      <c r="R2626" s="41"/>
    </row>
    <row r="2627" spans="1:18" s="41" customFormat="1" ht="60" x14ac:dyDescent="0.25">
      <c r="A2627" s="31">
        <f t="shared" si="42"/>
        <v>2616</v>
      </c>
      <c r="B2627" s="43">
        <v>20189050079752</v>
      </c>
      <c r="C2627" s="44">
        <v>43385</v>
      </c>
      <c r="D2627" s="45" t="s">
        <v>121</v>
      </c>
      <c r="E2627" s="45" t="s">
        <v>83</v>
      </c>
      <c r="F2627" s="45" t="s">
        <v>107</v>
      </c>
      <c r="G2627" s="45" t="s">
        <v>43</v>
      </c>
      <c r="H2627" s="44">
        <v>43397</v>
      </c>
      <c r="I2627" s="46" t="s">
        <v>118</v>
      </c>
      <c r="J2627" s="48">
        <f>IFERROR(WORKDAY(C2627,P2627,DiasNOLaborables),"")</f>
        <v>43402</v>
      </c>
      <c r="K2627" s="36" t="str">
        <f>+IF(C2627="","",IF(H2627="","",(IF(H2627&lt;=J2627,"A TIEMPO","FUERA DE TIEMPO"))))</f>
        <v>A TIEMPO</v>
      </c>
      <c r="L2627" s="36">
        <f>IF(H2627="","",NETWORKDAYS(Hoja1!C2627+1,Hoja1!H2627,DiasNOLaborables))</f>
        <v>7</v>
      </c>
      <c r="M2627" s="37" t="str">
        <f>IF(NETWORKDAYS(J2627+1,H2627,DiasNOLaborables)&lt;=0,"",NETWORKDAYS(J2627+1,H2627,DiasNOLaborables))</f>
        <v/>
      </c>
      <c r="N2627" s="38"/>
      <c r="O2627" s="39"/>
      <c r="P2627" s="40">
        <f>IFERROR(VLOOKUP(E2627,$X$50:$Y$63,2),"")</f>
        <v>10</v>
      </c>
      <c r="Q2627" s="39"/>
    </row>
    <row r="2628" spans="1:18" s="42" customFormat="1" ht="60" x14ac:dyDescent="0.25">
      <c r="A2628" s="31">
        <f t="shared" si="42"/>
        <v>2617</v>
      </c>
      <c r="B2628" s="32">
        <v>20189050079732</v>
      </c>
      <c r="C2628" s="33">
        <v>43385</v>
      </c>
      <c r="D2628" s="34" t="s">
        <v>121</v>
      </c>
      <c r="E2628" s="34" t="s">
        <v>83</v>
      </c>
      <c r="F2628" s="34" t="s">
        <v>107</v>
      </c>
      <c r="G2628" s="34" t="s">
        <v>43</v>
      </c>
      <c r="H2628" s="33">
        <v>43396</v>
      </c>
      <c r="I2628" s="35" t="s">
        <v>118</v>
      </c>
      <c r="J2628" s="21">
        <f>IFERROR(WORKDAY(C2628,P2628,DiasNOLaborables),"")</f>
        <v>43402</v>
      </c>
      <c r="K2628" s="36" t="str">
        <f>+IF(C2628="","",IF(H2628="","",(IF(H2628&lt;=J2628,"A TIEMPO","FUERA DE TIEMPO"))))</f>
        <v>A TIEMPO</v>
      </c>
      <c r="L2628" s="36">
        <f>IF(H2628="","",NETWORKDAYS(Hoja1!C2628+1,Hoja1!H2628,DiasNOLaborables))</f>
        <v>6</v>
      </c>
      <c r="M2628" s="37" t="str">
        <f>IF(NETWORKDAYS(J2628+1,H2628,DiasNOLaborables)&lt;=0,"",NETWORKDAYS(J2628+1,H2628,DiasNOLaborables))</f>
        <v/>
      </c>
      <c r="N2628" s="38"/>
      <c r="O2628" s="39"/>
      <c r="P2628" s="40">
        <f>IFERROR(VLOOKUP(E2628,$X$50:$Y$63,2),"")</f>
        <v>10</v>
      </c>
      <c r="Q2628" s="39"/>
      <c r="R2628" s="41"/>
    </row>
    <row r="2629" spans="1:18" s="42" customFormat="1" ht="60" x14ac:dyDescent="0.25">
      <c r="A2629" s="31">
        <f t="shared" si="42"/>
        <v>2618</v>
      </c>
      <c r="B2629" s="32">
        <v>20189050079622</v>
      </c>
      <c r="C2629" s="33">
        <v>43384</v>
      </c>
      <c r="D2629" s="34" t="s">
        <v>121</v>
      </c>
      <c r="E2629" s="34" t="s">
        <v>83</v>
      </c>
      <c r="F2629" s="34" t="s">
        <v>107</v>
      </c>
      <c r="G2629" s="34" t="s">
        <v>43</v>
      </c>
      <c r="H2629" s="33">
        <v>43396</v>
      </c>
      <c r="I2629" s="35" t="s">
        <v>118</v>
      </c>
      <c r="J2629" s="21">
        <f>IFERROR(WORKDAY(C2629,P2629,DiasNOLaborables),"")</f>
        <v>43399</v>
      </c>
      <c r="K2629" s="36" t="str">
        <f>+IF(C2629="","",IF(H2629="","",(IF(H2629&lt;=J2629,"A TIEMPO","FUERA DE TIEMPO"))))</f>
        <v>A TIEMPO</v>
      </c>
      <c r="L2629" s="36">
        <f>IF(H2629="","",NETWORKDAYS(Hoja1!C2629+1,Hoja1!H2629,DiasNOLaborables))</f>
        <v>7</v>
      </c>
      <c r="M2629" s="37" t="str">
        <f>IF(NETWORKDAYS(J2629+1,H2629,DiasNOLaborables)&lt;=0,"",NETWORKDAYS(J2629+1,H2629,DiasNOLaborables))</f>
        <v/>
      </c>
      <c r="N2629" s="38"/>
      <c r="O2629" s="39"/>
      <c r="P2629" s="40">
        <f>IFERROR(VLOOKUP(E2629,$X$50:$Y$63,2),"")</f>
        <v>10</v>
      </c>
      <c r="Q2629" s="39"/>
      <c r="R2629" s="41"/>
    </row>
    <row r="2630" spans="1:18" s="42" customFormat="1" ht="60" x14ac:dyDescent="0.25">
      <c r="A2630" s="31">
        <f t="shared" si="42"/>
        <v>2619</v>
      </c>
      <c r="B2630" s="32">
        <v>20181010152144</v>
      </c>
      <c r="C2630" s="33">
        <v>43383</v>
      </c>
      <c r="D2630" s="34" t="s">
        <v>122</v>
      </c>
      <c r="E2630" s="34" t="s">
        <v>83</v>
      </c>
      <c r="F2630" s="34" t="s">
        <v>107</v>
      </c>
      <c r="G2630" s="34" t="s">
        <v>43</v>
      </c>
      <c r="H2630" s="33">
        <v>43397</v>
      </c>
      <c r="I2630" s="35" t="s">
        <v>118</v>
      </c>
      <c r="J2630" s="21">
        <f>IFERROR(WORKDAY(C2630,P2630,DiasNOLaborables),"")</f>
        <v>43398</v>
      </c>
      <c r="K2630" s="36" t="str">
        <f>+IF(C2630="","",IF(H2630="","",(IF(H2630&lt;=J2630,"A TIEMPO","FUERA DE TIEMPO"))))</f>
        <v>A TIEMPO</v>
      </c>
      <c r="L2630" s="36">
        <f>IF(H2630="","",NETWORKDAYS(Hoja1!C2630+1,Hoja1!H2630,DiasNOLaborables))</f>
        <v>9</v>
      </c>
      <c r="M2630" s="37" t="str">
        <f>IF(NETWORKDAYS(J2630+1,H2630,DiasNOLaborables)&lt;=0,"",NETWORKDAYS(J2630+1,H2630,DiasNOLaborables))</f>
        <v/>
      </c>
      <c r="N2630" s="38"/>
      <c r="O2630" s="39"/>
      <c r="P2630" s="40">
        <f>IFERROR(VLOOKUP(E2630,$X$50:$Y$63,2),"")</f>
        <v>10</v>
      </c>
      <c r="Q2630" s="39"/>
      <c r="R2630" s="41"/>
    </row>
    <row r="2631" spans="1:18" s="42" customFormat="1" ht="60" x14ac:dyDescent="0.25">
      <c r="A2631" s="31">
        <f t="shared" si="42"/>
        <v>2620</v>
      </c>
      <c r="B2631" s="32">
        <v>20181010152002</v>
      </c>
      <c r="C2631" s="33">
        <v>43383</v>
      </c>
      <c r="D2631" s="34" t="s">
        <v>122</v>
      </c>
      <c r="E2631" s="34" t="s">
        <v>83</v>
      </c>
      <c r="F2631" s="34" t="s">
        <v>107</v>
      </c>
      <c r="G2631" s="34" t="s">
        <v>43</v>
      </c>
      <c r="H2631" s="33">
        <v>43397</v>
      </c>
      <c r="I2631" s="35" t="s">
        <v>118</v>
      </c>
      <c r="J2631" s="21">
        <f>IFERROR(WORKDAY(C2631,P2631,DiasNOLaborables),"")</f>
        <v>43398</v>
      </c>
      <c r="K2631" s="36" t="str">
        <f>+IF(C2631="","",IF(H2631="","",(IF(H2631&lt;=J2631,"A TIEMPO","FUERA DE TIEMPO"))))</f>
        <v>A TIEMPO</v>
      </c>
      <c r="L2631" s="36">
        <f>IF(H2631="","",NETWORKDAYS(Hoja1!C2631+1,Hoja1!H2631,DiasNOLaborables))</f>
        <v>9</v>
      </c>
      <c r="M2631" s="37" t="str">
        <f>IF(NETWORKDAYS(J2631+1,H2631,DiasNOLaborables)&lt;=0,"",NETWORKDAYS(J2631+1,H2631,DiasNOLaborables))</f>
        <v/>
      </c>
      <c r="N2631" s="38"/>
      <c r="O2631" s="39"/>
      <c r="P2631" s="40">
        <f>IFERROR(VLOOKUP(E2631,$X$50:$Y$63,2),"")</f>
        <v>10</v>
      </c>
      <c r="Q2631" s="39"/>
      <c r="R2631" s="41"/>
    </row>
    <row r="2632" spans="1:18" s="42" customFormat="1" ht="60" x14ac:dyDescent="0.25">
      <c r="A2632" s="31">
        <f t="shared" si="42"/>
        <v>2621</v>
      </c>
      <c r="B2632" s="32">
        <v>20181010151825</v>
      </c>
      <c r="C2632" s="33">
        <v>43383</v>
      </c>
      <c r="D2632" s="34" t="s">
        <v>122</v>
      </c>
      <c r="E2632" s="34" t="s">
        <v>83</v>
      </c>
      <c r="F2632" s="34" t="s">
        <v>107</v>
      </c>
      <c r="G2632" s="34" t="s">
        <v>43</v>
      </c>
      <c r="H2632" s="33">
        <v>43397</v>
      </c>
      <c r="I2632" s="35" t="s">
        <v>118</v>
      </c>
      <c r="J2632" s="21">
        <f>IFERROR(WORKDAY(C2632,P2632,DiasNOLaborables),"")</f>
        <v>43398</v>
      </c>
      <c r="K2632" s="36" t="str">
        <f>+IF(C2632="","",IF(H2632="","",(IF(H2632&lt;=J2632,"A TIEMPO","FUERA DE TIEMPO"))))</f>
        <v>A TIEMPO</v>
      </c>
      <c r="L2632" s="36">
        <f>IF(H2632="","",NETWORKDAYS(Hoja1!C2632+1,Hoja1!H2632,DiasNOLaborables))</f>
        <v>9</v>
      </c>
      <c r="M2632" s="37" t="str">
        <f>IF(NETWORKDAYS(J2632+1,H2632,DiasNOLaborables)&lt;=0,"",NETWORKDAYS(J2632+1,H2632,DiasNOLaborables))</f>
        <v/>
      </c>
      <c r="N2632" s="38"/>
      <c r="O2632" s="39"/>
      <c r="P2632" s="40">
        <f>IFERROR(VLOOKUP(E2632,$X$50:$Y$63,2),"")</f>
        <v>10</v>
      </c>
      <c r="Q2632" s="39"/>
      <c r="R2632" s="41"/>
    </row>
    <row r="2633" spans="1:18" s="42" customFormat="1" ht="60" x14ac:dyDescent="0.25">
      <c r="A2633" s="31">
        <f t="shared" si="42"/>
        <v>2622</v>
      </c>
      <c r="B2633" s="32">
        <v>20181010151329</v>
      </c>
      <c r="C2633" s="33">
        <v>43383</v>
      </c>
      <c r="D2633" s="34" t="s">
        <v>122</v>
      </c>
      <c r="E2633" s="34" t="s">
        <v>83</v>
      </c>
      <c r="F2633" s="34" t="s">
        <v>107</v>
      </c>
      <c r="G2633" s="34" t="s">
        <v>43</v>
      </c>
      <c r="H2633" s="33">
        <v>43397</v>
      </c>
      <c r="I2633" s="35" t="s">
        <v>118</v>
      </c>
      <c r="J2633" s="21">
        <f>IFERROR(WORKDAY(C2633,P2633,DiasNOLaborables),"")</f>
        <v>43398</v>
      </c>
      <c r="K2633" s="36" t="str">
        <f>+IF(C2633="","",IF(H2633="","",(IF(H2633&lt;=J2633,"A TIEMPO","FUERA DE TIEMPO"))))</f>
        <v>A TIEMPO</v>
      </c>
      <c r="L2633" s="36">
        <f>IF(H2633="","",NETWORKDAYS(Hoja1!C2633+1,Hoja1!H2633,DiasNOLaborables))</f>
        <v>9</v>
      </c>
      <c r="M2633" s="37" t="str">
        <f>IF(NETWORKDAYS(J2633+1,H2633,DiasNOLaborables)&lt;=0,"",NETWORKDAYS(J2633+1,H2633,DiasNOLaborables))</f>
        <v/>
      </c>
      <c r="N2633" s="38"/>
      <c r="O2633" s="39"/>
      <c r="P2633" s="40">
        <f>IFERROR(VLOOKUP(E2633,$X$50:$Y$63,2),"")</f>
        <v>10</v>
      </c>
      <c r="Q2633" s="39"/>
      <c r="R2633" s="41"/>
    </row>
    <row r="2634" spans="1:18" s="42" customFormat="1" ht="60" x14ac:dyDescent="0.25">
      <c r="A2634" s="31">
        <f t="shared" si="42"/>
        <v>2623</v>
      </c>
      <c r="B2634" s="32">
        <v>20181010151147</v>
      </c>
      <c r="C2634" s="33">
        <v>43383</v>
      </c>
      <c r="D2634" s="34" t="s">
        <v>122</v>
      </c>
      <c r="E2634" s="34" t="s">
        <v>83</v>
      </c>
      <c r="F2634" s="34" t="s">
        <v>107</v>
      </c>
      <c r="G2634" s="34" t="s">
        <v>43</v>
      </c>
      <c r="H2634" s="33">
        <v>43397</v>
      </c>
      <c r="I2634" s="35" t="s">
        <v>118</v>
      </c>
      <c r="J2634" s="21">
        <f>IFERROR(WORKDAY(C2634,P2634,DiasNOLaborables),"")</f>
        <v>43398</v>
      </c>
      <c r="K2634" s="36" t="str">
        <f>+IF(C2634="","",IF(H2634="","",(IF(H2634&lt;=J2634,"A TIEMPO","FUERA DE TIEMPO"))))</f>
        <v>A TIEMPO</v>
      </c>
      <c r="L2634" s="36">
        <f>IF(H2634="","",NETWORKDAYS(Hoja1!C2634+1,Hoja1!H2634,DiasNOLaborables))</f>
        <v>9</v>
      </c>
      <c r="M2634" s="37" t="str">
        <f>IF(NETWORKDAYS(J2634+1,H2634,DiasNOLaborables)&lt;=0,"",NETWORKDAYS(J2634+1,H2634,DiasNOLaborables))</f>
        <v/>
      </c>
      <c r="N2634" s="38"/>
      <c r="O2634" s="39"/>
      <c r="P2634" s="40">
        <f>IFERROR(VLOOKUP(E2634,$X$50:$Y$63,2),"")</f>
        <v>10</v>
      </c>
      <c r="Q2634" s="39"/>
      <c r="R2634" s="41"/>
    </row>
    <row r="2635" spans="1:18" s="42" customFormat="1" ht="60" x14ac:dyDescent="0.25">
      <c r="A2635" s="31">
        <f t="shared" si="42"/>
        <v>2624</v>
      </c>
      <c r="B2635" s="32">
        <v>20181010150117</v>
      </c>
      <c r="C2635" s="33">
        <v>43383</v>
      </c>
      <c r="D2635" s="34" t="s">
        <v>122</v>
      </c>
      <c r="E2635" s="34" t="s">
        <v>83</v>
      </c>
      <c r="F2635" s="34" t="s">
        <v>107</v>
      </c>
      <c r="G2635" s="34" t="s">
        <v>43</v>
      </c>
      <c r="H2635" s="33">
        <v>43397</v>
      </c>
      <c r="I2635" s="35" t="s">
        <v>118</v>
      </c>
      <c r="J2635" s="21">
        <f>IFERROR(WORKDAY(C2635,P2635,DiasNOLaborables),"")</f>
        <v>43398</v>
      </c>
      <c r="K2635" s="36" t="str">
        <f>+IF(C2635="","",IF(H2635="","",(IF(H2635&lt;=J2635,"A TIEMPO","FUERA DE TIEMPO"))))</f>
        <v>A TIEMPO</v>
      </c>
      <c r="L2635" s="36">
        <f>IF(H2635="","",NETWORKDAYS(Hoja1!C2635+1,Hoja1!H2635,DiasNOLaborables))</f>
        <v>9</v>
      </c>
      <c r="M2635" s="37" t="str">
        <f>IF(NETWORKDAYS(J2635+1,H2635,DiasNOLaborables)&lt;=0,"",NETWORKDAYS(J2635+1,H2635,DiasNOLaborables))</f>
        <v/>
      </c>
      <c r="N2635" s="38"/>
      <c r="O2635" s="39"/>
      <c r="P2635" s="40">
        <f>IFERROR(VLOOKUP(E2635,$X$50:$Y$63,2),"")</f>
        <v>10</v>
      </c>
      <c r="Q2635" s="39"/>
      <c r="R2635" s="41"/>
    </row>
    <row r="2636" spans="1:18" s="42" customFormat="1" ht="60" x14ac:dyDescent="0.25">
      <c r="A2636" s="31">
        <f t="shared" si="42"/>
        <v>2625</v>
      </c>
      <c r="B2636" s="32">
        <v>20181010150022</v>
      </c>
      <c r="C2636" s="33">
        <v>43383</v>
      </c>
      <c r="D2636" s="34" t="s">
        <v>122</v>
      </c>
      <c r="E2636" s="34" t="s">
        <v>83</v>
      </c>
      <c r="F2636" s="34" t="s">
        <v>107</v>
      </c>
      <c r="G2636" s="34" t="s">
        <v>43</v>
      </c>
      <c r="H2636" s="33">
        <v>43397</v>
      </c>
      <c r="I2636" s="35" t="s">
        <v>118</v>
      </c>
      <c r="J2636" s="21">
        <f>IFERROR(WORKDAY(C2636,P2636,DiasNOLaborables),"")</f>
        <v>43398</v>
      </c>
      <c r="K2636" s="36" t="str">
        <f>+IF(C2636="","",IF(H2636="","",(IF(H2636&lt;=J2636,"A TIEMPO","FUERA DE TIEMPO"))))</f>
        <v>A TIEMPO</v>
      </c>
      <c r="L2636" s="36">
        <f>IF(H2636="","",NETWORKDAYS(Hoja1!C2636+1,Hoja1!H2636,DiasNOLaborables))</f>
        <v>9</v>
      </c>
      <c r="M2636" s="37" t="str">
        <f>IF(NETWORKDAYS(J2636+1,H2636,DiasNOLaborables)&lt;=0,"",NETWORKDAYS(J2636+1,H2636,DiasNOLaborables))</f>
        <v/>
      </c>
      <c r="N2636" s="38"/>
      <c r="O2636" s="39"/>
      <c r="P2636" s="40">
        <f>IFERROR(VLOOKUP(E2636,$X$50:$Y$63,2),"")</f>
        <v>10</v>
      </c>
      <c r="Q2636" s="39"/>
      <c r="R2636" s="41"/>
    </row>
    <row r="2637" spans="1:18" s="42" customFormat="1" ht="60" x14ac:dyDescent="0.25">
      <c r="A2637" s="31">
        <f t="shared" si="42"/>
        <v>2626</v>
      </c>
      <c r="B2637" s="32">
        <v>20181010145122</v>
      </c>
      <c r="C2637" s="33">
        <v>43383</v>
      </c>
      <c r="D2637" s="34" t="s">
        <v>122</v>
      </c>
      <c r="E2637" s="34" t="s">
        <v>83</v>
      </c>
      <c r="F2637" s="34" t="s">
        <v>107</v>
      </c>
      <c r="G2637" s="34" t="s">
        <v>43</v>
      </c>
      <c r="H2637" s="33">
        <v>43397</v>
      </c>
      <c r="I2637" s="35" t="s">
        <v>118</v>
      </c>
      <c r="J2637" s="21">
        <f>IFERROR(WORKDAY(C2637,P2637,DiasNOLaborables),"")</f>
        <v>43398</v>
      </c>
      <c r="K2637" s="36" t="str">
        <f>+IF(C2637="","",IF(H2637="","",(IF(H2637&lt;=J2637,"A TIEMPO","FUERA DE TIEMPO"))))</f>
        <v>A TIEMPO</v>
      </c>
      <c r="L2637" s="36">
        <f>IF(H2637="","",NETWORKDAYS(Hoja1!C2637+1,Hoja1!H2637,DiasNOLaborables))</f>
        <v>9</v>
      </c>
      <c r="M2637" s="37" t="str">
        <f>IF(NETWORKDAYS(J2637+1,H2637,DiasNOLaborables)&lt;=0,"",NETWORKDAYS(J2637+1,H2637,DiasNOLaborables))</f>
        <v/>
      </c>
      <c r="N2637" s="38"/>
      <c r="O2637" s="39"/>
      <c r="P2637" s="40">
        <f>IFERROR(VLOOKUP(E2637,$X$50:$Y$63,2),"")</f>
        <v>10</v>
      </c>
      <c r="Q2637" s="39"/>
      <c r="R2637" s="41"/>
    </row>
    <row r="2638" spans="1:18" s="42" customFormat="1" ht="60" x14ac:dyDescent="0.25">
      <c r="A2638" s="31">
        <f t="shared" si="42"/>
        <v>2627</v>
      </c>
      <c r="B2638" s="32">
        <v>20181010144338</v>
      </c>
      <c r="C2638" s="33">
        <v>43383</v>
      </c>
      <c r="D2638" s="34" t="s">
        <v>122</v>
      </c>
      <c r="E2638" s="34" t="s">
        <v>83</v>
      </c>
      <c r="F2638" s="34" t="s">
        <v>107</v>
      </c>
      <c r="G2638" s="34" t="s">
        <v>43</v>
      </c>
      <c r="H2638" s="33">
        <v>43397</v>
      </c>
      <c r="I2638" s="35" t="s">
        <v>118</v>
      </c>
      <c r="J2638" s="21">
        <f>IFERROR(WORKDAY(C2638,P2638,DiasNOLaborables),"")</f>
        <v>43398</v>
      </c>
      <c r="K2638" s="36" t="str">
        <f>+IF(C2638="","",IF(H2638="","",(IF(H2638&lt;=J2638,"A TIEMPO","FUERA DE TIEMPO"))))</f>
        <v>A TIEMPO</v>
      </c>
      <c r="L2638" s="36">
        <f>IF(H2638="","",NETWORKDAYS(Hoja1!C2638+1,Hoja1!H2638,DiasNOLaborables))</f>
        <v>9</v>
      </c>
      <c r="M2638" s="37" t="str">
        <f>IF(NETWORKDAYS(J2638+1,H2638,DiasNOLaborables)&lt;=0,"",NETWORKDAYS(J2638+1,H2638,DiasNOLaborables))</f>
        <v/>
      </c>
      <c r="N2638" s="38"/>
      <c r="O2638" s="39"/>
      <c r="P2638" s="40">
        <f>IFERROR(VLOOKUP(E2638,$X$50:$Y$63,2),"")</f>
        <v>10</v>
      </c>
      <c r="Q2638" s="39"/>
      <c r="R2638" s="41"/>
    </row>
    <row r="2639" spans="1:18" s="42" customFormat="1" ht="60" x14ac:dyDescent="0.25">
      <c r="A2639" s="31">
        <f t="shared" si="42"/>
        <v>2628</v>
      </c>
      <c r="B2639" s="32">
        <v>20181010143432</v>
      </c>
      <c r="C2639" s="33">
        <v>43383</v>
      </c>
      <c r="D2639" s="34" t="s">
        <v>122</v>
      </c>
      <c r="E2639" s="34" t="s">
        <v>83</v>
      </c>
      <c r="F2639" s="34" t="s">
        <v>107</v>
      </c>
      <c r="G2639" s="34" t="s">
        <v>43</v>
      </c>
      <c r="H2639" s="33">
        <v>43397</v>
      </c>
      <c r="I2639" s="35" t="s">
        <v>118</v>
      </c>
      <c r="J2639" s="21">
        <f>IFERROR(WORKDAY(C2639,P2639,DiasNOLaborables),"")</f>
        <v>43398</v>
      </c>
      <c r="K2639" s="36" t="str">
        <f>+IF(C2639="","",IF(H2639="","",(IF(H2639&lt;=J2639,"A TIEMPO","FUERA DE TIEMPO"))))</f>
        <v>A TIEMPO</v>
      </c>
      <c r="L2639" s="36">
        <f>IF(H2639="","",NETWORKDAYS(Hoja1!C2639+1,Hoja1!H2639,DiasNOLaborables))</f>
        <v>9</v>
      </c>
      <c r="M2639" s="37" t="str">
        <f>IF(NETWORKDAYS(J2639+1,H2639,DiasNOLaborables)&lt;=0,"",NETWORKDAYS(J2639+1,H2639,DiasNOLaborables))</f>
        <v/>
      </c>
      <c r="N2639" s="38"/>
      <c r="O2639" s="39"/>
      <c r="P2639" s="40">
        <f>IFERROR(VLOOKUP(E2639,$X$50:$Y$63,2),"")</f>
        <v>10</v>
      </c>
      <c r="Q2639" s="39"/>
      <c r="R2639" s="41"/>
    </row>
    <row r="2640" spans="1:18" s="42" customFormat="1" ht="60" x14ac:dyDescent="0.25">
      <c r="A2640" s="31">
        <f t="shared" si="42"/>
        <v>2629</v>
      </c>
      <c r="B2640" s="32">
        <v>20181010134435</v>
      </c>
      <c r="C2640" s="33">
        <v>43383</v>
      </c>
      <c r="D2640" s="34" t="s">
        <v>122</v>
      </c>
      <c r="E2640" s="34" t="s">
        <v>83</v>
      </c>
      <c r="F2640" s="34" t="s">
        <v>107</v>
      </c>
      <c r="G2640" s="34" t="s">
        <v>43</v>
      </c>
      <c r="H2640" s="33">
        <v>43397</v>
      </c>
      <c r="I2640" s="35" t="s">
        <v>118</v>
      </c>
      <c r="J2640" s="21">
        <f>IFERROR(WORKDAY(C2640,P2640,DiasNOLaborables),"")</f>
        <v>43398</v>
      </c>
      <c r="K2640" s="36" t="str">
        <f>+IF(C2640="","",IF(H2640="","",(IF(H2640&lt;=J2640,"A TIEMPO","FUERA DE TIEMPO"))))</f>
        <v>A TIEMPO</v>
      </c>
      <c r="L2640" s="36">
        <f>IF(H2640="","",NETWORKDAYS(Hoja1!C2640+1,Hoja1!H2640,DiasNOLaborables))</f>
        <v>9</v>
      </c>
      <c r="M2640" s="37" t="str">
        <f>IF(NETWORKDAYS(J2640+1,H2640,DiasNOLaborables)&lt;=0,"",NETWORKDAYS(J2640+1,H2640,DiasNOLaborables))</f>
        <v/>
      </c>
      <c r="N2640" s="38"/>
      <c r="O2640" s="39"/>
      <c r="P2640" s="40">
        <f>IFERROR(VLOOKUP(E2640,$X$50:$Y$63,2),"")</f>
        <v>10</v>
      </c>
      <c r="Q2640" s="39"/>
      <c r="R2640" s="41"/>
    </row>
    <row r="2641" spans="1:18" s="42" customFormat="1" ht="60" x14ac:dyDescent="0.25">
      <c r="A2641" s="31">
        <f t="shared" si="42"/>
        <v>2630</v>
      </c>
      <c r="B2641" s="32">
        <v>20181010133207</v>
      </c>
      <c r="C2641" s="33">
        <v>43383</v>
      </c>
      <c r="D2641" s="34" t="s">
        <v>122</v>
      </c>
      <c r="E2641" s="34" t="s">
        <v>83</v>
      </c>
      <c r="F2641" s="34" t="s">
        <v>107</v>
      </c>
      <c r="G2641" s="34" t="s">
        <v>43</v>
      </c>
      <c r="H2641" s="33">
        <v>43397</v>
      </c>
      <c r="I2641" s="35" t="s">
        <v>118</v>
      </c>
      <c r="J2641" s="21">
        <f>IFERROR(WORKDAY(C2641,P2641,DiasNOLaborables),"")</f>
        <v>43398</v>
      </c>
      <c r="K2641" s="36" t="str">
        <f>+IF(C2641="","",IF(H2641="","",(IF(H2641&lt;=J2641,"A TIEMPO","FUERA DE TIEMPO"))))</f>
        <v>A TIEMPO</v>
      </c>
      <c r="L2641" s="36">
        <f>IF(H2641="","",NETWORKDAYS(Hoja1!C2641+1,Hoja1!H2641,DiasNOLaborables))</f>
        <v>9</v>
      </c>
      <c r="M2641" s="37" t="str">
        <f>IF(NETWORKDAYS(J2641+1,H2641,DiasNOLaborables)&lt;=0,"",NETWORKDAYS(J2641+1,H2641,DiasNOLaborables))</f>
        <v/>
      </c>
      <c r="N2641" s="38"/>
      <c r="O2641" s="39"/>
      <c r="P2641" s="40">
        <f>IFERROR(VLOOKUP(E2641,$X$50:$Y$63,2),"")</f>
        <v>10</v>
      </c>
      <c r="Q2641" s="39"/>
      <c r="R2641" s="41"/>
    </row>
    <row r="2642" spans="1:18" s="42" customFormat="1" ht="60" x14ac:dyDescent="0.25">
      <c r="A2642" s="31">
        <f t="shared" si="42"/>
        <v>2631</v>
      </c>
      <c r="B2642" s="32">
        <v>20181010132407</v>
      </c>
      <c r="C2642" s="33">
        <v>43383</v>
      </c>
      <c r="D2642" s="34" t="s">
        <v>122</v>
      </c>
      <c r="E2642" s="34" t="s">
        <v>83</v>
      </c>
      <c r="F2642" s="34" t="s">
        <v>107</v>
      </c>
      <c r="G2642" s="34" t="s">
        <v>43</v>
      </c>
      <c r="H2642" s="33">
        <v>43397</v>
      </c>
      <c r="I2642" s="35" t="s">
        <v>118</v>
      </c>
      <c r="J2642" s="21">
        <f>IFERROR(WORKDAY(C2642,P2642,DiasNOLaborables),"")</f>
        <v>43398</v>
      </c>
      <c r="K2642" s="36" t="str">
        <f>+IF(C2642="","",IF(H2642="","",(IF(H2642&lt;=J2642,"A TIEMPO","FUERA DE TIEMPO"))))</f>
        <v>A TIEMPO</v>
      </c>
      <c r="L2642" s="36">
        <f>IF(H2642="","",NETWORKDAYS(Hoja1!C2642+1,Hoja1!H2642,DiasNOLaborables))</f>
        <v>9</v>
      </c>
      <c r="M2642" s="37" t="str">
        <f>IF(NETWORKDAYS(J2642+1,H2642,DiasNOLaborables)&lt;=0,"",NETWORKDAYS(J2642+1,H2642,DiasNOLaborables))</f>
        <v/>
      </c>
      <c r="N2642" s="38"/>
      <c r="O2642" s="39"/>
      <c r="P2642" s="40">
        <f>IFERROR(VLOOKUP(E2642,$X$50:$Y$63,2),"")</f>
        <v>10</v>
      </c>
      <c r="Q2642" s="39"/>
      <c r="R2642" s="41"/>
    </row>
    <row r="2643" spans="1:18" s="42" customFormat="1" ht="60" x14ac:dyDescent="0.25">
      <c r="A2643" s="31">
        <f t="shared" si="42"/>
        <v>2632</v>
      </c>
      <c r="B2643" s="32">
        <v>20181010131216</v>
      </c>
      <c r="C2643" s="33">
        <v>43383</v>
      </c>
      <c r="D2643" s="34" t="s">
        <v>122</v>
      </c>
      <c r="E2643" s="34" t="s">
        <v>83</v>
      </c>
      <c r="F2643" s="34" t="s">
        <v>107</v>
      </c>
      <c r="G2643" s="34" t="s">
        <v>43</v>
      </c>
      <c r="H2643" s="33">
        <v>43397</v>
      </c>
      <c r="I2643" s="35" t="s">
        <v>118</v>
      </c>
      <c r="J2643" s="21">
        <f>IFERROR(WORKDAY(C2643,P2643,DiasNOLaborables),"")</f>
        <v>43398</v>
      </c>
      <c r="K2643" s="36" t="str">
        <f>+IF(C2643="","",IF(H2643="","",(IF(H2643&lt;=J2643,"A TIEMPO","FUERA DE TIEMPO"))))</f>
        <v>A TIEMPO</v>
      </c>
      <c r="L2643" s="36">
        <f>IF(H2643="","",NETWORKDAYS(Hoja1!C2643+1,Hoja1!H2643,DiasNOLaborables))</f>
        <v>9</v>
      </c>
      <c r="M2643" s="37" t="str">
        <f>IF(NETWORKDAYS(J2643+1,H2643,DiasNOLaborables)&lt;=0,"",NETWORKDAYS(J2643+1,H2643,DiasNOLaborables))</f>
        <v/>
      </c>
      <c r="N2643" s="38"/>
      <c r="O2643" s="39"/>
      <c r="P2643" s="40">
        <f>IFERROR(VLOOKUP(E2643,$X$50:$Y$63,2),"")</f>
        <v>10</v>
      </c>
      <c r="Q2643" s="39"/>
      <c r="R2643" s="41"/>
    </row>
    <row r="2644" spans="1:18" s="42" customFormat="1" ht="60" x14ac:dyDescent="0.25">
      <c r="A2644" s="31">
        <f t="shared" si="42"/>
        <v>2633</v>
      </c>
      <c r="B2644" s="32">
        <v>20181010121442</v>
      </c>
      <c r="C2644" s="33">
        <v>43383</v>
      </c>
      <c r="D2644" s="34" t="s">
        <v>122</v>
      </c>
      <c r="E2644" s="34" t="s">
        <v>83</v>
      </c>
      <c r="F2644" s="34" t="s">
        <v>107</v>
      </c>
      <c r="G2644" s="34" t="s">
        <v>43</v>
      </c>
      <c r="H2644" s="33">
        <v>43397</v>
      </c>
      <c r="I2644" s="35" t="s">
        <v>118</v>
      </c>
      <c r="J2644" s="21">
        <f>IFERROR(WORKDAY(C2644,P2644,DiasNOLaborables),"")</f>
        <v>43398</v>
      </c>
      <c r="K2644" s="36" t="str">
        <f>+IF(C2644="","",IF(H2644="","",(IF(H2644&lt;=J2644,"A TIEMPO","FUERA DE TIEMPO"))))</f>
        <v>A TIEMPO</v>
      </c>
      <c r="L2644" s="36">
        <f>IF(H2644="","",NETWORKDAYS(Hoja1!C2644+1,Hoja1!H2644,DiasNOLaborables))</f>
        <v>9</v>
      </c>
      <c r="M2644" s="37" t="str">
        <f>IF(NETWORKDAYS(J2644+1,H2644,DiasNOLaborables)&lt;=0,"",NETWORKDAYS(J2644+1,H2644,DiasNOLaborables))</f>
        <v/>
      </c>
      <c r="N2644" s="38"/>
      <c r="O2644" s="39"/>
      <c r="P2644" s="40">
        <f>IFERROR(VLOOKUP(E2644,$X$50:$Y$63,2),"")</f>
        <v>10</v>
      </c>
      <c r="Q2644" s="39"/>
      <c r="R2644" s="41"/>
    </row>
    <row r="2645" spans="1:18" s="42" customFormat="1" ht="60" x14ac:dyDescent="0.25">
      <c r="A2645" s="31">
        <f t="shared" si="42"/>
        <v>2634</v>
      </c>
      <c r="B2645" s="32">
        <v>20181010121110</v>
      </c>
      <c r="C2645" s="33">
        <v>43383</v>
      </c>
      <c r="D2645" s="34" t="s">
        <v>122</v>
      </c>
      <c r="E2645" s="34" t="s">
        <v>83</v>
      </c>
      <c r="F2645" s="34" t="s">
        <v>107</v>
      </c>
      <c r="G2645" s="34" t="s">
        <v>43</v>
      </c>
      <c r="H2645" s="33">
        <v>43397</v>
      </c>
      <c r="I2645" s="35" t="s">
        <v>118</v>
      </c>
      <c r="J2645" s="21">
        <f>IFERROR(WORKDAY(C2645,P2645,DiasNOLaborables),"")</f>
        <v>43398</v>
      </c>
      <c r="K2645" s="36" t="str">
        <f>+IF(C2645="","",IF(H2645="","",(IF(H2645&lt;=J2645,"A TIEMPO","FUERA DE TIEMPO"))))</f>
        <v>A TIEMPO</v>
      </c>
      <c r="L2645" s="36">
        <f>IF(H2645="","",NETWORKDAYS(Hoja1!C2645+1,Hoja1!H2645,DiasNOLaborables))</f>
        <v>9</v>
      </c>
      <c r="M2645" s="37" t="str">
        <f>IF(NETWORKDAYS(J2645+1,H2645,DiasNOLaborables)&lt;=0,"",NETWORKDAYS(J2645+1,H2645,DiasNOLaborables))</f>
        <v/>
      </c>
      <c r="N2645" s="38"/>
      <c r="O2645" s="39"/>
      <c r="P2645" s="40">
        <f>IFERROR(VLOOKUP(E2645,$X$50:$Y$63,2),"")</f>
        <v>10</v>
      </c>
      <c r="Q2645" s="39"/>
      <c r="R2645" s="41"/>
    </row>
    <row r="2646" spans="1:18" s="42" customFormat="1" ht="60" x14ac:dyDescent="0.25">
      <c r="A2646" s="31">
        <f t="shared" si="42"/>
        <v>2635</v>
      </c>
      <c r="B2646" s="32">
        <v>20181010120808</v>
      </c>
      <c r="C2646" s="33">
        <v>43383</v>
      </c>
      <c r="D2646" s="34" t="s">
        <v>122</v>
      </c>
      <c r="E2646" s="34" t="s">
        <v>83</v>
      </c>
      <c r="F2646" s="34" t="s">
        <v>107</v>
      </c>
      <c r="G2646" s="34" t="s">
        <v>43</v>
      </c>
      <c r="H2646" s="33">
        <v>43397</v>
      </c>
      <c r="I2646" s="35" t="s">
        <v>118</v>
      </c>
      <c r="J2646" s="21">
        <f>IFERROR(WORKDAY(C2646,P2646,DiasNOLaborables),"")</f>
        <v>43398</v>
      </c>
      <c r="K2646" s="36" t="str">
        <f>+IF(C2646="","",IF(H2646="","",(IF(H2646&lt;=J2646,"A TIEMPO","FUERA DE TIEMPO"))))</f>
        <v>A TIEMPO</v>
      </c>
      <c r="L2646" s="36">
        <f>IF(H2646="","",NETWORKDAYS(Hoja1!C2646+1,Hoja1!H2646,DiasNOLaborables))</f>
        <v>9</v>
      </c>
      <c r="M2646" s="37" t="str">
        <f>IF(NETWORKDAYS(J2646+1,H2646,DiasNOLaborables)&lt;=0,"",NETWORKDAYS(J2646+1,H2646,DiasNOLaborables))</f>
        <v/>
      </c>
      <c r="N2646" s="38"/>
      <c r="O2646" s="39"/>
      <c r="P2646" s="40">
        <f>IFERROR(VLOOKUP(E2646,$X$50:$Y$63,2),"")</f>
        <v>10</v>
      </c>
      <c r="Q2646" s="39"/>
      <c r="R2646" s="41"/>
    </row>
    <row r="2647" spans="1:18" s="42" customFormat="1" ht="60" x14ac:dyDescent="0.25">
      <c r="A2647" s="31">
        <f t="shared" si="42"/>
        <v>2636</v>
      </c>
      <c r="B2647" s="32">
        <v>20181010120719</v>
      </c>
      <c r="C2647" s="33">
        <v>43383</v>
      </c>
      <c r="D2647" s="34" t="s">
        <v>122</v>
      </c>
      <c r="E2647" s="34" t="s">
        <v>83</v>
      </c>
      <c r="F2647" s="34" t="s">
        <v>107</v>
      </c>
      <c r="G2647" s="34" t="s">
        <v>43</v>
      </c>
      <c r="H2647" s="33">
        <v>43397</v>
      </c>
      <c r="I2647" s="35" t="s">
        <v>118</v>
      </c>
      <c r="J2647" s="21">
        <f>IFERROR(WORKDAY(C2647,P2647,DiasNOLaborables),"")</f>
        <v>43398</v>
      </c>
      <c r="K2647" s="36" t="str">
        <f>+IF(C2647="","",IF(H2647="","",(IF(H2647&lt;=J2647,"A TIEMPO","FUERA DE TIEMPO"))))</f>
        <v>A TIEMPO</v>
      </c>
      <c r="L2647" s="36">
        <f>IF(H2647="","",NETWORKDAYS(Hoja1!C2647+1,Hoja1!H2647,DiasNOLaborables))</f>
        <v>9</v>
      </c>
      <c r="M2647" s="37" t="str">
        <f>IF(NETWORKDAYS(J2647+1,H2647,DiasNOLaborables)&lt;=0,"",NETWORKDAYS(J2647+1,H2647,DiasNOLaborables))</f>
        <v/>
      </c>
      <c r="N2647" s="38"/>
      <c r="O2647" s="39"/>
      <c r="P2647" s="40">
        <f>IFERROR(VLOOKUP(E2647,$X$50:$Y$63,2),"")</f>
        <v>10</v>
      </c>
      <c r="Q2647" s="39"/>
      <c r="R2647" s="41"/>
    </row>
    <row r="2648" spans="1:18" s="42" customFormat="1" ht="60" x14ac:dyDescent="0.25">
      <c r="A2648" s="31">
        <f t="shared" si="42"/>
        <v>2637</v>
      </c>
      <c r="B2648" s="32">
        <v>20181010115553</v>
      </c>
      <c r="C2648" s="33">
        <v>43383</v>
      </c>
      <c r="D2648" s="34" t="s">
        <v>122</v>
      </c>
      <c r="E2648" s="34" t="s">
        <v>83</v>
      </c>
      <c r="F2648" s="34" t="s">
        <v>107</v>
      </c>
      <c r="G2648" s="34" t="s">
        <v>43</v>
      </c>
      <c r="H2648" s="33">
        <v>43397</v>
      </c>
      <c r="I2648" s="35" t="s">
        <v>118</v>
      </c>
      <c r="J2648" s="21">
        <f>IFERROR(WORKDAY(C2648,P2648,DiasNOLaborables),"")</f>
        <v>43398</v>
      </c>
      <c r="K2648" s="36" t="str">
        <f>+IF(C2648="","",IF(H2648="","",(IF(H2648&lt;=J2648,"A TIEMPO","FUERA DE TIEMPO"))))</f>
        <v>A TIEMPO</v>
      </c>
      <c r="L2648" s="36">
        <f>IF(H2648="","",NETWORKDAYS(Hoja1!C2648+1,Hoja1!H2648,DiasNOLaborables))</f>
        <v>9</v>
      </c>
      <c r="M2648" s="37" t="str">
        <f>IF(NETWORKDAYS(J2648+1,H2648,DiasNOLaborables)&lt;=0,"",NETWORKDAYS(J2648+1,H2648,DiasNOLaborables))</f>
        <v/>
      </c>
      <c r="N2648" s="38"/>
      <c r="O2648" s="39"/>
      <c r="P2648" s="40">
        <f>IFERROR(VLOOKUP(E2648,$X$50:$Y$63,2),"")</f>
        <v>10</v>
      </c>
      <c r="Q2648" s="39"/>
      <c r="R2648" s="41"/>
    </row>
    <row r="2649" spans="1:18" s="42" customFormat="1" ht="60" x14ac:dyDescent="0.25">
      <c r="A2649" s="31">
        <f t="shared" si="42"/>
        <v>2638</v>
      </c>
      <c r="B2649" s="32">
        <v>20181010114635</v>
      </c>
      <c r="C2649" s="33">
        <v>43383</v>
      </c>
      <c r="D2649" s="34" t="s">
        <v>122</v>
      </c>
      <c r="E2649" s="34" t="s">
        <v>83</v>
      </c>
      <c r="F2649" s="34" t="s">
        <v>107</v>
      </c>
      <c r="G2649" s="34" t="s">
        <v>43</v>
      </c>
      <c r="H2649" s="33">
        <v>43397</v>
      </c>
      <c r="I2649" s="35" t="s">
        <v>118</v>
      </c>
      <c r="J2649" s="21">
        <f>IFERROR(WORKDAY(C2649,P2649,DiasNOLaborables),"")</f>
        <v>43398</v>
      </c>
      <c r="K2649" s="36" t="str">
        <f>+IF(C2649="","",IF(H2649="","",(IF(H2649&lt;=J2649,"A TIEMPO","FUERA DE TIEMPO"))))</f>
        <v>A TIEMPO</v>
      </c>
      <c r="L2649" s="36">
        <f>IF(H2649="","",NETWORKDAYS(Hoja1!C2649+1,Hoja1!H2649,DiasNOLaborables))</f>
        <v>9</v>
      </c>
      <c r="M2649" s="37" t="str">
        <f>IF(NETWORKDAYS(J2649+1,H2649,DiasNOLaborables)&lt;=0,"",NETWORKDAYS(J2649+1,H2649,DiasNOLaborables))</f>
        <v/>
      </c>
      <c r="N2649" s="38"/>
      <c r="O2649" s="39"/>
      <c r="P2649" s="40">
        <f>IFERROR(VLOOKUP(E2649,$X$50:$Y$63,2),"")</f>
        <v>10</v>
      </c>
      <c r="Q2649" s="39"/>
      <c r="R2649" s="41"/>
    </row>
    <row r="2650" spans="1:18" s="42" customFormat="1" ht="60" x14ac:dyDescent="0.25">
      <c r="A2650" s="31">
        <f t="shared" si="42"/>
        <v>2639</v>
      </c>
      <c r="B2650" s="32">
        <v>20181010114524</v>
      </c>
      <c r="C2650" s="33">
        <v>43383</v>
      </c>
      <c r="D2650" s="34" t="s">
        <v>122</v>
      </c>
      <c r="E2650" s="34" t="s">
        <v>83</v>
      </c>
      <c r="F2650" s="34" t="s">
        <v>107</v>
      </c>
      <c r="G2650" s="34" t="s">
        <v>43</v>
      </c>
      <c r="H2650" s="33">
        <v>43397</v>
      </c>
      <c r="I2650" s="35" t="s">
        <v>118</v>
      </c>
      <c r="J2650" s="21">
        <f>IFERROR(WORKDAY(C2650,P2650,DiasNOLaborables),"")</f>
        <v>43398</v>
      </c>
      <c r="K2650" s="36" t="str">
        <f>+IF(C2650="","",IF(H2650="","",(IF(H2650&lt;=J2650,"A TIEMPO","FUERA DE TIEMPO"))))</f>
        <v>A TIEMPO</v>
      </c>
      <c r="L2650" s="36">
        <f>IF(H2650="","",NETWORKDAYS(Hoja1!C2650+1,Hoja1!H2650,DiasNOLaborables))</f>
        <v>9</v>
      </c>
      <c r="M2650" s="37" t="str">
        <f>IF(NETWORKDAYS(J2650+1,H2650,DiasNOLaborables)&lt;=0,"",NETWORKDAYS(J2650+1,H2650,DiasNOLaborables))</f>
        <v/>
      </c>
      <c r="N2650" s="38"/>
      <c r="O2650" s="39"/>
      <c r="P2650" s="40">
        <f>IFERROR(VLOOKUP(E2650,$X$50:$Y$63,2),"")</f>
        <v>10</v>
      </c>
      <c r="Q2650" s="39"/>
      <c r="R2650" s="41"/>
    </row>
    <row r="2651" spans="1:18" s="42" customFormat="1" ht="60" x14ac:dyDescent="0.25">
      <c r="A2651" s="31">
        <f t="shared" si="42"/>
        <v>2640</v>
      </c>
      <c r="B2651" s="32">
        <v>20181010114138</v>
      </c>
      <c r="C2651" s="33">
        <v>43383</v>
      </c>
      <c r="D2651" s="34" t="s">
        <v>122</v>
      </c>
      <c r="E2651" s="34" t="s">
        <v>83</v>
      </c>
      <c r="F2651" s="34" t="s">
        <v>107</v>
      </c>
      <c r="G2651" s="34" t="s">
        <v>43</v>
      </c>
      <c r="H2651" s="33">
        <v>43397</v>
      </c>
      <c r="I2651" s="35" t="s">
        <v>118</v>
      </c>
      <c r="J2651" s="21">
        <f>IFERROR(WORKDAY(C2651,P2651,DiasNOLaborables),"")</f>
        <v>43398</v>
      </c>
      <c r="K2651" s="36" t="str">
        <f>+IF(C2651="","",IF(H2651="","",(IF(H2651&lt;=J2651,"A TIEMPO","FUERA DE TIEMPO"))))</f>
        <v>A TIEMPO</v>
      </c>
      <c r="L2651" s="36">
        <f>IF(H2651="","",NETWORKDAYS(Hoja1!C2651+1,Hoja1!H2651,DiasNOLaborables))</f>
        <v>9</v>
      </c>
      <c r="M2651" s="37" t="str">
        <f>IF(NETWORKDAYS(J2651+1,H2651,DiasNOLaborables)&lt;=0,"",NETWORKDAYS(J2651+1,H2651,DiasNOLaborables))</f>
        <v/>
      </c>
      <c r="N2651" s="38"/>
      <c r="O2651" s="39"/>
      <c r="P2651" s="40">
        <f>IFERROR(VLOOKUP(E2651,$X$50:$Y$63,2),"")</f>
        <v>10</v>
      </c>
      <c r="Q2651" s="39"/>
      <c r="R2651" s="41"/>
    </row>
    <row r="2652" spans="1:18" s="42" customFormat="1" ht="60" x14ac:dyDescent="0.25">
      <c r="A2652" s="31">
        <f t="shared" si="42"/>
        <v>2641</v>
      </c>
      <c r="B2652" s="32">
        <v>20181010112842</v>
      </c>
      <c r="C2652" s="33">
        <v>43383</v>
      </c>
      <c r="D2652" s="34" t="s">
        <v>122</v>
      </c>
      <c r="E2652" s="34" t="s">
        <v>83</v>
      </c>
      <c r="F2652" s="34" t="s">
        <v>107</v>
      </c>
      <c r="G2652" s="34" t="s">
        <v>43</v>
      </c>
      <c r="H2652" s="33">
        <v>43397</v>
      </c>
      <c r="I2652" s="35" t="s">
        <v>118</v>
      </c>
      <c r="J2652" s="21">
        <f>IFERROR(WORKDAY(C2652,P2652,DiasNOLaborables),"")</f>
        <v>43398</v>
      </c>
      <c r="K2652" s="36" t="str">
        <f>+IF(C2652="","",IF(H2652="","",(IF(H2652&lt;=J2652,"A TIEMPO","FUERA DE TIEMPO"))))</f>
        <v>A TIEMPO</v>
      </c>
      <c r="L2652" s="36">
        <f>IF(H2652="","",NETWORKDAYS(Hoja1!C2652+1,Hoja1!H2652,DiasNOLaborables))</f>
        <v>9</v>
      </c>
      <c r="M2652" s="37" t="str">
        <f>IF(NETWORKDAYS(J2652+1,H2652,DiasNOLaborables)&lt;=0,"",NETWORKDAYS(J2652+1,H2652,DiasNOLaborables))</f>
        <v/>
      </c>
      <c r="N2652" s="38"/>
      <c r="O2652" s="39"/>
      <c r="P2652" s="40">
        <f>IFERROR(VLOOKUP(E2652,$X$50:$Y$63,2),"")</f>
        <v>10</v>
      </c>
      <c r="Q2652" s="39"/>
      <c r="R2652" s="41"/>
    </row>
    <row r="2653" spans="1:18" s="42" customFormat="1" ht="60" x14ac:dyDescent="0.25">
      <c r="A2653" s="31">
        <f t="shared" si="42"/>
        <v>2642</v>
      </c>
      <c r="B2653" s="32">
        <v>20181010112000</v>
      </c>
      <c r="C2653" s="33">
        <v>43383</v>
      </c>
      <c r="D2653" s="34" t="s">
        <v>122</v>
      </c>
      <c r="E2653" s="34" t="s">
        <v>83</v>
      </c>
      <c r="F2653" s="34" t="s">
        <v>107</v>
      </c>
      <c r="G2653" s="34" t="s">
        <v>43</v>
      </c>
      <c r="H2653" s="33">
        <v>43397</v>
      </c>
      <c r="I2653" s="35" t="s">
        <v>118</v>
      </c>
      <c r="J2653" s="21">
        <f>IFERROR(WORKDAY(C2653,P2653,DiasNOLaborables),"")</f>
        <v>43398</v>
      </c>
      <c r="K2653" s="36" t="str">
        <f>+IF(C2653="","",IF(H2653="","",(IF(H2653&lt;=J2653,"A TIEMPO","FUERA DE TIEMPO"))))</f>
        <v>A TIEMPO</v>
      </c>
      <c r="L2653" s="36">
        <f>IF(H2653="","",NETWORKDAYS(Hoja1!C2653+1,Hoja1!H2653,DiasNOLaborables))</f>
        <v>9</v>
      </c>
      <c r="M2653" s="37" t="str">
        <f>IF(NETWORKDAYS(J2653+1,H2653,DiasNOLaborables)&lt;=0,"",NETWORKDAYS(J2653+1,H2653,DiasNOLaborables))</f>
        <v/>
      </c>
      <c r="N2653" s="38"/>
      <c r="O2653" s="39"/>
      <c r="P2653" s="40">
        <f>IFERROR(VLOOKUP(E2653,$X$50:$Y$63,2),"")</f>
        <v>10</v>
      </c>
      <c r="Q2653" s="39"/>
      <c r="R2653" s="41"/>
    </row>
    <row r="2654" spans="1:18" s="42" customFormat="1" ht="60" x14ac:dyDescent="0.25">
      <c r="A2654" s="31">
        <f t="shared" si="42"/>
        <v>2643</v>
      </c>
      <c r="B2654" s="32">
        <v>20181010111707</v>
      </c>
      <c r="C2654" s="33">
        <v>43383</v>
      </c>
      <c r="D2654" s="34" t="s">
        <v>122</v>
      </c>
      <c r="E2654" s="34" t="s">
        <v>83</v>
      </c>
      <c r="F2654" s="34" t="s">
        <v>107</v>
      </c>
      <c r="G2654" s="34" t="s">
        <v>43</v>
      </c>
      <c r="H2654" s="33">
        <v>43397</v>
      </c>
      <c r="I2654" s="35" t="s">
        <v>118</v>
      </c>
      <c r="J2654" s="21">
        <f>IFERROR(WORKDAY(C2654,P2654,DiasNOLaborables),"")</f>
        <v>43398</v>
      </c>
      <c r="K2654" s="36" t="str">
        <f>+IF(C2654="","",IF(H2654="","",(IF(H2654&lt;=J2654,"A TIEMPO","FUERA DE TIEMPO"))))</f>
        <v>A TIEMPO</v>
      </c>
      <c r="L2654" s="36">
        <f>IF(H2654="","",NETWORKDAYS(Hoja1!C2654+1,Hoja1!H2654,DiasNOLaborables))</f>
        <v>9</v>
      </c>
      <c r="M2654" s="37" t="str">
        <f>IF(NETWORKDAYS(J2654+1,H2654,DiasNOLaborables)&lt;=0,"",NETWORKDAYS(J2654+1,H2654,DiasNOLaborables))</f>
        <v/>
      </c>
      <c r="N2654" s="38"/>
      <c r="O2654" s="39"/>
      <c r="P2654" s="40">
        <f>IFERROR(VLOOKUP(E2654,$X$50:$Y$63,2),"")</f>
        <v>10</v>
      </c>
      <c r="Q2654" s="39"/>
      <c r="R2654" s="41"/>
    </row>
    <row r="2655" spans="1:18" s="42" customFormat="1" ht="60" x14ac:dyDescent="0.25">
      <c r="A2655" s="31">
        <f t="shared" si="42"/>
        <v>2644</v>
      </c>
      <c r="B2655" s="32">
        <v>20181010110844</v>
      </c>
      <c r="C2655" s="33">
        <v>43383</v>
      </c>
      <c r="D2655" s="34" t="s">
        <v>122</v>
      </c>
      <c r="E2655" s="34" t="s">
        <v>83</v>
      </c>
      <c r="F2655" s="34" t="s">
        <v>107</v>
      </c>
      <c r="G2655" s="34" t="s">
        <v>43</v>
      </c>
      <c r="H2655" s="33">
        <v>43397</v>
      </c>
      <c r="I2655" s="35" t="s">
        <v>118</v>
      </c>
      <c r="J2655" s="21">
        <f>IFERROR(WORKDAY(C2655,P2655,DiasNOLaborables),"")</f>
        <v>43398</v>
      </c>
      <c r="K2655" s="36" t="str">
        <f>+IF(C2655="","",IF(H2655="","",(IF(H2655&lt;=J2655,"A TIEMPO","FUERA DE TIEMPO"))))</f>
        <v>A TIEMPO</v>
      </c>
      <c r="L2655" s="36">
        <f>IF(H2655="","",NETWORKDAYS(Hoja1!C2655+1,Hoja1!H2655,DiasNOLaborables))</f>
        <v>9</v>
      </c>
      <c r="M2655" s="37" t="str">
        <f>IF(NETWORKDAYS(J2655+1,H2655,DiasNOLaborables)&lt;=0,"",NETWORKDAYS(J2655+1,H2655,DiasNOLaborables))</f>
        <v/>
      </c>
      <c r="N2655" s="38"/>
      <c r="O2655" s="39"/>
      <c r="P2655" s="40">
        <f>IFERROR(VLOOKUP(E2655,$X$50:$Y$63,2),"")</f>
        <v>10</v>
      </c>
      <c r="Q2655" s="39"/>
      <c r="R2655" s="41"/>
    </row>
    <row r="2656" spans="1:18" s="42" customFormat="1" ht="60" x14ac:dyDescent="0.25">
      <c r="A2656" s="31">
        <f t="shared" si="42"/>
        <v>2645</v>
      </c>
      <c r="B2656" s="32">
        <v>20181010110208</v>
      </c>
      <c r="C2656" s="33">
        <v>43383</v>
      </c>
      <c r="D2656" s="34" t="s">
        <v>122</v>
      </c>
      <c r="E2656" s="34" t="s">
        <v>83</v>
      </c>
      <c r="F2656" s="34" t="s">
        <v>107</v>
      </c>
      <c r="G2656" s="34" t="s">
        <v>43</v>
      </c>
      <c r="H2656" s="33">
        <v>43397</v>
      </c>
      <c r="I2656" s="35" t="s">
        <v>118</v>
      </c>
      <c r="J2656" s="21">
        <f>IFERROR(WORKDAY(C2656,P2656,DiasNOLaborables),"")</f>
        <v>43398</v>
      </c>
      <c r="K2656" s="36" t="str">
        <f>+IF(C2656="","",IF(H2656="","",(IF(H2656&lt;=J2656,"A TIEMPO","FUERA DE TIEMPO"))))</f>
        <v>A TIEMPO</v>
      </c>
      <c r="L2656" s="36">
        <f>IF(H2656="","",NETWORKDAYS(Hoja1!C2656+1,Hoja1!H2656,DiasNOLaborables))</f>
        <v>9</v>
      </c>
      <c r="M2656" s="37" t="str">
        <f>IF(NETWORKDAYS(J2656+1,H2656,DiasNOLaborables)&lt;=0,"",NETWORKDAYS(J2656+1,H2656,DiasNOLaborables))</f>
        <v/>
      </c>
      <c r="N2656" s="38"/>
      <c r="O2656" s="39"/>
      <c r="P2656" s="40">
        <f>IFERROR(VLOOKUP(E2656,$X$50:$Y$63,2),"")</f>
        <v>10</v>
      </c>
      <c r="Q2656" s="39"/>
      <c r="R2656" s="41"/>
    </row>
    <row r="2657" spans="1:18" s="42" customFormat="1" ht="60" x14ac:dyDescent="0.25">
      <c r="A2657" s="31">
        <f t="shared" si="42"/>
        <v>2646</v>
      </c>
      <c r="B2657" s="32">
        <v>20181010105630</v>
      </c>
      <c r="C2657" s="33">
        <v>43383</v>
      </c>
      <c r="D2657" s="34" t="s">
        <v>122</v>
      </c>
      <c r="E2657" s="34" t="s">
        <v>83</v>
      </c>
      <c r="F2657" s="34" t="s">
        <v>107</v>
      </c>
      <c r="G2657" s="34" t="s">
        <v>43</v>
      </c>
      <c r="H2657" s="33">
        <v>43397</v>
      </c>
      <c r="I2657" s="35" t="s">
        <v>118</v>
      </c>
      <c r="J2657" s="21">
        <f>IFERROR(WORKDAY(C2657,P2657,DiasNOLaborables),"")</f>
        <v>43398</v>
      </c>
      <c r="K2657" s="36" t="str">
        <f>+IF(C2657="","",IF(H2657="","",(IF(H2657&lt;=J2657,"A TIEMPO","FUERA DE TIEMPO"))))</f>
        <v>A TIEMPO</v>
      </c>
      <c r="L2657" s="36">
        <f>IF(H2657="","",NETWORKDAYS(Hoja1!C2657+1,Hoja1!H2657,DiasNOLaborables))</f>
        <v>9</v>
      </c>
      <c r="M2657" s="37" t="str">
        <f>IF(NETWORKDAYS(J2657+1,H2657,DiasNOLaborables)&lt;=0,"",NETWORKDAYS(J2657+1,H2657,DiasNOLaborables))</f>
        <v/>
      </c>
      <c r="N2657" s="38"/>
      <c r="O2657" s="39"/>
      <c r="P2657" s="40">
        <f>IFERROR(VLOOKUP(E2657,$X$50:$Y$63,2),"")</f>
        <v>10</v>
      </c>
      <c r="Q2657" s="39"/>
      <c r="R2657" s="41"/>
    </row>
    <row r="2658" spans="1:18" s="42" customFormat="1" ht="60" x14ac:dyDescent="0.25">
      <c r="A2658" s="31">
        <f t="shared" si="42"/>
        <v>2647</v>
      </c>
      <c r="B2658" s="32">
        <v>20181010105127</v>
      </c>
      <c r="C2658" s="33">
        <v>43383</v>
      </c>
      <c r="D2658" s="34" t="s">
        <v>122</v>
      </c>
      <c r="E2658" s="34" t="s">
        <v>83</v>
      </c>
      <c r="F2658" s="34" t="s">
        <v>107</v>
      </c>
      <c r="G2658" s="34" t="s">
        <v>43</v>
      </c>
      <c r="H2658" s="33">
        <v>43397</v>
      </c>
      <c r="I2658" s="35" t="s">
        <v>118</v>
      </c>
      <c r="J2658" s="21">
        <f>IFERROR(WORKDAY(C2658,P2658,DiasNOLaborables),"")</f>
        <v>43398</v>
      </c>
      <c r="K2658" s="36" t="str">
        <f>+IF(C2658="","",IF(H2658="","",(IF(H2658&lt;=J2658,"A TIEMPO","FUERA DE TIEMPO"))))</f>
        <v>A TIEMPO</v>
      </c>
      <c r="L2658" s="36">
        <f>IF(H2658="","",NETWORKDAYS(Hoja1!C2658+1,Hoja1!H2658,DiasNOLaborables))</f>
        <v>9</v>
      </c>
      <c r="M2658" s="37" t="str">
        <f>IF(NETWORKDAYS(J2658+1,H2658,DiasNOLaborables)&lt;=0,"",NETWORKDAYS(J2658+1,H2658,DiasNOLaborables))</f>
        <v/>
      </c>
      <c r="N2658" s="38"/>
      <c r="O2658" s="39"/>
      <c r="P2658" s="40">
        <f>IFERROR(VLOOKUP(E2658,$X$50:$Y$63,2),"")</f>
        <v>10</v>
      </c>
      <c r="Q2658" s="39"/>
      <c r="R2658" s="41"/>
    </row>
    <row r="2659" spans="1:18" s="42" customFormat="1" ht="60" x14ac:dyDescent="0.25">
      <c r="A2659" s="31">
        <f t="shared" si="42"/>
        <v>2648</v>
      </c>
      <c r="B2659" s="32">
        <v>20181010104023</v>
      </c>
      <c r="C2659" s="33">
        <v>43383</v>
      </c>
      <c r="D2659" s="34" t="s">
        <v>122</v>
      </c>
      <c r="E2659" s="34" t="s">
        <v>83</v>
      </c>
      <c r="F2659" s="34" t="s">
        <v>107</v>
      </c>
      <c r="G2659" s="34" t="s">
        <v>43</v>
      </c>
      <c r="H2659" s="33">
        <v>43397</v>
      </c>
      <c r="I2659" s="35" t="s">
        <v>118</v>
      </c>
      <c r="J2659" s="21">
        <f>IFERROR(WORKDAY(C2659,P2659,DiasNOLaborables),"")</f>
        <v>43398</v>
      </c>
      <c r="K2659" s="36" t="str">
        <f>+IF(C2659="","",IF(H2659="","",(IF(H2659&lt;=J2659,"A TIEMPO","FUERA DE TIEMPO"))))</f>
        <v>A TIEMPO</v>
      </c>
      <c r="L2659" s="36">
        <f>IF(H2659="","",NETWORKDAYS(Hoja1!C2659+1,Hoja1!H2659,DiasNOLaborables))</f>
        <v>9</v>
      </c>
      <c r="M2659" s="37" t="str">
        <f>IF(NETWORKDAYS(J2659+1,H2659,DiasNOLaborables)&lt;=0,"",NETWORKDAYS(J2659+1,H2659,DiasNOLaborables))</f>
        <v/>
      </c>
      <c r="N2659" s="38"/>
      <c r="O2659" s="39"/>
      <c r="P2659" s="40">
        <f>IFERROR(VLOOKUP(E2659,$X$50:$Y$63,2),"")</f>
        <v>10</v>
      </c>
      <c r="Q2659" s="39"/>
      <c r="R2659" s="41"/>
    </row>
    <row r="2660" spans="1:18" s="42" customFormat="1" ht="60" x14ac:dyDescent="0.25">
      <c r="A2660" s="31">
        <f t="shared" si="42"/>
        <v>2649</v>
      </c>
      <c r="B2660" s="32">
        <v>20181010102920</v>
      </c>
      <c r="C2660" s="33">
        <v>43383</v>
      </c>
      <c r="D2660" s="34" t="s">
        <v>122</v>
      </c>
      <c r="E2660" s="34" t="s">
        <v>83</v>
      </c>
      <c r="F2660" s="34" t="s">
        <v>107</v>
      </c>
      <c r="G2660" s="34" t="s">
        <v>43</v>
      </c>
      <c r="H2660" s="33">
        <v>43397</v>
      </c>
      <c r="I2660" s="35" t="s">
        <v>118</v>
      </c>
      <c r="J2660" s="21">
        <f>IFERROR(WORKDAY(C2660,P2660,DiasNOLaborables),"")</f>
        <v>43398</v>
      </c>
      <c r="K2660" s="36" t="str">
        <f>+IF(C2660="","",IF(H2660="","",(IF(H2660&lt;=J2660,"A TIEMPO","FUERA DE TIEMPO"))))</f>
        <v>A TIEMPO</v>
      </c>
      <c r="L2660" s="36">
        <f>IF(H2660="","",NETWORKDAYS(Hoja1!C2660+1,Hoja1!H2660,DiasNOLaborables))</f>
        <v>9</v>
      </c>
      <c r="M2660" s="37" t="str">
        <f>IF(NETWORKDAYS(J2660+1,H2660,DiasNOLaborables)&lt;=0,"",NETWORKDAYS(J2660+1,H2660,DiasNOLaborables))</f>
        <v/>
      </c>
      <c r="N2660" s="38"/>
      <c r="O2660" s="39"/>
      <c r="P2660" s="40">
        <f>IFERROR(VLOOKUP(E2660,$X$50:$Y$63,2),"")</f>
        <v>10</v>
      </c>
      <c r="Q2660" s="39"/>
      <c r="R2660" s="41"/>
    </row>
    <row r="2661" spans="1:18" s="42" customFormat="1" ht="60" x14ac:dyDescent="0.25">
      <c r="A2661" s="31">
        <f t="shared" si="42"/>
        <v>2650</v>
      </c>
      <c r="B2661" s="32">
        <v>20181010102739</v>
      </c>
      <c r="C2661" s="33">
        <v>43383</v>
      </c>
      <c r="D2661" s="34" t="s">
        <v>122</v>
      </c>
      <c r="E2661" s="34" t="s">
        <v>83</v>
      </c>
      <c r="F2661" s="34" t="s">
        <v>107</v>
      </c>
      <c r="G2661" s="34" t="s">
        <v>43</v>
      </c>
      <c r="H2661" s="33">
        <v>43397</v>
      </c>
      <c r="I2661" s="35" t="s">
        <v>118</v>
      </c>
      <c r="J2661" s="21">
        <f>IFERROR(WORKDAY(C2661,P2661,DiasNOLaborables),"")</f>
        <v>43398</v>
      </c>
      <c r="K2661" s="36" t="str">
        <f>+IF(C2661="","",IF(H2661="","",(IF(H2661&lt;=J2661,"A TIEMPO","FUERA DE TIEMPO"))))</f>
        <v>A TIEMPO</v>
      </c>
      <c r="L2661" s="36">
        <f>IF(H2661="","",NETWORKDAYS(Hoja1!C2661+1,Hoja1!H2661,DiasNOLaborables))</f>
        <v>9</v>
      </c>
      <c r="M2661" s="37" t="str">
        <f>IF(NETWORKDAYS(J2661+1,H2661,DiasNOLaborables)&lt;=0,"",NETWORKDAYS(J2661+1,H2661,DiasNOLaborables))</f>
        <v/>
      </c>
      <c r="N2661" s="38"/>
      <c r="O2661" s="39"/>
      <c r="P2661" s="40">
        <f>IFERROR(VLOOKUP(E2661,$X$50:$Y$63,2),"")</f>
        <v>10</v>
      </c>
      <c r="Q2661" s="39"/>
      <c r="R2661" s="41"/>
    </row>
    <row r="2662" spans="1:18" s="42" customFormat="1" ht="60" x14ac:dyDescent="0.25">
      <c r="A2662" s="31">
        <f t="shared" si="42"/>
        <v>2651</v>
      </c>
      <c r="B2662" s="32">
        <v>20181010100920</v>
      </c>
      <c r="C2662" s="33">
        <v>43383</v>
      </c>
      <c r="D2662" s="34" t="s">
        <v>122</v>
      </c>
      <c r="E2662" s="34" t="s">
        <v>83</v>
      </c>
      <c r="F2662" s="34" t="s">
        <v>107</v>
      </c>
      <c r="G2662" s="34" t="s">
        <v>43</v>
      </c>
      <c r="H2662" s="33">
        <v>43397</v>
      </c>
      <c r="I2662" s="35" t="s">
        <v>118</v>
      </c>
      <c r="J2662" s="21">
        <f>IFERROR(WORKDAY(C2662,P2662,DiasNOLaborables),"")</f>
        <v>43398</v>
      </c>
      <c r="K2662" s="36" t="str">
        <f>+IF(C2662="","",IF(H2662="","",(IF(H2662&lt;=J2662,"A TIEMPO","FUERA DE TIEMPO"))))</f>
        <v>A TIEMPO</v>
      </c>
      <c r="L2662" s="36">
        <f>IF(H2662="","",NETWORKDAYS(Hoja1!C2662+1,Hoja1!H2662,DiasNOLaborables))</f>
        <v>9</v>
      </c>
      <c r="M2662" s="37" t="str">
        <f>IF(NETWORKDAYS(J2662+1,H2662,DiasNOLaborables)&lt;=0,"",NETWORKDAYS(J2662+1,H2662,DiasNOLaborables))</f>
        <v/>
      </c>
      <c r="N2662" s="38"/>
      <c r="O2662" s="39"/>
      <c r="P2662" s="40">
        <f>IFERROR(VLOOKUP(E2662,$X$50:$Y$63,2),"")</f>
        <v>10</v>
      </c>
      <c r="Q2662" s="39"/>
      <c r="R2662" s="41"/>
    </row>
    <row r="2663" spans="1:18" s="42" customFormat="1" ht="60" x14ac:dyDescent="0.25">
      <c r="A2663" s="31">
        <f t="shared" si="42"/>
        <v>2652</v>
      </c>
      <c r="B2663" s="32">
        <v>20181010100601</v>
      </c>
      <c r="C2663" s="33">
        <v>43383</v>
      </c>
      <c r="D2663" s="34" t="s">
        <v>122</v>
      </c>
      <c r="E2663" s="34" t="s">
        <v>83</v>
      </c>
      <c r="F2663" s="34" t="s">
        <v>107</v>
      </c>
      <c r="G2663" s="34" t="s">
        <v>43</v>
      </c>
      <c r="H2663" s="33">
        <v>43397</v>
      </c>
      <c r="I2663" s="35" t="s">
        <v>118</v>
      </c>
      <c r="J2663" s="21">
        <f>IFERROR(WORKDAY(C2663,P2663,DiasNOLaborables),"")</f>
        <v>43398</v>
      </c>
      <c r="K2663" s="36" t="str">
        <f>+IF(C2663="","",IF(H2663="","",(IF(H2663&lt;=J2663,"A TIEMPO","FUERA DE TIEMPO"))))</f>
        <v>A TIEMPO</v>
      </c>
      <c r="L2663" s="36">
        <f>IF(H2663="","",NETWORKDAYS(Hoja1!C2663+1,Hoja1!H2663,DiasNOLaborables))</f>
        <v>9</v>
      </c>
      <c r="M2663" s="37" t="str">
        <f>IF(NETWORKDAYS(J2663+1,H2663,DiasNOLaborables)&lt;=0,"",NETWORKDAYS(J2663+1,H2663,DiasNOLaborables))</f>
        <v/>
      </c>
      <c r="N2663" s="38"/>
      <c r="O2663" s="39"/>
      <c r="P2663" s="40">
        <f>IFERROR(VLOOKUP(E2663,$X$50:$Y$63,2),"")</f>
        <v>10</v>
      </c>
      <c r="Q2663" s="39"/>
      <c r="R2663" s="41"/>
    </row>
    <row r="2664" spans="1:18" s="42" customFormat="1" ht="60" x14ac:dyDescent="0.25">
      <c r="A2664" s="31">
        <f t="shared" si="42"/>
        <v>2653</v>
      </c>
      <c r="B2664" s="32">
        <v>20181010100555</v>
      </c>
      <c r="C2664" s="33">
        <v>43383</v>
      </c>
      <c r="D2664" s="34" t="s">
        <v>122</v>
      </c>
      <c r="E2664" s="34" t="s">
        <v>83</v>
      </c>
      <c r="F2664" s="34" t="s">
        <v>107</v>
      </c>
      <c r="G2664" s="34" t="s">
        <v>43</v>
      </c>
      <c r="H2664" s="33">
        <v>43397</v>
      </c>
      <c r="I2664" s="35" t="s">
        <v>118</v>
      </c>
      <c r="J2664" s="21">
        <f>IFERROR(WORKDAY(C2664,P2664,DiasNOLaborables),"")</f>
        <v>43398</v>
      </c>
      <c r="K2664" s="36" t="str">
        <f>+IF(C2664="","",IF(H2664="","",(IF(H2664&lt;=J2664,"A TIEMPO","FUERA DE TIEMPO"))))</f>
        <v>A TIEMPO</v>
      </c>
      <c r="L2664" s="36">
        <f>IF(H2664="","",NETWORKDAYS(Hoja1!C2664+1,Hoja1!H2664,DiasNOLaborables))</f>
        <v>9</v>
      </c>
      <c r="M2664" s="37" t="str">
        <f>IF(NETWORKDAYS(J2664+1,H2664,DiasNOLaborables)&lt;=0,"",NETWORKDAYS(J2664+1,H2664,DiasNOLaborables))</f>
        <v/>
      </c>
      <c r="N2664" s="38"/>
      <c r="O2664" s="39"/>
      <c r="P2664" s="40">
        <f>IFERROR(VLOOKUP(E2664,$X$50:$Y$63,2),"")</f>
        <v>10</v>
      </c>
      <c r="Q2664" s="39"/>
      <c r="R2664" s="41"/>
    </row>
    <row r="2665" spans="1:18" s="42" customFormat="1" ht="60" x14ac:dyDescent="0.25">
      <c r="A2665" s="31">
        <f t="shared" si="42"/>
        <v>2654</v>
      </c>
      <c r="B2665" s="32">
        <v>20181010100546</v>
      </c>
      <c r="C2665" s="33">
        <v>43383</v>
      </c>
      <c r="D2665" s="34" t="s">
        <v>122</v>
      </c>
      <c r="E2665" s="34" t="s">
        <v>83</v>
      </c>
      <c r="F2665" s="34" t="s">
        <v>107</v>
      </c>
      <c r="G2665" s="34" t="s">
        <v>43</v>
      </c>
      <c r="H2665" s="33">
        <v>43397</v>
      </c>
      <c r="I2665" s="35" t="s">
        <v>118</v>
      </c>
      <c r="J2665" s="21">
        <f>IFERROR(WORKDAY(C2665,P2665,DiasNOLaborables),"")</f>
        <v>43398</v>
      </c>
      <c r="K2665" s="36" t="str">
        <f>+IF(C2665="","",IF(H2665="","",(IF(H2665&lt;=J2665,"A TIEMPO","FUERA DE TIEMPO"))))</f>
        <v>A TIEMPO</v>
      </c>
      <c r="L2665" s="36">
        <f>IF(H2665="","",NETWORKDAYS(Hoja1!C2665+1,Hoja1!H2665,DiasNOLaborables))</f>
        <v>9</v>
      </c>
      <c r="M2665" s="37" t="str">
        <f>IF(NETWORKDAYS(J2665+1,H2665,DiasNOLaborables)&lt;=0,"",NETWORKDAYS(J2665+1,H2665,DiasNOLaborables))</f>
        <v/>
      </c>
      <c r="N2665" s="38"/>
      <c r="O2665" s="39"/>
      <c r="P2665" s="40">
        <f>IFERROR(VLOOKUP(E2665,$X$50:$Y$63,2),"")</f>
        <v>10</v>
      </c>
      <c r="Q2665" s="39"/>
      <c r="R2665" s="41"/>
    </row>
    <row r="2666" spans="1:18" s="42" customFormat="1" ht="60" x14ac:dyDescent="0.25">
      <c r="A2666" s="31">
        <f t="shared" si="42"/>
        <v>2655</v>
      </c>
      <c r="B2666" s="32">
        <v>20181010100534</v>
      </c>
      <c r="C2666" s="33">
        <v>43383</v>
      </c>
      <c r="D2666" s="34" t="s">
        <v>122</v>
      </c>
      <c r="E2666" s="34" t="s">
        <v>83</v>
      </c>
      <c r="F2666" s="34" t="s">
        <v>107</v>
      </c>
      <c r="G2666" s="34" t="s">
        <v>43</v>
      </c>
      <c r="H2666" s="33">
        <v>43397</v>
      </c>
      <c r="I2666" s="35" t="s">
        <v>118</v>
      </c>
      <c r="J2666" s="21">
        <f>IFERROR(WORKDAY(C2666,P2666,DiasNOLaborables),"")</f>
        <v>43398</v>
      </c>
      <c r="K2666" s="36" t="str">
        <f>+IF(C2666="","",IF(H2666="","",(IF(H2666&lt;=J2666,"A TIEMPO","FUERA DE TIEMPO"))))</f>
        <v>A TIEMPO</v>
      </c>
      <c r="L2666" s="36">
        <f>IF(H2666="","",NETWORKDAYS(Hoja1!C2666+1,Hoja1!H2666,DiasNOLaborables))</f>
        <v>9</v>
      </c>
      <c r="M2666" s="37" t="str">
        <f>IF(NETWORKDAYS(J2666+1,H2666,DiasNOLaborables)&lt;=0,"",NETWORKDAYS(J2666+1,H2666,DiasNOLaborables))</f>
        <v/>
      </c>
      <c r="N2666" s="38"/>
      <c r="O2666" s="39"/>
      <c r="P2666" s="40">
        <f>IFERROR(VLOOKUP(E2666,$X$50:$Y$63,2),"")</f>
        <v>10</v>
      </c>
      <c r="Q2666" s="39"/>
      <c r="R2666" s="41"/>
    </row>
    <row r="2667" spans="1:18" s="42" customFormat="1" ht="60" x14ac:dyDescent="0.25">
      <c r="A2667" s="31">
        <f t="shared" si="42"/>
        <v>2656</v>
      </c>
      <c r="B2667" s="32">
        <v>20181010100459</v>
      </c>
      <c r="C2667" s="33">
        <v>43383</v>
      </c>
      <c r="D2667" s="34" t="s">
        <v>122</v>
      </c>
      <c r="E2667" s="34" t="s">
        <v>83</v>
      </c>
      <c r="F2667" s="34" t="s">
        <v>107</v>
      </c>
      <c r="G2667" s="34" t="s">
        <v>43</v>
      </c>
      <c r="H2667" s="33">
        <v>43397</v>
      </c>
      <c r="I2667" s="35" t="s">
        <v>118</v>
      </c>
      <c r="J2667" s="21">
        <f>IFERROR(WORKDAY(C2667,P2667,DiasNOLaborables),"")</f>
        <v>43398</v>
      </c>
      <c r="K2667" s="36" t="str">
        <f>+IF(C2667="","",IF(H2667="","",(IF(H2667&lt;=J2667,"A TIEMPO","FUERA DE TIEMPO"))))</f>
        <v>A TIEMPO</v>
      </c>
      <c r="L2667" s="36">
        <f>IF(H2667="","",NETWORKDAYS(Hoja1!C2667+1,Hoja1!H2667,DiasNOLaborables))</f>
        <v>9</v>
      </c>
      <c r="M2667" s="37" t="str">
        <f>IF(NETWORKDAYS(J2667+1,H2667,DiasNOLaborables)&lt;=0,"",NETWORKDAYS(J2667+1,H2667,DiasNOLaborables))</f>
        <v/>
      </c>
      <c r="N2667" s="38"/>
      <c r="O2667" s="39"/>
      <c r="P2667" s="40">
        <f>IFERROR(VLOOKUP(E2667,$X$50:$Y$63,2),"")</f>
        <v>10</v>
      </c>
      <c r="Q2667" s="39"/>
      <c r="R2667" s="41"/>
    </row>
    <row r="2668" spans="1:18" s="42" customFormat="1" ht="60" x14ac:dyDescent="0.25">
      <c r="A2668" s="31">
        <f t="shared" si="42"/>
        <v>2657</v>
      </c>
      <c r="B2668" s="32">
        <v>20181010100448</v>
      </c>
      <c r="C2668" s="33">
        <v>43383</v>
      </c>
      <c r="D2668" s="34" t="s">
        <v>122</v>
      </c>
      <c r="E2668" s="34" t="s">
        <v>83</v>
      </c>
      <c r="F2668" s="34" t="s">
        <v>107</v>
      </c>
      <c r="G2668" s="34" t="s">
        <v>43</v>
      </c>
      <c r="H2668" s="33">
        <v>43397</v>
      </c>
      <c r="I2668" s="35" t="s">
        <v>118</v>
      </c>
      <c r="J2668" s="21">
        <f>IFERROR(WORKDAY(C2668,P2668,DiasNOLaborables),"")</f>
        <v>43398</v>
      </c>
      <c r="K2668" s="36" t="str">
        <f>+IF(C2668="","",IF(H2668="","",(IF(H2668&lt;=J2668,"A TIEMPO","FUERA DE TIEMPO"))))</f>
        <v>A TIEMPO</v>
      </c>
      <c r="L2668" s="36">
        <f>IF(H2668="","",NETWORKDAYS(Hoja1!C2668+1,Hoja1!H2668,DiasNOLaborables))</f>
        <v>9</v>
      </c>
      <c r="M2668" s="37" t="str">
        <f>IF(NETWORKDAYS(J2668+1,H2668,DiasNOLaborables)&lt;=0,"",NETWORKDAYS(J2668+1,H2668,DiasNOLaborables))</f>
        <v/>
      </c>
      <c r="N2668" s="38"/>
      <c r="O2668" s="39"/>
      <c r="P2668" s="40">
        <f>IFERROR(VLOOKUP(E2668,$X$50:$Y$63,2),"")</f>
        <v>10</v>
      </c>
      <c r="Q2668" s="39"/>
      <c r="R2668" s="41"/>
    </row>
    <row r="2669" spans="1:18" s="42" customFormat="1" ht="60" x14ac:dyDescent="0.25">
      <c r="A2669" s="31">
        <f t="shared" si="42"/>
        <v>2658</v>
      </c>
      <c r="B2669" s="32">
        <v>20181010100209</v>
      </c>
      <c r="C2669" s="33">
        <v>43383</v>
      </c>
      <c r="D2669" s="34" t="s">
        <v>122</v>
      </c>
      <c r="E2669" s="34" t="s">
        <v>83</v>
      </c>
      <c r="F2669" s="34" t="s">
        <v>107</v>
      </c>
      <c r="G2669" s="34" t="s">
        <v>43</v>
      </c>
      <c r="H2669" s="33">
        <v>43397</v>
      </c>
      <c r="I2669" s="35" t="s">
        <v>118</v>
      </c>
      <c r="J2669" s="21">
        <f>IFERROR(WORKDAY(C2669,P2669,DiasNOLaborables),"")</f>
        <v>43398</v>
      </c>
      <c r="K2669" s="36" t="str">
        <f>+IF(C2669="","",IF(H2669="","",(IF(H2669&lt;=J2669,"A TIEMPO","FUERA DE TIEMPO"))))</f>
        <v>A TIEMPO</v>
      </c>
      <c r="L2669" s="36">
        <f>IF(H2669="","",NETWORKDAYS(Hoja1!C2669+1,Hoja1!H2669,DiasNOLaborables))</f>
        <v>9</v>
      </c>
      <c r="M2669" s="37" t="str">
        <f>IF(NETWORKDAYS(J2669+1,H2669,DiasNOLaborables)&lt;=0,"",NETWORKDAYS(J2669+1,H2669,DiasNOLaborables))</f>
        <v/>
      </c>
      <c r="N2669" s="38"/>
      <c r="O2669" s="39"/>
      <c r="P2669" s="40">
        <f>IFERROR(VLOOKUP(E2669,$X$50:$Y$63,2),"")</f>
        <v>10</v>
      </c>
      <c r="Q2669" s="39"/>
      <c r="R2669" s="41"/>
    </row>
    <row r="2670" spans="1:18" s="42" customFormat="1" ht="60" x14ac:dyDescent="0.25">
      <c r="A2670" s="31">
        <f t="shared" si="42"/>
        <v>2659</v>
      </c>
      <c r="B2670" s="32">
        <v>20181010100017</v>
      </c>
      <c r="C2670" s="33">
        <v>43383</v>
      </c>
      <c r="D2670" s="34" t="s">
        <v>122</v>
      </c>
      <c r="E2670" s="34" t="s">
        <v>83</v>
      </c>
      <c r="F2670" s="34" t="s">
        <v>107</v>
      </c>
      <c r="G2670" s="34" t="s">
        <v>43</v>
      </c>
      <c r="H2670" s="33">
        <v>43397</v>
      </c>
      <c r="I2670" s="35" t="s">
        <v>118</v>
      </c>
      <c r="J2670" s="21">
        <f>IFERROR(WORKDAY(C2670,P2670,DiasNOLaborables),"")</f>
        <v>43398</v>
      </c>
      <c r="K2670" s="36" t="str">
        <f>+IF(C2670="","",IF(H2670="","",(IF(H2670&lt;=J2670,"A TIEMPO","FUERA DE TIEMPO"))))</f>
        <v>A TIEMPO</v>
      </c>
      <c r="L2670" s="36">
        <f>IF(H2670="","",NETWORKDAYS(Hoja1!C2670+1,Hoja1!H2670,DiasNOLaborables))</f>
        <v>9</v>
      </c>
      <c r="M2670" s="37" t="str">
        <f>IF(NETWORKDAYS(J2670+1,H2670,DiasNOLaborables)&lt;=0,"",NETWORKDAYS(J2670+1,H2670,DiasNOLaborables))</f>
        <v/>
      </c>
      <c r="N2670" s="38"/>
      <c r="O2670" s="39"/>
      <c r="P2670" s="40">
        <f>IFERROR(VLOOKUP(E2670,$X$50:$Y$63,2),"")</f>
        <v>10</v>
      </c>
      <c r="Q2670" s="39"/>
      <c r="R2670" s="41"/>
    </row>
    <row r="2671" spans="1:18" s="42" customFormat="1" ht="60" x14ac:dyDescent="0.25">
      <c r="A2671" s="31">
        <f t="shared" si="42"/>
        <v>2660</v>
      </c>
      <c r="B2671" s="32">
        <v>20181010094607</v>
      </c>
      <c r="C2671" s="33">
        <v>43383</v>
      </c>
      <c r="D2671" s="34" t="s">
        <v>122</v>
      </c>
      <c r="E2671" s="34" t="s">
        <v>83</v>
      </c>
      <c r="F2671" s="34" t="s">
        <v>107</v>
      </c>
      <c r="G2671" s="34" t="s">
        <v>43</v>
      </c>
      <c r="H2671" s="33">
        <v>43397</v>
      </c>
      <c r="I2671" s="35" t="s">
        <v>118</v>
      </c>
      <c r="J2671" s="21">
        <f>IFERROR(WORKDAY(C2671,P2671,DiasNOLaborables),"")</f>
        <v>43398</v>
      </c>
      <c r="K2671" s="36" t="str">
        <f>+IF(C2671="","",IF(H2671="","",(IF(H2671&lt;=J2671,"A TIEMPO","FUERA DE TIEMPO"))))</f>
        <v>A TIEMPO</v>
      </c>
      <c r="L2671" s="36">
        <f>IF(H2671="","",NETWORKDAYS(Hoja1!C2671+1,Hoja1!H2671,DiasNOLaborables))</f>
        <v>9</v>
      </c>
      <c r="M2671" s="37" t="str">
        <f>IF(NETWORKDAYS(J2671+1,H2671,DiasNOLaborables)&lt;=0,"",NETWORKDAYS(J2671+1,H2671,DiasNOLaborables))</f>
        <v/>
      </c>
      <c r="N2671" s="38"/>
      <c r="O2671" s="39"/>
      <c r="P2671" s="40">
        <f>IFERROR(VLOOKUP(E2671,$X$50:$Y$63,2),"")</f>
        <v>10</v>
      </c>
      <c r="Q2671" s="39"/>
      <c r="R2671" s="41"/>
    </row>
    <row r="2672" spans="1:18" s="42" customFormat="1" ht="60" x14ac:dyDescent="0.25">
      <c r="A2672" s="31">
        <f t="shared" si="42"/>
        <v>2661</v>
      </c>
      <c r="B2672" s="32">
        <v>20181010093956</v>
      </c>
      <c r="C2672" s="33">
        <v>43383</v>
      </c>
      <c r="D2672" s="34" t="s">
        <v>122</v>
      </c>
      <c r="E2672" s="34" t="s">
        <v>83</v>
      </c>
      <c r="F2672" s="34" t="s">
        <v>107</v>
      </c>
      <c r="G2672" s="34" t="s">
        <v>43</v>
      </c>
      <c r="H2672" s="33">
        <v>43397</v>
      </c>
      <c r="I2672" s="35" t="s">
        <v>118</v>
      </c>
      <c r="J2672" s="21">
        <f>IFERROR(WORKDAY(C2672,P2672,DiasNOLaborables),"")</f>
        <v>43398</v>
      </c>
      <c r="K2672" s="36" t="str">
        <f>+IF(C2672="","",IF(H2672="","",(IF(H2672&lt;=J2672,"A TIEMPO","FUERA DE TIEMPO"))))</f>
        <v>A TIEMPO</v>
      </c>
      <c r="L2672" s="36">
        <f>IF(H2672="","",NETWORKDAYS(Hoja1!C2672+1,Hoja1!H2672,DiasNOLaborables))</f>
        <v>9</v>
      </c>
      <c r="M2672" s="37" t="str">
        <f>IF(NETWORKDAYS(J2672+1,H2672,DiasNOLaborables)&lt;=0,"",NETWORKDAYS(J2672+1,H2672,DiasNOLaborables))</f>
        <v/>
      </c>
      <c r="N2672" s="38"/>
      <c r="O2672" s="39"/>
      <c r="P2672" s="40">
        <f>IFERROR(VLOOKUP(E2672,$X$50:$Y$63,2),"")</f>
        <v>10</v>
      </c>
      <c r="Q2672" s="39"/>
      <c r="R2672" s="41"/>
    </row>
    <row r="2673" spans="1:18" s="42" customFormat="1" ht="60" x14ac:dyDescent="0.25">
      <c r="A2673" s="31">
        <f t="shared" si="42"/>
        <v>2662</v>
      </c>
      <c r="B2673" s="32">
        <v>20181010093708</v>
      </c>
      <c r="C2673" s="33">
        <v>43383</v>
      </c>
      <c r="D2673" s="34" t="s">
        <v>122</v>
      </c>
      <c r="E2673" s="34" t="s">
        <v>83</v>
      </c>
      <c r="F2673" s="34" t="s">
        <v>107</v>
      </c>
      <c r="G2673" s="34" t="s">
        <v>43</v>
      </c>
      <c r="H2673" s="33">
        <v>43397</v>
      </c>
      <c r="I2673" s="35" t="s">
        <v>118</v>
      </c>
      <c r="J2673" s="21">
        <f>IFERROR(WORKDAY(C2673,P2673,DiasNOLaborables),"")</f>
        <v>43398</v>
      </c>
      <c r="K2673" s="36" t="str">
        <f>+IF(C2673="","",IF(H2673="","",(IF(H2673&lt;=J2673,"A TIEMPO","FUERA DE TIEMPO"))))</f>
        <v>A TIEMPO</v>
      </c>
      <c r="L2673" s="36">
        <f>IF(H2673="","",NETWORKDAYS(Hoja1!C2673+1,Hoja1!H2673,DiasNOLaborables))</f>
        <v>9</v>
      </c>
      <c r="M2673" s="37" t="str">
        <f>IF(NETWORKDAYS(J2673+1,H2673,DiasNOLaborables)&lt;=0,"",NETWORKDAYS(J2673+1,H2673,DiasNOLaborables))</f>
        <v/>
      </c>
      <c r="N2673" s="38"/>
      <c r="O2673" s="39"/>
      <c r="P2673" s="40">
        <f>IFERROR(VLOOKUP(E2673,$X$50:$Y$63,2),"")</f>
        <v>10</v>
      </c>
      <c r="Q2673" s="39"/>
      <c r="R2673" s="41"/>
    </row>
    <row r="2674" spans="1:18" s="42" customFormat="1" ht="60" x14ac:dyDescent="0.25">
      <c r="A2674" s="31">
        <f t="shared" si="42"/>
        <v>2663</v>
      </c>
      <c r="B2674" s="32">
        <v>20181010085912</v>
      </c>
      <c r="C2674" s="33">
        <v>43383</v>
      </c>
      <c r="D2674" s="34" t="s">
        <v>122</v>
      </c>
      <c r="E2674" s="34" t="s">
        <v>83</v>
      </c>
      <c r="F2674" s="34" t="s">
        <v>107</v>
      </c>
      <c r="G2674" s="34" t="s">
        <v>43</v>
      </c>
      <c r="H2674" s="33">
        <v>43397</v>
      </c>
      <c r="I2674" s="35" t="s">
        <v>118</v>
      </c>
      <c r="J2674" s="21">
        <f>IFERROR(WORKDAY(C2674,P2674,DiasNOLaborables),"")</f>
        <v>43398</v>
      </c>
      <c r="K2674" s="36" t="str">
        <f>+IF(C2674="","",IF(H2674="","",(IF(H2674&lt;=J2674,"A TIEMPO","FUERA DE TIEMPO"))))</f>
        <v>A TIEMPO</v>
      </c>
      <c r="L2674" s="36">
        <f>IF(H2674="","",NETWORKDAYS(Hoja1!C2674+1,Hoja1!H2674,DiasNOLaborables))</f>
        <v>9</v>
      </c>
      <c r="M2674" s="37" t="str">
        <f>IF(NETWORKDAYS(J2674+1,H2674,DiasNOLaborables)&lt;=0,"",NETWORKDAYS(J2674+1,H2674,DiasNOLaborables))</f>
        <v/>
      </c>
      <c r="N2674" s="38"/>
      <c r="O2674" s="39"/>
      <c r="P2674" s="40">
        <f>IFERROR(VLOOKUP(E2674,$X$50:$Y$63,2),"")</f>
        <v>10</v>
      </c>
      <c r="Q2674" s="39"/>
      <c r="R2674" s="41"/>
    </row>
    <row r="2675" spans="1:18" s="42" customFormat="1" ht="60" x14ac:dyDescent="0.25">
      <c r="A2675" s="31">
        <f t="shared" si="42"/>
        <v>2664</v>
      </c>
      <c r="B2675" s="32">
        <v>20181010085107</v>
      </c>
      <c r="C2675" s="33">
        <v>43383</v>
      </c>
      <c r="D2675" s="34" t="s">
        <v>122</v>
      </c>
      <c r="E2675" s="34" t="s">
        <v>83</v>
      </c>
      <c r="F2675" s="34" t="s">
        <v>107</v>
      </c>
      <c r="G2675" s="34" t="s">
        <v>43</v>
      </c>
      <c r="H2675" s="33">
        <v>43397</v>
      </c>
      <c r="I2675" s="35" t="s">
        <v>118</v>
      </c>
      <c r="J2675" s="21">
        <f>IFERROR(WORKDAY(C2675,P2675,DiasNOLaborables),"")</f>
        <v>43398</v>
      </c>
      <c r="K2675" s="36" t="str">
        <f>+IF(C2675="","",IF(H2675="","",(IF(H2675&lt;=J2675,"A TIEMPO","FUERA DE TIEMPO"))))</f>
        <v>A TIEMPO</v>
      </c>
      <c r="L2675" s="36">
        <f>IF(H2675="","",NETWORKDAYS(Hoja1!C2675+1,Hoja1!H2675,DiasNOLaborables))</f>
        <v>9</v>
      </c>
      <c r="M2675" s="37" t="str">
        <f>IF(NETWORKDAYS(J2675+1,H2675,DiasNOLaborables)&lt;=0,"",NETWORKDAYS(J2675+1,H2675,DiasNOLaborables))</f>
        <v/>
      </c>
      <c r="N2675" s="38"/>
      <c r="O2675" s="39"/>
      <c r="P2675" s="40">
        <f>IFERROR(VLOOKUP(E2675,$X$50:$Y$63,2),"")</f>
        <v>10</v>
      </c>
      <c r="Q2675" s="39"/>
      <c r="R2675" s="41"/>
    </row>
    <row r="2676" spans="1:18" s="42" customFormat="1" ht="60" x14ac:dyDescent="0.25">
      <c r="A2676" s="31">
        <f t="shared" si="42"/>
        <v>2665</v>
      </c>
      <c r="B2676" s="32">
        <v>20181010084836</v>
      </c>
      <c r="C2676" s="33">
        <v>43383</v>
      </c>
      <c r="D2676" s="34" t="s">
        <v>122</v>
      </c>
      <c r="E2676" s="34" t="s">
        <v>83</v>
      </c>
      <c r="F2676" s="34" t="s">
        <v>107</v>
      </c>
      <c r="G2676" s="34" t="s">
        <v>43</v>
      </c>
      <c r="H2676" s="33">
        <v>43397</v>
      </c>
      <c r="I2676" s="35" t="s">
        <v>118</v>
      </c>
      <c r="J2676" s="21">
        <f>IFERROR(WORKDAY(C2676,P2676,DiasNOLaborables),"")</f>
        <v>43398</v>
      </c>
      <c r="K2676" s="36" t="str">
        <f>+IF(C2676="","",IF(H2676="","",(IF(H2676&lt;=J2676,"A TIEMPO","FUERA DE TIEMPO"))))</f>
        <v>A TIEMPO</v>
      </c>
      <c r="L2676" s="36">
        <f>IF(H2676="","",NETWORKDAYS(Hoja1!C2676+1,Hoja1!H2676,DiasNOLaborables))</f>
        <v>9</v>
      </c>
      <c r="M2676" s="37" t="str">
        <f>IF(NETWORKDAYS(J2676+1,H2676,DiasNOLaborables)&lt;=0,"",NETWORKDAYS(J2676+1,H2676,DiasNOLaborables))</f>
        <v/>
      </c>
      <c r="N2676" s="38"/>
      <c r="O2676" s="39"/>
      <c r="P2676" s="40">
        <f>IFERROR(VLOOKUP(E2676,$X$50:$Y$63,2),"")</f>
        <v>10</v>
      </c>
      <c r="Q2676" s="39"/>
      <c r="R2676" s="41"/>
    </row>
    <row r="2677" spans="1:18" s="42" customFormat="1" ht="60" x14ac:dyDescent="0.25">
      <c r="A2677" s="31">
        <f t="shared" si="42"/>
        <v>2666</v>
      </c>
      <c r="B2677" s="32">
        <v>20181010084144</v>
      </c>
      <c r="C2677" s="33">
        <v>43383</v>
      </c>
      <c r="D2677" s="34" t="s">
        <v>122</v>
      </c>
      <c r="E2677" s="34" t="s">
        <v>83</v>
      </c>
      <c r="F2677" s="34" t="s">
        <v>107</v>
      </c>
      <c r="G2677" s="34" t="s">
        <v>43</v>
      </c>
      <c r="H2677" s="33">
        <v>43397</v>
      </c>
      <c r="I2677" s="35" t="s">
        <v>118</v>
      </c>
      <c r="J2677" s="21">
        <f>IFERROR(WORKDAY(C2677,P2677,DiasNOLaborables),"")</f>
        <v>43398</v>
      </c>
      <c r="K2677" s="36" t="str">
        <f>+IF(C2677="","",IF(H2677="","",(IF(H2677&lt;=J2677,"A TIEMPO","FUERA DE TIEMPO"))))</f>
        <v>A TIEMPO</v>
      </c>
      <c r="L2677" s="36">
        <f>IF(H2677="","",NETWORKDAYS(Hoja1!C2677+1,Hoja1!H2677,DiasNOLaborables))</f>
        <v>9</v>
      </c>
      <c r="M2677" s="37" t="str">
        <f>IF(NETWORKDAYS(J2677+1,H2677,DiasNOLaborables)&lt;=0,"",NETWORKDAYS(J2677+1,H2677,DiasNOLaborables))</f>
        <v/>
      </c>
      <c r="N2677" s="38"/>
      <c r="O2677" s="39"/>
      <c r="P2677" s="40">
        <f>IFERROR(VLOOKUP(E2677,$X$50:$Y$63,2),"")</f>
        <v>10</v>
      </c>
      <c r="Q2677" s="39"/>
      <c r="R2677" s="41"/>
    </row>
    <row r="2678" spans="1:18" s="42" customFormat="1" ht="60" x14ac:dyDescent="0.25">
      <c r="A2678" s="31">
        <f t="shared" si="42"/>
        <v>2667</v>
      </c>
      <c r="B2678" s="32">
        <v>20181010084132</v>
      </c>
      <c r="C2678" s="33">
        <v>43383</v>
      </c>
      <c r="D2678" s="34" t="s">
        <v>122</v>
      </c>
      <c r="E2678" s="34" t="s">
        <v>83</v>
      </c>
      <c r="F2678" s="34" t="s">
        <v>107</v>
      </c>
      <c r="G2678" s="34" t="s">
        <v>43</v>
      </c>
      <c r="H2678" s="33">
        <v>43397</v>
      </c>
      <c r="I2678" s="35" t="s">
        <v>118</v>
      </c>
      <c r="J2678" s="21">
        <f>IFERROR(WORKDAY(C2678,P2678,DiasNOLaborables),"")</f>
        <v>43398</v>
      </c>
      <c r="K2678" s="36" t="str">
        <f>+IF(C2678="","",IF(H2678="","",(IF(H2678&lt;=J2678,"A TIEMPO","FUERA DE TIEMPO"))))</f>
        <v>A TIEMPO</v>
      </c>
      <c r="L2678" s="36">
        <f>IF(H2678="","",NETWORKDAYS(Hoja1!C2678+1,Hoja1!H2678,DiasNOLaborables))</f>
        <v>9</v>
      </c>
      <c r="M2678" s="37" t="str">
        <f>IF(NETWORKDAYS(J2678+1,H2678,DiasNOLaborables)&lt;=0,"",NETWORKDAYS(J2678+1,H2678,DiasNOLaborables))</f>
        <v/>
      </c>
      <c r="N2678" s="38"/>
      <c r="O2678" s="39"/>
      <c r="P2678" s="40">
        <f>IFERROR(VLOOKUP(E2678,$X$50:$Y$63,2),"")</f>
        <v>10</v>
      </c>
      <c r="Q2678" s="39"/>
      <c r="R2678" s="41"/>
    </row>
    <row r="2679" spans="1:18" s="42" customFormat="1" ht="60" x14ac:dyDescent="0.25">
      <c r="A2679" s="31">
        <f t="shared" si="42"/>
        <v>2668</v>
      </c>
      <c r="B2679" s="32">
        <v>20181010083724</v>
      </c>
      <c r="C2679" s="33">
        <v>43383</v>
      </c>
      <c r="D2679" s="34" t="s">
        <v>122</v>
      </c>
      <c r="E2679" s="34" t="s">
        <v>83</v>
      </c>
      <c r="F2679" s="34" t="s">
        <v>107</v>
      </c>
      <c r="G2679" s="34" t="s">
        <v>43</v>
      </c>
      <c r="H2679" s="33">
        <v>43397</v>
      </c>
      <c r="I2679" s="35" t="s">
        <v>118</v>
      </c>
      <c r="J2679" s="21">
        <f>IFERROR(WORKDAY(C2679,P2679,DiasNOLaborables),"")</f>
        <v>43398</v>
      </c>
      <c r="K2679" s="36" t="str">
        <f>+IF(C2679="","",IF(H2679="","",(IF(H2679&lt;=J2679,"A TIEMPO","FUERA DE TIEMPO"))))</f>
        <v>A TIEMPO</v>
      </c>
      <c r="L2679" s="36">
        <f>IF(H2679="","",NETWORKDAYS(Hoja1!C2679+1,Hoja1!H2679,DiasNOLaborables))</f>
        <v>9</v>
      </c>
      <c r="M2679" s="37" t="str">
        <f>IF(NETWORKDAYS(J2679+1,H2679,DiasNOLaborables)&lt;=0,"",NETWORKDAYS(J2679+1,H2679,DiasNOLaborables))</f>
        <v/>
      </c>
      <c r="N2679" s="38"/>
      <c r="O2679" s="39"/>
      <c r="P2679" s="40">
        <f>IFERROR(VLOOKUP(E2679,$X$50:$Y$63,2),"")</f>
        <v>10</v>
      </c>
      <c r="Q2679" s="39"/>
      <c r="R2679" s="41"/>
    </row>
    <row r="2680" spans="1:18" s="42" customFormat="1" ht="60" x14ac:dyDescent="0.25">
      <c r="A2680" s="31">
        <f t="shared" si="42"/>
        <v>2669</v>
      </c>
      <c r="B2680" s="32">
        <v>20181010083659</v>
      </c>
      <c r="C2680" s="33">
        <v>43383</v>
      </c>
      <c r="D2680" s="34" t="s">
        <v>122</v>
      </c>
      <c r="E2680" s="34" t="s">
        <v>83</v>
      </c>
      <c r="F2680" s="34" t="s">
        <v>107</v>
      </c>
      <c r="G2680" s="34" t="s">
        <v>43</v>
      </c>
      <c r="H2680" s="33">
        <v>43397</v>
      </c>
      <c r="I2680" s="35" t="s">
        <v>118</v>
      </c>
      <c r="J2680" s="21">
        <f>IFERROR(WORKDAY(C2680,P2680,DiasNOLaborables),"")</f>
        <v>43398</v>
      </c>
      <c r="K2680" s="36" t="str">
        <f>+IF(C2680="","",IF(H2680="","",(IF(H2680&lt;=J2680,"A TIEMPO","FUERA DE TIEMPO"))))</f>
        <v>A TIEMPO</v>
      </c>
      <c r="L2680" s="36">
        <f>IF(H2680="","",NETWORKDAYS(Hoja1!C2680+1,Hoja1!H2680,DiasNOLaborables))</f>
        <v>9</v>
      </c>
      <c r="M2680" s="37" t="str">
        <f>IF(NETWORKDAYS(J2680+1,H2680,DiasNOLaborables)&lt;=0,"",NETWORKDAYS(J2680+1,H2680,DiasNOLaborables))</f>
        <v/>
      </c>
      <c r="N2680" s="38"/>
      <c r="O2680" s="39"/>
      <c r="P2680" s="40">
        <f>IFERROR(VLOOKUP(E2680,$X$50:$Y$63,2),"")</f>
        <v>10</v>
      </c>
      <c r="Q2680" s="39"/>
      <c r="R2680" s="41"/>
    </row>
    <row r="2681" spans="1:18" s="42" customFormat="1" ht="60" x14ac:dyDescent="0.25">
      <c r="A2681" s="31">
        <f t="shared" si="42"/>
        <v>2670</v>
      </c>
      <c r="B2681" s="32">
        <v>20181010082848</v>
      </c>
      <c r="C2681" s="33">
        <v>43383</v>
      </c>
      <c r="D2681" s="34" t="s">
        <v>122</v>
      </c>
      <c r="E2681" s="34" t="s">
        <v>83</v>
      </c>
      <c r="F2681" s="34" t="s">
        <v>107</v>
      </c>
      <c r="G2681" s="34" t="s">
        <v>43</v>
      </c>
      <c r="H2681" s="33">
        <v>43397</v>
      </c>
      <c r="I2681" s="35" t="s">
        <v>118</v>
      </c>
      <c r="J2681" s="21">
        <f>IFERROR(WORKDAY(C2681,P2681,DiasNOLaborables),"")</f>
        <v>43398</v>
      </c>
      <c r="K2681" s="36" t="str">
        <f>+IF(C2681="","",IF(H2681="","",(IF(H2681&lt;=J2681,"A TIEMPO","FUERA DE TIEMPO"))))</f>
        <v>A TIEMPO</v>
      </c>
      <c r="L2681" s="36">
        <f>IF(H2681="","",NETWORKDAYS(Hoja1!C2681+1,Hoja1!H2681,DiasNOLaborables))</f>
        <v>9</v>
      </c>
      <c r="M2681" s="37" t="str">
        <f>IF(NETWORKDAYS(J2681+1,H2681,DiasNOLaborables)&lt;=0,"",NETWORKDAYS(J2681+1,H2681,DiasNOLaborables))</f>
        <v/>
      </c>
      <c r="N2681" s="38"/>
      <c r="O2681" s="39"/>
      <c r="P2681" s="40">
        <f>IFERROR(VLOOKUP(E2681,$X$50:$Y$63,2),"")</f>
        <v>10</v>
      </c>
      <c r="Q2681" s="39"/>
      <c r="R2681" s="41"/>
    </row>
    <row r="2682" spans="1:18" s="42" customFormat="1" ht="60" x14ac:dyDescent="0.25">
      <c r="A2682" s="31">
        <f t="shared" si="42"/>
        <v>2671</v>
      </c>
      <c r="B2682" s="32">
        <v>20181010081046</v>
      </c>
      <c r="C2682" s="33">
        <v>43383</v>
      </c>
      <c r="D2682" s="34" t="s">
        <v>122</v>
      </c>
      <c r="E2682" s="34" t="s">
        <v>83</v>
      </c>
      <c r="F2682" s="34" t="s">
        <v>107</v>
      </c>
      <c r="G2682" s="34" t="s">
        <v>43</v>
      </c>
      <c r="H2682" s="33">
        <v>43397</v>
      </c>
      <c r="I2682" s="35" t="s">
        <v>118</v>
      </c>
      <c r="J2682" s="21">
        <f>IFERROR(WORKDAY(C2682,P2682,DiasNOLaborables),"")</f>
        <v>43398</v>
      </c>
      <c r="K2682" s="36" t="str">
        <f>+IF(C2682="","",IF(H2682="","",(IF(H2682&lt;=J2682,"A TIEMPO","FUERA DE TIEMPO"))))</f>
        <v>A TIEMPO</v>
      </c>
      <c r="L2682" s="36">
        <f>IF(H2682="","",NETWORKDAYS(Hoja1!C2682+1,Hoja1!H2682,DiasNOLaborables))</f>
        <v>9</v>
      </c>
      <c r="M2682" s="37" t="str">
        <f>IF(NETWORKDAYS(J2682+1,H2682,DiasNOLaborables)&lt;=0,"",NETWORKDAYS(J2682+1,H2682,DiasNOLaborables))</f>
        <v/>
      </c>
      <c r="N2682" s="38"/>
      <c r="O2682" s="39"/>
      <c r="P2682" s="40">
        <f>IFERROR(VLOOKUP(E2682,$X$50:$Y$63,2),"")</f>
        <v>10</v>
      </c>
      <c r="Q2682" s="39"/>
      <c r="R2682" s="41"/>
    </row>
    <row r="2683" spans="1:18" s="42" customFormat="1" ht="60" x14ac:dyDescent="0.25">
      <c r="A2683" s="31">
        <f t="shared" si="42"/>
        <v>2672</v>
      </c>
      <c r="B2683" s="32">
        <v>20181010080344</v>
      </c>
      <c r="C2683" s="33">
        <v>43383</v>
      </c>
      <c r="D2683" s="34" t="s">
        <v>122</v>
      </c>
      <c r="E2683" s="34" t="s">
        <v>83</v>
      </c>
      <c r="F2683" s="34" t="s">
        <v>107</v>
      </c>
      <c r="G2683" s="34" t="s">
        <v>43</v>
      </c>
      <c r="H2683" s="33">
        <v>43397</v>
      </c>
      <c r="I2683" s="35" t="s">
        <v>118</v>
      </c>
      <c r="J2683" s="21">
        <f>IFERROR(WORKDAY(C2683,P2683,DiasNOLaborables),"")</f>
        <v>43398</v>
      </c>
      <c r="K2683" s="36" t="str">
        <f>+IF(C2683="","",IF(H2683="","",(IF(H2683&lt;=J2683,"A TIEMPO","FUERA DE TIEMPO"))))</f>
        <v>A TIEMPO</v>
      </c>
      <c r="L2683" s="36">
        <f>IF(H2683="","",NETWORKDAYS(Hoja1!C2683+1,Hoja1!H2683,DiasNOLaborables))</f>
        <v>9</v>
      </c>
      <c r="M2683" s="37" t="str">
        <f>IF(NETWORKDAYS(J2683+1,H2683,DiasNOLaborables)&lt;=0,"",NETWORKDAYS(J2683+1,H2683,DiasNOLaborables))</f>
        <v/>
      </c>
      <c r="N2683" s="38"/>
      <c r="O2683" s="39"/>
      <c r="P2683" s="40">
        <f>IFERROR(VLOOKUP(E2683,$X$50:$Y$63,2),"")</f>
        <v>10</v>
      </c>
      <c r="Q2683" s="39"/>
      <c r="R2683" s="41"/>
    </row>
    <row r="2684" spans="1:18" s="42" customFormat="1" ht="60" x14ac:dyDescent="0.25">
      <c r="A2684" s="31">
        <f t="shared" si="42"/>
        <v>2673</v>
      </c>
      <c r="B2684" s="32">
        <v>20181010075634</v>
      </c>
      <c r="C2684" s="33">
        <v>43383</v>
      </c>
      <c r="D2684" s="34" t="s">
        <v>122</v>
      </c>
      <c r="E2684" s="34" t="s">
        <v>83</v>
      </c>
      <c r="F2684" s="34" t="s">
        <v>107</v>
      </c>
      <c r="G2684" s="34" t="s">
        <v>43</v>
      </c>
      <c r="H2684" s="33">
        <v>43397</v>
      </c>
      <c r="I2684" s="35" t="s">
        <v>118</v>
      </c>
      <c r="J2684" s="21">
        <f>IFERROR(WORKDAY(C2684,P2684,DiasNOLaborables),"")</f>
        <v>43398</v>
      </c>
      <c r="K2684" s="36" t="str">
        <f>+IF(C2684="","",IF(H2684="","",(IF(H2684&lt;=J2684,"A TIEMPO","FUERA DE TIEMPO"))))</f>
        <v>A TIEMPO</v>
      </c>
      <c r="L2684" s="36">
        <f>IF(H2684="","",NETWORKDAYS(Hoja1!C2684+1,Hoja1!H2684,DiasNOLaborables))</f>
        <v>9</v>
      </c>
      <c r="M2684" s="37" t="str">
        <f>IF(NETWORKDAYS(J2684+1,H2684,DiasNOLaborables)&lt;=0,"",NETWORKDAYS(J2684+1,H2684,DiasNOLaborables))</f>
        <v/>
      </c>
      <c r="N2684" s="38"/>
      <c r="O2684" s="39"/>
      <c r="P2684" s="40">
        <f>IFERROR(VLOOKUP(E2684,$X$50:$Y$63,2),"")</f>
        <v>10</v>
      </c>
      <c r="Q2684" s="39"/>
      <c r="R2684" s="41"/>
    </row>
    <row r="2685" spans="1:18" s="42" customFormat="1" ht="60" x14ac:dyDescent="0.25">
      <c r="A2685" s="31">
        <f t="shared" si="42"/>
        <v>2674</v>
      </c>
      <c r="B2685" s="32">
        <v>20181010074231</v>
      </c>
      <c r="C2685" s="33">
        <v>43383</v>
      </c>
      <c r="D2685" s="34" t="s">
        <v>122</v>
      </c>
      <c r="E2685" s="34" t="s">
        <v>83</v>
      </c>
      <c r="F2685" s="34" t="s">
        <v>107</v>
      </c>
      <c r="G2685" s="34" t="s">
        <v>43</v>
      </c>
      <c r="H2685" s="33">
        <v>43397</v>
      </c>
      <c r="I2685" s="35" t="s">
        <v>118</v>
      </c>
      <c r="J2685" s="21">
        <f>IFERROR(WORKDAY(C2685,P2685,DiasNOLaborables),"")</f>
        <v>43398</v>
      </c>
      <c r="K2685" s="36" t="str">
        <f>+IF(C2685="","",IF(H2685="","",(IF(H2685&lt;=J2685,"A TIEMPO","FUERA DE TIEMPO"))))</f>
        <v>A TIEMPO</v>
      </c>
      <c r="L2685" s="36">
        <f>IF(H2685="","",NETWORKDAYS(Hoja1!C2685+1,Hoja1!H2685,DiasNOLaborables))</f>
        <v>9</v>
      </c>
      <c r="M2685" s="37" t="str">
        <f>IF(NETWORKDAYS(J2685+1,H2685,DiasNOLaborables)&lt;=0,"",NETWORKDAYS(J2685+1,H2685,DiasNOLaborables))</f>
        <v/>
      </c>
      <c r="N2685" s="38"/>
      <c r="O2685" s="39"/>
      <c r="P2685" s="40">
        <f>IFERROR(VLOOKUP(E2685,$X$50:$Y$63,2),"")</f>
        <v>10</v>
      </c>
      <c r="Q2685" s="39"/>
      <c r="R2685" s="41"/>
    </row>
    <row r="2686" spans="1:18" s="42" customFormat="1" ht="60" x14ac:dyDescent="0.25">
      <c r="A2686" s="31">
        <f t="shared" si="42"/>
        <v>2675</v>
      </c>
      <c r="B2686" s="32">
        <v>20181010072938</v>
      </c>
      <c r="C2686" s="33">
        <v>43383</v>
      </c>
      <c r="D2686" s="34" t="s">
        <v>122</v>
      </c>
      <c r="E2686" s="34" t="s">
        <v>83</v>
      </c>
      <c r="F2686" s="34" t="s">
        <v>107</v>
      </c>
      <c r="G2686" s="34" t="s">
        <v>43</v>
      </c>
      <c r="H2686" s="33">
        <v>43397</v>
      </c>
      <c r="I2686" s="35" t="s">
        <v>118</v>
      </c>
      <c r="J2686" s="21">
        <f>IFERROR(WORKDAY(C2686,P2686,DiasNOLaborables),"")</f>
        <v>43398</v>
      </c>
      <c r="K2686" s="36" t="str">
        <f>+IF(C2686="","",IF(H2686="","",(IF(H2686&lt;=J2686,"A TIEMPO","FUERA DE TIEMPO"))))</f>
        <v>A TIEMPO</v>
      </c>
      <c r="L2686" s="36">
        <f>IF(H2686="","",NETWORKDAYS(Hoja1!C2686+1,Hoja1!H2686,DiasNOLaborables))</f>
        <v>9</v>
      </c>
      <c r="M2686" s="37" t="str">
        <f>IF(NETWORKDAYS(J2686+1,H2686,DiasNOLaborables)&lt;=0,"",NETWORKDAYS(J2686+1,H2686,DiasNOLaborables))</f>
        <v/>
      </c>
      <c r="N2686" s="38"/>
      <c r="O2686" s="39"/>
      <c r="P2686" s="40">
        <f>IFERROR(VLOOKUP(E2686,$X$50:$Y$63,2),"")</f>
        <v>10</v>
      </c>
      <c r="Q2686" s="39"/>
      <c r="R2686" s="41"/>
    </row>
    <row r="2687" spans="1:18" s="42" customFormat="1" ht="60" x14ac:dyDescent="0.25">
      <c r="A2687" s="31">
        <f t="shared" si="42"/>
        <v>2676</v>
      </c>
      <c r="B2687" s="32">
        <v>20181010072436</v>
      </c>
      <c r="C2687" s="33">
        <v>43383</v>
      </c>
      <c r="D2687" s="34" t="s">
        <v>122</v>
      </c>
      <c r="E2687" s="34" t="s">
        <v>83</v>
      </c>
      <c r="F2687" s="34" t="s">
        <v>107</v>
      </c>
      <c r="G2687" s="34" t="s">
        <v>43</v>
      </c>
      <c r="H2687" s="33">
        <v>43397</v>
      </c>
      <c r="I2687" s="35" t="s">
        <v>118</v>
      </c>
      <c r="J2687" s="21">
        <f>IFERROR(WORKDAY(C2687,P2687,DiasNOLaborables),"")</f>
        <v>43398</v>
      </c>
      <c r="K2687" s="36" t="str">
        <f>+IF(C2687="","",IF(H2687="","",(IF(H2687&lt;=J2687,"A TIEMPO","FUERA DE TIEMPO"))))</f>
        <v>A TIEMPO</v>
      </c>
      <c r="L2687" s="36">
        <f>IF(H2687="","",NETWORKDAYS(Hoja1!C2687+1,Hoja1!H2687,DiasNOLaborables))</f>
        <v>9</v>
      </c>
      <c r="M2687" s="37" t="str">
        <f>IF(NETWORKDAYS(J2687+1,H2687,DiasNOLaborables)&lt;=0,"",NETWORKDAYS(J2687+1,H2687,DiasNOLaborables))</f>
        <v/>
      </c>
      <c r="N2687" s="38"/>
      <c r="O2687" s="39"/>
      <c r="P2687" s="40">
        <f>IFERROR(VLOOKUP(E2687,$X$50:$Y$63,2),"")</f>
        <v>10</v>
      </c>
      <c r="Q2687" s="39"/>
      <c r="R2687" s="41"/>
    </row>
    <row r="2688" spans="1:18" s="42" customFormat="1" ht="60" x14ac:dyDescent="0.25">
      <c r="A2688" s="31">
        <f t="shared" si="42"/>
        <v>2677</v>
      </c>
      <c r="B2688" s="32">
        <v>20181010004406</v>
      </c>
      <c r="C2688" s="33">
        <v>43383</v>
      </c>
      <c r="D2688" s="34" t="s">
        <v>122</v>
      </c>
      <c r="E2688" s="34" t="s">
        <v>83</v>
      </c>
      <c r="F2688" s="34" t="s">
        <v>107</v>
      </c>
      <c r="G2688" s="34" t="s">
        <v>43</v>
      </c>
      <c r="H2688" s="33">
        <v>43397</v>
      </c>
      <c r="I2688" s="35" t="s">
        <v>118</v>
      </c>
      <c r="J2688" s="21">
        <f>IFERROR(WORKDAY(C2688,P2688,DiasNOLaborables),"")</f>
        <v>43398</v>
      </c>
      <c r="K2688" s="36" t="str">
        <f>+IF(C2688="","",IF(H2688="","",(IF(H2688&lt;=J2688,"A TIEMPO","FUERA DE TIEMPO"))))</f>
        <v>A TIEMPO</v>
      </c>
      <c r="L2688" s="36">
        <f>IF(H2688="","",NETWORKDAYS(Hoja1!C2688+1,Hoja1!H2688,DiasNOLaborables))</f>
        <v>9</v>
      </c>
      <c r="M2688" s="37" t="str">
        <f>IF(NETWORKDAYS(J2688+1,H2688,DiasNOLaborables)&lt;=0,"",NETWORKDAYS(J2688+1,H2688,DiasNOLaborables))</f>
        <v/>
      </c>
      <c r="N2688" s="38"/>
      <c r="O2688" s="39"/>
      <c r="P2688" s="40">
        <f>IFERROR(VLOOKUP(E2688,$X$50:$Y$63,2),"")</f>
        <v>10</v>
      </c>
      <c r="Q2688" s="39"/>
      <c r="R2688" s="41"/>
    </row>
    <row r="2689" spans="1:18" s="42" customFormat="1" ht="60" x14ac:dyDescent="0.25">
      <c r="A2689" s="31">
        <f t="shared" ref="A2689:A2752" si="43">IF(B2689&lt;&gt;"",A2688+1,"")</f>
        <v>2678</v>
      </c>
      <c r="B2689" s="32">
        <v>20181010004044</v>
      </c>
      <c r="C2689" s="33">
        <v>43383</v>
      </c>
      <c r="D2689" s="34" t="s">
        <v>122</v>
      </c>
      <c r="E2689" s="34" t="s">
        <v>83</v>
      </c>
      <c r="F2689" s="34" t="s">
        <v>107</v>
      </c>
      <c r="G2689" s="34" t="s">
        <v>43</v>
      </c>
      <c r="H2689" s="33">
        <v>43397</v>
      </c>
      <c r="I2689" s="35" t="s">
        <v>118</v>
      </c>
      <c r="J2689" s="21">
        <f>IFERROR(WORKDAY(C2689,P2689,DiasNOLaborables),"")</f>
        <v>43398</v>
      </c>
      <c r="K2689" s="36" t="str">
        <f>+IF(C2689="","",IF(H2689="","",(IF(H2689&lt;=J2689,"A TIEMPO","FUERA DE TIEMPO"))))</f>
        <v>A TIEMPO</v>
      </c>
      <c r="L2689" s="36">
        <f>IF(H2689="","",NETWORKDAYS(Hoja1!C2689+1,Hoja1!H2689,DiasNOLaborables))</f>
        <v>9</v>
      </c>
      <c r="M2689" s="37" t="str">
        <f>IF(NETWORKDAYS(J2689+1,H2689,DiasNOLaborables)&lt;=0,"",NETWORKDAYS(J2689+1,H2689,DiasNOLaborables))</f>
        <v/>
      </c>
      <c r="N2689" s="38"/>
      <c r="O2689" s="39"/>
      <c r="P2689" s="40">
        <f>IFERROR(VLOOKUP(E2689,$X$50:$Y$63,2),"")</f>
        <v>10</v>
      </c>
      <c r="Q2689" s="39"/>
      <c r="R2689" s="41"/>
    </row>
    <row r="2690" spans="1:18" s="42" customFormat="1" ht="60" x14ac:dyDescent="0.25">
      <c r="A2690" s="31">
        <f t="shared" si="43"/>
        <v>2679</v>
      </c>
      <c r="B2690" s="32">
        <v>20181010004018</v>
      </c>
      <c r="C2690" s="33">
        <v>43383</v>
      </c>
      <c r="D2690" s="34" t="s">
        <v>122</v>
      </c>
      <c r="E2690" s="34" t="s">
        <v>83</v>
      </c>
      <c r="F2690" s="34" t="s">
        <v>107</v>
      </c>
      <c r="G2690" s="34" t="s">
        <v>43</v>
      </c>
      <c r="H2690" s="33">
        <v>43397</v>
      </c>
      <c r="I2690" s="35" t="s">
        <v>118</v>
      </c>
      <c r="J2690" s="21">
        <f>IFERROR(WORKDAY(C2690,P2690,DiasNOLaborables),"")</f>
        <v>43398</v>
      </c>
      <c r="K2690" s="36" t="str">
        <f>+IF(C2690="","",IF(H2690="","",(IF(H2690&lt;=J2690,"A TIEMPO","FUERA DE TIEMPO"))))</f>
        <v>A TIEMPO</v>
      </c>
      <c r="L2690" s="36">
        <f>IF(H2690="","",NETWORKDAYS(Hoja1!C2690+1,Hoja1!H2690,DiasNOLaborables))</f>
        <v>9</v>
      </c>
      <c r="M2690" s="37" t="str">
        <f>IF(NETWORKDAYS(J2690+1,H2690,DiasNOLaborables)&lt;=0,"",NETWORKDAYS(J2690+1,H2690,DiasNOLaborables))</f>
        <v/>
      </c>
      <c r="N2690" s="38"/>
      <c r="O2690" s="39"/>
      <c r="P2690" s="40">
        <f>IFERROR(VLOOKUP(E2690,$X$50:$Y$63,2),"")</f>
        <v>10</v>
      </c>
      <c r="Q2690" s="39"/>
      <c r="R2690" s="41"/>
    </row>
    <row r="2691" spans="1:18" s="42" customFormat="1" ht="60" x14ac:dyDescent="0.25">
      <c r="A2691" s="31">
        <f t="shared" si="43"/>
        <v>2680</v>
      </c>
      <c r="B2691" s="32">
        <v>20181010003626</v>
      </c>
      <c r="C2691" s="33">
        <v>43383</v>
      </c>
      <c r="D2691" s="34" t="s">
        <v>122</v>
      </c>
      <c r="E2691" s="34" t="s">
        <v>83</v>
      </c>
      <c r="F2691" s="34" t="s">
        <v>107</v>
      </c>
      <c r="G2691" s="34" t="s">
        <v>43</v>
      </c>
      <c r="H2691" s="33">
        <v>43397</v>
      </c>
      <c r="I2691" s="35" t="s">
        <v>118</v>
      </c>
      <c r="J2691" s="21">
        <f>IFERROR(WORKDAY(C2691,P2691,DiasNOLaborables),"")</f>
        <v>43398</v>
      </c>
      <c r="K2691" s="36" t="str">
        <f>+IF(C2691="","",IF(H2691="","",(IF(H2691&lt;=J2691,"A TIEMPO","FUERA DE TIEMPO"))))</f>
        <v>A TIEMPO</v>
      </c>
      <c r="L2691" s="36">
        <f>IF(H2691="","",NETWORKDAYS(Hoja1!C2691+1,Hoja1!H2691,DiasNOLaborables))</f>
        <v>9</v>
      </c>
      <c r="M2691" s="37" t="str">
        <f>IF(NETWORKDAYS(J2691+1,H2691,DiasNOLaborables)&lt;=0,"",NETWORKDAYS(J2691+1,H2691,DiasNOLaborables))</f>
        <v/>
      </c>
      <c r="N2691" s="38"/>
      <c r="O2691" s="39"/>
      <c r="P2691" s="40">
        <f>IFERROR(VLOOKUP(E2691,$X$50:$Y$63,2),"")</f>
        <v>10</v>
      </c>
      <c r="Q2691" s="39"/>
      <c r="R2691" s="41"/>
    </row>
    <row r="2692" spans="1:18" s="42" customFormat="1" ht="60" x14ac:dyDescent="0.25">
      <c r="A2692" s="31">
        <f t="shared" si="43"/>
        <v>2681</v>
      </c>
      <c r="B2692" s="32">
        <v>20189050080672</v>
      </c>
      <c r="C2692" s="33">
        <v>43390</v>
      </c>
      <c r="D2692" s="34" t="s">
        <v>121</v>
      </c>
      <c r="E2692" s="34" t="s">
        <v>83</v>
      </c>
      <c r="F2692" s="34" t="s">
        <v>107</v>
      </c>
      <c r="G2692" s="34" t="s">
        <v>43</v>
      </c>
      <c r="H2692" s="33">
        <v>43397</v>
      </c>
      <c r="I2692" s="35" t="s">
        <v>118</v>
      </c>
      <c r="J2692" s="21">
        <f>IFERROR(WORKDAY(C2692,P2692,DiasNOLaborables),"")</f>
        <v>43404</v>
      </c>
      <c r="K2692" s="36" t="str">
        <f>+IF(C2692="","",IF(H2692="","",(IF(H2692&lt;=J2692,"A TIEMPO","FUERA DE TIEMPO"))))</f>
        <v>A TIEMPO</v>
      </c>
      <c r="L2692" s="36">
        <f>IF(H2692="","",NETWORKDAYS(Hoja1!C2692+1,Hoja1!H2692,DiasNOLaborables))</f>
        <v>5</v>
      </c>
      <c r="M2692" s="37" t="str">
        <f>IF(NETWORKDAYS(J2692+1,H2692,DiasNOLaborables)&lt;=0,"",NETWORKDAYS(J2692+1,H2692,DiasNOLaborables))</f>
        <v/>
      </c>
      <c r="N2692" s="38"/>
      <c r="O2692" s="39"/>
      <c r="P2692" s="40">
        <f>IFERROR(VLOOKUP(E2692,$X$50:$Y$63,2),"")</f>
        <v>10</v>
      </c>
      <c r="Q2692" s="39"/>
      <c r="R2692" s="41"/>
    </row>
    <row r="2693" spans="1:18" s="42" customFormat="1" ht="60" x14ac:dyDescent="0.25">
      <c r="A2693" s="31">
        <f t="shared" si="43"/>
        <v>2682</v>
      </c>
      <c r="B2693" s="32">
        <v>20189050080562</v>
      </c>
      <c r="C2693" s="33">
        <v>43390</v>
      </c>
      <c r="D2693" s="34" t="s">
        <v>121</v>
      </c>
      <c r="E2693" s="34" t="s">
        <v>83</v>
      </c>
      <c r="F2693" s="34" t="s">
        <v>107</v>
      </c>
      <c r="G2693" s="34" t="s">
        <v>43</v>
      </c>
      <c r="H2693" s="33">
        <v>43397</v>
      </c>
      <c r="I2693" s="35" t="s">
        <v>118</v>
      </c>
      <c r="J2693" s="21">
        <f>IFERROR(WORKDAY(C2693,P2693,DiasNOLaborables),"")</f>
        <v>43404</v>
      </c>
      <c r="K2693" s="36" t="str">
        <f>+IF(C2693="","",IF(H2693="","",(IF(H2693&lt;=J2693,"A TIEMPO","FUERA DE TIEMPO"))))</f>
        <v>A TIEMPO</v>
      </c>
      <c r="L2693" s="36">
        <f>IF(H2693="","",NETWORKDAYS(Hoja1!C2693+1,Hoja1!H2693,DiasNOLaborables))</f>
        <v>5</v>
      </c>
      <c r="M2693" s="37" t="str">
        <f>IF(NETWORKDAYS(J2693+1,H2693,DiasNOLaborables)&lt;=0,"",NETWORKDAYS(J2693+1,H2693,DiasNOLaborables))</f>
        <v/>
      </c>
      <c r="N2693" s="38"/>
      <c r="O2693" s="39"/>
      <c r="P2693" s="40">
        <f>IFERROR(VLOOKUP(E2693,$X$50:$Y$63,2),"")</f>
        <v>10</v>
      </c>
      <c r="Q2693" s="39"/>
      <c r="R2693" s="41"/>
    </row>
    <row r="2694" spans="1:18" s="42" customFormat="1" ht="60" x14ac:dyDescent="0.25">
      <c r="A2694" s="31">
        <f t="shared" si="43"/>
        <v>2683</v>
      </c>
      <c r="B2694" s="32">
        <v>20189050080472</v>
      </c>
      <c r="C2694" s="33">
        <v>43390</v>
      </c>
      <c r="D2694" s="34" t="s">
        <v>121</v>
      </c>
      <c r="E2694" s="34" t="s">
        <v>83</v>
      </c>
      <c r="F2694" s="34" t="s">
        <v>107</v>
      </c>
      <c r="G2694" s="34" t="s">
        <v>43</v>
      </c>
      <c r="H2694" s="33">
        <v>43397</v>
      </c>
      <c r="I2694" s="35" t="s">
        <v>118</v>
      </c>
      <c r="J2694" s="21">
        <f>IFERROR(WORKDAY(C2694,P2694,DiasNOLaborables),"")</f>
        <v>43404</v>
      </c>
      <c r="K2694" s="36" t="str">
        <f>+IF(C2694="","",IF(H2694="","",(IF(H2694&lt;=J2694,"A TIEMPO","FUERA DE TIEMPO"))))</f>
        <v>A TIEMPO</v>
      </c>
      <c r="L2694" s="36">
        <f>IF(H2694="","",NETWORKDAYS(Hoja1!C2694+1,Hoja1!H2694,DiasNOLaborables))</f>
        <v>5</v>
      </c>
      <c r="M2694" s="37" t="str">
        <f>IF(NETWORKDAYS(J2694+1,H2694,DiasNOLaborables)&lt;=0,"",NETWORKDAYS(J2694+1,H2694,DiasNOLaborables))</f>
        <v/>
      </c>
      <c r="N2694" s="38"/>
      <c r="O2694" s="39"/>
      <c r="P2694" s="40">
        <f>IFERROR(VLOOKUP(E2694,$X$50:$Y$63,2),"")</f>
        <v>10</v>
      </c>
      <c r="Q2694" s="39"/>
      <c r="R2694" s="41"/>
    </row>
    <row r="2695" spans="1:18" s="42" customFormat="1" ht="60" x14ac:dyDescent="0.25">
      <c r="A2695" s="31">
        <f t="shared" si="43"/>
        <v>2684</v>
      </c>
      <c r="B2695" s="32">
        <v>20189050080312</v>
      </c>
      <c r="C2695" s="33">
        <v>43389</v>
      </c>
      <c r="D2695" s="34" t="s">
        <v>121</v>
      </c>
      <c r="E2695" s="34" t="s">
        <v>83</v>
      </c>
      <c r="F2695" s="34" t="s">
        <v>107</v>
      </c>
      <c r="G2695" s="34" t="s">
        <v>43</v>
      </c>
      <c r="H2695" s="33">
        <v>43397</v>
      </c>
      <c r="I2695" s="35" t="s">
        <v>118</v>
      </c>
      <c r="J2695" s="21">
        <f>IFERROR(WORKDAY(C2695,P2695,DiasNOLaborables),"")</f>
        <v>43403</v>
      </c>
      <c r="K2695" s="36" t="str">
        <f>+IF(C2695="","",IF(H2695="","",(IF(H2695&lt;=J2695,"A TIEMPO","FUERA DE TIEMPO"))))</f>
        <v>A TIEMPO</v>
      </c>
      <c r="L2695" s="36">
        <f>IF(H2695="","",NETWORKDAYS(Hoja1!C2695+1,Hoja1!H2695,DiasNOLaborables))</f>
        <v>6</v>
      </c>
      <c r="M2695" s="37" t="str">
        <f>IF(NETWORKDAYS(J2695+1,H2695,DiasNOLaborables)&lt;=0,"",NETWORKDAYS(J2695+1,H2695,DiasNOLaborables))</f>
        <v/>
      </c>
      <c r="N2695" s="38"/>
      <c r="O2695" s="39"/>
      <c r="P2695" s="40">
        <f>IFERROR(VLOOKUP(E2695,$X$50:$Y$63,2),"")</f>
        <v>10</v>
      </c>
      <c r="Q2695" s="39"/>
      <c r="R2695" s="41"/>
    </row>
    <row r="2696" spans="1:18" s="42" customFormat="1" ht="60" x14ac:dyDescent="0.25">
      <c r="A2696" s="31">
        <f t="shared" si="43"/>
        <v>2685</v>
      </c>
      <c r="B2696" s="32">
        <v>20189050080282</v>
      </c>
      <c r="C2696" s="33">
        <v>43389</v>
      </c>
      <c r="D2696" s="34" t="s">
        <v>121</v>
      </c>
      <c r="E2696" s="34" t="s">
        <v>83</v>
      </c>
      <c r="F2696" s="34" t="s">
        <v>107</v>
      </c>
      <c r="G2696" s="34" t="s">
        <v>43</v>
      </c>
      <c r="H2696" s="33">
        <v>43397</v>
      </c>
      <c r="I2696" s="35" t="s">
        <v>118</v>
      </c>
      <c r="J2696" s="21">
        <f>IFERROR(WORKDAY(C2696,P2696,DiasNOLaborables),"")</f>
        <v>43403</v>
      </c>
      <c r="K2696" s="36" t="str">
        <f>+IF(C2696="","",IF(H2696="","",(IF(H2696&lt;=J2696,"A TIEMPO","FUERA DE TIEMPO"))))</f>
        <v>A TIEMPO</v>
      </c>
      <c r="L2696" s="36">
        <f>IF(H2696="","",NETWORKDAYS(Hoja1!C2696+1,Hoja1!H2696,DiasNOLaborables))</f>
        <v>6</v>
      </c>
      <c r="M2696" s="37" t="str">
        <f>IF(NETWORKDAYS(J2696+1,H2696,DiasNOLaborables)&lt;=0,"",NETWORKDAYS(J2696+1,H2696,DiasNOLaborables))</f>
        <v/>
      </c>
      <c r="N2696" s="38"/>
      <c r="O2696" s="39"/>
      <c r="P2696" s="40">
        <f>IFERROR(VLOOKUP(E2696,$X$50:$Y$63,2),"")</f>
        <v>10</v>
      </c>
      <c r="Q2696" s="39"/>
      <c r="R2696" s="41"/>
    </row>
    <row r="2697" spans="1:18" s="42" customFormat="1" ht="60" x14ac:dyDescent="0.25">
      <c r="A2697" s="31">
        <f t="shared" si="43"/>
        <v>2686</v>
      </c>
      <c r="B2697" s="32">
        <v>20189050079982</v>
      </c>
      <c r="C2697" s="33">
        <v>43385</v>
      </c>
      <c r="D2697" s="34" t="s">
        <v>121</v>
      </c>
      <c r="E2697" s="34" t="s">
        <v>83</v>
      </c>
      <c r="F2697" s="34" t="s">
        <v>107</v>
      </c>
      <c r="G2697" s="34" t="s">
        <v>43</v>
      </c>
      <c r="H2697" s="33">
        <v>43397</v>
      </c>
      <c r="I2697" s="35" t="s">
        <v>118</v>
      </c>
      <c r="J2697" s="21">
        <f>IFERROR(WORKDAY(C2697,P2697,DiasNOLaborables),"")</f>
        <v>43402</v>
      </c>
      <c r="K2697" s="36" t="str">
        <f>+IF(C2697="","",IF(H2697="","",(IF(H2697&lt;=J2697,"A TIEMPO","FUERA DE TIEMPO"))))</f>
        <v>A TIEMPO</v>
      </c>
      <c r="L2697" s="36">
        <f>IF(H2697="","",NETWORKDAYS(Hoja1!C2697+1,Hoja1!H2697,DiasNOLaborables))</f>
        <v>7</v>
      </c>
      <c r="M2697" s="37" t="str">
        <f>IF(NETWORKDAYS(J2697+1,H2697,DiasNOLaborables)&lt;=0,"",NETWORKDAYS(J2697+1,H2697,DiasNOLaborables))</f>
        <v/>
      </c>
      <c r="N2697" s="38"/>
      <c r="O2697" s="39"/>
      <c r="P2697" s="40">
        <f>IFERROR(VLOOKUP(E2697,$X$50:$Y$63,2),"")</f>
        <v>10</v>
      </c>
      <c r="Q2697" s="39"/>
      <c r="R2697" s="41"/>
    </row>
    <row r="2698" spans="1:18" s="42" customFormat="1" ht="60" x14ac:dyDescent="0.25">
      <c r="A2698" s="31">
        <f t="shared" si="43"/>
        <v>2687</v>
      </c>
      <c r="B2698" s="32">
        <v>20189050079952</v>
      </c>
      <c r="C2698" s="33">
        <v>43385</v>
      </c>
      <c r="D2698" s="34" t="s">
        <v>121</v>
      </c>
      <c r="E2698" s="34" t="s">
        <v>83</v>
      </c>
      <c r="F2698" s="34" t="s">
        <v>107</v>
      </c>
      <c r="G2698" s="34" t="s">
        <v>43</v>
      </c>
      <c r="H2698" s="33">
        <v>43397</v>
      </c>
      <c r="I2698" s="35" t="s">
        <v>118</v>
      </c>
      <c r="J2698" s="21">
        <f>IFERROR(WORKDAY(C2698,P2698,DiasNOLaborables),"")</f>
        <v>43402</v>
      </c>
      <c r="K2698" s="36" t="str">
        <f>+IF(C2698="","",IF(H2698="","",(IF(H2698&lt;=J2698,"A TIEMPO","FUERA DE TIEMPO"))))</f>
        <v>A TIEMPO</v>
      </c>
      <c r="L2698" s="36">
        <f>IF(H2698="","",NETWORKDAYS(Hoja1!C2698+1,Hoja1!H2698,DiasNOLaborables))</f>
        <v>7</v>
      </c>
      <c r="M2698" s="37" t="str">
        <f>IF(NETWORKDAYS(J2698+1,H2698,DiasNOLaborables)&lt;=0,"",NETWORKDAYS(J2698+1,H2698,DiasNOLaborables))</f>
        <v/>
      </c>
      <c r="N2698" s="38"/>
      <c r="O2698" s="39"/>
      <c r="P2698" s="40">
        <f>IFERROR(VLOOKUP(E2698,$X$50:$Y$63,2),"")</f>
        <v>10</v>
      </c>
      <c r="Q2698" s="39"/>
      <c r="R2698" s="41"/>
    </row>
    <row r="2699" spans="1:18" s="42" customFormat="1" ht="60" x14ac:dyDescent="0.25">
      <c r="A2699" s="31">
        <f t="shared" si="43"/>
        <v>2688</v>
      </c>
      <c r="B2699" s="32">
        <v>20181010234453</v>
      </c>
      <c r="C2699" s="33">
        <v>43383</v>
      </c>
      <c r="D2699" s="34" t="s">
        <v>122</v>
      </c>
      <c r="E2699" s="34" t="s">
        <v>83</v>
      </c>
      <c r="F2699" s="34" t="s">
        <v>107</v>
      </c>
      <c r="G2699" s="34" t="s">
        <v>43</v>
      </c>
      <c r="H2699" s="33">
        <v>43398</v>
      </c>
      <c r="I2699" s="35" t="s">
        <v>118</v>
      </c>
      <c r="J2699" s="21">
        <f>IFERROR(WORKDAY(C2699,P2699,DiasNOLaborables),"")</f>
        <v>43398</v>
      </c>
      <c r="K2699" s="36" t="str">
        <f>+IF(C2699="","",IF(H2699="","",(IF(H2699&lt;=J2699,"A TIEMPO","FUERA DE TIEMPO"))))</f>
        <v>A TIEMPO</v>
      </c>
      <c r="L2699" s="36">
        <f>IF(H2699="","",NETWORKDAYS(Hoja1!C2699+1,Hoja1!H2699,DiasNOLaborables))</f>
        <v>10</v>
      </c>
      <c r="M2699" s="37" t="str">
        <f>IF(NETWORKDAYS(J2699+1,H2699,DiasNOLaborables)&lt;=0,"",NETWORKDAYS(J2699+1,H2699,DiasNOLaborables))</f>
        <v/>
      </c>
      <c r="N2699" s="38"/>
      <c r="O2699" s="39"/>
      <c r="P2699" s="40">
        <f>IFERROR(VLOOKUP(E2699,$X$50:$Y$63,2),"")</f>
        <v>10</v>
      </c>
      <c r="Q2699" s="39"/>
      <c r="R2699" s="41"/>
    </row>
    <row r="2700" spans="1:18" s="42" customFormat="1" ht="60" x14ac:dyDescent="0.25">
      <c r="A2700" s="31">
        <f t="shared" si="43"/>
        <v>2689</v>
      </c>
      <c r="B2700" s="32">
        <v>20181010234209</v>
      </c>
      <c r="C2700" s="33">
        <v>43383</v>
      </c>
      <c r="D2700" s="34" t="s">
        <v>122</v>
      </c>
      <c r="E2700" s="34" t="s">
        <v>83</v>
      </c>
      <c r="F2700" s="34" t="s">
        <v>107</v>
      </c>
      <c r="G2700" s="34" t="s">
        <v>43</v>
      </c>
      <c r="H2700" s="33">
        <v>43398</v>
      </c>
      <c r="I2700" s="35" t="s">
        <v>118</v>
      </c>
      <c r="J2700" s="21">
        <f>IFERROR(WORKDAY(C2700,P2700,DiasNOLaborables),"")</f>
        <v>43398</v>
      </c>
      <c r="K2700" s="36" t="str">
        <f>+IF(C2700="","",IF(H2700="","",(IF(H2700&lt;=J2700,"A TIEMPO","FUERA DE TIEMPO"))))</f>
        <v>A TIEMPO</v>
      </c>
      <c r="L2700" s="36">
        <f>IF(H2700="","",NETWORKDAYS(Hoja1!C2700+1,Hoja1!H2700,DiasNOLaborables))</f>
        <v>10</v>
      </c>
      <c r="M2700" s="37" t="str">
        <f>IF(NETWORKDAYS(J2700+1,H2700,DiasNOLaborables)&lt;=0,"",NETWORKDAYS(J2700+1,H2700,DiasNOLaborables))</f>
        <v/>
      </c>
      <c r="N2700" s="38"/>
      <c r="O2700" s="39"/>
      <c r="P2700" s="40">
        <f>IFERROR(VLOOKUP(E2700,$X$50:$Y$63,2),"")</f>
        <v>10</v>
      </c>
      <c r="Q2700" s="39"/>
      <c r="R2700" s="41"/>
    </row>
    <row r="2701" spans="1:18" s="42" customFormat="1" ht="60" x14ac:dyDescent="0.25">
      <c r="A2701" s="31">
        <f t="shared" si="43"/>
        <v>2690</v>
      </c>
      <c r="B2701" s="32">
        <v>20181010233139</v>
      </c>
      <c r="C2701" s="33">
        <v>43383</v>
      </c>
      <c r="D2701" s="34" t="s">
        <v>122</v>
      </c>
      <c r="E2701" s="34" t="s">
        <v>83</v>
      </c>
      <c r="F2701" s="34" t="s">
        <v>107</v>
      </c>
      <c r="G2701" s="34" t="s">
        <v>43</v>
      </c>
      <c r="H2701" s="33">
        <v>43398</v>
      </c>
      <c r="I2701" s="35" t="s">
        <v>118</v>
      </c>
      <c r="J2701" s="21">
        <f>IFERROR(WORKDAY(C2701,P2701,DiasNOLaborables),"")</f>
        <v>43398</v>
      </c>
      <c r="K2701" s="36" t="str">
        <f>+IF(C2701="","",IF(H2701="","",(IF(H2701&lt;=J2701,"A TIEMPO","FUERA DE TIEMPO"))))</f>
        <v>A TIEMPO</v>
      </c>
      <c r="L2701" s="36">
        <f>IF(H2701="","",NETWORKDAYS(Hoja1!C2701+1,Hoja1!H2701,DiasNOLaborables))</f>
        <v>10</v>
      </c>
      <c r="M2701" s="37" t="str">
        <f>IF(NETWORKDAYS(J2701+1,H2701,DiasNOLaborables)&lt;=0,"",NETWORKDAYS(J2701+1,H2701,DiasNOLaborables))</f>
        <v/>
      </c>
      <c r="N2701" s="38"/>
      <c r="O2701" s="39"/>
      <c r="P2701" s="40">
        <f>IFERROR(VLOOKUP(E2701,$X$50:$Y$63,2),"")</f>
        <v>10</v>
      </c>
      <c r="Q2701" s="39"/>
      <c r="R2701" s="41"/>
    </row>
    <row r="2702" spans="1:18" s="42" customFormat="1" ht="60" x14ac:dyDescent="0.25">
      <c r="A2702" s="31">
        <f t="shared" si="43"/>
        <v>2691</v>
      </c>
      <c r="B2702" s="32">
        <v>20181010232656</v>
      </c>
      <c r="C2702" s="33">
        <v>43383</v>
      </c>
      <c r="D2702" s="34" t="s">
        <v>122</v>
      </c>
      <c r="E2702" s="34" t="s">
        <v>83</v>
      </c>
      <c r="F2702" s="34" t="s">
        <v>107</v>
      </c>
      <c r="G2702" s="34" t="s">
        <v>43</v>
      </c>
      <c r="H2702" s="33">
        <v>43398</v>
      </c>
      <c r="I2702" s="35" t="s">
        <v>118</v>
      </c>
      <c r="J2702" s="21">
        <f>IFERROR(WORKDAY(C2702,P2702,DiasNOLaborables),"")</f>
        <v>43398</v>
      </c>
      <c r="K2702" s="36" t="str">
        <f>+IF(C2702="","",IF(H2702="","",(IF(H2702&lt;=J2702,"A TIEMPO","FUERA DE TIEMPO"))))</f>
        <v>A TIEMPO</v>
      </c>
      <c r="L2702" s="36">
        <f>IF(H2702="","",NETWORKDAYS(Hoja1!C2702+1,Hoja1!H2702,DiasNOLaborables))</f>
        <v>10</v>
      </c>
      <c r="M2702" s="37" t="str">
        <f>IF(NETWORKDAYS(J2702+1,H2702,DiasNOLaborables)&lt;=0,"",NETWORKDAYS(J2702+1,H2702,DiasNOLaborables))</f>
        <v/>
      </c>
      <c r="N2702" s="38"/>
      <c r="O2702" s="39"/>
      <c r="P2702" s="40">
        <f>IFERROR(VLOOKUP(E2702,$X$50:$Y$63,2),"")</f>
        <v>10</v>
      </c>
      <c r="Q2702" s="39"/>
      <c r="R2702" s="41"/>
    </row>
    <row r="2703" spans="1:18" s="42" customFormat="1" ht="60" x14ac:dyDescent="0.25">
      <c r="A2703" s="31">
        <f t="shared" si="43"/>
        <v>2692</v>
      </c>
      <c r="B2703" s="32">
        <v>20181010232327</v>
      </c>
      <c r="C2703" s="33">
        <v>43383</v>
      </c>
      <c r="D2703" s="34" t="s">
        <v>122</v>
      </c>
      <c r="E2703" s="34" t="s">
        <v>83</v>
      </c>
      <c r="F2703" s="34" t="s">
        <v>107</v>
      </c>
      <c r="G2703" s="34" t="s">
        <v>43</v>
      </c>
      <c r="H2703" s="33">
        <v>43398</v>
      </c>
      <c r="I2703" s="35" t="s">
        <v>118</v>
      </c>
      <c r="J2703" s="21">
        <f>IFERROR(WORKDAY(C2703,P2703,DiasNOLaborables),"")</f>
        <v>43398</v>
      </c>
      <c r="K2703" s="36" t="str">
        <f>+IF(C2703="","",IF(H2703="","",(IF(H2703&lt;=J2703,"A TIEMPO","FUERA DE TIEMPO"))))</f>
        <v>A TIEMPO</v>
      </c>
      <c r="L2703" s="36">
        <f>IF(H2703="","",NETWORKDAYS(Hoja1!C2703+1,Hoja1!H2703,DiasNOLaborables))</f>
        <v>10</v>
      </c>
      <c r="M2703" s="37" t="str">
        <f>IF(NETWORKDAYS(J2703+1,H2703,DiasNOLaborables)&lt;=0,"",NETWORKDAYS(J2703+1,H2703,DiasNOLaborables))</f>
        <v/>
      </c>
      <c r="N2703" s="38"/>
      <c r="O2703" s="39"/>
      <c r="P2703" s="40">
        <f>IFERROR(VLOOKUP(E2703,$X$50:$Y$63,2),"")</f>
        <v>10</v>
      </c>
      <c r="Q2703" s="39"/>
      <c r="R2703" s="41"/>
    </row>
    <row r="2704" spans="1:18" s="42" customFormat="1" ht="60" x14ac:dyDescent="0.25">
      <c r="A2704" s="31">
        <f t="shared" si="43"/>
        <v>2693</v>
      </c>
      <c r="B2704" s="32">
        <v>20181010231452</v>
      </c>
      <c r="C2704" s="33">
        <v>43383</v>
      </c>
      <c r="D2704" s="34" t="s">
        <v>122</v>
      </c>
      <c r="E2704" s="34" t="s">
        <v>83</v>
      </c>
      <c r="F2704" s="34" t="s">
        <v>107</v>
      </c>
      <c r="G2704" s="34" t="s">
        <v>43</v>
      </c>
      <c r="H2704" s="33">
        <v>43398</v>
      </c>
      <c r="I2704" s="35" t="s">
        <v>118</v>
      </c>
      <c r="J2704" s="21">
        <f>IFERROR(WORKDAY(C2704,P2704,DiasNOLaborables),"")</f>
        <v>43398</v>
      </c>
      <c r="K2704" s="36" t="str">
        <f>+IF(C2704="","",IF(H2704="","",(IF(H2704&lt;=J2704,"A TIEMPO","FUERA DE TIEMPO"))))</f>
        <v>A TIEMPO</v>
      </c>
      <c r="L2704" s="36">
        <f>IF(H2704="","",NETWORKDAYS(Hoja1!C2704+1,Hoja1!H2704,DiasNOLaborables))</f>
        <v>10</v>
      </c>
      <c r="M2704" s="37" t="str">
        <f>IF(NETWORKDAYS(J2704+1,H2704,DiasNOLaborables)&lt;=0,"",NETWORKDAYS(J2704+1,H2704,DiasNOLaborables))</f>
        <v/>
      </c>
      <c r="N2704" s="38"/>
      <c r="O2704" s="39"/>
      <c r="P2704" s="40">
        <f>IFERROR(VLOOKUP(E2704,$X$50:$Y$63,2),"")</f>
        <v>10</v>
      </c>
      <c r="Q2704" s="39"/>
      <c r="R2704" s="41"/>
    </row>
    <row r="2705" spans="1:18" s="42" customFormat="1" ht="60" x14ac:dyDescent="0.25">
      <c r="A2705" s="31">
        <f t="shared" si="43"/>
        <v>2694</v>
      </c>
      <c r="B2705" s="32">
        <v>20181010230326</v>
      </c>
      <c r="C2705" s="33">
        <v>43383</v>
      </c>
      <c r="D2705" s="34" t="s">
        <v>122</v>
      </c>
      <c r="E2705" s="34" t="s">
        <v>83</v>
      </c>
      <c r="F2705" s="34" t="s">
        <v>107</v>
      </c>
      <c r="G2705" s="34" t="s">
        <v>43</v>
      </c>
      <c r="H2705" s="33">
        <v>43398</v>
      </c>
      <c r="I2705" s="35" t="s">
        <v>118</v>
      </c>
      <c r="J2705" s="21">
        <f>IFERROR(WORKDAY(C2705,P2705,DiasNOLaborables),"")</f>
        <v>43398</v>
      </c>
      <c r="K2705" s="36" t="str">
        <f>+IF(C2705="","",IF(H2705="","",(IF(H2705&lt;=J2705,"A TIEMPO","FUERA DE TIEMPO"))))</f>
        <v>A TIEMPO</v>
      </c>
      <c r="L2705" s="36">
        <f>IF(H2705="","",NETWORKDAYS(Hoja1!C2705+1,Hoja1!H2705,DiasNOLaborables))</f>
        <v>10</v>
      </c>
      <c r="M2705" s="37" t="str">
        <f>IF(NETWORKDAYS(J2705+1,H2705,DiasNOLaborables)&lt;=0,"",NETWORKDAYS(J2705+1,H2705,DiasNOLaborables))</f>
        <v/>
      </c>
      <c r="N2705" s="38"/>
      <c r="O2705" s="39"/>
      <c r="P2705" s="40">
        <f>IFERROR(VLOOKUP(E2705,$X$50:$Y$63,2),"")</f>
        <v>10</v>
      </c>
      <c r="Q2705" s="39"/>
      <c r="R2705" s="41"/>
    </row>
    <row r="2706" spans="1:18" s="42" customFormat="1" ht="60" x14ac:dyDescent="0.25">
      <c r="A2706" s="31">
        <f t="shared" si="43"/>
        <v>2695</v>
      </c>
      <c r="B2706" s="32">
        <v>20181010230057</v>
      </c>
      <c r="C2706" s="33">
        <v>43383</v>
      </c>
      <c r="D2706" s="34" t="s">
        <v>122</v>
      </c>
      <c r="E2706" s="34" t="s">
        <v>83</v>
      </c>
      <c r="F2706" s="34" t="s">
        <v>107</v>
      </c>
      <c r="G2706" s="34" t="s">
        <v>43</v>
      </c>
      <c r="H2706" s="33">
        <v>43398</v>
      </c>
      <c r="I2706" s="35" t="s">
        <v>118</v>
      </c>
      <c r="J2706" s="21">
        <f>IFERROR(WORKDAY(C2706,P2706,DiasNOLaborables),"")</f>
        <v>43398</v>
      </c>
      <c r="K2706" s="36" t="str">
        <f>+IF(C2706="","",IF(H2706="","",(IF(H2706&lt;=J2706,"A TIEMPO","FUERA DE TIEMPO"))))</f>
        <v>A TIEMPO</v>
      </c>
      <c r="L2706" s="36">
        <f>IF(H2706="","",NETWORKDAYS(Hoja1!C2706+1,Hoja1!H2706,DiasNOLaborables))</f>
        <v>10</v>
      </c>
      <c r="M2706" s="37" t="str">
        <f>IF(NETWORKDAYS(J2706+1,H2706,DiasNOLaborables)&lt;=0,"",NETWORKDAYS(J2706+1,H2706,DiasNOLaborables))</f>
        <v/>
      </c>
      <c r="N2706" s="38"/>
      <c r="O2706" s="39"/>
      <c r="P2706" s="40">
        <f>IFERROR(VLOOKUP(E2706,$X$50:$Y$63,2),"")</f>
        <v>10</v>
      </c>
      <c r="Q2706" s="39"/>
      <c r="R2706" s="41"/>
    </row>
    <row r="2707" spans="1:18" s="42" customFormat="1" ht="60" x14ac:dyDescent="0.25">
      <c r="A2707" s="31">
        <f t="shared" si="43"/>
        <v>2696</v>
      </c>
      <c r="B2707" s="32">
        <v>20181010224058</v>
      </c>
      <c r="C2707" s="33">
        <v>43383</v>
      </c>
      <c r="D2707" s="34" t="s">
        <v>122</v>
      </c>
      <c r="E2707" s="34" t="s">
        <v>83</v>
      </c>
      <c r="F2707" s="34" t="s">
        <v>107</v>
      </c>
      <c r="G2707" s="34" t="s">
        <v>43</v>
      </c>
      <c r="H2707" s="33">
        <v>43398</v>
      </c>
      <c r="I2707" s="35" t="s">
        <v>118</v>
      </c>
      <c r="J2707" s="21">
        <f>IFERROR(WORKDAY(C2707,P2707,DiasNOLaborables),"")</f>
        <v>43398</v>
      </c>
      <c r="K2707" s="36" t="str">
        <f>+IF(C2707="","",IF(H2707="","",(IF(H2707&lt;=J2707,"A TIEMPO","FUERA DE TIEMPO"))))</f>
        <v>A TIEMPO</v>
      </c>
      <c r="L2707" s="36">
        <f>IF(H2707="","",NETWORKDAYS(Hoja1!C2707+1,Hoja1!H2707,DiasNOLaborables))</f>
        <v>10</v>
      </c>
      <c r="M2707" s="37" t="str">
        <f>IF(NETWORKDAYS(J2707+1,H2707,DiasNOLaborables)&lt;=0,"",NETWORKDAYS(J2707+1,H2707,DiasNOLaborables))</f>
        <v/>
      </c>
      <c r="N2707" s="38"/>
      <c r="O2707" s="39"/>
      <c r="P2707" s="40">
        <f>IFERROR(VLOOKUP(E2707,$X$50:$Y$63,2),"")</f>
        <v>10</v>
      </c>
      <c r="Q2707" s="39"/>
      <c r="R2707" s="41"/>
    </row>
    <row r="2708" spans="1:18" s="42" customFormat="1" ht="60" x14ac:dyDescent="0.25">
      <c r="A2708" s="31">
        <f t="shared" si="43"/>
        <v>2697</v>
      </c>
      <c r="B2708" s="32">
        <v>20181010222527</v>
      </c>
      <c r="C2708" s="33">
        <v>43383</v>
      </c>
      <c r="D2708" s="34" t="s">
        <v>122</v>
      </c>
      <c r="E2708" s="34" t="s">
        <v>83</v>
      </c>
      <c r="F2708" s="34" t="s">
        <v>107</v>
      </c>
      <c r="G2708" s="34" t="s">
        <v>43</v>
      </c>
      <c r="H2708" s="33">
        <v>43398</v>
      </c>
      <c r="I2708" s="35" t="s">
        <v>118</v>
      </c>
      <c r="J2708" s="21">
        <f>IFERROR(WORKDAY(C2708,P2708,DiasNOLaborables),"")</f>
        <v>43398</v>
      </c>
      <c r="K2708" s="36" t="str">
        <f>+IF(C2708="","",IF(H2708="","",(IF(H2708&lt;=J2708,"A TIEMPO","FUERA DE TIEMPO"))))</f>
        <v>A TIEMPO</v>
      </c>
      <c r="L2708" s="36">
        <f>IF(H2708="","",NETWORKDAYS(Hoja1!C2708+1,Hoja1!H2708,DiasNOLaborables))</f>
        <v>10</v>
      </c>
      <c r="M2708" s="37" t="str">
        <f>IF(NETWORKDAYS(J2708+1,H2708,DiasNOLaborables)&lt;=0,"",NETWORKDAYS(J2708+1,H2708,DiasNOLaborables))</f>
        <v/>
      </c>
      <c r="N2708" s="38"/>
      <c r="O2708" s="39"/>
      <c r="P2708" s="40">
        <f>IFERROR(VLOOKUP(E2708,$X$50:$Y$63,2),"")</f>
        <v>10</v>
      </c>
      <c r="Q2708" s="39"/>
      <c r="R2708" s="41"/>
    </row>
    <row r="2709" spans="1:18" s="42" customFormat="1" ht="60" x14ac:dyDescent="0.25">
      <c r="A2709" s="31">
        <f t="shared" si="43"/>
        <v>2698</v>
      </c>
      <c r="B2709" s="32">
        <v>20181010205844</v>
      </c>
      <c r="C2709" s="33">
        <v>43383</v>
      </c>
      <c r="D2709" s="34" t="s">
        <v>122</v>
      </c>
      <c r="E2709" s="34" t="s">
        <v>83</v>
      </c>
      <c r="F2709" s="34" t="s">
        <v>107</v>
      </c>
      <c r="G2709" s="34" t="s">
        <v>43</v>
      </c>
      <c r="H2709" s="33">
        <v>43398</v>
      </c>
      <c r="I2709" s="35" t="s">
        <v>118</v>
      </c>
      <c r="J2709" s="21">
        <f>IFERROR(WORKDAY(C2709,P2709,DiasNOLaborables),"")</f>
        <v>43398</v>
      </c>
      <c r="K2709" s="36" t="str">
        <f>+IF(C2709="","",IF(H2709="","",(IF(H2709&lt;=J2709,"A TIEMPO","FUERA DE TIEMPO"))))</f>
        <v>A TIEMPO</v>
      </c>
      <c r="L2709" s="36">
        <f>IF(H2709="","",NETWORKDAYS(Hoja1!C2709+1,Hoja1!H2709,DiasNOLaborables))</f>
        <v>10</v>
      </c>
      <c r="M2709" s="37" t="str">
        <f>IF(NETWORKDAYS(J2709+1,H2709,DiasNOLaborables)&lt;=0,"",NETWORKDAYS(J2709+1,H2709,DiasNOLaborables))</f>
        <v/>
      </c>
      <c r="N2709" s="38"/>
      <c r="O2709" s="39"/>
      <c r="P2709" s="40">
        <f>IFERROR(VLOOKUP(E2709,$X$50:$Y$63,2),"")</f>
        <v>10</v>
      </c>
      <c r="Q2709" s="39"/>
      <c r="R2709" s="41"/>
    </row>
    <row r="2710" spans="1:18" s="42" customFormat="1" ht="60" x14ac:dyDescent="0.25">
      <c r="A2710" s="31">
        <f t="shared" si="43"/>
        <v>2699</v>
      </c>
      <c r="B2710" s="32">
        <v>20181010205120</v>
      </c>
      <c r="C2710" s="33">
        <v>43383</v>
      </c>
      <c r="D2710" s="34" t="s">
        <v>122</v>
      </c>
      <c r="E2710" s="34" t="s">
        <v>83</v>
      </c>
      <c r="F2710" s="34" t="s">
        <v>107</v>
      </c>
      <c r="G2710" s="34" t="s">
        <v>43</v>
      </c>
      <c r="H2710" s="33">
        <v>43398</v>
      </c>
      <c r="I2710" s="35" t="s">
        <v>118</v>
      </c>
      <c r="J2710" s="21">
        <f>IFERROR(WORKDAY(C2710,P2710,DiasNOLaborables),"")</f>
        <v>43398</v>
      </c>
      <c r="K2710" s="36" t="str">
        <f>+IF(C2710="","",IF(H2710="","",(IF(H2710&lt;=J2710,"A TIEMPO","FUERA DE TIEMPO"))))</f>
        <v>A TIEMPO</v>
      </c>
      <c r="L2710" s="36">
        <f>IF(H2710="","",NETWORKDAYS(Hoja1!C2710+1,Hoja1!H2710,DiasNOLaborables))</f>
        <v>10</v>
      </c>
      <c r="M2710" s="37" t="str">
        <f>IF(NETWORKDAYS(J2710+1,H2710,DiasNOLaborables)&lt;=0,"",NETWORKDAYS(J2710+1,H2710,DiasNOLaborables))</f>
        <v/>
      </c>
      <c r="N2710" s="38"/>
      <c r="O2710" s="39"/>
      <c r="P2710" s="40">
        <f>IFERROR(VLOOKUP(E2710,$X$50:$Y$63,2),"")</f>
        <v>10</v>
      </c>
      <c r="Q2710" s="39"/>
      <c r="R2710" s="41"/>
    </row>
    <row r="2711" spans="1:18" s="42" customFormat="1" ht="60" x14ac:dyDescent="0.25">
      <c r="A2711" s="31">
        <f t="shared" si="43"/>
        <v>2700</v>
      </c>
      <c r="B2711" s="32">
        <v>20181010191422</v>
      </c>
      <c r="C2711" s="33">
        <v>43383</v>
      </c>
      <c r="D2711" s="34" t="s">
        <v>122</v>
      </c>
      <c r="E2711" s="34" t="s">
        <v>83</v>
      </c>
      <c r="F2711" s="34" t="s">
        <v>107</v>
      </c>
      <c r="G2711" s="34" t="s">
        <v>43</v>
      </c>
      <c r="H2711" s="33">
        <v>43398</v>
      </c>
      <c r="I2711" s="35" t="s">
        <v>118</v>
      </c>
      <c r="J2711" s="21">
        <f>IFERROR(WORKDAY(C2711,P2711,DiasNOLaborables),"")</f>
        <v>43398</v>
      </c>
      <c r="K2711" s="36" t="str">
        <f>+IF(C2711="","",IF(H2711="","",(IF(H2711&lt;=J2711,"A TIEMPO","FUERA DE TIEMPO"))))</f>
        <v>A TIEMPO</v>
      </c>
      <c r="L2711" s="36">
        <f>IF(H2711="","",NETWORKDAYS(Hoja1!C2711+1,Hoja1!H2711,DiasNOLaborables))</f>
        <v>10</v>
      </c>
      <c r="M2711" s="37" t="str">
        <f>IF(NETWORKDAYS(J2711+1,H2711,DiasNOLaborables)&lt;=0,"",NETWORKDAYS(J2711+1,H2711,DiasNOLaborables))</f>
        <v/>
      </c>
      <c r="N2711" s="38"/>
      <c r="O2711" s="39"/>
      <c r="P2711" s="40">
        <f>IFERROR(VLOOKUP(E2711,$X$50:$Y$63,2),"")</f>
        <v>10</v>
      </c>
      <c r="Q2711" s="39"/>
      <c r="R2711" s="41"/>
    </row>
    <row r="2712" spans="1:18" s="42" customFormat="1" ht="60" x14ac:dyDescent="0.25">
      <c r="A2712" s="31">
        <f t="shared" si="43"/>
        <v>2701</v>
      </c>
      <c r="B2712" s="32">
        <v>20181010190549</v>
      </c>
      <c r="C2712" s="33">
        <v>43383</v>
      </c>
      <c r="D2712" s="34" t="s">
        <v>122</v>
      </c>
      <c r="E2712" s="34" t="s">
        <v>83</v>
      </c>
      <c r="F2712" s="34" t="s">
        <v>107</v>
      </c>
      <c r="G2712" s="34" t="s">
        <v>43</v>
      </c>
      <c r="H2712" s="33">
        <v>43398</v>
      </c>
      <c r="I2712" s="35" t="s">
        <v>118</v>
      </c>
      <c r="J2712" s="21">
        <f>IFERROR(WORKDAY(C2712,P2712,DiasNOLaborables),"")</f>
        <v>43398</v>
      </c>
      <c r="K2712" s="36" t="str">
        <f>+IF(C2712="","",IF(H2712="","",(IF(H2712&lt;=J2712,"A TIEMPO","FUERA DE TIEMPO"))))</f>
        <v>A TIEMPO</v>
      </c>
      <c r="L2712" s="36">
        <f>IF(H2712="","",NETWORKDAYS(Hoja1!C2712+1,Hoja1!H2712,DiasNOLaborables))</f>
        <v>10</v>
      </c>
      <c r="M2712" s="37" t="str">
        <f>IF(NETWORKDAYS(J2712+1,H2712,DiasNOLaborables)&lt;=0,"",NETWORKDAYS(J2712+1,H2712,DiasNOLaborables))</f>
        <v/>
      </c>
      <c r="N2712" s="38"/>
      <c r="O2712" s="39"/>
      <c r="P2712" s="40">
        <f>IFERROR(VLOOKUP(E2712,$X$50:$Y$63,2),"")</f>
        <v>10</v>
      </c>
      <c r="Q2712" s="39"/>
      <c r="R2712" s="41"/>
    </row>
    <row r="2713" spans="1:18" s="42" customFormat="1" ht="60" x14ac:dyDescent="0.25">
      <c r="A2713" s="31">
        <f t="shared" si="43"/>
        <v>2702</v>
      </c>
      <c r="B2713" s="32">
        <v>20181010190240</v>
      </c>
      <c r="C2713" s="33">
        <v>43383</v>
      </c>
      <c r="D2713" s="34" t="s">
        <v>122</v>
      </c>
      <c r="E2713" s="34" t="s">
        <v>83</v>
      </c>
      <c r="F2713" s="34" t="s">
        <v>107</v>
      </c>
      <c r="G2713" s="34" t="s">
        <v>43</v>
      </c>
      <c r="H2713" s="33">
        <v>43398</v>
      </c>
      <c r="I2713" s="35" t="s">
        <v>118</v>
      </c>
      <c r="J2713" s="21">
        <f>IFERROR(WORKDAY(C2713,P2713,DiasNOLaborables),"")</f>
        <v>43398</v>
      </c>
      <c r="K2713" s="36" t="str">
        <f>+IF(C2713="","",IF(H2713="","",(IF(H2713&lt;=J2713,"A TIEMPO","FUERA DE TIEMPO"))))</f>
        <v>A TIEMPO</v>
      </c>
      <c r="L2713" s="36">
        <f>IF(H2713="","",NETWORKDAYS(Hoja1!C2713+1,Hoja1!H2713,DiasNOLaborables))</f>
        <v>10</v>
      </c>
      <c r="M2713" s="37" t="str">
        <f>IF(NETWORKDAYS(J2713+1,H2713,DiasNOLaborables)&lt;=0,"",NETWORKDAYS(J2713+1,H2713,DiasNOLaborables))</f>
        <v/>
      </c>
      <c r="N2713" s="38"/>
      <c r="O2713" s="39"/>
      <c r="P2713" s="40">
        <f>IFERROR(VLOOKUP(E2713,$X$50:$Y$63,2),"")</f>
        <v>10</v>
      </c>
      <c r="Q2713" s="39"/>
      <c r="R2713" s="41"/>
    </row>
    <row r="2714" spans="1:18" s="42" customFormat="1" ht="60" x14ac:dyDescent="0.25">
      <c r="A2714" s="31">
        <f t="shared" si="43"/>
        <v>2703</v>
      </c>
      <c r="B2714" s="32">
        <v>20181010185630</v>
      </c>
      <c r="C2714" s="33">
        <v>43383</v>
      </c>
      <c r="D2714" s="34" t="s">
        <v>122</v>
      </c>
      <c r="E2714" s="34" t="s">
        <v>83</v>
      </c>
      <c r="F2714" s="34" t="s">
        <v>107</v>
      </c>
      <c r="G2714" s="34" t="s">
        <v>43</v>
      </c>
      <c r="H2714" s="33">
        <v>43398</v>
      </c>
      <c r="I2714" s="35" t="s">
        <v>118</v>
      </c>
      <c r="J2714" s="21">
        <f>IFERROR(WORKDAY(C2714,P2714,DiasNOLaborables),"")</f>
        <v>43398</v>
      </c>
      <c r="K2714" s="36" t="str">
        <f>+IF(C2714="","",IF(H2714="","",(IF(H2714&lt;=J2714,"A TIEMPO","FUERA DE TIEMPO"))))</f>
        <v>A TIEMPO</v>
      </c>
      <c r="L2714" s="36">
        <f>IF(H2714="","",NETWORKDAYS(Hoja1!C2714+1,Hoja1!H2714,DiasNOLaborables))</f>
        <v>10</v>
      </c>
      <c r="M2714" s="37" t="str">
        <f>IF(NETWORKDAYS(J2714+1,H2714,DiasNOLaborables)&lt;=0,"",NETWORKDAYS(J2714+1,H2714,DiasNOLaborables))</f>
        <v/>
      </c>
      <c r="N2714" s="38"/>
      <c r="O2714" s="39"/>
      <c r="P2714" s="40">
        <f>IFERROR(VLOOKUP(E2714,$X$50:$Y$63,2),"")</f>
        <v>10</v>
      </c>
      <c r="Q2714" s="39"/>
      <c r="R2714" s="41"/>
    </row>
    <row r="2715" spans="1:18" s="42" customFormat="1" ht="60" x14ac:dyDescent="0.25">
      <c r="A2715" s="31">
        <f t="shared" si="43"/>
        <v>2704</v>
      </c>
      <c r="B2715" s="32">
        <v>20181010185130</v>
      </c>
      <c r="C2715" s="33">
        <v>43383</v>
      </c>
      <c r="D2715" s="34" t="s">
        <v>122</v>
      </c>
      <c r="E2715" s="34" t="s">
        <v>83</v>
      </c>
      <c r="F2715" s="34" t="s">
        <v>107</v>
      </c>
      <c r="G2715" s="34" t="s">
        <v>43</v>
      </c>
      <c r="H2715" s="33">
        <v>43398</v>
      </c>
      <c r="I2715" s="35" t="s">
        <v>118</v>
      </c>
      <c r="J2715" s="21">
        <f>IFERROR(WORKDAY(C2715,P2715,DiasNOLaborables),"")</f>
        <v>43398</v>
      </c>
      <c r="K2715" s="36" t="str">
        <f>+IF(C2715="","",IF(H2715="","",(IF(H2715&lt;=J2715,"A TIEMPO","FUERA DE TIEMPO"))))</f>
        <v>A TIEMPO</v>
      </c>
      <c r="L2715" s="36">
        <f>IF(H2715="","",NETWORKDAYS(Hoja1!C2715+1,Hoja1!H2715,DiasNOLaborables))</f>
        <v>10</v>
      </c>
      <c r="M2715" s="37" t="str">
        <f>IF(NETWORKDAYS(J2715+1,H2715,DiasNOLaborables)&lt;=0,"",NETWORKDAYS(J2715+1,H2715,DiasNOLaborables))</f>
        <v/>
      </c>
      <c r="N2715" s="38"/>
      <c r="O2715" s="39"/>
      <c r="P2715" s="40">
        <f>IFERROR(VLOOKUP(E2715,$X$50:$Y$63,2),"")</f>
        <v>10</v>
      </c>
      <c r="Q2715" s="39"/>
      <c r="R2715" s="41"/>
    </row>
    <row r="2716" spans="1:18" s="42" customFormat="1" ht="60" x14ac:dyDescent="0.25">
      <c r="A2716" s="31">
        <f t="shared" si="43"/>
        <v>2705</v>
      </c>
      <c r="B2716" s="32">
        <v>20181010183136</v>
      </c>
      <c r="C2716" s="33">
        <v>43383</v>
      </c>
      <c r="D2716" s="34" t="s">
        <v>122</v>
      </c>
      <c r="E2716" s="34" t="s">
        <v>83</v>
      </c>
      <c r="F2716" s="34" t="s">
        <v>107</v>
      </c>
      <c r="G2716" s="34" t="s">
        <v>43</v>
      </c>
      <c r="H2716" s="33">
        <v>43398</v>
      </c>
      <c r="I2716" s="35" t="s">
        <v>118</v>
      </c>
      <c r="J2716" s="21">
        <f>IFERROR(WORKDAY(C2716,P2716,DiasNOLaborables),"")</f>
        <v>43398</v>
      </c>
      <c r="K2716" s="36" t="str">
        <f>+IF(C2716="","",IF(H2716="","",(IF(H2716&lt;=J2716,"A TIEMPO","FUERA DE TIEMPO"))))</f>
        <v>A TIEMPO</v>
      </c>
      <c r="L2716" s="36">
        <f>IF(H2716="","",NETWORKDAYS(Hoja1!C2716+1,Hoja1!H2716,DiasNOLaborables))</f>
        <v>10</v>
      </c>
      <c r="M2716" s="37" t="str">
        <f>IF(NETWORKDAYS(J2716+1,H2716,DiasNOLaborables)&lt;=0,"",NETWORKDAYS(J2716+1,H2716,DiasNOLaborables))</f>
        <v/>
      </c>
      <c r="N2716" s="38"/>
      <c r="O2716" s="39"/>
      <c r="P2716" s="40">
        <f>IFERROR(VLOOKUP(E2716,$X$50:$Y$63,2),"")</f>
        <v>10</v>
      </c>
      <c r="Q2716" s="39"/>
      <c r="R2716" s="41"/>
    </row>
    <row r="2717" spans="1:18" s="42" customFormat="1" ht="60" x14ac:dyDescent="0.25">
      <c r="A2717" s="31">
        <f t="shared" si="43"/>
        <v>2706</v>
      </c>
      <c r="B2717" s="32">
        <v>20181010181845</v>
      </c>
      <c r="C2717" s="33">
        <v>43383</v>
      </c>
      <c r="D2717" s="34" t="s">
        <v>122</v>
      </c>
      <c r="E2717" s="34" t="s">
        <v>83</v>
      </c>
      <c r="F2717" s="34" t="s">
        <v>107</v>
      </c>
      <c r="G2717" s="34" t="s">
        <v>43</v>
      </c>
      <c r="H2717" s="33">
        <v>43398</v>
      </c>
      <c r="I2717" s="35" t="s">
        <v>118</v>
      </c>
      <c r="J2717" s="21">
        <f>IFERROR(WORKDAY(C2717,P2717,DiasNOLaborables),"")</f>
        <v>43398</v>
      </c>
      <c r="K2717" s="36" t="str">
        <f>+IF(C2717="","",IF(H2717="","",(IF(H2717&lt;=J2717,"A TIEMPO","FUERA DE TIEMPO"))))</f>
        <v>A TIEMPO</v>
      </c>
      <c r="L2717" s="36">
        <f>IF(H2717="","",NETWORKDAYS(Hoja1!C2717+1,Hoja1!H2717,DiasNOLaborables))</f>
        <v>10</v>
      </c>
      <c r="M2717" s="37" t="str">
        <f>IF(NETWORKDAYS(J2717+1,H2717,DiasNOLaborables)&lt;=0,"",NETWORKDAYS(J2717+1,H2717,DiasNOLaborables))</f>
        <v/>
      </c>
      <c r="N2717" s="38"/>
      <c r="O2717" s="39"/>
      <c r="P2717" s="40">
        <f>IFERROR(VLOOKUP(E2717,$X$50:$Y$63,2),"")</f>
        <v>10</v>
      </c>
      <c r="Q2717" s="39"/>
      <c r="R2717" s="41"/>
    </row>
    <row r="2718" spans="1:18" s="42" customFormat="1" ht="60" x14ac:dyDescent="0.25">
      <c r="A2718" s="31">
        <f t="shared" si="43"/>
        <v>2707</v>
      </c>
      <c r="B2718" s="32">
        <v>20181010181710</v>
      </c>
      <c r="C2718" s="33">
        <v>43383</v>
      </c>
      <c r="D2718" s="34" t="s">
        <v>122</v>
      </c>
      <c r="E2718" s="34" t="s">
        <v>83</v>
      </c>
      <c r="F2718" s="34" t="s">
        <v>107</v>
      </c>
      <c r="G2718" s="34" t="s">
        <v>43</v>
      </c>
      <c r="H2718" s="33">
        <v>43398</v>
      </c>
      <c r="I2718" s="35" t="s">
        <v>118</v>
      </c>
      <c r="J2718" s="21">
        <f>IFERROR(WORKDAY(C2718,P2718,DiasNOLaborables),"")</f>
        <v>43398</v>
      </c>
      <c r="K2718" s="36" t="str">
        <f>+IF(C2718="","",IF(H2718="","",(IF(H2718&lt;=J2718,"A TIEMPO","FUERA DE TIEMPO"))))</f>
        <v>A TIEMPO</v>
      </c>
      <c r="L2718" s="36">
        <f>IF(H2718="","",NETWORKDAYS(Hoja1!C2718+1,Hoja1!H2718,DiasNOLaborables))</f>
        <v>10</v>
      </c>
      <c r="M2718" s="37" t="str">
        <f>IF(NETWORKDAYS(J2718+1,H2718,DiasNOLaborables)&lt;=0,"",NETWORKDAYS(J2718+1,H2718,DiasNOLaborables))</f>
        <v/>
      </c>
      <c r="N2718" s="38"/>
      <c r="O2718" s="39"/>
      <c r="P2718" s="40">
        <f>IFERROR(VLOOKUP(E2718,$X$50:$Y$63,2),"")</f>
        <v>10</v>
      </c>
      <c r="Q2718" s="39"/>
      <c r="R2718" s="41"/>
    </row>
    <row r="2719" spans="1:18" s="42" customFormat="1" ht="60" x14ac:dyDescent="0.25">
      <c r="A2719" s="31">
        <f t="shared" si="43"/>
        <v>2708</v>
      </c>
      <c r="B2719" s="32">
        <v>20181010181611</v>
      </c>
      <c r="C2719" s="33">
        <v>43383</v>
      </c>
      <c r="D2719" s="34" t="s">
        <v>122</v>
      </c>
      <c r="E2719" s="34" t="s">
        <v>83</v>
      </c>
      <c r="F2719" s="34" t="s">
        <v>107</v>
      </c>
      <c r="G2719" s="34" t="s">
        <v>43</v>
      </c>
      <c r="H2719" s="33">
        <v>43398</v>
      </c>
      <c r="I2719" s="35" t="s">
        <v>118</v>
      </c>
      <c r="J2719" s="21">
        <f>IFERROR(WORKDAY(C2719,P2719,DiasNOLaborables),"")</f>
        <v>43398</v>
      </c>
      <c r="K2719" s="36" t="str">
        <f>+IF(C2719="","",IF(H2719="","",(IF(H2719&lt;=J2719,"A TIEMPO","FUERA DE TIEMPO"))))</f>
        <v>A TIEMPO</v>
      </c>
      <c r="L2719" s="36">
        <f>IF(H2719="","",NETWORKDAYS(Hoja1!C2719+1,Hoja1!H2719,DiasNOLaborables))</f>
        <v>10</v>
      </c>
      <c r="M2719" s="37" t="str">
        <f>IF(NETWORKDAYS(J2719+1,H2719,DiasNOLaborables)&lt;=0,"",NETWORKDAYS(J2719+1,H2719,DiasNOLaborables))</f>
        <v/>
      </c>
      <c r="N2719" s="38"/>
      <c r="O2719" s="39"/>
      <c r="P2719" s="40">
        <f>IFERROR(VLOOKUP(E2719,$X$50:$Y$63,2),"")</f>
        <v>10</v>
      </c>
      <c r="Q2719" s="39"/>
      <c r="R2719" s="41"/>
    </row>
    <row r="2720" spans="1:18" s="42" customFormat="1" ht="60" x14ac:dyDescent="0.25">
      <c r="A2720" s="31">
        <f t="shared" si="43"/>
        <v>2709</v>
      </c>
      <c r="B2720" s="32">
        <v>20181010180933</v>
      </c>
      <c r="C2720" s="33">
        <v>43383</v>
      </c>
      <c r="D2720" s="34" t="s">
        <v>122</v>
      </c>
      <c r="E2720" s="34" t="s">
        <v>83</v>
      </c>
      <c r="F2720" s="34" t="s">
        <v>107</v>
      </c>
      <c r="G2720" s="34" t="s">
        <v>43</v>
      </c>
      <c r="H2720" s="33">
        <v>43398</v>
      </c>
      <c r="I2720" s="35" t="s">
        <v>118</v>
      </c>
      <c r="J2720" s="21">
        <f>IFERROR(WORKDAY(C2720,P2720,DiasNOLaborables),"")</f>
        <v>43398</v>
      </c>
      <c r="K2720" s="36" t="str">
        <f>+IF(C2720="","",IF(H2720="","",(IF(H2720&lt;=J2720,"A TIEMPO","FUERA DE TIEMPO"))))</f>
        <v>A TIEMPO</v>
      </c>
      <c r="L2720" s="36">
        <f>IF(H2720="","",NETWORKDAYS(Hoja1!C2720+1,Hoja1!H2720,DiasNOLaborables))</f>
        <v>10</v>
      </c>
      <c r="M2720" s="37" t="str">
        <f>IF(NETWORKDAYS(J2720+1,H2720,DiasNOLaborables)&lt;=0,"",NETWORKDAYS(J2720+1,H2720,DiasNOLaborables))</f>
        <v/>
      </c>
      <c r="N2720" s="38"/>
      <c r="O2720" s="39"/>
      <c r="P2720" s="40">
        <f>IFERROR(VLOOKUP(E2720,$X$50:$Y$63,2),"")</f>
        <v>10</v>
      </c>
      <c r="Q2720" s="39"/>
      <c r="R2720" s="41"/>
    </row>
    <row r="2721" spans="1:18" s="42" customFormat="1" ht="60" x14ac:dyDescent="0.25">
      <c r="A2721" s="31">
        <f t="shared" si="43"/>
        <v>2710</v>
      </c>
      <c r="B2721" s="32">
        <v>20181010174104</v>
      </c>
      <c r="C2721" s="33">
        <v>43383</v>
      </c>
      <c r="D2721" s="34" t="s">
        <v>122</v>
      </c>
      <c r="E2721" s="34" t="s">
        <v>83</v>
      </c>
      <c r="F2721" s="34" t="s">
        <v>107</v>
      </c>
      <c r="G2721" s="34" t="s">
        <v>43</v>
      </c>
      <c r="H2721" s="33">
        <v>43398</v>
      </c>
      <c r="I2721" s="35" t="s">
        <v>118</v>
      </c>
      <c r="J2721" s="21">
        <f>IFERROR(WORKDAY(C2721,P2721,DiasNOLaborables),"")</f>
        <v>43398</v>
      </c>
      <c r="K2721" s="36" t="str">
        <f>+IF(C2721="","",IF(H2721="","",(IF(H2721&lt;=J2721,"A TIEMPO","FUERA DE TIEMPO"))))</f>
        <v>A TIEMPO</v>
      </c>
      <c r="L2721" s="36">
        <f>IF(H2721="","",NETWORKDAYS(Hoja1!C2721+1,Hoja1!H2721,DiasNOLaborables))</f>
        <v>10</v>
      </c>
      <c r="M2721" s="37" t="str">
        <f>IF(NETWORKDAYS(J2721+1,H2721,DiasNOLaborables)&lt;=0,"",NETWORKDAYS(J2721+1,H2721,DiasNOLaborables))</f>
        <v/>
      </c>
      <c r="N2721" s="38"/>
      <c r="O2721" s="39"/>
      <c r="P2721" s="40">
        <f>IFERROR(VLOOKUP(E2721,$X$50:$Y$63,2),"")</f>
        <v>10</v>
      </c>
      <c r="Q2721" s="39"/>
      <c r="R2721" s="41"/>
    </row>
    <row r="2722" spans="1:18" s="42" customFormat="1" ht="60" x14ac:dyDescent="0.25">
      <c r="A2722" s="31">
        <f t="shared" si="43"/>
        <v>2711</v>
      </c>
      <c r="B2722" s="32">
        <v>20181010173550</v>
      </c>
      <c r="C2722" s="33">
        <v>43383</v>
      </c>
      <c r="D2722" s="34" t="s">
        <v>122</v>
      </c>
      <c r="E2722" s="34" t="s">
        <v>83</v>
      </c>
      <c r="F2722" s="34" t="s">
        <v>107</v>
      </c>
      <c r="G2722" s="34" t="s">
        <v>43</v>
      </c>
      <c r="H2722" s="33">
        <v>43398</v>
      </c>
      <c r="I2722" s="35" t="s">
        <v>118</v>
      </c>
      <c r="J2722" s="21">
        <f>IFERROR(WORKDAY(C2722,P2722,DiasNOLaborables),"")</f>
        <v>43398</v>
      </c>
      <c r="K2722" s="36" t="str">
        <f>+IF(C2722="","",IF(H2722="","",(IF(H2722&lt;=J2722,"A TIEMPO","FUERA DE TIEMPO"))))</f>
        <v>A TIEMPO</v>
      </c>
      <c r="L2722" s="36">
        <f>IF(H2722="","",NETWORKDAYS(Hoja1!C2722+1,Hoja1!H2722,DiasNOLaborables))</f>
        <v>10</v>
      </c>
      <c r="M2722" s="37" t="str">
        <f>IF(NETWORKDAYS(J2722+1,H2722,DiasNOLaborables)&lt;=0,"",NETWORKDAYS(J2722+1,H2722,DiasNOLaborables))</f>
        <v/>
      </c>
      <c r="N2722" s="38"/>
      <c r="O2722" s="39"/>
      <c r="P2722" s="40">
        <f>IFERROR(VLOOKUP(E2722,$X$50:$Y$63,2),"")</f>
        <v>10</v>
      </c>
      <c r="Q2722" s="39"/>
      <c r="R2722" s="41"/>
    </row>
    <row r="2723" spans="1:18" s="42" customFormat="1" ht="60" x14ac:dyDescent="0.25">
      <c r="A2723" s="31">
        <f t="shared" si="43"/>
        <v>2712</v>
      </c>
      <c r="B2723" s="32">
        <v>20181010173430</v>
      </c>
      <c r="C2723" s="33">
        <v>43383</v>
      </c>
      <c r="D2723" s="34" t="s">
        <v>122</v>
      </c>
      <c r="E2723" s="34" t="s">
        <v>83</v>
      </c>
      <c r="F2723" s="34" t="s">
        <v>107</v>
      </c>
      <c r="G2723" s="34" t="s">
        <v>43</v>
      </c>
      <c r="H2723" s="33">
        <v>43398</v>
      </c>
      <c r="I2723" s="35" t="s">
        <v>118</v>
      </c>
      <c r="J2723" s="21">
        <f>IFERROR(WORKDAY(C2723,P2723,DiasNOLaborables),"")</f>
        <v>43398</v>
      </c>
      <c r="K2723" s="36" t="str">
        <f>+IF(C2723="","",IF(H2723="","",(IF(H2723&lt;=J2723,"A TIEMPO","FUERA DE TIEMPO"))))</f>
        <v>A TIEMPO</v>
      </c>
      <c r="L2723" s="36">
        <f>IF(H2723="","",NETWORKDAYS(Hoja1!C2723+1,Hoja1!H2723,DiasNOLaborables))</f>
        <v>10</v>
      </c>
      <c r="M2723" s="37" t="str">
        <f>IF(NETWORKDAYS(J2723+1,H2723,DiasNOLaborables)&lt;=0,"",NETWORKDAYS(J2723+1,H2723,DiasNOLaborables))</f>
        <v/>
      </c>
      <c r="N2723" s="38"/>
      <c r="O2723" s="39"/>
      <c r="P2723" s="40">
        <f>IFERROR(VLOOKUP(E2723,$X$50:$Y$63,2),"")</f>
        <v>10</v>
      </c>
      <c r="Q2723" s="39"/>
      <c r="R2723" s="41"/>
    </row>
    <row r="2724" spans="1:18" s="42" customFormat="1" ht="60" x14ac:dyDescent="0.25">
      <c r="A2724" s="31">
        <f t="shared" si="43"/>
        <v>2713</v>
      </c>
      <c r="B2724" s="32">
        <v>20181010173257</v>
      </c>
      <c r="C2724" s="33">
        <v>43383</v>
      </c>
      <c r="D2724" s="34" t="s">
        <v>122</v>
      </c>
      <c r="E2724" s="34" t="s">
        <v>83</v>
      </c>
      <c r="F2724" s="34" t="s">
        <v>107</v>
      </c>
      <c r="G2724" s="34" t="s">
        <v>43</v>
      </c>
      <c r="H2724" s="33">
        <v>43398</v>
      </c>
      <c r="I2724" s="35" t="s">
        <v>118</v>
      </c>
      <c r="J2724" s="21">
        <f>IFERROR(WORKDAY(C2724,P2724,DiasNOLaborables),"")</f>
        <v>43398</v>
      </c>
      <c r="K2724" s="36" t="str">
        <f>+IF(C2724="","",IF(H2724="","",(IF(H2724&lt;=J2724,"A TIEMPO","FUERA DE TIEMPO"))))</f>
        <v>A TIEMPO</v>
      </c>
      <c r="L2724" s="36">
        <f>IF(H2724="","",NETWORKDAYS(Hoja1!C2724+1,Hoja1!H2724,DiasNOLaborables))</f>
        <v>10</v>
      </c>
      <c r="M2724" s="37" t="str">
        <f>IF(NETWORKDAYS(J2724+1,H2724,DiasNOLaborables)&lt;=0,"",NETWORKDAYS(J2724+1,H2724,DiasNOLaborables))</f>
        <v/>
      </c>
      <c r="N2724" s="38"/>
      <c r="O2724" s="39"/>
      <c r="P2724" s="40">
        <f>IFERROR(VLOOKUP(E2724,$X$50:$Y$63,2),"")</f>
        <v>10</v>
      </c>
      <c r="Q2724" s="39"/>
      <c r="R2724" s="41"/>
    </row>
    <row r="2725" spans="1:18" s="42" customFormat="1" ht="60" x14ac:dyDescent="0.25">
      <c r="A2725" s="31">
        <f t="shared" si="43"/>
        <v>2714</v>
      </c>
      <c r="B2725" s="32">
        <v>20181010173118</v>
      </c>
      <c r="C2725" s="33">
        <v>43383</v>
      </c>
      <c r="D2725" s="34" t="s">
        <v>122</v>
      </c>
      <c r="E2725" s="34" t="s">
        <v>83</v>
      </c>
      <c r="F2725" s="34" t="s">
        <v>107</v>
      </c>
      <c r="G2725" s="34" t="s">
        <v>43</v>
      </c>
      <c r="H2725" s="33">
        <v>43398</v>
      </c>
      <c r="I2725" s="35" t="s">
        <v>118</v>
      </c>
      <c r="J2725" s="21">
        <f>IFERROR(WORKDAY(C2725,P2725,DiasNOLaborables),"")</f>
        <v>43398</v>
      </c>
      <c r="K2725" s="36" t="str">
        <f>+IF(C2725="","",IF(H2725="","",(IF(H2725&lt;=J2725,"A TIEMPO","FUERA DE TIEMPO"))))</f>
        <v>A TIEMPO</v>
      </c>
      <c r="L2725" s="36">
        <f>IF(H2725="","",NETWORKDAYS(Hoja1!C2725+1,Hoja1!H2725,DiasNOLaborables))</f>
        <v>10</v>
      </c>
      <c r="M2725" s="37" t="str">
        <f>IF(NETWORKDAYS(J2725+1,H2725,DiasNOLaborables)&lt;=0,"",NETWORKDAYS(J2725+1,H2725,DiasNOLaborables))</f>
        <v/>
      </c>
      <c r="N2725" s="38"/>
      <c r="O2725" s="39"/>
      <c r="P2725" s="40">
        <f>IFERROR(VLOOKUP(E2725,$X$50:$Y$63,2),"")</f>
        <v>10</v>
      </c>
      <c r="Q2725" s="39"/>
      <c r="R2725" s="41"/>
    </row>
    <row r="2726" spans="1:18" s="42" customFormat="1" ht="60" x14ac:dyDescent="0.25">
      <c r="A2726" s="31">
        <f t="shared" si="43"/>
        <v>2715</v>
      </c>
      <c r="B2726" s="32">
        <v>20181010172949</v>
      </c>
      <c r="C2726" s="33">
        <v>43383</v>
      </c>
      <c r="D2726" s="34" t="s">
        <v>122</v>
      </c>
      <c r="E2726" s="34" t="s">
        <v>83</v>
      </c>
      <c r="F2726" s="34" t="s">
        <v>107</v>
      </c>
      <c r="G2726" s="34" t="s">
        <v>43</v>
      </c>
      <c r="H2726" s="33">
        <v>43398</v>
      </c>
      <c r="I2726" s="35" t="s">
        <v>118</v>
      </c>
      <c r="J2726" s="21">
        <f>IFERROR(WORKDAY(C2726,P2726,DiasNOLaborables),"")</f>
        <v>43398</v>
      </c>
      <c r="K2726" s="36" t="str">
        <f>+IF(C2726="","",IF(H2726="","",(IF(H2726&lt;=J2726,"A TIEMPO","FUERA DE TIEMPO"))))</f>
        <v>A TIEMPO</v>
      </c>
      <c r="L2726" s="36">
        <f>IF(H2726="","",NETWORKDAYS(Hoja1!C2726+1,Hoja1!H2726,DiasNOLaborables))</f>
        <v>10</v>
      </c>
      <c r="M2726" s="37" t="str">
        <f>IF(NETWORKDAYS(J2726+1,H2726,DiasNOLaborables)&lt;=0,"",NETWORKDAYS(J2726+1,H2726,DiasNOLaborables))</f>
        <v/>
      </c>
      <c r="N2726" s="38"/>
      <c r="O2726" s="39"/>
      <c r="P2726" s="40">
        <f>IFERROR(VLOOKUP(E2726,$X$50:$Y$63,2),"")</f>
        <v>10</v>
      </c>
      <c r="Q2726" s="39"/>
      <c r="R2726" s="41"/>
    </row>
    <row r="2727" spans="1:18" s="42" customFormat="1" ht="60" x14ac:dyDescent="0.25">
      <c r="A2727" s="31">
        <f t="shared" si="43"/>
        <v>2716</v>
      </c>
      <c r="B2727" s="32">
        <v>20181010172825</v>
      </c>
      <c r="C2727" s="33">
        <v>43383</v>
      </c>
      <c r="D2727" s="34" t="s">
        <v>122</v>
      </c>
      <c r="E2727" s="34" t="s">
        <v>83</v>
      </c>
      <c r="F2727" s="34" t="s">
        <v>107</v>
      </c>
      <c r="G2727" s="34" t="s">
        <v>43</v>
      </c>
      <c r="H2727" s="33">
        <v>43398</v>
      </c>
      <c r="I2727" s="35" t="s">
        <v>118</v>
      </c>
      <c r="J2727" s="21">
        <f>IFERROR(WORKDAY(C2727,P2727,DiasNOLaborables),"")</f>
        <v>43398</v>
      </c>
      <c r="K2727" s="36" t="str">
        <f>+IF(C2727="","",IF(H2727="","",(IF(H2727&lt;=J2727,"A TIEMPO","FUERA DE TIEMPO"))))</f>
        <v>A TIEMPO</v>
      </c>
      <c r="L2727" s="36">
        <f>IF(H2727="","",NETWORKDAYS(Hoja1!C2727+1,Hoja1!H2727,DiasNOLaborables))</f>
        <v>10</v>
      </c>
      <c r="M2727" s="37" t="str">
        <f>IF(NETWORKDAYS(J2727+1,H2727,DiasNOLaborables)&lt;=0,"",NETWORKDAYS(J2727+1,H2727,DiasNOLaborables))</f>
        <v/>
      </c>
      <c r="N2727" s="38"/>
      <c r="O2727" s="39"/>
      <c r="P2727" s="40">
        <f>IFERROR(VLOOKUP(E2727,$X$50:$Y$63,2),"")</f>
        <v>10</v>
      </c>
      <c r="Q2727" s="39"/>
      <c r="R2727" s="41"/>
    </row>
    <row r="2728" spans="1:18" s="42" customFormat="1" ht="60" x14ac:dyDescent="0.25">
      <c r="A2728" s="31">
        <f t="shared" si="43"/>
        <v>2717</v>
      </c>
      <c r="B2728" s="32">
        <v>20181010172616</v>
      </c>
      <c r="C2728" s="33">
        <v>43383</v>
      </c>
      <c r="D2728" s="34" t="s">
        <v>122</v>
      </c>
      <c r="E2728" s="34" t="s">
        <v>83</v>
      </c>
      <c r="F2728" s="34" t="s">
        <v>107</v>
      </c>
      <c r="G2728" s="34" t="s">
        <v>43</v>
      </c>
      <c r="H2728" s="33">
        <v>43398</v>
      </c>
      <c r="I2728" s="35" t="s">
        <v>118</v>
      </c>
      <c r="J2728" s="21">
        <f>IFERROR(WORKDAY(C2728,P2728,DiasNOLaborables),"")</f>
        <v>43398</v>
      </c>
      <c r="K2728" s="36" t="str">
        <f>+IF(C2728="","",IF(H2728="","",(IF(H2728&lt;=J2728,"A TIEMPO","FUERA DE TIEMPO"))))</f>
        <v>A TIEMPO</v>
      </c>
      <c r="L2728" s="36">
        <f>IF(H2728="","",NETWORKDAYS(Hoja1!C2728+1,Hoja1!H2728,DiasNOLaborables))</f>
        <v>10</v>
      </c>
      <c r="M2728" s="37" t="str">
        <f>IF(NETWORKDAYS(J2728+1,H2728,DiasNOLaborables)&lt;=0,"",NETWORKDAYS(J2728+1,H2728,DiasNOLaborables))</f>
        <v/>
      </c>
      <c r="N2728" s="38"/>
      <c r="O2728" s="39"/>
      <c r="P2728" s="40">
        <f>IFERROR(VLOOKUP(E2728,$X$50:$Y$63,2),"")</f>
        <v>10</v>
      </c>
      <c r="Q2728" s="39"/>
      <c r="R2728" s="41"/>
    </row>
    <row r="2729" spans="1:18" s="42" customFormat="1" ht="60" x14ac:dyDescent="0.25">
      <c r="A2729" s="31">
        <f t="shared" si="43"/>
        <v>2718</v>
      </c>
      <c r="B2729" s="32">
        <v>20181010172344</v>
      </c>
      <c r="C2729" s="33">
        <v>43383</v>
      </c>
      <c r="D2729" s="34" t="s">
        <v>122</v>
      </c>
      <c r="E2729" s="34" t="s">
        <v>83</v>
      </c>
      <c r="F2729" s="34" t="s">
        <v>107</v>
      </c>
      <c r="G2729" s="34" t="s">
        <v>43</v>
      </c>
      <c r="H2729" s="33">
        <v>43398</v>
      </c>
      <c r="I2729" s="35" t="s">
        <v>118</v>
      </c>
      <c r="J2729" s="21">
        <f>IFERROR(WORKDAY(C2729,P2729,DiasNOLaborables),"")</f>
        <v>43398</v>
      </c>
      <c r="K2729" s="36" t="str">
        <f>+IF(C2729="","",IF(H2729="","",(IF(H2729&lt;=J2729,"A TIEMPO","FUERA DE TIEMPO"))))</f>
        <v>A TIEMPO</v>
      </c>
      <c r="L2729" s="36">
        <f>IF(H2729="","",NETWORKDAYS(Hoja1!C2729+1,Hoja1!H2729,DiasNOLaborables))</f>
        <v>10</v>
      </c>
      <c r="M2729" s="37" t="str">
        <f>IF(NETWORKDAYS(J2729+1,H2729,DiasNOLaborables)&lt;=0,"",NETWORKDAYS(J2729+1,H2729,DiasNOLaborables))</f>
        <v/>
      </c>
      <c r="N2729" s="38"/>
      <c r="O2729" s="39"/>
      <c r="P2729" s="40">
        <f>IFERROR(VLOOKUP(E2729,$X$50:$Y$63,2),"")</f>
        <v>10</v>
      </c>
      <c r="Q2729" s="39"/>
      <c r="R2729" s="41"/>
    </row>
    <row r="2730" spans="1:18" s="42" customFormat="1" ht="60" x14ac:dyDescent="0.25">
      <c r="A2730" s="31">
        <f t="shared" si="43"/>
        <v>2719</v>
      </c>
      <c r="B2730" s="32">
        <v>20181010171910</v>
      </c>
      <c r="C2730" s="33">
        <v>43383</v>
      </c>
      <c r="D2730" s="34" t="s">
        <v>122</v>
      </c>
      <c r="E2730" s="34" t="s">
        <v>83</v>
      </c>
      <c r="F2730" s="34" t="s">
        <v>107</v>
      </c>
      <c r="G2730" s="34" t="s">
        <v>43</v>
      </c>
      <c r="H2730" s="33">
        <v>43398</v>
      </c>
      <c r="I2730" s="35" t="s">
        <v>118</v>
      </c>
      <c r="J2730" s="21">
        <f>IFERROR(WORKDAY(C2730,P2730,DiasNOLaborables),"")</f>
        <v>43398</v>
      </c>
      <c r="K2730" s="36" t="str">
        <f>+IF(C2730="","",IF(H2730="","",(IF(H2730&lt;=J2730,"A TIEMPO","FUERA DE TIEMPO"))))</f>
        <v>A TIEMPO</v>
      </c>
      <c r="L2730" s="36">
        <f>IF(H2730="","",NETWORKDAYS(Hoja1!C2730+1,Hoja1!H2730,DiasNOLaborables))</f>
        <v>10</v>
      </c>
      <c r="M2730" s="37" t="str">
        <f>IF(NETWORKDAYS(J2730+1,H2730,DiasNOLaborables)&lt;=0,"",NETWORKDAYS(J2730+1,H2730,DiasNOLaborables))</f>
        <v/>
      </c>
      <c r="N2730" s="38"/>
      <c r="O2730" s="39"/>
      <c r="P2730" s="40">
        <f>IFERROR(VLOOKUP(E2730,$X$50:$Y$63,2),"")</f>
        <v>10</v>
      </c>
      <c r="Q2730" s="39"/>
      <c r="R2730" s="41"/>
    </row>
    <row r="2731" spans="1:18" s="42" customFormat="1" ht="60" x14ac:dyDescent="0.25">
      <c r="A2731" s="31">
        <f t="shared" si="43"/>
        <v>2720</v>
      </c>
      <c r="B2731" s="32">
        <v>20181010171806</v>
      </c>
      <c r="C2731" s="33">
        <v>43383</v>
      </c>
      <c r="D2731" s="34" t="s">
        <v>122</v>
      </c>
      <c r="E2731" s="34" t="s">
        <v>83</v>
      </c>
      <c r="F2731" s="34" t="s">
        <v>107</v>
      </c>
      <c r="G2731" s="34" t="s">
        <v>43</v>
      </c>
      <c r="H2731" s="33">
        <v>43398</v>
      </c>
      <c r="I2731" s="35" t="s">
        <v>118</v>
      </c>
      <c r="J2731" s="21">
        <f>IFERROR(WORKDAY(C2731,P2731,DiasNOLaborables),"")</f>
        <v>43398</v>
      </c>
      <c r="K2731" s="36" t="str">
        <f>+IF(C2731="","",IF(H2731="","",(IF(H2731&lt;=J2731,"A TIEMPO","FUERA DE TIEMPO"))))</f>
        <v>A TIEMPO</v>
      </c>
      <c r="L2731" s="36">
        <f>IF(H2731="","",NETWORKDAYS(Hoja1!C2731+1,Hoja1!H2731,DiasNOLaborables))</f>
        <v>10</v>
      </c>
      <c r="M2731" s="37" t="str">
        <f>IF(NETWORKDAYS(J2731+1,H2731,DiasNOLaborables)&lt;=0,"",NETWORKDAYS(J2731+1,H2731,DiasNOLaborables))</f>
        <v/>
      </c>
      <c r="N2731" s="38"/>
      <c r="O2731" s="39"/>
      <c r="P2731" s="40">
        <f>IFERROR(VLOOKUP(E2731,$X$50:$Y$63,2),"")</f>
        <v>10</v>
      </c>
      <c r="Q2731" s="39"/>
      <c r="R2731" s="41"/>
    </row>
    <row r="2732" spans="1:18" s="42" customFormat="1" ht="60" x14ac:dyDescent="0.25">
      <c r="A2732" s="31">
        <f t="shared" si="43"/>
        <v>2721</v>
      </c>
      <c r="B2732" s="32">
        <v>20181010171619</v>
      </c>
      <c r="C2732" s="33">
        <v>43383</v>
      </c>
      <c r="D2732" s="34" t="s">
        <v>122</v>
      </c>
      <c r="E2732" s="34" t="s">
        <v>83</v>
      </c>
      <c r="F2732" s="34" t="s">
        <v>107</v>
      </c>
      <c r="G2732" s="34" t="s">
        <v>43</v>
      </c>
      <c r="H2732" s="33">
        <v>43398</v>
      </c>
      <c r="I2732" s="35" t="s">
        <v>118</v>
      </c>
      <c r="J2732" s="21">
        <f>IFERROR(WORKDAY(C2732,P2732,DiasNOLaborables),"")</f>
        <v>43398</v>
      </c>
      <c r="K2732" s="36" t="str">
        <f>+IF(C2732="","",IF(H2732="","",(IF(H2732&lt;=J2732,"A TIEMPO","FUERA DE TIEMPO"))))</f>
        <v>A TIEMPO</v>
      </c>
      <c r="L2732" s="36">
        <f>IF(H2732="","",NETWORKDAYS(Hoja1!C2732+1,Hoja1!H2732,DiasNOLaborables))</f>
        <v>10</v>
      </c>
      <c r="M2732" s="37" t="str">
        <f>IF(NETWORKDAYS(J2732+1,H2732,DiasNOLaborables)&lt;=0,"",NETWORKDAYS(J2732+1,H2732,DiasNOLaborables))</f>
        <v/>
      </c>
      <c r="N2732" s="38"/>
      <c r="O2732" s="39"/>
      <c r="P2732" s="40">
        <f>IFERROR(VLOOKUP(E2732,$X$50:$Y$63,2),"")</f>
        <v>10</v>
      </c>
      <c r="Q2732" s="39"/>
      <c r="R2732" s="41"/>
    </row>
    <row r="2733" spans="1:18" s="42" customFormat="1" ht="60" x14ac:dyDescent="0.25">
      <c r="A2733" s="31">
        <f t="shared" si="43"/>
        <v>2722</v>
      </c>
      <c r="B2733" s="32">
        <v>20181010170003</v>
      </c>
      <c r="C2733" s="33">
        <v>43383</v>
      </c>
      <c r="D2733" s="34" t="s">
        <v>122</v>
      </c>
      <c r="E2733" s="34" t="s">
        <v>83</v>
      </c>
      <c r="F2733" s="34" t="s">
        <v>107</v>
      </c>
      <c r="G2733" s="34" t="s">
        <v>43</v>
      </c>
      <c r="H2733" s="33">
        <v>43398</v>
      </c>
      <c r="I2733" s="35" t="s">
        <v>118</v>
      </c>
      <c r="J2733" s="21">
        <f>IFERROR(WORKDAY(C2733,P2733,DiasNOLaborables),"")</f>
        <v>43398</v>
      </c>
      <c r="K2733" s="36" t="str">
        <f>+IF(C2733="","",IF(H2733="","",(IF(H2733&lt;=J2733,"A TIEMPO","FUERA DE TIEMPO"))))</f>
        <v>A TIEMPO</v>
      </c>
      <c r="L2733" s="36">
        <f>IF(H2733="","",NETWORKDAYS(Hoja1!C2733+1,Hoja1!H2733,DiasNOLaborables))</f>
        <v>10</v>
      </c>
      <c r="M2733" s="37" t="str">
        <f>IF(NETWORKDAYS(J2733+1,H2733,DiasNOLaborables)&lt;=0,"",NETWORKDAYS(J2733+1,H2733,DiasNOLaborables))</f>
        <v/>
      </c>
      <c r="N2733" s="38"/>
      <c r="O2733" s="39"/>
      <c r="P2733" s="40">
        <f>IFERROR(VLOOKUP(E2733,$X$50:$Y$63,2),"")</f>
        <v>10</v>
      </c>
      <c r="Q2733" s="39"/>
      <c r="R2733" s="41"/>
    </row>
    <row r="2734" spans="1:18" s="42" customFormat="1" ht="60" x14ac:dyDescent="0.25">
      <c r="A2734" s="31">
        <f t="shared" si="43"/>
        <v>2723</v>
      </c>
      <c r="B2734" s="32">
        <v>20181010165516</v>
      </c>
      <c r="C2734" s="33">
        <v>43383</v>
      </c>
      <c r="D2734" s="34" t="s">
        <v>122</v>
      </c>
      <c r="E2734" s="34" t="s">
        <v>83</v>
      </c>
      <c r="F2734" s="34" t="s">
        <v>107</v>
      </c>
      <c r="G2734" s="34" t="s">
        <v>43</v>
      </c>
      <c r="H2734" s="33">
        <v>43398</v>
      </c>
      <c r="I2734" s="35" t="s">
        <v>118</v>
      </c>
      <c r="J2734" s="21">
        <f>IFERROR(WORKDAY(C2734,P2734,DiasNOLaborables),"")</f>
        <v>43398</v>
      </c>
      <c r="K2734" s="36" t="str">
        <f>+IF(C2734="","",IF(H2734="","",(IF(H2734&lt;=J2734,"A TIEMPO","FUERA DE TIEMPO"))))</f>
        <v>A TIEMPO</v>
      </c>
      <c r="L2734" s="36">
        <f>IF(H2734="","",NETWORKDAYS(Hoja1!C2734+1,Hoja1!H2734,DiasNOLaborables))</f>
        <v>10</v>
      </c>
      <c r="M2734" s="37" t="str">
        <f>IF(NETWORKDAYS(J2734+1,H2734,DiasNOLaborables)&lt;=0,"",NETWORKDAYS(J2734+1,H2734,DiasNOLaborables))</f>
        <v/>
      </c>
      <c r="N2734" s="38"/>
      <c r="O2734" s="39"/>
      <c r="P2734" s="40">
        <f>IFERROR(VLOOKUP(E2734,$X$50:$Y$63,2),"")</f>
        <v>10</v>
      </c>
      <c r="Q2734" s="39"/>
      <c r="R2734" s="41"/>
    </row>
    <row r="2735" spans="1:18" s="42" customFormat="1" ht="60" x14ac:dyDescent="0.25">
      <c r="A2735" s="31">
        <f t="shared" si="43"/>
        <v>2724</v>
      </c>
      <c r="B2735" s="32">
        <v>20181010164703</v>
      </c>
      <c r="C2735" s="33">
        <v>43383</v>
      </c>
      <c r="D2735" s="34" t="s">
        <v>122</v>
      </c>
      <c r="E2735" s="34" t="s">
        <v>83</v>
      </c>
      <c r="F2735" s="34" t="s">
        <v>107</v>
      </c>
      <c r="G2735" s="34" t="s">
        <v>43</v>
      </c>
      <c r="H2735" s="33">
        <v>43398</v>
      </c>
      <c r="I2735" s="35" t="s">
        <v>118</v>
      </c>
      <c r="J2735" s="21">
        <f>IFERROR(WORKDAY(C2735,P2735,DiasNOLaborables),"")</f>
        <v>43398</v>
      </c>
      <c r="K2735" s="36" t="str">
        <f>+IF(C2735="","",IF(H2735="","",(IF(H2735&lt;=J2735,"A TIEMPO","FUERA DE TIEMPO"))))</f>
        <v>A TIEMPO</v>
      </c>
      <c r="L2735" s="36">
        <f>IF(H2735="","",NETWORKDAYS(Hoja1!C2735+1,Hoja1!H2735,DiasNOLaborables))</f>
        <v>10</v>
      </c>
      <c r="M2735" s="37" t="str">
        <f>IF(NETWORKDAYS(J2735+1,H2735,DiasNOLaborables)&lt;=0,"",NETWORKDAYS(J2735+1,H2735,DiasNOLaborables))</f>
        <v/>
      </c>
      <c r="N2735" s="38"/>
      <c r="O2735" s="39"/>
      <c r="P2735" s="40">
        <f>IFERROR(VLOOKUP(E2735,$X$50:$Y$63,2),"")</f>
        <v>10</v>
      </c>
      <c r="Q2735" s="39"/>
      <c r="R2735" s="41"/>
    </row>
    <row r="2736" spans="1:18" s="42" customFormat="1" ht="60" x14ac:dyDescent="0.25">
      <c r="A2736" s="31">
        <f t="shared" si="43"/>
        <v>2725</v>
      </c>
      <c r="B2736" s="32">
        <v>20181010164547</v>
      </c>
      <c r="C2736" s="33">
        <v>43383</v>
      </c>
      <c r="D2736" s="34" t="s">
        <v>122</v>
      </c>
      <c r="E2736" s="34" t="s">
        <v>83</v>
      </c>
      <c r="F2736" s="34" t="s">
        <v>107</v>
      </c>
      <c r="G2736" s="34" t="s">
        <v>43</v>
      </c>
      <c r="H2736" s="33">
        <v>43398</v>
      </c>
      <c r="I2736" s="35" t="s">
        <v>118</v>
      </c>
      <c r="J2736" s="21">
        <f>IFERROR(WORKDAY(C2736,P2736,DiasNOLaborables),"")</f>
        <v>43398</v>
      </c>
      <c r="K2736" s="36" t="str">
        <f>+IF(C2736="","",IF(H2736="","",(IF(H2736&lt;=J2736,"A TIEMPO","FUERA DE TIEMPO"))))</f>
        <v>A TIEMPO</v>
      </c>
      <c r="L2736" s="36">
        <f>IF(H2736="","",NETWORKDAYS(Hoja1!C2736+1,Hoja1!H2736,DiasNOLaborables))</f>
        <v>10</v>
      </c>
      <c r="M2736" s="37" t="str">
        <f>IF(NETWORKDAYS(J2736+1,H2736,DiasNOLaborables)&lt;=0,"",NETWORKDAYS(J2736+1,H2736,DiasNOLaborables))</f>
        <v/>
      </c>
      <c r="N2736" s="38"/>
      <c r="O2736" s="39"/>
      <c r="P2736" s="40">
        <f>IFERROR(VLOOKUP(E2736,$X$50:$Y$63,2),"")</f>
        <v>10</v>
      </c>
      <c r="Q2736" s="39"/>
      <c r="R2736" s="41"/>
    </row>
    <row r="2737" spans="1:18" s="42" customFormat="1" ht="60" x14ac:dyDescent="0.25">
      <c r="A2737" s="31">
        <f t="shared" si="43"/>
        <v>2726</v>
      </c>
      <c r="B2737" s="32">
        <v>20181010162212</v>
      </c>
      <c r="C2737" s="33">
        <v>43383</v>
      </c>
      <c r="D2737" s="34" t="s">
        <v>122</v>
      </c>
      <c r="E2737" s="34" t="s">
        <v>83</v>
      </c>
      <c r="F2737" s="34" t="s">
        <v>107</v>
      </c>
      <c r="G2737" s="34" t="s">
        <v>43</v>
      </c>
      <c r="H2737" s="33">
        <v>43398</v>
      </c>
      <c r="I2737" s="35" t="s">
        <v>118</v>
      </c>
      <c r="J2737" s="21">
        <f>IFERROR(WORKDAY(C2737,P2737,DiasNOLaborables),"")</f>
        <v>43398</v>
      </c>
      <c r="K2737" s="36" t="str">
        <f>+IF(C2737="","",IF(H2737="","",(IF(H2737&lt;=J2737,"A TIEMPO","FUERA DE TIEMPO"))))</f>
        <v>A TIEMPO</v>
      </c>
      <c r="L2737" s="36">
        <f>IF(H2737="","",NETWORKDAYS(Hoja1!C2737+1,Hoja1!H2737,DiasNOLaborables))</f>
        <v>10</v>
      </c>
      <c r="M2737" s="37" t="str">
        <f>IF(NETWORKDAYS(J2737+1,H2737,DiasNOLaborables)&lt;=0,"",NETWORKDAYS(J2737+1,H2737,DiasNOLaborables))</f>
        <v/>
      </c>
      <c r="N2737" s="38"/>
      <c r="O2737" s="39"/>
      <c r="P2737" s="40">
        <f>IFERROR(VLOOKUP(E2737,$X$50:$Y$63,2),"")</f>
        <v>10</v>
      </c>
      <c r="Q2737" s="39"/>
      <c r="R2737" s="41"/>
    </row>
    <row r="2738" spans="1:18" s="42" customFormat="1" ht="60" x14ac:dyDescent="0.25">
      <c r="A2738" s="31">
        <f t="shared" si="43"/>
        <v>2727</v>
      </c>
      <c r="B2738" s="32">
        <v>20181010162039</v>
      </c>
      <c r="C2738" s="33">
        <v>43383</v>
      </c>
      <c r="D2738" s="34" t="s">
        <v>122</v>
      </c>
      <c r="E2738" s="34" t="s">
        <v>83</v>
      </c>
      <c r="F2738" s="34" t="s">
        <v>107</v>
      </c>
      <c r="G2738" s="34" t="s">
        <v>43</v>
      </c>
      <c r="H2738" s="33">
        <v>43398</v>
      </c>
      <c r="I2738" s="35" t="s">
        <v>118</v>
      </c>
      <c r="J2738" s="21">
        <f>IFERROR(WORKDAY(C2738,P2738,DiasNOLaborables),"")</f>
        <v>43398</v>
      </c>
      <c r="K2738" s="36" t="str">
        <f>+IF(C2738="","",IF(H2738="","",(IF(H2738&lt;=J2738,"A TIEMPO","FUERA DE TIEMPO"))))</f>
        <v>A TIEMPO</v>
      </c>
      <c r="L2738" s="36">
        <f>IF(H2738="","",NETWORKDAYS(Hoja1!C2738+1,Hoja1!H2738,DiasNOLaborables))</f>
        <v>10</v>
      </c>
      <c r="M2738" s="37" t="str">
        <f>IF(NETWORKDAYS(J2738+1,H2738,DiasNOLaborables)&lt;=0,"",NETWORKDAYS(J2738+1,H2738,DiasNOLaborables))</f>
        <v/>
      </c>
      <c r="N2738" s="38"/>
      <c r="O2738" s="39"/>
      <c r="P2738" s="40">
        <f>IFERROR(VLOOKUP(E2738,$X$50:$Y$63,2),"")</f>
        <v>10</v>
      </c>
      <c r="Q2738" s="39"/>
      <c r="R2738" s="41"/>
    </row>
    <row r="2739" spans="1:18" s="42" customFormat="1" ht="60" x14ac:dyDescent="0.25">
      <c r="A2739" s="31">
        <f t="shared" si="43"/>
        <v>2728</v>
      </c>
      <c r="B2739" s="32">
        <v>20181010161910</v>
      </c>
      <c r="C2739" s="33">
        <v>43383</v>
      </c>
      <c r="D2739" s="34" t="s">
        <v>122</v>
      </c>
      <c r="E2739" s="34" t="s">
        <v>83</v>
      </c>
      <c r="F2739" s="34" t="s">
        <v>107</v>
      </c>
      <c r="G2739" s="34" t="s">
        <v>43</v>
      </c>
      <c r="H2739" s="33">
        <v>43398</v>
      </c>
      <c r="I2739" s="35" t="s">
        <v>118</v>
      </c>
      <c r="J2739" s="21">
        <f>IFERROR(WORKDAY(C2739,P2739,DiasNOLaborables),"")</f>
        <v>43398</v>
      </c>
      <c r="K2739" s="36" t="str">
        <f>+IF(C2739="","",IF(H2739="","",(IF(H2739&lt;=J2739,"A TIEMPO","FUERA DE TIEMPO"))))</f>
        <v>A TIEMPO</v>
      </c>
      <c r="L2739" s="36">
        <f>IF(H2739="","",NETWORKDAYS(Hoja1!C2739+1,Hoja1!H2739,DiasNOLaborables))</f>
        <v>10</v>
      </c>
      <c r="M2739" s="37" t="str">
        <f>IF(NETWORKDAYS(J2739+1,H2739,DiasNOLaborables)&lt;=0,"",NETWORKDAYS(J2739+1,H2739,DiasNOLaborables))</f>
        <v/>
      </c>
      <c r="N2739" s="38"/>
      <c r="O2739" s="39"/>
      <c r="P2739" s="40">
        <f>IFERROR(VLOOKUP(E2739,$X$50:$Y$63,2),"")</f>
        <v>10</v>
      </c>
      <c r="Q2739" s="39"/>
      <c r="R2739" s="41"/>
    </row>
    <row r="2740" spans="1:18" s="42" customFormat="1" ht="60" x14ac:dyDescent="0.25">
      <c r="A2740" s="31">
        <f t="shared" si="43"/>
        <v>2729</v>
      </c>
      <c r="B2740" s="32">
        <v>20181010161655</v>
      </c>
      <c r="C2740" s="33">
        <v>43383</v>
      </c>
      <c r="D2740" s="34" t="s">
        <v>122</v>
      </c>
      <c r="E2740" s="34" t="s">
        <v>83</v>
      </c>
      <c r="F2740" s="34" t="s">
        <v>107</v>
      </c>
      <c r="G2740" s="34" t="s">
        <v>43</v>
      </c>
      <c r="H2740" s="33">
        <v>43398</v>
      </c>
      <c r="I2740" s="35" t="s">
        <v>118</v>
      </c>
      <c r="J2740" s="21">
        <f>IFERROR(WORKDAY(C2740,P2740,DiasNOLaborables),"")</f>
        <v>43398</v>
      </c>
      <c r="K2740" s="36" t="str">
        <f>+IF(C2740="","",IF(H2740="","",(IF(H2740&lt;=J2740,"A TIEMPO","FUERA DE TIEMPO"))))</f>
        <v>A TIEMPO</v>
      </c>
      <c r="L2740" s="36">
        <f>IF(H2740="","",NETWORKDAYS(Hoja1!C2740+1,Hoja1!H2740,DiasNOLaborables))</f>
        <v>10</v>
      </c>
      <c r="M2740" s="37" t="str">
        <f>IF(NETWORKDAYS(J2740+1,H2740,DiasNOLaborables)&lt;=0,"",NETWORKDAYS(J2740+1,H2740,DiasNOLaborables))</f>
        <v/>
      </c>
      <c r="N2740" s="38"/>
      <c r="O2740" s="39"/>
      <c r="P2740" s="40">
        <f>IFERROR(VLOOKUP(E2740,$X$50:$Y$63,2),"")</f>
        <v>10</v>
      </c>
      <c r="Q2740" s="39"/>
      <c r="R2740" s="41"/>
    </row>
    <row r="2741" spans="1:18" s="42" customFormat="1" ht="60" x14ac:dyDescent="0.25">
      <c r="A2741" s="31">
        <f t="shared" si="43"/>
        <v>2730</v>
      </c>
      <c r="B2741" s="32">
        <v>20181010161507</v>
      </c>
      <c r="C2741" s="33">
        <v>43383</v>
      </c>
      <c r="D2741" s="34" t="s">
        <v>122</v>
      </c>
      <c r="E2741" s="34" t="s">
        <v>83</v>
      </c>
      <c r="F2741" s="34" t="s">
        <v>107</v>
      </c>
      <c r="G2741" s="34" t="s">
        <v>43</v>
      </c>
      <c r="H2741" s="33">
        <v>43398</v>
      </c>
      <c r="I2741" s="35" t="s">
        <v>118</v>
      </c>
      <c r="J2741" s="21">
        <f>IFERROR(WORKDAY(C2741,P2741,DiasNOLaborables),"")</f>
        <v>43398</v>
      </c>
      <c r="K2741" s="36" t="str">
        <f>+IF(C2741="","",IF(H2741="","",(IF(H2741&lt;=J2741,"A TIEMPO","FUERA DE TIEMPO"))))</f>
        <v>A TIEMPO</v>
      </c>
      <c r="L2741" s="36">
        <f>IF(H2741="","",NETWORKDAYS(Hoja1!C2741+1,Hoja1!H2741,DiasNOLaborables))</f>
        <v>10</v>
      </c>
      <c r="M2741" s="37" t="str">
        <f>IF(NETWORKDAYS(J2741+1,H2741,DiasNOLaborables)&lt;=0,"",NETWORKDAYS(J2741+1,H2741,DiasNOLaborables))</f>
        <v/>
      </c>
      <c r="N2741" s="38"/>
      <c r="O2741" s="39"/>
      <c r="P2741" s="40">
        <f>IFERROR(VLOOKUP(E2741,$X$50:$Y$63,2),"")</f>
        <v>10</v>
      </c>
      <c r="Q2741" s="39"/>
      <c r="R2741" s="41"/>
    </row>
    <row r="2742" spans="1:18" s="42" customFormat="1" ht="60" x14ac:dyDescent="0.25">
      <c r="A2742" s="31">
        <f t="shared" si="43"/>
        <v>2731</v>
      </c>
      <c r="B2742" s="32">
        <v>20181010161437</v>
      </c>
      <c r="C2742" s="33">
        <v>43383</v>
      </c>
      <c r="D2742" s="34" t="s">
        <v>122</v>
      </c>
      <c r="E2742" s="34" t="s">
        <v>83</v>
      </c>
      <c r="F2742" s="34" t="s">
        <v>107</v>
      </c>
      <c r="G2742" s="34" t="s">
        <v>43</v>
      </c>
      <c r="H2742" s="33">
        <v>43398</v>
      </c>
      <c r="I2742" s="35" t="s">
        <v>118</v>
      </c>
      <c r="J2742" s="21">
        <f>IFERROR(WORKDAY(C2742,P2742,DiasNOLaborables),"")</f>
        <v>43398</v>
      </c>
      <c r="K2742" s="36" t="str">
        <f>+IF(C2742="","",IF(H2742="","",(IF(H2742&lt;=J2742,"A TIEMPO","FUERA DE TIEMPO"))))</f>
        <v>A TIEMPO</v>
      </c>
      <c r="L2742" s="36">
        <f>IF(H2742="","",NETWORKDAYS(Hoja1!C2742+1,Hoja1!H2742,DiasNOLaborables))</f>
        <v>10</v>
      </c>
      <c r="M2742" s="37" t="str">
        <f>IF(NETWORKDAYS(J2742+1,H2742,DiasNOLaborables)&lt;=0,"",NETWORKDAYS(J2742+1,H2742,DiasNOLaborables))</f>
        <v/>
      </c>
      <c r="N2742" s="38"/>
      <c r="O2742" s="39"/>
      <c r="P2742" s="40">
        <f>IFERROR(VLOOKUP(E2742,$X$50:$Y$63,2),"")</f>
        <v>10</v>
      </c>
      <c r="Q2742" s="39"/>
      <c r="R2742" s="41"/>
    </row>
    <row r="2743" spans="1:18" s="42" customFormat="1" ht="60" x14ac:dyDescent="0.25">
      <c r="A2743" s="31">
        <f t="shared" si="43"/>
        <v>2732</v>
      </c>
      <c r="B2743" s="32">
        <v>20181010155421</v>
      </c>
      <c r="C2743" s="33">
        <v>43383</v>
      </c>
      <c r="D2743" s="34" t="s">
        <v>122</v>
      </c>
      <c r="E2743" s="34" t="s">
        <v>83</v>
      </c>
      <c r="F2743" s="34" t="s">
        <v>107</v>
      </c>
      <c r="G2743" s="34" t="s">
        <v>43</v>
      </c>
      <c r="H2743" s="33">
        <v>43398</v>
      </c>
      <c r="I2743" s="35" t="s">
        <v>118</v>
      </c>
      <c r="J2743" s="21">
        <f>IFERROR(WORKDAY(C2743,P2743,DiasNOLaborables),"")</f>
        <v>43398</v>
      </c>
      <c r="K2743" s="36" t="str">
        <f>+IF(C2743="","",IF(H2743="","",(IF(H2743&lt;=J2743,"A TIEMPO","FUERA DE TIEMPO"))))</f>
        <v>A TIEMPO</v>
      </c>
      <c r="L2743" s="36">
        <f>IF(H2743="","",NETWORKDAYS(Hoja1!C2743+1,Hoja1!H2743,DiasNOLaborables))</f>
        <v>10</v>
      </c>
      <c r="M2743" s="37" t="str">
        <f>IF(NETWORKDAYS(J2743+1,H2743,DiasNOLaborables)&lt;=0,"",NETWORKDAYS(J2743+1,H2743,DiasNOLaborables))</f>
        <v/>
      </c>
      <c r="N2743" s="38"/>
      <c r="O2743" s="39"/>
      <c r="P2743" s="40">
        <f>IFERROR(VLOOKUP(E2743,$X$50:$Y$63,2),"")</f>
        <v>10</v>
      </c>
      <c r="Q2743" s="39"/>
      <c r="R2743" s="41"/>
    </row>
    <row r="2744" spans="1:18" s="42" customFormat="1" ht="60" x14ac:dyDescent="0.25">
      <c r="A2744" s="31">
        <f t="shared" si="43"/>
        <v>2733</v>
      </c>
      <c r="B2744" s="32">
        <v>20181010155313</v>
      </c>
      <c r="C2744" s="33">
        <v>43383</v>
      </c>
      <c r="D2744" s="34" t="s">
        <v>122</v>
      </c>
      <c r="E2744" s="34" t="s">
        <v>83</v>
      </c>
      <c r="F2744" s="34" t="s">
        <v>107</v>
      </c>
      <c r="G2744" s="34" t="s">
        <v>43</v>
      </c>
      <c r="H2744" s="33">
        <v>43398</v>
      </c>
      <c r="I2744" s="35" t="s">
        <v>118</v>
      </c>
      <c r="J2744" s="21">
        <f>IFERROR(WORKDAY(C2744,P2744,DiasNOLaborables),"")</f>
        <v>43398</v>
      </c>
      <c r="K2744" s="36" t="str">
        <f>+IF(C2744="","",IF(H2744="","",(IF(H2744&lt;=J2744,"A TIEMPO","FUERA DE TIEMPO"))))</f>
        <v>A TIEMPO</v>
      </c>
      <c r="L2744" s="36">
        <f>IF(H2744="","",NETWORKDAYS(Hoja1!C2744+1,Hoja1!H2744,DiasNOLaborables))</f>
        <v>10</v>
      </c>
      <c r="M2744" s="37" t="str">
        <f>IF(NETWORKDAYS(J2744+1,H2744,DiasNOLaborables)&lt;=0,"",NETWORKDAYS(J2744+1,H2744,DiasNOLaborables))</f>
        <v/>
      </c>
      <c r="N2744" s="38"/>
      <c r="O2744" s="39"/>
      <c r="P2744" s="40">
        <f>IFERROR(VLOOKUP(E2744,$X$50:$Y$63,2),"")</f>
        <v>10</v>
      </c>
      <c r="Q2744" s="39"/>
      <c r="R2744" s="41"/>
    </row>
    <row r="2745" spans="1:18" s="42" customFormat="1" ht="60" x14ac:dyDescent="0.25">
      <c r="A2745" s="31">
        <f t="shared" si="43"/>
        <v>2734</v>
      </c>
      <c r="B2745" s="32">
        <v>20181010155202</v>
      </c>
      <c r="C2745" s="33">
        <v>43383</v>
      </c>
      <c r="D2745" s="34" t="s">
        <v>122</v>
      </c>
      <c r="E2745" s="34" t="s">
        <v>83</v>
      </c>
      <c r="F2745" s="34" t="s">
        <v>107</v>
      </c>
      <c r="G2745" s="34" t="s">
        <v>43</v>
      </c>
      <c r="H2745" s="33">
        <v>43398</v>
      </c>
      <c r="I2745" s="35" t="s">
        <v>118</v>
      </c>
      <c r="J2745" s="21">
        <f>IFERROR(WORKDAY(C2745,P2745,DiasNOLaborables),"")</f>
        <v>43398</v>
      </c>
      <c r="K2745" s="36" t="str">
        <f>+IF(C2745="","",IF(H2745="","",(IF(H2745&lt;=J2745,"A TIEMPO","FUERA DE TIEMPO"))))</f>
        <v>A TIEMPO</v>
      </c>
      <c r="L2745" s="36">
        <f>IF(H2745="","",NETWORKDAYS(Hoja1!C2745+1,Hoja1!H2745,DiasNOLaborables))</f>
        <v>10</v>
      </c>
      <c r="M2745" s="37" t="str">
        <f>IF(NETWORKDAYS(J2745+1,H2745,DiasNOLaborables)&lt;=0,"",NETWORKDAYS(J2745+1,H2745,DiasNOLaborables))</f>
        <v/>
      </c>
      <c r="N2745" s="38"/>
      <c r="O2745" s="39"/>
      <c r="P2745" s="40">
        <f>IFERROR(VLOOKUP(E2745,$X$50:$Y$63,2),"")</f>
        <v>10</v>
      </c>
      <c r="Q2745" s="39"/>
      <c r="R2745" s="41"/>
    </row>
    <row r="2746" spans="1:18" s="42" customFormat="1" ht="60" x14ac:dyDescent="0.25">
      <c r="A2746" s="31">
        <f t="shared" si="43"/>
        <v>2735</v>
      </c>
      <c r="B2746" s="32">
        <v>20181010155051</v>
      </c>
      <c r="C2746" s="33">
        <v>43383</v>
      </c>
      <c r="D2746" s="34" t="s">
        <v>122</v>
      </c>
      <c r="E2746" s="34" t="s">
        <v>83</v>
      </c>
      <c r="F2746" s="34" t="s">
        <v>107</v>
      </c>
      <c r="G2746" s="34" t="s">
        <v>43</v>
      </c>
      <c r="H2746" s="33">
        <v>43398</v>
      </c>
      <c r="I2746" s="35" t="s">
        <v>118</v>
      </c>
      <c r="J2746" s="21">
        <f>IFERROR(WORKDAY(C2746,P2746,DiasNOLaborables),"")</f>
        <v>43398</v>
      </c>
      <c r="K2746" s="36" t="str">
        <f>+IF(C2746="","",IF(H2746="","",(IF(H2746&lt;=J2746,"A TIEMPO","FUERA DE TIEMPO"))))</f>
        <v>A TIEMPO</v>
      </c>
      <c r="L2746" s="36">
        <f>IF(H2746="","",NETWORKDAYS(Hoja1!C2746+1,Hoja1!H2746,DiasNOLaborables))</f>
        <v>10</v>
      </c>
      <c r="M2746" s="37" t="str">
        <f>IF(NETWORKDAYS(J2746+1,H2746,DiasNOLaborables)&lt;=0,"",NETWORKDAYS(J2746+1,H2746,DiasNOLaborables))</f>
        <v/>
      </c>
      <c r="N2746" s="38"/>
      <c r="O2746" s="39"/>
      <c r="P2746" s="40">
        <f>IFERROR(VLOOKUP(E2746,$X$50:$Y$63,2),"")</f>
        <v>10</v>
      </c>
      <c r="Q2746" s="39"/>
      <c r="R2746" s="41"/>
    </row>
    <row r="2747" spans="1:18" s="42" customFormat="1" ht="60" x14ac:dyDescent="0.25">
      <c r="A2747" s="31">
        <f t="shared" si="43"/>
        <v>2736</v>
      </c>
      <c r="B2747" s="32">
        <v>20181010154946</v>
      </c>
      <c r="C2747" s="33">
        <v>43383</v>
      </c>
      <c r="D2747" s="34" t="s">
        <v>122</v>
      </c>
      <c r="E2747" s="34" t="s">
        <v>83</v>
      </c>
      <c r="F2747" s="34" t="s">
        <v>107</v>
      </c>
      <c r="G2747" s="34" t="s">
        <v>43</v>
      </c>
      <c r="H2747" s="33">
        <v>43398</v>
      </c>
      <c r="I2747" s="35" t="s">
        <v>118</v>
      </c>
      <c r="J2747" s="21">
        <f>IFERROR(WORKDAY(C2747,P2747,DiasNOLaborables),"")</f>
        <v>43398</v>
      </c>
      <c r="K2747" s="36" t="str">
        <f>+IF(C2747="","",IF(H2747="","",(IF(H2747&lt;=J2747,"A TIEMPO","FUERA DE TIEMPO"))))</f>
        <v>A TIEMPO</v>
      </c>
      <c r="L2747" s="36">
        <f>IF(H2747="","",NETWORKDAYS(Hoja1!C2747+1,Hoja1!H2747,DiasNOLaborables))</f>
        <v>10</v>
      </c>
      <c r="M2747" s="37" t="str">
        <f>IF(NETWORKDAYS(J2747+1,H2747,DiasNOLaborables)&lt;=0,"",NETWORKDAYS(J2747+1,H2747,DiasNOLaborables))</f>
        <v/>
      </c>
      <c r="N2747" s="38"/>
      <c r="O2747" s="39"/>
      <c r="P2747" s="40">
        <f>IFERROR(VLOOKUP(E2747,$X$50:$Y$63,2),"")</f>
        <v>10</v>
      </c>
      <c r="Q2747" s="39"/>
      <c r="R2747" s="41"/>
    </row>
    <row r="2748" spans="1:18" s="42" customFormat="1" ht="60" x14ac:dyDescent="0.25">
      <c r="A2748" s="31">
        <f t="shared" si="43"/>
        <v>2737</v>
      </c>
      <c r="B2748" s="32">
        <v>20181010154845</v>
      </c>
      <c r="C2748" s="33">
        <v>43383</v>
      </c>
      <c r="D2748" s="34" t="s">
        <v>122</v>
      </c>
      <c r="E2748" s="34" t="s">
        <v>83</v>
      </c>
      <c r="F2748" s="34" t="s">
        <v>107</v>
      </c>
      <c r="G2748" s="34" t="s">
        <v>43</v>
      </c>
      <c r="H2748" s="33">
        <v>43398</v>
      </c>
      <c r="I2748" s="35" t="s">
        <v>118</v>
      </c>
      <c r="J2748" s="21">
        <f>IFERROR(WORKDAY(C2748,P2748,DiasNOLaborables),"")</f>
        <v>43398</v>
      </c>
      <c r="K2748" s="36" t="str">
        <f>+IF(C2748="","",IF(H2748="","",(IF(H2748&lt;=J2748,"A TIEMPO","FUERA DE TIEMPO"))))</f>
        <v>A TIEMPO</v>
      </c>
      <c r="L2748" s="36">
        <f>IF(H2748="","",NETWORKDAYS(Hoja1!C2748+1,Hoja1!H2748,DiasNOLaborables))</f>
        <v>10</v>
      </c>
      <c r="M2748" s="37" t="str">
        <f>IF(NETWORKDAYS(J2748+1,H2748,DiasNOLaborables)&lt;=0,"",NETWORKDAYS(J2748+1,H2748,DiasNOLaborables))</f>
        <v/>
      </c>
      <c r="N2748" s="38"/>
      <c r="O2748" s="39"/>
      <c r="P2748" s="40">
        <f>IFERROR(VLOOKUP(E2748,$X$50:$Y$63,2),"")</f>
        <v>10</v>
      </c>
      <c r="Q2748" s="39"/>
      <c r="R2748" s="41"/>
    </row>
    <row r="2749" spans="1:18" s="42" customFormat="1" ht="60" x14ac:dyDescent="0.25">
      <c r="A2749" s="31">
        <f t="shared" si="43"/>
        <v>2738</v>
      </c>
      <c r="B2749" s="32">
        <v>20181010154751</v>
      </c>
      <c r="C2749" s="33">
        <v>43383</v>
      </c>
      <c r="D2749" s="34" t="s">
        <v>122</v>
      </c>
      <c r="E2749" s="34" t="s">
        <v>83</v>
      </c>
      <c r="F2749" s="34" t="s">
        <v>107</v>
      </c>
      <c r="G2749" s="34" t="s">
        <v>43</v>
      </c>
      <c r="H2749" s="33">
        <v>43398</v>
      </c>
      <c r="I2749" s="35" t="s">
        <v>118</v>
      </c>
      <c r="J2749" s="21">
        <f>IFERROR(WORKDAY(C2749,P2749,DiasNOLaborables),"")</f>
        <v>43398</v>
      </c>
      <c r="K2749" s="36" t="str">
        <f>+IF(C2749="","",IF(H2749="","",(IF(H2749&lt;=J2749,"A TIEMPO","FUERA DE TIEMPO"))))</f>
        <v>A TIEMPO</v>
      </c>
      <c r="L2749" s="36">
        <f>IF(H2749="","",NETWORKDAYS(Hoja1!C2749+1,Hoja1!H2749,DiasNOLaborables))</f>
        <v>10</v>
      </c>
      <c r="M2749" s="37" t="str">
        <f>IF(NETWORKDAYS(J2749+1,H2749,DiasNOLaborables)&lt;=0,"",NETWORKDAYS(J2749+1,H2749,DiasNOLaborables))</f>
        <v/>
      </c>
      <c r="N2749" s="38"/>
      <c r="O2749" s="39"/>
      <c r="P2749" s="40">
        <f>IFERROR(VLOOKUP(E2749,$X$50:$Y$63,2),"")</f>
        <v>10</v>
      </c>
      <c r="Q2749" s="39"/>
      <c r="R2749" s="41"/>
    </row>
    <row r="2750" spans="1:18" s="42" customFormat="1" ht="60" x14ac:dyDescent="0.25">
      <c r="A2750" s="31">
        <f t="shared" si="43"/>
        <v>2739</v>
      </c>
      <c r="B2750" s="32">
        <v>20181010154732</v>
      </c>
      <c r="C2750" s="33">
        <v>43383</v>
      </c>
      <c r="D2750" s="34" t="s">
        <v>122</v>
      </c>
      <c r="E2750" s="34" t="s">
        <v>83</v>
      </c>
      <c r="F2750" s="34" t="s">
        <v>107</v>
      </c>
      <c r="G2750" s="34" t="s">
        <v>43</v>
      </c>
      <c r="H2750" s="33">
        <v>43398</v>
      </c>
      <c r="I2750" s="35" t="s">
        <v>118</v>
      </c>
      <c r="J2750" s="21">
        <f>IFERROR(WORKDAY(C2750,P2750,DiasNOLaborables),"")</f>
        <v>43398</v>
      </c>
      <c r="K2750" s="36" t="str">
        <f>+IF(C2750="","",IF(H2750="","",(IF(H2750&lt;=J2750,"A TIEMPO","FUERA DE TIEMPO"))))</f>
        <v>A TIEMPO</v>
      </c>
      <c r="L2750" s="36">
        <f>IF(H2750="","",NETWORKDAYS(Hoja1!C2750+1,Hoja1!H2750,DiasNOLaborables))</f>
        <v>10</v>
      </c>
      <c r="M2750" s="37" t="str">
        <f>IF(NETWORKDAYS(J2750+1,H2750,DiasNOLaborables)&lt;=0,"",NETWORKDAYS(J2750+1,H2750,DiasNOLaborables))</f>
        <v/>
      </c>
      <c r="N2750" s="38"/>
      <c r="O2750" s="39"/>
      <c r="P2750" s="40">
        <f>IFERROR(VLOOKUP(E2750,$X$50:$Y$63,2),"")</f>
        <v>10</v>
      </c>
      <c r="Q2750" s="39"/>
      <c r="R2750" s="41"/>
    </row>
    <row r="2751" spans="1:18" s="42" customFormat="1" ht="60" x14ac:dyDescent="0.25">
      <c r="A2751" s="31">
        <f t="shared" si="43"/>
        <v>2740</v>
      </c>
      <c r="B2751" s="32">
        <v>20181010154615</v>
      </c>
      <c r="C2751" s="33">
        <v>43383</v>
      </c>
      <c r="D2751" s="34" t="s">
        <v>122</v>
      </c>
      <c r="E2751" s="34" t="s">
        <v>83</v>
      </c>
      <c r="F2751" s="34" t="s">
        <v>107</v>
      </c>
      <c r="G2751" s="34" t="s">
        <v>43</v>
      </c>
      <c r="H2751" s="33">
        <v>43398</v>
      </c>
      <c r="I2751" s="35" t="s">
        <v>118</v>
      </c>
      <c r="J2751" s="21">
        <f>IFERROR(WORKDAY(C2751,P2751,DiasNOLaborables),"")</f>
        <v>43398</v>
      </c>
      <c r="K2751" s="36" t="str">
        <f>+IF(C2751="","",IF(H2751="","",(IF(H2751&lt;=J2751,"A TIEMPO","FUERA DE TIEMPO"))))</f>
        <v>A TIEMPO</v>
      </c>
      <c r="L2751" s="36">
        <f>IF(H2751="","",NETWORKDAYS(Hoja1!C2751+1,Hoja1!H2751,DiasNOLaborables))</f>
        <v>10</v>
      </c>
      <c r="M2751" s="37" t="str">
        <f>IF(NETWORKDAYS(J2751+1,H2751,DiasNOLaborables)&lt;=0,"",NETWORKDAYS(J2751+1,H2751,DiasNOLaborables))</f>
        <v/>
      </c>
      <c r="N2751" s="38"/>
      <c r="O2751" s="39"/>
      <c r="P2751" s="40">
        <f>IFERROR(VLOOKUP(E2751,$X$50:$Y$63,2),"")</f>
        <v>10</v>
      </c>
      <c r="Q2751" s="39"/>
      <c r="R2751" s="41"/>
    </row>
    <row r="2752" spans="1:18" s="42" customFormat="1" ht="60" x14ac:dyDescent="0.25">
      <c r="A2752" s="31">
        <f t="shared" si="43"/>
        <v>2741</v>
      </c>
      <c r="B2752" s="32">
        <v>20181010154501</v>
      </c>
      <c r="C2752" s="33">
        <v>43383</v>
      </c>
      <c r="D2752" s="34" t="s">
        <v>122</v>
      </c>
      <c r="E2752" s="34" t="s">
        <v>83</v>
      </c>
      <c r="F2752" s="34" t="s">
        <v>107</v>
      </c>
      <c r="G2752" s="34" t="s">
        <v>43</v>
      </c>
      <c r="H2752" s="33">
        <v>43398</v>
      </c>
      <c r="I2752" s="35" t="s">
        <v>118</v>
      </c>
      <c r="J2752" s="21">
        <f>IFERROR(WORKDAY(C2752,P2752,DiasNOLaborables),"")</f>
        <v>43398</v>
      </c>
      <c r="K2752" s="36" t="str">
        <f>+IF(C2752="","",IF(H2752="","",(IF(H2752&lt;=J2752,"A TIEMPO","FUERA DE TIEMPO"))))</f>
        <v>A TIEMPO</v>
      </c>
      <c r="L2752" s="36">
        <f>IF(H2752="","",NETWORKDAYS(Hoja1!C2752+1,Hoja1!H2752,DiasNOLaborables))</f>
        <v>10</v>
      </c>
      <c r="M2752" s="37" t="str">
        <f>IF(NETWORKDAYS(J2752+1,H2752,DiasNOLaborables)&lt;=0,"",NETWORKDAYS(J2752+1,H2752,DiasNOLaborables))</f>
        <v/>
      </c>
      <c r="N2752" s="38"/>
      <c r="O2752" s="39"/>
      <c r="P2752" s="40">
        <f>IFERROR(VLOOKUP(E2752,$X$50:$Y$63,2),"")</f>
        <v>10</v>
      </c>
      <c r="Q2752" s="39"/>
      <c r="R2752" s="41"/>
    </row>
    <row r="2753" spans="1:18" s="42" customFormat="1" ht="60" x14ac:dyDescent="0.25">
      <c r="A2753" s="31">
        <f t="shared" ref="A2753:A2816" si="44">IF(B2753&lt;&gt;"",A2752+1,"")</f>
        <v>2742</v>
      </c>
      <c r="B2753" s="32">
        <v>20181010154345</v>
      </c>
      <c r="C2753" s="33">
        <v>43383</v>
      </c>
      <c r="D2753" s="34" t="s">
        <v>122</v>
      </c>
      <c r="E2753" s="34" t="s">
        <v>83</v>
      </c>
      <c r="F2753" s="34" t="s">
        <v>107</v>
      </c>
      <c r="G2753" s="34" t="s">
        <v>43</v>
      </c>
      <c r="H2753" s="33">
        <v>43398</v>
      </c>
      <c r="I2753" s="35" t="s">
        <v>118</v>
      </c>
      <c r="J2753" s="21">
        <f>IFERROR(WORKDAY(C2753,P2753,DiasNOLaborables),"")</f>
        <v>43398</v>
      </c>
      <c r="K2753" s="36" t="str">
        <f>+IF(C2753="","",IF(H2753="","",(IF(H2753&lt;=J2753,"A TIEMPO","FUERA DE TIEMPO"))))</f>
        <v>A TIEMPO</v>
      </c>
      <c r="L2753" s="36">
        <f>IF(H2753="","",NETWORKDAYS(Hoja1!C2753+1,Hoja1!H2753,DiasNOLaborables))</f>
        <v>10</v>
      </c>
      <c r="M2753" s="37" t="str">
        <f>IF(NETWORKDAYS(J2753+1,H2753,DiasNOLaborables)&lt;=0,"",NETWORKDAYS(J2753+1,H2753,DiasNOLaborables))</f>
        <v/>
      </c>
      <c r="N2753" s="38"/>
      <c r="O2753" s="39"/>
      <c r="P2753" s="40">
        <f>IFERROR(VLOOKUP(E2753,$X$50:$Y$63,2),"")</f>
        <v>10</v>
      </c>
      <c r="Q2753" s="39"/>
      <c r="R2753" s="41"/>
    </row>
    <row r="2754" spans="1:18" s="42" customFormat="1" ht="60" x14ac:dyDescent="0.25">
      <c r="A2754" s="31">
        <f t="shared" si="44"/>
        <v>2743</v>
      </c>
      <c r="B2754" s="32">
        <v>20181010154223</v>
      </c>
      <c r="C2754" s="33">
        <v>43383</v>
      </c>
      <c r="D2754" s="34" t="s">
        <v>122</v>
      </c>
      <c r="E2754" s="34" t="s">
        <v>83</v>
      </c>
      <c r="F2754" s="34" t="s">
        <v>107</v>
      </c>
      <c r="G2754" s="34" t="s">
        <v>43</v>
      </c>
      <c r="H2754" s="33">
        <v>43398</v>
      </c>
      <c r="I2754" s="35" t="s">
        <v>118</v>
      </c>
      <c r="J2754" s="21">
        <f>IFERROR(WORKDAY(C2754,P2754,DiasNOLaborables),"")</f>
        <v>43398</v>
      </c>
      <c r="K2754" s="36" t="str">
        <f>+IF(C2754="","",IF(H2754="","",(IF(H2754&lt;=J2754,"A TIEMPO","FUERA DE TIEMPO"))))</f>
        <v>A TIEMPO</v>
      </c>
      <c r="L2754" s="36">
        <f>IF(H2754="","",NETWORKDAYS(Hoja1!C2754+1,Hoja1!H2754,DiasNOLaborables))</f>
        <v>10</v>
      </c>
      <c r="M2754" s="37" t="str">
        <f>IF(NETWORKDAYS(J2754+1,H2754,DiasNOLaborables)&lt;=0,"",NETWORKDAYS(J2754+1,H2754,DiasNOLaborables))</f>
        <v/>
      </c>
      <c r="N2754" s="38"/>
      <c r="O2754" s="39"/>
      <c r="P2754" s="40">
        <f>IFERROR(VLOOKUP(E2754,$X$50:$Y$63,2),"")</f>
        <v>10</v>
      </c>
      <c r="Q2754" s="39"/>
      <c r="R2754" s="41"/>
    </row>
    <row r="2755" spans="1:18" s="42" customFormat="1" ht="60" x14ac:dyDescent="0.25">
      <c r="A2755" s="31">
        <f t="shared" si="44"/>
        <v>2744</v>
      </c>
      <c r="B2755" s="32">
        <v>20181010154141</v>
      </c>
      <c r="C2755" s="33">
        <v>43383</v>
      </c>
      <c r="D2755" s="34" t="s">
        <v>122</v>
      </c>
      <c r="E2755" s="34" t="s">
        <v>83</v>
      </c>
      <c r="F2755" s="34" t="s">
        <v>107</v>
      </c>
      <c r="G2755" s="34" t="s">
        <v>43</v>
      </c>
      <c r="H2755" s="33">
        <v>43398</v>
      </c>
      <c r="I2755" s="35" t="s">
        <v>118</v>
      </c>
      <c r="J2755" s="21">
        <f>IFERROR(WORKDAY(C2755,P2755,DiasNOLaborables),"")</f>
        <v>43398</v>
      </c>
      <c r="K2755" s="36" t="str">
        <f>+IF(C2755="","",IF(H2755="","",(IF(H2755&lt;=J2755,"A TIEMPO","FUERA DE TIEMPO"))))</f>
        <v>A TIEMPO</v>
      </c>
      <c r="L2755" s="36">
        <f>IF(H2755="","",NETWORKDAYS(Hoja1!C2755+1,Hoja1!H2755,DiasNOLaborables))</f>
        <v>10</v>
      </c>
      <c r="M2755" s="37" t="str">
        <f>IF(NETWORKDAYS(J2755+1,H2755,DiasNOLaborables)&lt;=0,"",NETWORKDAYS(J2755+1,H2755,DiasNOLaborables))</f>
        <v/>
      </c>
      <c r="N2755" s="38"/>
      <c r="O2755" s="39"/>
      <c r="P2755" s="40">
        <f>IFERROR(VLOOKUP(E2755,$X$50:$Y$63,2),"")</f>
        <v>10</v>
      </c>
      <c r="Q2755" s="39"/>
      <c r="R2755" s="41"/>
    </row>
    <row r="2756" spans="1:18" s="42" customFormat="1" ht="60" x14ac:dyDescent="0.25">
      <c r="A2756" s="31">
        <f t="shared" si="44"/>
        <v>2745</v>
      </c>
      <c r="B2756" s="32">
        <v>20181010154107</v>
      </c>
      <c r="C2756" s="33">
        <v>43383</v>
      </c>
      <c r="D2756" s="34" t="s">
        <v>122</v>
      </c>
      <c r="E2756" s="34" t="s">
        <v>83</v>
      </c>
      <c r="F2756" s="34" t="s">
        <v>107</v>
      </c>
      <c r="G2756" s="34" t="s">
        <v>43</v>
      </c>
      <c r="H2756" s="33">
        <v>43398</v>
      </c>
      <c r="I2756" s="35" t="s">
        <v>118</v>
      </c>
      <c r="J2756" s="21">
        <f>IFERROR(WORKDAY(C2756,P2756,DiasNOLaborables),"")</f>
        <v>43398</v>
      </c>
      <c r="K2756" s="36" t="str">
        <f>+IF(C2756="","",IF(H2756="","",(IF(H2756&lt;=J2756,"A TIEMPO","FUERA DE TIEMPO"))))</f>
        <v>A TIEMPO</v>
      </c>
      <c r="L2756" s="36">
        <f>IF(H2756="","",NETWORKDAYS(Hoja1!C2756+1,Hoja1!H2756,DiasNOLaborables))</f>
        <v>10</v>
      </c>
      <c r="M2756" s="37" t="str">
        <f>IF(NETWORKDAYS(J2756+1,H2756,DiasNOLaborables)&lt;=0,"",NETWORKDAYS(J2756+1,H2756,DiasNOLaborables))</f>
        <v/>
      </c>
      <c r="N2756" s="38"/>
      <c r="O2756" s="39"/>
      <c r="P2756" s="40">
        <f>IFERROR(VLOOKUP(E2756,$X$50:$Y$63,2),"")</f>
        <v>10</v>
      </c>
      <c r="Q2756" s="39"/>
      <c r="R2756" s="41"/>
    </row>
    <row r="2757" spans="1:18" s="42" customFormat="1" ht="60" x14ac:dyDescent="0.25">
      <c r="A2757" s="31">
        <f t="shared" si="44"/>
        <v>2746</v>
      </c>
      <c r="B2757" s="32">
        <v>20181010153944</v>
      </c>
      <c r="C2757" s="33">
        <v>43383</v>
      </c>
      <c r="D2757" s="34" t="s">
        <v>122</v>
      </c>
      <c r="E2757" s="34" t="s">
        <v>83</v>
      </c>
      <c r="F2757" s="34" t="s">
        <v>107</v>
      </c>
      <c r="G2757" s="34" t="s">
        <v>43</v>
      </c>
      <c r="H2757" s="33">
        <v>43398</v>
      </c>
      <c r="I2757" s="35" t="s">
        <v>118</v>
      </c>
      <c r="J2757" s="21">
        <f>IFERROR(WORKDAY(C2757,P2757,DiasNOLaborables),"")</f>
        <v>43398</v>
      </c>
      <c r="K2757" s="36" t="str">
        <f>+IF(C2757="","",IF(H2757="","",(IF(H2757&lt;=J2757,"A TIEMPO","FUERA DE TIEMPO"))))</f>
        <v>A TIEMPO</v>
      </c>
      <c r="L2757" s="36">
        <f>IF(H2757="","",NETWORKDAYS(Hoja1!C2757+1,Hoja1!H2757,DiasNOLaborables))</f>
        <v>10</v>
      </c>
      <c r="M2757" s="37" t="str">
        <f>IF(NETWORKDAYS(J2757+1,H2757,DiasNOLaborables)&lt;=0,"",NETWORKDAYS(J2757+1,H2757,DiasNOLaborables))</f>
        <v/>
      </c>
      <c r="N2757" s="38"/>
      <c r="O2757" s="39"/>
      <c r="P2757" s="40">
        <f>IFERROR(VLOOKUP(E2757,$X$50:$Y$63,2),"")</f>
        <v>10</v>
      </c>
      <c r="Q2757" s="39"/>
      <c r="R2757" s="41"/>
    </row>
    <row r="2758" spans="1:18" s="42" customFormat="1" ht="60" x14ac:dyDescent="0.25">
      <c r="A2758" s="31">
        <f t="shared" si="44"/>
        <v>2747</v>
      </c>
      <c r="B2758" s="32">
        <v>20181010153720</v>
      </c>
      <c r="C2758" s="33">
        <v>43383</v>
      </c>
      <c r="D2758" s="34" t="s">
        <v>122</v>
      </c>
      <c r="E2758" s="34" t="s">
        <v>83</v>
      </c>
      <c r="F2758" s="34" t="s">
        <v>107</v>
      </c>
      <c r="G2758" s="34" t="s">
        <v>43</v>
      </c>
      <c r="H2758" s="33">
        <v>43398</v>
      </c>
      <c r="I2758" s="35" t="s">
        <v>118</v>
      </c>
      <c r="J2758" s="21">
        <f>IFERROR(WORKDAY(C2758,P2758,DiasNOLaborables),"")</f>
        <v>43398</v>
      </c>
      <c r="K2758" s="36" t="str">
        <f>+IF(C2758="","",IF(H2758="","",(IF(H2758&lt;=J2758,"A TIEMPO","FUERA DE TIEMPO"))))</f>
        <v>A TIEMPO</v>
      </c>
      <c r="L2758" s="36">
        <f>IF(H2758="","",NETWORKDAYS(Hoja1!C2758+1,Hoja1!H2758,DiasNOLaborables))</f>
        <v>10</v>
      </c>
      <c r="M2758" s="37" t="str">
        <f>IF(NETWORKDAYS(J2758+1,H2758,DiasNOLaborables)&lt;=0,"",NETWORKDAYS(J2758+1,H2758,DiasNOLaborables))</f>
        <v/>
      </c>
      <c r="N2758" s="38"/>
      <c r="O2758" s="39"/>
      <c r="P2758" s="40">
        <f>IFERROR(VLOOKUP(E2758,$X$50:$Y$63,2),"")</f>
        <v>10</v>
      </c>
      <c r="Q2758" s="39"/>
      <c r="R2758" s="41"/>
    </row>
    <row r="2759" spans="1:18" s="42" customFormat="1" ht="60" x14ac:dyDescent="0.25">
      <c r="A2759" s="31">
        <f t="shared" si="44"/>
        <v>2748</v>
      </c>
      <c r="B2759" s="32">
        <v>20189050081072</v>
      </c>
      <c r="C2759" s="33">
        <v>43391</v>
      </c>
      <c r="D2759" s="34" t="s">
        <v>121</v>
      </c>
      <c r="E2759" s="34" t="s">
        <v>83</v>
      </c>
      <c r="F2759" s="34" t="s">
        <v>107</v>
      </c>
      <c r="G2759" s="34" t="s">
        <v>43</v>
      </c>
      <c r="H2759" s="33">
        <v>43398</v>
      </c>
      <c r="I2759" s="35" t="s">
        <v>118</v>
      </c>
      <c r="J2759" s="21">
        <f>IFERROR(WORKDAY(C2759,P2759,DiasNOLaborables),"")</f>
        <v>43405</v>
      </c>
      <c r="K2759" s="36" t="str">
        <f>+IF(C2759="","",IF(H2759="","",(IF(H2759&lt;=J2759,"A TIEMPO","FUERA DE TIEMPO"))))</f>
        <v>A TIEMPO</v>
      </c>
      <c r="L2759" s="36">
        <f>IF(H2759="","",NETWORKDAYS(Hoja1!C2759+1,Hoja1!H2759,DiasNOLaborables))</f>
        <v>5</v>
      </c>
      <c r="M2759" s="37" t="str">
        <f>IF(NETWORKDAYS(J2759+1,H2759,DiasNOLaborables)&lt;=0,"",NETWORKDAYS(J2759+1,H2759,DiasNOLaborables))</f>
        <v/>
      </c>
      <c r="N2759" s="38"/>
      <c r="O2759" s="39"/>
      <c r="P2759" s="40">
        <f>IFERROR(VLOOKUP(E2759,$X$50:$Y$63,2),"")</f>
        <v>10</v>
      </c>
      <c r="Q2759" s="39"/>
      <c r="R2759" s="41"/>
    </row>
    <row r="2760" spans="1:18" s="42" customFormat="1" ht="60" x14ac:dyDescent="0.25">
      <c r="A2760" s="31">
        <f t="shared" si="44"/>
        <v>2749</v>
      </c>
      <c r="B2760" s="32">
        <v>20189050081042</v>
      </c>
      <c r="C2760" s="33">
        <v>43391</v>
      </c>
      <c r="D2760" s="34" t="s">
        <v>121</v>
      </c>
      <c r="E2760" s="34" t="s">
        <v>83</v>
      </c>
      <c r="F2760" s="34" t="s">
        <v>107</v>
      </c>
      <c r="G2760" s="34" t="s">
        <v>43</v>
      </c>
      <c r="H2760" s="33">
        <v>43398</v>
      </c>
      <c r="I2760" s="35" t="s">
        <v>118</v>
      </c>
      <c r="J2760" s="21">
        <f>IFERROR(WORKDAY(C2760,P2760,DiasNOLaborables),"")</f>
        <v>43405</v>
      </c>
      <c r="K2760" s="36" t="str">
        <f>+IF(C2760="","",IF(H2760="","",(IF(H2760&lt;=J2760,"A TIEMPO","FUERA DE TIEMPO"))))</f>
        <v>A TIEMPO</v>
      </c>
      <c r="L2760" s="36">
        <f>IF(H2760="","",NETWORKDAYS(Hoja1!C2760+1,Hoja1!H2760,DiasNOLaborables))</f>
        <v>5</v>
      </c>
      <c r="M2760" s="37" t="str">
        <f>IF(NETWORKDAYS(J2760+1,H2760,DiasNOLaborables)&lt;=0,"",NETWORKDAYS(J2760+1,H2760,DiasNOLaborables))</f>
        <v/>
      </c>
      <c r="N2760" s="38"/>
      <c r="O2760" s="39"/>
      <c r="P2760" s="40">
        <f>IFERROR(VLOOKUP(E2760,$X$50:$Y$63,2),"")</f>
        <v>10</v>
      </c>
      <c r="Q2760" s="39"/>
      <c r="R2760" s="41"/>
    </row>
    <row r="2761" spans="1:18" s="41" customFormat="1" ht="60" x14ac:dyDescent="0.25">
      <c r="A2761" s="31">
        <f t="shared" si="44"/>
        <v>2750</v>
      </c>
      <c r="B2761" s="43">
        <v>20189050081002</v>
      </c>
      <c r="C2761" s="44">
        <v>43391</v>
      </c>
      <c r="D2761" s="45" t="s">
        <v>121</v>
      </c>
      <c r="E2761" s="45" t="s">
        <v>83</v>
      </c>
      <c r="F2761" s="45" t="s">
        <v>107</v>
      </c>
      <c r="G2761" s="45" t="s">
        <v>43</v>
      </c>
      <c r="H2761" s="44">
        <v>43398</v>
      </c>
      <c r="I2761" s="46" t="s">
        <v>118</v>
      </c>
      <c r="J2761" s="48">
        <f>IFERROR(WORKDAY(C2761,P2761,DiasNOLaborables),"")</f>
        <v>43405</v>
      </c>
      <c r="K2761" s="36" t="str">
        <f>+IF(C2761="","",IF(H2761="","",(IF(H2761&lt;=J2761,"A TIEMPO","FUERA DE TIEMPO"))))</f>
        <v>A TIEMPO</v>
      </c>
      <c r="L2761" s="36">
        <f>IF(H2761="","",NETWORKDAYS(Hoja1!C2761+1,Hoja1!H2761,DiasNOLaborables))</f>
        <v>5</v>
      </c>
      <c r="M2761" s="37" t="str">
        <f>IF(NETWORKDAYS(J2761+1,H2761,DiasNOLaborables)&lt;=0,"",NETWORKDAYS(J2761+1,H2761,DiasNOLaborables))</f>
        <v/>
      </c>
      <c r="N2761" s="38"/>
      <c r="O2761" s="39"/>
      <c r="P2761" s="40">
        <f>IFERROR(VLOOKUP(E2761,$X$50:$Y$63,2),"")</f>
        <v>10</v>
      </c>
      <c r="Q2761" s="39"/>
    </row>
    <row r="2762" spans="1:18" s="42" customFormat="1" ht="60" x14ac:dyDescent="0.25">
      <c r="A2762" s="31">
        <f t="shared" si="44"/>
        <v>2751</v>
      </c>
      <c r="B2762" s="32">
        <v>20189050080922</v>
      </c>
      <c r="C2762" s="33">
        <v>43391</v>
      </c>
      <c r="D2762" s="34" t="s">
        <v>121</v>
      </c>
      <c r="E2762" s="34" t="s">
        <v>83</v>
      </c>
      <c r="F2762" s="34" t="s">
        <v>107</v>
      </c>
      <c r="G2762" s="34" t="s">
        <v>43</v>
      </c>
      <c r="H2762" s="33">
        <v>43398</v>
      </c>
      <c r="I2762" s="35" t="s">
        <v>118</v>
      </c>
      <c r="J2762" s="21">
        <f>IFERROR(WORKDAY(C2762,P2762,DiasNOLaborables),"")</f>
        <v>43405</v>
      </c>
      <c r="K2762" s="36" t="str">
        <f>+IF(C2762="","",IF(H2762="","",(IF(H2762&lt;=J2762,"A TIEMPO","FUERA DE TIEMPO"))))</f>
        <v>A TIEMPO</v>
      </c>
      <c r="L2762" s="36">
        <f>IF(H2762="","",NETWORKDAYS(Hoja1!C2762+1,Hoja1!H2762,DiasNOLaborables))</f>
        <v>5</v>
      </c>
      <c r="M2762" s="37" t="str">
        <f>IF(NETWORKDAYS(J2762+1,H2762,DiasNOLaborables)&lt;=0,"",NETWORKDAYS(J2762+1,H2762,DiasNOLaborables))</f>
        <v/>
      </c>
      <c r="N2762" s="38"/>
      <c r="O2762" s="39"/>
      <c r="P2762" s="40">
        <f>IFERROR(VLOOKUP(E2762,$X$50:$Y$63,2),"")</f>
        <v>10</v>
      </c>
      <c r="Q2762" s="39"/>
      <c r="R2762" s="41"/>
    </row>
    <row r="2763" spans="1:18" s="42" customFormat="1" ht="60" x14ac:dyDescent="0.25">
      <c r="A2763" s="31">
        <f t="shared" si="44"/>
        <v>2752</v>
      </c>
      <c r="B2763" s="32">
        <v>20189050080842</v>
      </c>
      <c r="C2763" s="33">
        <v>43391</v>
      </c>
      <c r="D2763" s="34" t="s">
        <v>121</v>
      </c>
      <c r="E2763" s="34" t="s">
        <v>83</v>
      </c>
      <c r="F2763" s="34" t="s">
        <v>107</v>
      </c>
      <c r="G2763" s="34" t="s">
        <v>43</v>
      </c>
      <c r="H2763" s="33">
        <v>43398</v>
      </c>
      <c r="I2763" s="35" t="s">
        <v>118</v>
      </c>
      <c r="J2763" s="21">
        <f>IFERROR(WORKDAY(C2763,P2763,DiasNOLaborables),"")</f>
        <v>43405</v>
      </c>
      <c r="K2763" s="36" t="str">
        <f>+IF(C2763="","",IF(H2763="","",(IF(H2763&lt;=J2763,"A TIEMPO","FUERA DE TIEMPO"))))</f>
        <v>A TIEMPO</v>
      </c>
      <c r="L2763" s="36">
        <f>IF(H2763="","",NETWORKDAYS(Hoja1!C2763+1,Hoja1!H2763,DiasNOLaborables))</f>
        <v>5</v>
      </c>
      <c r="M2763" s="37" t="str">
        <f>IF(NETWORKDAYS(J2763+1,H2763,DiasNOLaborables)&lt;=0,"",NETWORKDAYS(J2763+1,H2763,DiasNOLaborables))</f>
        <v/>
      </c>
      <c r="N2763" s="38"/>
      <c r="O2763" s="39"/>
      <c r="P2763" s="40">
        <f>IFERROR(VLOOKUP(E2763,$X$50:$Y$63,2),"")</f>
        <v>10</v>
      </c>
      <c r="Q2763" s="39"/>
      <c r="R2763" s="41"/>
    </row>
    <row r="2764" spans="1:18" s="42" customFormat="1" ht="60" x14ac:dyDescent="0.25">
      <c r="A2764" s="31">
        <f t="shared" si="44"/>
        <v>2753</v>
      </c>
      <c r="B2764" s="32">
        <v>20189050080762</v>
      </c>
      <c r="C2764" s="33">
        <v>43391</v>
      </c>
      <c r="D2764" s="34" t="s">
        <v>121</v>
      </c>
      <c r="E2764" s="34" t="s">
        <v>83</v>
      </c>
      <c r="F2764" s="34" t="s">
        <v>107</v>
      </c>
      <c r="G2764" s="34" t="s">
        <v>43</v>
      </c>
      <c r="H2764" s="33">
        <v>43398</v>
      </c>
      <c r="I2764" s="35" t="s">
        <v>118</v>
      </c>
      <c r="J2764" s="21">
        <f>IFERROR(WORKDAY(C2764,P2764,DiasNOLaborables),"")</f>
        <v>43405</v>
      </c>
      <c r="K2764" s="36" t="str">
        <f>+IF(C2764="","",IF(H2764="","",(IF(H2764&lt;=J2764,"A TIEMPO","FUERA DE TIEMPO"))))</f>
        <v>A TIEMPO</v>
      </c>
      <c r="L2764" s="36">
        <f>IF(H2764="","",NETWORKDAYS(Hoja1!C2764+1,Hoja1!H2764,DiasNOLaborables))</f>
        <v>5</v>
      </c>
      <c r="M2764" s="37" t="str">
        <f>IF(NETWORKDAYS(J2764+1,H2764,DiasNOLaborables)&lt;=0,"",NETWORKDAYS(J2764+1,H2764,DiasNOLaborables))</f>
        <v/>
      </c>
      <c r="N2764" s="38"/>
      <c r="O2764" s="39"/>
      <c r="P2764" s="40">
        <f>IFERROR(VLOOKUP(E2764,$X$50:$Y$63,2),"")</f>
        <v>10</v>
      </c>
      <c r="Q2764" s="39"/>
      <c r="R2764" s="41"/>
    </row>
    <row r="2765" spans="1:18" s="42" customFormat="1" ht="60" x14ac:dyDescent="0.25">
      <c r="A2765" s="31">
        <f t="shared" si="44"/>
        <v>2754</v>
      </c>
      <c r="B2765" s="32">
        <v>20189050081082</v>
      </c>
      <c r="C2765" s="33">
        <v>43391</v>
      </c>
      <c r="D2765" s="34" t="s">
        <v>121</v>
      </c>
      <c r="E2765" s="34" t="s">
        <v>83</v>
      </c>
      <c r="F2765" s="34" t="s">
        <v>107</v>
      </c>
      <c r="G2765" s="34" t="s">
        <v>43</v>
      </c>
      <c r="H2765" s="33">
        <v>43398</v>
      </c>
      <c r="I2765" s="35" t="s">
        <v>118</v>
      </c>
      <c r="J2765" s="21">
        <f>IFERROR(WORKDAY(C2765,P2765,DiasNOLaborables),"")</f>
        <v>43405</v>
      </c>
      <c r="K2765" s="36" t="str">
        <f>+IF(C2765="","",IF(H2765="","",(IF(H2765&lt;=J2765,"A TIEMPO","FUERA DE TIEMPO"))))</f>
        <v>A TIEMPO</v>
      </c>
      <c r="L2765" s="36">
        <f>IF(H2765="","",NETWORKDAYS(Hoja1!C2765+1,Hoja1!H2765,DiasNOLaborables))</f>
        <v>5</v>
      </c>
      <c r="M2765" s="37" t="str">
        <f>IF(NETWORKDAYS(J2765+1,H2765,DiasNOLaborables)&lt;=0,"",NETWORKDAYS(J2765+1,H2765,DiasNOLaborables))</f>
        <v/>
      </c>
      <c r="N2765" s="38"/>
      <c r="O2765" s="39"/>
      <c r="P2765" s="40">
        <f>IFERROR(VLOOKUP(E2765,$X$50:$Y$63,2),"")</f>
        <v>10</v>
      </c>
      <c r="Q2765" s="39"/>
      <c r="R2765" s="41"/>
    </row>
    <row r="2766" spans="1:18" s="42" customFormat="1" ht="60" x14ac:dyDescent="0.25">
      <c r="A2766" s="31">
        <f t="shared" si="44"/>
        <v>2755</v>
      </c>
      <c r="B2766" s="32">
        <v>20181014175147</v>
      </c>
      <c r="C2766" s="33">
        <v>43387</v>
      </c>
      <c r="D2766" s="34" t="s">
        <v>122</v>
      </c>
      <c r="E2766" s="34" t="s">
        <v>83</v>
      </c>
      <c r="F2766" s="34" t="s">
        <v>107</v>
      </c>
      <c r="G2766" s="34" t="s">
        <v>43</v>
      </c>
      <c r="H2766" s="33">
        <v>43399</v>
      </c>
      <c r="I2766" s="35" t="s">
        <v>118</v>
      </c>
      <c r="J2766" s="21">
        <f>IFERROR(WORKDAY(C2766,P2766,DiasNOLaborables),"")</f>
        <v>43402</v>
      </c>
      <c r="K2766" s="36" t="str">
        <f>+IF(C2766="","",IF(H2766="","",(IF(H2766&lt;=J2766,"A TIEMPO","FUERA DE TIEMPO"))))</f>
        <v>A TIEMPO</v>
      </c>
      <c r="L2766" s="36">
        <f>IF(H2766="","",NETWORKDAYS(Hoja1!C2766+1,Hoja1!H2766,DiasNOLaborables))</f>
        <v>9</v>
      </c>
      <c r="M2766" s="37" t="str">
        <f>IF(NETWORKDAYS(J2766+1,H2766,DiasNOLaborables)&lt;=0,"",NETWORKDAYS(J2766+1,H2766,DiasNOLaborables))</f>
        <v/>
      </c>
      <c r="N2766" s="38"/>
      <c r="O2766" s="39"/>
      <c r="P2766" s="40">
        <f>IFERROR(VLOOKUP(E2766,$X$50:$Y$63,2),"")</f>
        <v>10</v>
      </c>
      <c r="Q2766" s="39"/>
      <c r="R2766" s="41"/>
    </row>
    <row r="2767" spans="1:18" s="42" customFormat="1" ht="60" x14ac:dyDescent="0.25">
      <c r="A2767" s="31">
        <f t="shared" si="44"/>
        <v>2756</v>
      </c>
      <c r="B2767" s="32">
        <v>20181014170220</v>
      </c>
      <c r="C2767" s="33">
        <v>43387</v>
      </c>
      <c r="D2767" s="34" t="s">
        <v>122</v>
      </c>
      <c r="E2767" s="34" t="s">
        <v>83</v>
      </c>
      <c r="F2767" s="34" t="s">
        <v>107</v>
      </c>
      <c r="G2767" s="34" t="s">
        <v>43</v>
      </c>
      <c r="H2767" s="33">
        <v>43399</v>
      </c>
      <c r="I2767" s="35" t="s">
        <v>118</v>
      </c>
      <c r="J2767" s="21">
        <f>IFERROR(WORKDAY(C2767,P2767,DiasNOLaborables),"")</f>
        <v>43402</v>
      </c>
      <c r="K2767" s="36" t="str">
        <f>+IF(C2767="","",IF(H2767="","",(IF(H2767&lt;=J2767,"A TIEMPO","FUERA DE TIEMPO"))))</f>
        <v>A TIEMPO</v>
      </c>
      <c r="L2767" s="36">
        <f>IF(H2767="","",NETWORKDAYS(Hoja1!C2767+1,Hoja1!H2767,DiasNOLaborables))</f>
        <v>9</v>
      </c>
      <c r="M2767" s="37" t="str">
        <f>IF(NETWORKDAYS(J2767+1,H2767,DiasNOLaborables)&lt;=0,"",NETWORKDAYS(J2767+1,H2767,DiasNOLaborables))</f>
        <v/>
      </c>
      <c r="N2767" s="38"/>
      <c r="O2767" s="39"/>
      <c r="P2767" s="40">
        <f>IFERROR(VLOOKUP(E2767,$X$50:$Y$63,2),"")</f>
        <v>10</v>
      </c>
      <c r="Q2767" s="39"/>
      <c r="R2767" s="41"/>
    </row>
    <row r="2768" spans="1:18" s="42" customFormat="1" ht="60" x14ac:dyDescent="0.25">
      <c r="A2768" s="31">
        <f t="shared" si="44"/>
        <v>2757</v>
      </c>
      <c r="B2768" s="32">
        <v>20181014161113</v>
      </c>
      <c r="C2768" s="33">
        <v>43387</v>
      </c>
      <c r="D2768" s="34" t="s">
        <v>122</v>
      </c>
      <c r="E2768" s="34" t="s">
        <v>83</v>
      </c>
      <c r="F2768" s="34" t="s">
        <v>107</v>
      </c>
      <c r="G2768" s="34" t="s">
        <v>43</v>
      </c>
      <c r="H2768" s="33">
        <v>43399</v>
      </c>
      <c r="I2768" s="35" t="s">
        <v>118</v>
      </c>
      <c r="J2768" s="21">
        <f>IFERROR(WORKDAY(C2768,P2768,DiasNOLaborables),"")</f>
        <v>43402</v>
      </c>
      <c r="K2768" s="36" t="str">
        <f>+IF(C2768="","",IF(H2768="","",(IF(H2768&lt;=J2768,"A TIEMPO","FUERA DE TIEMPO"))))</f>
        <v>A TIEMPO</v>
      </c>
      <c r="L2768" s="36">
        <f>IF(H2768="","",NETWORKDAYS(Hoja1!C2768+1,Hoja1!H2768,DiasNOLaborables))</f>
        <v>9</v>
      </c>
      <c r="M2768" s="37" t="str">
        <f>IF(NETWORKDAYS(J2768+1,H2768,DiasNOLaborables)&lt;=0,"",NETWORKDAYS(J2768+1,H2768,DiasNOLaborables))</f>
        <v/>
      </c>
      <c r="N2768" s="38"/>
      <c r="O2768" s="39"/>
      <c r="P2768" s="40">
        <f>IFERROR(VLOOKUP(E2768,$X$50:$Y$63,2),"")</f>
        <v>10</v>
      </c>
      <c r="Q2768" s="39"/>
      <c r="R2768" s="41"/>
    </row>
    <row r="2769" spans="1:18" s="42" customFormat="1" ht="60" x14ac:dyDescent="0.25">
      <c r="A2769" s="31">
        <f t="shared" si="44"/>
        <v>2758</v>
      </c>
      <c r="B2769" s="32">
        <v>20181014155209</v>
      </c>
      <c r="C2769" s="33">
        <v>43387</v>
      </c>
      <c r="D2769" s="34" t="s">
        <v>122</v>
      </c>
      <c r="E2769" s="34" t="s">
        <v>83</v>
      </c>
      <c r="F2769" s="34" t="s">
        <v>107</v>
      </c>
      <c r="G2769" s="34" t="s">
        <v>43</v>
      </c>
      <c r="H2769" s="33">
        <v>43399</v>
      </c>
      <c r="I2769" s="35" t="s">
        <v>118</v>
      </c>
      <c r="J2769" s="21">
        <f>IFERROR(WORKDAY(C2769,P2769,DiasNOLaborables),"")</f>
        <v>43402</v>
      </c>
      <c r="K2769" s="36" t="str">
        <f>+IF(C2769="","",IF(H2769="","",(IF(H2769&lt;=J2769,"A TIEMPO","FUERA DE TIEMPO"))))</f>
        <v>A TIEMPO</v>
      </c>
      <c r="L2769" s="36">
        <f>IF(H2769="","",NETWORKDAYS(Hoja1!C2769+1,Hoja1!H2769,DiasNOLaborables))</f>
        <v>9</v>
      </c>
      <c r="M2769" s="37" t="str">
        <f>IF(NETWORKDAYS(J2769+1,H2769,DiasNOLaborables)&lt;=0,"",NETWORKDAYS(J2769+1,H2769,DiasNOLaborables))</f>
        <v/>
      </c>
      <c r="N2769" s="38"/>
      <c r="O2769" s="39"/>
      <c r="P2769" s="40">
        <f>IFERROR(VLOOKUP(E2769,$X$50:$Y$63,2),"")</f>
        <v>10</v>
      </c>
      <c r="Q2769" s="39"/>
      <c r="R2769" s="41"/>
    </row>
    <row r="2770" spans="1:18" s="42" customFormat="1" ht="60" x14ac:dyDescent="0.25">
      <c r="A2770" s="31">
        <f t="shared" si="44"/>
        <v>2759</v>
      </c>
      <c r="B2770" s="32">
        <v>20181014155001</v>
      </c>
      <c r="C2770" s="33">
        <v>43387</v>
      </c>
      <c r="D2770" s="34" t="s">
        <v>122</v>
      </c>
      <c r="E2770" s="34" t="s">
        <v>83</v>
      </c>
      <c r="F2770" s="34" t="s">
        <v>107</v>
      </c>
      <c r="G2770" s="34" t="s">
        <v>43</v>
      </c>
      <c r="H2770" s="33">
        <v>43399</v>
      </c>
      <c r="I2770" s="35" t="s">
        <v>118</v>
      </c>
      <c r="J2770" s="21">
        <f>IFERROR(WORKDAY(C2770,P2770,DiasNOLaborables),"")</f>
        <v>43402</v>
      </c>
      <c r="K2770" s="36" t="str">
        <f>+IF(C2770="","",IF(H2770="","",(IF(H2770&lt;=J2770,"A TIEMPO","FUERA DE TIEMPO"))))</f>
        <v>A TIEMPO</v>
      </c>
      <c r="L2770" s="36">
        <f>IF(H2770="","",NETWORKDAYS(Hoja1!C2770+1,Hoja1!H2770,DiasNOLaborables))</f>
        <v>9</v>
      </c>
      <c r="M2770" s="37" t="str">
        <f>IF(NETWORKDAYS(J2770+1,H2770,DiasNOLaborables)&lt;=0,"",NETWORKDAYS(J2770+1,H2770,DiasNOLaborables))</f>
        <v/>
      </c>
      <c r="N2770" s="38"/>
      <c r="O2770" s="39"/>
      <c r="P2770" s="40">
        <f>IFERROR(VLOOKUP(E2770,$X$50:$Y$63,2),"")</f>
        <v>10</v>
      </c>
      <c r="Q2770" s="39"/>
      <c r="R2770" s="41"/>
    </row>
    <row r="2771" spans="1:18" s="42" customFormat="1" ht="60" x14ac:dyDescent="0.25">
      <c r="A2771" s="31">
        <f t="shared" si="44"/>
        <v>2760</v>
      </c>
      <c r="B2771" s="32">
        <v>20181014153127</v>
      </c>
      <c r="C2771" s="33">
        <v>43387</v>
      </c>
      <c r="D2771" s="34" t="s">
        <v>122</v>
      </c>
      <c r="E2771" s="34" t="s">
        <v>83</v>
      </c>
      <c r="F2771" s="34" t="s">
        <v>107</v>
      </c>
      <c r="G2771" s="34" t="s">
        <v>43</v>
      </c>
      <c r="H2771" s="33">
        <v>43399</v>
      </c>
      <c r="I2771" s="35" t="s">
        <v>118</v>
      </c>
      <c r="J2771" s="21">
        <f>IFERROR(WORKDAY(C2771,P2771,DiasNOLaborables),"")</f>
        <v>43402</v>
      </c>
      <c r="K2771" s="36" t="str">
        <f>+IF(C2771="","",IF(H2771="","",(IF(H2771&lt;=J2771,"A TIEMPO","FUERA DE TIEMPO"))))</f>
        <v>A TIEMPO</v>
      </c>
      <c r="L2771" s="36">
        <f>IF(H2771="","",NETWORKDAYS(Hoja1!C2771+1,Hoja1!H2771,DiasNOLaborables))</f>
        <v>9</v>
      </c>
      <c r="M2771" s="37" t="str">
        <f>IF(NETWORKDAYS(J2771+1,H2771,DiasNOLaborables)&lt;=0,"",NETWORKDAYS(J2771+1,H2771,DiasNOLaborables))</f>
        <v/>
      </c>
      <c r="N2771" s="38"/>
      <c r="O2771" s="39"/>
      <c r="P2771" s="40">
        <f>IFERROR(VLOOKUP(E2771,$X$50:$Y$63,2),"")</f>
        <v>10</v>
      </c>
      <c r="Q2771" s="39"/>
      <c r="R2771" s="41"/>
    </row>
    <row r="2772" spans="1:18" s="42" customFormat="1" ht="60" x14ac:dyDescent="0.25">
      <c r="A2772" s="31">
        <f t="shared" si="44"/>
        <v>2761</v>
      </c>
      <c r="B2772" s="32">
        <v>20181014152954</v>
      </c>
      <c r="C2772" s="33">
        <v>43387</v>
      </c>
      <c r="D2772" s="34" t="s">
        <v>122</v>
      </c>
      <c r="E2772" s="34" t="s">
        <v>83</v>
      </c>
      <c r="F2772" s="34" t="s">
        <v>107</v>
      </c>
      <c r="G2772" s="34" t="s">
        <v>43</v>
      </c>
      <c r="H2772" s="33">
        <v>43399</v>
      </c>
      <c r="I2772" s="35" t="s">
        <v>118</v>
      </c>
      <c r="J2772" s="21">
        <f>IFERROR(WORKDAY(C2772,P2772,DiasNOLaborables),"")</f>
        <v>43402</v>
      </c>
      <c r="K2772" s="36" t="str">
        <f>+IF(C2772="","",IF(H2772="","",(IF(H2772&lt;=J2772,"A TIEMPO","FUERA DE TIEMPO"))))</f>
        <v>A TIEMPO</v>
      </c>
      <c r="L2772" s="36">
        <f>IF(H2772="","",NETWORKDAYS(Hoja1!C2772+1,Hoja1!H2772,DiasNOLaborables))</f>
        <v>9</v>
      </c>
      <c r="M2772" s="37" t="str">
        <f>IF(NETWORKDAYS(J2772+1,H2772,DiasNOLaborables)&lt;=0,"",NETWORKDAYS(J2772+1,H2772,DiasNOLaborables))</f>
        <v/>
      </c>
      <c r="N2772" s="38"/>
      <c r="O2772" s="39"/>
      <c r="P2772" s="40">
        <f>IFERROR(VLOOKUP(E2772,$X$50:$Y$63,2),"")</f>
        <v>10</v>
      </c>
      <c r="Q2772" s="39"/>
      <c r="R2772" s="41"/>
    </row>
    <row r="2773" spans="1:18" s="42" customFormat="1" ht="60" x14ac:dyDescent="0.25">
      <c r="A2773" s="31">
        <f t="shared" si="44"/>
        <v>2762</v>
      </c>
      <c r="B2773" s="32">
        <v>20181014152750</v>
      </c>
      <c r="C2773" s="33">
        <v>43387</v>
      </c>
      <c r="D2773" s="34" t="s">
        <v>122</v>
      </c>
      <c r="E2773" s="34" t="s">
        <v>83</v>
      </c>
      <c r="F2773" s="34" t="s">
        <v>107</v>
      </c>
      <c r="G2773" s="34" t="s">
        <v>43</v>
      </c>
      <c r="H2773" s="33">
        <v>43399</v>
      </c>
      <c r="I2773" s="35" t="s">
        <v>118</v>
      </c>
      <c r="J2773" s="21">
        <f>IFERROR(WORKDAY(C2773,P2773,DiasNOLaborables),"")</f>
        <v>43402</v>
      </c>
      <c r="K2773" s="36" t="str">
        <f>+IF(C2773="","",IF(H2773="","",(IF(H2773&lt;=J2773,"A TIEMPO","FUERA DE TIEMPO"))))</f>
        <v>A TIEMPO</v>
      </c>
      <c r="L2773" s="36">
        <f>IF(H2773="","",NETWORKDAYS(Hoja1!C2773+1,Hoja1!H2773,DiasNOLaborables))</f>
        <v>9</v>
      </c>
      <c r="M2773" s="37" t="str">
        <f>IF(NETWORKDAYS(J2773+1,H2773,DiasNOLaborables)&lt;=0,"",NETWORKDAYS(J2773+1,H2773,DiasNOLaborables))</f>
        <v/>
      </c>
      <c r="N2773" s="38"/>
      <c r="O2773" s="39"/>
      <c r="P2773" s="40">
        <f>IFERROR(VLOOKUP(E2773,$X$50:$Y$63,2),"")</f>
        <v>10</v>
      </c>
      <c r="Q2773" s="39"/>
      <c r="R2773" s="41"/>
    </row>
    <row r="2774" spans="1:18" s="42" customFormat="1" ht="60" x14ac:dyDescent="0.25">
      <c r="A2774" s="31">
        <f t="shared" si="44"/>
        <v>2763</v>
      </c>
      <c r="B2774" s="32">
        <v>20181014150045</v>
      </c>
      <c r="C2774" s="33">
        <v>43387</v>
      </c>
      <c r="D2774" s="34" t="s">
        <v>122</v>
      </c>
      <c r="E2774" s="34" t="s">
        <v>83</v>
      </c>
      <c r="F2774" s="34" t="s">
        <v>107</v>
      </c>
      <c r="G2774" s="34" t="s">
        <v>43</v>
      </c>
      <c r="H2774" s="33">
        <v>43399</v>
      </c>
      <c r="I2774" s="35" t="s">
        <v>118</v>
      </c>
      <c r="J2774" s="21">
        <f>IFERROR(WORKDAY(C2774,P2774,DiasNOLaborables),"")</f>
        <v>43402</v>
      </c>
      <c r="K2774" s="36" t="str">
        <f>+IF(C2774="","",IF(H2774="","",(IF(H2774&lt;=J2774,"A TIEMPO","FUERA DE TIEMPO"))))</f>
        <v>A TIEMPO</v>
      </c>
      <c r="L2774" s="36">
        <f>IF(H2774="","",NETWORKDAYS(Hoja1!C2774+1,Hoja1!H2774,DiasNOLaborables))</f>
        <v>9</v>
      </c>
      <c r="M2774" s="37" t="str">
        <f>IF(NETWORKDAYS(J2774+1,H2774,DiasNOLaborables)&lt;=0,"",NETWORKDAYS(J2774+1,H2774,DiasNOLaborables))</f>
        <v/>
      </c>
      <c r="N2774" s="38"/>
      <c r="O2774" s="39"/>
      <c r="P2774" s="40">
        <f>IFERROR(VLOOKUP(E2774,$X$50:$Y$63,2),"")</f>
        <v>10</v>
      </c>
      <c r="Q2774" s="39"/>
      <c r="R2774" s="41"/>
    </row>
    <row r="2775" spans="1:18" s="42" customFormat="1" ht="60" x14ac:dyDescent="0.25">
      <c r="A2775" s="31">
        <f t="shared" si="44"/>
        <v>2764</v>
      </c>
      <c r="B2775" s="32">
        <v>20181014150003</v>
      </c>
      <c r="C2775" s="33">
        <v>43387</v>
      </c>
      <c r="D2775" s="34" t="s">
        <v>122</v>
      </c>
      <c r="E2775" s="34" t="s">
        <v>83</v>
      </c>
      <c r="F2775" s="34" t="s">
        <v>107</v>
      </c>
      <c r="G2775" s="34" t="s">
        <v>43</v>
      </c>
      <c r="H2775" s="33">
        <v>43399</v>
      </c>
      <c r="I2775" s="35" t="s">
        <v>118</v>
      </c>
      <c r="J2775" s="21">
        <f>IFERROR(WORKDAY(C2775,P2775,DiasNOLaborables),"")</f>
        <v>43402</v>
      </c>
      <c r="K2775" s="36" t="str">
        <f>+IF(C2775="","",IF(H2775="","",(IF(H2775&lt;=J2775,"A TIEMPO","FUERA DE TIEMPO"))))</f>
        <v>A TIEMPO</v>
      </c>
      <c r="L2775" s="36">
        <f>IF(H2775="","",NETWORKDAYS(Hoja1!C2775+1,Hoja1!H2775,DiasNOLaborables))</f>
        <v>9</v>
      </c>
      <c r="M2775" s="37" t="str">
        <f>IF(NETWORKDAYS(J2775+1,H2775,DiasNOLaborables)&lt;=0,"",NETWORKDAYS(J2775+1,H2775,DiasNOLaborables))</f>
        <v/>
      </c>
      <c r="N2775" s="38"/>
      <c r="O2775" s="39"/>
      <c r="P2775" s="40">
        <f>IFERROR(VLOOKUP(E2775,$X$50:$Y$63,2),"")</f>
        <v>10</v>
      </c>
      <c r="Q2775" s="39"/>
      <c r="R2775" s="41"/>
    </row>
    <row r="2776" spans="1:18" s="42" customFormat="1" ht="60" x14ac:dyDescent="0.25">
      <c r="A2776" s="31">
        <f t="shared" si="44"/>
        <v>2765</v>
      </c>
      <c r="B2776" s="32">
        <v>20181014144434</v>
      </c>
      <c r="C2776" s="33">
        <v>43387</v>
      </c>
      <c r="D2776" s="34" t="s">
        <v>122</v>
      </c>
      <c r="E2776" s="34" t="s">
        <v>83</v>
      </c>
      <c r="F2776" s="34" t="s">
        <v>107</v>
      </c>
      <c r="G2776" s="34" t="s">
        <v>43</v>
      </c>
      <c r="H2776" s="33">
        <v>43399</v>
      </c>
      <c r="I2776" s="35" t="s">
        <v>118</v>
      </c>
      <c r="J2776" s="21">
        <f>IFERROR(WORKDAY(C2776,P2776,DiasNOLaborables),"")</f>
        <v>43402</v>
      </c>
      <c r="K2776" s="36" t="str">
        <f>+IF(C2776="","",IF(H2776="","",(IF(H2776&lt;=J2776,"A TIEMPO","FUERA DE TIEMPO"))))</f>
        <v>A TIEMPO</v>
      </c>
      <c r="L2776" s="36">
        <f>IF(H2776="","",NETWORKDAYS(Hoja1!C2776+1,Hoja1!H2776,DiasNOLaborables))</f>
        <v>9</v>
      </c>
      <c r="M2776" s="37" t="str">
        <f>IF(NETWORKDAYS(J2776+1,H2776,DiasNOLaborables)&lt;=0,"",NETWORKDAYS(J2776+1,H2776,DiasNOLaborables))</f>
        <v/>
      </c>
      <c r="N2776" s="38"/>
      <c r="O2776" s="39"/>
      <c r="P2776" s="40">
        <f>IFERROR(VLOOKUP(E2776,$X$50:$Y$63,2),"")</f>
        <v>10</v>
      </c>
      <c r="Q2776" s="39"/>
      <c r="R2776" s="41"/>
    </row>
    <row r="2777" spans="1:18" s="42" customFormat="1" ht="60" x14ac:dyDescent="0.25">
      <c r="A2777" s="31">
        <f t="shared" si="44"/>
        <v>2766</v>
      </c>
      <c r="B2777" s="32">
        <v>20181014144214</v>
      </c>
      <c r="C2777" s="33">
        <v>43387</v>
      </c>
      <c r="D2777" s="34" t="s">
        <v>122</v>
      </c>
      <c r="E2777" s="34" t="s">
        <v>83</v>
      </c>
      <c r="F2777" s="34" t="s">
        <v>107</v>
      </c>
      <c r="G2777" s="34" t="s">
        <v>43</v>
      </c>
      <c r="H2777" s="33">
        <v>43399</v>
      </c>
      <c r="I2777" s="35" t="s">
        <v>118</v>
      </c>
      <c r="J2777" s="21">
        <f>IFERROR(WORKDAY(C2777,P2777,DiasNOLaborables),"")</f>
        <v>43402</v>
      </c>
      <c r="K2777" s="36" t="str">
        <f>+IF(C2777="","",IF(H2777="","",(IF(H2777&lt;=J2777,"A TIEMPO","FUERA DE TIEMPO"))))</f>
        <v>A TIEMPO</v>
      </c>
      <c r="L2777" s="36">
        <f>IF(H2777="","",NETWORKDAYS(Hoja1!C2777+1,Hoja1!H2777,DiasNOLaborables))</f>
        <v>9</v>
      </c>
      <c r="M2777" s="37" t="str">
        <f>IF(NETWORKDAYS(J2777+1,H2777,DiasNOLaborables)&lt;=0,"",NETWORKDAYS(J2777+1,H2777,DiasNOLaborables))</f>
        <v/>
      </c>
      <c r="N2777" s="38"/>
      <c r="O2777" s="39"/>
      <c r="P2777" s="40">
        <f>IFERROR(VLOOKUP(E2777,$X$50:$Y$63,2),"")</f>
        <v>10</v>
      </c>
      <c r="Q2777" s="39"/>
      <c r="R2777" s="41"/>
    </row>
    <row r="2778" spans="1:18" s="42" customFormat="1" ht="60" x14ac:dyDescent="0.25">
      <c r="A2778" s="31">
        <f t="shared" si="44"/>
        <v>2767</v>
      </c>
      <c r="B2778" s="32">
        <v>20181014141132</v>
      </c>
      <c r="C2778" s="33">
        <v>43387</v>
      </c>
      <c r="D2778" s="34" t="s">
        <v>122</v>
      </c>
      <c r="E2778" s="34" t="s">
        <v>83</v>
      </c>
      <c r="F2778" s="34" t="s">
        <v>107</v>
      </c>
      <c r="G2778" s="34" t="s">
        <v>43</v>
      </c>
      <c r="H2778" s="33">
        <v>43399</v>
      </c>
      <c r="I2778" s="35" t="s">
        <v>118</v>
      </c>
      <c r="J2778" s="21">
        <f>IFERROR(WORKDAY(C2778,P2778,DiasNOLaborables),"")</f>
        <v>43402</v>
      </c>
      <c r="K2778" s="36" t="str">
        <f>+IF(C2778="","",IF(H2778="","",(IF(H2778&lt;=J2778,"A TIEMPO","FUERA DE TIEMPO"))))</f>
        <v>A TIEMPO</v>
      </c>
      <c r="L2778" s="36">
        <f>IF(H2778="","",NETWORKDAYS(Hoja1!C2778+1,Hoja1!H2778,DiasNOLaborables))</f>
        <v>9</v>
      </c>
      <c r="M2778" s="37" t="str">
        <f>IF(NETWORKDAYS(J2778+1,H2778,DiasNOLaborables)&lt;=0,"",NETWORKDAYS(J2778+1,H2778,DiasNOLaborables))</f>
        <v/>
      </c>
      <c r="N2778" s="38"/>
      <c r="O2778" s="39"/>
      <c r="P2778" s="40">
        <f>IFERROR(VLOOKUP(E2778,$X$50:$Y$63,2),"")</f>
        <v>10</v>
      </c>
      <c r="Q2778" s="39"/>
      <c r="R2778" s="41"/>
    </row>
    <row r="2779" spans="1:18" s="42" customFormat="1" ht="60" x14ac:dyDescent="0.25">
      <c r="A2779" s="31">
        <f t="shared" si="44"/>
        <v>2768</v>
      </c>
      <c r="B2779" s="32">
        <v>20181014133050</v>
      </c>
      <c r="C2779" s="33">
        <v>43387</v>
      </c>
      <c r="D2779" s="34" t="s">
        <v>122</v>
      </c>
      <c r="E2779" s="34" t="s">
        <v>83</v>
      </c>
      <c r="F2779" s="34" t="s">
        <v>107</v>
      </c>
      <c r="G2779" s="34" t="s">
        <v>43</v>
      </c>
      <c r="H2779" s="33">
        <v>43399</v>
      </c>
      <c r="I2779" s="35" t="s">
        <v>118</v>
      </c>
      <c r="J2779" s="21">
        <f>IFERROR(WORKDAY(C2779,P2779,DiasNOLaborables),"")</f>
        <v>43402</v>
      </c>
      <c r="K2779" s="36" t="str">
        <f>+IF(C2779="","",IF(H2779="","",(IF(H2779&lt;=J2779,"A TIEMPO","FUERA DE TIEMPO"))))</f>
        <v>A TIEMPO</v>
      </c>
      <c r="L2779" s="36">
        <f>IF(H2779="","",NETWORKDAYS(Hoja1!C2779+1,Hoja1!H2779,DiasNOLaborables))</f>
        <v>9</v>
      </c>
      <c r="M2779" s="37" t="str">
        <f>IF(NETWORKDAYS(J2779+1,H2779,DiasNOLaborables)&lt;=0,"",NETWORKDAYS(J2779+1,H2779,DiasNOLaborables))</f>
        <v/>
      </c>
      <c r="N2779" s="38"/>
      <c r="O2779" s="39"/>
      <c r="P2779" s="40">
        <f>IFERROR(VLOOKUP(E2779,$X$50:$Y$63,2),"")</f>
        <v>10</v>
      </c>
      <c r="Q2779" s="39"/>
      <c r="R2779" s="41"/>
    </row>
    <row r="2780" spans="1:18" s="42" customFormat="1" ht="60" x14ac:dyDescent="0.25">
      <c r="A2780" s="31">
        <f t="shared" si="44"/>
        <v>2769</v>
      </c>
      <c r="B2780" s="32">
        <v>20181014130546</v>
      </c>
      <c r="C2780" s="33">
        <v>43387</v>
      </c>
      <c r="D2780" s="34" t="s">
        <v>122</v>
      </c>
      <c r="E2780" s="34" t="s">
        <v>83</v>
      </c>
      <c r="F2780" s="34" t="s">
        <v>107</v>
      </c>
      <c r="G2780" s="34" t="s">
        <v>43</v>
      </c>
      <c r="H2780" s="33">
        <v>43399</v>
      </c>
      <c r="I2780" s="35" t="s">
        <v>118</v>
      </c>
      <c r="J2780" s="21">
        <f>IFERROR(WORKDAY(C2780,P2780,DiasNOLaborables),"")</f>
        <v>43402</v>
      </c>
      <c r="K2780" s="36" t="str">
        <f>+IF(C2780="","",IF(H2780="","",(IF(H2780&lt;=J2780,"A TIEMPO","FUERA DE TIEMPO"))))</f>
        <v>A TIEMPO</v>
      </c>
      <c r="L2780" s="36">
        <f>IF(H2780="","",NETWORKDAYS(Hoja1!C2780+1,Hoja1!H2780,DiasNOLaborables))</f>
        <v>9</v>
      </c>
      <c r="M2780" s="37" t="str">
        <f>IF(NETWORKDAYS(J2780+1,H2780,DiasNOLaborables)&lt;=0,"",NETWORKDAYS(J2780+1,H2780,DiasNOLaborables))</f>
        <v/>
      </c>
      <c r="N2780" s="38"/>
      <c r="O2780" s="39"/>
      <c r="P2780" s="40">
        <f>IFERROR(VLOOKUP(E2780,$X$50:$Y$63,2),"")</f>
        <v>10</v>
      </c>
      <c r="Q2780" s="39"/>
      <c r="R2780" s="41"/>
    </row>
    <row r="2781" spans="1:18" s="42" customFormat="1" ht="60" x14ac:dyDescent="0.25">
      <c r="A2781" s="31">
        <f t="shared" si="44"/>
        <v>2770</v>
      </c>
      <c r="B2781" s="32">
        <v>20181014123518</v>
      </c>
      <c r="C2781" s="33">
        <v>43387</v>
      </c>
      <c r="D2781" s="34" t="s">
        <v>122</v>
      </c>
      <c r="E2781" s="34" t="s">
        <v>83</v>
      </c>
      <c r="F2781" s="34" t="s">
        <v>107</v>
      </c>
      <c r="G2781" s="34" t="s">
        <v>43</v>
      </c>
      <c r="H2781" s="33">
        <v>43399</v>
      </c>
      <c r="I2781" s="35" t="s">
        <v>118</v>
      </c>
      <c r="J2781" s="21">
        <f>IFERROR(WORKDAY(C2781,P2781,DiasNOLaborables),"")</f>
        <v>43402</v>
      </c>
      <c r="K2781" s="36" t="str">
        <f>+IF(C2781="","",IF(H2781="","",(IF(H2781&lt;=J2781,"A TIEMPO","FUERA DE TIEMPO"))))</f>
        <v>A TIEMPO</v>
      </c>
      <c r="L2781" s="36">
        <f>IF(H2781="","",NETWORKDAYS(Hoja1!C2781+1,Hoja1!H2781,DiasNOLaborables))</f>
        <v>9</v>
      </c>
      <c r="M2781" s="37" t="str">
        <f>IF(NETWORKDAYS(J2781+1,H2781,DiasNOLaborables)&lt;=0,"",NETWORKDAYS(J2781+1,H2781,DiasNOLaborables))</f>
        <v/>
      </c>
      <c r="N2781" s="38"/>
      <c r="O2781" s="39"/>
      <c r="P2781" s="40">
        <f>IFERROR(VLOOKUP(E2781,$X$50:$Y$63,2),"")</f>
        <v>10</v>
      </c>
      <c r="Q2781" s="39"/>
      <c r="R2781" s="41"/>
    </row>
    <row r="2782" spans="1:18" s="42" customFormat="1" ht="60" x14ac:dyDescent="0.25">
      <c r="A2782" s="31">
        <f t="shared" si="44"/>
        <v>2771</v>
      </c>
      <c r="B2782" s="32">
        <v>20181014122208</v>
      </c>
      <c r="C2782" s="33">
        <v>43387</v>
      </c>
      <c r="D2782" s="34" t="s">
        <v>122</v>
      </c>
      <c r="E2782" s="34" t="s">
        <v>83</v>
      </c>
      <c r="F2782" s="34" t="s">
        <v>107</v>
      </c>
      <c r="G2782" s="34" t="s">
        <v>43</v>
      </c>
      <c r="H2782" s="33">
        <v>43399</v>
      </c>
      <c r="I2782" s="35" t="s">
        <v>118</v>
      </c>
      <c r="J2782" s="21">
        <f>IFERROR(WORKDAY(C2782,P2782,DiasNOLaborables),"")</f>
        <v>43402</v>
      </c>
      <c r="K2782" s="36" t="str">
        <f>+IF(C2782="","",IF(H2782="","",(IF(H2782&lt;=J2782,"A TIEMPO","FUERA DE TIEMPO"))))</f>
        <v>A TIEMPO</v>
      </c>
      <c r="L2782" s="36">
        <f>IF(H2782="","",NETWORKDAYS(Hoja1!C2782+1,Hoja1!H2782,DiasNOLaborables))</f>
        <v>9</v>
      </c>
      <c r="M2782" s="37" t="str">
        <f>IF(NETWORKDAYS(J2782+1,H2782,DiasNOLaborables)&lt;=0,"",NETWORKDAYS(J2782+1,H2782,DiasNOLaborables))</f>
        <v/>
      </c>
      <c r="N2782" s="38"/>
      <c r="O2782" s="39"/>
      <c r="P2782" s="40">
        <f>IFERROR(VLOOKUP(E2782,$X$50:$Y$63,2),"")</f>
        <v>10</v>
      </c>
      <c r="Q2782" s="39"/>
      <c r="R2782" s="41"/>
    </row>
    <row r="2783" spans="1:18" s="42" customFormat="1" ht="60" x14ac:dyDescent="0.25">
      <c r="A2783" s="31">
        <f t="shared" si="44"/>
        <v>2772</v>
      </c>
      <c r="B2783" s="32">
        <v>20181014114616</v>
      </c>
      <c r="C2783" s="33">
        <v>43387</v>
      </c>
      <c r="D2783" s="34" t="s">
        <v>122</v>
      </c>
      <c r="E2783" s="34" t="s">
        <v>83</v>
      </c>
      <c r="F2783" s="34" t="s">
        <v>107</v>
      </c>
      <c r="G2783" s="34" t="s">
        <v>43</v>
      </c>
      <c r="H2783" s="33">
        <v>43399</v>
      </c>
      <c r="I2783" s="35" t="s">
        <v>118</v>
      </c>
      <c r="J2783" s="21">
        <f>IFERROR(WORKDAY(C2783,P2783,DiasNOLaborables),"")</f>
        <v>43402</v>
      </c>
      <c r="K2783" s="36" t="str">
        <f>+IF(C2783="","",IF(H2783="","",(IF(H2783&lt;=J2783,"A TIEMPO","FUERA DE TIEMPO"))))</f>
        <v>A TIEMPO</v>
      </c>
      <c r="L2783" s="36">
        <f>IF(H2783="","",NETWORKDAYS(Hoja1!C2783+1,Hoja1!H2783,DiasNOLaborables))</f>
        <v>9</v>
      </c>
      <c r="M2783" s="37" t="str">
        <f>IF(NETWORKDAYS(J2783+1,H2783,DiasNOLaborables)&lt;=0,"",NETWORKDAYS(J2783+1,H2783,DiasNOLaborables))</f>
        <v/>
      </c>
      <c r="N2783" s="38"/>
      <c r="O2783" s="39"/>
      <c r="P2783" s="40">
        <f>IFERROR(VLOOKUP(E2783,$X$50:$Y$63,2),"")</f>
        <v>10</v>
      </c>
      <c r="Q2783" s="39"/>
      <c r="R2783" s="41"/>
    </row>
    <row r="2784" spans="1:18" s="42" customFormat="1" ht="60" x14ac:dyDescent="0.25">
      <c r="A2784" s="31">
        <f t="shared" si="44"/>
        <v>2773</v>
      </c>
      <c r="B2784" s="32">
        <v>20181014111716</v>
      </c>
      <c r="C2784" s="33">
        <v>43387</v>
      </c>
      <c r="D2784" s="34" t="s">
        <v>122</v>
      </c>
      <c r="E2784" s="34" t="s">
        <v>83</v>
      </c>
      <c r="F2784" s="34" t="s">
        <v>107</v>
      </c>
      <c r="G2784" s="34" t="s">
        <v>43</v>
      </c>
      <c r="H2784" s="33">
        <v>43399</v>
      </c>
      <c r="I2784" s="35" t="s">
        <v>118</v>
      </c>
      <c r="J2784" s="21">
        <f>IFERROR(WORKDAY(C2784,P2784,DiasNOLaborables),"")</f>
        <v>43402</v>
      </c>
      <c r="K2784" s="36" t="str">
        <f>+IF(C2784="","",IF(H2784="","",(IF(H2784&lt;=J2784,"A TIEMPO","FUERA DE TIEMPO"))))</f>
        <v>A TIEMPO</v>
      </c>
      <c r="L2784" s="36">
        <f>IF(H2784="","",NETWORKDAYS(Hoja1!C2784+1,Hoja1!H2784,DiasNOLaborables))</f>
        <v>9</v>
      </c>
      <c r="M2784" s="37" t="str">
        <f>IF(NETWORKDAYS(J2784+1,H2784,DiasNOLaborables)&lt;=0,"",NETWORKDAYS(J2784+1,H2784,DiasNOLaborables))</f>
        <v/>
      </c>
      <c r="N2784" s="38"/>
      <c r="O2784" s="39"/>
      <c r="P2784" s="40">
        <f>IFERROR(VLOOKUP(E2784,$X$50:$Y$63,2),"")</f>
        <v>10</v>
      </c>
      <c r="Q2784" s="39"/>
      <c r="R2784" s="41"/>
    </row>
    <row r="2785" spans="1:18" s="42" customFormat="1" ht="60" x14ac:dyDescent="0.25">
      <c r="A2785" s="31">
        <f t="shared" si="44"/>
        <v>2774</v>
      </c>
      <c r="B2785" s="32">
        <v>20181014111411</v>
      </c>
      <c r="C2785" s="33">
        <v>43387</v>
      </c>
      <c r="D2785" s="34" t="s">
        <v>122</v>
      </c>
      <c r="E2785" s="34" t="s">
        <v>83</v>
      </c>
      <c r="F2785" s="34" t="s">
        <v>107</v>
      </c>
      <c r="G2785" s="34" t="s">
        <v>43</v>
      </c>
      <c r="H2785" s="33">
        <v>43399</v>
      </c>
      <c r="I2785" s="35" t="s">
        <v>118</v>
      </c>
      <c r="J2785" s="21">
        <f>IFERROR(WORKDAY(C2785,P2785,DiasNOLaborables),"")</f>
        <v>43402</v>
      </c>
      <c r="K2785" s="36" t="str">
        <f>+IF(C2785="","",IF(H2785="","",(IF(H2785&lt;=J2785,"A TIEMPO","FUERA DE TIEMPO"))))</f>
        <v>A TIEMPO</v>
      </c>
      <c r="L2785" s="36">
        <f>IF(H2785="","",NETWORKDAYS(Hoja1!C2785+1,Hoja1!H2785,DiasNOLaborables))</f>
        <v>9</v>
      </c>
      <c r="M2785" s="37" t="str">
        <f>IF(NETWORKDAYS(J2785+1,H2785,DiasNOLaborables)&lt;=0,"",NETWORKDAYS(J2785+1,H2785,DiasNOLaborables))</f>
        <v/>
      </c>
      <c r="N2785" s="38"/>
      <c r="O2785" s="39"/>
      <c r="P2785" s="40">
        <f>IFERROR(VLOOKUP(E2785,$X$50:$Y$63,2),"")</f>
        <v>10</v>
      </c>
      <c r="Q2785" s="39"/>
      <c r="R2785" s="41"/>
    </row>
    <row r="2786" spans="1:18" s="42" customFormat="1" ht="60" x14ac:dyDescent="0.25">
      <c r="A2786" s="31">
        <f t="shared" si="44"/>
        <v>2775</v>
      </c>
      <c r="B2786" s="32">
        <v>20181014110448</v>
      </c>
      <c r="C2786" s="33">
        <v>43387</v>
      </c>
      <c r="D2786" s="34" t="s">
        <v>122</v>
      </c>
      <c r="E2786" s="34" t="s">
        <v>83</v>
      </c>
      <c r="F2786" s="34" t="s">
        <v>107</v>
      </c>
      <c r="G2786" s="34" t="s">
        <v>43</v>
      </c>
      <c r="H2786" s="33">
        <v>43399</v>
      </c>
      <c r="I2786" s="35" t="s">
        <v>118</v>
      </c>
      <c r="J2786" s="21">
        <f>IFERROR(WORKDAY(C2786,P2786,DiasNOLaborables),"")</f>
        <v>43402</v>
      </c>
      <c r="K2786" s="36" t="str">
        <f>+IF(C2786="","",IF(H2786="","",(IF(H2786&lt;=J2786,"A TIEMPO","FUERA DE TIEMPO"))))</f>
        <v>A TIEMPO</v>
      </c>
      <c r="L2786" s="36">
        <f>IF(H2786="","",NETWORKDAYS(Hoja1!C2786+1,Hoja1!H2786,DiasNOLaborables))</f>
        <v>9</v>
      </c>
      <c r="M2786" s="37" t="str">
        <f>IF(NETWORKDAYS(J2786+1,H2786,DiasNOLaborables)&lt;=0,"",NETWORKDAYS(J2786+1,H2786,DiasNOLaborables))</f>
        <v/>
      </c>
      <c r="N2786" s="38"/>
      <c r="O2786" s="39"/>
      <c r="P2786" s="40">
        <f>IFERROR(VLOOKUP(E2786,$X$50:$Y$63,2),"")</f>
        <v>10</v>
      </c>
      <c r="Q2786" s="39"/>
      <c r="R2786" s="41"/>
    </row>
    <row r="2787" spans="1:18" s="42" customFormat="1" ht="60" x14ac:dyDescent="0.25">
      <c r="A2787" s="31">
        <f t="shared" si="44"/>
        <v>2776</v>
      </c>
      <c r="B2787" s="32">
        <v>20181014110200</v>
      </c>
      <c r="C2787" s="33">
        <v>43387</v>
      </c>
      <c r="D2787" s="34" t="s">
        <v>122</v>
      </c>
      <c r="E2787" s="34" t="s">
        <v>83</v>
      </c>
      <c r="F2787" s="34" t="s">
        <v>107</v>
      </c>
      <c r="G2787" s="34" t="s">
        <v>43</v>
      </c>
      <c r="H2787" s="33">
        <v>43399</v>
      </c>
      <c r="I2787" s="35" t="s">
        <v>118</v>
      </c>
      <c r="J2787" s="21">
        <f>IFERROR(WORKDAY(C2787,P2787,DiasNOLaborables),"")</f>
        <v>43402</v>
      </c>
      <c r="K2787" s="36" t="str">
        <f>+IF(C2787="","",IF(H2787="","",(IF(H2787&lt;=J2787,"A TIEMPO","FUERA DE TIEMPO"))))</f>
        <v>A TIEMPO</v>
      </c>
      <c r="L2787" s="36">
        <f>IF(H2787="","",NETWORKDAYS(Hoja1!C2787+1,Hoja1!H2787,DiasNOLaborables))</f>
        <v>9</v>
      </c>
      <c r="M2787" s="37" t="str">
        <f>IF(NETWORKDAYS(J2787+1,H2787,DiasNOLaborables)&lt;=0,"",NETWORKDAYS(J2787+1,H2787,DiasNOLaborables))</f>
        <v/>
      </c>
      <c r="N2787" s="38"/>
      <c r="O2787" s="39"/>
      <c r="P2787" s="40">
        <f>IFERROR(VLOOKUP(E2787,$X$50:$Y$63,2),"")</f>
        <v>10</v>
      </c>
      <c r="Q2787" s="39"/>
      <c r="R2787" s="41"/>
    </row>
    <row r="2788" spans="1:18" s="42" customFormat="1" ht="60" x14ac:dyDescent="0.25">
      <c r="A2788" s="31">
        <f t="shared" si="44"/>
        <v>2777</v>
      </c>
      <c r="B2788" s="32">
        <v>20181014102759</v>
      </c>
      <c r="C2788" s="33">
        <v>43387</v>
      </c>
      <c r="D2788" s="34" t="s">
        <v>122</v>
      </c>
      <c r="E2788" s="34" t="s">
        <v>83</v>
      </c>
      <c r="F2788" s="34" t="s">
        <v>107</v>
      </c>
      <c r="G2788" s="34" t="s">
        <v>43</v>
      </c>
      <c r="H2788" s="33">
        <v>43399</v>
      </c>
      <c r="I2788" s="35" t="s">
        <v>118</v>
      </c>
      <c r="J2788" s="21">
        <f>IFERROR(WORKDAY(C2788,P2788,DiasNOLaborables),"")</f>
        <v>43402</v>
      </c>
      <c r="K2788" s="36" t="str">
        <f>+IF(C2788="","",IF(H2788="","",(IF(H2788&lt;=J2788,"A TIEMPO","FUERA DE TIEMPO"))))</f>
        <v>A TIEMPO</v>
      </c>
      <c r="L2788" s="36">
        <f>IF(H2788="","",NETWORKDAYS(Hoja1!C2788+1,Hoja1!H2788,DiasNOLaborables))</f>
        <v>9</v>
      </c>
      <c r="M2788" s="37" t="str">
        <f>IF(NETWORKDAYS(J2788+1,H2788,DiasNOLaborables)&lt;=0,"",NETWORKDAYS(J2788+1,H2788,DiasNOLaborables))</f>
        <v/>
      </c>
      <c r="N2788" s="38"/>
      <c r="O2788" s="39"/>
      <c r="P2788" s="40">
        <f>IFERROR(VLOOKUP(E2788,$X$50:$Y$63,2),"")</f>
        <v>10</v>
      </c>
      <c r="Q2788" s="39"/>
      <c r="R2788" s="41"/>
    </row>
    <row r="2789" spans="1:18" s="42" customFormat="1" ht="60" x14ac:dyDescent="0.25">
      <c r="A2789" s="31">
        <f t="shared" si="44"/>
        <v>2778</v>
      </c>
      <c r="B2789" s="32">
        <v>20181014102510</v>
      </c>
      <c r="C2789" s="33">
        <v>43387</v>
      </c>
      <c r="D2789" s="34" t="s">
        <v>122</v>
      </c>
      <c r="E2789" s="34" t="s">
        <v>83</v>
      </c>
      <c r="F2789" s="34" t="s">
        <v>107</v>
      </c>
      <c r="G2789" s="34" t="s">
        <v>43</v>
      </c>
      <c r="H2789" s="33">
        <v>43399</v>
      </c>
      <c r="I2789" s="35" t="s">
        <v>118</v>
      </c>
      <c r="J2789" s="21">
        <f>IFERROR(WORKDAY(C2789,P2789,DiasNOLaborables),"")</f>
        <v>43402</v>
      </c>
      <c r="K2789" s="36" t="str">
        <f>+IF(C2789="","",IF(H2789="","",(IF(H2789&lt;=J2789,"A TIEMPO","FUERA DE TIEMPO"))))</f>
        <v>A TIEMPO</v>
      </c>
      <c r="L2789" s="36">
        <f>IF(H2789="","",NETWORKDAYS(Hoja1!C2789+1,Hoja1!H2789,DiasNOLaborables))</f>
        <v>9</v>
      </c>
      <c r="M2789" s="37" t="str">
        <f>IF(NETWORKDAYS(J2789+1,H2789,DiasNOLaborables)&lt;=0,"",NETWORKDAYS(J2789+1,H2789,DiasNOLaborables))</f>
        <v/>
      </c>
      <c r="N2789" s="38"/>
      <c r="O2789" s="39"/>
      <c r="P2789" s="40">
        <f>IFERROR(VLOOKUP(E2789,$X$50:$Y$63,2),"")</f>
        <v>10</v>
      </c>
      <c r="Q2789" s="39"/>
      <c r="R2789" s="41"/>
    </row>
    <row r="2790" spans="1:18" s="42" customFormat="1" ht="60" x14ac:dyDescent="0.25">
      <c r="A2790" s="31">
        <f t="shared" si="44"/>
        <v>2779</v>
      </c>
      <c r="B2790" s="32">
        <v>20181014094019</v>
      </c>
      <c r="C2790" s="33">
        <v>43387</v>
      </c>
      <c r="D2790" s="34" t="s">
        <v>122</v>
      </c>
      <c r="E2790" s="34" t="s">
        <v>83</v>
      </c>
      <c r="F2790" s="34" t="s">
        <v>107</v>
      </c>
      <c r="G2790" s="34" t="s">
        <v>43</v>
      </c>
      <c r="H2790" s="33">
        <v>43399</v>
      </c>
      <c r="I2790" s="35" t="s">
        <v>118</v>
      </c>
      <c r="J2790" s="21">
        <f>IFERROR(WORKDAY(C2790,P2790,DiasNOLaborables),"")</f>
        <v>43402</v>
      </c>
      <c r="K2790" s="36" t="str">
        <f>+IF(C2790="","",IF(H2790="","",(IF(H2790&lt;=J2790,"A TIEMPO","FUERA DE TIEMPO"))))</f>
        <v>A TIEMPO</v>
      </c>
      <c r="L2790" s="36">
        <f>IF(H2790="","",NETWORKDAYS(Hoja1!C2790+1,Hoja1!H2790,DiasNOLaborables))</f>
        <v>9</v>
      </c>
      <c r="M2790" s="37" t="str">
        <f>IF(NETWORKDAYS(J2790+1,H2790,DiasNOLaborables)&lt;=0,"",NETWORKDAYS(J2790+1,H2790,DiasNOLaborables))</f>
        <v/>
      </c>
      <c r="N2790" s="38"/>
      <c r="O2790" s="39"/>
      <c r="P2790" s="40">
        <f>IFERROR(VLOOKUP(E2790,$X$50:$Y$63,2),"")</f>
        <v>10</v>
      </c>
      <c r="Q2790" s="39"/>
      <c r="R2790" s="41"/>
    </row>
    <row r="2791" spans="1:18" s="42" customFormat="1" ht="60" x14ac:dyDescent="0.25">
      <c r="A2791" s="31">
        <f t="shared" si="44"/>
        <v>2780</v>
      </c>
      <c r="B2791" s="32">
        <v>20181014023513</v>
      </c>
      <c r="C2791" s="33">
        <v>43387</v>
      </c>
      <c r="D2791" s="34" t="s">
        <v>122</v>
      </c>
      <c r="E2791" s="34" t="s">
        <v>83</v>
      </c>
      <c r="F2791" s="34" t="s">
        <v>107</v>
      </c>
      <c r="G2791" s="34" t="s">
        <v>43</v>
      </c>
      <c r="H2791" s="33">
        <v>43399</v>
      </c>
      <c r="I2791" s="35" t="s">
        <v>118</v>
      </c>
      <c r="J2791" s="21">
        <f>IFERROR(WORKDAY(C2791,P2791,DiasNOLaborables),"")</f>
        <v>43402</v>
      </c>
      <c r="K2791" s="36" t="str">
        <f>+IF(C2791="","",IF(H2791="","",(IF(H2791&lt;=J2791,"A TIEMPO","FUERA DE TIEMPO"))))</f>
        <v>A TIEMPO</v>
      </c>
      <c r="L2791" s="36">
        <f>IF(H2791="","",NETWORKDAYS(Hoja1!C2791+1,Hoja1!H2791,DiasNOLaborables))</f>
        <v>9</v>
      </c>
      <c r="M2791" s="37" t="str">
        <f>IF(NETWORKDAYS(J2791+1,H2791,DiasNOLaborables)&lt;=0,"",NETWORKDAYS(J2791+1,H2791,DiasNOLaborables))</f>
        <v/>
      </c>
      <c r="N2791" s="38"/>
      <c r="O2791" s="39"/>
      <c r="P2791" s="40">
        <f>IFERROR(VLOOKUP(E2791,$X$50:$Y$63,2),"")</f>
        <v>10</v>
      </c>
      <c r="Q2791" s="39"/>
      <c r="R2791" s="41"/>
    </row>
    <row r="2792" spans="1:18" s="42" customFormat="1" ht="60" x14ac:dyDescent="0.25">
      <c r="A2792" s="31">
        <f t="shared" si="44"/>
        <v>2781</v>
      </c>
      <c r="B2792" s="32">
        <v>20181014015828</v>
      </c>
      <c r="C2792" s="33">
        <v>43387</v>
      </c>
      <c r="D2792" s="34" t="s">
        <v>122</v>
      </c>
      <c r="E2792" s="34" t="s">
        <v>83</v>
      </c>
      <c r="F2792" s="34" t="s">
        <v>107</v>
      </c>
      <c r="G2792" s="34" t="s">
        <v>43</v>
      </c>
      <c r="H2792" s="33">
        <v>43399</v>
      </c>
      <c r="I2792" s="35" t="s">
        <v>118</v>
      </c>
      <c r="J2792" s="21">
        <f>IFERROR(WORKDAY(C2792,P2792,DiasNOLaborables),"")</f>
        <v>43402</v>
      </c>
      <c r="K2792" s="36" t="str">
        <f>+IF(C2792="","",IF(H2792="","",(IF(H2792&lt;=J2792,"A TIEMPO","FUERA DE TIEMPO"))))</f>
        <v>A TIEMPO</v>
      </c>
      <c r="L2792" s="36">
        <f>IF(H2792="","",NETWORKDAYS(Hoja1!C2792+1,Hoja1!H2792,DiasNOLaborables))</f>
        <v>9</v>
      </c>
      <c r="M2792" s="37" t="str">
        <f>IF(NETWORKDAYS(J2792+1,H2792,DiasNOLaborables)&lt;=0,"",NETWORKDAYS(J2792+1,H2792,DiasNOLaborables))</f>
        <v/>
      </c>
      <c r="N2792" s="38"/>
      <c r="O2792" s="39"/>
      <c r="P2792" s="40">
        <f>IFERROR(VLOOKUP(E2792,$X$50:$Y$63,2),"")</f>
        <v>10</v>
      </c>
      <c r="Q2792" s="39"/>
      <c r="R2792" s="41"/>
    </row>
    <row r="2793" spans="1:18" s="42" customFormat="1" ht="60" x14ac:dyDescent="0.25">
      <c r="A2793" s="31">
        <f t="shared" si="44"/>
        <v>2782</v>
      </c>
      <c r="B2793" s="32">
        <v>20181015161947</v>
      </c>
      <c r="C2793" s="33">
        <v>43388</v>
      </c>
      <c r="D2793" s="34" t="s">
        <v>122</v>
      </c>
      <c r="E2793" s="34" t="s">
        <v>83</v>
      </c>
      <c r="F2793" s="34" t="s">
        <v>107</v>
      </c>
      <c r="G2793" s="34" t="s">
        <v>43</v>
      </c>
      <c r="H2793" s="33">
        <v>43399</v>
      </c>
      <c r="I2793" s="35" t="s">
        <v>118</v>
      </c>
      <c r="J2793" s="21">
        <f>IFERROR(WORKDAY(C2793,P2793,DiasNOLaborables),"")</f>
        <v>43402</v>
      </c>
      <c r="K2793" s="36" t="str">
        <f>+IF(C2793="","",IF(H2793="","",(IF(H2793&lt;=J2793,"A TIEMPO","FUERA DE TIEMPO"))))</f>
        <v>A TIEMPO</v>
      </c>
      <c r="L2793" s="36">
        <f>IF(H2793="","",NETWORKDAYS(Hoja1!C2793+1,Hoja1!H2793,DiasNOLaborables))</f>
        <v>9</v>
      </c>
      <c r="M2793" s="37" t="str">
        <f>IF(NETWORKDAYS(J2793+1,H2793,DiasNOLaborables)&lt;=0,"",NETWORKDAYS(J2793+1,H2793,DiasNOLaborables))</f>
        <v/>
      </c>
      <c r="N2793" s="38"/>
      <c r="O2793" s="39"/>
      <c r="P2793" s="40">
        <f>IFERROR(VLOOKUP(E2793,$X$50:$Y$63,2),"")</f>
        <v>10</v>
      </c>
      <c r="Q2793" s="39"/>
      <c r="R2793" s="41"/>
    </row>
    <row r="2794" spans="1:18" s="42" customFormat="1" ht="60" x14ac:dyDescent="0.25">
      <c r="A2794" s="31">
        <f t="shared" si="44"/>
        <v>2783</v>
      </c>
      <c r="B2794" s="32">
        <v>20181015161553</v>
      </c>
      <c r="C2794" s="33">
        <v>43388</v>
      </c>
      <c r="D2794" s="34" t="s">
        <v>122</v>
      </c>
      <c r="E2794" s="34" t="s">
        <v>83</v>
      </c>
      <c r="F2794" s="34" t="s">
        <v>107</v>
      </c>
      <c r="G2794" s="34" t="s">
        <v>43</v>
      </c>
      <c r="H2794" s="33">
        <v>43399</v>
      </c>
      <c r="I2794" s="35" t="s">
        <v>118</v>
      </c>
      <c r="J2794" s="21">
        <f>IFERROR(WORKDAY(C2794,P2794,DiasNOLaborables),"")</f>
        <v>43402</v>
      </c>
      <c r="K2794" s="36" t="str">
        <f>+IF(C2794="","",IF(H2794="","",(IF(H2794&lt;=J2794,"A TIEMPO","FUERA DE TIEMPO"))))</f>
        <v>A TIEMPO</v>
      </c>
      <c r="L2794" s="36">
        <f>IF(H2794="","",NETWORKDAYS(Hoja1!C2794+1,Hoja1!H2794,DiasNOLaborables))</f>
        <v>9</v>
      </c>
      <c r="M2794" s="37" t="str">
        <f>IF(NETWORKDAYS(J2794+1,H2794,DiasNOLaborables)&lt;=0,"",NETWORKDAYS(J2794+1,H2794,DiasNOLaborables))</f>
        <v/>
      </c>
      <c r="N2794" s="38"/>
      <c r="O2794" s="39"/>
      <c r="P2794" s="40">
        <f>IFERROR(VLOOKUP(E2794,$X$50:$Y$63,2),"")</f>
        <v>10</v>
      </c>
      <c r="Q2794" s="39"/>
      <c r="R2794" s="41"/>
    </row>
    <row r="2795" spans="1:18" s="42" customFormat="1" ht="60" x14ac:dyDescent="0.25">
      <c r="A2795" s="31">
        <f t="shared" si="44"/>
        <v>2784</v>
      </c>
      <c r="B2795" s="32">
        <v>20181015160515</v>
      </c>
      <c r="C2795" s="33">
        <v>43388</v>
      </c>
      <c r="D2795" s="34" t="s">
        <v>122</v>
      </c>
      <c r="E2795" s="34" t="s">
        <v>83</v>
      </c>
      <c r="F2795" s="34" t="s">
        <v>107</v>
      </c>
      <c r="G2795" s="34" t="s">
        <v>43</v>
      </c>
      <c r="H2795" s="33">
        <v>43399</v>
      </c>
      <c r="I2795" s="35" t="s">
        <v>118</v>
      </c>
      <c r="J2795" s="21">
        <f>IFERROR(WORKDAY(C2795,P2795,DiasNOLaborables),"")</f>
        <v>43402</v>
      </c>
      <c r="K2795" s="36" t="str">
        <f>+IF(C2795="","",IF(H2795="","",(IF(H2795&lt;=J2795,"A TIEMPO","FUERA DE TIEMPO"))))</f>
        <v>A TIEMPO</v>
      </c>
      <c r="L2795" s="36">
        <f>IF(H2795="","",NETWORKDAYS(Hoja1!C2795+1,Hoja1!H2795,DiasNOLaborables))</f>
        <v>9</v>
      </c>
      <c r="M2795" s="37" t="str">
        <f>IF(NETWORKDAYS(J2795+1,H2795,DiasNOLaborables)&lt;=0,"",NETWORKDAYS(J2795+1,H2795,DiasNOLaborables))</f>
        <v/>
      </c>
      <c r="N2795" s="38"/>
      <c r="O2795" s="39"/>
      <c r="P2795" s="40">
        <f>IFERROR(VLOOKUP(E2795,$X$50:$Y$63,2),"")</f>
        <v>10</v>
      </c>
      <c r="Q2795" s="39"/>
      <c r="R2795" s="41"/>
    </row>
    <row r="2796" spans="1:18" s="42" customFormat="1" ht="60" x14ac:dyDescent="0.25">
      <c r="A2796" s="31">
        <f t="shared" si="44"/>
        <v>2785</v>
      </c>
      <c r="B2796" s="32">
        <v>20181015160209</v>
      </c>
      <c r="C2796" s="33">
        <v>43388</v>
      </c>
      <c r="D2796" s="34" t="s">
        <v>122</v>
      </c>
      <c r="E2796" s="34" t="s">
        <v>83</v>
      </c>
      <c r="F2796" s="34" t="s">
        <v>107</v>
      </c>
      <c r="G2796" s="34" t="s">
        <v>43</v>
      </c>
      <c r="H2796" s="33">
        <v>43399</v>
      </c>
      <c r="I2796" s="35" t="s">
        <v>118</v>
      </c>
      <c r="J2796" s="21">
        <f>IFERROR(WORKDAY(C2796,P2796,DiasNOLaborables),"")</f>
        <v>43402</v>
      </c>
      <c r="K2796" s="36" t="str">
        <f>+IF(C2796="","",IF(H2796="","",(IF(H2796&lt;=J2796,"A TIEMPO","FUERA DE TIEMPO"))))</f>
        <v>A TIEMPO</v>
      </c>
      <c r="L2796" s="36">
        <f>IF(H2796="","",NETWORKDAYS(Hoja1!C2796+1,Hoja1!H2796,DiasNOLaborables))</f>
        <v>9</v>
      </c>
      <c r="M2796" s="37" t="str">
        <f>IF(NETWORKDAYS(J2796+1,H2796,DiasNOLaborables)&lt;=0,"",NETWORKDAYS(J2796+1,H2796,DiasNOLaborables))</f>
        <v/>
      </c>
      <c r="N2796" s="38"/>
      <c r="O2796" s="39"/>
      <c r="P2796" s="40">
        <f>IFERROR(VLOOKUP(E2796,$X$50:$Y$63,2),"")</f>
        <v>10</v>
      </c>
      <c r="Q2796" s="39"/>
      <c r="R2796" s="41"/>
    </row>
    <row r="2797" spans="1:18" s="42" customFormat="1" ht="60" x14ac:dyDescent="0.25">
      <c r="A2797" s="31">
        <f t="shared" si="44"/>
        <v>2786</v>
      </c>
      <c r="B2797" s="32">
        <v>20181015160010</v>
      </c>
      <c r="C2797" s="33">
        <v>43388</v>
      </c>
      <c r="D2797" s="34" t="s">
        <v>122</v>
      </c>
      <c r="E2797" s="34" t="s">
        <v>83</v>
      </c>
      <c r="F2797" s="34" t="s">
        <v>107</v>
      </c>
      <c r="G2797" s="34" t="s">
        <v>43</v>
      </c>
      <c r="H2797" s="33">
        <v>43399</v>
      </c>
      <c r="I2797" s="35" t="s">
        <v>118</v>
      </c>
      <c r="J2797" s="21">
        <f>IFERROR(WORKDAY(C2797,P2797,DiasNOLaborables),"")</f>
        <v>43402</v>
      </c>
      <c r="K2797" s="36" t="str">
        <f>+IF(C2797="","",IF(H2797="","",(IF(H2797&lt;=J2797,"A TIEMPO","FUERA DE TIEMPO"))))</f>
        <v>A TIEMPO</v>
      </c>
      <c r="L2797" s="36">
        <f>IF(H2797="","",NETWORKDAYS(Hoja1!C2797+1,Hoja1!H2797,DiasNOLaborables))</f>
        <v>9</v>
      </c>
      <c r="M2797" s="37" t="str">
        <f>IF(NETWORKDAYS(J2797+1,H2797,DiasNOLaborables)&lt;=0,"",NETWORKDAYS(J2797+1,H2797,DiasNOLaborables))</f>
        <v/>
      </c>
      <c r="N2797" s="38"/>
      <c r="O2797" s="39"/>
      <c r="P2797" s="40">
        <f>IFERROR(VLOOKUP(E2797,$X$50:$Y$63,2),"")</f>
        <v>10</v>
      </c>
      <c r="Q2797" s="39"/>
      <c r="R2797" s="41"/>
    </row>
    <row r="2798" spans="1:18" s="42" customFormat="1" ht="60" x14ac:dyDescent="0.25">
      <c r="A2798" s="31">
        <f t="shared" si="44"/>
        <v>2787</v>
      </c>
      <c r="B2798" s="32">
        <v>20181015155307</v>
      </c>
      <c r="C2798" s="33">
        <v>43388</v>
      </c>
      <c r="D2798" s="34" t="s">
        <v>122</v>
      </c>
      <c r="E2798" s="34" t="s">
        <v>83</v>
      </c>
      <c r="F2798" s="34" t="s">
        <v>107</v>
      </c>
      <c r="G2798" s="34" t="s">
        <v>43</v>
      </c>
      <c r="H2798" s="33">
        <v>43399</v>
      </c>
      <c r="I2798" s="35" t="s">
        <v>118</v>
      </c>
      <c r="J2798" s="21">
        <f>IFERROR(WORKDAY(C2798,P2798,DiasNOLaborables),"")</f>
        <v>43402</v>
      </c>
      <c r="K2798" s="36" t="str">
        <f>+IF(C2798="","",IF(H2798="","",(IF(H2798&lt;=J2798,"A TIEMPO","FUERA DE TIEMPO"))))</f>
        <v>A TIEMPO</v>
      </c>
      <c r="L2798" s="36">
        <f>IF(H2798="","",NETWORKDAYS(Hoja1!C2798+1,Hoja1!H2798,DiasNOLaborables))</f>
        <v>9</v>
      </c>
      <c r="M2798" s="37" t="str">
        <f>IF(NETWORKDAYS(J2798+1,H2798,DiasNOLaborables)&lt;=0,"",NETWORKDAYS(J2798+1,H2798,DiasNOLaborables))</f>
        <v/>
      </c>
      <c r="N2798" s="38"/>
      <c r="O2798" s="39"/>
      <c r="P2798" s="40">
        <f>IFERROR(VLOOKUP(E2798,$X$50:$Y$63,2),"")</f>
        <v>10</v>
      </c>
      <c r="Q2798" s="39"/>
      <c r="R2798" s="41"/>
    </row>
    <row r="2799" spans="1:18" s="42" customFormat="1" ht="60" x14ac:dyDescent="0.25">
      <c r="A2799" s="31">
        <f t="shared" si="44"/>
        <v>2788</v>
      </c>
      <c r="B2799" s="32">
        <v>20181015154049</v>
      </c>
      <c r="C2799" s="33">
        <v>43388</v>
      </c>
      <c r="D2799" s="34" t="s">
        <v>122</v>
      </c>
      <c r="E2799" s="34" t="s">
        <v>83</v>
      </c>
      <c r="F2799" s="34" t="s">
        <v>107</v>
      </c>
      <c r="G2799" s="34" t="s">
        <v>43</v>
      </c>
      <c r="H2799" s="33">
        <v>43399</v>
      </c>
      <c r="I2799" s="35" t="s">
        <v>118</v>
      </c>
      <c r="J2799" s="21">
        <f>IFERROR(WORKDAY(C2799,P2799,DiasNOLaborables),"")</f>
        <v>43402</v>
      </c>
      <c r="K2799" s="36" t="str">
        <f>+IF(C2799="","",IF(H2799="","",(IF(H2799&lt;=J2799,"A TIEMPO","FUERA DE TIEMPO"))))</f>
        <v>A TIEMPO</v>
      </c>
      <c r="L2799" s="36">
        <f>IF(H2799="","",NETWORKDAYS(Hoja1!C2799+1,Hoja1!H2799,DiasNOLaborables))</f>
        <v>9</v>
      </c>
      <c r="M2799" s="37" t="str">
        <f>IF(NETWORKDAYS(J2799+1,H2799,DiasNOLaborables)&lt;=0,"",NETWORKDAYS(J2799+1,H2799,DiasNOLaborables))</f>
        <v/>
      </c>
      <c r="N2799" s="38"/>
      <c r="O2799" s="39"/>
      <c r="P2799" s="40">
        <f>IFERROR(VLOOKUP(E2799,$X$50:$Y$63,2),"")</f>
        <v>10</v>
      </c>
      <c r="Q2799" s="39"/>
      <c r="R2799" s="41"/>
    </row>
    <row r="2800" spans="1:18" s="42" customFormat="1" ht="60" x14ac:dyDescent="0.25">
      <c r="A2800" s="31">
        <f t="shared" si="44"/>
        <v>2789</v>
      </c>
      <c r="B2800" s="32">
        <v>20181015153159</v>
      </c>
      <c r="C2800" s="33">
        <v>43388</v>
      </c>
      <c r="D2800" s="34" t="s">
        <v>122</v>
      </c>
      <c r="E2800" s="34" t="s">
        <v>83</v>
      </c>
      <c r="F2800" s="34" t="s">
        <v>107</v>
      </c>
      <c r="G2800" s="34" t="s">
        <v>43</v>
      </c>
      <c r="H2800" s="33">
        <v>43399</v>
      </c>
      <c r="I2800" s="35" t="s">
        <v>118</v>
      </c>
      <c r="J2800" s="21">
        <f>IFERROR(WORKDAY(C2800,P2800,DiasNOLaborables),"")</f>
        <v>43402</v>
      </c>
      <c r="K2800" s="36" t="str">
        <f>+IF(C2800="","",IF(H2800="","",(IF(H2800&lt;=J2800,"A TIEMPO","FUERA DE TIEMPO"))))</f>
        <v>A TIEMPO</v>
      </c>
      <c r="L2800" s="36">
        <f>IF(H2800="","",NETWORKDAYS(Hoja1!C2800+1,Hoja1!H2800,DiasNOLaborables))</f>
        <v>9</v>
      </c>
      <c r="M2800" s="37" t="str">
        <f>IF(NETWORKDAYS(J2800+1,H2800,DiasNOLaborables)&lt;=0,"",NETWORKDAYS(J2800+1,H2800,DiasNOLaborables))</f>
        <v/>
      </c>
      <c r="N2800" s="38"/>
      <c r="O2800" s="39"/>
      <c r="P2800" s="40">
        <f>IFERROR(VLOOKUP(E2800,$X$50:$Y$63,2),"")</f>
        <v>10</v>
      </c>
      <c r="Q2800" s="39"/>
      <c r="R2800" s="41"/>
    </row>
    <row r="2801" spans="1:18" s="42" customFormat="1" ht="60" x14ac:dyDescent="0.25">
      <c r="A2801" s="31">
        <f t="shared" si="44"/>
        <v>2790</v>
      </c>
      <c r="B2801" s="32">
        <v>20181015152931</v>
      </c>
      <c r="C2801" s="33">
        <v>43388</v>
      </c>
      <c r="D2801" s="34" t="s">
        <v>122</v>
      </c>
      <c r="E2801" s="34" t="s">
        <v>83</v>
      </c>
      <c r="F2801" s="34" t="s">
        <v>107</v>
      </c>
      <c r="G2801" s="34" t="s">
        <v>43</v>
      </c>
      <c r="H2801" s="33">
        <v>43399</v>
      </c>
      <c r="I2801" s="35" t="s">
        <v>118</v>
      </c>
      <c r="J2801" s="21">
        <f>IFERROR(WORKDAY(C2801,P2801,DiasNOLaborables),"")</f>
        <v>43402</v>
      </c>
      <c r="K2801" s="36" t="str">
        <f>+IF(C2801="","",IF(H2801="","",(IF(H2801&lt;=J2801,"A TIEMPO","FUERA DE TIEMPO"))))</f>
        <v>A TIEMPO</v>
      </c>
      <c r="L2801" s="36">
        <f>IF(H2801="","",NETWORKDAYS(Hoja1!C2801+1,Hoja1!H2801,DiasNOLaborables))</f>
        <v>9</v>
      </c>
      <c r="M2801" s="37" t="str">
        <f>IF(NETWORKDAYS(J2801+1,H2801,DiasNOLaborables)&lt;=0,"",NETWORKDAYS(J2801+1,H2801,DiasNOLaborables))</f>
        <v/>
      </c>
      <c r="N2801" s="38"/>
      <c r="O2801" s="39"/>
      <c r="P2801" s="40">
        <f>IFERROR(VLOOKUP(E2801,$X$50:$Y$63,2),"")</f>
        <v>10</v>
      </c>
      <c r="Q2801" s="39"/>
      <c r="R2801" s="41"/>
    </row>
    <row r="2802" spans="1:18" s="42" customFormat="1" ht="60" x14ac:dyDescent="0.25">
      <c r="A2802" s="31">
        <f t="shared" si="44"/>
        <v>2791</v>
      </c>
      <c r="B2802" s="32">
        <v>20181015152615</v>
      </c>
      <c r="C2802" s="33">
        <v>43388</v>
      </c>
      <c r="D2802" s="34" t="s">
        <v>122</v>
      </c>
      <c r="E2802" s="34" t="s">
        <v>83</v>
      </c>
      <c r="F2802" s="34" t="s">
        <v>107</v>
      </c>
      <c r="G2802" s="34" t="s">
        <v>43</v>
      </c>
      <c r="H2802" s="33">
        <v>43399</v>
      </c>
      <c r="I2802" s="35" t="s">
        <v>118</v>
      </c>
      <c r="J2802" s="21">
        <f>IFERROR(WORKDAY(C2802,P2802,DiasNOLaborables),"")</f>
        <v>43402</v>
      </c>
      <c r="K2802" s="36" t="str">
        <f>+IF(C2802="","",IF(H2802="","",(IF(H2802&lt;=J2802,"A TIEMPO","FUERA DE TIEMPO"))))</f>
        <v>A TIEMPO</v>
      </c>
      <c r="L2802" s="36">
        <f>IF(H2802="","",NETWORKDAYS(Hoja1!C2802+1,Hoja1!H2802,DiasNOLaborables))</f>
        <v>9</v>
      </c>
      <c r="M2802" s="37" t="str">
        <f>IF(NETWORKDAYS(J2802+1,H2802,DiasNOLaborables)&lt;=0,"",NETWORKDAYS(J2802+1,H2802,DiasNOLaborables))</f>
        <v/>
      </c>
      <c r="N2802" s="38"/>
      <c r="O2802" s="39"/>
      <c r="P2802" s="40">
        <f>IFERROR(VLOOKUP(E2802,$X$50:$Y$63,2),"")</f>
        <v>10</v>
      </c>
      <c r="Q2802" s="39"/>
      <c r="R2802" s="41"/>
    </row>
    <row r="2803" spans="1:18" s="42" customFormat="1" ht="60" x14ac:dyDescent="0.25">
      <c r="A2803" s="31">
        <f t="shared" si="44"/>
        <v>2792</v>
      </c>
      <c r="B2803" s="32">
        <v>20181015151242</v>
      </c>
      <c r="C2803" s="33">
        <v>43388</v>
      </c>
      <c r="D2803" s="34" t="s">
        <v>122</v>
      </c>
      <c r="E2803" s="34" t="s">
        <v>83</v>
      </c>
      <c r="F2803" s="34" t="s">
        <v>107</v>
      </c>
      <c r="G2803" s="34" t="s">
        <v>43</v>
      </c>
      <c r="H2803" s="33">
        <v>43399</v>
      </c>
      <c r="I2803" s="35" t="s">
        <v>118</v>
      </c>
      <c r="J2803" s="21">
        <f>IFERROR(WORKDAY(C2803,P2803,DiasNOLaborables),"")</f>
        <v>43402</v>
      </c>
      <c r="K2803" s="36" t="str">
        <f>+IF(C2803="","",IF(H2803="","",(IF(H2803&lt;=J2803,"A TIEMPO","FUERA DE TIEMPO"))))</f>
        <v>A TIEMPO</v>
      </c>
      <c r="L2803" s="36">
        <f>IF(H2803="","",NETWORKDAYS(Hoja1!C2803+1,Hoja1!H2803,DiasNOLaborables))</f>
        <v>9</v>
      </c>
      <c r="M2803" s="37" t="str">
        <f>IF(NETWORKDAYS(J2803+1,H2803,DiasNOLaborables)&lt;=0,"",NETWORKDAYS(J2803+1,H2803,DiasNOLaborables))</f>
        <v/>
      </c>
      <c r="N2803" s="38"/>
      <c r="O2803" s="39"/>
      <c r="P2803" s="40">
        <f>IFERROR(VLOOKUP(E2803,$X$50:$Y$63,2),"")</f>
        <v>10</v>
      </c>
      <c r="Q2803" s="39"/>
      <c r="R2803" s="41"/>
    </row>
    <row r="2804" spans="1:18" s="42" customFormat="1" ht="60" x14ac:dyDescent="0.25">
      <c r="A2804" s="31">
        <f t="shared" si="44"/>
        <v>2793</v>
      </c>
      <c r="B2804" s="32">
        <v>20181015150232</v>
      </c>
      <c r="C2804" s="33">
        <v>43388</v>
      </c>
      <c r="D2804" s="34" t="s">
        <v>122</v>
      </c>
      <c r="E2804" s="34" t="s">
        <v>83</v>
      </c>
      <c r="F2804" s="34" t="s">
        <v>107</v>
      </c>
      <c r="G2804" s="34" t="s">
        <v>43</v>
      </c>
      <c r="H2804" s="33">
        <v>43399</v>
      </c>
      <c r="I2804" s="35" t="s">
        <v>118</v>
      </c>
      <c r="J2804" s="21">
        <f>IFERROR(WORKDAY(C2804,P2804,DiasNOLaborables),"")</f>
        <v>43402</v>
      </c>
      <c r="K2804" s="36" t="str">
        <f>+IF(C2804="","",IF(H2804="","",(IF(H2804&lt;=J2804,"A TIEMPO","FUERA DE TIEMPO"))))</f>
        <v>A TIEMPO</v>
      </c>
      <c r="L2804" s="36">
        <f>IF(H2804="","",NETWORKDAYS(Hoja1!C2804+1,Hoja1!H2804,DiasNOLaborables))</f>
        <v>9</v>
      </c>
      <c r="M2804" s="37" t="str">
        <f>IF(NETWORKDAYS(J2804+1,H2804,DiasNOLaborables)&lt;=0,"",NETWORKDAYS(J2804+1,H2804,DiasNOLaborables))</f>
        <v/>
      </c>
      <c r="N2804" s="38"/>
      <c r="O2804" s="39"/>
      <c r="P2804" s="40">
        <f>IFERROR(VLOOKUP(E2804,$X$50:$Y$63,2),"")</f>
        <v>10</v>
      </c>
      <c r="Q2804" s="39"/>
      <c r="R2804" s="41"/>
    </row>
    <row r="2805" spans="1:18" s="42" customFormat="1" ht="60" x14ac:dyDescent="0.25">
      <c r="A2805" s="31">
        <f t="shared" si="44"/>
        <v>2794</v>
      </c>
      <c r="B2805" s="32">
        <v>20181015145842</v>
      </c>
      <c r="C2805" s="33">
        <v>43388</v>
      </c>
      <c r="D2805" s="34" t="s">
        <v>122</v>
      </c>
      <c r="E2805" s="34" t="s">
        <v>83</v>
      </c>
      <c r="F2805" s="34" t="s">
        <v>107</v>
      </c>
      <c r="G2805" s="34" t="s">
        <v>43</v>
      </c>
      <c r="H2805" s="33">
        <v>43399</v>
      </c>
      <c r="I2805" s="35" t="s">
        <v>118</v>
      </c>
      <c r="J2805" s="21">
        <f>IFERROR(WORKDAY(C2805,P2805,DiasNOLaborables),"")</f>
        <v>43402</v>
      </c>
      <c r="K2805" s="36" t="str">
        <f>+IF(C2805="","",IF(H2805="","",(IF(H2805&lt;=J2805,"A TIEMPO","FUERA DE TIEMPO"))))</f>
        <v>A TIEMPO</v>
      </c>
      <c r="L2805" s="36">
        <f>IF(H2805="","",NETWORKDAYS(Hoja1!C2805+1,Hoja1!H2805,DiasNOLaborables))</f>
        <v>9</v>
      </c>
      <c r="M2805" s="37" t="str">
        <f>IF(NETWORKDAYS(J2805+1,H2805,DiasNOLaborables)&lt;=0,"",NETWORKDAYS(J2805+1,H2805,DiasNOLaborables))</f>
        <v/>
      </c>
      <c r="N2805" s="38"/>
      <c r="O2805" s="39"/>
      <c r="P2805" s="40">
        <f>IFERROR(VLOOKUP(E2805,$X$50:$Y$63,2),"")</f>
        <v>10</v>
      </c>
      <c r="Q2805" s="39"/>
      <c r="R2805" s="41"/>
    </row>
    <row r="2806" spans="1:18" s="42" customFormat="1" ht="60" x14ac:dyDescent="0.25">
      <c r="A2806" s="31">
        <f t="shared" si="44"/>
        <v>2795</v>
      </c>
      <c r="B2806" s="32">
        <v>20181015145302</v>
      </c>
      <c r="C2806" s="33">
        <v>43388</v>
      </c>
      <c r="D2806" s="34" t="s">
        <v>122</v>
      </c>
      <c r="E2806" s="34" t="s">
        <v>83</v>
      </c>
      <c r="F2806" s="34" t="s">
        <v>107</v>
      </c>
      <c r="G2806" s="34" t="s">
        <v>43</v>
      </c>
      <c r="H2806" s="33">
        <v>43399</v>
      </c>
      <c r="I2806" s="35" t="s">
        <v>118</v>
      </c>
      <c r="J2806" s="21">
        <f>IFERROR(WORKDAY(C2806,P2806,DiasNOLaborables),"")</f>
        <v>43402</v>
      </c>
      <c r="K2806" s="36" t="str">
        <f>+IF(C2806="","",IF(H2806="","",(IF(H2806&lt;=J2806,"A TIEMPO","FUERA DE TIEMPO"))))</f>
        <v>A TIEMPO</v>
      </c>
      <c r="L2806" s="36">
        <f>IF(H2806="","",NETWORKDAYS(Hoja1!C2806+1,Hoja1!H2806,DiasNOLaborables))</f>
        <v>9</v>
      </c>
      <c r="M2806" s="37" t="str">
        <f>IF(NETWORKDAYS(J2806+1,H2806,DiasNOLaborables)&lt;=0,"",NETWORKDAYS(J2806+1,H2806,DiasNOLaborables))</f>
        <v/>
      </c>
      <c r="N2806" s="38"/>
      <c r="O2806" s="39"/>
      <c r="P2806" s="40">
        <f>IFERROR(VLOOKUP(E2806,$X$50:$Y$63,2),"")</f>
        <v>10</v>
      </c>
      <c r="Q2806" s="39"/>
      <c r="R2806" s="41"/>
    </row>
    <row r="2807" spans="1:18" s="42" customFormat="1" ht="60" x14ac:dyDescent="0.25">
      <c r="A2807" s="31">
        <f t="shared" si="44"/>
        <v>2796</v>
      </c>
      <c r="B2807" s="32">
        <v>20181015145209</v>
      </c>
      <c r="C2807" s="33">
        <v>43388</v>
      </c>
      <c r="D2807" s="34" t="s">
        <v>122</v>
      </c>
      <c r="E2807" s="34" t="s">
        <v>83</v>
      </c>
      <c r="F2807" s="34" t="s">
        <v>107</v>
      </c>
      <c r="G2807" s="34" t="s">
        <v>43</v>
      </c>
      <c r="H2807" s="33">
        <v>43399</v>
      </c>
      <c r="I2807" s="35" t="s">
        <v>118</v>
      </c>
      <c r="J2807" s="21">
        <f>IFERROR(WORKDAY(C2807,P2807,DiasNOLaborables),"")</f>
        <v>43402</v>
      </c>
      <c r="K2807" s="36" t="str">
        <f>+IF(C2807="","",IF(H2807="","",(IF(H2807&lt;=J2807,"A TIEMPO","FUERA DE TIEMPO"))))</f>
        <v>A TIEMPO</v>
      </c>
      <c r="L2807" s="36">
        <f>IF(H2807="","",NETWORKDAYS(Hoja1!C2807+1,Hoja1!H2807,DiasNOLaborables))</f>
        <v>9</v>
      </c>
      <c r="M2807" s="37" t="str">
        <f>IF(NETWORKDAYS(J2807+1,H2807,DiasNOLaborables)&lt;=0,"",NETWORKDAYS(J2807+1,H2807,DiasNOLaborables))</f>
        <v/>
      </c>
      <c r="N2807" s="38"/>
      <c r="O2807" s="39"/>
      <c r="P2807" s="40">
        <f>IFERROR(VLOOKUP(E2807,$X$50:$Y$63,2),"")</f>
        <v>10</v>
      </c>
      <c r="Q2807" s="39"/>
      <c r="R2807" s="41"/>
    </row>
    <row r="2808" spans="1:18" s="42" customFormat="1" ht="60" x14ac:dyDescent="0.25">
      <c r="A2808" s="31">
        <f t="shared" si="44"/>
        <v>2797</v>
      </c>
      <c r="B2808" s="32">
        <v>20181015144625</v>
      </c>
      <c r="C2808" s="33">
        <v>43388</v>
      </c>
      <c r="D2808" s="34" t="s">
        <v>122</v>
      </c>
      <c r="E2808" s="34" t="s">
        <v>83</v>
      </c>
      <c r="F2808" s="34" t="s">
        <v>107</v>
      </c>
      <c r="G2808" s="34" t="s">
        <v>43</v>
      </c>
      <c r="H2808" s="33">
        <v>43399</v>
      </c>
      <c r="I2808" s="35" t="s">
        <v>118</v>
      </c>
      <c r="J2808" s="21">
        <f>IFERROR(WORKDAY(C2808,P2808,DiasNOLaborables),"")</f>
        <v>43402</v>
      </c>
      <c r="K2808" s="36" t="str">
        <f>+IF(C2808="","",IF(H2808="","",(IF(H2808&lt;=J2808,"A TIEMPO","FUERA DE TIEMPO"))))</f>
        <v>A TIEMPO</v>
      </c>
      <c r="L2808" s="36">
        <f>IF(H2808="","",NETWORKDAYS(Hoja1!C2808+1,Hoja1!H2808,DiasNOLaborables))</f>
        <v>9</v>
      </c>
      <c r="M2808" s="37" t="str">
        <f>IF(NETWORKDAYS(J2808+1,H2808,DiasNOLaborables)&lt;=0,"",NETWORKDAYS(J2808+1,H2808,DiasNOLaborables))</f>
        <v/>
      </c>
      <c r="N2808" s="38"/>
      <c r="O2808" s="39"/>
      <c r="P2808" s="40">
        <f>IFERROR(VLOOKUP(E2808,$X$50:$Y$63,2),"")</f>
        <v>10</v>
      </c>
      <c r="Q2808" s="39"/>
      <c r="R2808" s="41"/>
    </row>
    <row r="2809" spans="1:18" s="42" customFormat="1" ht="60" x14ac:dyDescent="0.25">
      <c r="A2809" s="31">
        <f t="shared" si="44"/>
        <v>2798</v>
      </c>
      <c r="B2809" s="32">
        <v>20181015144455</v>
      </c>
      <c r="C2809" s="33">
        <v>43388</v>
      </c>
      <c r="D2809" s="34" t="s">
        <v>122</v>
      </c>
      <c r="E2809" s="34" t="s">
        <v>83</v>
      </c>
      <c r="F2809" s="34" t="s">
        <v>107</v>
      </c>
      <c r="G2809" s="34" t="s">
        <v>43</v>
      </c>
      <c r="H2809" s="33">
        <v>43399</v>
      </c>
      <c r="I2809" s="35" t="s">
        <v>118</v>
      </c>
      <c r="J2809" s="21">
        <f>IFERROR(WORKDAY(C2809,P2809,DiasNOLaborables),"")</f>
        <v>43402</v>
      </c>
      <c r="K2809" s="36" t="str">
        <f>+IF(C2809="","",IF(H2809="","",(IF(H2809&lt;=J2809,"A TIEMPO","FUERA DE TIEMPO"))))</f>
        <v>A TIEMPO</v>
      </c>
      <c r="L2809" s="36">
        <f>IF(H2809="","",NETWORKDAYS(Hoja1!C2809+1,Hoja1!H2809,DiasNOLaborables))</f>
        <v>9</v>
      </c>
      <c r="M2809" s="37" t="str">
        <f>IF(NETWORKDAYS(J2809+1,H2809,DiasNOLaborables)&lt;=0,"",NETWORKDAYS(J2809+1,H2809,DiasNOLaborables))</f>
        <v/>
      </c>
      <c r="N2809" s="38"/>
      <c r="O2809" s="39"/>
      <c r="P2809" s="40">
        <f>IFERROR(VLOOKUP(E2809,$X$50:$Y$63,2),"")</f>
        <v>10</v>
      </c>
      <c r="Q2809" s="39"/>
      <c r="R2809" s="41"/>
    </row>
    <row r="2810" spans="1:18" s="42" customFormat="1" ht="60" x14ac:dyDescent="0.25">
      <c r="A2810" s="31">
        <f t="shared" si="44"/>
        <v>2799</v>
      </c>
      <c r="B2810" s="32">
        <v>20181015143242</v>
      </c>
      <c r="C2810" s="33">
        <v>43388</v>
      </c>
      <c r="D2810" s="34" t="s">
        <v>122</v>
      </c>
      <c r="E2810" s="34" t="s">
        <v>83</v>
      </c>
      <c r="F2810" s="34" t="s">
        <v>107</v>
      </c>
      <c r="G2810" s="34" t="s">
        <v>43</v>
      </c>
      <c r="H2810" s="33">
        <v>43399</v>
      </c>
      <c r="I2810" s="35" t="s">
        <v>118</v>
      </c>
      <c r="J2810" s="21">
        <f>IFERROR(WORKDAY(C2810,P2810,DiasNOLaborables),"")</f>
        <v>43402</v>
      </c>
      <c r="K2810" s="36" t="str">
        <f>+IF(C2810="","",IF(H2810="","",(IF(H2810&lt;=J2810,"A TIEMPO","FUERA DE TIEMPO"))))</f>
        <v>A TIEMPO</v>
      </c>
      <c r="L2810" s="36">
        <f>IF(H2810="","",NETWORKDAYS(Hoja1!C2810+1,Hoja1!H2810,DiasNOLaborables))</f>
        <v>9</v>
      </c>
      <c r="M2810" s="37" t="str">
        <f>IF(NETWORKDAYS(J2810+1,H2810,DiasNOLaborables)&lt;=0,"",NETWORKDAYS(J2810+1,H2810,DiasNOLaborables))</f>
        <v/>
      </c>
      <c r="N2810" s="38"/>
      <c r="O2810" s="39"/>
      <c r="P2810" s="40">
        <f>IFERROR(VLOOKUP(E2810,$X$50:$Y$63,2),"")</f>
        <v>10</v>
      </c>
      <c r="Q2810" s="39"/>
      <c r="R2810" s="41"/>
    </row>
    <row r="2811" spans="1:18" s="42" customFormat="1" ht="60" x14ac:dyDescent="0.25">
      <c r="A2811" s="31">
        <f t="shared" si="44"/>
        <v>2800</v>
      </c>
      <c r="B2811" s="32">
        <v>20181015135926</v>
      </c>
      <c r="C2811" s="33">
        <v>43388</v>
      </c>
      <c r="D2811" s="34" t="s">
        <v>122</v>
      </c>
      <c r="E2811" s="34" t="s">
        <v>83</v>
      </c>
      <c r="F2811" s="34" t="s">
        <v>107</v>
      </c>
      <c r="G2811" s="34" t="s">
        <v>43</v>
      </c>
      <c r="H2811" s="33">
        <v>43399</v>
      </c>
      <c r="I2811" s="35" t="s">
        <v>118</v>
      </c>
      <c r="J2811" s="21">
        <f>IFERROR(WORKDAY(C2811,P2811,DiasNOLaborables),"")</f>
        <v>43402</v>
      </c>
      <c r="K2811" s="36" t="str">
        <f>+IF(C2811="","",IF(H2811="","",(IF(H2811&lt;=J2811,"A TIEMPO","FUERA DE TIEMPO"))))</f>
        <v>A TIEMPO</v>
      </c>
      <c r="L2811" s="36">
        <f>IF(H2811="","",NETWORKDAYS(Hoja1!C2811+1,Hoja1!H2811,DiasNOLaborables))</f>
        <v>9</v>
      </c>
      <c r="M2811" s="37" t="str">
        <f>IF(NETWORKDAYS(J2811+1,H2811,DiasNOLaborables)&lt;=0,"",NETWORKDAYS(J2811+1,H2811,DiasNOLaborables))</f>
        <v/>
      </c>
      <c r="N2811" s="38"/>
      <c r="O2811" s="39"/>
      <c r="P2811" s="40">
        <f>IFERROR(VLOOKUP(E2811,$X$50:$Y$63,2),"")</f>
        <v>10</v>
      </c>
      <c r="Q2811" s="39"/>
      <c r="R2811" s="41"/>
    </row>
    <row r="2812" spans="1:18" s="42" customFormat="1" ht="60" x14ac:dyDescent="0.25">
      <c r="A2812" s="31">
        <f t="shared" si="44"/>
        <v>2801</v>
      </c>
      <c r="B2812" s="32">
        <v>20181015132621</v>
      </c>
      <c r="C2812" s="33">
        <v>43388</v>
      </c>
      <c r="D2812" s="34" t="s">
        <v>122</v>
      </c>
      <c r="E2812" s="34" t="s">
        <v>83</v>
      </c>
      <c r="F2812" s="34" t="s">
        <v>107</v>
      </c>
      <c r="G2812" s="34" t="s">
        <v>43</v>
      </c>
      <c r="H2812" s="33">
        <v>43399</v>
      </c>
      <c r="I2812" s="35" t="s">
        <v>118</v>
      </c>
      <c r="J2812" s="21">
        <f>IFERROR(WORKDAY(C2812,P2812,DiasNOLaborables),"")</f>
        <v>43402</v>
      </c>
      <c r="K2812" s="36" t="str">
        <f>+IF(C2812="","",IF(H2812="","",(IF(H2812&lt;=J2812,"A TIEMPO","FUERA DE TIEMPO"))))</f>
        <v>A TIEMPO</v>
      </c>
      <c r="L2812" s="36">
        <f>IF(H2812="","",NETWORKDAYS(Hoja1!C2812+1,Hoja1!H2812,DiasNOLaborables))</f>
        <v>9</v>
      </c>
      <c r="M2812" s="37" t="str">
        <f>IF(NETWORKDAYS(J2812+1,H2812,DiasNOLaborables)&lt;=0,"",NETWORKDAYS(J2812+1,H2812,DiasNOLaborables))</f>
        <v/>
      </c>
      <c r="N2812" s="38"/>
      <c r="O2812" s="39"/>
      <c r="P2812" s="40">
        <f>IFERROR(VLOOKUP(E2812,$X$50:$Y$63,2),"")</f>
        <v>10</v>
      </c>
      <c r="Q2812" s="39"/>
      <c r="R2812" s="41"/>
    </row>
    <row r="2813" spans="1:18" s="42" customFormat="1" ht="60" x14ac:dyDescent="0.25">
      <c r="A2813" s="31">
        <f t="shared" si="44"/>
        <v>2802</v>
      </c>
      <c r="B2813" s="32">
        <v>20181015125831</v>
      </c>
      <c r="C2813" s="33">
        <v>43388</v>
      </c>
      <c r="D2813" s="34" t="s">
        <v>122</v>
      </c>
      <c r="E2813" s="34" t="s">
        <v>83</v>
      </c>
      <c r="F2813" s="34" t="s">
        <v>107</v>
      </c>
      <c r="G2813" s="34" t="s">
        <v>43</v>
      </c>
      <c r="H2813" s="33">
        <v>43399</v>
      </c>
      <c r="I2813" s="35" t="s">
        <v>118</v>
      </c>
      <c r="J2813" s="21">
        <f>IFERROR(WORKDAY(C2813,P2813,DiasNOLaborables),"")</f>
        <v>43402</v>
      </c>
      <c r="K2813" s="36" t="str">
        <f>+IF(C2813="","",IF(H2813="","",(IF(H2813&lt;=J2813,"A TIEMPO","FUERA DE TIEMPO"))))</f>
        <v>A TIEMPO</v>
      </c>
      <c r="L2813" s="36">
        <f>IF(H2813="","",NETWORKDAYS(Hoja1!C2813+1,Hoja1!H2813,DiasNOLaborables))</f>
        <v>9</v>
      </c>
      <c r="M2813" s="37" t="str">
        <f>IF(NETWORKDAYS(J2813+1,H2813,DiasNOLaborables)&lt;=0,"",NETWORKDAYS(J2813+1,H2813,DiasNOLaborables))</f>
        <v/>
      </c>
      <c r="N2813" s="38"/>
      <c r="O2813" s="39"/>
      <c r="P2813" s="40">
        <f>IFERROR(VLOOKUP(E2813,$X$50:$Y$63,2),"")</f>
        <v>10</v>
      </c>
      <c r="Q2813" s="39"/>
      <c r="R2813" s="41"/>
    </row>
    <row r="2814" spans="1:18" s="42" customFormat="1" ht="60" x14ac:dyDescent="0.25">
      <c r="A2814" s="31">
        <f t="shared" si="44"/>
        <v>2803</v>
      </c>
      <c r="B2814" s="32">
        <v>20181015125132</v>
      </c>
      <c r="C2814" s="33">
        <v>43388</v>
      </c>
      <c r="D2814" s="34" t="s">
        <v>122</v>
      </c>
      <c r="E2814" s="34" t="s">
        <v>83</v>
      </c>
      <c r="F2814" s="34" t="s">
        <v>107</v>
      </c>
      <c r="G2814" s="34" t="s">
        <v>43</v>
      </c>
      <c r="H2814" s="33">
        <v>43399</v>
      </c>
      <c r="I2814" s="35" t="s">
        <v>118</v>
      </c>
      <c r="J2814" s="21">
        <f>IFERROR(WORKDAY(C2814,P2814,DiasNOLaborables),"")</f>
        <v>43402</v>
      </c>
      <c r="K2814" s="36" t="str">
        <f>+IF(C2814="","",IF(H2814="","",(IF(H2814&lt;=J2814,"A TIEMPO","FUERA DE TIEMPO"))))</f>
        <v>A TIEMPO</v>
      </c>
      <c r="L2814" s="36">
        <f>IF(H2814="","",NETWORKDAYS(Hoja1!C2814+1,Hoja1!H2814,DiasNOLaborables))</f>
        <v>9</v>
      </c>
      <c r="M2814" s="37" t="str">
        <f>IF(NETWORKDAYS(J2814+1,H2814,DiasNOLaborables)&lt;=0,"",NETWORKDAYS(J2814+1,H2814,DiasNOLaborables))</f>
        <v/>
      </c>
      <c r="N2814" s="38"/>
      <c r="O2814" s="39"/>
      <c r="P2814" s="40">
        <f>IFERROR(VLOOKUP(E2814,$X$50:$Y$63,2),"")</f>
        <v>10</v>
      </c>
      <c r="Q2814" s="39"/>
      <c r="R2814" s="41"/>
    </row>
    <row r="2815" spans="1:18" s="42" customFormat="1" ht="60" x14ac:dyDescent="0.25">
      <c r="A2815" s="31">
        <f t="shared" si="44"/>
        <v>2804</v>
      </c>
      <c r="B2815" s="32">
        <v>20181015124829</v>
      </c>
      <c r="C2815" s="33">
        <v>43388</v>
      </c>
      <c r="D2815" s="34" t="s">
        <v>122</v>
      </c>
      <c r="E2815" s="34" t="s">
        <v>83</v>
      </c>
      <c r="F2815" s="34" t="s">
        <v>107</v>
      </c>
      <c r="G2815" s="34" t="s">
        <v>43</v>
      </c>
      <c r="H2815" s="33">
        <v>43399</v>
      </c>
      <c r="I2815" s="35" t="s">
        <v>118</v>
      </c>
      <c r="J2815" s="21">
        <f>IFERROR(WORKDAY(C2815,P2815,DiasNOLaborables),"")</f>
        <v>43402</v>
      </c>
      <c r="K2815" s="36" t="str">
        <f>+IF(C2815="","",IF(H2815="","",(IF(H2815&lt;=J2815,"A TIEMPO","FUERA DE TIEMPO"))))</f>
        <v>A TIEMPO</v>
      </c>
      <c r="L2815" s="36">
        <f>IF(H2815="","",NETWORKDAYS(Hoja1!C2815+1,Hoja1!H2815,DiasNOLaborables))</f>
        <v>9</v>
      </c>
      <c r="M2815" s="37" t="str">
        <f>IF(NETWORKDAYS(J2815+1,H2815,DiasNOLaborables)&lt;=0,"",NETWORKDAYS(J2815+1,H2815,DiasNOLaborables))</f>
        <v/>
      </c>
      <c r="N2815" s="38"/>
      <c r="O2815" s="39"/>
      <c r="P2815" s="40">
        <f>IFERROR(VLOOKUP(E2815,$X$50:$Y$63,2),"")</f>
        <v>10</v>
      </c>
      <c r="Q2815" s="39"/>
      <c r="R2815" s="41"/>
    </row>
    <row r="2816" spans="1:18" s="42" customFormat="1" ht="60" x14ac:dyDescent="0.25">
      <c r="A2816" s="31">
        <f t="shared" si="44"/>
        <v>2805</v>
      </c>
      <c r="B2816" s="32">
        <v>20181015124554</v>
      </c>
      <c r="C2816" s="33">
        <v>43388</v>
      </c>
      <c r="D2816" s="34" t="s">
        <v>122</v>
      </c>
      <c r="E2816" s="34" t="s">
        <v>83</v>
      </c>
      <c r="F2816" s="34" t="s">
        <v>107</v>
      </c>
      <c r="G2816" s="34" t="s">
        <v>43</v>
      </c>
      <c r="H2816" s="33">
        <v>43399</v>
      </c>
      <c r="I2816" s="35" t="s">
        <v>118</v>
      </c>
      <c r="J2816" s="21">
        <f>IFERROR(WORKDAY(C2816,P2816,DiasNOLaborables),"")</f>
        <v>43402</v>
      </c>
      <c r="K2816" s="36" t="str">
        <f>+IF(C2816="","",IF(H2816="","",(IF(H2816&lt;=J2816,"A TIEMPO","FUERA DE TIEMPO"))))</f>
        <v>A TIEMPO</v>
      </c>
      <c r="L2816" s="36">
        <f>IF(H2816="","",NETWORKDAYS(Hoja1!C2816+1,Hoja1!H2816,DiasNOLaborables))</f>
        <v>9</v>
      </c>
      <c r="M2816" s="37" t="str">
        <f>IF(NETWORKDAYS(J2816+1,H2816,DiasNOLaborables)&lt;=0,"",NETWORKDAYS(J2816+1,H2816,DiasNOLaborables))</f>
        <v/>
      </c>
      <c r="N2816" s="38"/>
      <c r="O2816" s="39"/>
      <c r="P2816" s="40">
        <f>IFERROR(VLOOKUP(E2816,$X$50:$Y$63,2),"")</f>
        <v>10</v>
      </c>
      <c r="Q2816" s="39"/>
      <c r="R2816" s="41"/>
    </row>
    <row r="2817" spans="1:18" s="42" customFormat="1" ht="60" x14ac:dyDescent="0.25">
      <c r="A2817" s="31">
        <f t="shared" ref="A2817:A2880" si="45">IF(B2817&lt;&gt;"",A2816+1,"")</f>
        <v>2806</v>
      </c>
      <c r="B2817" s="32">
        <v>20181015124128</v>
      </c>
      <c r="C2817" s="33">
        <v>43388</v>
      </c>
      <c r="D2817" s="34" t="s">
        <v>122</v>
      </c>
      <c r="E2817" s="34" t="s">
        <v>83</v>
      </c>
      <c r="F2817" s="34" t="s">
        <v>107</v>
      </c>
      <c r="G2817" s="34" t="s">
        <v>43</v>
      </c>
      <c r="H2817" s="33">
        <v>43399</v>
      </c>
      <c r="I2817" s="35" t="s">
        <v>118</v>
      </c>
      <c r="J2817" s="21">
        <f>IFERROR(WORKDAY(C2817,P2817,DiasNOLaborables),"")</f>
        <v>43402</v>
      </c>
      <c r="K2817" s="36" t="str">
        <f>+IF(C2817="","",IF(H2817="","",(IF(H2817&lt;=J2817,"A TIEMPO","FUERA DE TIEMPO"))))</f>
        <v>A TIEMPO</v>
      </c>
      <c r="L2817" s="36">
        <f>IF(H2817="","",NETWORKDAYS(Hoja1!C2817+1,Hoja1!H2817,DiasNOLaborables))</f>
        <v>9</v>
      </c>
      <c r="M2817" s="37" t="str">
        <f>IF(NETWORKDAYS(J2817+1,H2817,DiasNOLaborables)&lt;=0,"",NETWORKDAYS(J2817+1,H2817,DiasNOLaborables))</f>
        <v/>
      </c>
      <c r="N2817" s="38"/>
      <c r="O2817" s="39"/>
      <c r="P2817" s="40">
        <f>IFERROR(VLOOKUP(E2817,$X$50:$Y$63,2),"")</f>
        <v>10</v>
      </c>
      <c r="Q2817" s="39"/>
      <c r="R2817" s="41"/>
    </row>
    <row r="2818" spans="1:18" s="42" customFormat="1" ht="60" x14ac:dyDescent="0.25">
      <c r="A2818" s="31">
        <f t="shared" si="45"/>
        <v>2807</v>
      </c>
      <c r="B2818" s="32">
        <v>20181015123722</v>
      </c>
      <c r="C2818" s="33">
        <v>43388</v>
      </c>
      <c r="D2818" s="34" t="s">
        <v>122</v>
      </c>
      <c r="E2818" s="34" t="s">
        <v>83</v>
      </c>
      <c r="F2818" s="34" t="s">
        <v>107</v>
      </c>
      <c r="G2818" s="34" t="s">
        <v>43</v>
      </c>
      <c r="H2818" s="33">
        <v>43399</v>
      </c>
      <c r="I2818" s="35" t="s">
        <v>118</v>
      </c>
      <c r="J2818" s="21">
        <f>IFERROR(WORKDAY(C2818,P2818,DiasNOLaborables),"")</f>
        <v>43402</v>
      </c>
      <c r="K2818" s="36" t="str">
        <f>+IF(C2818="","",IF(H2818="","",(IF(H2818&lt;=J2818,"A TIEMPO","FUERA DE TIEMPO"))))</f>
        <v>A TIEMPO</v>
      </c>
      <c r="L2818" s="36">
        <f>IF(H2818="","",NETWORKDAYS(Hoja1!C2818+1,Hoja1!H2818,DiasNOLaborables))</f>
        <v>9</v>
      </c>
      <c r="M2818" s="37" t="str">
        <f>IF(NETWORKDAYS(J2818+1,H2818,DiasNOLaborables)&lt;=0,"",NETWORKDAYS(J2818+1,H2818,DiasNOLaborables))</f>
        <v/>
      </c>
      <c r="N2818" s="38"/>
      <c r="O2818" s="39"/>
      <c r="P2818" s="40">
        <f>IFERROR(VLOOKUP(E2818,$X$50:$Y$63,2),"")</f>
        <v>10</v>
      </c>
      <c r="Q2818" s="39"/>
      <c r="R2818" s="41"/>
    </row>
    <row r="2819" spans="1:18" s="42" customFormat="1" ht="60" x14ac:dyDescent="0.25">
      <c r="A2819" s="31">
        <f t="shared" si="45"/>
        <v>2808</v>
      </c>
      <c r="B2819" s="32">
        <v>20181015123542</v>
      </c>
      <c r="C2819" s="33">
        <v>43388</v>
      </c>
      <c r="D2819" s="34" t="s">
        <v>122</v>
      </c>
      <c r="E2819" s="34" t="s">
        <v>83</v>
      </c>
      <c r="F2819" s="34" t="s">
        <v>107</v>
      </c>
      <c r="G2819" s="34" t="s">
        <v>43</v>
      </c>
      <c r="H2819" s="33">
        <v>43399</v>
      </c>
      <c r="I2819" s="35" t="s">
        <v>118</v>
      </c>
      <c r="J2819" s="21">
        <f>IFERROR(WORKDAY(C2819,P2819,DiasNOLaborables),"")</f>
        <v>43402</v>
      </c>
      <c r="K2819" s="36" t="str">
        <f>+IF(C2819="","",IF(H2819="","",(IF(H2819&lt;=J2819,"A TIEMPO","FUERA DE TIEMPO"))))</f>
        <v>A TIEMPO</v>
      </c>
      <c r="L2819" s="36">
        <f>IF(H2819="","",NETWORKDAYS(Hoja1!C2819+1,Hoja1!H2819,DiasNOLaborables))</f>
        <v>9</v>
      </c>
      <c r="M2819" s="37" t="str">
        <f>IF(NETWORKDAYS(J2819+1,H2819,DiasNOLaborables)&lt;=0,"",NETWORKDAYS(J2819+1,H2819,DiasNOLaborables))</f>
        <v/>
      </c>
      <c r="N2819" s="38"/>
      <c r="O2819" s="39"/>
      <c r="P2819" s="40">
        <f>IFERROR(VLOOKUP(E2819,$X$50:$Y$63,2),"")</f>
        <v>10</v>
      </c>
      <c r="Q2819" s="39"/>
      <c r="R2819" s="41"/>
    </row>
    <row r="2820" spans="1:18" s="42" customFormat="1" ht="60" x14ac:dyDescent="0.25">
      <c r="A2820" s="31">
        <f t="shared" si="45"/>
        <v>2809</v>
      </c>
      <c r="B2820" s="32">
        <v>20181015122017</v>
      </c>
      <c r="C2820" s="33">
        <v>43388</v>
      </c>
      <c r="D2820" s="34" t="s">
        <v>122</v>
      </c>
      <c r="E2820" s="34" t="s">
        <v>83</v>
      </c>
      <c r="F2820" s="34" t="s">
        <v>107</v>
      </c>
      <c r="G2820" s="34" t="s">
        <v>43</v>
      </c>
      <c r="H2820" s="33">
        <v>43399</v>
      </c>
      <c r="I2820" s="35" t="s">
        <v>118</v>
      </c>
      <c r="J2820" s="21">
        <f>IFERROR(WORKDAY(C2820,P2820,DiasNOLaborables),"")</f>
        <v>43402</v>
      </c>
      <c r="K2820" s="36" t="str">
        <f>+IF(C2820="","",IF(H2820="","",(IF(H2820&lt;=J2820,"A TIEMPO","FUERA DE TIEMPO"))))</f>
        <v>A TIEMPO</v>
      </c>
      <c r="L2820" s="36">
        <f>IF(H2820="","",NETWORKDAYS(Hoja1!C2820+1,Hoja1!H2820,DiasNOLaborables))</f>
        <v>9</v>
      </c>
      <c r="M2820" s="37" t="str">
        <f>IF(NETWORKDAYS(J2820+1,H2820,DiasNOLaborables)&lt;=0,"",NETWORKDAYS(J2820+1,H2820,DiasNOLaborables))</f>
        <v/>
      </c>
      <c r="N2820" s="38"/>
      <c r="O2820" s="39"/>
      <c r="P2820" s="40">
        <f>IFERROR(VLOOKUP(E2820,$X$50:$Y$63,2),"")</f>
        <v>10</v>
      </c>
      <c r="Q2820" s="39"/>
      <c r="R2820" s="41"/>
    </row>
    <row r="2821" spans="1:18" s="42" customFormat="1" ht="60" x14ac:dyDescent="0.25">
      <c r="A2821" s="31">
        <f t="shared" si="45"/>
        <v>2810</v>
      </c>
      <c r="B2821" s="32">
        <v>20181015120123</v>
      </c>
      <c r="C2821" s="33">
        <v>43388</v>
      </c>
      <c r="D2821" s="34" t="s">
        <v>122</v>
      </c>
      <c r="E2821" s="34" t="s">
        <v>83</v>
      </c>
      <c r="F2821" s="34" t="s">
        <v>107</v>
      </c>
      <c r="G2821" s="34" t="s">
        <v>43</v>
      </c>
      <c r="H2821" s="33">
        <v>43399</v>
      </c>
      <c r="I2821" s="35" t="s">
        <v>118</v>
      </c>
      <c r="J2821" s="21">
        <f>IFERROR(WORKDAY(C2821,P2821,DiasNOLaborables),"")</f>
        <v>43402</v>
      </c>
      <c r="K2821" s="36" t="str">
        <f>+IF(C2821="","",IF(H2821="","",(IF(H2821&lt;=J2821,"A TIEMPO","FUERA DE TIEMPO"))))</f>
        <v>A TIEMPO</v>
      </c>
      <c r="L2821" s="36">
        <f>IF(H2821="","",NETWORKDAYS(Hoja1!C2821+1,Hoja1!H2821,DiasNOLaborables))</f>
        <v>9</v>
      </c>
      <c r="M2821" s="37" t="str">
        <f>IF(NETWORKDAYS(J2821+1,H2821,DiasNOLaborables)&lt;=0,"",NETWORKDAYS(J2821+1,H2821,DiasNOLaborables))</f>
        <v/>
      </c>
      <c r="N2821" s="38"/>
      <c r="O2821" s="39"/>
      <c r="P2821" s="40">
        <f>IFERROR(VLOOKUP(E2821,$X$50:$Y$63,2),"")</f>
        <v>10</v>
      </c>
      <c r="Q2821" s="39"/>
      <c r="R2821" s="41"/>
    </row>
    <row r="2822" spans="1:18" s="42" customFormat="1" ht="60" x14ac:dyDescent="0.25">
      <c r="A2822" s="31">
        <f t="shared" si="45"/>
        <v>2811</v>
      </c>
      <c r="B2822" s="32">
        <v>20181015091605</v>
      </c>
      <c r="C2822" s="33">
        <v>43388</v>
      </c>
      <c r="D2822" s="34" t="s">
        <v>122</v>
      </c>
      <c r="E2822" s="34" t="s">
        <v>83</v>
      </c>
      <c r="F2822" s="34" t="s">
        <v>107</v>
      </c>
      <c r="G2822" s="34" t="s">
        <v>43</v>
      </c>
      <c r="H2822" s="33">
        <v>43399</v>
      </c>
      <c r="I2822" s="35" t="s">
        <v>118</v>
      </c>
      <c r="J2822" s="21">
        <f>IFERROR(WORKDAY(C2822,P2822,DiasNOLaborables),"")</f>
        <v>43402</v>
      </c>
      <c r="K2822" s="36" t="str">
        <f>+IF(C2822="","",IF(H2822="","",(IF(H2822&lt;=J2822,"A TIEMPO","FUERA DE TIEMPO"))))</f>
        <v>A TIEMPO</v>
      </c>
      <c r="L2822" s="36">
        <f>IF(H2822="","",NETWORKDAYS(Hoja1!C2822+1,Hoja1!H2822,DiasNOLaborables))</f>
        <v>9</v>
      </c>
      <c r="M2822" s="37" t="str">
        <f>IF(NETWORKDAYS(J2822+1,H2822,DiasNOLaborables)&lt;=0,"",NETWORKDAYS(J2822+1,H2822,DiasNOLaborables))</f>
        <v/>
      </c>
      <c r="N2822" s="38"/>
      <c r="O2822" s="39"/>
      <c r="P2822" s="40">
        <f>IFERROR(VLOOKUP(E2822,$X$50:$Y$63,2),"")</f>
        <v>10</v>
      </c>
      <c r="Q2822" s="39"/>
      <c r="R2822" s="41"/>
    </row>
    <row r="2823" spans="1:18" s="42" customFormat="1" ht="60" x14ac:dyDescent="0.25">
      <c r="A2823" s="31">
        <f t="shared" si="45"/>
        <v>2812</v>
      </c>
      <c r="B2823" s="32">
        <v>20181015091038</v>
      </c>
      <c r="C2823" s="33">
        <v>43388</v>
      </c>
      <c r="D2823" s="34" t="s">
        <v>122</v>
      </c>
      <c r="E2823" s="34" t="s">
        <v>83</v>
      </c>
      <c r="F2823" s="34" t="s">
        <v>107</v>
      </c>
      <c r="G2823" s="34" t="s">
        <v>43</v>
      </c>
      <c r="H2823" s="33">
        <v>43399</v>
      </c>
      <c r="I2823" s="35" t="s">
        <v>118</v>
      </c>
      <c r="J2823" s="21">
        <f>IFERROR(WORKDAY(C2823,P2823,DiasNOLaborables),"")</f>
        <v>43402</v>
      </c>
      <c r="K2823" s="36" t="str">
        <f>+IF(C2823="","",IF(H2823="","",(IF(H2823&lt;=J2823,"A TIEMPO","FUERA DE TIEMPO"))))</f>
        <v>A TIEMPO</v>
      </c>
      <c r="L2823" s="36">
        <f>IF(H2823="","",NETWORKDAYS(Hoja1!C2823+1,Hoja1!H2823,DiasNOLaborables))</f>
        <v>9</v>
      </c>
      <c r="M2823" s="37" t="str">
        <f>IF(NETWORKDAYS(J2823+1,H2823,DiasNOLaborables)&lt;=0,"",NETWORKDAYS(J2823+1,H2823,DiasNOLaborables))</f>
        <v/>
      </c>
      <c r="N2823" s="38"/>
      <c r="O2823" s="39"/>
      <c r="P2823" s="40">
        <f>IFERROR(VLOOKUP(E2823,$X$50:$Y$63,2),"")</f>
        <v>10</v>
      </c>
      <c r="Q2823" s="39"/>
      <c r="R2823" s="41"/>
    </row>
    <row r="2824" spans="1:18" s="42" customFormat="1" ht="60" x14ac:dyDescent="0.25">
      <c r="A2824" s="31">
        <f t="shared" si="45"/>
        <v>2813</v>
      </c>
      <c r="B2824" s="32">
        <v>20181015075939</v>
      </c>
      <c r="C2824" s="33">
        <v>43388</v>
      </c>
      <c r="D2824" s="34" t="s">
        <v>122</v>
      </c>
      <c r="E2824" s="34" t="s">
        <v>83</v>
      </c>
      <c r="F2824" s="34" t="s">
        <v>107</v>
      </c>
      <c r="G2824" s="34" t="s">
        <v>43</v>
      </c>
      <c r="H2824" s="33">
        <v>43399</v>
      </c>
      <c r="I2824" s="35" t="s">
        <v>118</v>
      </c>
      <c r="J2824" s="21">
        <f>IFERROR(WORKDAY(C2824,P2824,DiasNOLaborables),"")</f>
        <v>43402</v>
      </c>
      <c r="K2824" s="36" t="str">
        <f>+IF(C2824="","",IF(H2824="","",(IF(H2824&lt;=J2824,"A TIEMPO","FUERA DE TIEMPO"))))</f>
        <v>A TIEMPO</v>
      </c>
      <c r="L2824" s="36">
        <f>IF(H2824="","",NETWORKDAYS(Hoja1!C2824+1,Hoja1!H2824,DiasNOLaborables))</f>
        <v>9</v>
      </c>
      <c r="M2824" s="37" t="str">
        <f>IF(NETWORKDAYS(J2824+1,H2824,DiasNOLaborables)&lt;=0,"",NETWORKDAYS(J2824+1,H2824,DiasNOLaborables))</f>
        <v/>
      </c>
      <c r="N2824" s="38"/>
      <c r="O2824" s="39"/>
      <c r="P2824" s="40">
        <f>IFERROR(VLOOKUP(E2824,$X$50:$Y$63,2),"")</f>
        <v>10</v>
      </c>
      <c r="Q2824" s="39"/>
      <c r="R2824" s="41"/>
    </row>
    <row r="2825" spans="1:18" s="42" customFormat="1" ht="60" x14ac:dyDescent="0.25">
      <c r="A2825" s="31">
        <f t="shared" si="45"/>
        <v>2814</v>
      </c>
      <c r="B2825" s="32">
        <v>20181015072518</v>
      </c>
      <c r="C2825" s="33">
        <v>43388</v>
      </c>
      <c r="D2825" s="34" t="s">
        <v>122</v>
      </c>
      <c r="E2825" s="34" t="s">
        <v>83</v>
      </c>
      <c r="F2825" s="34" t="s">
        <v>107</v>
      </c>
      <c r="G2825" s="34" t="s">
        <v>43</v>
      </c>
      <c r="H2825" s="33">
        <v>43399</v>
      </c>
      <c r="I2825" s="35" t="s">
        <v>118</v>
      </c>
      <c r="J2825" s="21">
        <f>IFERROR(WORKDAY(C2825,P2825,DiasNOLaborables),"")</f>
        <v>43402</v>
      </c>
      <c r="K2825" s="36" t="str">
        <f>+IF(C2825="","",IF(H2825="","",(IF(H2825&lt;=J2825,"A TIEMPO","FUERA DE TIEMPO"))))</f>
        <v>A TIEMPO</v>
      </c>
      <c r="L2825" s="36">
        <f>IF(H2825="","",NETWORKDAYS(Hoja1!C2825+1,Hoja1!H2825,DiasNOLaborables))</f>
        <v>9</v>
      </c>
      <c r="M2825" s="37" t="str">
        <f>IF(NETWORKDAYS(J2825+1,H2825,DiasNOLaborables)&lt;=0,"",NETWORKDAYS(J2825+1,H2825,DiasNOLaborables))</f>
        <v/>
      </c>
      <c r="N2825" s="38"/>
      <c r="O2825" s="39"/>
      <c r="P2825" s="40">
        <f>IFERROR(VLOOKUP(E2825,$X$50:$Y$63,2),"")</f>
        <v>10</v>
      </c>
      <c r="Q2825" s="39"/>
      <c r="R2825" s="41"/>
    </row>
    <row r="2826" spans="1:18" s="42" customFormat="1" ht="60" x14ac:dyDescent="0.25">
      <c r="A2826" s="31">
        <f t="shared" si="45"/>
        <v>2815</v>
      </c>
      <c r="B2826" s="32">
        <v>20181015020215</v>
      </c>
      <c r="C2826" s="33">
        <v>43388</v>
      </c>
      <c r="D2826" s="34" t="s">
        <v>122</v>
      </c>
      <c r="E2826" s="34" t="s">
        <v>83</v>
      </c>
      <c r="F2826" s="34" t="s">
        <v>107</v>
      </c>
      <c r="G2826" s="34" t="s">
        <v>43</v>
      </c>
      <c r="H2826" s="33">
        <v>43399</v>
      </c>
      <c r="I2826" s="35" t="s">
        <v>118</v>
      </c>
      <c r="J2826" s="21">
        <f>IFERROR(WORKDAY(C2826,P2826,DiasNOLaborables),"")</f>
        <v>43402</v>
      </c>
      <c r="K2826" s="36" t="str">
        <f>+IF(C2826="","",IF(H2826="","",(IF(H2826&lt;=J2826,"A TIEMPO","FUERA DE TIEMPO"))))</f>
        <v>A TIEMPO</v>
      </c>
      <c r="L2826" s="36">
        <f>IF(H2826="","",NETWORKDAYS(Hoja1!C2826+1,Hoja1!H2826,DiasNOLaborables))</f>
        <v>9</v>
      </c>
      <c r="M2826" s="37" t="str">
        <f>IF(NETWORKDAYS(J2826+1,H2826,DiasNOLaborables)&lt;=0,"",NETWORKDAYS(J2826+1,H2826,DiasNOLaborables))</f>
        <v/>
      </c>
      <c r="N2826" s="38"/>
      <c r="O2826" s="39"/>
      <c r="P2826" s="40">
        <f>IFERROR(VLOOKUP(E2826,$X$50:$Y$63,2),"")</f>
        <v>10</v>
      </c>
      <c r="Q2826" s="39"/>
      <c r="R2826" s="41"/>
    </row>
    <row r="2827" spans="1:18" s="42" customFormat="1" ht="60" x14ac:dyDescent="0.25">
      <c r="A2827" s="31">
        <f t="shared" si="45"/>
        <v>2816</v>
      </c>
      <c r="B2827" s="32">
        <v>20181015000332</v>
      </c>
      <c r="C2827" s="33">
        <v>43388</v>
      </c>
      <c r="D2827" s="34" t="s">
        <v>122</v>
      </c>
      <c r="E2827" s="34" t="s">
        <v>83</v>
      </c>
      <c r="F2827" s="34" t="s">
        <v>107</v>
      </c>
      <c r="G2827" s="34" t="s">
        <v>43</v>
      </c>
      <c r="H2827" s="33">
        <v>43399</v>
      </c>
      <c r="I2827" s="35" t="s">
        <v>118</v>
      </c>
      <c r="J2827" s="21">
        <f>IFERROR(WORKDAY(C2827,P2827,DiasNOLaborables),"")</f>
        <v>43402</v>
      </c>
      <c r="K2827" s="36" t="str">
        <f>+IF(C2827="","",IF(H2827="","",(IF(H2827&lt;=J2827,"A TIEMPO","FUERA DE TIEMPO"))))</f>
        <v>A TIEMPO</v>
      </c>
      <c r="L2827" s="36">
        <f>IF(H2827="","",NETWORKDAYS(Hoja1!C2827+1,Hoja1!H2827,DiasNOLaborables))</f>
        <v>9</v>
      </c>
      <c r="M2827" s="37" t="str">
        <f>IF(NETWORKDAYS(J2827+1,H2827,DiasNOLaborables)&lt;=0,"",NETWORKDAYS(J2827+1,H2827,DiasNOLaborables))</f>
        <v/>
      </c>
      <c r="N2827" s="38"/>
      <c r="O2827" s="39"/>
      <c r="P2827" s="40">
        <f>IFERROR(VLOOKUP(E2827,$X$50:$Y$63,2),"")</f>
        <v>10</v>
      </c>
      <c r="Q2827" s="39"/>
      <c r="R2827" s="41"/>
    </row>
    <row r="2828" spans="1:18" s="42" customFormat="1" ht="60" x14ac:dyDescent="0.25">
      <c r="A2828" s="31">
        <f t="shared" si="45"/>
        <v>2817</v>
      </c>
      <c r="B2828" s="32">
        <v>20181026085055</v>
      </c>
      <c r="C2828" s="33">
        <v>43399</v>
      </c>
      <c r="D2828" s="34" t="s">
        <v>122</v>
      </c>
      <c r="E2828" s="34" t="s">
        <v>83</v>
      </c>
      <c r="F2828" s="34" t="s">
        <v>107</v>
      </c>
      <c r="G2828" s="34" t="s">
        <v>43</v>
      </c>
      <c r="H2828" s="33">
        <v>43399</v>
      </c>
      <c r="I2828" s="35" t="s">
        <v>118</v>
      </c>
      <c r="J2828" s="21">
        <f>IFERROR(WORKDAY(C2828,P2828,DiasNOLaborables),"")</f>
        <v>43417</v>
      </c>
      <c r="K2828" s="36" t="str">
        <f>+IF(C2828="","",IF(H2828="","",(IF(H2828&lt;=J2828,"A TIEMPO","FUERA DE TIEMPO"))))</f>
        <v>A TIEMPO</v>
      </c>
      <c r="L2828" s="36">
        <f>IF(H2828="","",NETWORKDAYS(Hoja1!C2828+1,Hoja1!H2828,DiasNOLaborables))</f>
        <v>-1</v>
      </c>
      <c r="M2828" s="37" t="str">
        <f>IF(NETWORKDAYS(J2828+1,H2828,DiasNOLaborables)&lt;=0,"",NETWORKDAYS(J2828+1,H2828,DiasNOLaborables))</f>
        <v/>
      </c>
      <c r="N2828" s="38"/>
      <c r="O2828" s="39"/>
      <c r="P2828" s="40">
        <f>IFERROR(VLOOKUP(E2828,$X$50:$Y$63,2),"")</f>
        <v>10</v>
      </c>
      <c r="Q2828" s="39"/>
      <c r="R2828" s="41"/>
    </row>
    <row r="2829" spans="1:18" s="42" customFormat="1" ht="60" x14ac:dyDescent="0.25">
      <c r="A2829" s="31">
        <f t="shared" si="45"/>
        <v>2818</v>
      </c>
      <c r="B2829" s="32">
        <v>20181015230510</v>
      </c>
      <c r="C2829" s="33">
        <v>43388</v>
      </c>
      <c r="D2829" s="34" t="s">
        <v>122</v>
      </c>
      <c r="E2829" s="34" t="s">
        <v>83</v>
      </c>
      <c r="F2829" s="34" t="s">
        <v>107</v>
      </c>
      <c r="G2829" s="34" t="s">
        <v>43</v>
      </c>
      <c r="H2829" s="33">
        <v>43402</v>
      </c>
      <c r="I2829" s="35" t="s">
        <v>118</v>
      </c>
      <c r="J2829" s="21">
        <f>IFERROR(WORKDAY(C2829,P2829,DiasNOLaborables),"")</f>
        <v>43402</v>
      </c>
      <c r="K2829" s="36" t="str">
        <f>+IF(C2829="","",IF(H2829="","",(IF(H2829&lt;=J2829,"A TIEMPO","FUERA DE TIEMPO"))))</f>
        <v>A TIEMPO</v>
      </c>
      <c r="L2829" s="36">
        <f>IF(H2829="","",NETWORKDAYS(Hoja1!C2829+1,Hoja1!H2829,DiasNOLaborables))</f>
        <v>10</v>
      </c>
      <c r="M2829" s="37" t="str">
        <f>IF(NETWORKDAYS(J2829+1,H2829,DiasNOLaborables)&lt;=0,"",NETWORKDAYS(J2829+1,H2829,DiasNOLaborables))</f>
        <v/>
      </c>
      <c r="N2829" s="38"/>
      <c r="O2829" s="39"/>
      <c r="P2829" s="40">
        <f>IFERROR(VLOOKUP(E2829,$X$50:$Y$63,2),"")</f>
        <v>10</v>
      </c>
      <c r="Q2829" s="39"/>
      <c r="R2829" s="41"/>
    </row>
    <row r="2830" spans="1:18" s="42" customFormat="1" ht="60" x14ac:dyDescent="0.25">
      <c r="A2830" s="31">
        <f t="shared" si="45"/>
        <v>2819</v>
      </c>
      <c r="B2830" s="32">
        <v>20181015230032</v>
      </c>
      <c r="C2830" s="33">
        <v>43388</v>
      </c>
      <c r="D2830" s="34" t="s">
        <v>122</v>
      </c>
      <c r="E2830" s="34" t="s">
        <v>83</v>
      </c>
      <c r="F2830" s="34" t="s">
        <v>107</v>
      </c>
      <c r="G2830" s="34" t="s">
        <v>43</v>
      </c>
      <c r="H2830" s="33">
        <v>43402</v>
      </c>
      <c r="I2830" s="35" t="s">
        <v>118</v>
      </c>
      <c r="J2830" s="21">
        <f>IFERROR(WORKDAY(C2830,P2830,DiasNOLaborables),"")</f>
        <v>43402</v>
      </c>
      <c r="K2830" s="36" t="str">
        <f>+IF(C2830="","",IF(H2830="","",(IF(H2830&lt;=J2830,"A TIEMPO","FUERA DE TIEMPO"))))</f>
        <v>A TIEMPO</v>
      </c>
      <c r="L2830" s="36">
        <f>IF(H2830="","",NETWORKDAYS(Hoja1!C2830+1,Hoja1!H2830,DiasNOLaborables))</f>
        <v>10</v>
      </c>
      <c r="M2830" s="37" t="str">
        <f>IF(NETWORKDAYS(J2830+1,H2830,DiasNOLaborables)&lt;=0,"",NETWORKDAYS(J2830+1,H2830,DiasNOLaborables))</f>
        <v/>
      </c>
      <c r="N2830" s="38"/>
      <c r="O2830" s="39"/>
      <c r="P2830" s="40">
        <f>IFERROR(VLOOKUP(E2830,$X$50:$Y$63,2),"")</f>
        <v>10</v>
      </c>
      <c r="Q2830" s="39"/>
      <c r="R2830" s="41"/>
    </row>
    <row r="2831" spans="1:18" s="42" customFormat="1" ht="60" x14ac:dyDescent="0.25">
      <c r="A2831" s="31">
        <f t="shared" si="45"/>
        <v>2820</v>
      </c>
      <c r="B2831" s="32">
        <v>20181015222927</v>
      </c>
      <c r="C2831" s="33">
        <v>43388</v>
      </c>
      <c r="D2831" s="34" t="s">
        <v>122</v>
      </c>
      <c r="E2831" s="34" t="s">
        <v>83</v>
      </c>
      <c r="F2831" s="34" t="s">
        <v>107</v>
      </c>
      <c r="G2831" s="34" t="s">
        <v>43</v>
      </c>
      <c r="H2831" s="33">
        <v>43402</v>
      </c>
      <c r="I2831" s="35" t="s">
        <v>118</v>
      </c>
      <c r="J2831" s="21">
        <f>IFERROR(WORKDAY(C2831,P2831,DiasNOLaborables),"")</f>
        <v>43402</v>
      </c>
      <c r="K2831" s="36" t="str">
        <f>+IF(C2831="","",IF(H2831="","",(IF(H2831&lt;=J2831,"A TIEMPO","FUERA DE TIEMPO"))))</f>
        <v>A TIEMPO</v>
      </c>
      <c r="L2831" s="36">
        <f>IF(H2831="","",NETWORKDAYS(Hoja1!C2831+1,Hoja1!H2831,DiasNOLaborables))</f>
        <v>10</v>
      </c>
      <c r="M2831" s="37" t="str">
        <f>IF(NETWORKDAYS(J2831+1,H2831,DiasNOLaborables)&lt;=0,"",NETWORKDAYS(J2831+1,H2831,DiasNOLaborables))</f>
        <v/>
      </c>
      <c r="N2831" s="38"/>
      <c r="O2831" s="39"/>
      <c r="P2831" s="40">
        <f>IFERROR(VLOOKUP(E2831,$X$50:$Y$63,2),"")</f>
        <v>10</v>
      </c>
      <c r="Q2831" s="39"/>
      <c r="R2831" s="41"/>
    </row>
    <row r="2832" spans="1:18" s="42" customFormat="1" ht="60" x14ac:dyDescent="0.25">
      <c r="A2832" s="31">
        <f t="shared" si="45"/>
        <v>2821</v>
      </c>
      <c r="B2832" s="32">
        <v>20181015222634</v>
      </c>
      <c r="C2832" s="33">
        <v>43388</v>
      </c>
      <c r="D2832" s="34" t="s">
        <v>122</v>
      </c>
      <c r="E2832" s="34" t="s">
        <v>83</v>
      </c>
      <c r="F2832" s="34" t="s">
        <v>107</v>
      </c>
      <c r="G2832" s="34" t="s">
        <v>43</v>
      </c>
      <c r="H2832" s="33">
        <v>43402</v>
      </c>
      <c r="I2832" s="35" t="s">
        <v>118</v>
      </c>
      <c r="J2832" s="21">
        <f>IFERROR(WORKDAY(C2832,P2832,DiasNOLaborables),"")</f>
        <v>43402</v>
      </c>
      <c r="K2832" s="36" t="str">
        <f>+IF(C2832="","",IF(H2832="","",(IF(H2832&lt;=J2832,"A TIEMPO","FUERA DE TIEMPO"))))</f>
        <v>A TIEMPO</v>
      </c>
      <c r="L2832" s="36">
        <f>IF(H2832="","",NETWORKDAYS(Hoja1!C2832+1,Hoja1!H2832,DiasNOLaborables))</f>
        <v>10</v>
      </c>
      <c r="M2832" s="37" t="str">
        <f>IF(NETWORKDAYS(J2832+1,H2832,DiasNOLaborables)&lt;=0,"",NETWORKDAYS(J2832+1,H2832,DiasNOLaborables))</f>
        <v/>
      </c>
      <c r="N2832" s="38"/>
      <c r="O2832" s="39"/>
      <c r="P2832" s="40">
        <f>IFERROR(VLOOKUP(E2832,$X$50:$Y$63,2),"")</f>
        <v>10</v>
      </c>
      <c r="Q2832" s="39"/>
      <c r="R2832" s="41"/>
    </row>
    <row r="2833" spans="1:18" s="42" customFormat="1" ht="60" x14ac:dyDescent="0.25">
      <c r="A2833" s="31">
        <f t="shared" si="45"/>
        <v>2822</v>
      </c>
      <c r="B2833" s="32">
        <v>20181015222516</v>
      </c>
      <c r="C2833" s="33">
        <v>43388</v>
      </c>
      <c r="D2833" s="34" t="s">
        <v>122</v>
      </c>
      <c r="E2833" s="34" t="s">
        <v>83</v>
      </c>
      <c r="F2833" s="34" t="s">
        <v>107</v>
      </c>
      <c r="G2833" s="34" t="s">
        <v>43</v>
      </c>
      <c r="H2833" s="33">
        <v>43402</v>
      </c>
      <c r="I2833" s="35" t="s">
        <v>118</v>
      </c>
      <c r="J2833" s="21">
        <f>IFERROR(WORKDAY(C2833,P2833,DiasNOLaborables),"")</f>
        <v>43402</v>
      </c>
      <c r="K2833" s="36" t="str">
        <f>+IF(C2833="","",IF(H2833="","",(IF(H2833&lt;=J2833,"A TIEMPO","FUERA DE TIEMPO"))))</f>
        <v>A TIEMPO</v>
      </c>
      <c r="L2833" s="36">
        <f>IF(H2833="","",NETWORKDAYS(Hoja1!C2833+1,Hoja1!H2833,DiasNOLaborables))</f>
        <v>10</v>
      </c>
      <c r="M2833" s="37" t="str">
        <f>IF(NETWORKDAYS(J2833+1,H2833,DiasNOLaborables)&lt;=0,"",NETWORKDAYS(J2833+1,H2833,DiasNOLaborables))</f>
        <v/>
      </c>
      <c r="N2833" s="38"/>
      <c r="O2833" s="39"/>
      <c r="P2833" s="40">
        <f>IFERROR(VLOOKUP(E2833,$X$50:$Y$63,2),"")</f>
        <v>10</v>
      </c>
      <c r="Q2833" s="39"/>
      <c r="R2833" s="41"/>
    </row>
    <row r="2834" spans="1:18" s="42" customFormat="1" ht="60" x14ac:dyDescent="0.25">
      <c r="A2834" s="31">
        <f t="shared" si="45"/>
        <v>2823</v>
      </c>
      <c r="B2834" s="32">
        <v>20181015222318</v>
      </c>
      <c r="C2834" s="33">
        <v>43388</v>
      </c>
      <c r="D2834" s="34" t="s">
        <v>122</v>
      </c>
      <c r="E2834" s="34" t="s">
        <v>83</v>
      </c>
      <c r="F2834" s="34" t="s">
        <v>107</v>
      </c>
      <c r="G2834" s="34" t="s">
        <v>43</v>
      </c>
      <c r="H2834" s="33">
        <v>43402</v>
      </c>
      <c r="I2834" s="35" t="s">
        <v>118</v>
      </c>
      <c r="J2834" s="21">
        <f>IFERROR(WORKDAY(C2834,P2834,DiasNOLaborables),"")</f>
        <v>43402</v>
      </c>
      <c r="K2834" s="36" t="str">
        <f>+IF(C2834="","",IF(H2834="","",(IF(H2834&lt;=J2834,"A TIEMPO","FUERA DE TIEMPO"))))</f>
        <v>A TIEMPO</v>
      </c>
      <c r="L2834" s="36">
        <f>IF(H2834="","",NETWORKDAYS(Hoja1!C2834+1,Hoja1!H2834,DiasNOLaborables))</f>
        <v>10</v>
      </c>
      <c r="M2834" s="37" t="str">
        <f>IF(NETWORKDAYS(J2834+1,H2834,DiasNOLaborables)&lt;=0,"",NETWORKDAYS(J2834+1,H2834,DiasNOLaborables))</f>
        <v/>
      </c>
      <c r="N2834" s="38"/>
      <c r="O2834" s="39"/>
      <c r="P2834" s="40">
        <f>IFERROR(VLOOKUP(E2834,$X$50:$Y$63,2),"")</f>
        <v>10</v>
      </c>
      <c r="Q2834" s="39"/>
      <c r="R2834" s="41"/>
    </row>
    <row r="2835" spans="1:18" s="42" customFormat="1" ht="60" x14ac:dyDescent="0.25">
      <c r="A2835" s="31">
        <f t="shared" si="45"/>
        <v>2824</v>
      </c>
      <c r="B2835" s="32">
        <v>20181015222151</v>
      </c>
      <c r="C2835" s="33">
        <v>43388</v>
      </c>
      <c r="D2835" s="34" t="s">
        <v>122</v>
      </c>
      <c r="E2835" s="34" t="s">
        <v>83</v>
      </c>
      <c r="F2835" s="34" t="s">
        <v>107</v>
      </c>
      <c r="G2835" s="34" t="s">
        <v>43</v>
      </c>
      <c r="H2835" s="33">
        <v>43402</v>
      </c>
      <c r="I2835" s="35" t="s">
        <v>118</v>
      </c>
      <c r="J2835" s="21">
        <f>IFERROR(WORKDAY(C2835,P2835,DiasNOLaborables),"")</f>
        <v>43402</v>
      </c>
      <c r="K2835" s="36" t="str">
        <f>+IF(C2835="","",IF(H2835="","",(IF(H2835&lt;=J2835,"A TIEMPO","FUERA DE TIEMPO"))))</f>
        <v>A TIEMPO</v>
      </c>
      <c r="L2835" s="36">
        <f>IF(H2835="","",NETWORKDAYS(Hoja1!C2835+1,Hoja1!H2835,DiasNOLaborables))</f>
        <v>10</v>
      </c>
      <c r="M2835" s="37" t="str">
        <f>IF(NETWORKDAYS(J2835+1,H2835,DiasNOLaborables)&lt;=0,"",NETWORKDAYS(J2835+1,H2835,DiasNOLaborables))</f>
        <v/>
      </c>
      <c r="N2835" s="38"/>
      <c r="O2835" s="39"/>
      <c r="P2835" s="40">
        <f>IFERROR(VLOOKUP(E2835,$X$50:$Y$63,2),"")</f>
        <v>10</v>
      </c>
      <c r="Q2835" s="39"/>
      <c r="R2835" s="41"/>
    </row>
    <row r="2836" spans="1:18" s="42" customFormat="1" ht="60" x14ac:dyDescent="0.25">
      <c r="A2836" s="31">
        <f t="shared" si="45"/>
        <v>2825</v>
      </c>
      <c r="B2836" s="32">
        <v>20181015221344</v>
      </c>
      <c r="C2836" s="33">
        <v>43388</v>
      </c>
      <c r="D2836" s="34" t="s">
        <v>122</v>
      </c>
      <c r="E2836" s="34" t="s">
        <v>83</v>
      </c>
      <c r="F2836" s="34" t="s">
        <v>107</v>
      </c>
      <c r="G2836" s="34" t="s">
        <v>43</v>
      </c>
      <c r="H2836" s="33">
        <v>43402</v>
      </c>
      <c r="I2836" s="35" t="s">
        <v>118</v>
      </c>
      <c r="J2836" s="21">
        <f>IFERROR(WORKDAY(C2836,P2836,DiasNOLaborables),"")</f>
        <v>43402</v>
      </c>
      <c r="K2836" s="36" t="str">
        <f>+IF(C2836="","",IF(H2836="","",(IF(H2836&lt;=J2836,"A TIEMPO","FUERA DE TIEMPO"))))</f>
        <v>A TIEMPO</v>
      </c>
      <c r="L2836" s="36">
        <f>IF(H2836="","",NETWORKDAYS(Hoja1!C2836+1,Hoja1!H2836,DiasNOLaborables))</f>
        <v>10</v>
      </c>
      <c r="M2836" s="37" t="str">
        <f>IF(NETWORKDAYS(J2836+1,H2836,DiasNOLaborables)&lt;=0,"",NETWORKDAYS(J2836+1,H2836,DiasNOLaborables))</f>
        <v/>
      </c>
      <c r="N2836" s="38"/>
      <c r="O2836" s="39"/>
      <c r="P2836" s="40">
        <f>IFERROR(VLOOKUP(E2836,$X$50:$Y$63,2),"")</f>
        <v>10</v>
      </c>
      <c r="Q2836" s="39"/>
      <c r="R2836" s="41"/>
    </row>
    <row r="2837" spans="1:18" s="42" customFormat="1" ht="60" x14ac:dyDescent="0.25">
      <c r="A2837" s="31">
        <f t="shared" si="45"/>
        <v>2826</v>
      </c>
      <c r="B2837" s="32">
        <v>20181015214034</v>
      </c>
      <c r="C2837" s="33">
        <v>43388</v>
      </c>
      <c r="D2837" s="34" t="s">
        <v>122</v>
      </c>
      <c r="E2837" s="34" t="s">
        <v>83</v>
      </c>
      <c r="F2837" s="34" t="s">
        <v>107</v>
      </c>
      <c r="G2837" s="34" t="s">
        <v>43</v>
      </c>
      <c r="H2837" s="33">
        <v>43402</v>
      </c>
      <c r="I2837" s="35" t="s">
        <v>118</v>
      </c>
      <c r="J2837" s="21">
        <f>IFERROR(WORKDAY(C2837,P2837,DiasNOLaborables),"")</f>
        <v>43402</v>
      </c>
      <c r="K2837" s="36" t="str">
        <f>+IF(C2837="","",IF(H2837="","",(IF(H2837&lt;=J2837,"A TIEMPO","FUERA DE TIEMPO"))))</f>
        <v>A TIEMPO</v>
      </c>
      <c r="L2837" s="36">
        <f>IF(H2837="","",NETWORKDAYS(Hoja1!C2837+1,Hoja1!H2837,DiasNOLaborables))</f>
        <v>10</v>
      </c>
      <c r="M2837" s="37" t="str">
        <f>IF(NETWORKDAYS(J2837+1,H2837,DiasNOLaborables)&lt;=0,"",NETWORKDAYS(J2837+1,H2837,DiasNOLaborables))</f>
        <v/>
      </c>
      <c r="N2837" s="38"/>
      <c r="O2837" s="39"/>
      <c r="P2837" s="40">
        <f>IFERROR(VLOOKUP(E2837,$X$50:$Y$63,2),"")</f>
        <v>10</v>
      </c>
      <c r="Q2837" s="39"/>
      <c r="R2837" s="41"/>
    </row>
    <row r="2838" spans="1:18" s="42" customFormat="1" ht="60" x14ac:dyDescent="0.25">
      <c r="A2838" s="31">
        <f t="shared" si="45"/>
        <v>2827</v>
      </c>
      <c r="B2838" s="32">
        <v>20181015213815</v>
      </c>
      <c r="C2838" s="33">
        <v>43388</v>
      </c>
      <c r="D2838" s="34" t="s">
        <v>122</v>
      </c>
      <c r="E2838" s="34" t="s">
        <v>83</v>
      </c>
      <c r="F2838" s="34" t="s">
        <v>107</v>
      </c>
      <c r="G2838" s="34" t="s">
        <v>43</v>
      </c>
      <c r="H2838" s="33">
        <v>43402</v>
      </c>
      <c r="I2838" s="35" t="s">
        <v>118</v>
      </c>
      <c r="J2838" s="21">
        <f>IFERROR(WORKDAY(C2838,P2838,DiasNOLaborables),"")</f>
        <v>43402</v>
      </c>
      <c r="K2838" s="36" t="str">
        <f>+IF(C2838="","",IF(H2838="","",(IF(H2838&lt;=J2838,"A TIEMPO","FUERA DE TIEMPO"))))</f>
        <v>A TIEMPO</v>
      </c>
      <c r="L2838" s="36">
        <f>IF(H2838="","",NETWORKDAYS(Hoja1!C2838+1,Hoja1!H2838,DiasNOLaborables))</f>
        <v>10</v>
      </c>
      <c r="M2838" s="37" t="str">
        <f>IF(NETWORKDAYS(J2838+1,H2838,DiasNOLaborables)&lt;=0,"",NETWORKDAYS(J2838+1,H2838,DiasNOLaborables))</f>
        <v/>
      </c>
      <c r="N2838" s="38"/>
      <c r="O2838" s="39"/>
      <c r="P2838" s="40">
        <f>IFERROR(VLOOKUP(E2838,$X$50:$Y$63,2),"")</f>
        <v>10</v>
      </c>
      <c r="Q2838" s="39"/>
      <c r="R2838" s="41"/>
    </row>
    <row r="2839" spans="1:18" s="42" customFormat="1" ht="60" x14ac:dyDescent="0.25">
      <c r="A2839" s="31">
        <f t="shared" si="45"/>
        <v>2828</v>
      </c>
      <c r="B2839" s="32">
        <v>20181015213607</v>
      </c>
      <c r="C2839" s="33">
        <v>43388</v>
      </c>
      <c r="D2839" s="34" t="s">
        <v>122</v>
      </c>
      <c r="E2839" s="34" t="s">
        <v>83</v>
      </c>
      <c r="F2839" s="34" t="s">
        <v>107</v>
      </c>
      <c r="G2839" s="34" t="s">
        <v>43</v>
      </c>
      <c r="H2839" s="33">
        <v>43402</v>
      </c>
      <c r="I2839" s="35" t="s">
        <v>118</v>
      </c>
      <c r="J2839" s="21">
        <f>IFERROR(WORKDAY(C2839,P2839,DiasNOLaborables),"")</f>
        <v>43402</v>
      </c>
      <c r="K2839" s="36" t="str">
        <f>+IF(C2839="","",IF(H2839="","",(IF(H2839&lt;=J2839,"A TIEMPO","FUERA DE TIEMPO"))))</f>
        <v>A TIEMPO</v>
      </c>
      <c r="L2839" s="36">
        <f>IF(H2839="","",NETWORKDAYS(Hoja1!C2839+1,Hoja1!H2839,DiasNOLaborables))</f>
        <v>10</v>
      </c>
      <c r="M2839" s="37" t="str">
        <f>IF(NETWORKDAYS(J2839+1,H2839,DiasNOLaborables)&lt;=0,"",NETWORKDAYS(J2839+1,H2839,DiasNOLaborables))</f>
        <v/>
      </c>
      <c r="N2839" s="38"/>
      <c r="O2839" s="39"/>
      <c r="P2839" s="40">
        <f>IFERROR(VLOOKUP(E2839,$X$50:$Y$63,2),"")</f>
        <v>10</v>
      </c>
      <c r="Q2839" s="39"/>
      <c r="R2839" s="41"/>
    </row>
    <row r="2840" spans="1:18" s="42" customFormat="1" ht="60" x14ac:dyDescent="0.25">
      <c r="A2840" s="31">
        <f t="shared" si="45"/>
        <v>2829</v>
      </c>
      <c r="B2840" s="32">
        <v>20181015213432</v>
      </c>
      <c r="C2840" s="33">
        <v>43388</v>
      </c>
      <c r="D2840" s="34" t="s">
        <v>122</v>
      </c>
      <c r="E2840" s="34" t="s">
        <v>83</v>
      </c>
      <c r="F2840" s="34" t="s">
        <v>107</v>
      </c>
      <c r="G2840" s="34" t="s">
        <v>43</v>
      </c>
      <c r="H2840" s="33">
        <v>43402</v>
      </c>
      <c r="I2840" s="35" t="s">
        <v>118</v>
      </c>
      <c r="J2840" s="21">
        <f>IFERROR(WORKDAY(C2840,P2840,DiasNOLaborables),"")</f>
        <v>43402</v>
      </c>
      <c r="K2840" s="36" t="str">
        <f>+IF(C2840="","",IF(H2840="","",(IF(H2840&lt;=J2840,"A TIEMPO","FUERA DE TIEMPO"))))</f>
        <v>A TIEMPO</v>
      </c>
      <c r="L2840" s="36">
        <f>IF(H2840="","",NETWORKDAYS(Hoja1!C2840+1,Hoja1!H2840,DiasNOLaborables))</f>
        <v>10</v>
      </c>
      <c r="M2840" s="37" t="str">
        <f>IF(NETWORKDAYS(J2840+1,H2840,DiasNOLaborables)&lt;=0,"",NETWORKDAYS(J2840+1,H2840,DiasNOLaborables))</f>
        <v/>
      </c>
      <c r="N2840" s="38"/>
      <c r="O2840" s="39"/>
      <c r="P2840" s="40">
        <f>IFERROR(VLOOKUP(E2840,$X$50:$Y$63,2),"")</f>
        <v>10</v>
      </c>
      <c r="Q2840" s="39"/>
      <c r="R2840" s="41"/>
    </row>
    <row r="2841" spans="1:18" s="42" customFormat="1" ht="60" x14ac:dyDescent="0.25">
      <c r="A2841" s="31">
        <f t="shared" si="45"/>
        <v>2830</v>
      </c>
      <c r="B2841" s="32">
        <v>20181015213256</v>
      </c>
      <c r="C2841" s="33">
        <v>43388</v>
      </c>
      <c r="D2841" s="34" t="s">
        <v>122</v>
      </c>
      <c r="E2841" s="34" t="s">
        <v>83</v>
      </c>
      <c r="F2841" s="34" t="s">
        <v>107</v>
      </c>
      <c r="G2841" s="34" t="s">
        <v>43</v>
      </c>
      <c r="H2841" s="33">
        <v>43402</v>
      </c>
      <c r="I2841" s="35" t="s">
        <v>118</v>
      </c>
      <c r="J2841" s="21">
        <f>IFERROR(WORKDAY(C2841,P2841,DiasNOLaborables),"")</f>
        <v>43402</v>
      </c>
      <c r="K2841" s="36" t="str">
        <f>+IF(C2841="","",IF(H2841="","",(IF(H2841&lt;=J2841,"A TIEMPO","FUERA DE TIEMPO"))))</f>
        <v>A TIEMPO</v>
      </c>
      <c r="L2841" s="36">
        <f>IF(H2841="","",NETWORKDAYS(Hoja1!C2841+1,Hoja1!H2841,DiasNOLaborables))</f>
        <v>10</v>
      </c>
      <c r="M2841" s="37" t="str">
        <f>IF(NETWORKDAYS(J2841+1,H2841,DiasNOLaborables)&lt;=0,"",NETWORKDAYS(J2841+1,H2841,DiasNOLaborables))</f>
        <v/>
      </c>
      <c r="N2841" s="38"/>
      <c r="O2841" s="39"/>
      <c r="P2841" s="40">
        <f>IFERROR(VLOOKUP(E2841,$X$50:$Y$63,2),"")</f>
        <v>10</v>
      </c>
      <c r="Q2841" s="39"/>
      <c r="R2841" s="41"/>
    </row>
    <row r="2842" spans="1:18" s="42" customFormat="1" ht="60" x14ac:dyDescent="0.25">
      <c r="A2842" s="31">
        <f t="shared" si="45"/>
        <v>2831</v>
      </c>
      <c r="B2842" s="32">
        <v>20181015213041</v>
      </c>
      <c r="C2842" s="33">
        <v>43388</v>
      </c>
      <c r="D2842" s="34" t="s">
        <v>122</v>
      </c>
      <c r="E2842" s="34" t="s">
        <v>83</v>
      </c>
      <c r="F2842" s="34" t="s">
        <v>107</v>
      </c>
      <c r="G2842" s="34" t="s">
        <v>43</v>
      </c>
      <c r="H2842" s="33">
        <v>43402</v>
      </c>
      <c r="I2842" s="35" t="s">
        <v>118</v>
      </c>
      <c r="J2842" s="21">
        <f>IFERROR(WORKDAY(C2842,P2842,DiasNOLaborables),"")</f>
        <v>43402</v>
      </c>
      <c r="K2842" s="36" t="str">
        <f>+IF(C2842="","",IF(H2842="","",(IF(H2842&lt;=J2842,"A TIEMPO","FUERA DE TIEMPO"))))</f>
        <v>A TIEMPO</v>
      </c>
      <c r="L2842" s="36">
        <f>IF(H2842="","",NETWORKDAYS(Hoja1!C2842+1,Hoja1!H2842,DiasNOLaborables))</f>
        <v>10</v>
      </c>
      <c r="M2842" s="37" t="str">
        <f>IF(NETWORKDAYS(J2842+1,H2842,DiasNOLaborables)&lt;=0,"",NETWORKDAYS(J2842+1,H2842,DiasNOLaborables))</f>
        <v/>
      </c>
      <c r="N2842" s="38"/>
      <c r="O2842" s="39"/>
      <c r="P2842" s="40">
        <f>IFERROR(VLOOKUP(E2842,$X$50:$Y$63,2),"")</f>
        <v>10</v>
      </c>
      <c r="Q2842" s="39"/>
      <c r="R2842" s="41"/>
    </row>
    <row r="2843" spans="1:18" s="42" customFormat="1" ht="60" x14ac:dyDescent="0.25">
      <c r="A2843" s="31">
        <f t="shared" si="45"/>
        <v>2832</v>
      </c>
      <c r="B2843" s="32">
        <v>20181015212535</v>
      </c>
      <c r="C2843" s="33">
        <v>43388</v>
      </c>
      <c r="D2843" s="34" t="s">
        <v>122</v>
      </c>
      <c r="E2843" s="34" t="s">
        <v>83</v>
      </c>
      <c r="F2843" s="34" t="s">
        <v>107</v>
      </c>
      <c r="G2843" s="34" t="s">
        <v>43</v>
      </c>
      <c r="H2843" s="33">
        <v>43402</v>
      </c>
      <c r="I2843" s="35" t="s">
        <v>118</v>
      </c>
      <c r="J2843" s="21">
        <f>IFERROR(WORKDAY(C2843,P2843,DiasNOLaborables),"")</f>
        <v>43402</v>
      </c>
      <c r="K2843" s="36" t="str">
        <f>+IF(C2843="","",IF(H2843="","",(IF(H2843&lt;=J2843,"A TIEMPO","FUERA DE TIEMPO"))))</f>
        <v>A TIEMPO</v>
      </c>
      <c r="L2843" s="36">
        <f>IF(H2843="","",NETWORKDAYS(Hoja1!C2843+1,Hoja1!H2843,DiasNOLaborables))</f>
        <v>10</v>
      </c>
      <c r="M2843" s="37" t="str">
        <f>IF(NETWORKDAYS(J2843+1,H2843,DiasNOLaborables)&lt;=0,"",NETWORKDAYS(J2843+1,H2843,DiasNOLaborables))</f>
        <v/>
      </c>
      <c r="N2843" s="38"/>
      <c r="O2843" s="39"/>
      <c r="P2843" s="40">
        <f>IFERROR(VLOOKUP(E2843,$X$50:$Y$63,2),"")</f>
        <v>10</v>
      </c>
      <c r="Q2843" s="39"/>
      <c r="R2843" s="41"/>
    </row>
    <row r="2844" spans="1:18" s="42" customFormat="1" ht="60" x14ac:dyDescent="0.25">
      <c r="A2844" s="31">
        <f t="shared" si="45"/>
        <v>2833</v>
      </c>
      <c r="B2844" s="32">
        <v>20181015212222</v>
      </c>
      <c r="C2844" s="33">
        <v>43388</v>
      </c>
      <c r="D2844" s="34" t="s">
        <v>122</v>
      </c>
      <c r="E2844" s="34" t="s">
        <v>83</v>
      </c>
      <c r="F2844" s="34" t="s">
        <v>107</v>
      </c>
      <c r="G2844" s="34" t="s">
        <v>43</v>
      </c>
      <c r="H2844" s="33">
        <v>43402</v>
      </c>
      <c r="I2844" s="35" t="s">
        <v>118</v>
      </c>
      <c r="J2844" s="21">
        <f>IFERROR(WORKDAY(C2844,P2844,DiasNOLaborables),"")</f>
        <v>43402</v>
      </c>
      <c r="K2844" s="36" t="str">
        <f>+IF(C2844="","",IF(H2844="","",(IF(H2844&lt;=J2844,"A TIEMPO","FUERA DE TIEMPO"))))</f>
        <v>A TIEMPO</v>
      </c>
      <c r="L2844" s="36">
        <f>IF(H2844="","",NETWORKDAYS(Hoja1!C2844+1,Hoja1!H2844,DiasNOLaborables))</f>
        <v>10</v>
      </c>
      <c r="M2844" s="37" t="str">
        <f>IF(NETWORKDAYS(J2844+1,H2844,DiasNOLaborables)&lt;=0,"",NETWORKDAYS(J2844+1,H2844,DiasNOLaborables))</f>
        <v/>
      </c>
      <c r="N2844" s="38"/>
      <c r="O2844" s="39"/>
      <c r="P2844" s="40">
        <f>IFERROR(VLOOKUP(E2844,$X$50:$Y$63,2),"")</f>
        <v>10</v>
      </c>
      <c r="Q2844" s="39"/>
      <c r="R2844" s="41"/>
    </row>
    <row r="2845" spans="1:18" s="42" customFormat="1" ht="60" x14ac:dyDescent="0.25">
      <c r="A2845" s="31">
        <f t="shared" si="45"/>
        <v>2834</v>
      </c>
      <c r="B2845" s="32">
        <v>20181015212009</v>
      </c>
      <c r="C2845" s="33">
        <v>43388</v>
      </c>
      <c r="D2845" s="34" t="s">
        <v>122</v>
      </c>
      <c r="E2845" s="34" t="s">
        <v>83</v>
      </c>
      <c r="F2845" s="34" t="s">
        <v>107</v>
      </c>
      <c r="G2845" s="34" t="s">
        <v>43</v>
      </c>
      <c r="H2845" s="33">
        <v>43402</v>
      </c>
      <c r="I2845" s="35" t="s">
        <v>118</v>
      </c>
      <c r="J2845" s="21">
        <f>IFERROR(WORKDAY(C2845,P2845,DiasNOLaborables),"")</f>
        <v>43402</v>
      </c>
      <c r="K2845" s="36" t="str">
        <f>+IF(C2845="","",IF(H2845="","",(IF(H2845&lt;=J2845,"A TIEMPO","FUERA DE TIEMPO"))))</f>
        <v>A TIEMPO</v>
      </c>
      <c r="L2845" s="36">
        <f>IF(H2845="","",NETWORKDAYS(Hoja1!C2845+1,Hoja1!H2845,DiasNOLaborables))</f>
        <v>10</v>
      </c>
      <c r="M2845" s="37" t="str">
        <f>IF(NETWORKDAYS(J2845+1,H2845,DiasNOLaborables)&lt;=0,"",NETWORKDAYS(J2845+1,H2845,DiasNOLaborables))</f>
        <v/>
      </c>
      <c r="N2845" s="38"/>
      <c r="O2845" s="39"/>
      <c r="P2845" s="40">
        <f>IFERROR(VLOOKUP(E2845,$X$50:$Y$63,2),"")</f>
        <v>10</v>
      </c>
      <c r="Q2845" s="39"/>
      <c r="R2845" s="41"/>
    </row>
    <row r="2846" spans="1:18" s="42" customFormat="1" ht="60" x14ac:dyDescent="0.25">
      <c r="A2846" s="31">
        <f t="shared" si="45"/>
        <v>2835</v>
      </c>
      <c r="B2846" s="32">
        <v>20181015211759</v>
      </c>
      <c r="C2846" s="33">
        <v>43388</v>
      </c>
      <c r="D2846" s="34" t="s">
        <v>122</v>
      </c>
      <c r="E2846" s="34" t="s">
        <v>83</v>
      </c>
      <c r="F2846" s="34" t="s">
        <v>107</v>
      </c>
      <c r="G2846" s="34" t="s">
        <v>43</v>
      </c>
      <c r="H2846" s="33">
        <v>43402</v>
      </c>
      <c r="I2846" s="35" t="s">
        <v>118</v>
      </c>
      <c r="J2846" s="21">
        <f>IFERROR(WORKDAY(C2846,P2846,DiasNOLaborables),"")</f>
        <v>43402</v>
      </c>
      <c r="K2846" s="36" t="str">
        <f>+IF(C2846="","",IF(H2846="","",(IF(H2846&lt;=J2846,"A TIEMPO","FUERA DE TIEMPO"))))</f>
        <v>A TIEMPO</v>
      </c>
      <c r="L2846" s="36">
        <f>IF(H2846="","",NETWORKDAYS(Hoja1!C2846+1,Hoja1!H2846,DiasNOLaborables))</f>
        <v>10</v>
      </c>
      <c r="M2846" s="37" t="str">
        <f>IF(NETWORKDAYS(J2846+1,H2846,DiasNOLaborables)&lt;=0,"",NETWORKDAYS(J2846+1,H2846,DiasNOLaborables))</f>
        <v/>
      </c>
      <c r="N2846" s="38"/>
      <c r="O2846" s="39"/>
      <c r="P2846" s="40">
        <f>IFERROR(VLOOKUP(E2846,$X$50:$Y$63,2),"")</f>
        <v>10</v>
      </c>
      <c r="Q2846" s="39"/>
      <c r="R2846" s="41"/>
    </row>
    <row r="2847" spans="1:18" s="42" customFormat="1" ht="60" x14ac:dyDescent="0.25">
      <c r="A2847" s="31">
        <f t="shared" si="45"/>
        <v>2836</v>
      </c>
      <c r="B2847" s="32">
        <v>20181015210744</v>
      </c>
      <c r="C2847" s="33">
        <v>43388</v>
      </c>
      <c r="D2847" s="34" t="s">
        <v>122</v>
      </c>
      <c r="E2847" s="34" t="s">
        <v>83</v>
      </c>
      <c r="F2847" s="34" t="s">
        <v>107</v>
      </c>
      <c r="G2847" s="34" t="s">
        <v>43</v>
      </c>
      <c r="H2847" s="33">
        <v>43402</v>
      </c>
      <c r="I2847" s="35" t="s">
        <v>118</v>
      </c>
      <c r="J2847" s="21">
        <f>IFERROR(WORKDAY(C2847,P2847,DiasNOLaborables),"")</f>
        <v>43402</v>
      </c>
      <c r="K2847" s="36" t="str">
        <f>+IF(C2847="","",IF(H2847="","",(IF(H2847&lt;=J2847,"A TIEMPO","FUERA DE TIEMPO"))))</f>
        <v>A TIEMPO</v>
      </c>
      <c r="L2847" s="36">
        <f>IF(H2847="","",NETWORKDAYS(Hoja1!C2847+1,Hoja1!H2847,DiasNOLaborables))</f>
        <v>10</v>
      </c>
      <c r="M2847" s="37" t="str">
        <f>IF(NETWORKDAYS(J2847+1,H2847,DiasNOLaborables)&lt;=0,"",NETWORKDAYS(J2847+1,H2847,DiasNOLaborables))</f>
        <v/>
      </c>
      <c r="N2847" s="38"/>
      <c r="O2847" s="39"/>
      <c r="P2847" s="40">
        <f>IFERROR(VLOOKUP(E2847,$X$50:$Y$63,2),"")</f>
        <v>10</v>
      </c>
      <c r="Q2847" s="39"/>
      <c r="R2847" s="41"/>
    </row>
    <row r="2848" spans="1:18" s="42" customFormat="1" ht="60" x14ac:dyDescent="0.25">
      <c r="A2848" s="31">
        <f t="shared" si="45"/>
        <v>2837</v>
      </c>
      <c r="B2848" s="32">
        <v>20181015191834</v>
      </c>
      <c r="C2848" s="33">
        <v>43388</v>
      </c>
      <c r="D2848" s="34" t="s">
        <v>122</v>
      </c>
      <c r="E2848" s="34" t="s">
        <v>83</v>
      </c>
      <c r="F2848" s="34" t="s">
        <v>107</v>
      </c>
      <c r="G2848" s="34" t="s">
        <v>43</v>
      </c>
      <c r="H2848" s="33">
        <v>43402</v>
      </c>
      <c r="I2848" s="35" t="s">
        <v>118</v>
      </c>
      <c r="J2848" s="21">
        <f>IFERROR(WORKDAY(C2848,P2848,DiasNOLaborables),"")</f>
        <v>43402</v>
      </c>
      <c r="K2848" s="36" t="str">
        <f>+IF(C2848="","",IF(H2848="","",(IF(H2848&lt;=J2848,"A TIEMPO","FUERA DE TIEMPO"))))</f>
        <v>A TIEMPO</v>
      </c>
      <c r="L2848" s="36">
        <f>IF(H2848="","",NETWORKDAYS(Hoja1!C2848+1,Hoja1!H2848,DiasNOLaborables))</f>
        <v>10</v>
      </c>
      <c r="M2848" s="37" t="str">
        <f>IF(NETWORKDAYS(J2848+1,H2848,DiasNOLaborables)&lt;=0,"",NETWORKDAYS(J2848+1,H2848,DiasNOLaborables))</f>
        <v/>
      </c>
      <c r="N2848" s="38"/>
      <c r="O2848" s="39"/>
      <c r="P2848" s="40">
        <f>IFERROR(VLOOKUP(E2848,$X$50:$Y$63,2),"")</f>
        <v>10</v>
      </c>
      <c r="Q2848" s="39"/>
      <c r="R2848" s="41"/>
    </row>
    <row r="2849" spans="1:18" s="42" customFormat="1" ht="60" x14ac:dyDescent="0.25">
      <c r="A2849" s="31">
        <f t="shared" si="45"/>
        <v>2838</v>
      </c>
      <c r="B2849" s="32">
        <v>20181015191124</v>
      </c>
      <c r="C2849" s="33">
        <v>43388</v>
      </c>
      <c r="D2849" s="34" t="s">
        <v>122</v>
      </c>
      <c r="E2849" s="34" t="s">
        <v>83</v>
      </c>
      <c r="F2849" s="34" t="s">
        <v>107</v>
      </c>
      <c r="G2849" s="34" t="s">
        <v>43</v>
      </c>
      <c r="H2849" s="33">
        <v>43402</v>
      </c>
      <c r="I2849" s="35" t="s">
        <v>118</v>
      </c>
      <c r="J2849" s="21">
        <f>IFERROR(WORKDAY(C2849,P2849,DiasNOLaborables),"")</f>
        <v>43402</v>
      </c>
      <c r="K2849" s="36" t="str">
        <f>+IF(C2849="","",IF(H2849="","",(IF(H2849&lt;=J2849,"A TIEMPO","FUERA DE TIEMPO"))))</f>
        <v>A TIEMPO</v>
      </c>
      <c r="L2849" s="36">
        <f>IF(H2849="","",NETWORKDAYS(Hoja1!C2849+1,Hoja1!H2849,DiasNOLaborables))</f>
        <v>10</v>
      </c>
      <c r="M2849" s="37" t="str">
        <f>IF(NETWORKDAYS(J2849+1,H2849,DiasNOLaborables)&lt;=0,"",NETWORKDAYS(J2849+1,H2849,DiasNOLaborables))</f>
        <v/>
      </c>
      <c r="N2849" s="38"/>
      <c r="O2849" s="39"/>
      <c r="P2849" s="40">
        <f>IFERROR(VLOOKUP(E2849,$X$50:$Y$63,2),"")</f>
        <v>10</v>
      </c>
      <c r="Q2849" s="39"/>
      <c r="R2849" s="41"/>
    </row>
    <row r="2850" spans="1:18" s="42" customFormat="1" ht="60" x14ac:dyDescent="0.25">
      <c r="A2850" s="31">
        <f t="shared" si="45"/>
        <v>2839</v>
      </c>
      <c r="B2850" s="32">
        <v>20181015184414</v>
      </c>
      <c r="C2850" s="33">
        <v>43388</v>
      </c>
      <c r="D2850" s="34" t="s">
        <v>122</v>
      </c>
      <c r="E2850" s="34" t="s">
        <v>83</v>
      </c>
      <c r="F2850" s="34" t="s">
        <v>107</v>
      </c>
      <c r="G2850" s="34" t="s">
        <v>43</v>
      </c>
      <c r="H2850" s="33">
        <v>43402</v>
      </c>
      <c r="I2850" s="35" t="s">
        <v>118</v>
      </c>
      <c r="J2850" s="21">
        <f>IFERROR(WORKDAY(C2850,P2850,DiasNOLaborables),"")</f>
        <v>43402</v>
      </c>
      <c r="K2850" s="36" t="str">
        <f>+IF(C2850="","",IF(H2850="","",(IF(H2850&lt;=J2850,"A TIEMPO","FUERA DE TIEMPO"))))</f>
        <v>A TIEMPO</v>
      </c>
      <c r="L2850" s="36">
        <f>IF(H2850="","",NETWORKDAYS(Hoja1!C2850+1,Hoja1!H2850,DiasNOLaborables))</f>
        <v>10</v>
      </c>
      <c r="M2850" s="37" t="str">
        <f>IF(NETWORKDAYS(J2850+1,H2850,DiasNOLaborables)&lt;=0,"",NETWORKDAYS(J2850+1,H2850,DiasNOLaborables))</f>
        <v/>
      </c>
      <c r="N2850" s="38"/>
      <c r="O2850" s="39"/>
      <c r="P2850" s="40">
        <f>IFERROR(VLOOKUP(E2850,$X$50:$Y$63,2),"")</f>
        <v>10</v>
      </c>
      <c r="Q2850" s="39"/>
      <c r="R2850" s="41"/>
    </row>
    <row r="2851" spans="1:18" s="42" customFormat="1" ht="60" x14ac:dyDescent="0.25">
      <c r="A2851" s="31">
        <f t="shared" si="45"/>
        <v>2840</v>
      </c>
      <c r="B2851" s="32">
        <v>20181015183415</v>
      </c>
      <c r="C2851" s="33">
        <v>43388</v>
      </c>
      <c r="D2851" s="34" t="s">
        <v>122</v>
      </c>
      <c r="E2851" s="34" t="s">
        <v>83</v>
      </c>
      <c r="F2851" s="34" t="s">
        <v>107</v>
      </c>
      <c r="G2851" s="34" t="s">
        <v>43</v>
      </c>
      <c r="H2851" s="33">
        <v>43402</v>
      </c>
      <c r="I2851" s="35" t="s">
        <v>118</v>
      </c>
      <c r="J2851" s="21">
        <f>IFERROR(WORKDAY(C2851,P2851,DiasNOLaborables),"")</f>
        <v>43402</v>
      </c>
      <c r="K2851" s="36" t="str">
        <f>+IF(C2851="","",IF(H2851="","",(IF(H2851&lt;=J2851,"A TIEMPO","FUERA DE TIEMPO"))))</f>
        <v>A TIEMPO</v>
      </c>
      <c r="L2851" s="36">
        <f>IF(H2851="","",NETWORKDAYS(Hoja1!C2851+1,Hoja1!H2851,DiasNOLaborables))</f>
        <v>10</v>
      </c>
      <c r="M2851" s="37" t="str">
        <f>IF(NETWORKDAYS(J2851+1,H2851,DiasNOLaborables)&lt;=0,"",NETWORKDAYS(J2851+1,H2851,DiasNOLaborables))</f>
        <v/>
      </c>
      <c r="N2851" s="38"/>
      <c r="O2851" s="39"/>
      <c r="P2851" s="40">
        <f>IFERROR(VLOOKUP(E2851,$X$50:$Y$63,2),"")</f>
        <v>10</v>
      </c>
      <c r="Q2851" s="39"/>
      <c r="R2851" s="41"/>
    </row>
    <row r="2852" spans="1:18" s="42" customFormat="1" ht="60" x14ac:dyDescent="0.25">
      <c r="A2852" s="31">
        <f t="shared" si="45"/>
        <v>2841</v>
      </c>
      <c r="B2852" s="32">
        <v>20181015183336</v>
      </c>
      <c r="C2852" s="33">
        <v>43388</v>
      </c>
      <c r="D2852" s="34" t="s">
        <v>122</v>
      </c>
      <c r="E2852" s="34" t="s">
        <v>83</v>
      </c>
      <c r="F2852" s="34" t="s">
        <v>107</v>
      </c>
      <c r="G2852" s="34" t="s">
        <v>43</v>
      </c>
      <c r="H2852" s="33">
        <v>43402</v>
      </c>
      <c r="I2852" s="35" t="s">
        <v>118</v>
      </c>
      <c r="J2852" s="21">
        <f>IFERROR(WORKDAY(C2852,P2852,DiasNOLaborables),"")</f>
        <v>43402</v>
      </c>
      <c r="K2852" s="36" t="str">
        <f>+IF(C2852="","",IF(H2852="","",(IF(H2852&lt;=J2852,"A TIEMPO","FUERA DE TIEMPO"))))</f>
        <v>A TIEMPO</v>
      </c>
      <c r="L2852" s="36">
        <f>IF(H2852="","",NETWORKDAYS(Hoja1!C2852+1,Hoja1!H2852,DiasNOLaborables))</f>
        <v>10</v>
      </c>
      <c r="M2852" s="37" t="str">
        <f>IF(NETWORKDAYS(J2852+1,H2852,DiasNOLaborables)&lt;=0,"",NETWORKDAYS(J2852+1,H2852,DiasNOLaborables))</f>
        <v/>
      </c>
      <c r="N2852" s="38"/>
      <c r="O2852" s="39"/>
      <c r="P2852" s="40">
        <f>IFERROR(VLOOKUP(E2852,$X$50:$Y$63,2),"")</f>
        <v>10</v>
      </c>
      <c r="Q2852" s="39"/>
      <c r="R2852" s="41"/>
    </row>
    <row r="2853" spans="1:18" s="42" customFormat="1" ht="60" x14ac:dyDescent="0.25">
      <c r="A2853" s="31">
        <f t="shared" si="45"/>
        <v>2842</v>
      </c>
      <c r="B2853" s="32">
        <v>20181015183306</v>
      </c>
      <c r="C2853" s="33">
        <v>43388</v>
      </c>
      <c r="D2853" s="34" t="s">
        <v>122</v>
      </c>
      <c r="E2853" s="34" t="s">
        <v>83</v>
      </c>
      <c r="F2853" s="34" t="s">
        <v>107</v>
      </c>
      <c r="G2853" s="34" t="s">
        <v>43</v>
      </c>
      <c r="H2853" s="33">
        <v>43402</v>
      </c>
      <c r="I2853" s="35" t="s">
        <v>118</v>
      </c>
      <c r="J2853" s="21">
        <f>IFERROR(WORKDAY(C2853,P2853,DiasNOLaborables),"")</f>
        <v>43402</v>
      </c>
      <c r="K2853" s="36" t="str">
        <f>+IF(C2853="","",IF(H2853="","",(IF(H2853&lt;=J2853,"A TIEMPO","FUERA DE TIEMPO"))))</f>
        <v>A TIEMPO</v>
      </c>
      <c r="L2853" s="36">
        <f>IF(H2853="","",NETWORKDAYS(Hoja1!C2853+1,Hoja1!H2853,DiasNOLaborables))</f>
        <v>10</v>
      </c>
      <c r="M2853" s="37" t="str">
        <f>IF(NETWORKDAYS(J2853+1,H2853,DiasNOLaborables)&lt;=0,"",NETWORKDAYS(J2853+1,H2853,DiasNOLaborables))</f>
        <v/>
      </c>
      <c r="N2853" s="38"/>
      <c r="O2853" s="39"/>
      <c r="P2853" s="40">
        <f>IFERROR(VLOOKUP(E2853,$X$50:$Y$63,2),"")</f>
        <v>10</v>
      </c>
      <c r="Q2853" s="39"/>
      <c r="R2853" s="41"/>
    </row>
    <row r="2854" spans="1:18" s="42" customFormat="1" ht="60" x14ac:dyDescent="0.25">
      <c r="A2854" s="31">
        <f t="shared" si="45"/>
        <v>2843</v>
      </c>
      <c r="B2854" s="32">
        <v>20181015175802</v>
      </c>
      <c r="C2854" s="33">
        <v>43388</v>
      </c>
      <c r="D2854" s="34" t="s">
        <v>122</v>
      </c>
      <c r="E2854" s="34" t="s">
        <v>83</v>
      </c>
      <c r="F2854" s="34" t="s">
        <v>107</v>
      </c>
      <c r="G2854" s="34" t="s">
        <v>43</v>
      </c>
      <c r="H2854" s="33">
        <v>43402</v>
      </c>
      <c r="I2854" s="35" t="s">
        <v>118</v>
      </c>
      <c r="J2854" s="21">
        <f>IFERROR(WORKDAY(C2854,P2854,DiasNOLaborables),"")</f>
        <v>43402</v>
      </c>
      <c r="K2854" s="36" t="str">
        <f>+IF(C2854="","",IF(H2854="","",(IF(H2854&lt;=J2854,"A TIEMPO","FUERA DE TIEMPO"))))</f>
        <v>A TIEMPO</v>
      </c>
      <c r="L2854" s="36">
        <f>IF(H2854="","",NETWORKDAYS(Hoja1!C2854+1,Hoja1!H2854,DiasNOLaborables))</f>
        <v>10</v>
      </c>
      <c r="M2854" s="37" t="str">
        <f>IF(NETWORKDAYS(J2854+1,H2854,DiasNOLaborables)&lt;=0,"",NETWORKDAYS(J2854+1,H2854,DiasNOLaborables))</f>
        <v/>
      </c>
      <c r="N2854" s="38"/>
      <c r="O2854" s="39"/>
      <c r="P2854" s="40">
        <f>IFERROR(VLOOKUP(E2854,$X$50:$Y$63,2),"")</f>
        <v>10</v>
      </c>
      <c r="Q2854" s="39"/>
      <c r="R2854" s="41"/>
    </row>
    <row r="2855" spans="1:18" s="42" customFormat="1" ht="60" x14ac:dyDescent="0.25">
      <c r="A2855" s="31">
        <f t="shared" si="45"/>
        <v>2844</v>
      </c>
      <c r="B2855" s="32">
        <v>20181015175745</v>
      </c>
      <c r="C2855" s="33">
        <v>43388</v>
      </c>
      <c r="D2855" s="34" t="s">
        <v>122</v>
      </c>
      <c r="E2855" s="34" t="s">
        <v>83</v>
      </c>
      <c r="F2855" s="34" t="s">
        <v>107</v>
      </c>
      <c r="G2855" s="34" t="s">
        <v>43</v>
      </c>
      <c r="H2855" s="33">
        <v>43402</v>
      </c>
      <c r="I2855" s="35" t="s">
        <v>118</v>
      </c>
      <c r="J2855" s="21">
        <f>IFERROR(WORKDAY(C2855,P2855,DiasNOLaborables),"")</f>
        <v>43402</v>
      </c>
      <c r="K2855" s="36" t="str">
        <f>+IF(C2855="","",IF(H2855="","",(IF(H2855&lt;=J2855,"A TIEMPO","FUERA DE TIEMPO"))))</f>
        <v>A TIEMPO</v>
      </c>
      <c r="L2855" s="36">
        <f>IF(H2855="","",NETWORKDAYS(Hoja1!C2855+1,Hoja1!H2855,DiasNOLaborables))</f>
        <v>10</v>
      </c>
      <c r="M2855" s="37" t="str">
        <f>IF(NETWORKDAYS(J2855+1,H2855,DiasNOLaborables)&lt;=0,"",NETWORKDAYS(J2855+1,H2855,DiasNOLaborables))</f>
        <v/>
      </c>
      <c r="N2855" s="38"/>
      <c r="O2855" s="39"/>
      <c r="P2855" s="40">
        <f>IFERROR(VLOOKUP(E2855,$X$50:$Y$63,2),"")</f>
        <v>10</v>
      </c>
      <c r="Q2855" s="39"/>
      <c r="R2855" s="41"/>
    </row>
    <row r="2856" spans="1:18" s="42" customFormat="1" ht="60" x14ac:dyDescent="0.25">
      <c r="A2856" s="31">
        <f t="shared" si="45"/>
        <v>2845</v>
      </c>
      <c r="B2856" s="32">
        <v>20181015175558</v>
      </c>
      <c r="C2856" s="33">
        <v>43388</v>
      </c>
      <c r="D2856" s="34" t="s">
        <v>122</v>
      </c>
      <c r="E2856" s="34" t="s">
        <v>83</v>
      </c>
      <c r="F2856" s="34" t="s">
        <v>107</v>
      </c>
      <c r="G2856" s="34" t="s">
        <v>43</v>
      </c>
      <c r="H2856" s="33">
        <v>43402</v>
      </c>
      <c r="I2856" s="35" t="s">
        <v>118</v>
      </c>
      <c r="J2856" s="21">
        <f>IFERROR(WORKDAY(C2856,P2856,DiasNOLaborables),"")</f>
        <v>43402</v>
      </c>
      <c r="K2856" s="36" t="str">
        <f>+IF(C2856="","",IF(H2856="","",(IF(H2856&lt;=J2856,"A TIEMPO","FUERA DE TIEMPO"))))</f>
        <v>A TIEMPO</v>
      </c>
      <c r="L2856" s="36">
        <f>IF(H2856="","",NETWORKDAYS(Hoja1!C2856+1,Hoja1!H2856,DiasNOLaborables))</f>
        <v>10</v>
      </c>
      <c r="M2856" s="37" t="str">
        <f>IF(NETWORKDAYS(J2856+1,H2856,DiasNOLaborables)&lt;=0,"",NETWORKDAYS(J2856+1,H2856,DiasNOLaborables))</f>
        <v/>
      </c>
      <c r="N2856" s="38"/>
      <c r="O2856" s="39"/>
      <c r="P2856" s="40">
        <f>IFERROR(VLOOKUP(E2856,$X$50:$Y$63,2),"")</f>
        <v>10</v>
      </c>
      <c r="Q2856" s="39"/>
      <c r="R2856" s="41"/>
    </row>
    <row r="2857" spans="1:18" s="42" customFormat="1" ht="60" x14ac:dyDescent="0.25">
      <c r="A2857" s="31">
        <f t="shared" si="45"/>
        <v>2846</v>
      </c>
      <c r="B2857" s="32">
        <v>20181015174525</v>
      </c>
      <c r="C2857" s="33">
        <v>43388</v>
      </c>
      <c r="D2857" s="34" t="s">
        <v>122</v>
      </c>
      <c r="E2857" s="34" t="s">
        <v>83</v>
      </c>
      <c r="F2857" s="34" t="s">
        <v>107</v>
      </c>
      <c r="G2857" s="34" t="s">
        <v>43</v>
      </c>
      <c r="H2857" s="33">
        <v>43402</v>
      </c>
      <c r="I2857" s="35" t="s">
        <v>118</v>
      </c>
      <c r="J2857" s="21">
        <f>IFERROR(WORKDAY(C2857,P2857,DiasNOLaborables),"")</f>
        <v>43402</v>
      </c>
      <c r="K2857" s="36" t="str">
        <f>+IF(C2857="","",IF(H2857="","",(IF(H2857&lt;=J2857,"A TIEMPO","FUERA DE TIEMPO"))))</f>
        <v>A TIEMPO</v>
      </c>
      <c r="L2857" s="36">
        <f>IF(H2857="","",NETWORKDAYS(Hoja1!C2857+1,Hoja1!H2857,DiasNOLaborables))</f>
        <v>10</v>
      </c>
      <c r="M2857" s="37" t="str">
        <f>IF(NETWORKDAYS(J2857+1,H2857,DiasNOLaborables)&lt;=0,"",NETWORKDAYS(J2857+1,H2857,DiasNOLaborables))</f>
        <v/>
      </c>
      <c r="N2857" s="38"/>
      <c r="O2857" s="39"/>
      <c r="P2857" s="40">
        <f>IFERROR(VLOOKUP(E2857,$X$50:$Y$63,2),"")</f>
        <v>10</v>
      </c>
      <c r="Q2857" s="39"/>
      <c r="R2857" s="41"/>
    </row>
    <row r="2858" spans="1:18" s="42" customFormat="1" ht="60" x14ac:dyDescent="0.25">
      <c r="A2858" s="31">
        <f t="shared" si="45"/>
        <v>2847</v>
      </c>
      <c r="B2858" s="32">
        <v>20181015173816</v>
      </c>
      <c r="C2858" s="33">
        <v>43388</v>
      </c>
      <c r="D2858" s="34" t="s">
        <v>122</v>
      </c>
      <c r="E2858" s="34" t="s">
        <v>83</v>
      </c>
      <c r="F2858" s="34" t="s">
        <v>107</v>
      </c>
      <c r="G2858" s="34" t="s">
        <v>43</v>
      </c>
      <c r="H2858" s="33">
        <v>43402</v>
      </c>
      <c r="I2858" s="35" t="s">
        <v>118</v>
      </c>
      <c r="J2858" s="21">
        <f>IFERROR(WORKDAY(C2858,P2858,DiasNOLaborables),"")</f>
        <v>43402</v>
      </c>
      <c r="K2858" s="36" t="str">
        <f>+IF(C2858="","",IF(H2858="","",(IF(H2858&lt;=J2858,"A TIEMPO","FUERA DE TIEMPO"))))</f>
        <v>A TIEMPO</v>
      </c>
      <c r="L2858" s="36">
        <f>IF(H2858="","",NETWORKDAYS(Hoja1!C2858+1,Hoja1!H2858,DiasNOLaborables))</f>
        <v>10</v>
      </c>
      <c r="M2858" s="37" t="str">
        <f>IF(NETWORKDAYS(J2858+1,H2858,DiasNOLaborables)&lt;=0,"",NETWORKDAYS(J2858+1,H2858,DiasNOLaborables))</f>
        <v/>
      </c>
      <c r="N2858" s="38"/>
      <c r="O2858" s="39"/>
      <c r="P2858" s="40">
        <f>IFERROR(VLOOKUP(E2858,$X$50:$Y$63,2),"")</f>
        <v>10</v>
      </c>
      <c r="Q2858" s="39"/>
      <c r="R2858" s="41"/>
    </row>
    <row r="2859" spans="1:18" s="42" customFormat="1" ht="60" x14ac:dyDescent="0.25">
      <c r="A2859" s="31">
        <f t="shared" si="45"/>
        <v>2848</v>
      </c>
      <c r="B2859" s="32">
        <v>20181015173739</v>
      </c>
      <c r="C2859" s="33">
        <v>43388</v>
      </c>
      <c r="D2859" s="34" t="s">
        <v>122</v>
      </c>
      <c r="E2859" s="34" t="s">
        <v>83</v>
      </c>
      <c r="F2859" s="34" t="s">
        <v>107</v>
      </c>
      <c r="G2859" s="34" t="s">
        <v>43</v>
      </c>
      <c r="H2859" s="33">
        <v>43402</v>
      </c>
      <c r="I2859" s="35" t="s">
        <v>118</v>
      </c>
      <c r="J2859" s="21">
        <f>IFERROR(WORKDAY(C2859,P2859,DiasNOLaborables),"")</f>
        <v>43402</v>
      </c>
      <c r="K2859" s="36" t="str">
        <f>+IF(C2859="","",IF(H2859="","",(IF(H2859&lt;=J2859,"A TIEMPO","FUERA DE TIEMPO"))))</f>
        <v>A TIEMPO</v>
      </c>
      <c r="L2859" s="36">
        <f>IF(H2859="","",NETWORKDAYS(Hoja1!C2859+1,Hoja1!H2859,DiasNOLaborables))</f>
        <v>10</v>
      </c>
      <c r="M2859" s="37" t="str">
        <f>IF(NETWORKDAYS(J2859+1,H2859,DiasNOLaborables)&lt;=0,"",NETWORKDAYS(J2859+1,H2859,DiasNOLaborables))</f>
        <v/>
      </c>
      <c r="N2859" s="38"/>
      <c r="O2859" s="39"/>
      <c r="P2859" s="40">
        <f>IFERROR(VLOOKUP(E2859,$X$50:$Y$63,2),"")</f>
        <v>10</v>
      </c>
      <c r="Q2859" s="39"/>
      <c r="R2859" s="41"/>
    </row>
    <row r="2860" spans="1:18" s="42" customFormat="1" ht="60" x14ac:dyDescent="0.25">
      <c r="A2860" s="31">
        <f t="shared" si="45"/>
        <v>2849</v>
      </c>
      <c r="B2860" s="32">
        <v>20181015173617</v>
      </c>
      <c r="C2860" s="33">
        <v>43388</v>
      </c>
      <c r="D2860" s="34" t="s">
        <v>122</v>
      </c>
      <c r="E2860" s="34" t="s">
        <v>83</v>
      </c>
      <c r="F2860" s="34" t="s">
        <v>107</v>
      </c>
      <c r="G2860" s="34" t="s">
        <v>43</v>
      </c>
      <c r="H2860" s="33">
        <v>43402</v>
      </c>
      <c r="I2860" s="35" t="s">
        <v>118</v>
      </c>
      <c r="J2860" s="21">
        <f>IFERROR(WORKDAY(C2860,P2860,DiasNOLaborables),"")</f>
        <v>43402</v>
      </c>
      <c r="K2860" s="36" t="str">
        <f>+IF(C2860="","",IF(H2860="","",(IF(H2860&lt;=J2860,"A TIEMPO","FUERA DE TIEMPO"))))</f>
        <v>A TIEMPO</v>
      </c>
      <c r="L2860" s="36">
        <f>IF(H2860="","",NETWORKDAYS(Hoja1!C2860+1,Hoja1!H2860,DiasNOLaborables))</f>
        <v>10</v>
      </c>
      <c r="M2860" s="37" t="str">
        <f>IF(NETWORKDAYS(J2860+1,H2860,DiasNOLaborables)&lt;=0,"",NETWORKDAYS(J2860+1,H2860,DiasNOLaborables))</f>
        <v/>
      </c>
      <c r="N2860" s="38"/>
      <c r="O2860" s="39"/>
      <c r="P2860" s="40">
        <f>IFERROR(VLOOKUP(E2860,$X$50:$Y$63,2),"")</f>
        <v>10</v>
      </c>
      <c r="Q2860" s="39"/>
      <c r="R2860" s="41"/>
    </row>
    <row r="2861" spans="1:18" s="42" customFormat="1" ht="60" x14ac:dyDescent="0.25">
      <c r="A2861" s="31">
        <f t="shared" si="45"/>
        <v>2850</v>
      </c>
      <c r="B2861" s="32">
        <v>20181015173148</v>
      </c>
      <c r="C2861" s="33">
        <v>43388</v>
      </c>
      <c r="D2861" s="34" t="s">
        <v>122</v>
      </c>
      <c r="E2861" s="34" t="s">
        <v>83</v>
      </c>
      <c r="F2861" s="34" t="s">
        <v>107</v>
      </c>
      <c r="G2861" s="34" t="s">
        <v>43</v>
      </c>
      <c r="H2861" s="33">
        <v>43402</v>
      </c>
      <c r="I2861" s="35" t="s">
        <v>118</v>
      </c>
      <c r="J2861" s="21">
        <f>IFERROR(WORKDAY(C2861,P2861,DiasNOLaborables),"")</f>
        <v>43402</v>
      </c>
      <c r="K2861" s="36" t="str">
        <f>+IF(C2861="","",IF(H2861="","",(IF(H2861&lt;=J2861,"A TIEMPO","FUERA DE TIEMPO"))))</f>
        <v>A TIEMPO</v>
      </c>
      <c r="L2861" s="36">
        <f>IF(H2861="","",NETWORKDAYS(Hoja1!C2861+1,Hoja1!H2861,DiasNOLaborables))</f>
        <v>10</v>
      </c>
      <c r="M2861" s="37" t="str">
        <f>IF(NETWORKDAYS(J2861+1,H2861,DiasNOLaborables)&lt;=0,"",NETWORKDAYS(J2861+1,H2861,DiasNOLaborables))</f>
        <v/>
      </c>
      <c r="N2861" s="38"/>
      <c r="O2861" s="39"/>
      <c r="P2861" s="40">
        <f>IFERROR(VLOOKUP(E2861,$X$50:$Y$63,2),"")</f>
        <v>10</v>
      </c>
      <c r="Q2861" s="39"/>
      <c r="R2861" s="41"/>
    </row>
    <row r="2862" spans="1:18" s="42" customFormat="1" ht="60" x14ac:dyDescent="0.25">
      <c r="A2862" s="31">
        <f t="shared" si="45"/>
        <v>2851</v>
      </c>
      <c r="B2862" s="32">
        <v>20181015172920</v>
      </c>
      <c r="C2862" s="33">
        <v>43388</v>
      </c>
      <c r="D2862" s="34" t="s">
        <v>122</v>
      </c>
      <c r="E2862" s="34" t="s">
        <v>83</v>
      </c>
      <c r="F2862" s="34" t="s">
        <v>107</v>
      </c>
      <c r="G2862" s="34" t="s">
        <v>43</v>
      </c>
      <c r="H2862" s="33">
        <v>43402</v>
      </c>
      <c r="I2862" s="35" t="s">
        <v>118</v>
      </c>
      <c r="J2862" s="21">
        <f>IFERROR(WORKDAY(C2862,P2862,DiasNOLaborables),"")</f>
        <v>43402</v>
      </c>
      <c r="K2862" s="36" t="str">
        <f>+IF(C2862="","",IF(H2862="","",(IF(H2862&lt;=J2862,"A TIEMPO","FUERA DE TIEMPO"))))</f>
        <v>A TIEMPO</v>
      </c>
      <c r="L2862" s="36">
        <f>IF(H2862="","",NETWORKDAYS(Hoja1!C2862+1,Hoja1!H2862,DiasNOLaborables))</f>
        <v>10</v>
      </c>
      <c r="M2862" s="37" t="str">
        <f>IF(NETWORKDAYS(J2862+1,H2862,DiasNOLaborables)&lt;=0,"",NETWORKDAYS(J2862+1,H2862,DiasNOLaborables))</f>
        <v/>
      </c>
      <c r="N2862" s="38"/>
      <c r="O2862" s="39"/>
      <c r="P2862" s="40">
        <f>IFERROR(VLOOKUP(E2862,$X$50:$Y$63,2),"")</f>
        <v>10</v>
      </c>
      <c r="Q2862" s="39"/>
      <c r="R2862" s="41"/>
    </row>
    <row r="2863" spans="1:18" s="42" customFormat="1" ht="60" x14ac:dyDescent="0.25">
      <c r="A2863" s="31">
        <f t="shared" si="45"/>
        <v>2852</v>
      </c>
      <c r="B2863" s="32">
        <v>20181015172904</v>
      </c>
      <c r="C2863" s="33">
        <v>43388</v>
      </c>
      <c r="D2863" s="34" t="s">
        <v>122</v>
      </c>
      <c r="E2863" s="34" t="s">
        <v>83</v>
      </c>
      <c r="F2863" s="34" t="s">
        <v>107</v>
      </c>
      <c r="G2863" s="34" t="s">
        <v>43</v>
      </c>
      <c r="H2863" s="33">
        <v>43402</v>
      </c>
      <c r="I2863" s="35" t="s">
        <v>118</v>
      </c>
      <c r="J2863" s="21">
        <f>IFERROR(WORKDAY(C2863,P2863,DiasNOLaborables),"")</f>
        <v>43402</v>
      </c>
      <c r="K2863" s="36" t="str">
        <f>+IF(C2863="","",IF(H2863="","",(IF(H2863&lt;=J2863,"A TIEMPO","FUERA DE TIEMPO"))))</f>
        <v>A TIEMPO</v>
      </c>
      <c r="L2863" s="36">
        <f>IF(H2863="","",NETWORKDAYS(Hoja1!C2863+1,Hoja1!H2863,DiasNOLaborables))</f>
        <v>10</v>
      </c>
      <c r="M2863" s="37" t="str">
        <f>IF(NETWORKDAYS(J2863+1,H2863,DiasNOLaborables)&lt;=0,"",NETWORKDAYS(J2863+1,H2863,DiasNOLaborables))</f>
        <v/>
      </c>
      <c r="N2863" s="38"/>
      <c r="O2863" s="39"/>
      <c r="P2863" s="40">
        <f>IFERROR(VLOOKUP(E2863,$X$50:$Y$63,2),"")</f>
        <v>10</v>
      </c>
      <c r="Q2863" s="39"/>
      <c r="R2863" s="41"/>
    </row>
    <row r="2864" spans="1:18" s="42" customFormat="1" ht="60" x14ac:dyDescent="0.25">
      <c r="A2864" s="31">
        <f t="shared" si="45"/>
        <v>2853</v>
      </c>
      <c r="B2864" s="32">
        <v>20181015172648</v>
      </c>
      <c r="C2864" s="33">
        <v>43388</v>
      </c>
      <c r="D2864" s="34" t="s">
        <v>122</v>
      </c>
      <c r="E2864" s="34" t="s">
        <v>83</v>
      </c>
      <c r="F2864" s="34" t="s">
        <v>107</v>
      </c>
      <c r="G2864" s="34" t="s">
        <v>43</v>
      </c>
      <c r="H2864" s="33">
        <v>43402</v>
      </c>
      <c r="I2864" s="35" t="s">
        <v>118</v>
      </c>
      <c r="J2864" s="21">
        <f>IFERROR(WORKDAY(C2864,P2864,DiasNOLaborables),"")</f>
        <v>43402</v>
      </c>
      <c r="K2864" s="36" t="str">
        <f>+IF(C2864="","",IF(H2864="","",(IF(H2864&lt;=J2864,"A TIEMPO","FUERA DE TIEMPO"))))</f>
        <v>A TIEMPO</v>
      </c>
      <c r="L2864" s="36">
        <f>IF(H2864="","",NETWORKDAYS(Hoja1!C2864+1,Hoja1!H2864,DiasNOLaborables))</f>
        <v>10</v>
      </c>
      <c r="M2864" s="37" t="str">
        <f>IF(NETWORKDAYS(J2864+1,H2864,DiasNOLaborables)&lt;=0,"",NETWORKDAYS(J2864+1,H2864,DiasNOLaborables))</f>
        <v/>
      </c>
      <c r="N2864" s="38"/>
      <c r="O2864" s="39"/>
      <c r="P2864" s="40">
        <f>IFERROR(VLOOKUP(E2864,$X$50:$Y$63,2),"")</f>
        <v>10</v>
      </c>
      <c r="Q2864" s="39"/>
      <c r="R2864" s="41"/>
    </row>
    <row r="2865" spans="1:18" s="42" customFormat="1" ht="60" x14ac:dyDescent="0.25">
      <c r="A2865" s="31">
        <f t="shared" si="45"/>
        <v>2854</v>
      </c>
      <c r="B2865" s="32">
        <v>20181015172336</v>
      </c>
      <c r="C2865" s="33">
        <v>43388</v>
      </c>
      <c r="D2865" s="34" t="s">
        <v>122</v>
      </c>
      <c r="E2865" s="34" t="s">
        <v>83</v>
      </c>
      <c r="F2865" s="34" t="s">
        <v>107</v>
      </c>
      <c r="G2865" s="34" t="s">
        <v>43</v>
      </c>
      <c r="H2865" s="33">
        <v>43402</v>
      </c>
      <c r="I2865" s="35" t="s">
        <v>118</v>
      </c>
      <c r="J2865" s="21">
        <f>IFERROR(WORKDAY(C2865,P2865,DiasNOLaborables),"")</f>
        <v>43402</v>
      </c>
      <c r="K2865" s="36" t="str">
        <f>+IF(C2865="","",IF(H2865="","",(IF(H2865&lt;=J2865,"A TIEMPO","FUERA DE TIEMPO"))))</f>
        <v>A TIEMPO</v>
      </c>
      <c r="L2865" s="36">
        <f>IF(H2865="","",NETWORKDAYS(Hoja1!C2865+1,Hoja1!H2865,DiasNOLaborables))</f>
        <v>10</v>
      </c>
      <c r="M2865" s="37" t="str">
        <f>IF(NETWORKDAYS(J2865+1,H2865,DiasNOLaborables)&lt;=0,"",NETWORKDAYS(J2865+1,H2865,DiasNOLaborables))</f>
        <v/>
      </c>
      <c r="N2865" s="38"/>
      <c r="O2865" s="39"/>
      <c r="P2865" s="40">
        <f>IFERROR(VLOOKUP(E2865,$X$50:$Y$63,2),"")</f>
        <v>10</v>
      </c>
      <c r="Q2865" s="39"/>
      <c r="R2865" s="41"/>
    </row>
    <row r="2866" spans="1:18" s="42" customFormat="1" ht="60" x14ac:dyDescent="0.25">
      <c r="A2866" s="31">
        <f t="shared" si="45"/>
        <v>2855</v>
      </c>
      <c r="B2866" s="32">
        <v>20181015170952</v>
      </c>
      <c r="C2866" s="33">
        <v>43388</v>
      </c>
      <c r="D2866" s="34" t="s">
        <v>122</v>
      </c>
      <c r="E2866" s="34" t="s">
        <v>83</v>
      </c>
      <c r="F2866" s="34" t="s">
        <v>107</v>
      </c>
      <c r="G2866" s="34" t="s">
        <v>43</v>
      </c>
      <c r="H2866" s="33">
        <v>43402</v>
      </c>
      <c r="I2866" s="35" t="s">
        <v>118</v>
      </c>
      <c r="J2866" s="21">
        <f>IFERROR(WORKDAY(C2866,P2866,DiasNOLaborables),"")</f>
        <v>43402</v>
      </c>
      <c r="K2866" s="36" t="str">
        <f>+IF(C2866="","",IF(H2866="","",(IF(H2866&lt;=J2866,"A TIEMPO","FUERA DE TIEMPO"))))</f>
        <v>A TIEMPO</v>
      </c>
      <c r="L2866" s="36">
        <f>IF(H2866="","",NETWORKDAYS(Hoja1!C2866+1,Hoja1!H2866,DiasNOLaborables))</f>
        <v>10</v>
      </c>
      <c r="M2866" s="37" t="str">
        <f>IF(NETWORKDAYS(J2866+1,H2866,DiasNOLaborables)&lt;=0,"",NETWORKDAYS(J2866+1,H2866,DiasNOLaborables))</f>
        <v/>
      </c>
      <c r="N2866" s="38"/>
      <c r="O2866" s="39"/>
      <c r="P2866" s="40">
        <f>IFERROR(VLOOKUP(E2866,$X$50:$Y$63,2),"")</f>
        <v>10</v>
      </c>
      <c r="Q2866" s="39"/>
      <c r="R2866" s="41"/>
    </row>
    <row r="2867" spans="1:18" s="42" customFormat="1" ht="60" x14ac:dyDescent="0.25">
      <c r="A2867" s="31">
        <f t="shared" si="45"/>
        <v>2856</v>
      </c>
      <c r="B2867" s="32">
        <v>20181015170923</v>
      </c>
      <c r="C2867" s="33">
        <v>43388</v>
      </c>
      <c r="D2867" s="34" t="s">
        <v>122</v>
      </c>
      <c r="E2867" s="34" t="s">
        <v>83</v>
      </c>
      <c r="F2867" s="34" t="s">
        <v>107</v>
      </c>
      <c r="G2867" s="34" t="s">
        <v>43</v>
      </c>
      <c r="H2867" s="33">
        <v>43402</v>
      </c>
      <c r="I2867" s="35" t="s">
        <v>118</v>
      </c>
      <c r="J2867" s="21">
        <f>IFERROR(WORKDAY(C2867,P2867,DiasNOLaborables),"")</f>
        <v>43402</v>
      </c>
      <c r="K2867" s="36" t="str">
        <f>+IF(C2867="","",IF(H2867="","",(IF(H2867&lt;=J2867,"A TIEMPO","FUERA DE TIEMPO"))))</f>
        <v>A TIEMPO</v>
      </c>
      <c r="L2867" s="36">
        <f>IF(H2867="","",NETWORKDAYS(Hoja1!C2867+1,Hoja1!H2867,DiasNOLaborables))</f>
        <v>10</v>
      </c>
      <c r="M2867" s="37" t="str">
        <f>IF(NETWORKDAYS(J2867+1,H2867,DiasNOLaborables)&lt;=0,"",NETWORKDAYS(J2867+1,H2867,DiasNOLaborables))</f>
        <v/>
      </c>
      <c r="N2867" s="38"/>
      <c r="O2867" s="39"/>
      <c r="P2867" s="40">
        <f>IFERROR(VLOOKUP(E2867,$X$50:$Y$63,2),"")</f>
        <v>10</v>
      </c>
      <c r="Q2867" s="39"/>
      <c r="R2867" s="41"/>
    </row>
    <row r="2868" spans="1:18" s="42" customFormat="1" ht="60" x14ac:dyDescent="0.25">
      <c r="A2868" s="31">
        <f t="shared" si="45"/>
        <v>2857</v>
      </c>
      <c r="B2868" s="32">
        <v>20181015165853</v>
      </c>
      <c r="C2868" s="33">
        <v>43388</v>
      </c>
      <c r="D2868" s="34" t="s">
        <v>122</v>
      </c>
      <c r="E2868" s="34" t="s">
        <v>83</v>
      </c>
      <c r="F2868" s="34" t="s">
        <v>107</v>
      </c>
      <c r="G2868" s="34" t="s">
        <v>43</v>
      </c>
      <c r="H2868" s="33">
        <v>43402</v>
      </c>
      <c r="I2868" s="35" t="s">
        <v>118</v>
      </c>
      <c r="J2868" s="21">
        <f>IFERROR(WORKDAY(C2868,P2868,DiasNOLaborables),"")</f>
        <v>43402</v>
      </c>
      <c r="K2868" s="36" t="str">
        <f>+IF(C2868="","",IF(H2868="","",(IF(H2868&lt;=J2868,"A TIEMPO","FUERA DE TIEMPO"))))</f>
        <v>A TIEMPO</v>
      </c>
      <c r="L2868" s="36">
        <f>IF(H2868="","",NETWORKDAYS(Hoja1!C2868+1,Hoja1!H2868,DiasNOLaborables))</f>
        <v>10</v>
      </c>
      <c r="M2868" s="37" t="str">
        <f>IF(NETWORKDAYS(J2868+1,H2868,DiasNOLaborables)&lt;=0,"",NETWORKDAYS(J2868+1,H2868,DiasNOLaborables))</f>
        <v/>
      </c>
      <c r="N2868" s="38"/>
      <c r="O2868" s="39"/>
      <c r="P2868" s="40">
        <f>IFERROR(VLOOKUP(E2868,$X$50:$Y$63,2),"")</f>
        <v>10</v>
      </c>
      <c r="Q2868" s="39"/>
      <c r="R2868" s="41"/>
    </row>
    <row r="2869" spans="1:18" s="42" customFormat="1" ht="60" x14ac:dyDescent="0.25">
      <c r="A2869" s="31">
        <f t="shared" si="45"/>
        <v>2858</v>
      </c>
      <c r="B2869" s="32">
        <v>20181015165616</v>
      </c>
      <c r="C2869" s="33">
        <v>43388</v>
      </c>
      <c r="D2869" s="34" t="s">
        <v>122</v>
      </c>
      <c r="E2869" s="34" t="s">
        <v>83</v>
      </c>
      <c r="F2869" s="34" t="s">
        <v>107</v>
      </c>
      <c r="G2869" s="34" t="s">
        <v>43</v>
      </c>
      <c r="H2869" s="33">
        <v>43402</v>
      </c>
      <c r="I2869" s="35" t="s">
        <v>118</v>
      </c>
      <c r="J2869" s="21">
        <f>IFERROR(WORKDAY(C2869,P2869,DiasNOLaborables),"")</f>
        <v>43402</v>
      </c>
      <c r="K2869" s="36" t="str">
        <f>+IF(C2869="","",IF(H2869="","",(IF(H2869&lt;=J2869,"A TIEMPO","FUERA DE TIEMPO"))))</f>
        <v>A TIEMPO</v>
      </c>
      <c r="L2869" s="36">
        <f>IF(H2869="","",NETWORKDAYS(Hoja1!C2869+1,Hoja1!H2869,DiasNOLaborables))</f>
        <v>10</v>
      </c>
      <c r="M2869" s="37" t="str">
        <f>IF(NETWORKDAYS(J2869+1,H2869,DiasNOLaborables)&lt;=0,"",NETWORKDAYS(J2869+1,H2869,DiasNOLaborables))</f>
        <v/>
      </c>
      <c r="N2869" s="38"/>
      <c r="O2869" s="39"/>
      <c r="P2869" s="40">
        <f>IFERROR(VLOOKUP(E2869,$X$50:$Y$63,2),"")</f>
        <v>10</v>
      </c>
      <c r="Q2869" s="39"/>
      <c r="R2869" s="41"/>
    </row>
    <row r="2870" spans="1:18" s="42" customFormat="1" ht="60" x14ac:dyDescent="0.25">
      <c r="A2870" s="31">
        <f t="shared" si="45"/>
        <v>2859</v>
      </c>
      <c r="B2870" s="32">
        <v>20181015164842</v>
      </c>
      <c r="C2870" s="33">
        <v>43388</v>
      </c>
      <c r="D2870" s="34" t="s">
        <v>122</v>
      </c>
      <c r="E2870" s="34" t="s">
        <v>83</v>
      </c>
      <c r="F2870" s="34" t="s">
        <v>107</v>
      </c>
      <c r="G2870" s="34" t="s">
        <v>43</v>
      </c>
      <c r="H2870" s="33">
        <v>43402</v>
      </c>
      <c r="I2870" s="35" t="s">
        <v>118</v>
      </c>
      <c r="J2870" s="21">
        <f>IFERROR(WORKDAY(C2870,P2870,DiasNOLaborables),"")</f>
        <v>43402</v>
      </c>
      <c r="K2870" s="36" t="str">
        <f>+IF(C2870="","",IF(H2870="","",(IF(H2870&lt;=J2870,"A TIEMPO","FUERA DE TIEMPO"))))</f>
        <v>A TIEMPO</v>
      </c>
      <c r="L2870" s="36">
        <f>IF(H2870="","",NETWORKDAYS(Hoja1!C2870+1,Hoja1!H2870,DiasNOLaborables))</f>
        <v>10</v>
      </c>
      <c r="M2870" s="37" t="str">
        <f>IF(NETWORKDAYS(J2870+1,H2870,DiasNOLaborables)&lt;=0,"",NETWORKDAYS(J2870+1,H2870,DiasNOLaborables))</f>
        <v/>
      </c>
      <c r="N2870" s="38"/>
      <c r="O2870" s="39"/>
      <c r="P2870" s="40">
        <f>IFERROR(VLOOKUP(E2870,$X$50:$Y$63,2),"")</f>
        <v>10</v>
      </c>
      <c r="Q2870" s="39"/>
      <c r="R2870" s="41"/>
    </row>
    <row r="2871" spans="1:18" s="42" customFormat="1" ht="60" x14ac:dyDescent="0.25">
      <c r="A2871" s="31">
        <f t="shared" si="45"/>
        <v>2860</v>
      </c>
      <c r="B2871" s="32">
        <v>20181016084852</v>
      </c>
      <c r="C2871" s="33">
        <v>43389</v>
      </c>
      <c r="D2871" s="34" t="s">
        <v>122</v>
      </c>
      <c r="E2871" s="34" t="s">
        <v>83</v>
      </c>
      <c r="F2871" s="34" t="s">
        <v>107</v>
      </c>
      <c r="G2871" s="34" t="s">
        <v>43</v>
      </c>
      <c r="H2871" s="33">
        <v>43402</v>
      </c>
      <c r="I2871" s="35" t="s">
        <v>118</v>
      </c>
      <c r="J2871" s="21">
        <f>IFERROR(WORKDAY(C2871,P2871,DiasNOLaborables),"")</f>
        <v>43403</v>
      </c>
      <c r="K2871" s="36" t="str">
        <f>+IF(C2871="","",IF(H2871="","",(IF(H2871&lt;=J2871,"A TIEMPO","FUERA DE TIEMPO"))))</f>
        <v>A TIEMPO</v>
      </c>
      <c r="L2871" s="36">
        <f>IF(H2871="","",NETWORKDAYS(Hoja1!C2871+1,Hoja1!H2871,DiasNOLaborables))</f>
        <v>9</v>
      </c>
      <c r="M2871" s="37" t="str">
        <f>IF(NETWORKDAYS(J2871+1,H2871,DiasNOLaborables)&lt;=0,"",NETWORKDAYS(J2871+1,H2871,DiasNOLaborables))</f>
        <v/>
      </c>
      <c r="N2871" s="38"/>
      <c r="O2871" s="39"/>
      <c r="P2871" s="40">
        <f>IFERROR(VLOOKUP(E2871,$X$50:$Y$63,2),"")</f>
        <v>10</v>
      </c>
      <c r="Q2871" s="39"/>
      <c r="R2871" s="41"/>
    </row>
    <row r="2872" spans="1:18" s="42" customFormat="1" ht="60" x14ac:dyDescent="0.25">
      <c r="A2872" s="31">
        <f t="shared" si="45"/>
        <v>2861</v>
      </c>
      <c r="B2872" s="32">
        <v>20181016034304</v>
      </c>
      <c r="C2872" s="33">
        <v>43389</v>
      </c>
      <c r="D2872" s="34" t="s">
        <v>122</v>
      </c>
      <c r="E2872" s="34" t="s">
        <v>83</v>
      </c>
      <c r="F2872" s="34" t="s">
        <v>107</v>
      </c>
      <c r="G2872" s="34" t="s">
        <v>43</v>
      </c>
      <c r="H2872" s="33">
        <v>43402</v>
      </c>
      <c r="I2872" s="35" t="s">
        <v>118</v>
      </c>
      <c r="J2872" s="21">
        <f>IFERROR(WORKDAY(C2872,P2872,DiasNOLaborables),"")</f>
        <v>43403</v>
      </c>
      <c r="K2872" s="36" t="str">
        <f>+IF(C2872="","",IF(H2872="","",(IF(H2872&lt;=J2872,"A TIEMPO","FUERA DE TIEMPO"))))</f>
        <v>A TIEMPO</v>
      </c>
      <c r="L2872" s="36">
        <f>IF(H2872="","",NETWORKDAYS(Hoja1!C2872+1,Hoja1!H2872,DiasNOLaborables))</f>
        <v>9</v>
      </c>
      <c r="M2872" s="37" t="str">
        <f>IF(NETWORKDAYS(J2872+1,H2872,DiasNOLaborables)&lt;=0,"",NETWORKDAYS(J2872+1,H2872,DiasNOLaborables))</f>
        <v/>
      </c>
      <c r="N2872" s="38"/>
      <c r="O2872" s="39"/>
      <c r="P2872" s="40">
        <f>IFERROR(VLOOKUP(E2872,$X$50:$Y$63,2),"")</f>
        <v>10</v>
      </c>
      <c r="Q2872" s="39"/>
      <c r="R2872" s="41"/>
    </row>
    <row r="2873" spans="1:18" s="42" customFormat="1" ht="60" x14ac:dyDescent="0.25">
      <c r="A2873" s="31">
        <f t="shared" si="45"/>
        <v>2862</v>
      </c>
      <c r="B2873" s="32">
        <v>20181016033830</v>
      </c>
      <c r="C2873" s="33">
        <v>43389</v>
      </c>
      <c r="D2873" s="34" t="s">
        <v>122</v>
      </c>
      <c r="E2873" s="34" t="s">
        <v>83</v>
      </c>
      <c r="F2873" s="34" t="s">
        <v>107</v>
      </c>
      <c r="G2873" s="34" t="s">
        <v>43</v>
      </c>
      <c r="H2873" s="33">
        <v>43402</v>
      </c>
      <c r="I2873" s="35" t="s">
        <v>118</v>
      </c>
      <c r="J2873" s="21">
        <f>IFERROR(WORKDAY(C2873,P2873,DiasNOLaborables),"")</f>
        <v>43403</v>
      </c>
      <c r="K2873" s="36" t="str">
        <f>+IF(C2873="","",IF(H2873="","",(IF(H2873&lt;=J2873,"A TIEMPO","FUERA DE TIEMPO"))))</f>
        <v>A TIEMPO</v>
      </c>
      <c r="L2873" s="36">
        <f>IF(H2873="","",NETWORKDAYS(Hoja1!C2873+1,Hoja1!H2873,DiasNOLaborables))</f>
        <v>9</v>
      </c>
      <c r="M2873" s="37" t="str">
        <f>IF(NETWORKDAYS(J2873+1,H2873,DiasNOLaborables)&lt;=0,"",NETWORKDAYS(J2873+1,H2873,DiasNOLaborables))</f>
        <v/>
      </c>
      <c r="N2873" s="38"/>
      <c r="O2873" s="39"/>
      <c r="P2873" s="40">
        <f>IFERROR(VLOOKUP(E2873,$X$50:$Y$63,2),"")</f>
        <v>10</v>
      </c>
      <c r="Q2873" s="39"/>
      <c r="R2873" s="41"/>
    </row>
    <row r="2874" spans="1:18" s="42" customFormat="1" ht="60" x14ac:dyDescent="0.25">
      <c r="A2874" s="31">
        <f t="shared" si="45"/>
        <v>2863</v>
      </c>
      <c r="B2874" s="32">
        <v>20181016033438</v>
      </c>
      <c r="C2874" s="33">
        <v>43389</v>
      </c>
      <c r="D2874" s="34" t="s">
        <v>122</v>
      </c>
      <c r="E2874" s="34" t="s">
        <v>83</v>
      </c>
      <c r="F2874" s="34" t="s">
        <v>107</v>
      </c>
      <c r="G2874" s="34" t="s">
        <v>43</v>
      </c>
      <c r="H2874" s="33">
        <v>43402</v>
      </c>
      <c r="I2874" s="35" t="s">
        <v>118</v>
      </c>
      <c r="J2874" s="21">
        <f>IFERROR(WORKDAY(C2874,P2874,DiasNOLaborables),"")</f>
        <v>43403</v>
      </c>
      <c r="K2874" s="36" t="str">
        <f>+IF(C2874="","",IF(H2874="","",(IF(H2874&lt;=J2874,"A TIEMPO","FUERA DE TIEMPO"))))</f>
        <v>A TIEMPO</v>
      </c>
      <c r="L2874" s="36">
        <f>IF(H2874="","",NETWORKDAYS(Hoja1!C2874+1,Hoja1!H2874,DiasNOLaborables))</f>
        <v>9</v>
      </c>
      <c r="M2874" s="37" t="str">
        <f>IF(NETWORKDAYS(J2874+1,H2874,DiasNOLaborables)&lt;=0,"",NETWORKDAYS(J2874+1,H2874,DiasNOLaborables))</f>
        <v/>
      </c>
      <c r="N2874" s="38"/>
      <c r="O2874" s="39"/>
      <c r="P2874" s="40">
        <f>IFERROR(VLOOKUP(E2874,$X$50:$Y$63,2),"")</f>
        <v>10</v>
      </c>
      <c r="Q2874" s="39"/>
      <c r="R2874" s="41"/>
    </row>
    <row r="2875" spans="1:18" s="42" customFormat="1" ht="60" x14ac:dyDescent="0.25">
      <c r="A2875" s="31">
        <f t="shared" si="45"/>
        <v>2864</v>
      </c>
      <c r="B2875" s="32">
        <v>20181016234350</v>
      </c>
      <c r="C2875" s="33">
        <v>43389</v>
      </c>
      <c r="D2875" s="34" t="s">
        <v>122</v>
      </c>
      <c r="E2875" s="34" t="s">
        <v>83</v>
      </c>
      <c r="F2875" s="34" t="s">
        <v>107</v>
      </c>
      <c r="G2875" s="34" t="s">
        <v>43</v>
      </c>
      <c r="H2875" s="33">
        <v>43403</v>
      </c>
      <c r="I2875" s="35" t="s">
        <v>118</v>
      </c>
      <c r="J2875" s="21">
        <f>IFERROR(WORKDAY(C2875,P2875,DiasNOLaborables),"")</f>
        <v>43403</v>
      </c>
      <c r="K2875" s="36" t="str">
        <f>+IF(C2875="","",IF(H2875="","",(IF(H2875&lt;=J2875,"A TIEMPO","FUERA DE TIEMPO"))))</f>
        <v>A TIEMPO</v>
      </c>
      <c r="L2875" s="36">
        <f>IF(H2875="","",NETWORKDAYS(Hoja1!C2875+1,Hoja1!H2875,DiasNOLaborables))</f>
        <v>10</v>
      </c>
      <c r="M2875" s="37" t="str">
        <f>IF(NETWORKDAYS(J2875+1,H2875,DiasNOLaborables)&lt;=0,"",NETWORKDAYS(J2875+1,H2875,DiasNOLaborables))</f>
        <v/>
      </c>
      <c r="N2875" s="38"/>
      <c r="O2875" s="39"/>
      <c r="P2875" s="40">
        <f>IFERROR(VLOOKUP(E2875,$X$50:$Y$63,2),"")</f>
        <v>10</v>
      </c>
      <c r="Q2875" s="39"/>
      <c r="R2875" s="41"/>
    </row>
    <row r="2876" spans="1:18" s="42" customFormat="1" ht="60" x14ac:dyDescent="0.25">
      <c r="A2876" s="31">
        <f t="shared" si="45"/>
        <v>2865</v>
      </c>
      <c r="B2876" s="32">
        <v>20181016231105</v>
      </c>
      <c r="C2876" s="33">
        <v>43389</v>
      </c>
      <c r="D2876" s="34" t="s">
        <v>122</v>
      </c>
      <c r="E2876" s="34" t="s">
        <v>83</v>
      </c>
      <c r="F2876" s="34" t="s">
        <v>107</v>
      </c>
      <c r="G2876" s="34" t="s">
        <v>43</v>
      </c>
      <c r="H2876" s="33">
        <v>43403</v>
      </c>
      <c r="I2876" s="35" t="s">
        <v>118</v>
      </c>
      <c r="J2876" s="21">
        <f>IFERROR(WORKDAY(C2876,P2876,DiasNOLaborables),"")</f>
        <v>43403</v>
      </c>
      <c r="K2876" s="36" t="str">
        <f>+IF(C2876="","",IF(H2876="","",(IF(H2876&lt;=J2876,"A TIEMPO","FUERA DE TIEMPO"))))</f>
        <v>A TIEMPO</v>
      </c>
      <c r="L2876" s="36">
        <f>IF(H2876="","",NETWORKDAYS(Hoja1!C2876+1,Hoja1!H2876,DiasNOLaborables))</f>
        <v>10</v>
      </c>
      <c r="M2876" s="37" t="str">
        <f>IF(NETWORKDAYS(J2876+1,H2876,DiasNOLaborables)&lt;=0,"",NETWORKDAYS(J2876+1,H2876,DiasNOLaborables))</f>
        <v/>
      </c>
      <c r="N2876" s="38"/>
      <c r="O2876" s="39"/>
      <c r="P2876" s="40">
        <f>IFERROR(VLOOKUP(E2876,$X$50:$Y$63,2),"")</f>
        <v>10</v>
      </c>
      <c r="Q2876" s="39"/>
      <c r="R2876" s="41"/>
    </row>
    <row r="2877" spans="1:18" s="42" customFormat="1" ht="60" x14ac:dyDescent="0.25">
      <c r="A2877" s="31">
        <f t="shared" si="45"/>
        <v>2866</v>
      </c>
      <c r="B2877" s="32">
        <v>20181016221904</v>
      </c>
      <c r="C2877" s="33">
        <v>43389</v>
      </c>
      <c r="D2877" s="34" t="s">
        <v>122</v>
      </c>
      <c r="E2877" s="34" t="s">
        <v>83</v>
      </c>
      <c r="F2877" s="34" t="s">
        <v>107</v>
      </c>
      <c r="G2877" s="34" t="s">
        <v>43</v>
      </c>
      <c r="H2877" s="33">
        <v>43403</v>
      </c>
      <c r="I2877" s="35" t="s">
        <v>118</v>
      </c>
      <c r="J2877" s="21">
        <f>IFERROR(WORKDAY(C2877,P2877,DiasNOLaborables),"")</f>
        <v>43403</v>
      </c>
      <c r="K2877" s="36" t="str">
        <f>+IF(C2877="","",IF(H2877="","",(IF(H2877&lt;=J2877,"A TIEMPO","FUERA DE TIEMPO"))))</f>
        <v>A TIEMPO</v>
      </c>
      <c r="L2877" s="36">
        <f>IF(H2877="","",NETWORKDAYS(Hoja1!C2877+1,Hoja1!H2877,DiasNOLaborables))</f>
        <v>10</v>
      </c>
      <c r="M2877" s="37" t="str">
        <f>IF(NETWORKDAYS(J2877+1,H2877,DiasNOLaborables)&lt;=0,"",NETWORKDAYS(J2877+1,H2877,DiasNOLaborables))</f>
        <v/>
      </c>
      <c r="N2877" s="38"/>
      <c r="O2877" s="39"/>
      <c r="P2877" s="40">
        <f>IFERROR(VLOOKUP(E2877,$X$50:$Y$63,2),"")</f>
        <v>10</v>
      </c>
      <c r="Q2877" s="39"/>
      <c r="R2877" s="41"/>
    </row>
    <row r="2878" spans="1:18" s="42" customFormat="1" ht="60" x14ac:dyDescent="0.25">
      <c r="A2878" s="31">
        <f t="shared" si="45"/>
        <v>2867</v>
      </c>
      <c r="B2878" s="32">
        <v>20181016221251</v>
      </c>
      <c r="C2878" s="33">
        <v>43389</v>
      </c>
      <c r="D2878" s="34" t="s">
        <v>122</v>
      </c>
      <c r="E2878" s="34" t="s">
        <v>83</v>
      </c>
      <c r="F2878" s="34" t="s">
        <v>107</v>
      </c>
      <c r="G2878" s="34" t="s">
        <v>43</v>
      </c>
      <c r="H2878" s="33">
        <v>43403</v>
      </c>
      <c r="I2878" s="35" t="s">
        <v>118</v>
      </c>
      <c r="J2878" s="21">
        <f>IFERROR(WORKDAY(C2878,P2878,DiasNOLaborables),"")</f>
        <v>43403</v>
      </c>
      <c r="K2878" s="36" t="str">
        <f>+IF(C2878="","",IF(H2878="","",(IF(H2878&lt;=J2878,"A TIEMPO","FUERA DE TIEMPO"))))</f>
        <v>A TIEMPO</v>
      </c>
      <c r="L2878" s="36">
        <f>IF(H2878="","",NETWORKDAYS(Hoja1!C2878+1,Hoja1!H2878,DiasNOLaborables))</f>
        <v>10</v>
      </c>
      <c r="M2878" s="37" t="str">
        <f>IF(NETWORKDAYS(J2878+1,H2878,DiasNOLaborables)&lt;=0,"",NETWORKDAYS(J2878+1,H2878,DiasNOLaborables))</f>
        <v/>
      </c>
      <c r="N2878" s="38"/>
      <c r="O2878" s="39"/>
      <c r="P2878" s="40">
        <f>IFERROR(VLOOKUP(E2878,$X$50:$Y$63,2),"")</f>
        <v>10</v>
      </c>
      <c r="Q2878" s="39"/>
      <c r="R2878" s="41"/>
    </row>
    <row r="2879" spans="1:18" s="42" customFormat="1" ht="60" x14ac:dyDescent="0.25">
      <c r="A2879" s="31">
        <f t="shared" si="45"/>
        <v>2868</v>
      </c>
      <c r="B2879" s="32">
        <v>20181016220923</v>
      </c>
      <c r="C2879" s="33">
        <v>43389</v>
      </c>
      <c r="D2879" s="34" t="s">
        <v>122</v>
      </c>
      <c r="E2879" s="34" t="s">
        <v>83</v>
      </c>
      <c r="F2879" s="34" t="s">
        <v>107</v>
      </c>
      <c r="G2879" s="34" t="s">
        <v>43</v>
      </c>
      <c r="H2879" s="33">
        <v>43403</v>
      </c>
      <c r="I2879" s="35" t="s">
        <v>118</v>
      </c>
      <c r="J2879" s="21">
        <f>IFERROR(WORKDAY(C2879,P2879,DiasNOLaborables),"")</f>
        <v>43403</v>
      </c>
      <c r="K2879" s="36" t="str">
        <f>+IF(C2879="","",IF(H2879="","",(IF(H2879&lt;=J2879,"A TIEMPO","FUERA DE TIEMPO"))))</f>
        <v>A TIEMPO</v>
      </c>
      <c r="L2879" s="36">
        <f>IF(H2879="","",NETWORKDAYS(Hoja1!C2879+1,Hoja1!H2879,DiasNOLaborables))</f>
        <v>10</v>
      </c>
      <c r="M2879" s="37" t="str">
        <f>IF(NETWORKDAYS(J2879+1,H2879,DiasNOLaborables)&lt;=0,"",NETWORKDAYS(J2879+1,H2879,DiasNOLaborables))</f>
        <v/>
      </c>
      <c r="N2879" s="38"/>
      <c r="O2879" s="39"/>
      <c r="P2879" s="40">
        <f>IFERROR(VLOOKUP(E2879,$X$50:$Y$63,2),"")</f>
        <v>10</v>
      </c>
      <c r="Q2879" s="39"/>
      <c r="R2879" s="41"/>
    </row>
    <row r="2880" spans="1:18" s="42" customFormat="1" ht="60" x14ac:dyDescent="0.25">
      <c r="A2880" s="31">
        <f t="shared" si="45"/>
        <v>2869</v>
      </c>
      <c r="B2880" s="32">
        <v>20181016220834</v>
      </c>
      <c r="C2880" s="33">
        <v>43389</v>
      </c>
      <c r="D2880" s="34" t="s">
        <v>122</v>
      </c>
      <c r="E2880" s="34" t="s">
        <v>83</v>
      </c>
      <c r="F2880" s="34" t="s">
        <v>107</v>
      </c>
      <c r="G2880" s="34" t="s">
        <v>43</v>
      </c>
      <c r="H2880" s="33">
        <v>43403</v>
      </c>
      <c r="I2880" s="35" t="s">
        <v>118</v>
      </c>
      <c r="J2880" s="21">
        <f>IFERROR(WORKDAY(C2880,P2880,DiasNOLaborables),"")</f>
        <v>43403</v>
      </c>
      <c r="K2880" s="36" t="str">
        <f>+IF(C2880="","",IF(H2880="","",(IF(H2880&lt;=J2880,"A TIEMPO","FUERA DE TIEMPO"))))</f>
        <v>A TIEMPO</v>
      </c>
      <c r="L2880" s="36">
        <f>IF(H2880="","",NETWORKDAYS(Hoja1!C2880+1,Hoja1!H2880,DiasNOLaborables))</f>
        <v>10</v>
      </c>
      <c r="M2880" s="37" t="str">
        <f>IF(NETWORKDAYS(J2880+1,H2880,DiasNOLaborables)&lt;=0,"",NETWORKDAYS(J2880+1,H2880,DiasNOLaborables))</f>
        <v/>
      </c>
      <c r="N2880" s="38"/>
      <c r="O2880" s="39"/>
      <c r="P2880" s="40">
        <f>IFERROR(VLOOKUP(E2880,$X$50:$Y$63,2),"")</f>
        <v>10</v>
      </c>
      <c r="Q2880" s="39"/>
      <c r="R2880" s="41"/>
    </row>
    <row r="2881" spans="1:18" s="42" customFormat="1" ht="60" x14ac:dyDescent="0.25">
      <c r="A2881" s="31">
        <f t="shared" ref="A2881:A2944" si="46">IF(B2881&lt;&gt;"",A2880+1,"")</f>
        <v>2870</v>
      </c>
      <c r="B2881" s="32">
        <v>20181016220630</v>
      </c>
      <c r="C2881" s="33">
        <v>43389</v>
      </c>
      <c r="D2881" s="34" t="s">
        <v>122</v>
      </c>
      <c r="E2881" s="34" t="s">
        <v>83</v>
      </c>
      <c r="F2881" s="34" t="s">
        <v>107</v>
      </c>
      <c r="G2881" s="34" t="s">
        <v>43</v>
      </c>
      <c r="H2881" s="33">
        <v>43403</v>
      </c>
      <c r="I2881" s="35" t="s">
        <v>118</v>
      </c>
      <c r="J2881" s="21">
        <f>IFERROR(WORKDAY(C2881,P2881,DiasNOLaborables),"")</f>
        <v>43403</v>
      </c>
      <c r="K2881" s="36" t="str">
        <f>+IF(C2881="","",IF(H2881="","",(IF(H2881&lt;=J2881,"A TIEMPO","FUERA DE TIEMPO"))))</f>
        <v>A TIEMPO</v>
      </c>
      <c r="L2881" s="36">
        <f>IF(H2881="","",NETWORKDAYS(Hoja1!C2881+1,Hoja1!H2881,DiasNOLaborables))</f>
        <v>10</v>
      </c>
      <c r="M2881" s="37" t="str">
        <f>IF(NETWORKDAYS(J2881+1,H2881,DiasNOLaborables)&lt;=0,"",NETWORKDAYS(J2881+1,H2881,DiasNOLaborables))</f>
        <v/>
      </c>
      <c r="N2881" s="38"/>
      <c r="O2881" s="39"/>
      <c r="P2881" s="40">
        <f>IFERROR(VLOOKUP(E2881,$X$50:$Y$63,2),"")</f>
        <v>10</v>
      </c>
      <c r="Q2881" s="39"/>
      <c r="R2881" s="41"/>
    </row>
    <row r="2882" spans="1:18" s="42" customFormat="1" ht="60" x14ac:dyDescent="0.25">
      <c r="A2882" s="31">
        <f t="shared" si="46"/>
        <v>2871</v>
      </c>
      <c r="B2882" s="32">
        <v>20181016220443</v>
      </c>
      <c r="C2882" s="33">
        <v>43389</v>
      </c>
      <c r="D2882" s="34" t="s">
        <v>122</v>
      </c>
      <c r="E2882" s="34" t="s">
        <v>83</v>
      </c>
      <c r="F2882" s="34" t="s">
        <v>107</v>
      </c>
      <c r="G2882" s="34" t="s">
        <v>43</v>
      </c>
      <c r="H2882" s="33">
        <v>43403</v>
      </c>
      <c r="I2882" s="35" t="s">
        <v>118</v>
      </c>
      <c r="J2882" s="21">
        <f>IFERROR(WORKDAY(C2882,P2882,DiasNOLaborables),"")</f>
        <v>43403</v>
      </c>
      <c r="K2882" s="36" t="str">
        <f>+IF(C2882="","",IF(H2882="","",(IF(H2882&lt;=J2882,"A TIEMPO","FUERA DE TIEMPO"))))</f>
        <v>A TIEMPO</v>
      </c>
      <c r="L2882" s="36">
        <f>IF(H2882="","",NETWORKDAYS(Hoja1!C2882+1,Hoja1!H2882,DiasNOLaborables))</f>
        <v>10</v>
      </c>
      <c r="M2882" s="37" t="str">
        <f>IF(NETWORKDAYS(J2882+1,H2882,DiasNOLaborables)&lt;=0,"",NETWORKDAYS(J2882+1,H2882,DiasNOLaborables))</f>
        <v/>
      </c>
      <c r="N2882" s="38"/>
      <c r="O2882" s="39"/>
      <c r="P2882" s="40">
        <f>IFERROR(VLOOKUP(E2882,$X$50:$Y$63,2),"")</f>
        <v>10</v>
      </c>
      <c r="Q2882" s="39"/>
      <c r="R2882" s="41"/>
    </row>
    <row r="2883" spans="1:18" s="42" customFormat="1" ht="60" x14ac:dyDescent="0.25">
      <c r="A2883" s="31">
        <f t="shared" si="46"/>
        <v>2872</v>
      </c>
      <c r="B2883" s="32">
        <v>20181016220257</v>
      </c>
      <c r="C2883" s="33">
        <v>43389</v>
      </c>
      <c r="D2883" s="34" t="s">
        <v>122</v>
      </c>
      <c r="E2883" s="34" t="s">
        <v>83</v>
      </c>
      <c r="F2883" s="34" t="s">
        <v>107</v>
      </c>
      <c r="G2883" s="34" t="s">
        <v>43</v>
      </c>
      <c r="H2883" s="33">
        <v>43403</v>
      </c>
      <c r="I2883" s="35" t="s">
        <v>118</v>
      </c>
      <c r="J2883" s="21">
        <f>IFERROR(WORKDAY(C2883,P2883,DiasNOLaborables),"")</f>
        <v>43403</v>
      </c>
      <c r="K2883" s="36" t="str">
        <f>+IF(C2883="","",IF(H2883="","",(IF(H2883&lt;=J2883,"A TIEMPO","FUERA DE TIEMPO"))))</f>
        <v>A TIEMPO</v>
      </c>
      <c r="L2883" s="36">
        <f>IF(H2883="","",NETWORKDAYS(Hoja1!C2883+1,Hoja1!H2883,DiasNOLaborables))</f>
        <v>10</v>
      </c>
      <c r="M2883" s="37" t="str">
        <f>IF(NETWORKDAYS(J2883+1,H2883,DiasNOLaborables)&lt;=0,"",NETWORKDAYS(J2883+1,H2883,DiasNOLaborables))</f>
        <v/>
      </c>
      <c r="N2883" s="38"/>
      <c r="O2883" s="39"/>
      <c r="P2883" s="40">
        <f>IFERROR(VLOOKUP(E2883,$X$50:$Y$63,2),"")</f>
        <v>10</v>
      </c>
      <c r="Q2883" s="39"/>
      <c r="R2883" s="41"/>
    </row>
    <row r="2884" spans="1:18" s="42" customFormat="1" ht="60" x14ac:dyDescent="0.25">
      <c r="A2884" s="31">
        <f t="shared" si="46"/>
        <v>2873</v>
      </c>
      <c r="B2884" s="32">
        <v>20181016220110</v>
      </c>
      <c r="C2884" s="33">
        <v>43389</v>
      </c>
      <c r="D2884" s="34" t="s">
        <v>122</v>
      </c>
      <c r="E2884" s="34" t="s">
        <v>83</v>
      </c>
      <c r="F2884" s="34" t="s">
        <v>107</v>
      </c>
      <c r="G2884" s="34" t="s">
        <v>43</v>
      </c>
      <c r="H2884" s="33">
        <v>43403</v>
      </c>
      <c r="I2884" s="35" t="s">
        <v>118</v>
      </c>
      <c r="J2884" s="21">
        <f>IFERROR(WORKDAY(C2884,P2884,DiasNOLaborables),"")</f>
        <v>43403</v>
      </c>
      <c r="K2884" s="36" t="str">
        <f>+IF(C2884="","",IF(H2884="","",(IF(H2884&lt;=J2884,"A TIEMPO","FUERA DE TIEMPO"))))</f>
        <v>A TIEMPO</v>
      </c>
      <c r="L2884" s="36">
        <f>IF(H2884="","",NETWORKDAYS(Hoja1!C2884+1,Hoja1!H2884,DiasNOLaborables))</f>
        <v>10</v>
      </c>
      <c r="M2884" s="37" t="str">
        <f>IF(NETWORKDAYS(J2884+1,H2884,DiasNOLaborables)&lt;=0,"",NETWORKDAYS(J2884+1,H2884,DiasNOLaborables))</f>
        <v/>
      </c>
      <c r="N2884" s="38"/>
      <c r="O2884" s="39"/>
      <c r="P2884" s="40">
        <f>IFERROR(VLOOKUP(E2884,$X$50:$Y$63,2),"")</f>
        <v>10</v>
      </c>
      <c r="Q2884" s="39"/>
      <c r="R2884" s="41"/>
    </row>
    <row r="2885" spans="1:18" s="42" customFormat="1" ht="60" x14ac:dyDescent="0.25">
      <c r="A2885" s="31">
        <f t="shared" si="46"/>
        <v>2874</v>
      </c>
      <c r="B2885" s="32">
        <v>20181016215923</v>
      </c>
      <c r="C2885" s="33">
        <v>43389</v>
      </c>
      <c r="D2885" s="34" t="s">
        <v>122</v>
      </c>
      <c r="E2885" s="34" t="s">
        <v>83</v>
      </c>
      <c r="F2885" s="34" t="s">
        <v>107</v>
      </c>
      <c r="G2885" s="34" t="s">
        <v>43</v>
      </c>
      <c r="H2885" s="33">
        <v>43403</v>
      </c>
      <c r="I2885" s="35" t="s">
        <v>118</v>
      </c>
      <c r="J2885" s="21">
        <f>IFERROR(WORKDAY(C2885,P2885,DiasNOLaborables),"")</f>
        <v>43403</v>
      </c>
      <c r="K2885" s="36" t="str">
        <f>+IF(C2885="","",IF(H2885="","",(IF(H2885&lt;=J2885,"A TIEMPO","FUERA DE TIEMPO"))))</f>
        <v>A TIEMPO</v>
      </c>
      <c r="L2885" s="36">
        <f>IF(H2885="","",NETWORKDAYS(Hoja1!C2885+1,Hoja1!H2885,DiasNOLaborables))</f>
        <v>10</v>
      </c>
      <c r="M2885" s="37" t="str">
        <f>IF(NETWORKDAYS(J2885+1,H2885,DiasNOLaborables)&lt;=0,"",NETWORKDAYS(J2885+1,H2885,DiasNOLaborables))</f>
        <v/>
      </c>
      <c r="N2885" s="38"/>
      <c r="O2885" s="39"/>
      <c r="P2885" s="40">
        <f>IFERROR(VLOOKUP(E2885,$X$50:$Y$63,2),"")</f>
        <v>10</v>
      </c>
      <c r="Q2885" s="39"/>
      <c r="R2885" s="41"/>
    </row>
    <row r="2886" spans="1:18" s="42" customFormat="1" ht="60" x14ac:dyDescent="0.25">
      <c r="A2886" s="31">
        <f t="shared" si="46"/>
        <v>2875</v>
      </c>
      <c r="B2886" s="32">
        <v>20181016214915</v>
      </c>
      <c r="C2886" s="33">
        <v>43389</v>
      </c>
      <c r="D2886" s="34" t="s">
        <v>122</v>
      </c>
      <c r="E2886" s="34" t="s">
        <v>83</v>
      </c>
      <c r="F2886" s="34" t="s">
        <v>107</v>
      </c>
      <c r="G2886" s="34" t="s">
        <v>43</v>
      </c>
      <c r="H2886" s="33">
        <v>43403</v>
      </c>
      <c r="I2886" s="35" t="s">
        <v>118</v>
      </c>
      <c r="J2886" s="21">
        <f>IFERROR(WORKDAY(C2886,P2886,DiasNOLaborables),"")</f>
        <v>43403</v>
      </c>
      <c r="K2886" s="36" t="str">
        <f>+IF(C2886="","",IF(H2886="","",(IF(H2886&lt;=J2886,"A TIEMPO","FUERA DE TIEMPO"))))</f>
        <v>A TIEMPO</v>
      </c>
      <c r="L2886" s="36">
        <f>IF(H2886="","",NETWORKDAYS(Hoja1!C2886+1,Hoja1!H2886,DiasNOLaborables))</f>
        <v>10</v>
      </c>
      <c r="M2886" s="37" t="str">
        <f>IF(NETWORKDAYS(J2886+1,H2886,DiasNOLaborables)&lt;=0,"",NETWORKDAYS(J2886+1,H2886,DiasNOLaborables))</f>
        <v/>
      </c>
      <c r="N2886" s="38"/>
      <c r="O2886" s="39"/>
      <c r="P2886" s="40">
        <f>IFERROR(VLOOKUP(E2886,$X$50:$Y$63,2),"")</f>
        <v>10</v>
      </c>
      <c r="Q2886" s="39"/>
      <c r="R2886" s="41"/>
    </row>
    <row r="2887" spans="1:18" s="42" customFormat="1" ht="60" x14ac:dyDescent="0.25">
      <c r="A2887" s="31">
        <f t="shared" si="46"/>
        <v>2876</v>
      </c>
      <c r="B2887" s="32">
        <v>20181016214850</v>
      </c>
      <c r="C2887" s="33">
        <v>43389</v>
      </c>
      <c r="D2887" s="34" t="s">
        <v>122</v>
      </c>
      <c r="E2887" s="34" t="s">
        <v>83</v>
      </c>
      <c r="F2887" s="34" t="s">
        <v>107</v>
      </c>
      <c r="G2887" s="34" t="s">
        <v>43</v>
      </c>
      <c r="H2887" s="33">
        <v>43403</v>
      </c>
      <c r="I2887" s="35" t="s">
        <v>118</v>
      </c>
      <c r="J2887" s="21">
        <f>IFERROR(WORKDAY(C2887,P2887,DiasNOLaborables),"")</f>
        <v>43403</v>
      </c>
      <c r="K2887" s="36" t="str">
        <f>+IF(C2887="","",IF(H2887="","",(IF(H2887&lt;=J2887,"A TIEMPO","FUERA DE TIEMPO"))))</f>
        <v>A TIEMPO</v>
      </c>
      <c r="L2887" s="36">
        <f>IF(H2887="","",NETWORKDAYS(Hoja1!C2887+1,Hoja1!H2887,DiasNOLaborables))</f>
        <v>10</v>
      </c>
      <c r="M2887" s="37" t="str">
        <f>IF(NETWORKDAYS(J2887+1,H2887,DiasNOLaborables)&lt;=0,"",NETWORKDAYS(J2887+1,H2887,DiasNOLaborables))</f>
        <v/>
      </c>
      <c r="N2887" s="38"/>
      <c r="O2887" s="39"/>
      <c r="P2887" s="40">
        <f>IFERROR(VLOOKUP(E2887,$X$50:$Y$63,2),"")</f>
        <v>10</v>
      </c>
      <c r="Q2887" s="39"/>
      <c r="R2887" s="41"/>
    </row>
    <row r="2888" spans="1:18" s="42" customFormat="1" ht="60" x14ac:dyDescent="0.25">
      <c r="A2888" s="31">
        <f t="shared" si="46"/>
        <v>2877</v>
      </c>
      <c r="B2888" s="32">
        <v>20181016214110</v>
      </c>
      <c r="C2888" s="33">
        <v>43389</v>
      </c>
      <c r="D2888" s="34" t="s">
        <v>122</v>
      </c>
      <c r="E2888" s="34" t="s">
        <v>83</v>
      </c>
      <c r="F2888" s="34" t="s">
        <v>107</v>
      </c>
      <c r="G2888" s="34" t="s">
        <v>43</v>
      </c>
      <c r="H2888" s="33">
        <v>43403</v>
      </c>
      <c r="I2888" s="35" t="s">
        <v>118</v>
      </c>
      <c r="J2888" s="21">
        <f>IFERROR(WORKDAY(C2888,P2888,DiasNOLaborables),"")</f>
        <v>43403</v>
      </c>
      <c r="K2888" s="36" t="str">
        <f>+IF(C2888="","",IF(H2888="","",(IF(H2888&lt;=J2888,"A TIEMPO","FUERA DE TIEMPO"))))</f>
        <v>A TIEMPO</v>
      </c>
      <c r="L2888" s="36">
        <f>IF(H2888="","",NETWORKDAYS(Hoja1!C2888+1,Hoja1!H2888,DiasNOLaborables))</f>
        <v>10</v>
      </c>
      <c r="M2888" s="37" t="str">
        <f>IF(NETWORKDAYS(J2888+1,H2888,DiasNOLaborables)&lt;=0,"",NETWORKDAYS(J2888+1,H2888,DiasNOLaborables))</f>
        <v/>
      </c>
      <c r="N2888" s="38"/>
      <c r="O2888" s="39"/>
      <c r="P2888" s="40">
        <f>IFERROR(VLOOKUP(E2888,$X$50:$Y$63,2),"")</f>
        <v>10</v>
      </c>
      <c r="Q2888" s="39"/>
      <c r="R2888" s="41"/>
    </row>
    <row r="2889" spans="1:18" s="42" customFormat="1" ht="60" x14ac:dyDescent="0.25">
      <c r="A2889" s="31">
        <f t="shared" si="46"/>
        <v>2878</v>
      </c>
      <c r="B2889" s="32">
        <v>20181016204939</v>
      </c>
      <c r="C2889" s="33">
        <v>43389</v>
      </c>
      <c r="D2889" s="34" t="s">
        <v>122</v>
      </c>
      <c r="E2889" s="34" t="s">
        <v>83</v>
      </c>
      <c r="F2889" s="34" t="s">
        <v>107</v>
      </c>
      <c r="G2889" s="34" t="s">
        <v>43</v>
      </c>
      <c r="H2889" s="33">
        <v>43403</v>
      </c>
      <c r="I2889" s="35" t="s">
        <v>118</v>
      </c>
      <c r="J2889" s="21">
        <f>IFERROR(WORKDAY(C2889,P2889,DiasNOLaborables),"")</f>
        <v>43403</v>
      </c>
      <c r="K2889" s="36" t="str">
        <f>+IF(C2889="","",IF(H2889="","",(IF(H2889&lt;=J2889,"A TIEMPO","FUERA DE TIEMPO"))))</f>
        <v>A TIEMPO</v>
      </c>
      <c r="L2889" s="36">
        <f>IF(H2889="","",NETWORKDAYS(Hoja1!C2889+1,Hoja1!H2889,DiasNOLaborables))</f>
        <v>10</v>
      </c>
      <c r="M2889" s="37" t="str">
        <f>IF(NETWORKDAYS(J2889+1,H2889,DiasNOLaborables)&lt;=0,"",NETWORKDAYS(J2889+1,H2889,DiasNOLaborables))</f>
        <v/>
      </c>
      <c r="N2889" s="38"/>
      <c r="O2889" s="39"/>
      <c r="P2889" s="40">
        <f>IFERROR(VLOOKUP(E2889,$X$50:$Y$63,2),"")</f>
        <v>10</v>
      </c>
      <c r="Q2889" s="39"/>
      <c r="R2889" s="41"/>
    </row>
    <row r="2890" spans="1:18" s="42" customFormat="1" ht="60" x14ac:dyDescent="0.25">
      <c r="A2890" s="31">
        <f t="shared" si="46"/>
        <v>2879</v>
      </c>
      <c r="B2890" s="32">
        <v>20181016204733</v>
      </c>
      <c r="C2890" s="33">
        <v>43389</v>
      </c>
      <c r="D2890" s="34" t="s">
        <v>122</v>
      </c>
      <c r="E2890" s="34" t="s">
        <v>83</v>
      </c>
      <c r="F2890" s="34" t="s">
        <v>107</v>
      </c>
      <c r="G2890" s="34" t="s">
        <v>43</v>
      </c>
      <c r="H2890" s="33">
        <v>43403</v>
      </c>
      <c r="I2890" s="35" t="s">
        <v>118</v>
      </c>
      <c r="J2890" s="21">
        <f>IFERROR(WORKDAY(C2890,P2890,DiasNOLaborables),"")</f>
        <v>43403</v>
      </c>
      <c r="K2890" s="36" t="str">
        <f>+IF(C2890="","",IF(H2890="","",(IF(H2890&lt;=J2890,"A TIEMPO","FUERA DE TIEMPO"))))</f>
        <v>A TIEMPO</v>
      </c>
      <c r="L2890" s="36">
        <f>IF(H2890="","",NETWORKDAYS(Hoja1!C2890+1,Hoja1!H2890,DiasNOLaborables))</f>
        <v>10</v>
      </c>
      <c r="M2890" s="37" t="str">
        <f>IF(NETWORKDAYS(J2890+1,H2890,DiasNOLaborables)&lt;=0,"",NETWORKDAYS(J2890+1,H2890,DiasNOLaborables))</f>
        <v/>
      </c>
      <c r="N2890" s="38"/>
      <c r="O2890" s="39"/>
      <c r="P2890" s="40">
        <f>IFERROR(VLOOKUP(E2890,$X$50:$Y$63,2),"")</f>
        <v>10</v>
      </c>
      <c r="Q2890" s="39"/>
      <c r="R2890" s="41"/>
    </row>
    <row r="2891" spans="1:18" s="42" customFormat="1" ht="60" x14ac:dyDescent="0.25">
      <c r="A2891" s="31">
        <f t="shared" si="46"/>
        <v>2880</v>
      </c>
      <c r="B2891" s="32">
        <v>20181016204051</v>
      </c>
      <c r="C2891" s="33">
        <v>43389</v>
      </c>
      <c r="D2891" s="34" t="s">
        <v>122</v>
      </c>
      <c r="E2891" s="34" t="s">
        <v>83</v>
      </c>
      <c r="F2891" s="34" t="s">
        <v>107</v>
      </c>
      <c r="G2891" s="34" t="s">
        <v>43</v>
      </c>
      <c r="H2891" s="33">
        <v>43403</v>
      </c>
      <c r="I2891" s="35" t="s">
        <v>118</v>
      </c>
      <c r="J2891" s="21">
        <f>IFERROR(WORKDAY(C2891,P2891,DiasNOLaborables),"")</f>
        <v>43403</v>
      </c>
      <c r="K2891" s="36" t="str">
        <f>+IF(C2891="","",IF(H2891="","",(IF(H2891&lt;=J2891,"A TIEMPO","FUERA DE TIEMPO"))))</f>
        <v>A TIEMPO</v>
      </c>
      <c r="L2891" s="36">
        <f>IF(H2891="","",NETWORKDAYS(Hoja1!C2891+1,Hoja1!H2891,DiasNOLaborables))</f>
        <v>10</v>
      </c>
      <c r="M2891" s="37" t="str">
        <f>IF(NETWORKDAYS(J2891+1,H2891,DiasNOLaborables)&lt;=0,"",NETWORKDAYS(J2891+1,H2891,DiasNOLaborables))</f>
        <v/>
      </c>
      <c r="N2891" s="38"/>
      <c r="O2891" s="39"/>
      <c r="P2891" s="40">
        <f>IFERROR(VLOOKUP(E2891,$X$50:$Y$63,2),"")</f>
        <v>10</v>
      </c>
      <c r="Q2891" s="39"/>
      <c r="R2891" s="41"/>
    </row>
    <row r="2892" spans="1:18" s="42" customFormat="1" ht="60" x14ac:dyDescent="0.25">
      <c r="A2892" s="31">
        <f t="shared" si="46"/>
        <v>2881</v>
      </c>
      <c r="B2892" s="32">
        <v>20181016203915</v>
      </c>
      <c r="C2892" s="33">
        <v>43389</v>
      </c>
      <c r="D2892" s="34" t="s">
        <v>122</v>
      </c>
      <c r="E2892" s="34" t="s">
        <v>83</v>
      </c>
      <c r="F2892" s="34" t="s">
        <v>107</v>
      </c>
      <c r="G2892" s="34" t="s">
        <v>43</v>
      </c>
      <c r="H2892" s="33">
        <v>43403</v>
      </c>
      <c r="I2892" s="35" t="s">
        <v>118</v>
      </c>
      <c r="J2892" s="21">
        <f>IFERROR(WORKDAY(C2892,P2892,DiasNOLaborables),"")</f>
        <v>43403</v>
      </c>
      <c r="K2892" s="36" t="str">
        <f>+IF(C2892="","",IF(H2892="","",(IF(H2892&lt;=J2892,"A TIEMPO","FUERA DE TIEMPO"))))</f>
        <v>A TIEMPO</v>
      </c>
      <c r="L2892" s="36">
        <f>IF(H2892="","",NETWORKDAYS(Hoja1!C2892+1,Hoja1!H2892,DiasNOLaborables))</f>
        <v>10</v>
      </c>
      <c r="M2892" s="37" t="str">
        <f>IF(NETWORKDAYS(J2892+1,H2892,DiasNOLaborables)&lt;=0,"",NETWORKDAYS(J2892+1,H2892,DiasNOLaborables))</f>
        <v/>
      </c>
      <c r="N2892" s="38"/>
      <c r="O2892" s="39"/>
      <c r="P2892" s="40">
        <f>IFERROR(VLOOKUP(E2892,$X$50:$Y$63,2),"")</f>
        <v>10</v>
      </c>
      <c r="Q2892" s="39"/>
      <c r="R2892" s="41"/>
    </row>
    <row r="2893" spans="1:18" s="42" customFormat="1" ht="60" x14ac:dyDescent="0.25">
      <c r="A2893" s="31">
        <f t="shared" si="46"/>
        <v>2882</v>
      </c>
      <c r="B2893" s="32">
        <v>20181016203119</v>
      </c>
      <c r="C2893" s="33">
        <v>43389</v>
      </c>
      <c r="D2893" s="34" t="s">
        <v>122</v>
      </c>
      <c r="E2893" s="34" t="s">
        <v>83</v>
      </c>
      <c r="F2893" s="34" t="s">
        <v>107</v>
      </c>
      <c r="G2893" s="34" t="s">
        <v>43</v>
      </c>
      <c r="H2893" s="33">
        <v>43403</v>
      </c>
      <c r="I2893" s="35" t="s">
        <v>118</v>
      </c>
      <c r="J2893" s="21">
        <f>IFERROR(WORKDAY(C2893,P2893,DiasNOLaborables),"")</f>
        <v>43403</v>
      </c>
      <c r="K2893" s="36" t="str">
        <f>+IF(C2893="","",IF(H2893="","",(IF(H2893&lt;=J2893,"A TIEMPO","FUERA DE TIEMPO"))))</f>
        <v>A TIEMPO</v>
      </c>
      <c r="L2893" s="36">
        <f>IF(H2893="","",NETWORKDAYS(Hoja1!C2893+1,Hoja1!H2893,DiasNOLaborables))</f>
        <v>10</v>
      </c>
      <c r="M2893" s="37" t="str">
        <f>IF(NETWORKDAYS(J2893+1,H2893,DiasNOLaborables)&lt;=0,"",NETWORKDAYS(J2893+1,H2893,DiasNOLaborables))</f>
        <v/>
      </c>
      <c r="N2893" s="38"/>
      <c r="O2893" s="39"/>
      <c r="P2893" s="40">
        <f>IFERROR(VLOOKUP(E2893,$X$50:$Y$63,2),"")</f>
        <v>10</v>
      </c>
      <c r="Q2893" s="39"/>
      <c r="R2893" s="41"/>
    </row>
    <row r="2894" spans="1:18" s="42" customFormat="1" ht="60" x14ac:dyDescent="0.25">
      <c r="A2894" s="31">
        <f t="shared" si="46"/>
        <v>2883</v>
      </c>
      <c r="B2894" s="32">
        <v>20181016202749</v>
      </c>
      <c r="C2894" s="33">
        <v>43389</v>
      </c>
      <c r="D2894" s="34" t="s">
        <v>122</v>
      </c>
      <c r="E2894" s="34" t="s">
        <v>83</v>
      </c>
      <c r="F2894" s="34" t="s">
        <v>107</v>
      </c>
      <c r="G2894" s="34" t="s">
        <v>43</v>
      </c>
      <c r="H2894" s="33">
        <v>43403</v>
      </c>
      <c r="I2894" s="35" t="s">
        <v>118</v>
      </c>
      <c r="J2894" s="21">
        <f>IFERROR(WORKDAY(C2894,P2894,DiasNOLaborables),"")</f>
        <v>43403</v>
      </c>
      <c r="K2894" s="36" t="str">
        <f>+IF(C2894="","",IF(H2894="","",(IF(H2894&lt;=J2894,"A TIEMPO","FUERA DE TIEMPO"))))</f>
        <v>A TIEMPO</v>
      </c>
      <c r="L2894" s="36">
        <f>IF(H2894="","",NETWORKDAYS(Hoja1!C2894+1,Hoja1!H2894,DiasNOLaborables))</f>
        <v>10</v>
      </c>
      <c r="M2894" s="37" t="str">
        <f>IF(NETWORKDAYS(J2894+1,H2894,DiasNOLaborables)&lt;=0,"",NETWORKDAYS(J2894+1,H2894,DiasNOLaborables))</f>
        <v/>
      </c>
      <c r="N2894" s="38"/>
      <c r="O2894" s="39"/>
      <c r="P2894" s="40">
        <f>IFERROR(VLOOKUP(E2894,$X$50:$Y$63,2),"")</f>
        <v>10</v>
      </c>
      <c r="Q2894" s="39"/>
      <c r="R2894" s="41"/>
    </row>
    <row r="2895" spans="1:18" s="42" customFormat="1" ht="60" x14ac:dyDescent="0.25">
      <c r="A2895" s="31">
        <f t="shared" si="46"/>
        <v>2884</v>
      </c>
      <c r="B2895" s="32">
        <v>20181016201621</v>
      </c>
      <c r="C2895" s="33">
        <v>43389</v>
      </c>
      <c r="D2895" s="34" t="s">
        <v>122</v>
      </c>
      <c r="E2895" s="34" t="s">
        <v>83</v>
      </c>
      <c r="F2895" s="34" t="s">
        <v>107</v>
      </c>
      <c r="G2895" s="34" t="s">
        <v>43</v>
      </c>
      <c r="H2895" s="33">
        <v>43403</v>
      </c>
      <c r="I2895" s="35" t="s">
        <v>118</v>
      </c>
      <c r="J2895" s="21">
        <f>IFERROR(WORKDAY(C2895,P2895,DiasNOLaborables),"")</f>
        <v>43403</v>
      </c>
      <c r="K2895" s="36" t="str">
        <f>+IF(C2895="","",IF(H2895="","",(IF(H2895&lt;=J2895,"A TIEMPO","FUERA DE TIEMPO"))))</f>
        <v>A TIEMPO</v>
      </c>
      <c r="L2895" s="36">
        <f>IF(H2895="","",NETWORKDAYS(Hoja1!C2895+1,Hoja1!H2895,DiasNOLaborables))</f>
        <v>10</v>
      </c>
      <c r="M2895" s="37" t="str">
        <f>IF(NETWORKDAYS(J2895+1,H2895,DiasNOLaborables)&lt;=0,"",NETWORKDAYS(J2895+1,H2895,DiasNOLaborables))</f>
        <v/>
      </c>
      <c r="N2895" s="38"/>
      <c r="O2895" s="39"/>
      <c r="P2895" s="40">
        <f>IFERROR(VLOOKUP(E2895,$X$50:$Y$63,2),"")</f>
        <v>10</v>
      </c>
      <c r="Q2895" s="39"/>
      <c r="R2895" s="41"/>
    </row>
    <row r="2896" spans="1:18" s="42" customFormat="1" ht="60" x14ac:dyDescent="0.25">
      <c r="A2896" s="31">
        <f t="shared" si="46"/>
        <v>2885</v>
      </c>
      <c r="B2896" s="32">
        <v>20181016201234</v>
      </c>
      <c r="C2896" s="33">
        <v>43389</v>
      </c>
      <c r="D2896" s="34" t="s">
        <v>122</v>
      </c>
      <c r="E2896" s="34" t="s">
        <v>83</v>
      </c>
      <c r="F2896" s="34" t="s">
        <v>107</v>
      </c>
      <c r="G2896" s="34" t="s">
        <v>43</v>
      </c>
      <c r="H2896" s="33">
        <v>43403</v>
      </c>
      <c r="I2896" s="35" t="s">
        <v>118</v>
      </c>
      <c r="J2896" s="21">
        <f>IFERROR(WORKDAY(C2896,P2896,DiasNOLaborables),"")</f>
        <v>43403</v>
      </c>
      <c r="K2896" s="36" t="str">
        <f>+IF(C2896="","",IF(H2896="","",(IF(H2896&lt;=J2896,"A TIEMPO","FUERA DE TIEMPO"))))</f>
        <v>A TIEMPO</v>
      </c>
      <c r="L2896" s="36">
        <f>IF(H2896="","",NETWORKDAYS(Hoja1!C2896+1,Hoja1!H2896,DiasNOLaborables))</f>
        <v>10</v>
      </c>
      <c r="M2896" s="37" t="str">
        <f>IF(NETWORKDAYS(J2896+1,H2896,DiasNOLaborables)&lt;=0,"",NETWORKDAYS(J2896+1,H2896,DiasNOLaborables))</f>
        <v/>
      </c>
      <c r="N2896" s="38"/>
      <c r="O2896" s="39"/>
      <c r="P2896" s="40">
        <f>IFERROR(VLOOKUP(E2896,$X$50:$Y$63,2),"")</f>
        <v>10</v>
      </c>
      <c r="Q2896" s="39"/>
      <c r="R2896" s="41"/>
    </row>
    <row r="2897" spans="1:18" s="42" customFormat="1" ht="60" x14ac:dyDescent="0.25">
      <c r="A2897" s="31">
        <f t="shared" si="46"/>
        <v>2886</v>
      </c>
      <c r="B2897" s="32">
        <v>20181016195824</v>
      </c>
      <c r="C2897" s="33">
        <v>43389</v>
      </c>
      <c r="D2897" s="34" t="s">
        <v>122</v>
      </c>
      <c r="E2897" s="34" t="s">
        <v>83</v>
      </c>
      <c r="F2897" s="34" t="s">
        <v>107</v>
      </c>
      <c r="G2897" s="34" t="s">
        <v>43</v>
      </c>
      <c r="H2897" s="33">
        <v>43403</v>
      </c>
      <c r="I2897" s="35" t="s">
        <v>118</v>
      </c>
      <c r="J2897" s="21">
        <f>IFERROR(WORKDAY(C2897,P2897,DiasNOLaborables),"")</f>
        <v>43403</v>
      </c>
      <c r="K2897" s="36" t="str">
        <f>+IF(C2897="","",IF(H2897="","",(IF(H2897&lt;=J2897,"A TIEMPO","FUERA DE TIEMPO"))))</f>
        <v>A TIEMPO</v>
      </c>
      <c r="L2897" s="36">
        <f>IF(H2897="","",NETWORKDAYS(Hoja1!C2897+1,Hoja1!H2897,DiasNOLaborables))</f>
        <v>10</v>
      </c>
      <c r="M2897" s="37" t="str">
        <f>IF(NETWORKDAYS(J2897+1,H2897,DiasNOLaborables)&lt;=0,"",NETWORKDAYS(J2897+1,H2897,DiasNOLaborables))</f>
        <v/>
      </c>
      <c r="N2897" s="38"/>
      <c r="O2897" s="39"/>
      <c r="P2897" s="40">
        <f>IFERROR(VLOOKUP(E2897,$X$50:$Y$63,2),"")</f>
        <v>10</v>
      </c>
      <c r="Q2897" s="39"/>
      <c r="R2897" s="41"/>
    </row>
    <row r="2898" spans="1:18" s="42" customFormat="1" ht="60" x14ac:dyDescent="0.25">
      <c r="A2898" s="31">
        <f t="shared" si="46"/>
        <v>2887</v>
      </c>
      <c r="B2898" s="32">
        <v>20181016195422</v>
      </c>
      <c r="C2898" s="33">
        <v>43389</v>
      </c>
      <c r="D2898" s="34" t="s">
        <v>122</v>
      </c>
      <c r="E2898" s="34" t="s">
        <v>83</v>
      </c>
      <c r="F2898" s="34" t="s">
        <v>107</v>
      </c>
      <c r="G2898" s="34" t="s">
        <v>43</v>
      </c>
      <c r="H2898" s="33">
        <v>43403</v>
      </c>
      <c r="I2898" s="35" t="s">
        <v>118</v>
      </c>
      <c r="J2898" s="21">
        <f>IFERROR(WORKDAY(C2898,P2898,DiasNOLaborables),"")</f>
        <v>43403</v>
      </c>
      <c r="K2898" s="36" t="str">
        <f>+IF(C2898="","",IF(H2898="","",(IF(H2898&lt;=J2898,"A TIEMPO","FUERA DE TIEMPO"))))</f>
        <v>A TIEMPO</v>
      </c>
      <c r="L2898" s="36">
        <f>IF(H2898="","",NETWORKDAYS(Hoja1!C2898+1,Hoja1!H2898,DiasNOLaborables))</f>
        <v>10</v>
      </c>
      <c r="M2898" s="37" t="str">
        <f>IF(NETWORKDAYS(J2898+1,H2898,DiasNOLaborables)&lt;=0,"",NETWORKDAYS(J2898+1,H2898,DiasNOLaborables))</f>
        <v/>
      </c>
      <c r="N2898" s="38"/>
      <c r="O2898" s="39"/>
      <c r="P2898" s="40">
        <f>IFERROR(VLOOKUP(E2898,$X$50:$Y$63,2),"")</f>
        <v>10</v>
      </c>
      <c r="Q2898" s="39"/>
      <c r="R2898" s="41"/>
    </row>
    <row r="2899" spans="1:18" s="42" customFormat="1" ht="60" x14ac:dyDescent="0.25">
      <c r="A2899" s="31">
        <f t="shared" si="46"/>
        <v>2888</v>
      </c>
      <c r="B2899" s="32">
        <v>20181016193806</v>
      </c>
      <c r="C2899" s="33">
        <v>43389</v>
      </c>
      <c r="D2899" s="34" t="s">
        <v>122</v>
      </c>
      <c r="E2899" s="34" t="s">
        <v>83</v>
      </c>
      <c r="F2899" s="34" t="s">
        <v>107</v>
      </c>
      <c r="G2899" s="34" t="s">
        <v>43</v>
      </c>
      <c r="H2899" s="33">
        <v>43403</v>
      </c>
      <c r="I2899" s="35" t="s">
        <v>118</v>
      </c>
      <c r="J2899" s="21">
        <f>IFERROR(WORKDAY(C2899,P2899,DiasNOLaborables),"")</f>
        <v>43403</v>
      </c>
      <c r="K2899" s="36" t="str">
        <f>+IF(C2899="","",IF(H2899="","",(IF(H2899&lt;=J2899,"A TIEMPO","FUERA DE TIEMPO"))))</f>
        <v>A TIEMPO</v>
      </c>
      <c r="L2899" s="36">
        <f>IF(H2899="","",NETWORKDAYS(Hoja1!C2899+1,Hoja1!H2899,DiasNOLaborables))</f>
        <v>10</v>
      </c>
      <c r="M2899" s="37" t="str">
        <f>IF(NETWORKDAYS(J2899+1,H2899,DiasNOLaborables)&lt;=0,"",NETWORKDAYS(J2899+1,H2899,DiasNOLaborables))</f>
        <v/>
      </c>
      <c r="N2899" s="38"/>
      <c r="O2899" s="39"/>
      <c r="P2899" s="40">
        <f>IFERROR(VLOOKUP(E2899,$X$50:$Y$63,2),"")</f>
        <v>10</v>
      </c>
      <c r="Q2899" s="39"/>
      <c r="R2899" s="41"/>
    </row>
    <row r="2900" spans="1:18" s="42" customFormat="1" ht="60" x14ac:dyDescent="0.25">
      <c r="A2900" s="31">
        <f t="shared" si="46"/>
        <v>2889</v>
      </c>
      <c r="B2900" s="32">
        <v>20181016193707</v>
      </c>
      <c r="C2900" s="33">
        <v>43389</v>
      </c>
      <c r="D2900" s="34" t="s">
        <v>122</v>
      </c>
      <c r="E2900" s="34" t="s">
        <v>83</v>
      </c>
      <c r="F2900" s="34" t="s">
        <v>107</v>
      </c>
      <c r="G2900" s="34" t="s">
        <v>43</v>
      </c>
      <c r="H2900" s="33">
        <v>43403</v>
      </c>
      <c r="I2900" s="35" t="s">
        <v>118</v>
      </c>
      <c r="J2900" s="21">
        <f>IFERROR(WORKDAY(C2900,P2900,DiasNOLaborables),"")</f>
        <v>43403</v>
      </c>
      <c r="K2900" s="36" t="str">
        <f>+IF(C2900="","",IF(H2900="","",(IF(H2900&lt;=J2900,"A TIEMPO","FUERA DE TIEMPO"))))</f>
        <v>A TIEMPO</v>
      </c>
      <c r="L2900" s="36">
        <f>IF(H2900="","",NETWORKDAYS(Hoja1!C2900+1,Hoja1!H2900,DiasNOLaborables))</f>
        <v>10</v>
      </c>
      <c r="M2900" s="37" t="str">
        <f>IF(NETWORKDAYS(J2900+1,H2900,DiasNOLaborables)&lt;=0,"",NETWORKDAYS(J2900+1,H2900,DiasNOLaborables))</f>
        <v/>
      </c>
      <c r="N2900" s="38"/>
      <c r="O2900" s="39"/>
      <c r="P2900" s="40">
        <f>IFERROR(VLOOKUP(E2900,$X$50:$Y$63,2),"")</f>
        <v>10</v>
      </c>
      <c r="Q2900" s="39"/>
      <c r="R2900" s="41"/>
    </row>
    <row r="2901" spans="1:18" s="42" customFormat="1" ht="60" x14ac:dyDescent="0.25">
      <c r="A2901" s="31">
        <f t="shared" si="46"/>
        <v>2890</v>
      </c>
      <c r="B2901" s="32">
        <v>20181016193224</v>
      </c>
      <c r="C2901" s="33">
        <v>43389</v>
      </c>
      <c r="D2901" s="34" t="s">
        <v>122</v>
      </c>
      <c r="E2901" s="34" t="s">
        <v>83</v>
      </c>
      <c r="F2901" s="34" t="s">
        <v>107</v>
      </c>
      <c r="G2901" s="34" t="s">
        <v>43</v>
      </c>
      <c r="H2901" s="33">
        <v>43403</v>
      </c>
      <c r="I2901" s="35" t="s">
        <v>118</v>
      </c>
      <c r="J2901" s="21">
        <f>IFERROR(WORKDAY(C2901,P2901,DiasNOLaborables),"")</f>
        <v>43403</v>
      </c>
      <c r="K2901" s="36" t="str">
        <f>+IF(C2901="","",IF(H2901="","",(IF(H2901&lt;=J2901,"A TIEMPO","FUERA DE TIEMPO"))))</f>
        <v>A TIEMPO</v>
      </c>
      <c r="L2901" s="36">
        <f>IF(H2901="","",NETWORKDAYS(Hoja1!C2901+1,Hoja1!H2901,DiasNOLaborables))</f>
        <v>10</v>
      </c>
      <c r="M2901" s="37" t="str">
        <f>IF(NETWORKDAYS(J2901+1,H2901,DiasNOLaborables)&lt;=0,"",NETWORKDAYS(J2901+1,H2901,DiasNOLaborables))</f>
        <v/>
      </c>
      <c r="N2901" s="38"/>
      <c r="O2901" s="39"/>
      <c r="P2901" s="40">
        <f>IFERROR(VLOOKUP(E2901,$X$50:$Y$63,2),"")</f>
        <v>10</v>
      </c>
      <c r="Q2901" s="39"/>
      <c r="R2901" s="41"/>
    </row>
    <row r="2902" spans="1:18" s="42" customFormat="1" ht="60" x14ac:dyDescent="0.25">
      <c r="A2902" s="31">
        <f t="shared" si="46"/>
        <v>2891</v>
      </c>
      <c r="B2902" s="32">
        <v>20181016193126</v>
      </c>
      <c r="C2902" s="33">
        <v>43389</v>
      </c>
      <c r="D2902" s="34" t="s">
        <v>122</v>
      </c>
      <c r="E2902" s="34" t="s">
        <v>83</v>
      </c>
      <c r="F2902" s="34" t="s">
        <v>107</v>
      </c>
      <c r="G2902" s="34" t="s">
        <v>43</v>
      </c>
      <c r="H2902" s="33">
        <v>43403</v>
      </c>
      <c r="I2902" s="35" t="s">
        <v>118</v>
      </c>
      <c r="J2902" s="21">
        <f>IFERROR(WORKDAY(C2902,P2902,DiasNOLaborables),"")</f>
        <v>43403</v>
      </c>
      <c r="K2902" s="36" t="str">
        <f>+IF(C2902="","",IF(H2902="","",(IF(H2902&lt;=J2902,"A TIEMPO","FUERA DE TIEMPO"))))</f>
        <v>A TIEMPO</v>
      </c>
      <c r="L2902" s="36">
        <f>IF(H2902="","",NETWORKDAYS(Hoja1!C2902+1,Hoja1!H2902,DiasNOLaborables))</f>
        <v>10</v>
      </c>
      <c r="M2902" s="37" t="str">
        <f>IF(NETWORKDAYS(J2902+1,H2902,DiasNOLaborables)&lt;=0,"",NETWORKDAYS(J2902+1,H2902,DiasNOLaborables))</f>
        <v/>
      </c>
      <c r="N2902" s="38"/>
      <c r="O2902" s="39"/>
      <c r="P2902" s="40">
        <f>IFERROR(VLOOKUP(E2902,$X$50:$Y$63,2),"")</f>
        <v>10</v>
      </c>
      <c r="Q2902" s="39"/>
      <c r="R2902" s="41"/>
    </row>
    <row r="2903" spans="1:18" s="42" customFormat="1" ht="60" x14ac:dyDescent="0.25">
      <c r="A2903" s="31">
        <f t="shared" si="46"/>
        <v>2892</v>
      </c>
      <c r="B2903" s="32">
        <v>20181016193008</v>
      </c>
      <c r="C2903" s="33">
        <v>43389</v>
      </c>
      <c r="D2903" s="34" t="s">
        <v>122</v>
      </c>
      <c r="E2903" s="34" t="s">
        <v>83</v>
      </c>
      <c r="F2903" s="34" t="s">
        <v>107</v>
      </c>
      <c r="G2903" s="34" t="s">
        <v>43</v>
      </c>
      <c r="H2903" s="33">
        <v>43403</v>
      </c>
      <c r="I2903" s="35" t="s">
        <v>118</v>
      </c>
      <c r="J2903" s="21">
        <f>IFERROR(WORKDAY(C2903,P2903,DiasNOLaborables),"")</f>
        <v>43403</v>
      </c>
      <c r="K2903" s="36" t="str">
        <f>+IF(C2903="","",IF(H2903="","",(IF(H2903&lt;=J2903,"A TIEMPO","FUERA DE TIEMPO"))))</f>
        <v>A TIEMPO</v>
      </c>
      <c r="L2903" s="36">
        <f>IF(H2903="","",NETWORKDAYS(Hoja1!C2903+1,Hoja1!H2903,DiasNOLaborables))</f>
        <v>10</v>
      </c>
      <c r="M2903" s="37" t="str">
        <f>IF(NETWORKDAYS(J2903+1,H2903,DiasNOLaborables)&lt;=0,"",NETWORKDAYS(J2903+1,H2903,DiasNOLaborables))</f>
        <v/>
      </c>
      <c r="N2903" s="38"/>
      <c r="O2903" s="39"/>
      <c r="P2903" s="40">
        <f>IFERROR(VLOOKUP(E2903,$X$50:$Y$63,2),"")</f>
        <v>10</v>
      </c>
      <c r="Q2903" s="39"/>
      <c r="R2903" s="41"/>
    </row>
    <row r="2904" spans="1:18" s="42" customFormat="1" ht="60" x14ac:dyDescent="0.25">
      <c r="A2904" s="31">
        <f t="shared" si="46"/>
        <v>2893</v>
      </c>
      <c r="B2904" s="32">
        <v>20181016192946</v>
      </c>
      <c r="C2904" s="33">
        <v>43389</v>
      </c>
      <c r="D2904" s="34" t="s">
        <v>122</v>
      </c>
      <c r="E2904" s="34" t="s">
        <v>83</v>
      </c>
      <c r="F2904" s="34" t="s">
        <v>107</v>
      </c>
      <c r="G2904" s="34" t="s">
        <v>43</v>
      </c>
      <c r="H2904" s="33">
        <v>43403</v>
      </c>
      <c r="I2904" s="35" t="s">
        <v>118</v>
      </c>
      <c r="J2904" s="21">
        <f>IFERROR(WORKDAY(C2904,P2904,DiasNOLaborables),"")</f>
        <v>43403</v>
      </c>
      <c r="K2904" s="36" t="str">
        <f>+IF(C2904="","",IF(H2904="","",(IF(H2904&lt;=J2904,"A TIEMPO","FUERA DE TIEMPO"))))</f>
        <v>A TIEMPO</v>
      </c>
      <c r="L2904" s="36">
        <f>IF(H2904="","",NETWORKDAYS(Hoja1!C2904+1,Hoja1!H2904,DiasNOLaborables))</f>
        <v>10</v>
      </c>
      <c r="M2904" s="37" t="str">
        <f>IF(NETWORKDAYS(J2904+1,H2904,DiasNOLaborables)&lt;=0,"",NETWORKDAYS(J2904+1,H2904,DiasNOLaborables))</f>
        <v/>
      </c>
      <c r="N2904" s="38"/>
      <c r="O2904" s="39"/>
      <c r="P2904" s="40">
        <f>IFERROR(VLOOKUP(E2904,$X$50:$Y$63,2),"")</f>
        <v>10</v>
      </c>
      <c r="Q2904" s="39"/>
      <c r="R2904" s="41"/>
    </row>
    <row r="2905" spans="1:18" s="42" customFormat="1" ht="60" x14ac:dyDescent="0.25">
      <c r="A2905" s="31">
        <f t="shared" si="46"/>
        <v>2894</v>
      </c>
      <c r="B2905" s="32">
        <v>20181016192654</v>
      </c>
      <c r="C2905" s="33">
        <v>43389</v>
      </c>
      <c r="D2905" s="34" t="s">
        <v>122</v>
      </c>
      <c r="E2905" s="34" t="s">
        <v>83</v>
      </c>
      <c r="F2905" s="34" t="s">
        <v>107</v>
      </c>
      <c r="G2905" s="34" t="s">
        <v>43</v>
      </c>
      <c r="H2905" s="33">
        <v>43403</v>
      </c>
      <c r="I2905" s="35" t="s">
        <v>118</v>
      </c>
      <c r="J2905" s="21">
        <f>IFERROR(WORKDAY(C2905,P2905,DiasNOLaborables),"")</f>
        <v>43403</v>
      </c>
      <c r="K2905" s="36" t="str">
        <f>+IF(C2905="","",IF(H2905="","",(IF(H2905&lt;=J2905,"A TIEMPO","FUERA DE TIEMPO"))))</f>
        <v>A TIEMPO</v>
      </c>
      <c r="L2905" s="36">
        <f>IF(H2905="","",NETWORKDAYS(Hoja1!C2905+1,Hoja1!H2905,DiasNOLaborables))</f>
        <v>10</v>
      </c>
      <c r="M2905" s="37" t="str">
        <f>IF(NETWORKDAYS(J2905+1,H2905,DiasNOLaborables)&lt;=0,"",NETWORKDAYS(J2905+1,H2905,DiasNOLaborables))</f>
        <v/>
      </c>
      <c r="N2905" s="38"/>
      <c r="O2905" s="39"/>
      <c r="P2905" s="40">
        <f>IFERROR(VLOOKUP(E2905,$X$50:$Y$63,2),"")</f>
        <v>10</v>
      </c>
      <c r="Q2905" s="39"/>
      <c r="R2905" s="41"/>
    </row>
    <row r="2906" spans="1:18" s="42" customFormat="1" ht="60" x14ac:dyDescent="0.25">
      <c r="A2906" s="31">
        <f t="shared" si="46"/>
        <v>2895</v>
      </c>
      <c r="B2906" s="32">
        <v>20181016192430</v>
      </c>
      <c r="C2906" s="33">
        <v>43389</v>
      </c>
      <c r="D2906" s="34" t="s">
        <v>122</v>
      </c>
      <c r="E2906" s="34" t="s">
        <v>83</v>
      </c>
      <c r="F2906" s="34" t="s">
        <v>107</v>
      </c>
      <c r="G2906" s="34" t="s">
        <v>43</v>
      </c>
      <c r="H2906" s="33">
        <v>43403</v>
      </c>
      <c r="I2906" s="35" t="s">
        <v>118</v>
      </c>
      <c r="J2906" s="21">
        <f>IFERROR(WORKDAY(C2906,P2906,DiasNOLaborables),"")</f>
        <v>43403</v>
      </c>
      <c r="K2906" s="36" t="str">
        <f>+IF(C2906="","",IF(H2906="","",(IF(H2906&lt;=J2906,"A TIEMPO","FUERA DE TIEMPO"))))</f>
        <v>A TIEMPO</v>
      </c>
      <c r="L2906" s="36">
        <f>IF(H2906="","",NETWORKDAYS(Hoja1!C2906+1,Hoja1!H2906,DiasNOLaborables))</f>
        <v>10</v>
      </c>
      <c r="M2906" s="37" t="str">
        <f>IF(NETWORKDAYS(J2906+1,H2906,DiasNOLaborables)&lt;=0,"",NETWORKDAYS(J2906+1,H2906,DiasNOLaborables))</f>
        <v/>
      </c>
      <c r="N2906" s="38"/>
      <c r="O2906" s="39"/>
      <c r="P2906" s="40">
        <f>IFERROR(VLOOKUP(E2906,$X$50:$Y$63,2),"")</f>
        <v>10</v>
      </c>
      <c r="Q2906" s="39"/>
      <c r="R2906" s="41"/>
    </row>
    <row r="2907" spans="1:18" s="42" customFormat="1" ht="60" x14ac:dyDescent="0.25">
      <c r="A2907" s="31">
        <f t="shared" si="46"/>
        <v>2896</v>
      </c>
      <c r="B2907" s="32">
        <v>20181016192417</v>
      </c>
      <c r="C2907" s="33">
        <v>43389</v>
      </c>
      <c r="D2907" s="34" t="s">
        <v>122</v>
      </c>
      <c r="E2907" s="34" t="s">
        <v>83</v>
      </c>
      <c r="F2907" s="34" t="s">
        <v>107</v>
      </c>
      <c r="G2907" s="34" t="s">
        <v>43</v>
      </c>
      <c r="H2907" s="33">
        <v>43403</v>
      </c>
      <c r="I2907" s="35" t="s">
        <v>118</v>
      </c>
      <c r="J2907" s="21">
        <f>IFERROR(WORKDAY(C2907,P2907,DiasNOLaborables),"")</f>
        <v>43403</v>
      </c>
      <c r="K2907" s="36" t="str">
        <f>+IF(C2907="","",IF(H2907="","",(IF(H2907&lt;=J2907,"A TIEMPO","FUERA DE TIEMPO"))))</f>
        <v>A TIEMPO</v>
      </c>
      <c r="L2907" s="36">
        <f>IF(H2907="","",NETWORKDAYS(Hoja1!C2907+1,Hoja1!H2907,DiasNOLaborables))</f>
        <v>10</v>
      </c>
      <c r="M2907" s="37" t="str">
        <f>IF(NETWORKDAYS(J2907+1,H2907,DiasNOLaborables)&lt;=0,"",NETWORKDAYS(J2907+1,H2907,DiasNOLaborables))</f>
        <v/>
      </c>
      <c r="N2907" s="38"/>
      <c r="O2907" s="39"/>
      <c r="P2907" s="40">
        <f>IFERROR(VLOOKUP(E2907,$X$50:$Y$63,2),"")</f>
        <v>10</v>
      </c>
      <c r="Q2907" s="39"/>
      <c r="R2907" s="41"/>
    </row>
    <row r="2908" spans="1:18" s="42" customFormat="1" ht="60" x14ac:dyDescent="0.25">
      <c r="A2908" s="31">
        <f t="shared" si="46"/>
        <v>2897</v>
      </c>
      <c r="B2908" s="32">
        <v>20181016191921</v>
      </c>
      <c r="C2908" s="33">
        <v>43389</v>
      </c>
      <c r="D2908" s="34" t="s">
        <v>122</v>
      </c>
      <c r="E2908" s="34" t="s">
        <v>83</v>
      </c>
      <c r="F2908" s="34" t="s">
        <v>107</v>
      </c>
      <c r="G2908" s="34" t="s">
        <v>43</v>
      </c>
      <c r="H2908" s="33">
        <v>43403</v>
      </c>
      <c r="I2908" s="35" t="s">
        <v>118</v>
      </c>
      <c r="J2908" s="21">
        <f>IFERROR(WORKDAY(C2908,P2908,DiasNOLaborables),"")</f>
        <v>43403</v>
      </c>
      <c r="K2908" s="36" t="str">
        <f>+IF(C2908="","",IF(H2908="","",(IF(H2908&lt;=J2908,"A TIEMPO","FUERA DE TIEMPO"))))</f>
        <v>A TIEMPO</v>
      </c>
      <c r="L2908" s="36">
        <f>IF(H2908="","",NETWORKDAYS(Hoja1!C2908+1,Hoja1!H2908,DiasNOLaborables))</f>
        <v>10</v>
      </c>
      <c r="M2908" s="37" t="str">
        <f>IF(NETWORKDAYS(J2908+1,H2908,DiasNOLaborables)&lt;=0,"",NETWORKDAYS(J2908+1,H2908,DiasNOLaborables))</f>
        <v/>
      </c>
      <c r="N2908" s="38"/>
      <c r="O2908" s="39"/>
      <c r="P2908" s="40">
        <f>IFERROR(VLOOKUP(E2908,$X$50:$Y$63,2),"")</f>
        <v>10</v>
      </c>
      <c r="Q2908" s="39"/>
      <c r="R2908" s="41"/>
    </row>
    <row r="2909" spans="1:18" s="42" customFormat="1" ht="60" x14ac:dyDescent="0.25">
      <c r="A2909" s="31">
        <f t="shared" si="46"/>
        <v>2898</v>
      </c>
      <c r="B2909" s="32">
        <v>20181016191852</v>
      </c>
      <c r="C2909" s="33">
        <v>43389</v>
      </c>
      <c r="D2909" s="34" t="s">
        <v>122</v>
      </c>
      <c r="E2909" s="34" t="s">
        <v>83</v>
      </c>
      <c r="F2909" s="34" t="s">
        <v>107</v>
      </c>
      <c r="G2909" s="34" t="s">
        <v>43</v>
      </c>
      <c r="H2909" s="33">
        <v>43403</v>
      </c>
      <c r="I2909" s="35" t="s">
        <v>118</v>
      </c>
      <c r="J2909" s="21">
        <f>IFERROR(WORKDAY(C2909,P2909,DiasNOLaborables),"")</f>
        <v>43403</v>
      </c>
      <c r="K2909" s="36" t="str">
        <f>+IF(C2909="","",IF(H2909="","",(IF(H2909&lt;=J2909,"A TIEMPO","FUERA DE TIEMPO"))))</f>
        <v>A TIEMPO</v>
      </c>
      <c r="L2909" s="36">
        <f>IF(H2909="","",NETWORKDAYS(Hoja1!C2909+1,Hoja1!H2909,DiasNOLaborables))</f>
        <v>10</v>
      </c>
      <c r="M2909" s="37" t="str">
        <f>IF(NETWORKDAYS(J2909+1,H2909,DiasNOLaborables)&lt;=0,"",NETWORKDAYS(J2909+1,H2909,DiasNOLaborables))</f>
        <v/>
      </c>
      <c r="N2909" s="38"/>
      <c r="O2909" s="39"/>
      <c r="P2909" s="40">
        <f>IFERROR(VLOOKUP(E2909,$X$50:$Y$63,2),"")</f>
        <v>10</v>
      </c>
      <c r="Q2909" s="39"/>
      <c r="R2909" s="41"/>
    </row>
    <row r="2910" spans="1:18" s="42" customFormat="1" ht="60" x14ac:dyDescent="0.25">
      <c r="A2910" s="31">
        <f t="shared" si="46"/>
        <v>2899</v>
      </c>
      <c r="B2910" s="32">
        <v>20181016191600</v>
      </c>
      <c r="C2910" s="33">
        <v>43389</v>
      </c>
      <c r="D2910" s="34" t="s">
        <v>122</v>
      </c>
      <c r="E2910" s="34" t="s">
        <v>83</v>
      </c>
      <c r="F2910" s="34" t="s">
        <v>107</v>
      </c>
      <c r="G2910" s="34" t="s">
        <v>43</v>
      </c>
      <c r="H2910" s="33">
        <v>43403</v>
      </c>
      <c r="I2910" s="35" t="s">
        <v>118</v>
      </c>
      <c r="J2910" s="21">
        <f>IFERROR(WORKDAY(C2910,P2910,DiasNOLaborables),"")</f>
        <v>43403</v>
      </c>
      <c r="K2910" s="36" t="str">
        <f>+IF(C2910="","",IF(H2910="","",(IF(H2910&lt;=J2910,"A TIEMPO","FUERA DE TIEMPO"))))</f>
        <v>A TIEMPO</v>
      </c>
      <c r="L2910" s="36">
        <f>IF(H2910="","",NETWORKDAYS(Hoja1!C2910+1,Hoja1!H2910,DiasNOLaborables))</f>
        <v>10</v>
      </c>
      <c r="M2910" s="37" t="str">
        <f>IF(NETWORKDAYS(J2910+1,H2910,DiasNOLaborables)&lt;=0,"",NETWORKDAYS(J2910+1,H2910,DiasNOLaborables))</f>
        <v/>
      </c>
      <c r="N2910" s="38"/>
      <c r="O2910" s="39"/>
      <c r="P2910" s="40">
        <f>IFERROR(VLOOKUP(E2910,$X$50:$Y$63,2),"")</f>
        <v>10</v>
      </c>
      <c r="Q2910" s="39"/>
      <c r="R2910" s="41"/>
    </row>
    <row r="2911" spans="1:18" s="42" customFormat="1" ht="60" x14ac:dyDescent="0.25">
      <c r="A2911" s="31">
        <f t="shared" si="46"/>
        <v>2900</v>
      </c>
      <c r="B2911" s="32">
        <v>20181016191228</v>
      </c>
      <c r="C2911" s="33">
        <v>43389</v>
      </c>
      <c r="D2911" s="34" t="s">
        <v>122</v>
      </c>
      <c r="E2911" s="34" t="s">
        <v>83</v>
      </c>
      <c r="F2911" s="34" t="s">
        <v>107</v>
      </c>
      <c r="G2911" s="34" t="s">
        <v>43</v>
      </c>
      <c r="H2911" s="33">
        <v>43403</v>
      </c>
      <c r="I2911" s="35" t="s">
        <v>118</v>
      </c>
      <c r="J2911" s="21">
        <f>IFERROR(WORKDAY(C2911,P2911,DiasNOLaborables),"")</f>
        <v>43403</v>
      </c>
      <c r="K2911" s="36" t="str">
        <f>+IF(C2911="","",IF(H2911="","",(IF(H2911&lt;=J2911,"A TIEMPO","FUERA DE TIEMPO"))))</f>
        <v>A TIEMPO</v>
      </c>
      <c r="L2911" s="36">
        <f>IF(H2911="","",NETWORKDAYS(Hoja1!C2911+1,Hoja1!H2911,DiasNOLaborables))</f>
        <v>10</v>
      </c>
      <c r="M2911" s="37" t="str">
        <f>IF(NETWORKDAYS(J2911+1,H2911,DiasNOLaborables)&lt;=0,"",NETWORKDAYS(J2911+1,H2911,DiasNOLaborables))</f>
        <v/>
      </c>
      <c r="N2911" s="38"/>
      <c r="O2911" s="39"/>
      <c r="P2911" s="40">
        <f>IFERROR(VLOOKUP(E2911,$X$50:$Y$63,2),"")</f>
        <v>10</v>
      </c>
      <c r="Q2911" s="39"/>
      <c r="R2911" s="41"/>
    </row>
    <row r="2912" spans="1:18" s="42" customFormat="1" ht="60" x14ac:dyDescent="0.25">
      <c r="A2912" s="31">
        <f t="shared" si="46"/>
        <v>2901</v>
      </c>
      <c r="B2912" s="32">
        <v>20181016191057</v>
      </c>
      <c r="C2912" s="33">
        <v>43389</v>
      </c>
      <c r="D2912" s="34" t="s">
        <v>122</v>
      </c>
      <c r="E2912" s="34" t="s">
        <v>83</v>
      </c>
      <c r="F2912" s="34" t="s">
        <v>107</v>
      </c>
      <c r="G2912" s="34" t="s">
        <v>43</v>
      </c>
      <c r="H2912" s="33">
        <v>43403</v>
      </c>
      <c r="I2912" s="35" t="s">
        <v>118</v>
      </c>
      <c r="J2912" s="21">
        <f>IFERROR(WORKDAY(C2912,P2912,DiasNOLaborables),"")</f>
        <v>43403</v>
      </c>
      <c r="K2912" s="36" t="str">
        <f>+IF(C2912="","",IF(H2912="","",(IF(H2912&lt;=J2912,"A TIEMPO","FUERA DE TIEMPO"))))</f>
        <v>A TIEMPO</v>
      </c>
      <c r="L2912" s="36">
        <f>IF(H2912="","",NETWORKDAYS(Hoja1!C2912+1,Hoja1!H2912,DiasNOLaborables))</f>
        <v>10</v>
      </c>
      <c r="M2912" s="37" t="str">
        <f>IF(NETWORKDAYS(J2912+1,H2912,DiasNOLaborables)&lt;=0,"",NETWORKDAYS(J2912+1,H2912,DiasNOLaborables))</f>
        <v/>
      </c>
      <c r="N2912" s="38"/>
      <c r="O2912" s="39"/>
      <c r="P2912" s="40">
        <f>IFERROR(VLOOKUP(E2912,$X$50:$Y$63,2),"")</f>
        <v>10</v>
      </c>
      <c r="Q2912" s="39"/>
      <c r="R2912" s="41"/>
    </row>
    <row r="2913" spans="1:18" s="42" customFormat="1" ht="60" x14ac:dyDescent="0.25">
      <c r="A2913" s="31">
        <f t="shared" si="46"/>
        <v>2902</v>
      </c>
      <c r="B2913" s="32">
        <v>20181016190515</v>
      </c>
      <c r="C2913" s="33">
        <v>43389</v>
      </c>
      <c r="D2913" s="34" t="s">
        <v>122</v>
      </c>
      <c r="E2913" s="34" t="s">
        <v>83</v>
      </c>
      <c r="F2913" s="34" t="s">
        <v>107</v>
      </c>
      <c r="G2913" s="34" t="s">
        <v>43</v>
      </c>
      <c r="H2913" s="33">
        <v>43403</v>
      </c>
      <c r="I2913" s="35" t="s">
        <v>118</v>
      </c>
      <c r="J2913" s="21">
        <f>IFERROR(WORKDAY(C2913,P2913,DiasNOLaborables),"")</f>
        <v>43403</v>
      </c>
      <c r="K2913" s="36" t="str">
        <f>+IF(C2913="","",IF(H2913="","",(IF(H2913&lt;=J2913,"A TIEMPO","FUERA DE TIEMPO"))))</f>
        <v>A TIEMPO</v>
      </c>
      <c r="L2913" s="36">
        <f>IF(H2913="","",NETWORKDAYS(Hoja1!C2913+1,Hoja1!H2913,DiasNOLaborables))</f>
        <v>10</v>
      </c>
      <c r="M2913" s="37" t="str">
        <f>IF(NETWORKDAYS(J2913+1,H2913,DiasNOLaborables)&lt;=0,"",NETWORKDAYS(J2913+1,H2913,DiasNOLaborables))</f>
        <v/>
      </c>
      <c r="N2913" s="38"/>
      <c r="O2913" s="39"/>
      <c r="P2913" s="40">
        <f>IFERROR(VLOOKUP(E2913,$X$50:$Y$63,2),"")</f>
        <v>10</v>
      </c>
      <c r="Q2913" s="39"/>
      <c r="R2913" s="41"/>
    </row>
    <row r="2914" spans="1:18" s="42" customFormat="1" ht="60" x14ac:dyDescent="0.25">
      <c r="A2914" s="31">
        <f t="shared" si="46"/>
        <v>2903</v>
      </c>
      <c r="B2914" s="32">
        <v>20181016190041</v>
      </c>
      <c r="C2914" s="33">
        <v>43389</v>
      </c>
      <c r="D2914" s="34" t="s">
        <v>122</v>
      </c>
      <c r="E2914" s="34" t="s">
        <v>83</v>
      </c>
      <c r="F2914" s="34" t="s">
        <v>107</v>
      </c>
      <c r="G2914" s="34" t="s">
        <v>43</v>
      </c>
      <c r="H2914" s="33">
        <v>43403</v>
      </c>
      <c r="I2914" s="35" t="s">
        <v>118</v>
      </c>
      <c r="J2914" s="21">
        <f>IFERROR(WORKDAY(C2914,P2914,DiasNOLaborables),"")</f>
        <v>43403</v>
      </c>
      <c r="K2914" s="36" t="str">
        <f>+IF(C2914="","",IF(H2914="","",(IF(H2914&lt;=J2914,"A TIEMPO","FUERA DE TIEMPO"))))</f>
        <v>A TIEMPO</v>
      </c>
      <c r="L2914" s="36">
        <f>IF(H2914="","",NETWORKDAYS(Hoja1!C2914+1,Hoja1!H2914,DiasNOLaborables))</f>
        <v>10</v>
      </c>
      <c r="M2914" s="37" t="str">
        <f>IF(NETWORKDAYS(J2914+1,H2914,DiasNOLaborables)&lt;=0,"",NETWORKDAYS(J2914+1,H2914,DiasNOLaborables))</f>
        <v/>
      </c>
      <c r="N2914" s="38"/>
      <c r="O2914" s="39"/>
      <c r="P2914" s="40">
        <f>IFERROR(VLOOKUP(E2914,$X$50:$Y$63,2),"")</f>
        <v>10</v>
      </c>
      <c r="Q2914" s="39"/>
      <c r="R2914" s="41"/>
    </row>
    <row r="2915" spans="1:18" s="42" customFormat="1" ht="60" x14ac:dyDescent="0.25">
      <c r="A2915" s="31">
        <f t="shared" si="46"/>
        <v>2904</v>
      </c>
      <c r="B2915" s="32">
        <v>20181016184335</v>
      </c>
      <c r="C2915" s="33">
        <v>43389</v>
      </c>
      <c r="D2915" s="34" t="s">
        <v>122</v>
      </c>
      <c r="E2915" s="34" t="s">
        <v>83</v>
      </c>
      <c r="F2915" s="34" t="s">
        <v>107</v>
      </c>
      <c r="G2915" s="34" t="s">
        <v>43</v>
      </c>
      <c r="H2915" s="33">
        <v>43403</v>
      </c>
      <c r="I2915" s="35" t="s">
        <v>118</v>
      </c>
      <c r="J2915" s="21">
        <f>IFERROR(WORKDAY(C2915,P2915,DiasNOLaborables),"")</f>
        <v>43403</v>
      </c>
      <c r="K2915" s="36" t="str">
        <f>+IF(C2915="","",IF(H2915="","",(IF(H2915&lt;=J2915,"A TIEMPO","FUERA DE TIEMPO"))))</f>
        <v>A TIEMPO</v>
      </c>
      <c r="L2915" s="36">
        <f>IF(H2915="","",NETWORKDAYS(Hoja1!C2915+1,Hoja1!H2915,DiasNOLaborables))</f>
        <v>10</v>
      </c>
      <c r="M2915" s="37" t="str">
        <f>IF(NETWORKDAYS(J2915+1,H2915,DiasNOLaborables)&lt;=0,"",NETWORKDAYS(J2915+1,H2915,DiasNOLaborables))</f>
        <v/>
      </c>
      <c r="N2915" s="38"/>
      <c r="O2915" s="39"/>
      <c r="P2915" s="40">
        <f>IFERROR(VLOOKUP(E2915,$X$50:$Y$63,2),"")</f>
        <v>10</v>
      </c>
      <c r="Q2915" s="39"/>
      <c r="R2915" s="41"/>
    </row>
    <row r="2916" spans="1:18" s="42" customFormat="1" ht="60" x14ac:dyDescent="0.25">
      <c r="A2916" s="31">
        <f t="shared" si="46"/>
        <v>2905</v>
      </c>
      <c r="B2916" s="32">
        <v>20181016183516</v>
      </c>
      <c r="C2916" s="33">
        <v>43389</v>
      </c>
      <c r="D2916" s="34" t="s">
        <v>122</v>
      </c>
      <c r="E2916" s="34" t="s">
        <v>83</v>
      </c>
      <c r="F2916" s="34" t="s">
        <v>107</v>
      </c>
      <c r="G2916" s="34" t="s">
        <v>43</v>
      </c>
      <c r="H2916" s="33">
        <v>43403</v>
      </c>
      <c r="I2916" s="35" t="s">
        <v>118</v>
      </c>
      <c r="J2916" s="21">
        <f>IFERROR(WORKDAY(C2916,P2916,DiasNOLaborables),"")</f>
        <v>43403</v>
      </c>
      <c r="K2916" s="36" t="str">
        <f>+IF(C2916="","",IF(H2916="","",(IF(H2916&lt;=J2916,"A TIEMPO","FUERA DE TIEMPO"))))</f>
        <v>A TIEMPO</v>
      </c>
      <c r="L2916" s="36">
        <f>IF(H2916="","",NETWORKDAYS(Hoja1!C2916+1,Hoja1!H2916,DiasNOLaborables))</f>
        <v>10</v>
      </c>
      <c r="M2916" s="37" t="str">
        <f>IF(NETWORKDAYS(J2916+1,H2916,DiasNOLaborables)&lt;=0,"",NETWORKDAYS(J2916+1,H2916,DiasNOLaborables))</f>
        <v/>
      </c>
      <c r="N2916" s="38"/>
      <c r="O2916" s="39"/>
      <c r="P2916" s="40">
        <f>IFERROR(VLOOKUP(E2916,$X$50:$Y$63,2),"")</f>
        <v>10</v>
      </c>
      <c r="Q2916" s="39"/>
      <c r="R2916" s="41"/>
    </row>
    <row r="2917" spans="1:18" s="42" customFormat="1" ht="60" x14ac:dyDescent="0.25">
      <c r="A2917" s="31">
        <f t="shared" si="46"/>
        <v>2906</v>
      </c>
      <c r="B2917" s="32">
        <v>20181016180304</v>
      </c>
      <c r="C2917" s="33">
        <v>43389</v>
      </c>
      <c r="D2917" s="34" t="s">
        <v>122</v>
      </c>
      <c r="E2917" s="34" t="s">
        <v>83</v>
      </c>
      <c r="F2917" s="34" t="s">
        <v>107</v>
      </c>
      <c r="G2917" s="34" t="s">
        <v>43</v>
      </c>
      <c r="H2917" s="33">
        <v>43403</v>
      </c>
      <c r="I2917" s="35" t="s">
        <v>118</v>
      </c>
      <c r="J2917" s="21">
        <f>IFERROR(WORKDAY(C2917,P2917,DiasNOLaborables),"")</f>
        <v>43403</v>
      </c>
      <c r="K2917" s="36" t="str">
        <f>+IF(C2917="","",IF(H2917="","",(IF(H2917&lt;=J2917,"A TIEMPO","FUERA DE TIEMPO"))))</f>
        <v>A TIEMPO</v>
      </c>
      <c r="L2917" s="36">
        <f>IF(H2917="","",NETWORKDAYS(Hoja1!C2917+1,Hoja1!H2917,DiasNOLaborables))</f>
        <v>10</v>
      </c>
      <c r="M2917" s="37" t="str">
        <f>IF(NETWORKDAYS(J2917+1,H2917,DiasNOLaborables)&lt;=0,"",NETWORKDAYS(J2917+1,H2917,DiasNOLaborables))</f>
        <v/>
      </c>
      <c r="N2917" s="38"/>
      <c r="O2917" s="39"/>
      <c r="P2917" s="40">
        <f>IFERROR(VLOOKUP(E2917,$X$50:$Y$63,2),"")</f>
        <v>10</v>
      </c>
      <c r="Q2917" s="39"/>
      <c r="R2917" s="41"/>
    </row>
    <row r="2918" spans="1:18" s="42" customFormat="1" ht="60" x14ac:dyDescent="0.25">
      <c r="A2918" s="31">
        <f t="shared" si="46"/>
        <v>2907</v>
      </c>
      <c r="B2918" s="32">
        <v>20181016175607</v>
      </c>
      <c r="C2918" s="33">
        <v>43389</v>
      </c>
      <c r="D2918" s="34" t="s">
        <v>122</v>
      </c>
      <c r="E2918" s="34" t="s">
        <v>83</v>
      </c>
      <c r="F2918" s="34" t="s">
        <v>107</v>
      </c>
      <c r="G2918" s="34" t="s">
        <v>43</v>
      </c>
      <c r="H2918" s="33">
        <v>43403</v>
      </c>
      <c r="I2918" s="35" t="s">
        <v>118</v>
      </c>
      <c r="J2918" s="21">
        <f>IFERROR(WORKDAY(C2918,P2918,DiasNOLaborables),"")</f>
        <v>43403</v>
      </c>
      <c r="K2918" s="36" t="str">
        <f>+IF(C2918="","",IF(H2918="","",(IF(H2918&lt;=J2918,"A TIEMPO","FUERA DE TIEMPO"))))</f>
        <v>A TIEMPO</v>
      </c>
      <c r="L2918" s="36">
        <f>IF(H2918="","",NETWORKDAYS(Hoja1!C2918+1,Hoja1!H2918,DiasNOLaborables))</f>
        <v>10</v>
      </c>
      <c r="M2918" s="37" t="str">
        <f>IF(NETWORKDAYS(J2918+1,H2918,DiasNOLaborables)&lt;=0,"",NETWORKDAYS(J2918+1,H2918,DiasNOLaborables))</f>
        <v/>
      </c>
      <c r="N2918" s="38"/>
      <c r="O2918" s="39"/>
      <c r="P2918" s="40">
        <f>IFERROR(VLOOKUP(E2918,$X$50:$Y$63,2),"")</f>
        <v>10</v>
      </c>
      <c r="Q2918" s="39"/>
      <c r="R2918" s="41"/>
    </row>
    <row r="2919" spans="1:18" s="42" customFormat="1" ht="60" x14ac:dyDescent="0.25">
      <c r="A2919" s="31">
        <f t="shared" si="46"/>
        <v>2908</v>
      </c>
      <c r="B2919" s="32">
        <v>20181016175120</v>
      </c>
      <c r="C2919" s="33">
        <v>43389</v>
      </c>
      <c r="D2919" s="34" t="s">
        <v>122</v>
      </c>
      <c r="E2919" s="34" t="s">
        <v>83</v>
      </c>
      <c r="F2919" s="34" t="s">
        <v>107</v>
      </c>
      <c r="G2919" s="34" t="s">
        <v>43</v>
      </c>
      <c r="H2919" s="33">
        <v>43403</v>
      </c>
      <c r="I2919" s="35" t="s">
        <v>118</v>
      </c>
      <c r="J2919" s="21">
        <f>IFERROR(WORKDAY(C2919,P2919,DiasNOLaborables),"")</f>
        <v>43403</v>
      </c>
      <c r="K2919" s="36" t="str">
        <f>+IF(C2919="","",IF(H2919="","",(IF(H2919&lt;=J2919,"A TIEMPO","FUERA DE TIEMPO"))))</f>
        <v>A TIEMPO</v>
      </c>
      <c r="L2919" s="36">
        <f>IF(H2919="","",NETWORKDAYS(Hoja1!C2919+1,Hoja1!H2919,DiasNOLaborables))</f>
        <v>10</v>
      </c>
      <c r="M2919" s="37" t="str">
        <f>IF(NETWORKDAYS(J2919+1,H2919,DiasNOLaborables)&lt;=0,"",NETWORKDAYS(J2919+1,H2919,DiasNOLaborables))</f>
        <v/>
      </c>
      <c r="N2919" s="38"/>
      <c r="O2919" s="39"/>
      <c r="P2919" s="40">
        <f>IFERROR(VLOOKUP(E2919,$X$50:$Y$63,2),"")</f>
        <v>10</v>
      </c>
      <c r="Q2919" s="39"/>
      <c r="R2919" s="41"/>
    </row>
    <row r="2920" spans="1:18" s="42" customFormat="1" ht="60" x14ac:dyDescent="0.25">
      <c r="A2920" s="31">
        <f t="shared" si="46"/>
        <v>2909</v>
      </c>
      <c r="B2920" s="32">
        <v>20181016173050</v>
      </c>
      <c r="C2920" s="33">
        <v>43389</v>
      </c>
      <c r="D2920" s="34" t="s">
        <v>122</v>
      </c>
      <c r="E2920" s="34" t="s">
        <v>83</v>
      </c>
      <c r="F2920" s="34" t="s">
        <v>107</v>
      </c>
      <c r="G2920" s="34" t="s">
        <v>43</v>
      </c>
      <c r="H2920" s="33">
        <v>43403</v>
      </c>
      <c r="I2920" s="35" t="s">
        <v>118</v>
      </c>
      <c r="J2920" s="21">
        <f>IFERROR(WORKDAY(C2920,P2920,DiasNOLaborables),"")</f>
        <v>43403</v>
      </c>
      <c r="K2920" s="36" t="str">
        <f>+IF(C2920="","",IF(H2920="","",(IF(H2920&lt;=J2920,"A TIEMPO","FUERA DE TIEMPO"))))</f>
        <v>A TIEMPO</v>
      </c>
      <c r="L2920" s="36">
        <f>IF(H2920="","",NETWORKDAYS(Hoja1!C2920+1,Hoja1!H2920,DiasNOLaborables))</f>
        <v>10</v>
      </c>
      <c r="M2920" s="37" t="str">
        <f>IF(NETWORKDAYS(J2920+1,H2920,DiasNOLaborables)&lt;=0,"",NETWORKDAYS(J2920+1,H2920,DiasNOLaborables))</f>
        <v/>
      </c>
      <c r="N2920" s="38"/>
      <c r="O2920" s="39"/>
      <c r="P2920" s="40">
        <f>IFERROR(VLOOKUP(E2920,$X$50:$Y$63,2),"")</f>
        <v>10</v>
      </c>
      <c r="Q2920" s="39"/>
      <c r="R2920" s="41"/>
    </row>
    <row r="2921" spans="1:18" s="42" customFormat="1" ht="60" x14ac:dyDescent="0.25">
      <c r="A2921" s="31">
        <f t="shared" si="46"/>
        <v>2910</v>
      </c>
      <c r="B2921" s="32">
        <v>20181016172249</v>
      </c>
      <c r="C2921" s="33">
        <v>43389</v>
      </c>
      <c r="D2921" s="34" t="s">
        <v>122</v>
      </c>
      <c r="E2921" s="34" t="s">
        <v>83</v>
      </c>
      <c r="F2921" s="34" t="s">
        <v>107</v>
      </c>
      <c r="G2921" s="34" t="s">
        <v>43</v>
      </c>
      <c r="H2921" s="33">
        <v>43403</v>
      </c>
      <c r="I2921" s="35" t="s">
        <v>118</v>
      </c>
      <c r="J2921" s="21">
        <f>IFERROR(WORKDAY(C2921,P2921,DiasNOLaborables),"")</f>
        <v>43403</v>
      </c>
      <c r="K2921" s="36" t="str">
        <f>+IF(C2921="","",IF(H2921="","",(IF(H2921&lt;=J2921,"A TIEMPO","FUERA DE TIEMPO"))))</f>
        <v>A TIEMPO</v>
      </c>
      <c r="L2921" s="36">
        <f>IF(H2921="","",NETWORKDAYS(Hoja1!C2921+1,Hoja1!H2921,DiasNOLaborables))</f>
        <v>10</v>
      </c>
      <c r="M2921" s="37" t="str">
        <f>IF(NETWORKDAYS(J2921+1,H2921,DiasNOLaborables)&lt;=0,"",NETWORKDAYS(J2921+1,H2921,DiasNOLaborables))</f>
        <v/>
      </c>
      <c r="N2921" s="38"/>
      <c r="O2921" s="39"/>
      <c r="P2921" s="40">
        <f>IFERROR(VLOOKUP(E2921,$X$50:$Y$63,2),"")</f>
        <v>10</v>
      </c>
      <c r="Q2921" s="39"/>
      <c r="R2921" s="41"/>
    </row>
    <row r="2922" spans="1:18" s="42" customFormat="1" ht="60" x14ac:dyDescent="0.25">
      <c r="A2922" s="31">
        <f t="shared" si="46"/>
        <v>2911</v>
      </c>
      <c r="B2922" s="32">
        <v>20181016171825</v>
      </c>
      <c r="C2922" s="33">
        <v>43389</v>
      </c>
      <c r="D2922" s="34" t="s">
        <v>122</v>
      </c>
      <c r="E2922" s="34" t="s">
        <v>83</v>
      </c>
      <c r="F2922" s="34" t="s">
        <v>107</v>
      </c>
      <c r="G2922" s="34" t="s">
        <v>43</v>
      </c>
      <c r="H2922" s="33">
        <v>43403</v>
      </c>
      <c r="I2922" s="35" t="s">
        <v>118</v>
      </c>
      <c r="J2922" s="21">
        <f>IFERROR(WORKDAY(C2922,P2922,DiasNOLaborables),"")</f>
        <v>43403</v>
      </c>
      <c r="K2922" s="36" t="str">
        <f>+IF(C2922="","",IF(H2922="","",(IF(H2922&lt;=J2922,"A TIEMPO","FUERA DE TIEMPO"))))</f>
        <v>A TIEMPO</v>
      </c>
      <c r="L2922" s="36">
        <f>IF(H2922="","",NETWORKDAYS(Hoja1!C2922+1,Hoja1!H2922,DiasNOLaborables))</f>
        <v>10</v>
      </c>
      <c r="M2922" s="37" t="str">
        <f>IF(NETWORKDAYS(J2922+1,H2922,DiasNOLaborables)&lt;=0,"",NETWORKDAYS(J2922+1,H2922,DiasNOLaborables))</f>
        <v/>
      </c>
      <c r="N2922" s="38"/>
      <c r="O2922" s="39"/>
      <c r="P2922" s="40">
        <f>IFERROR(VLOOKUP(E2922,$X$50:$Y$63,2),"")</f>
        <v>10</v>
      </c>
      <c r="Q2922" s="39"/>
      <c r="R2922" s="41"/>
    </row>
    <row r="2923" spans="1:18" s="42" customFormat="1" ht="60" x14ac:dyDescent="0.25">
      <c r="A2923" s="31">
        <f t="shared" si="46"/>
        <v>2912</v>
      </c>
      <c r="B2923" s="32">
        <v>20181016171406</v>
      </c>
      <c r="C2923" s="33">
        <v>43389</v>
      </c>
      <c r="D2923" s="34" t="s">
        <v>122</v>
      </c>
      <c r="E2923" s="34" t="s">
        <v>83</v>
      </c>
      <c r="F2923" s="34" t="s">
        <v>107</v>
      </c>
      <c r="G2923" s="34" t="s">
        <v>43</v>
      </c>
      <c r="H2923" s="33">
        <v>43403</v>
      </c>
      <c r="I2923" s="35" t="s">
        <v>118</v>
      </c>
      <c r="J2923" s="21">
        <f>IFERROR(WORKDAY(C2923,P2923,DiasNOLaborables),"")</f>
        <v>43403</v>
      </c>
      <c r="K2923" s="36" t="str">
        <f>+IF(C2923="","",IF(H2923="","",(IF(H2923&lt;=J2923,"A TIEMPO","FUERA DE TIEMPO"))))</f>
        <v>A TIEMPO</v>
      </c>
      <c r="L2923" s="36">
        <f>IF(H2923="","",NETWORKDAYS(Hoja1!C2923+1,Hoja1!H2923,DiasNOLaborables))</f>
        <v>10</v>
      </c>
      <c r="M2923" s="37" t="str">
        <f>IF(NETWORKDAYS(J2923+1,H2923,DiasNOLaborables)&lt;=0,"",NETWORKDAYS(J2923+1,H2923,DiasNOLaborables))</f>
        <v/>
      </c>
      <c r="N2923" s="38"/>
      <c r="O2923" s="39"/>
      <c r="P2923" s="40">
        <f>IFERROR(VLOOKUP(E2923,$X$50:$Y$63,2),"")</f>
        <v>10</v>
      </c>
      <c r="Q2923" s="39"/>
      <c r="R2923" s="41"/>
    </row>
    <row r="2924" spans="1:18" s="42" customFormat="1" ht="60" x14ac:dyDescent="0.25">
      <c r="A2924" s="31">
        <f t="shared" si="46"/>
        <v>2913</v>
      </c>
      <c r="B2924" s="32">
        <v>20181016171054</v>
      </c>
      <c r="C2924" s="33">
        <v>43389</v>
      </c>
      <c r="D2924" s="34" t="s">
        <v>122</v>
      </c>
      <c r="E2924" s="34" t="s">
        <v>83</v>
      </c>
      <c r="F2924" s="34" t="s">
        <v>107</v>
      </c>
      <c r="G2924" s="34" t="s">
        <v>43</v>
      </c>
      <c r="H2924" s="33">
        <v>43403</v>
      </c>
      <c r="I2924" s="35" t="s">
        <v>118</v>
      </c>
      <c r="J2924" s="21">
        <f>IFERROR(WORKDAY(C2924,P2924,DiasNOLaborables),"")</f>
        <v>43403</v>
      </c>
      <c r="K2924" s="36" t="str">
        <f>+IF(C2924="","",IF(H2924="","",(IF(H2924&lt;=J2924,"A TIEMPO","FUERA DE TIEMPO"))))</f>
        <v>A TIEMPO</v>
      </c>
      <c r="L2924" s="36">
        <f>IF(H2924="","",NETWORKDAYS(Hoja1!C2924+1,Hoja1!H2924,DiasNOLaborables))</f>
        <v>10</v>
      </c>
      <c r="M2924" s="37" t="str">
        <f>IF(NETWORKDAYS(J2924+1,H2924,DiasNOLaborables)&lt;=0,"",NETWORKDAYS(J2924+1,H2924,DiasNOLaborables))</f>
        <v/>
      </c>
      <c r="N2924" s="38"/>
      <c r="O2924" s="39"/>
      <c r="P2924" s="40">
        <f>IFERROR(VLOOKUP(E2924,$X$50:$Y$63,2),"")</f>
        <v>10</v>
      </c>
      <c r="Q2924" s="39"/>
      <c r="R2924" s="41"/>
    </row>
    <row r="2925" spans="1:18" s="42" customFormat="1" ht="60" x14ac:dyDescent="0.25">
      <c r="A2925" s="31">
        <f t="shared" si="46"/>
        <v>2914</v>
      </c>
      <c r="B2925" s="32">
        <v>20181016170559</v>
      </c>
      <c r="C2925" s="33">
        <v>43389</v>
      </c>
      <c r="D2925" s="34" t="s">
        <v>122</v>
      </c>
      <c r="E2925" s="34" t="s">
        <v>83</v>
      </c>
      <c r="F2925" s="34" t="s">
        <v>107</v>
      </c>
      <c r="G2925" s="34" t="s">
        <v>43</v>
      </c>
      <c r="H2925" s="33">
        <v>43403</v>
      </c>
      <c r="I2925" s="35" t="s">
        <v>118</v>
      </c>
      <c r="J2925" s="21">
        <f>IFERROR(WORKDAY(C2925,P2925,DiasNOLaborables),"")</f>
        <v>43403</v>
      </c>
      <c r="K2925" s="36" t="str">
        <f>+IF(C2925="","",IF(H2925="","",(IF(H2925&lt;=J2925,"A TIEMPO","FUERA DE TIEMPO"))))</f>
        <v>A TIEMPO</v>
      </c>
      <c r="L2925" s="36">
        <f>IF(H2925="","",NETWORKDAYS(Hoja1!C2925+1,Hoja1!H2925,DiasNOLaborables))</f>
        <v>10</v>
      </c>
      <c r="M2925" s="37" t="str">
        <f>IF(NETWORKDAYS(J2925+1,H2925,DiasNOLaborables)&lt;=0,"",NETWORKDAYS(J2925+1,H2925,DiasNOLaborables))</f>
        <v/>
      </c>
      <c r="N2925" s="38"/>
      <c r="O2925" s="39"/>
      <c r="P2925" s="40">
        <f>IFERROR(VLOOKUP(E2925,$X$50:$Y$63,2),"")</f>
        <v>10</v>
      </c>
      <c r="Q2925" s="39"/>
      <c r="R2925" s="41"/>
    </row>
    <row r="2926" spans="1:18" s="42" customFormat="1" ht="60" x14ac:dyDescent="0.25">
      <c r="A2926" s="31">
        <f t="shared" si="46"/>
        <v>2915</v>
      </c>
      <c r="B2926" s="32">
        <v>20181016163905</v>
      </c>
      <c r="C2926" s="33">
        <v>43389</v>
      </c>
      <c r="D2926" s="34" t="s">
        <v>122</v>
      </c>
      <c r="E2926" s="34" t="s">
        <v>83</v>
      </c>
      <c r="F2926" s="34" t="s">
        <v>107</v>
      </c>
      <c r="G2926" s="34" t="s">
        <v>43</v>
      </c>
      <c r="H2926" s="33">
        <v>43403</v>
      </c>
      <c r="I2926" s="35" t="s">
        <v>118</v>
      </c>
      <c r="J2926" s="21">
        <f>IFERROR(WORKDAY(C2926,P2926,DiasNOLaborables),"")</f>
        <v>43403</v>
      </c>
      <c r="K2926" s="36" t="str">
        <f>+IF(C2926="","",IF(H2926="","",(IF(H2926&lt;=J2926,"A TIEMPO","FUERA DE TIEMPO"))))</f>
        <v>A TIEMPO</v>
      </c>
      <c r="L2926" s="36">
        <f>IF(H2926="","",NETWORKDAYS(Hoja1!C2926+1,Hoja1!H2926,DiasNOLaborables))</f>
        <v>10</v>
      </c>
      <c r="M2926" s="37" t="str">
        <f>IF(NETWORKDAYS(J2926+1,H2926,DiasNOLaborables)&lt;=0,"",NETWORKDAYS(J2926+1,H2926,DiasNOLaborables))</f>
        <v/>
      </c>
      <c r="N2926" s="38"/>
      <c r="O2926" s="39"/>
      <c r="P2926" s="40">
        <f>IFERROR(VLOOKUP(E2926,$X$50:$Y$63,2),"")</f>
        <v>10</v>
      </c>
      <c r="Q2926" s="39"/>
      <c r="R2926" s="41"/>
    </row>
    <row r="2927" spans="1:18" s="42" customFormat="1" ht="60" x14ac:dyDescent="0.25">
      <c r="A2927" s="31">
        <f t="shared" si="46"/>
        <v>2916</v>
      </c>
      <c r="B2927" s="32">
        <v>20181016163158</v>
      </c>
      <c r="C2927" s="33">
        <v>43389</v>
      </c>
      <c r="D2927" s="34" t="s">
        <v>122</v>
      </c>
      <c r="E2927" s="34" t="s">
        <v>83</v>
      </c>
      <c r="F2927" s="34" t="s">
        <v>107</v>
      </c>
      <c r="G2927" s="34" t="s">
        <v>43</v>
      </c>
      <c r="H2927" s="33">
        <v>43403</v>
      </c>
      <c r="I2927" s="35" t="s">
        <v>118</v>
      </c>
      <c r="J2927" s="21">
        <f>IFERROR(WORKDAY(C2927,P2927,DiasNOLaborables),"")</f>
        <v>43403</v>
      </c>
      <c r="K2927" s="36" t="str">
        <f>+IF(C2927="","",IF(H2927="","",(IF(H2927&lt;=J2927,"A TIEMPO","FUERA DE TIEMPO"))))</f>
        <v>A TIEMPO</v>
      </c>
      <c r="L2927" s="36">
        <f>IF(H2927="","",NETWORKDAYS(Hoja1!C2927+1,Hoja1!H2927,DiasNOLaborables))</f>
        <v>10</v>
      </c>
      <c r="M2927" s="37" t="str">
        <f>IF(NETWORKDAYS(J2927+1,H2927,DiasNOLaborables)&lt;=0,"",NETWORKDAYS(J2927+1,H2927,DiasNOLaborables))</f>
        <v/>
      </c>
      <c r="N2927" s="38"/>
      <c r="O2927" s="39"/>
      <c r="P2927" s="40">
        <f>IFERROR(VLOOKUP(E2927,$X$50:$Y$63,2),"")</f>
        <v>10</v>
      </c>
      <c r="Q2927" s="39"/>
      <c r="R2927" s="41"/>
    </row>
    <row r="2928" spans="1:18" s="42" customFormat="1" ht="60" x14ac:dyDescent="0.25">
      <c r="A2928" s="31">
        <f t="shared" si="46"/>
        <v>2917</v>
      </c>
      <c r="B2928" s="32">
        <v>20181016162753</v>
      </c>
      <c r="C2928" s="33">
        <v>43389</v>
      </c>
      <c r="D2928" s="34" t="s">
        <v>122</v>
      </c>
      <c r="E2928" s="34" t="s">
        <v>83</v>
      </c>
      <c r="F2928" s="34" t="s">
        <v>107</v>
      </c>
      <c r="G2928" s="34" t="s">
        <v>43</v>
      </c>
      <c r="H2928" s="33">
        <v>43403</v>
      </c>
      <c r="I2928" s="35" t="s">
        <v>118</v>
      </c>
      <c r="J2928" s="21">
        <f>IFERROR(WORKDAY(C2928,P2928,DiasNOLaborables),"")</f>
        <v>43403</v>
      </c>
      <c r="K2928" s="36" t="str">
        <f>+IF(C2928="","",IF(H2928="","",(IF(H2928&lt;=J2928,"A TIEMPO","FUERA DE TIEMPO"))))</f>
        <v>A TIEMPO</v>
      </c>
      <c r="L2928" s="36">
        <f>IF(H2928="","",NETWORKDAYS(Hoja1!C2928+1,Hoja1!H2928,DiasNOLaborables))</f>
        <v>10</v>
      </c>
      <c r="M2928" s="37" t="str">
        <f>IF(NETWORKDAYS(J2928+1,H2928,DiasNOLaborables)&lt;=0,"",NETWORKDAYS(J2928+1,H2928,DiasNOLaborables))</f>
        <v/>
      </c>
      <c r="N2928" s="38"/>
      <c r="O2928" s="39"/>
      <c r="P2928" s="40">
        <f>IFERROR(VLOOKUP(E2928,$X$50:$Y$63,2),"")</f>
        <v>10</v>
      </c>
      <c r="Q2928" s="39"/>
      <c r="R2928" s="41"/>
    </row>
    <row r="2929" spans="1:18" s="42" customFormat="1" ht="60" x14ac:dyDescent="0.25">
      <c r="A2929" s="31">
        <f t="shared" si="46"/>
        <v>2918</v>
      </c>
      <c r="B2929" s="32">
        <v>20181016161933</v>
      </c>
      <c r="C2929" s="33">
        <v>43389</v>
      </c>
      <c r="D2929" s="34" t="s">
        <v>122</v>
      </c>
      <c r="E2929" s="34" t="s">
        <v>83</v>
      </c>
      <c r="F2929" s="34" t="s">
        <v>107</v>
      </c>
      <c r="G2929" s="34" t="s">
        <v>43</v>
      </c>
      <c r="H2929" s="33">
        <v>43403</v>
      </c>
      <c r="I2929" s="35" t="s">
        <v>118</v>
      </c>
      <c r="J2929" s="21">
        <f>IFERROR(WORKDAY(C2929,P2929,DiasNOLaborables),"")</f>
        <v>43403</v>
      </c>
      <c r="K2929" s="36" t="str">
        <f>+IF(C2929="","",IF(H2929="","",(IF(H2929&lt;=J2929,"A TIEMPO","FUERA DE TIEMPO"))))</f>
        <v>A TIEMPO</v>
      </c>
      <c r="L2929" s="36">
        <f>IF(H2929="","",NETWORKDAYS(Hoja1!C2929+1,Hoja1!H2929,DiasNOLaborables))</f>
        <v>10</v>
      </c>
      <c r="M2929" s="37" t="str">
        <f>IF(NETWORKDAYS(J2929+1,H2929,DiasNOLaborables)&lt;=0,"",NETWORKDAYS(J2929+1,H2929,DiasNOLaborables))</f>
        <v/>
      </c>
      <c r="N2929" s="38"/>
      <c r="O2929" s="39"/>
      <c r="P2929" s="40">
        <f>IFERROR(VLOOKUP(E2929,$X$50:$Y$63,2),"")</f>
        <v>10</v>
      </c>
      <c r="Q2929" s="39"/>
      <c r="R2929" s="41"/>
    </row>
    <row r="2930" spans="1:18" s="42" customFormat="1" ht="60" x14ac:dyDescent="0.25">
      <c r="A2930" s="31">
        <f t="shared" si="46"/>
        <v>2919</v>
      </c>
      <c r="B2930" s="32">
        <v>20181016161200</v>
      </c>
      <c r="C2930" s="33">
        <v>43389</v>
      </c>
      <c r="D2930" s="34" t="s">
        <v>122</v>
      </c>
      <c r="E2930" s="34" t="s">
        <v>83</v>
      </c>
      <c r="F2930" s="34" t="s">
        <v>107</v>
      </c>
      <c r="G2930" s="34" t="s">
        <v>43</v>
      </c>
      <c r="H2930" s="33">
        <v>43403</v>
      </c>
      <c r="I2930" s="35" t="s">
        <v>118</v>
      </c>
      <c r="J2930" s="21">
        <f>IFERROR(WORKDAY(C2930,P2930,DiasNOLaborables),"")</f>
        <v>43403</v>
      </c>
      <c r="K2930" s="36" t="str">
        <f>+IF(C2930="","",IF(H2930="","",(IF(H2930&lt;=J2930,"A TIEMPO","FUERA DE TIEMPO"))))</f>
        <v>A TIEMPO</v>
      </c>
      <c r="L2930" s="36">
        <f>IF(H2930="","",NETWORKDAYS(Hoja1!C2930+1,Hoja1!H2930,DiasNOLaborables))</f>
        <v>10</v>
      </c>
      <c r="M2930" s="37" t="str">
        <f>IF(NETWORKDAYS(J2930+1,H2930,DiasNOLaborables)&lt;=0,"",NETWORKDAYS(J2930+1,H2930,DiasNOLaborables))</f>
        <v/>
      </c>
      <c r="N2930" s="38"/>
      <c r="O2930" s="39"/>
      <c r="P2930" s="40">
        <f>IFERROR(VLOOKUP(E2930,$X$50:$Y$63,2),"")</f>
        <v>10</v>
      </c>
      <c r="Q2930" s="39"/>
      <c r="R2930" s="41"/>
    </row>
    <row r="2931" spans="1:18" s="42" customFormat="1" ht="60" x14ac:dyDescent="0.25">
      <c r="A2931" s="31">
        <f t="shared" si="46"/>
        <v>2920</v>
      </c>
      <c r="B2931" s="32">
        <v>20181016160722</v>
      </c>
      <c r="C2931" s="33">
        <v>43389</v>
      </c>
      <c r="D2931" s="34" t="s">
        <v>122</v>
      </c>
      <c r="E2931" s="34" t="s">
        <v>83</v>
      </c>
      <c r="F2931" s="34" t="s">
        <v>107</v>
      </c>
      <c r="G2931" s="34" t="s">
        <v>43</v>
      </c>
      <c r="H2931" s="33">
        <v>43403</v>
      </c>
      <c r="I2931" s="35" t="s">
        <v>118</v>
      </c>
      <c r="J2931" s="21">
        <f>IFERROR(WORKDAY(C2931,P2931,DiasNOLaborables),"")</f>
        <v>43403</v>
      </c>
      <c r="K2931" s="36" t="str">
        <f>+IF(C2931="","",IF(H2931="","",(IF(H2931&lt;=J2931,"A TIEMPO","FUERA DE TIEMPO"))))</f>
        <v>A TIEMPO</v>
      </c>
      <c r="L2931" s="36">
        <f>IF(H2931="","",NETWORKDAYS(Hoja1!C2931+1,Hoja1!H2931,DiasNOLaborables))</f>
        <v>10</v>
      </c>
      <c r="M2931" s="37" t="str">
        <f>IF(NETWORKDAYS(J2931+1,H2931,DiasNOLaborables)&lt;=0,"",NETWORKDAYS(J2931+1,H2931,DiasNOLaborables))</f>
        <v/>
      </c>
      <c r="N2931" s="38"/>
      <c r="O2931" s="39"/>
      <c r="P2931" s="40">
        <f>IFERROR(VLOOKUP(E2931,$X$50:$Y$63,2),"")</f>
        <v>10</v>
      </c>
      <c r="Q2931" s="39"/>
      <c r="R2931" s="41"/>
    </row>
    <row r="2932" spans="1:18" s="42" customFormat="1" ht="60" x14ac:dyDescent="0.25">
      <c r="A2932" s="31">
        <f t="shared" si="46"/>
        <v>2921</v>
      </c>
      <c r="B2932" s="32">
        <v>20181016155405</v>
      </c>
      <c r="C2932" s="33">
        <v>43389</v>
      </c>
      <c r="D2932" s="34" t="s">
        <v>122</v>
      </c>
      <c r="E2932" s="34" t="s">
        <v>83</v>
      </c>
      <c r="F2932" s="34" t="s">
        <v>107</v>
      </c>
      <c r="G2932" s="34" t="s">
        <v>43</v>
      </c>
      <c r="H2932" s="33">
        <v>43403</v>
      </c>
      <c r="I2932" s="35" t="s">
        <v>118</v>
      </c>
      <c r="J2932" s="21">
        <f>IFERROR(WORKDAY(C2932,P2932,DiasNOLaborables),"")</f>
        <v>43403</v>
      </c>
      <c r="K2932" s="36" t="str">
        <f>+IF(C2932="","",IF(H2932="","",(IF(H2932&lt;=J2932,"A TIEMPO","FUERA DE TIEMPO"))))</f>
        <v>A TIEMPO</v>
      </c>
      <c r="L2932" s="36">
        <f>IF(H2932="","",NETWORKDAYS(Hoja1!C2932+1,Hoja1!H2932,DiasNOLaborables))</f>
        <v>10</v>
      </c>
      <c r="M2932" s="37" t="str">
        <f>IF(NETWORKDAYS(J2932+1,H2932,DiasNOLaborables)&lt;=0,"",NETWORKDAYS(J2932+1,H2932,DiasNOLaborables))</f>
        <v/>
      </c>
      <c r="N2932" s="38"/>
      <c r="O2932" s="39"/>
      <c r="P2932" s="40">
        <f>IFERROR(VLOOKUP(E2932,$X$50:$Y$63,2),"")</f>
        <v>10</v>
      </c>
      <c r="Q2932" s="39"/>
      <c r="R2932" s="41"/>
    </row>
    <row r="2933" spans="1:18" s="42" customFormat="1" ht="60" x14ac:dyDescent="0.25">
      <c r="A2933" s="31">
        <f t="shared" si="46"/>
        <v>2922</v>
      </c>
      <c r="B2933" s="32">
        <v>20181016154853</v>
      </c>
      <c r="C2933" s="33">
        <v>43389</v>
      </c>
      <c r="D2933" s="34" t="s">
        <v>122</v>
      </c>
      <c r="E2933" s="34" t="s">
        <v>83</v>
      </c>
      <c r="F2933" s="34" t="s">
        <v>107</v>
      </c>
      <c r="G2933" s="34" t="s">
        <v>43</v>
      </c>
      <c r="H2933" s="33">
        <v>43403</v>
      </c>
      <c r="I2933" s="35" t="s">
        <v>118</v>
      </c>
      <c r="J2933" s="21">
        <f>IFERROR(WORKDAY(C2933,P2933,DiasNOLaborables),"")</f>
        <v>43403</v>
      </c>
      <c r="K2933" s="36" t="str">
        <f>+IF(C2933="","",IF(H2933="","",(IF(H2933&lt;=J2933,"A TIEMPO","FUERA DE TIEMPO"))))</f>
        <v>A TIEMPO</v>
      </c>
      <c r="L2933" s="36">
        <f>IF(H2933="","",NETWORKDAYS(Hoja1!C2933+1,Hoja1!H2933,DiasNOLaborables))</f>
        <v>10</v>
      </c>
      <c r="M2933" s="37" t="str">
        <f>IF(NETWORKDAYS(J2933+1,H2933,DiasNOLaborables)&lt;=0,"",NETWORKDAYS(J2933+1,H2933,DiasNOLaborables))</f>
        <v/>
      </c>
      <c r="N2933" s="38"/>
      <c r="O2933" s="39"/>
      <c r="P2933" s="40">
        <f>IFERROR(VLOOKUP(E2933,$X$50:$Y$63,2),"")</f>
        <v>10</v>
      </c>
      <c r="Q2933" s="39"/>
      <c r="R2933" s="41"/>
    </row>
    <row r="2934" spans="1:18" s="42" customFormat="1" ht="60" x14ac:dyDescent="0.25">
      <c r="A2934" s="31">
        <f t="shared" si="46"/>
        <v>2923</v>
      </c>
      <c r="B2934" s="32">
        <v>20181016154643</v>
      </c>
      <c r="C2934" s="33">
        <v>43389</v>
      </c>
      <c r="D2934" s="34" t="s">
        <v>122</v>
      </c>
      <c r="E2934" s="34" t="s">
        <v>83</v>
      </c>
      <c r="F2934" s="34" t="s">
        <v>107</v>
      </c>
      <c r="G2934" s="34" t="s">
        <v>43</v>
      </c>
      <c r="H2934" s="33">
        <v>43403</v>
      </c>
      <c r="I2934" s="35" t="s">
        <v>118</v>
      </c>
      <c r="J2934" s="21">
        <f>IFERROR(WORKDAY(C2934,P2934,DiasNOLaborables),"")</f>
        <v>43403</v>
      </c>
      <c r="K2934" s="36" t="str">
        <f>+IF(C2934="","",IF(H2934="","",(IF(H2934&lt;=J2934,"A TIEMPO","FUERA DE TIEMPO"))))</f>
        <v>A TIEMPO</v>
      </c>
      <c r="L2934" s="36">
        <f>IF(H2934="","",NETWORKDAYS(Hoja1!C2934+1,Hoja1!H2934,DiasNOLaborables))</f>
        <v>10</v>
      </c>
      <c r="M2934" s="37" t="str">
        <f>IF(NETWORKDAYS(J2934+1,H2934,DiasNOLaborables)&lt;=0,"",NETWORKDAYS(J2934+1,H2934,DiasNOLaborables))</f>
        <v/>
      </c>
      <c r="N2934" s="38"/>
      <c r="O2934" s="39"/>
      <c r="P2934" s="40">
        <f>IFERROR(VLOOKUP(E2934,$X$50:$Y$63,2),"")</f>
        <v>10</v>
      </c>
      <c r="Q2934" s="39"/>
      <c r="R2934" s="41"/>
    </row>
    <row r="2935" spans="1:18" s="42" customFormat="1" ht="60" x14ac:dyDescent="0.25">
      <c r="A2935" s="31">
        <f t="shared" si="46"/>
        <v>2924</v>
      </c>
      <c r="B2935" s="32">
        <v>20181016153229</v>
      </c>
      <c r="C2935" s="33">
        <v>43389</v>
      </c>
      <c r="D2935" s="34" t="s">
        <v>122</v>
      </c>
      <c r="E2935" s="34" t="s">
        <v>83</v>
      </c>
      <c r="F2935" s="34" t="s">
        <v>107</v>
      </c>
      <c r="G2935" s="34" t="s">
        <v>43</v>
      </c>
      <c r="H2935" s="33">
        <v>43403</v>
      </c>
      <c r="I2935" s="35" t="s">
        <v>118</v>
      </c>
      <c r="J2935" s="21">
        <f>IFERROR(WORKDAY(C2935,P2935,DiasNOLaborables),"")</f>
        <v>43403</v>
      </c>
      <c r="K2935" s="36" t="str">
        <f>+IF(C2935="","",IF(H2935="","",(IF(H2935&lt;=J2935,"A TIEMPO","FUERA DE TIEMPO"))))</f>
        <v>A TIEMPO</v>
      </c>
      <c r="L2935" s="36">
        <f>IF(H2935="","",NETWORKDAYS(Hoja1!C2935+1,Hoja1!H2935,DiasNOLaborables))</f>
        <v>10</v>
      </c>
      <c r="M2935" s="37" t="str">
        <f>IF(NETWORKDAYS(J2935+1,H2935,DiasNOLaborables)&lt;=0,"",NETWORKDAYS(J2935+1,H2935,DiasNOLaborables))</f>
        <v/>
      </c>
      <c r="N2935" s="38"/>
      <c r="O2935" s="39"/>
      <c r="P2935" s="40">
        <f>IFERROR(VLOOKUP(E2935,$X$50:$Y$63,2),"")</f>
        <v>10</v>
      </c>
      <c r="Q2935" s="39"/>
      <c r="R2935" s="41"/>
    </row>
    <row r="2936" spans="1:18" s="42" customFormat="1" ht="60" x14ac:dyDescent="0.25">
      <c r="A2936" s="31">
        <f t="shared" si="46"/>
        <v>2925</v>
      </c>
      <c r="B2936" s="32">
        <v>20181016152918</v>
      </c>
      <c r="C2936" s="33">
        <v>43389</v>
      </c>
      <c r="D2936" s="34" t="s">
        <v>122</v>
      </c>
      <c r="E2936" s="34" t="s">
        <v>83</v>
      </c>
      <c r="F2936" s="34" t="s">
        <v>107</v>
      </c>
      <c r="G2936" s="34" t="s">
        <v>43</v>
      </c>
      <c r="H2936" s="33">
        <v>43403</v>
      </c>
      <c r="I2936" s="35" t="s">
        <v>118</v>
      </c>
      <c r="J2936" s="21">
        <f>IFERROR(WORKDAY(C2936,P2936,DiasNOLaborables),"")</f>
        <v>43403</v>
      </c>
      <c r="K2936" s="36" t="str">
        <f>+IF(C2936="","",IF(H2936="","",(IF(H2936&lt;=J2936,"A TIEMPO","FUERA DE TIEMPO"))))</f>
        <v>A TIEMPO</v>
      </c>
      <c r="L2936" s="36">
        <f>IF(H2936="","",NETWORKDAYS(Hoja1!C2936+1,Hoja1!H2936,DiasNOLaborables))</f>
        <v>10</v>
      </c>
      <c r="M2936" s="37" t="str">
        <f>IF(NETWORKDAYS(J2936+1,H2936,DiasNOLaborables)&lt;=0,"",NETWORKDAYS(J2936+1,H2936,DiasNOLaborables))</f>
        <v/>
      </c>
      <c r="N2936" s="38"/>
      <c r="O2936" s="39"/>
      <c r="P2936" s="40">
        <f>IFERROR(VLOOKUP(E2936,$X$50:$Y$63,2),"")</f>
        <v>10</v>
      </c>
      <c r="Q2936" s="39"/>
      <c r="R2936" s="41"/>
    </row>
    <row r="2937" spans="1:18" s="42" customFormat="1" ht="60" x14ac:dyDescent="0.25">
      <c r="A2937" s="31">
        <f t="shared" si="46"/>
        <v>2926</v>
      </c>
      <c r="B2937" s="32">
        <v>20181016152605</v>
      </c>
      <c r="C2937" s="33">
        <v>43389</v>
      </c>
      <c r="D2937" s="34" t="s">
        <v>122</v>
      </c>
      <c r="E2937" s="34" t="s">
        <v>83</v>
      </c>
      <c r="F2937" s="34" t="s">
        <v>107</v>
      </c>
      <c r="G2937" s="34" t="s">
        <v>43</v>
      </c>
      <c r="H2937" s="33">
        <v>43403</v>
      </c>
      <c r="I2937" s="35" t="s">
        <v>118</v>
      </c>
      <c r="J2937" s="21">
        <f>IFERROR(WORKDAY(C2937,P2937,DiasNOLaborables),"")</f>
        <v>43403</v>
      </c>
      <c r="K2937" s="36" t="str">
        <f>+IF(C2937="","",IF(H2937="","",(IF(H2937&lt;=J2937,"A TIEMPO","FUERA DE TIEMPO"))))</f>
        <v>A TIEMPO</v>
      </c>
      <c r="L2937" s="36">
        <f>IF(H2937="","",NETWORKDAYS(Hoja1!C2937+1,Hoja1!H2937,DiasNOLaborables))</f>
        <v>10</v>
      </c>
      <c r="M2937" s="37" t="str">
        <f>IF(NETWORKDAYS(J2937+1,H2937,DiasNOLaborables)&lt;=0,"",NETWORKDAYS(J2937+1,H2937,DiasNOLaborables))</f>
        <v/>
      </c>
      <c r="N2937" s="38"/>
      <c r="O2937" s="39"/>
      <c r="P2937" s="40">
        <f>IFERROR(VLOOKUP(E2937,$X$50:$Y$63,2),"")</f>
        <v>10</v>
      </c>
      <c r="Q2937" s="39"/>
      <c r="R2937" s="41"/>
    </row>
    <row r="2938" spans="1:18" s="42" customFormat="1" ht="60" x14ac:dyDescent="0.25">
      <c r="A2938" s="31">
        <f t="shared" si="46"/>
        <v>2927</v>
      </c>
      <c r="B2938" s="32">
        <v>20181016151750</v>
      </c>
      <c r="C2938" s="33">
        <v>43389</v>
      </c>
      <c r="D2938" s="34" t="s">
        <v>122</v>
      </c>
      <c r="E2938" s="34" t="s">
        <v>83</v>
      </c>
      <c r="F2938" s="34" t="s">
        <v>107</v>
      </c>
      <c r="G2938" s="34" t="s">
        <v>43</v>
      </c>
      <c r="H2938" s="33">
        <v>43403</v>
      </c>
      <c r="I2938" s="35" t="s">
        <v>118</v>
      </c>
      <c r="J2938" s="21">
        <f>IFERROR(WORKDAY(C2938,P2938,DiasNOLaborables),"")</f>
        <v>43403</v>
      </c>
      <c r="K2938" s="36" t="str">
        <f>+IF(C2938="","",IF(H2938="","",(IF(H2938&lt;=J2938,"A TIEMPO","FUERA DE TIEMPO"))))</f>
        <v>A TIEMPO</v>
      </c>
      <c r="L2938" s="36">
        <f>IF(H2938="","",NETWORKDAYS(Hoja1!C2938+1,Hoja1!H2938,DiasNOLaborables))</f>
        <v>10</v>
      </c>
      <c r="M2938" s="37" t="str">
        <f>IF(NETWORKDAYS(J2938+1,H2938,DiasNOLaborables)&lt;=0,"",NETWORKDAYS(J2938+1,H2938,DiasNOLaborables))</f>
        <v/>
      </c>
      <c r="N2938" s="38"/>
      <c r="O2938" s="39"/>
      <c r="P2938" s="40">
        <f>IFERROR(VLOOKUP(E2938,$X$50:$Y$63,2),"")</f>
        <v>10</v>
      </c>
      <c r="Q2938" s="39"/>
      <c r="R2938" s="41"/>
    </row>
    <row r="2939" spans="1:18" s="42" customFormat="1" ht="60" x14ac:dyDescent="0.25">
      <c r="A2939" s="31">
        <f t="shared" si="46"/>
        <v>2928</v>
      </c>
      <c r="B2939" s="32">
        <v>20181016145930</v>
      </c>
      <c r="C2939" s="33">
        <v>43389</v>
      </c>
      <c r="D2939" s="34" t="s">
        <v>122</v>
      </c>
      <c r="E2939" s="34" t="s">
        <v>83</v>
      </c>
      <c r="F2939" s="34" t="s">
        <v>107</v>
      </c>
      <c r="G2939" s="34" t="s">
        <v>43</v>
      </c>
      <c r="H2939" s="33">
        <v>43403</v>
      </c>
      <c r="I2939" s="35" t="s">
        <v>118</v>
      </c>
      <c r="J2939" s="21">
        <f>IFERROR(WORKDAY(C2939,P2939,DiasNOLaborables),"")</f>
        <v>43403</v>
      </c>
      <c r="K2939" s="36" t="str">
        <f>+IF(C2939="","",IF(H2939="","",(IF(H2939&lt;=J2939,"A TIEMPO","FUERA DE TIEMPO"))))</f>
        <v>A TIEMPO</v>
      </c>
      <c r="L2939" s="36">
        <f>IF(H2939="","",NETWORKDAYS(Hoja1!C2939+1,Hoja1!H2939,DiasNOLaborables))</f>
        <v>10</v>
      </c>
      <c r="M2939" s="37" t="str">
        <f>IF(NETWORKDAYS(J2939+1,H2939,DiasNOLaborables)&lt;=0,"",NETWORKDAYS(J2939+1,H2939,DiasNOLaborables))</f>
        <v/>
      </c>
      <c r="N2939" s="38"/>
      <c r="O2939" s="39"/>
      <c r="P2939" s="40">
        <f>IFERROR(VLOOKUP(E2939,$X$50:$Y$63,2),"")</f>
        <v>10</v>
      </c>
      <c r="Q2939" s="39"/>
      <c r="R2939" s="41"/>
    </row>
    <row r="2940" spans="1:18" s="42" customFormat="1" ht="60" x14ac:dyDescent="0.25">
      <c r="A2940" s="31">
        <f t="shared" si="46"/>
        <v>2929</v>
      </c>
      <c r="B2940" s="32">
        <v>20181016144151</v>
      </c>
      <c r="C2940" s="33">
        <v>43389</v>
      </c>
      <c r="D2940" s="34" t="s">
        <v>122</v>
      </c>
      <c r="E2940" s="34" t="s">
        <v>83</v>
      </c>
      <c r="F2940" s="34" t="s">
        <v>107</v>
      </c>
      <c r="G2940" s="34" t="s">
        <v>43</v>
      </c>
      <c r="H2940" s="33">
        <v>43403</v>
      </c>
      <c r="I2940" s="35" t="s">
        <v>118</v>
      </c>
      <c r="J2940" s="21">
        <f>IFERROR(WORKDAY(C2940,P2940,DiasNOLaborables),"")</f>
        <v>43403</v>
      </c>
      <c r="K2940" s="36" t="str">
        <f>+IF(C2940="","",IF(H2940="","",(IF(H2940&lt;=J2940,"A TIEMPO","FUERA DE TIEMPO"))))</f>
        <v>A TIEMPO</v>
      </c>
      <c r="L2940" s="36">
        <f>IF(H2940="","",NETWORKDAYS(Hoja1!C2940+1,Hoja1!H2940,DiasNOLaborables))</f>
        <v>10</v>
      </c>
      <c r="M2940" s="37" t="str">
        <f>IF(NETWORKDAYS(J2940+1,H2940,DiasNOLaborables)&lt;=0,"",NETWORKDAYS(J2940+1,H2940,DiasNOLaborables))</f>
        <v/>
      </c>
      <c r="N2940" s="38"/>
      <c r="O2940" s="39"/>
      <c r="P2940" s="40">
        <f>IFERROR(VLOOKUP(E2940,$X$50:$Y$63,2),"")</f>
        <v>10</v>
      </c>
      <c r="Q2940" s="39"/>
      <c r="R2940" s="41"/>
    </row>
    <row r="2941" spans="1:18" s="42" customFormat="1" ht="60" x14ac:dyDescent="0.25">
      <c r="A2941" s="31">
        <f t="shared" si="46"/>
        <v>2930</v>
      </c>
      <c r="B2941" s="32">
        <v>20181016144049</v>
      </c>
      <c r="C2941" s="33">
        <v>43389</v>
      </c>
      <c r="D2941" s="34" t="s">
        <v>122</v>
      </c>
      <c r="E2941" s="34" t="s">
        <v>83</v>
      </c>
      <c r="F2941" s="34" t="s">
        <v>107</v>
      </c>
      <c r="G2941" s="34" t="s">
        <v>43</v>
      </c>
      <c r="H2941" s="33">
        <v>43403</v>
      </c>
      <c r="I2941" s="35" t="s">
        <v>118</v>
      </c>
      <c r="J2941" s="21">
        <f>IFERROR(WORKDAY(C2941,P2941,DiasNOLaborables),"")</f>
        <v>43403</v>
      </c>
      <c r="K2941" s="36" t="str">
        <f>+IF(C2941="","",IF(H2941="","",(IF(H2941&lt;=J2941,"A TIEMPO","FUERA DE TIEMPO"))))</f>
        <v>A TIEMPO</v>
      </c>
      <c r="L2941" s="36">
        <f>IF(H2941="","",NETWORKDAYS(Hoja1!C2941+1,Hoja1!H2941,DiasNOLaborables))</f>
        <v>10</v>
      </c>
      <c r="M2941" s="37" t="str">
        <f>IF(NETWORKDAYS(J2941+1,H2941,DiasNOLaborables)&lt;=0,"",NETWORKDAYS(J2941+1,H2941,DiasNOLaborables))</f>
        <v/>
      </c>
      <c r="N2941" s="38"/>
      <c r="O2941" s="39"/>
      <c r="P2941" s="40">
        <f>IFERROR(VLOOKUP(E2941,$X$50:$Y$63,2),"")</f>
        <v>10</v>
      </c>
      <c r="Q2941" s="39"/>
      <c r="R2941" s="41"/>
    </row>
    <row r="2942" spans="1:18" s="42" customFormat="1" ht="60" x14ac:dyDescent="0.25">
      <c r="A2942" s="31">
        <f t="shared" si="46"/>
        <v>2931</v>
      </c>
      <c r="B2942" s="32">
        <v>20181016143329</v>
      </c>
      <c r="C2942" s="33">
        <v>43389</v>
      </c>
      <c r="D2942" s="34" t="s">
        <v>122</v>
      </c>
      <c r="E2942" s="34" t="s">
        <v>83</v>
      </c>
      <c r="F2942" s="34" t="s">
        <v>107</v>
      </c>
      <c r="G2942" s="34" t="s">
        <v>43</v>
      </c>
      <c r="H2942" s="33">
        <v>43403</v>
      </c>
      <c r="I2942" s="35" t="s">
        <v>118</v>
      </c>
      <c r="J2942" s="21">
        <f>IFERROR(WORKDAY(C2942,P2942,DiasNOLaborables),"")</f>
        <v>43403</v>
      </c>
      <c r="K2942" s="36" t="str">
        <f>+IF(C2942="","",IF(H2942="","",(IF(H2942&lt;=J2942,"A TIEMPO","FUERA DE TIEMPO"))))</f>
        <v>A TIEMPO</v>
      </c>
      <c r="L2942" s="36">
        <f>IF(H2942="","",NETWORKDAYS(Hoja1!C2942+1,Hoja1!H2942,DiasNOLaborables))</f>
        <v>10</v>
      </c>
      <c r="M2942" s="37" t="str">
        <f>IF(NETWORKDAYS(J2942+1,H2942,DiasNOLaborables)&lt;=0,"",NETWORKDAYS(J2942+1,H2942,DiasNOLaborables))</f>
        <v/>
      </c>
      <c r="N2942" s="38"/>
      <c r="O2942" s="39"/>
      <c r="P2942" s="40">
        <f>IFERROR(VLOOKUP(E2942,$X$50:$Y$63,2),"")</f>
        <v>10</v>
      </c>
      <c r="Q2942" s="39"/>
      <c r="R2942" s="41"/>
    </row>
    <row r="2943" spans="1:18" s="42" customFormat="1" ht="60" x14ac:dyDescent="0.25">
      <c r="A2943" s="31">
        <f t="shared" si="46"/>
        <v>2932</v>
      </c>
      <c r="B2943" s="32">
        <v>20181016143202</v>
      </c>
      <c r="C2943" s="33">
        <v>43389</v>
      </c>
      <c r="D2943" s="34" t="s">
        <v>122</v>
      </c>
      <c r="E2943" s="34" t="s">
        <v>83</v>
      </c>
      <c r="F2943" s="34" t="s">
        <v>107</v>
      </c>
      <c r="G2943" s="34" t="s">
        <v>43</v>
      </c>
      <c r="H2943" s="33">
        <v>43403</v>
      </c>
      <c r="I2943" s="35" t="s">
        <v>118</v>
      </c>
      <c r="J2943" s="21">
        <f>IFERROR(WORKDAY(C2943,P2943,DiasNOLaborables),"")</f>
        <v>43403</v>
      </c>
      <c r="K2943" s="36" t="str">
        <f>+IF(C2943="","",IF(H2943="","",(IF(H2943&lt;=J2943,"A TIEMPO","FUERA DE TIEMPO"))))</f>
        <v>A TIEMPO</v>
      </c>
      <c r="L2943" s="36">
        <f>IF(H2943="","",NETWORKDAYS(Hoja1!C2943+1,Hoja1!H2943,DiasNOLaborables))</f>
        <v>10</v>
      </c>
      <c r="M2943" s="37" t="str">
        <f>IF(NETWORKDAYS(J2943+1,H2943,DiasNOLaborables)&lt;=0,"",NETWORKDAYS(J2943+1,H2943,DiasNOLaborables))</f>
        <v/>
      </c>
      <c r="N2943" s="38"/>
      <c r="O2943" s="39"/>
      <c r="P2943" s="40">
        <f>IFERROR(VLOOKUP(E2943,$X$50:$Y$63,2),"")</f>
        <v>10</v>
      </c>
      <c r="Q2943" s="39"/>
      <c r="R2943" s="41"/>
    </row>
    <row r="2944" spans="1:18" s="42" customFormat="1" ht="60" x14ac:dyDescent="0.25">
      <c r="A2944" s="31">
        <f t="shared" si="46"/>
        <v>2933</v>
      </c>
      <c r="B2944" s="32">
        <v>20181016143000</v>
      </c>
      <c r="C2944" s="33">
        <v>43389</v>
      </c>
      <c r="D2944" s="34" t="s">
        <v>122</v>
      </c>
      <c r="E2944" s="34" t="s">
        <v>83</v>
      </c>
      <c r="F2944" s="34" t="s">
        <v>107</v>
      </c>
      <c r="G2944" s="34" t="s">
        <v>43</v>
      </c>
      <c r="H2944" s="33">
        <v>43403</v>
      </c>
      <c r="I2944" s="35" t="s">
        <v>118</v>
      </c>
      <c r="J2944" s="21">
        <f>IFERROR(WORKDAY(C2944,P2944,DiasNOLaborables),"")</f>
        <v>43403</v>
      </c>
      <c r="K2944" s="36" t="str">
        <f>+IF(C2944="","",IF(H2944="","",(IF(H2944&lt;=J2944,"A TIEMPO","FUERA DE TIEMPO"))))</f>
        <v>A TIEMPO</v>
      </c>
      <c r="L2944" s="36">
        <f>IF(H2944="","",NETWORKDAYS(Hoja1!C2944+1,Hoja1!H2944,DiasNOLaborables))</f>
        <v>10</v>
      </c>
      <c r="M2944" s="37" t="str">
        <f>IF(NETWORKDAYS(J2944+1,H2944,DiasNOLaborables)&lt;=0,"",NETWORKDAYS(J2944+1,H2944,DiasNOLaborables))</f>
        <v/>
      </c>
      <c r="N2944" s="38"/>
      <c r="O2944" s="39"/>
      <c r="P2944" s="40">
        <f>IFERROR(VLOOKUP(E2944,$X$50:$Y$63,2),"")</f>
        <v>10</v>
      </c>
      <c r="Q2944" s="39"/>
      <c r="R2944" s="41"/>
    </row>
    <row r="2945" spans="1:18" s="42" customFormat="1" ht="60" x14ac:dyDescent="0.25">
      <c r="A2945" s="31">
        <f t="shared" ref="A2945:A3008" si="47">IF(B2945&lt;&gt;"",A2944+1,"")</f>
        <v>2934</v>
      </c>
      <c r="B2945" s="32">
        <v>20181016135934</v>
      </c>
      <c r="C2945" s="33">
        <v>43389</v>
      </c>
      <c r="D2945" s="34" t="s">
        <v>122</v>
      </c>
      <c r="E2945" s="34" t="s">
        <v>83</v>
      </c>
      <c r="F2945" s="34" t="s">
        <v>107</v>
      </c>
      <c r="G2945" s="34" t="s">
        <v>43</v>
      </c>
      <c r="H2945" s="33">
        <v>43403</v>
      </c>
      <c r="I2945" s="35" t="s">
        <v>118</v>
      </c>
      <c r="J2945" s="21">
        <f>IFERROR(WORKDAY(C2945,P2945,DiasNOLaborables),"")</f>
        <v>43403</v>
      </c>
      <c r="K2945" s="36" t="str">
        <f>+IF(C2945="","",IF(H2945="","",(IF(H2945&lt;=J2945,"A TIEMPO","FUERA DE TIEMPO"))))</f>
        <v>A TIEMPO</v>
      </c>
      <c r="L2945" s="36">
        <f>IF(H2945="","",NETWORKDAYS(Hoja1!C2945+1,Hoja1!H2945,DiasNOLaborables))</f>
        <v>10</v>
      </c>
      <c r="M2945" s="37" t="str">
        <f>IF(NETWORKDAYS(J2945+1,H2945,DiasNOLaborables)&lt;=0,"",NETWORKDAYS(J2945+1,H2945,DiasNOLaborables))</f>
        <v/>
      </c>
      <c r="N2945" s="38"/>
      <c r="O2945" s="39"/>
      <c r="P2945" s="40">
        <f>IFERROR(VLOOKUP(E2945,$X$50:$Y$63,2),"")</f>
        <v>10</v>
      </c>
      <c r="Q2945" s="39"/>
      <c r="R2945" s="41"/>
    </row>
    <row r="2946" spans="1:18" s="42" customFormat="1" ht="60" x14ac:dyDescent="0.25">
      <c r="A2946" s="31">
        <f t="shared" si="47"/>
        <v>2935</v>
      </c>
      <c r="B2946" s="32">
        <v>20181016135933</v>
      </c>
      <c r="C2946" s="33">
        <v>43389</v>
      </c>
      <c r="D2946" s="34" t="s">
        <v>122</v>
      </c>
      <c r="E2946" s="34" t="s">
        <v>83</v>
      </c>
      <c r="F2946" s="34" t="s">
        <v>107</v>
      </c>
      <c r="G2946" s="34" t="s">
        <v>43</v>
      </c>
      <c r="H2946" s="33">
        <v>43403</v>
      </c>
      <c r="I2946" s="35" t="s">
        <v>118</v>
      </c>
      <c r="J2946" s="21">
        <f>IFERROR(WORKDAY(C2946,P2946,DiasNOLaborables),"")</f>
        <v>43403</v>
      </c>
      <c r="K2946" s="36" t="str">
        <f>+IF(C2946="","",IF(H2946="","",(IF(H2946&lt;=J2946,"A TIEMPO","FUERA DE TIEMPO"))))</f>
        <v>A TIEMPO</v>
      </c>
      <c r="L2946" s="36">
        <f>IF(H2946="","",NETWORKDAYS(Hoja1!C2946+1,Hoja1!H2946,DiasNOLaborables))</f>
        <v>10</v>
      </c>
      <c r="M2946" s="37" t="str">
        <f>IF(NETWORKDAYS(J2946+1,H2946,DiasNOLaborables)&lt;=0,"",NETWORKDAYS(J2946+1,H2946,DiasNOLaborables))</f>
        <v/>
      </c>
      <c r="N2946" s="38"/>
      <c r="O2946" s="39"/>
      <c r="P2946" s="40">
        <f>IFERROR(VLOOKUP(E2946,$X$50:$Y$63,2),"")</f>
        <v>10</v>
      </c>
      <c r="Q2946" s="39"/>
      <c r="R2946" s="41"/>
    </row>
    <row r="2947" spans="1:18" s="42" customFormat="1" ht="60" x14ac:dyDescent="0.25">
      <c r="A2947" s="31">
        <f t="shared" si="47"/>
        <v>2936</v>
      </c>
      <c r="B2947" s="32">
        <v>20181016131809</v>
      </c>
      <c r="C2947" s="33">
        <v>43389</v>
      </c>
      <c r="D2947" s="34" t="s">
        <v>122</v>
      </c>
      <c r="E2947" s="34" t="s">
        <v>83</v>
      </c>
      <c r="F2947" s="34" t="s">
        <v>107</v>
      </c>
      <c r="G2947" s="34" t="s">
        <v>43</v>
      </c>
      <c r="H2947" s="33">
        <v>43403</v>
      </c>
      <c r="I2947" s="35" t="s">
        <v>118</v>
      </c>
      <c r="J2947" s="21">
        <f>IFERROR(WORKDAY(C2947,P2947,DiasNOLaborables),"")</f>
        <v>43403</v>
      </c>
      <c r="K2947" s="36" t="str">
        <f>+IF(C2947="","",IF(H2947="","",(IF(H2947&lt;=J2947,"A TIEMPO","FUERA DE TIEMPO"))))</f>
        <v>A TIEMPO</v>
      </c>
      <c r="L2947" s="36">
        <f>IF(H2947="","",NETWORKDAYS(Hoja1!C2947+1,Hoja1!H2947,DiasNOLaborables))</f>
        <v>10</v>
      </c>
      <c r="M2947" s="37" t="str">
        <f>IF(NETWORKDAYS(J2947+1,H2947,DiasNOLaborables)&lt;=0,"",NETWORKDAYS(J2947+1,H2947,DiasNOLaborables))</f>
        <v/>
      </c>
      <c r="N2947" s="38"/>
      <c r="O2947" s="39"/>
      <c r="P2947" s="40">
        <f>IFERROR(VLOOKUP(E2947,$X$50:$Y$63,2),"")</f>
        <v>10</v>
      </c>
      <c r="Q2947" s="39"/>
      <c r="R2947" s="41"/>
    </row>
    <row r="2948" spans="1:18" s="42" customFormat="1" ht="60" x14ac:dyDescent="0.25">
      <c r="A2948" s="31">
        <f t="shared" si="47"/>
        <v>2937</v>
      </c>
      <c r="B2948" s="32">
        <v>20181016131634</v>
      </c>
      <c r="C2948" s="33">
        <v>43389</v>
      </c>
      <c r="D2948" s="34" t="s">
        <v>122</v>
      </c>
      <c r="E2948" s="34" t="s">
        <v>83</v>
      </c>
      <c r="F2948" s="34" t="s">
        <v>107</v>
      </c>
      <c r="G2948" s="34" t="s">
        <v>43</v>
      </c>
      <c r="H2948" s="33">
        <v>43403</v>
      </c>
      <c r="I2948" s="35" t="s">
        <v>118</v>
      </c>
      <c r="J2948" s="21">
        <f>IFERROR(WORKDAY(C2948,P2948,DiasNOLaborables),"")</f>
        <v>43403</v>
      </c>
      <c r="K2948" s="36" t="str">
        <f>+IF(C2948="","",IF(H2948="","",(IF(H2948&lt;=J2948,"A TIEMPO","FUERA DE TIEMPO"))))</f>
        <v>A TIEMPO</v>
      </c>
      <c r="L2948" s="36">
        <f>IF(H2948="","",NETWORKDAYS(Hoja1!C2948+1,Hoja1!H2948,DiasNOLaborables))</f>
        <v>10</v>
      </c>
      <c r="M2948" s="37" t="str">
        <f>IF(NETWORKDAYS(J2948+1,H2948,DiasNOLaborables)&lt;=0,"",NETWORKDAYS(J2948+1,H2948,DiasNOLaborables))</f>
        <v/>
      </c>
      <c r="N2948" s="38"/>
      <c r="O2948" s="39"/>
      <c r="P2948" s="40">
        <f>IFERROR(VLOOKUP(E2948,$X$50:$Y$63,2),"")</f>
        <v>10</v>
      </c>
      <c r="Q2948" s="39"/>
      <c r="R2948" s="41"/>
    </row>
    <row r="2949" spans="1:18" s="42" customFormat="1" ht="60" x14ac:dyDescent="0.25">
      <c r="A2949" s="31">
        <f t="shared" si="47"/>
        <v>2938</v>
      </c>
      <c r="B2949" s="32">
        <v>20181016131441</v>
      </c>
      <c r="C2949" s="33">
        <v>43389</v>
      </c>
      <c r="D2949" s="34" t="s">
        <v>122</v>
      </c>
      <c r="E2949" s="34" t="s">
        <v>83</v>
      </c>
      <c r="F2949" s="34" t="s">
        <v>107</v>
      </c>
      <c r="G2949" s="34" t="s">
        <v>43</v>
      </c>
      <c r="H2949" s="33">
        <v>43403</v>
      </c>
      <c r="I2949" s="35" t="s">
        <v>118</v>
      </c>
      <c r="J2949" s="21">
        <f>IFERROR(WORKDAY(C2949,P2949,DiasNOLaborables),"")</f>
        <v>43403</v>
      </c>
      <c r="K2949" s="36" t="str">
        <f>+IF(C2949="","",IF(H2949="","",(IF(H2949&lt;=J2949,"A TIEMPO","FUERA DE TIEMPO"))))</f>
        <v>A TIEMPO</v>
      </c>
      <c r="L2949" s="36">
        <f>IF(H2949="","",NETWORKDAYS(Hoja1!C2949+1,Hoja1!H2949,DiasNOLaborables))</f>
        <v>10</v>
      </c>
      <c r="M2949" s="37" t="str">
        <f>IF(NETWORKDAYS(J2949+1,H2949,DiasNOLaborables)&lt;=0,"",NETWORKDAYS(J2949+1,H2949,DiasNOLaborables))</f>
        <v/>
      </c>
      <c r="N2949" s="38"/>
      <c r="O2949" s="39"/>
      <c r="P2949" s="40">
        <f>IFERROR(VLOOKUP(E2949,$X$50:$Y$63,2),"")</f>
        <v>10</v>
      </c>
      <c r="Q2949" s="39"/>
      <c r="R2949" s="41"/>
    </row>
    <row r="2950" spans="1:18" s="42" customFormat="1" ht="60" x14ac:dyDescent="0.25">
      <c r="A2950" s="31">
        <f t="shared" si="47"/>
        <v>2939</v>
      </c>
      <c r="B2950" s="32">
        <v>20181016131218</v>
      </c>
      <c r="C2950" s="33">
        <v>43389</v>
      </c>
      <c r="D2950" s="34" t="s">
        <v>122</v>
      </c>
      <c r="E2950" s="34" t="s">
        <v>83</v>
      </c>
      <c r="F2950" s="34" t="s">
        <v>107</v>
      </c>
      <c r="G2950" s="34" t="s">
        <v>43</v>
      </c>
      <c r="H2950" s="33">
        <v>43403</v>
      </c>
      <c r="I2950" s="35" t="s">
        <v>118</v>
      </c>
      <c r="J2950" s="21">
        <f>IFERROR(WORKDAY(C2950,P2950,DiasNOLaborables),"")</f>
        <v>43403</v>
      </c>
      <c r="K2950" s="36" t="str">
        <f>+IF(C2950="","",IF(H2950="","",(IF(H2950&lt;=J2950,"A TIEMPO","FUERA DE TIEMPO"))))</f>
        <v>A TIEMPO</v>
      </c>
      <c r="L2950" s="36">
        <f>IF(H2950="","",NETWORKDAYS(Hoja1!C2950+1,Hoja1!H2950,DiasNOLaborables))</f>
        <v>10</v>
      </c>
      <c r="M2950" s="37" t="str">
        <f>IF(NETWORKDAYS(J2950+1,H2950,DiasNOLaborables)&lt;=0,"",NETWORKDAYS(J2950+1,H2950,DiasNOLaborables))</f>
        <v/>
      </c>
      <c r="N2950" s="38"/>
      <c r="O2950" s="39"/>
      <c r="P2950" s="40">
        <f>IFERROR(VLOOKUP(E2950,$X$50:$Y$63,2),"")</f>
        <v>10</v>
      </c>
      <c r="Q2950" s="39"/>
      <c r="R2950" s="41"/>
    </row>
    <row r="2951" spans="1:18" s="42" customFormat="1" ht="60" x14ac:dyDescent="0.25">
      <c r="A2951" s="31">
        <f t="shared" si="47"/>
        <v>2940</v>
      </c>
      <c r="B2951" s="32">
        <v>20181016125510</v>
      </c>
      <c r="C2951" s="33">
        <v>43389</v>
      </c>
      <c r="D2951" s="34" t="s">
        <v>122</v>
      </c>
      <c r="E2951" s="34" t="s">
        <v>83</v>
      </c>
      <c r="F2951" s="34" t="s">
        <v>107</v>
      </c>
      <c r="G2951" s="34" t="s">
        <v>43</v>
      </c>
      <c r="H2951" s="33">
        <v>43403</v>
      </c>
      <c r="I2951" s="35" t="s">
        <v>118</v>
      </c>
      <c r="J2951" s="21">
        <f>IFERROR(WORKDAY(C2951,P2951,DiasNOLaborables),"")</f>
        <v>43403</v>
      </c>
      <c r="K2951" s="36" t="str">
        <f>+IF(C2951="","",IF(H2951="","",(IF(H2951&lt;=J2951,"A TIEMPO","FUERA DE TIEMPO"))))</f>
        <v>A TIEMPO</v>
      </c>
      <c r="L2951" s="36">
        <f>IF(H2951="","",NETWORKDAYS(Hoja1!C2951+1,Hoja1!H2951,DiasNOLaborables))</f>
        <v>10</v>
      </c>
      <c r="M2951" s="37" t="str">
        <f>IF(NETWORKDAYS(J2951+1,H2951,DiasNOLaborables)&lt;=0,"",NETWORKDAYS(J2951+1,H2951,DiasNOLaborables))</f>
        <v/>
      </c>
      <c r="N2951" s="38"/>
      <c r="O2951" s="39"/>
      <c r="P2951" s="40">
        <f>IFERROR(VLOOKUP(E2951,$X$50:$Y$63,2),"")</f>
        <v>10</v>
      </c>
      <c r="Q2951" s="39"/>
      <c r="R2951" s="41"/>
    </row>
    <row r="2952" spans="1:18" s="42" customFormat="1" ht="60" x14ac:dyDescent="0.25">
      <c r="A2952" s="31">
        <f t="shared" si="47"/>
        <v>2941</v>
      </c>
      <c r="B2952" s="32">
        <v>20181016125218</v>
      </c>
      <c r="C2952" s="33">
        <v>43389</v>
      </c>
      <c r="D2952" s="34" t="s">
        <v>122</v>
      </c>
      <c r="E2952" s="34" t="s">
        <v>83</v>
      </c>
      <c r="F2952" s="34" t="s">
        <v>107</v>
      </c>
      <c r="G2952" s="34" t="s">
        <v>43</v>
      </c>
      <c r="H2952" s="33">
        <v>43403</v>
      </c>
      <c r="I2952" s="35" t="s">
        <v>118</v>
      </c>
      <c r="J2952" s="21">
        <f>IFERROR(WORKDAY(C2952,P2952,DiasNOLaborables),"")</f>
        <v>43403</v>
      </c>
      <c r="K2952" s="36" t="str">
        <f>+IF(C2952="","",IF(H2952="","",(IF(H2952&lt;=J2952,"A TIEMPO","FUERA DE TIEMPO"))))</f>
        <v>A TIEMPO</v>
      </c>
      <c r="L2952" s="36">
        <f>IF(H2952="","",NETWORKDAYS(Hoja1!C2952+1,Hoja1!H2952,DiasNOLaborables))</f>
        <v>10</v>
      </c>
      <c r="M2952" s="37" t="str">
        <f>IF(NETWORKDAYS(J2952+1,H2952,DiasNOLaborables)&lt;=0,"",NETWORKDAYS(J2952+1,H2952,DiasNOLaborables))</f>
        <v/>
      </c>
      <c r="N2952" s="38"/>
      <c r="O2952" s="39"/>
      <c r="P2952" s="40">
        <f>IFERROR(VLOOKUP(E2952,$X$50:$Y$63,2),"")</f>
        <v>10</v>
      </c>
      <c r="Q2952" s="39"/>
      <c r="R2952" s="41"/>
    </row>
    <row r="2953" spans="1:18" s="42" customFormat="1" ht="60" x14ac:dyDescent="0.25">
      <c r="A2953" s="31">
        <f t="shared" si="47"/>
        <v>2942</v>
      </c>
      <c r="B2953" s="32">
        <v>20181016125029</v>
      </c>
      <c r="C2953" s="33">
        <v>43389</v>
      </c>
      <c r="D2953" s="34" t="s">
        <v>122</v>
      </c>
      <c r="E2953" s="34" t="s">
        <v>83</v>
      </c>
      <c r="F2953" s="34" t="s">
        <v>107</v>
      </c>
      <c r="G2953" s="34" t="s">
        <v>43</v>
      </c>
      <c r="H2953" s="33">
        <v>43403</v>
      </c>
      <c r="I2953" s="35" t="s">
        <v>118</v>
      </c>
      <c r="J2953" s="21">
        <f>IFERROR(WORKDAY(C2953,P2953,DiasNOLaborables),"")</f>
        <v>43403</v>
      </c>
      <c r="K2953" s="36" t="str">
        <f>+IF(C2953="","",IF(H2953="","",(IF(H2953&lt;=J2953,"A TIEMPO","FUERA DE TIEMPO"))))</f>
        <v>A TIEMPO</v>
      </c>
      <c r="L2953" s="36">
        <f>IF(H2953="","",NETWORKDAYS(Hoja1!C2953+1,Hoja1!H2953,DiasNOLaborables))</f>
        <v>10</v>
      </c>
      <c r="M2953" s="37" t="str">
        <f>IF(NETWORKDAYS(J2953+1,H2953,DiasNOLaborables)&lt;=0,"",NETWORKDAYS(J2953+1,H2953,DiasNOLaborables))</f>
        <v/>
      </c>
      <c r="N2953" s="38"/>
      <c r="O2953" s="39"/>
      <c r="P2953" s="40">
        <f>IFERROR(VLOOKUP(E2953,$X$50:$Y$63,2),"")</f>
        <v>10</v>
      </c>
      <c r="Q2953" s="39"/>
      <c r="R2953" s="41"/>
    </row>
    <row r="2954" spans="1:18" s="42" customFormat="1" ht="60" x14ac:dyDescent="0.25">
      <c r="A2954" s="31">
        <f t="shared" si="47"/>
        <v>2943</v>
      </c>
      <c r="B2954" s="32">
        <v>20181016121947</v>
      </c>
      <c r="C2954" s="33">
        <v>43389</v>
      </c>
      <c r="D2954" s="34" t="s">
        <v>122</v>
      </c>
      <c r="E2954" s="34" t="s">
        <v>83</v>
      </c>
      <c r="F2954" s="34" t="s">
        <v>107</v>
      </c>
      <c r="G2954" s="34" t="s">
        <v>43</v>
      </c>
      <c r="H2954" s="33">
        <v>43403</v>
      </c>
      <c r="I2954" s="35" t="s">
        <v>118</v>
      </c>
      <c r="J2954" s="21">
        <f>IFERROR(WORKDAY(C2954,P2954,DiasNOLaborables),"")</f>
        <v>43403</v>
      </c>
      <c r="K2954" s="36" t="str">
        <f>+IF(C2954="","",IF(H2954="","",(IF(H2954&lt;=J2954,"A TIEMPO","FUERA DE TIEMPO"))))</f>
        <v>A TIEMPO</v>
      </c>
      <c r="L2954" s="36">
        <f>IF(H2954="","",NETWORKDAYS(Hoja1!C2954+1,Hoja1!H2954,DiasNOLaborables))</f>
        <v>10</v>
      </c>
      <c r="M2954" s="37" t="str">
        <f>IF(NETWORKDAYS(J2954+1,H2954,DiasNOLaborables)&lt;=0,"",NETWORKDAYS(J2954+1,H2954,DiasNOLaborables))</f>
        <v/>
      </c>
      <c r="N2954" s="38"/>
      <c r="O2954" s="39"/>
      <c r="P2954" s="40">
        <f>IFERROR(VLOOKUP(E2954,$X$50:$Y$63,2),"")</f>
        <v>10</v>
      </c>
      <c r="Q2954" s="39"/>
      <c r="R2954" s="41"/>
    </row>
    <row r="2955" spans="1:18" s="42" customFormat="1" ht="60" x14ac:dyDescent="0.25">
      <c r="A2955" s="31">
        <f t="shared" si="47"/>
        <v>2944</v>
      </c>
      <c r="B2955" s="32">
        <v>20181016121801</v>
      </c>
      <c r="C2955" s="33">
        <v>43389</v>
      </c>
      <c r="D2955" s="34" t="s">
        <v>122</v>
      </c>
      <c r="E2955" s="34" t="s">
        <v>83</v>
      </c>
      <c r="F2955" s="34" t="s">
        <v>107</v>
      </c>
      <c r="G2955" s="34" t="s">
        <v>43</v>
      </c>
      <c r="H2955" s="33">
        <v>43403</v>
      </c>
      <c r="I2955" s="35" t="s">
        <v>118</v>
      </c>
      <c r="J2955" s="21">
        <f>IFERROR(WORKDAY(C2955,P2955,DiasNOLaborables),"")</f>
        <v>43403</v>
      </c>
      <c r="K2955" s="36" t="str">
        <f>+IF(C2955="","",IF(H2955="","",(IF(H2955&lt;=J2955,"A TIEMPO","FUERA DE TIEMPO"))))</f>
        <v>A TIEMPO</v>
      </c>
      <c r="L2955" s="36">
        <f>IF(H2955="","",NETWORKDAYS(Hoja1!C2955+1,Hoja1!H2955,DiasNOLaborables))</f>
        <v>10</v>
      </c>
      <c r="M2955" s="37" t="str">
        <f>IF(NETWORKDAYS(J2955+1,H2955,DiasNOLaborables)&lt;=0,"",NETWORKDAYS(J2955+1,H2955,DiasNOLaborables))</f>
        <v/>
      </c>
      <c r="N2955" s="38"/>
      <c r="O2955" s="39"/>
      <c r="P2955" s="40">
        <f>IFERROR(VLOOKUP(E2955,$X$50:$Y$63,2),"")</f>
        <v>10</v>
      </c>
      <c r="Q2955" s="39"/>
      <c r="R2955" s="41"/>
    </row>
    <row r="2956" spans="1:18" s="42" customFormat="1" ht="60" x14ac:dyDescent="0.25">
      <c r="A2956" s="31">
        <f t="shared" si="47"/>
        <v>2945</v>
      </c>
      <c r="B2956" s="32">
        <v>20181016121442</v>
      </c>
      <c r="C2956" s="33">
        <v>43389</v>
      </c>
      <c r="D2956" s="34" t="s">
        <v>122</v>
      </c>
      <c r="E2956" s="34" t="s">
        <v>83</v>
      </c>
      <c r="F2956" s="34" t="s">
        <v>107</v>
      </c>
      <c r="G2956" s="34" t="s">
        <v>43</v>
      </c>
      <c r="H2956" s="33">
        <v>43403</v>
      </c>
      <c r="I2956" s="35" t="s">
        <v>118</v>
      </c>
      <c r="J2956" s="21">
        <f>IFERROR(WORKDAY(C2956,P2956,DiasNOLaborables),"")</f>
        <v>43403</v>
      </c>
      <c r="K2956" s="36" t="str">
        <f>+IF(C2956="","",IF(H2956="","",(IF(H2956&lt;=J2956,"A TIEMPO","FUERA DE TIEMPO"))))</f>
        <v>A TIEMPO</v>
      </c>
      <c r="L2956" s="36">
        <f>IF(H2956="","",NETWORKDAYS(Hoja1!C2956+1,Hoja1!H2956,DiasNOLaborables))</f>
        <v>10</v>
      </c>
      <c r="M2956" s="37" t="str">
        <f>IF(NETWORKDAYS(J2956+1,H2956,DiasNOLaborables)&lt;=0,"",NETWORKDAYS(J2956+1,H2956,DiasNOLaborables))</f>
        <v/>
      </c>
      <c r="N2956" s="38"/>
      <c r="O2956" s="39"/>
      <c r="P2956" s="40">
        <f>IFERROR(VLOOKUP(E2956,$X$50:$Y$63,2),"")</f>
        <v>10</v>
      </c>
      <c r="Q2956" s="39"/>
      <c r="R2956" s="41"/>
    </row>
    <row r="2957" spans="1:18" s="42" customFormat="1" ht="60" x14ac:dyDescent="0.25">
      <c r="A2957" s="31">
        <f t="shared" si="47"/>
        <v>2946</v>
      </c>
      <c r="B2957" s="32">
        <v>20181016121425</v>
      </c>
      <c r="C2957" s="33">
        <v>43389</v>
      </c>
      <c r="D2957" s="34" t="s">
        <v>122</v>
      </c>
      <c r="E2957" s="34" t="s">
        <v>83</v>
      </c>
      <c r="F2957" s="34" t="s">
        <v>107</v>
      </c>
      <c r="G2957" s="34" t="s">
        <v>43</v>
      </c>
      <c r="H2957" s="33">
        <v>43403</v>
      </c>
      <c r="I2957" s="35" t="s">
        <v>118</v>
      </c>
      <c r="J2957" s="21">
        <f>IFERROR(WORKDAY(C2957,P2957,DiasNOLaborables),"")</f>
        <v>43403</v>
      </c>
      <c r="K2957" s="36" t="str">
        <f>+IF(C2957="","",IF(H2957="","",(IF(H2957&lt;=J2957,"A TIEMPO","FUERA DE TIEMPO"))))</f>
        <v>A TIEMPO</v>
      </c>
      <c r="L2957" s="36">
        <f>IF(H2957="","",NETWORKDAYS(Hoja1!C2957+1,Hoja1!H2957,DiasNOLaborables))</f>
        <v>10</v>
      </c>
      <c r="M2957" s="37" t="str">
        <f>IF(NETWORKDAYS(J2957+1,H2957,DiasNOLaborables)&lt;=0,"",NETWORKDAYS(J2957+1,H2957,DiasNOLaborables))</f>
        <v/>
      </c>
      <c r="N2957" s="38"/>
      <c r="O2957" s="39"/>
      <c r="P2957" s="40">
        <f>IFERROR(VLOOKUP(E2957,$X$50:$Y$63,2),"")</f>
        <v>10</v>
      </c>
      <c r="Q2957" s="39"/>
      <c r="R2957" s="41"/>
    </row>
    <row r="2958" spans="1:18" s="42" customFormat="1" ht="60" x14ac:dyDescent="0.25">
      <c r="A2958" s="31">
        <f t="shared" si="47"/>
        <v>2947</v>
      </c>
      <c r="B2958" s="32">
        <v>20181016121205</v>
      </c>
      <c r="C2958" s="33">
        <v>43389</v>
      </c>
      <c r="D2958" s="34" t="s">
        <v>122</v>
      </c>
      <c r="E2958" s="34" t="s">
        <v>83</v>
      </c>
      <c r="F2958" s="34" t="s">
        <v>107</v>
      </c>
      <c r="G2958" s="34" t="s">
        <v>43</v>
      </c>
      <c r="H2958" s="33">
        <v>43403</v>
      </c>
      <c r="I2958" s="35" t="s">
        <v>118</v>
      </c>
      <c r="J2958" s="21">
        <f>IFERROR(WORKDAY(C2958,P2958,DiasNOLaborables),"")</f>
        <v>43403</v>
      </c>
      <c r="K2958" s="36" t="str">
        <f>+IF(C2958="","",IF(H2958="","",(IF(H2958&lt;=J2958,"A TIEMPO","FUERA DE TIEMPO"))))</f>
        <v>A TIEMPO</v>
      </c>
      <c r="L2958" s="36">
        <f>IF(H2958="","",NETWORKDAYS(Hoja1!C2958+1,Hoja1!H2958,DiasNOLaborables))</f>
        <v>10</v>
      </c>
      <c r="M2958" s="37" t="str">
        <f>IF(NETWORKDAYS(J2958+1,H2958,DiasNOLaborables)&lt;=0,"",NETWORKDAYS(J2958+1,H2958,DiasNOLaborables))</f>
        <v/>
      </c>
      <c r="N2958" s="38"/>
      <c r="O2958" s="39"/>
      <c r="P2958" s="40">
        <f>IFERROR(VLOOKUP(E2958,$X$50:$Y$63,2),"")</f>
        <v>10</v>
      </c>
      <c r="Q2958" s="39"/>
      <c r="R2958" s="41"/>
    </row>
    <row r="2959" spans="1:18" s="42" customFormat="1" ht="60" x14ac:dyDescent="0.25">
      <c r="A2959" s="31">
        <f t="shared" si="47"/>
        <v>2948</v>
      </c>
      <c r="B2959" s="32">
        <v>20181016121015</v>
      </c>
      <c r="C2959" s="33">
        <v>43389</v>
      </c>
      <c r="D2959" s="34" t="s">
        <v>122</v>
      </c>
      <c r="E2959" s="34" t="s">
        <v>83</v>
      </c>
      <c r="F2959" s="34" t="s">
        <v>107</v>
      </c>
      <c r="G2959" s="34" t="s">
        <v>43</v>
      </c>
      <c r="H2959" s="33">
        <v>43403</v>
      </c>
      <c r="I2959" s="35" t="s">
        <v>118</v>
      </c>
      <c r="J2959" s="21">
        <f>IFERROR(WORKDAY(C2959,P2959,DiasNOLaborables),"")</f>
        <v>43403</v>
      </c>
      <c r="K2959" s="36" t="str">
        <f>+IF(C2959="","",IF(H2959="","",(IF(H2959&lt;=J2959,"A TIEMPO","FUERA DE TIEMPO"))))</f>
        <v>A TIEMPO</v>
      </c>
      <c r="L2959" s="36">
        <f>IF(H2959="","",NETWORKDAYS(Hoja1!C2959+1,Hoja1!H2959,DiasNOLaborables))</f>
        <v>10</v>
      </c>
      <c r="M2959" s="37" t="str">
        <f>IF(NETWORKDAYS(J2959+1,H2959,DiasNOLaborables)&lt;=0,"",NETWORKDAYS(J2959+1,H2959,DiasNOLaborables))</f>
        <v/>
      </c>
      <c r="N2959" s="38"/>
      <c r="O2959" s="39"/>
      <c r="P2959" s="40">
        <f>IFERROR(VLOOKUP(E2959,$X$50:$Y$63,2),"")</f>
        <v>10</v>
      </c>
      <c r="Q2959" s="39"/>
      <c r="R2959" s="41"/>
    </row>
    <row r="2960" spans="1:18" s="42" customFormat="1" ht="60" x14ac:dyDescent="0.25">
      <c r="A2960" s="31">
        <f t="shared" si="47"/>
        <v>2949</v>
      </c>
      <c r="B2960" s="32">
        <v>20181016120204</v>
      </c>
      <c r="C2960" s="33">
        <v>43389</v>
      </c>
      <c r="D2960" s="34" t="s">
        <v>122</v>
      </c>
      <c r="E2960" s="34" t="s">
        <v>83</v>
      </c>
      <c r="F2960" s="34" t="s">
        <v>107</v>
      </c>
      <c r="G2960" s="34" t="s">
        <v>43</v>
      </c>
      <c r="H2960" s="33">
        <v>43403</v>
      </c>
      <c r="I2960" s="35" t="s">
        <v>118</v>
      </c>
      <c r="J2960" s="21">
        <f>IFERROR(WORKDAY(C2960,P2960,DiasNOLaborables),"")</f>
        <v>43403</v>
      </c>
      <c r="K2960" s="36" t="str">
        <f>+IF(C2960="","",IF(H2960="","",(IF(H2960&lt;=J2960,"A TIEMPO","FUERA DE TIEMPO"))))</f>
        <v>A TIEMPO</v>
      </c>
      <c r="L2960" s="36">
        <f>IF(H2960="","",NETWORKDAYS(Hoja1!C2960+1,Hoja1!H2960,DiasNOLaborables))</f>
        <v>10</v>
      </c>
      <c r="M2960" s="37" t="str">
        <f>IF(NETWORKDAYS(J2960+1,H2960,DiasNOLaborables)&lt;=0,"",NETWORKDAYS(J2960+1,H2960,DiasNOLaborables))</f>
        <v/>
      </c>
      <c r="N2960" s="38"/>
      <c r="O2960" s="39"/>
      <c r="P2960" s="40">
        <f>IFERROR(VLOOKUP(E2960,$X$50:$Y$63,2),"")</f>
        <v>10</v>
      </c>
      <c r="Q2960" s="39"/>
      <c r="R2960" s="41"/>
    </row>
    <row r="2961" spans="1:18" s="42" customFormat="1" ht="60" x14ac:dyDescent="0.25">
      <c r="A2961" s="31">
        <f t="shared" si="47"/>
        <v>2950</v>
      </c>
      <c r="B2961" s="32">
        <v>20181016120036</v>
      </c>
      <c r="C2961" s="33">
        <v>43389</v>
      </c>
      <c r="D2961" s="34" t="s">
        <v>122</v>
      </c>
      <c r="E2961" s="34" t="s">
        <v>83</v>
      </c>
      <c r="F2961" s="34" t="s">
        <v>107</v>
      </c>
      <c r="G2961" s="34" t="s">
        <v>43</v>
      </c>
      <c r="H2961" s="33">
        <v>43403</v>
      </c>
      <c r="I2961" s="35" t="s">
        <v>118</v>
      </c>
      <c r="J2961" s="21">
        <f>IFERROR(WORKDAY(C2961,P2961,DiasNOLaborables),"")</f>
        <v>43403</v>
      </c>
      <c r="K2961" s="36" t="str">
        <f>+IF(C2961="","",IF(H2961="","",(IF(H2961&lt;=J2961,"A TIEMPO","FUERA DE TIEMPO"))))</f>
        <v>A TIEMPO</v>
      </c>
      <c r="L2961" s="36">
        <f>IF(H2961="","",NETWORKDAYS(Hoja1!C2961+1,Hoja1!H2961,DiasNOLaborables))</f>
        <v>10</v>
      </c>
      <c r="M2961" s="37" t="str">
        <f>IF(NETWORKDAYS(J2961+1,H2961,DiasNOLaborables)&lt;=0,"",NETWORKDAYS(J2961+1,H2961,DiasNOLaborables))</f>
        <v/>
      </c>
      <c r="N2961" s="38"/>
      <c r="O2961" s="39"/>
      <c r="P2961" s="40">
        <f>IFERROR(VLOOKUP(E2961,$X$50:$Y$63,2),"")</f>
        <v>10</v>
      </c>
      <c r="Q2961" s="39"/>
      <c r="R2961" s="41"/>
    </row>
    <row r="2962" spans="1:18" s="42" customFormat="1" ht="60" x14ac:dyDescent="0.25">
      <c r="A2962" s="31">
        <f t="shared" si="47"/>
        <v>2951</v>
      </c>
      <c r="B2962" s="32">
        <v>20181016115858</v>
      </c>
      <c r="C2962" s="33">
        <v>43389</v>
      </c>
      <c r="D2962" s="34" t="s">
        <v>122</v>
      </c>
      <c r="E2962" s="34" t="s">
        <v>83</v>
      </c>
      <c r="F2962" s="34" t="s">
        <v>107</v>
      </c>
      <c r="G2962" s="34" t="s">
        <v>43</v>
      </c>
      <c r="H2962" s="33">
        <v>43403</v>
      </c>
      <c r="I2962" s="35" t="s">
        <v>118</v>
      </c>
      <c r="J2962" s="21">
        <f>IFERROR(WORKDAY(C2962,P2962,DiasNOLaborables),"")</f>
        <v>43403</v>
      </c>
      <c r="K2962" s="36" t="str">
        <f>+IF(C2962="","",IF(H2962="","",(IF(H2962&lt;=J2962,"A TIEMPO","FUERA DE TIEMPO"))))</f>
        <v>A TIEMPO</v>
      </c>
      <c r="L2962" s="36">
        <f>IF(H2962="","",NETWORKDAYS(Hoja1!C2962+1,Hoja1!H2962,DiasNOLaborables))</f>
        <v>10</v>
      </c>
      <c r="M2962" s="37" t="str">
        <f>IF(NETWORKDAYS(J2962+1,H2962,DiasNOLaborables)&lt;=0,"",NETWORKDAYS(J2962+1,H2962,DiasNOLaborables))</f>
        <v/>
      </c>
      <c r="N2962" s="38"/>
      <c r="O2962" s="39"/>
      <c r="P2962" s="40">
        <f>IFERROR(VLOOKUP(E2962,$X$50:$Y$63,2),"")</f>
        <v>10</v>
      </c>
      <c r="Q2962" s="39"/>
      <c r="R2962" s="41"/>
    </row>
    <row r="2963" spans="1:18" s="42" customFormat="1" ht="60" x14ac:dyDescent="0.25">
      <c r="A2963" s="31">
        <f t="shared" si="47"/>
        <v>2952</v>
      </c>
      <c r="B2963" s="32">
        <v>20181016115708</v>
      </c>
      <c r="C2963" s="33">
        <v>43389</v>
      </c>
      <c r="D2963" s="34" t="s">
        <v>122</v>
      </c>
      <c r="E2963" s="34" t="s">
        <v>83</v>
      </c>
      <c r="F2963" s="34" t="s">
        <v>107</v>
      </c>
      <c r="G2963" s="34" t="s">
        <v>43</v>
      </c>
      <c r="H2963" s="33">
        <v>43403</v>
      </c>
      <c r="I2963" s="35" t="s">
        <v>118</v>
      </c>
      <c r="J2963" s="21">
        <f>IFERROR(WORKDAY(C2963,P2963,DiasNOLaborables),"")</f>
        <v>43403</v>
      </c>
      <c r="K2963" s="36" t="str">
        <f>+IF(C2963="","",IF(H2963="","",(IF(H2963&lt;=J2963,"A TIEMPO","FUERA DE TIEMPO"))))</f>
        <v>A TIEMPO</v>
      </c>
      <c r="L2963" s="36">
        <f>IF(H2963="","",NETWORKDAYS(Hoja1!C2963+1,Hoja1!H2963,DiasNOLaborables))</f>
        <v>10</v>
      </c>
      <c r="M2963" s="37" t="str">
        <f>IF(NETWORKDAYS(J2963+1,H2963,DiasNOLaborables)&lt;=0,"",NETWORKDAYS(J2963+1,H2963,DiasNOLaborables))</f>
        <v/>
      </c>
      <c r="N2963" s="38"/>
      <c r="O2963" s="39"/>
      <c r="P2963" s="40">
        <f>IFERROR(VLOOKUP(E2963,$X$50:$Y$63,2),"")</f>
        <v>10</v>
      </c>
      <c r="Q2963" s="39"/>
      <c r="R2963" s="41"/>
    </row>
    <row r="2964" spans="1:18" s="42" customFormat="1" ht="60" x14ac:dyDescent="0.25">
      <c r="A2964" s="31">
        <f t="shared" si="47"/>
        <v>2953</v>
      </c>
      <c r="B2964" s="32">
        <v>20181016115548</v>
      </c>
      <c r="C2964" s="33">
        <v>43389</v>
      </c>
      <c r="D2964" s="34" t="s">
        <v>122</v>
      </c>
      <c r="E2964" s="34" t="s">
        <v>83</v>
      </c>
      <c r="F2964" s="34" t="s">
        <v>107</v>
      </c>
      <c r="G2964" s="34" t="s">
        <v>43</v>
      </c>
      <c r="H2964" s="33">
        <v>43403</v>
      </c>
      <c r="I2964" s="35" t="s">
        <v>118</v>
      </c>
      <c r="J2964" s="21">
        <f>IFERROR(WORKDAY(C2964,P2964,DiasNOLaborables),"")</f>
        <v>43403</v>
      </c>
      <c r="K2964" s="36" t="str">
        <f>+IF(C2964="","",IF(H2964="","",(IF(H2964&lt;=J2964,"A TIEMPO","FUERA DE TIEMPO"))))</f>
        <v>A TIEMPO</v>
      </c>
      <c r="L2964" s="36">
        <f>IF(H2964="","",NETWORKDAYS(Hoja1!C2964+1,Hoja1!H2964,DiasNOLaborables))</f>
        <v>10</v>
      </c>
      <c r="M2964" s="37" t="str">
        <f>IF(NETWORKDAYS(J2964+1,H2964,DiasNOLaborables)&lt;=0,"",NETWORKDAYS(J2964+1,H2964,DiasNOLaborables))</f>
        <v/>
      </c>
      <c r="N2964" s="38"/>
      <c r="O2964" s="39"/>
      <c r="P2964" s="40">
        <f>IFERROR(VLOOKUP(E2964,$X$50:$Y$63,2),"")</f>
        <v>10</v>
      </c>
      <c r="Q2964" s="39"/>
      <c r="R2964" s="41"/>
    </row>
    <row r="2965" spans="1:18" s="42" customFormat="1" ht="60" x14ac:dyDescent="0.25">
      <c r="A2965" s="31">
        <f t="shared" si="47"/>
        <v>2954</v>
      </c>
      <c r="B2965" s="32">
        <v>20181016115313</v>
      </c>
      <c r="C2965" s="33">
        <v>43389</v>
      </c>
      <c r="D2965" s="34" t="s">
        <v>122</v>
      </c>
      <c r="E2965" s="34" t="s">
        <v>83</v>
      </c>
      <c r="F2965" s="34" t="s">
        <v>107</v>
      </c>
      <c r="G2965" s="34" t="s">
        <v>43</v>
      </c>
      <c r="H2965" s="33">
        <v>43403</v>
      </c>
      <c r="I2965" s="35" t="s">
        <v>118</v>
      </c>
      <c r="J2965" s="21">
        <f>IFERROR(WORKDAY(C2965,P2965,DiasNOLaborables),"")</f>
        <v>43403</v>
      </c>
      <c r="K2965" s="36" t="str">
        <f>+IF(C2965="","",IF(H2965="","",(IF(H2965&lt;=J2965,"A TIEMPO","FUERA DE TIEMPO"))))</f>
        <v>A TIEMPO</v>
      </c>
      <c r="L2965" s="36">
        <f>IF(H2965="","",NETWORKDAYS(Hoja1!C2965+1,Hoja1!H2965,DiasNOLaborables))</f>
        <v>10</v>
      </c>
      <c r="M2965" s="37" t="str">
        <f>IF(NETWORKDAYS(J2965+1,H2965,DiasNOLaborables)&lt;=0,"",NETWORKDAYS(J2965+1,H2965,DiasNOLaborables))</f>
        <v/>
      </c>
      <c r="N2965" s="38"/>
      <c r="O2965" s="39"/>
      <c r="P2965" s="40">
        <f>IFERROR(VLOOKUP(E2965,$X$50:$Y$63,2),"")</f>
        <v>10</v>
      </c>
      <c r="Q2965" s="39"/>
      <c r="R2965" s="41"/>
    </row>
    <row r="2966" spans="1:18" s="42" customFormat="1" ht="60" x14ac:dyDescent="0.25">
      <c r="A2966" s="31">
        <f t="shared" si="47"/>
        <v>2955</v>
      </c>
      <c r="B2966" s="32">
        <v>20181016115221</v>
      </c>
      <c r="C2966" s="33">
        <v>43389</v>
      </c>
      <c r="D2966" s="34" t="s">
        <v>122</v>
      </c>
      <c r="E2966" s="34" t="s">
        <v>83</v>
      </c>
      <c r="F2966" s="34" t="s">
        <v>107</v>
      </c>
      <c r="G2966" s="34" t="s">
        <v>43</v>
      </c>
      <c r="H2966" s="33">
        <v>43403</v>
      </c>
      <c r="I2966" s="35" t="s">
        <v>118</v>
      </c>
      <c r="J2966" s="21">
        <f>IFERROR(WORKDAY(C2966,P2966,DiasNOLaborables),"")</f>
        <v>43403</v>
      </c>
      <c r="K2966" s="36" t="str">
        <f>+IF(C2966="","",IF(H2966="","",(IF(H2966&lt;=J2966,"A TIEMPO","FUERA DE TIEMPO"))))</f>
        <v>A TIEMPO</v>
      </c>
      <c r="L2966" s="36">
        <f>IF(H2966="","",NETWORKDAYS(Hoja1!C2966+1,Hoja1!H2966,DiasNOLaborables))</f>
        <v>10</v>
      </c>
      <c r="M2966" s="37" t="str">
        <f>IF(NETWORKDAYS(J2966+1,H2966,DiasNOLaborables)&lt;=0,"",NETWORKDAYS(J2966+1,H2966,DiasNOLaborables))</f>
        <v/>
      </c>
      <c r="N2966" s="38"/>
      <c r="O2966" s="39"/>
      <c r="P2966" s="40">
        <f>IFERROR(VLOOKUP(E2966,$X$50:$Y$63,2),"")</f>
        <v>10</v>
      </c>
      <c r="Q2966" s="39"/>
      <c r="R2966" s="41"/>
    </row>
    <row r="2967" spans="1:18" s="42" customFormat="1" ht="60" x14ac:dyDescent="0.25">
      <c r="A2967" s="31">
        <f t="shared" si="47"/>
        <v>2956</v>
      </c>
      <c r="B2967" s="32">
        <v>20181016114422</v>
      </c>
      <c r="C2967" s="33">
        <v>43389</v>
      </c>
      <c r="D2967" s="34" t="s">
        <v>122</v>
      </c>
      <c r="E2967" s="34" t="s">
        <v>83</v>
      </c>
      <c r="F2967" s="34" t="s">
        <v>107</v>
      </c>
      <c r="G2967" s="34" t="s">
        <v>43</v>
      </c>
      <c r="H2967" s="33">
        <v>43403</v>
      </c>
      <c r="I2967" s="35" t="s">
        <v>118</v>
      </c>
      <c r="J2967" s="21">
        <f>IFERROR(WORKDAY(C2967,P2967,DiasNOLaborables),"")</f>
        <v>43403</v>
      </c>
      <c r="K2967" s="36" t="str">
        <f>+IF(C2967="","",IF(H2967="","",(IF(H2967&lt;=J2967,"A TIEMPO","FUERA DE TIEMPO"))))</f>
        <v>A TIEMPO</v>
      </c>
      <c r="L2967" s="36">
        <f>IF(H2967="","",NETWORKDAYS(Hoja1!C2967+1,Hoja1!H2967,DiasNOLaborables))</f>
        <v>10</v>
      </c>
      <c r="M2967" s="37" t="str">
        <f>IF(NETWORKDAYS(J2967+1,H2967,DiasNOLaborables)&lt;=0,"",NETWORKDAYS(J2967+1,H2967,DiasNOLaborables))</f>
        <v/>
      </c>
      <c r="N2967" s="38"/>
      <c r="O2967" s="39"/>
      <c r="P2967" s="40">
        <f>IFERROR(VLOOKUP(E2967,$X$50:$Y$63,2),"")</f>
        <v>10</v>
      </c>
      <c r="Q2967" s="39"/>
      <c r="R2967" s="41"/>
    </row>
    <row r="2968" spans="1:18" s="42" customFormat="1" ht="60" x14ac:dyDescent="0.25">
      <c r="A2968" s="31">
        <f t="shared" si="47"/>
        <v>2957</v>
      </c>
      <c r="B2968" s="32">
        <v>20181016114247</v>
      </c>
      <c r="C2968" s="33">
        <v>43389</v>
      </c>
      <c r="D2968" s="34" t="s">
        <v>122</v>
      </c>
      <c r="E2968" s="34" t="s">
        <v>83</v>
      </c>
      <c r="F2968" s="34" t="s">
        <v>107</v>
      </c>
      <c r="G2968" s="34" t="s">
        <v>43</v>
      </c>
      <c r="H2968" s="33">
        <v>43403</v>
      </c>
      <c r="I2968" s="35" t="s">
        <v>118</v>
      </c>
      <c r="J2968" s="21">
        <f>IFERROR(WORKDAY(C2968,P2968,DiasNOLaborables),"")</f>
        <v>43403</v>
      </c>
      <c r="K2968" s="36" t="str">
        <f>+IF(C2968="","",IF(H2968="","",(IF(H2968&lt;=J2968,"A TIEMPO","FUERA DE TIEMPO"))))</f>
        <v>A TIEMPO</v>
      </c>
      <c r="L2968" s="36">
        <f>IF(H2968="","",NETWORKDAYS(Hoja1!C2968+1,Hoja1!H2968,DiasNOLaborables))</f>
        <v>10</v>
      </c>
      <c r="M2968" s="37" t="str">
        <f>IF(NETWORKDAYS(J2968+1,H2968,DiasNOLaborables)&lt;=0,"",NETWORKDAYS(J2968+1,H2968,DiasNOLaborables))</f>
        <v/>
      </c>
      <c r="N2968" s="38"/>
      <c r="O2968" s="39"/>
      <c r="P2968" s="40">
        <f>IFERROR(VLOOKUP(E2968,$X$50:$Y$63,2),"")</f>
        <v>10</v>
      </c>
      <c r="Q2968" s="39"/>
      <c r="R2968" s="41"/>
    </row>
    <row r="2969" spans="1:18" s="42" customFormat="1" ht="60" x14ac:dyDescent="0.25">
      <c r="A2969" s="31">
        <f t="shared" si="47"/>
        <v>2958</v>
      </c>
      <c r="B2969" s="32">
        <v>20181016114054</v>
      </c>
      <c r="C2969" s="33">
        <v>43389</v>
      </c>
      <c r="D2969" s="34" t="s">
        <v>122</v>
      </c>
      <c r="E2969" s="34" t="s">
        <v>83</v>
      </c>
      <c r="F2969" s="34" t="s">
        <v>107</v>
      </c>
      <c r="G2969" s="34" t="s">
        <v>43</v>
      </c>
      <c r="H2969" s="33">
        <v>43403</v>
      </c>
      <c r="I2969" s="35" t="s">
        <v>118</v>
      </c>
      <c r="J2969" s="21">
        <f>IFERROR(WORKDAY(C2969,P2969,DiasNOLaborables),"")</f>
        <v>43403</v>
      </c>
      <c r="K2969" s="36" t="str">
        <f>+IF(C2969="","",IF(H2969="","",(IF(H2969&lt;=J2969,"A TIEMPO","FUERA DE TIEMPO"))))</f>
        <v>A TIEMPO</v>
      </c>
      <c r="L2969" s="36">
        <f>IF(H2969="","",NETWORKDAYS(Hoja1!C2969+1,Hoja1!H2969,DiasNOLaborables))</f>
        <v>10</v>
      </c>
      <c r="M2969" s="37" t="str">
        <f>IF(NETWORKDAYS(J2969+1,H2969,DiasNOLaborables)&lt;=0,"",NETWORKDAYS(J2969+1,H2969,DiasNOLaborables))</f>
        <v/>
      </c>
      <c r="N2969" s="38"/>
      <c r="O2969" s="39"/>
      <c r="P2969" s="40">
        <f>IFERROR(VLOOKUP(E2969,$X$50:$Y$63,2),"")</f>
        <v>10</v>
      </c>
      <c r="Q2969" s="39"/>
      <c r="R2969" s="41"/>
    </row>
    <row r="2970" spans="1:18" s="42" customFormat="1" ht="60" x14ac:dyDescent="0.25">
      <c r="A2970" s="31">
        <f t="shared" si="47"/>
        <v>2959</v>
      </c>
      <c r="B2970" s="32">
        <v>20181016113937</v>
      </c>
      <c r="C2970" s="33">
        <v>43389</v>
      </c>
      <c r="D2970" s="34" t="s">
        <v>122</v>
      </c>
      <c r="E2970" s="34" t="s">
        <v>83</v>
      </c>
      <c r="F2970" s="34" t="s">
        <v>107</v>
      </c>
      <c r="G2970" s="34" t="s">
        <v>43</v>
      </c>
      <c r="H2970" s="33">
        <v>43403</v>
      </c>
      <c r="I2970" s="35" t="s">
        <v>118</v>
      </c>
      <c r="J2970" s="21">
        <f>IFERROR(WORKDAY(C2970,P2970,DiasNOLaborables),"")</f>
        <v>43403</v>
      </c>
      <c r="K2970" s="36" t="str">
        <f>+IF(C2970="","",IF(H2970="","",(IF(H2970&lt;=J2970,"A TIEMPO","FUERA DE TIEMPO"))))</f>
        <v>A TIEMPO</v>
      </c>
      <c r="L2970" s="36">
        <f>IF(H2970="","",NETWORKDAYS(Hoja1!C2970+1,Hoja1!H2970,DiasNOLaborables))</f>
        <v>10</v>
      </c>
      <c r="M2970" s="37" t="str">
        <f>IF(NETWORKDAYS(J2970+1,H2970,DiasNOLaborables)&lt;=0,"",NETWORKDAYS(J2970+1,H2970,DiasNOLaborables))</f>
        <v/>
      </c>
      <c r="N2970" s="38"/>
      <c r="O2970" s="39"/>
      <c r="P2970" s="40">
        <f>IFERROR(VLOOKUP(E2970,$X$50:$Y$63,2),"")</f>
        <v>10</v>
      </c>
      <c r="Q2970" s="39"/>
      <c r="R2970" s="41"/>
    </row>
    <row r="2971" spans="1:18" s="42" customFormat="1" ht="60" x14ac:dyDescent="0.25">
      <c r="A2971" s="31">
        <f t="shared" si="47"/>
        <v>2960</v>
      </c>
      <c r="B2971" s="32">
        <v>20181016113420</v>
      </c>
      <c r="C2971" s="33">
        <v>43389</v>
      </c>
      <c r="D2971" s="34" t="s">
        <v>122</v>
      </c>
      <c r="E2971" s="34" t="s">
        <v>83</v>
      </c>
      <c r="F2971" s="34" t="s">
        <v>107</v>
      </c>
      <c r="G2971" s="34" t="s">
        <v>43</v>
      </c>
      <c r="H2971" s="33">
        <v>43403</v>
      </c>
      <c r="I2971" s="35" t="s">
        <v>118</v>
      </c>
      <c r="J2971" s="21">
        <f>IFERROR(WORKDAY(C2971,P2971,DiasNOLaborables),"")</f>
        <v>43403</v>
      </c>
      <c r="K2971" s="36" t="str">
        <f>+IF(C2971="","",IF(H2971="","",(IF(H2971&lt;=J2971,"A TIEMPO","FUERA DE TIEMPO"))))</f>
        <v>A TIEMPO</v>
      </c>
      <c r="L2971" s="36">
        <f>IF(H2971="","",NETWORKDAYS(Hoja1!C2971+1,Hoja1!H2971,DiasNOLaborables))</f>
        <v>10</v>
      </c>
      <c r="M2971" s="37" t="str">
        <f>IF(NETWORKDAYS(J2971+1,H2971,DiasNOLaborables)&lt;=0,"",NETWORKDAYS(J2971+1,H2971,DiasNOLaborables))</f>
        <v/>
      </c>
      <c r="N2971" s="38"/>
      <c r="O2971" s="39"/>
      <c r="P2971" s="40">
        <f>IFERROR(VLOOKUP(E2971,$X$50:$Y$63,2),"")</f>
        <v>10</v>
      </c>
      <c r="Q2971" s="39"/>
      <c r="R2971" s="41"/>
    </row>
    <row r="2972" spans="1:18" s="42" customFormat="1" ht="60" x14ac:dyDescent="0.25">
      <c r="A2972" s="31">
        <f t="shared" si="47"/>
        <v>2961</v>
      </c>
      <c r="B2972" s="32">
        <v>20181016113217</v>
      </c>
      <c r="C2972" s="33">
        <v>43389</v>
      </c>
      <c r="D2972" s="34" t="s">
        <v>122</v>
      </c>
      <c r="E2972" s="34" t="s">
        <v>83</v>
      </c>
      <c r="F2972" s="34" t="s">
        <v>107</v>
      </c>
      <c r="G2972" s="34" t="s">
        <v>43</v>
      </c>
      <c r="H2972" s="33">
        <v>43403</v>
      </c>
      <c r="I2972" s="35" t="s">
        <v>118</v>
      </c>
      <c r="J2972" s="21">
        <f>IFERROR(WORKDAY(C2972,P2972,DiasNOLaborables),"")</f>
        <v>43403</v>
      </c>
      <c r="K2972" s="36" t="str">
        <f>+IF(C2972="","",IF(H2972="","",(IF(H2972&lt;=J2972,"A TIEMPO","FUERA DE TIEMPO"))))</f>
        <v>A TIEMPO</v>
      </c>
      <c r="L2972" s="36">
        <f>IF(H2972="","",NETWORKDAYS(Hoja1!C2972+1,Hoja1!H2972,DiasNOLaborables))</f>
        <v>10</v>
      </c>
      <c r="M2972" s="37" t="str">
        <f>IF(NETWORKDAYS(J2972+1,H2972,DiasNOLaborables)&lt;=0,"",NETWORKDAYS(J2972+1,H2972,DiasNOLaborables))</f>
        <v/>
      </c>
      <c r="N2972" s="38"/>
      <c r="O2972" s="39"/>
      <c r="P2972" s="40">
        <f>IFERROR(VLOOKUP(E2972,$X$50:$Y$63,2),"")</f>
        <v>10</v>
      </c>
      <c r="Q2972" s="39"/>
      <c r="R2972" s="41"/>
    </row>
    <row r="2973" spans="1:18" s="42" customFormat="1" ht="60" x14ac:dyDescent="0.25">
      <c r="A2973" s="31">
        <f t="shared" si="47"/>
        <v>2962</v>
      </c>
      <c r="B2973" s="32">
        <v>20181016112943</v>
      </c>
      <c r="C2973" s="33">
        <v>43389</v>
      </c>
      <c r="D2973" s="34" t="s">
        <v>122</v>
      </c>
      <c r="E2973" s="34" t="s">
        <v>83</v>
      </c>
      <c r="F2973" s="34" t="s">
        <v>107</v>
      </c>
      <c r="G2973" s="34" t="s">
        <v>43</v>
      </c>
      <c r="H2973" s="33">
        <v>43403</v>
      </c>
      <c r="I2973" s="35" t="s">
        <v>118</v>
      </c>
      <c r="J2973" s="21">
        <f>IFERROR(WORKDAY(C2973,P2973,DiasNOLaborables),"")</f>
        <v>43403</v>
      </c>
      <c r="K2973" s="36" t="str">
        <f>+IF(C2973="","",IF(H2973="","",(IF(H2973&lt;=J2973,"A TIEMPO","FUERA DE TIEMPO"))))</f>
        <v>A TIEMPO</v>
      </c>
      <c r="L2973" s="36">
        <f>IF(H2973="","",NETWORKDAYS(Hoja1!C2973+1,Hoja1!H2973,DiasNOLaborables))</f>
        <v>10</v>
      </c>
      <c r="M2973" s="37" t="str">
        <f>IF(NETWORKDAYS(J2973+1,H2973,DiasNOLaborables)&lt;=0,"",NETWORKDAYS(J2973+1,H2973,DiasNOLaborables))</f>
        <v/>
      </c>
      <c r="N2973" s="38"/>
      <c r="O2973" s="39"/>
      <c r="P2973" s="40">
        <f>IFERROR(VLOOKUP(E2973,$X$50:$Y$63,2),"")</f>
        <v>10</v>
      </c>
      <c r="Q2973" s="39"/>
      <c r="R2973" s="41"/>
    </row>
    <row r="2974" spans="1:18" s="42" customFormat="1" ht="60" x14ac:dyDescent="0.25">
      <c r="A2974" s="31">
        <f t="shared" si="47"/>
        <v>2963</v>
      </c>
      <c r="B2974" s="32">
        <v>20181016112806</v>
      </c>
      <c r="C2974" s="33">
        <v>43389</v>
      </c>
      <c r="D2974" s="34" t="s">
        <v>122</v>
      </c>
      <c r="E2974" s="34" t="s">
        <v>83</v>
      </c>
      <c r="F2974" s="34" t="s">
        <v>107</v>
      </c>
      <c r="G2974" s="34" t="s">
        <v>43</v>
      </c>
      <c r="H2974" s="33">
        <v>43403</v>
      </c>
      <c r="I2974" s="35" t="s">
        <v>118</v>
      </c>
      <c r="J2974" s="21">
        <f>IFERROR(WORKDAY(C2974,P2974,DiasNOLaborables),"")</f>
        <v>43403</v>
      </c>
      <c r="K2974" s="36" t="str">
        <f>+IF(C2974="","",IF(H2974="","",(IF(H2974&lt;=J2974,"A TIEMPO","FUERA DE TIEMPO"))))</f>
        <v>A TIEMPO</v>
      </c>
      <c r="L2974" s="36">
        <f>IF(H2974="","",NETWORKDAYS(Hoja1!C2974+1,Hoja1!H2974,DiasNOLaborables))</f>
        <v>10</v>
      </c>
      <c r="M2974" s="37" t="str">
        <f>IF(NETWORKDAYS(J2974+1,H2974,DiasNOLaborables)&lt;=0,"",NETWORKDAYS(J2974+1,H2974,DiasNOLaborables))</f>
        <v/>
      </c>
      <c r="N2974" s="38"/>
      <c r="O2974" s="39"/>
      <c r="P2974" s="40">
        <f>IFERROR(VLOOKUP(E2974,$X$50:$Y$63,2),"")</f>
        <v>10</v>
      </c>
      <c r="Q2974" s="39"/>
      <c r="R2974" s="41"/>
    </row>
    <row r="2975" spans="1:18" s="42" customFormat="1" ht="60" x14ac:dyDescent="0.25">
      <c r="A2975" s="31">
        <f t="shared" si="47"/>
        <v>2964</v>
      </c>
      <c r="B2975" s="32">
        <v>20181016112705</v>
      </c>
      <c r="C2975" s="33">
        <v>43389</v>
      </c>
      <c r="D2975" s="34" t="s">
        <v>122</v>
      </c>
      <c r="E2975" s="34" t="s">
        <v>83</v>
      </c>
      <c r="F2975" s="34" t="s">
        <v>107</v>
      </c>
      <c r="G2975" s="34" t="s">
        <v>43</v>
      </c>
      <c r="H2975" s="33">
        <v>43403</v>
      </c>
      <c r="I2975" s="35" t="s">
        <v>118</v>
      </c>
      <c r="J2975" s="21">
        <f>IFERROR(WORKDAY(C2975,P2975,DiasNOLaborables),"")</f>
        <v>43403</v>
      </c>
      <c r="K2975" s="36" t="str">
        <f>+IF(C2975="","",IF(H2975="","",(IF(H2975&lt;=J2975,"A TIEMPO","FUERA DE TIEMPO"))))</f>
        <v>A TIEMPO</v>
      </c>
      <c r="L2975" s="36">
        <f>IF(H2975="","",NETWORKDAYS(Hoja1!C2975+1,Hoja1!H2975,DiasNOLaborables))</f>
        <v>10</v>
      </c>
      <c r="M2975" s="37" t="str">
        <f>IF(NETWORKDAYS(J2975+1,H2975,DiasNOLaborables)&lt;=0,"",NETWORKDAYS(J2975+1,H2975,DiasNOLaborables))</f>
        <v/>
      </c>
      <c r="N2975" s="38"/>
      <c r="O2975" s="39"/>
      <c r="P2975" s="40">
        <f>IFERROR(VLOOKUP(E2975,$X$50:$Y$63,2),"")</f>
        <v>10</v>
      </c>
      <c r="Q2975" s="39"/>
      <c r="R2975" s="41"/>
    </row>
    <row r="2976" spans="1:18" s="42" customFormat="1" ht="60" x14ac:dyDescent="0.25">
      <c r="A2976" s="31">
        <f t="shared" si="47"/>
        <v>2965</v>
      </c>
      <c r="B2976" s="32">
        <v>20181016112437</v>
      </c>
      <c r="C2976" s="33">
        <v>43389</v>
      </c>
      <c r="D2976" s="34" t="s">
        <v>122</v>
      </c>
      <c r="E2976" s="34" t="s">
        <v>83</v>
      </c>
      <c r="F2976" s="34" t="s">
        <v>107</v>
      </c>
      <c r="G2976" s="34" t="s">
        <v>43</v>
      </c>
      <c r="H2976" s="33">
        <v>43403</v>
      </c>
      <c r="I2976" s="35" t="s">
        <v>118</v>
      </c>
      <c r="J2976" s="21">
        <f>IFERROR(WORKDAY(C2976,P2976,DiasNOLaborables),"")</f>
        <v>43403</v>
      </c>
      <c r="K2976" s="36" t="str">
        <f>+IF(C2976="","",IF(H2976="","",(IF(H2976&lt;=J2976,"A TIEMPO","FUERA DE TIEMPO"))))</f>
        <v>A TIEMPO</v>
      </c>
      <c r="L2976" s="36">
        <f>IF(H2976="","",NETWORKDAYS(Hoja1!C2976+1,Hoja1!H2976,DiasNOLaborables))</f>
        <v>10</v>
      </c>
      <c r="M2976" s="37" t="str">
        <f>IF(NETWORKDAYS(J2976+1,H2976,DiasNOLaborables)&lt;=0,"",NETWORKDAYS(J2976+1,H2976,DiasNOLaborables))</f>
        <v/>
      </c>
      <c r="N2976" s="38"/>
      <c r="O2976" s="39"/>
      <c r="P2976" s="40">
        <f>IFERROR(VLOOKUP(E2976,$X$50:$Y$63,2),"")</f>
        <v>10</v>
      </c>
      <c r="Q2976" s="39"/>
      <c r="R2976" s="41"/>
    </row>
    <row r="2977" spans="1:18" s="42" customFormat="1" ht="60" x14ac:dyDescent="0.25">
      <c r="A2977" s="31">
        <f t="shared" si="47"/>
        <v>2966</v>
      </c>
      <c r="B2977" s="32">
        <v>20181016111945</v>
      </c>
      <c r="C2977" s="33">
        <v>43389</v>
      </c>
      <c r="D2977" s="34" t="s">
        <v>122</v>
      </c>
      <c r="E2977" s="34" t="s">
        <v>83</v>
      </c>
      <c r="F2977" s="34" t="s">
        <v>107</v>
      </c>
      <c r="G2977" s="34" t="s">
        <v>43</v>
      </c>
      <c r="H2977" s="33">
        <v>43403</v>
      </c>
      <c r="I2977" s="35" t="s">
        <v>118</v>
      </c>
      <c r="J2977" s="21">
        <f>IFERROR(WORKDAY(C2977,P2977,DiasNOLaborables),"")</f>
        <v>43403</v>
      </c>
      <c r="K2977" s="36" t="str">
        <f>+IF(C2977="","",IF(H2977="","",(IF(H2977&lt;=J2977,"A TIEMPO","FUERA DE TIEMPO"))))</f>
        <v>A TIEMPO</v>
      </c>
      <c r="L2977" s="36">
        <f>IF(H2977="","",NETWORKDAYS(Hoja1!C2977+1,Hoja1!H2977,DiasNOLaborables))</f>
        <v>10</v>
      </c>
      <c r="M2977" s="37" t="str">
        <f>IF(NETWORKDAYS(J2977+1,H2977,DiasNOLaborables)&lt;=0,"",NETWORKDAYS(J2977+1,H2977,DiasNOLaborables))</f>
        <v/>
      </c>
      <c r="N2977" s="38"/>
      <c r="O2977" s="39"/>
      <c r="P2977" s="40">
        <f>IFERROR(VLOOKUP(E2977,$X$50:$Y$63,2),"")</f>
        <v>10</v>
      </c>
      <c r="Q2977" s="39"/>
      <c r="R2977" s="41"/>
    </row>
    <row r="2978" spans="1:18" s="42" customFormat="1" ht="60" x14ac:dyDescent="0.25">
      <c r="A2978" s="31">
        <f t="shared" si="47"/>
        <v>2967</v>
      </c>
      <c r="B2978" s="32">
        <v>20181016111417</v>
      </c>
      <c r="C2978" s="33">
        <v>43389</v>
      </c>
      <c r="D2978" s="34" t="s">
        <v>122</v>
      </c>
      <c r="E2978" s="34" t="s">
        <v>83</v>
      </c>
      <c r="F2978" s="34" t="s">
        <v>107</v>
      </c>
      <c r="G2978" s="34" t="s">
        <v>43</v>
      </c>
      <c r="H2978" s="33">
        <v>43403</v>
      </c>
      <c r="I2978" s="35" t="s">
        <v>118</v>
      </c>
      <c r="J2978" s="21">
        <f>IFERROR(WORKDAY(C2978,P2978,DiasNOLaborables),"")</f>
        <v>43403</v>
      </c>
      <c r="K2978" s="36" t="str">
        <f>+IF(C2978="","",IF(H2978="","",(IF(H2978&lt;=J2978,"A TIEMPO","FUERA DE TIEMPO"))))</f>
        <v>A TIEMPO</v>
      </c>
      <c r="L2978" s="36">
        <f>IF(H2978="","",NETWORKDAYS(Hoja1!C2978+1,Hoja1!H2978,DiasNOLaborables))</f>
        <v>10</v>
      </c>
      <c r="M2978" s="37" t="str">
        <f>IF(NETWORKDAYS(J2978+1,H2978,DiasNOLaborables)&lt;=0,"",NETWORKDAYS(J2978+1,H2978,DiasNOLaborables))</f>
        <v/>
      </c>
      <c r="N2978" s="38"/>
      <c r="O2978" s="39"/>
      <c r="P2978" s="40">
        <f>IFERROR(VLOOKUP(E2978,$X$50:$Y$63,2),"")</f>
        <v>10</v>
      </c>
      <c r="Q2978" s="39"/>
      <c r="R2978" s="41"/>
    </row>
    <row r="2979" spans="1:18" s="42" customFormat="1" ht="60" x14ac:dyDescent="0.25">
      <c r="A2979" s="31">
        <f t="shared" si="47"/>
        <v>2968</v>
      </c>
      <c r="B2979" s="32">
        <v>20181016111017</v>
      </c>
      <c r="C2979" s="33">
        <v>43389</v>
      </c>
      <c r="D2979" s="34" t="s">
        <v>122</v>
      </c>
      <c r="E2979" s="34" t="s">
        <v>83</v>
      </c>
      <c r="F2979" s="34" t="s">
        <v>107</v>
      </c>
      <c r="G2979" s="34" t="s">
        <v>43</v>
      </c>
      <c r="H2979" s="33">
        <v>43403</v>
      </c>
      <c r="I2979" s="35" t="s">
        <v>118</v>
      </c>
      <c r="J2979" s="21">
        <f>IFERROR(WORKDAY(C2979,P2979,DiasNOLaborables),"")</f>
        <v>43403</v>
      </c>
      <c r="K2979" s="36" t="str">
        <f>+IF(C2979="","",IF(H2979="","",(IF(H2979&lt;=J2979,"A TIEMPO","FUERA DE TIEMPO"))))</f>
        <v>A TIEMPO</v>
      </c>
      <c r="L2979" s="36">
        <f>IF(H2979="","",NETWORKDAYS(Hoja1!C2979+1,Hoja1!H2979,DiasNOLaborables))</f>
        <v>10</v>
      </c>
      <c r="M2979" s="37" t="str">
        <f>IF(NETWORKDAYS(J2979+1,H2979,DiasNOLaborables)&lt;=0,"",NETWORKDAYS(J2979+1,H2979,DiasNOLaborables))</f>
        <v/>
      </c>
      <c r="N2979" s="38"/>
      <c r="O2979" s="39"/>
      <c r="P2979" s="40">
        <f>IFERROR(VLOOKUP(E2979,$X$50:$Y$63,2),"")</f>
        <v>10</v>
      </c>
      <c r="Q2979" s="39"/>
      <c r="R2979" s="41"/>
    </row>
    <row r="2980" spans="1:18" s="42" customFormat="1" ht="60" x14ac:dyDescent="0.25">
      <c r="A2980" s="31">
        <f t="shared" si="47"/>
        <v>2969</v>
      </c>
      <c r="B2980" s="32">
        <v>20181016110913</v>
      </c>
      <c r="C2980" s="33">
        <v>43389</v>
      </c>
      <c r="D2980" s="34" t="s">
        <v>122</v>
      </c>
      <c r="E2980" s="34" t="s">
        <v>83</v>
      </c>
      <c r="F2980" s="34" t="s">
        <v>107</v>
      </c>
      <c r="G2980" s="34" t="s">
        <v>43</v>
      </c>
      <c r="H2980" s="33">
        <v>43403</v>
      </c>
      <c r="I2980" s="35" t="s">
        <v>118</v>
      </c>
      <c r="J2980" s="21">
        <f>IFERROR(WORKDAY(C2980,P2980,DiasNOLaborables),"")</f>
        <v>43403</v>
      </c>
      <c r="K2980" s="36" t="str">
        <f>+IF(C2980="","",IF(H2980="","",(IF(H2980&lt;=J2980,"A TIEMPO","FUERA DE TIEMPO"))))</f>
        <v>A TIEMPO</v>
      </c>
      <c r="L2980" s="36">
        <f>IF(H2980="","",NETWORKDAYS(Hoja1!C2980+1,Hoja1!H2980,DiasNOLaborables))</f>
        <v>10</v>
      </c>
      <c r="M2980" s="37" t="str">
        <f>IF(NETWORKDAYS(J2980+1,H2980,DiasNOLaborables)&lt;=0,"",NETWORKDAYS(J2980+1,H2980,DiasNOLaborables))</f>
        <v/>
      </c>
      <c r="N2980" s="38"/>
      <c r="O2980" s="39"/>
      <c r="P2980" s="40">
        <f>IFERROR(VLOOKUP(E2980,$X$50:$Y$63,2),"")</f>
        <v>10</v>
      </c>
      <c r="Q2980" s="39"/>
      <c r="R2980" s="41"/>
    </row>
    <row r="2981" spans="1:18" s="42" customFormat="1" ht="60" x14ac:dyDescent="0.25">
      <c r="A2981" s="31">
        <f t="shared" si="47"/>
        <v>2970</v>
      </c>
      <c r="B2981" s="32">
        <v>20181016110644</v>
      </c>
      <c r="C2981" s="33">
        <v>43389</v>
      </c>
      <c r="D2981" s="34" t="s">
        <v>122</v>
      </c>
      <c r="E2981" s="34" t="s">
        <v>83</v>
      </c>
      <c r="F2981" s="34" t="s">
        <v>107</v>
      </c>
      <c r="G2981" s="34" t="s">
        <v>43</v>
      </c>
      <c r="H2981" s="33">
        <v>43403</v>
      </c>
      <c r="I2981" s="35" t="s">
        <v>118</v>
      </c>
      <c r="J2981" s="21">
        <f>IFERROR(WORKDAY(C2981,P2981,DiasNOLaborables),"")</f>
        <v>43403</v>
      </c>
      <c r="K2981" s="36" t="str">
        <f>+IF(C2981="","",IF(H2981="","",(IF(H2981&lt;=J2981,"A TIEMPO","FUERA DE TIEMPO"))))</f>
        <v>A TIEMPO</v>
      </c>
      <c r="L2981" s="36">
        <f>IF(H2981="","",NETWORKDAYS(Hoja1!C2981+1,Hoja1!H2981,DiasNOLaborables))</f>
        <v>10</v>
      </c>
      <c r="M2981" s="37" t="str">
        <f>IF(NETWORKDAYS(J2981+1,H2981,DiasNOLaborables)&lt;=0,"",NETWORKDAYS(J2981+1,H2981,DiasNOLaborables))</f>
        <v/>
      </c>
      <c r="N2981" s="38"/>
      <c r="O2981" s="39"/>
      <c r="P2981" s="40">
        <f>IFERROR(VLOOKUP(E2981,$X$50:$Y$63,2),"")</f>
        <v>10</v>
      </c>
      <c r="Q2981" s="39"/>
      <c r="R2981" s="41"/>
    </row>
    <row r="2982" spans="1:18" s="42" customFormat="1" ht="60" x14ac:dyDescent="0.25">
      <c r="A2982" s="31">
        <f t="shared" si="47"/>
        <v>2971</v>
      </c>
      <c r="B2982" s="32">
        <v>20181016110041</v>
      </c>
      <c r="C2982" s="33">
        <v>43389</v>
      </c>
      <c r="D2982" s="34" t="s">
        <v>122</v>
      </c>
      <c r="E2982" s="34" t="s">
        <v>83</v>
      </c>
      <c r="F2982" s="34" t="s">
        <v>107</v>
      </c>
      <c r="G2982" s="34" t="s">
        <v>43</v>
      </c>
      <c r="H2982" s="33">
        <v>43403</v>
      </c>
      <c r="I2982" s="35" t="s">
        <v>118</v>
      </c>
      <c r="J2982" s="21">
        <f>IFERROR(WORKDAY(C2982,P2982,DiasNOLaborables),"")</f>
        <v>43403</v>
      </c>
      <c r="K2982" s="36" t="str">
        <f>+IF(C2982="","",IF(H2982="","",(IF(H2982&lt;=J2982,"A TIEMPO","FUERA DE TIEMPO"))))</f>
        <v>A TIEMPO</v>
      </c>
      <c r="L2982" s="36">
        <f>IF(H2982="","",NETWORKDAYS(Hoja1!C2982+1,Hoja1!H2982,DiasNOLaborables))</f>
        <v>10</v>
      </c>
      <c r="M2982" s="37" t="str">
        <f>IF(NETWORKDAYS(J2982+1,H2982,DiasNOLaborables)&lt;=0,"",NETWORKDAYS(J2982+1,H2982,DiasNOLaborables))</f>
        <v/>
      </c>
      <c r="N2982" s="38"/>
      <c r="O2982" s="39"/>
      <c r="P2982" s="40">
        <f>IFERROR(VLOOKUP(E2982,$X$50:$Y$63,2),"")</f>
        <v>10</v>
      </c>
      <c r="Q2982" s="39"/>
      <c r="R2982" s="41"/>
    </row>
    <row r="2983" spans="1:18" s="42" customFormat="1" ht="60" x14ac:dyDescent="0.25">
      <c r="A2983" s="31">
        <f t="shared" si="47"/>
        <v>2972</v>
      </c>
      <c r="B2983" s="32">
        <v>20181016105936</v>
      </c>
      <c r="C2983" s="33">
        <v>43389</v>
      </c>
      <c r="D2983" s="34" t="s">
        <v>122</v>
      </c>
      <c r="E2983" s="34" t="s">
        <v>83</v>
      </c>
      <c r="F2983" s="34" t="s">
        <v>107</v>
      </c>
      <c r="G2983" s="34" t="s">
        <v>43</v>
      </c>
      <c r="H2983" s="33">
        <v>43403</v>
      </c>
      <c r="I2983" s="35" t="s">
        <v>118</v>
      </c>
      <c r="J2983" s="21">
        <f>IFERROR(WORKDAY(C2983,P2983,DiasNOLaborables),"")</f>
        <v>43403</v>
      </c>
      <c r="K2983" s="36" t="str">
        <f>+IF(C2983="","",IF(H2983="","",(IF(H2983&lt;=J2983,"A TIEMPO","FUERA DE TIEMPO"))))</f>
        <v>A TIEMPO</v>
      </c>
      <c r="L2983" s="36">
        <f>IF(H2983="","",NETWORKDAYS(Hoja1!C2983+1,Hoja1!H2983,DiasNOLaborables))</f>
        <v>10</v>
      </c>
      <c r="M2983" s="37" t="str">
        <f>IF(NETWORKDAYS(J2983+1,H2983,DiasNOLaborables)&lt;=0,"",NETWORKDAYS(J2983+1,H2983,DiasNOLaborables))</f>
        <v/>
      </c>
      <c r="N2983" s="38"/>
      <c r="O2983" s="39"/>
      <c r="P2983" s="40">
        <f>IFERROR(VLOOKUP(E2983,$X$50:$Y$63,2),"")</f>
        <v>10</v>
      </c>
      <c r="Q2983" s="39"/>
      <c r="R2983" s="41"/>
    </row>
    <row r="2984" spans="1:18" s="42" customFormat="1" ht="60" x14ac:dyDescent="0.25">
      <c r="A2984" s="31">
        <f t="shared" si="47"/>
        <v>2973</v>
      </c>
      <c r="B2984" s="32">
        <v>20181016105754</v>
      </c>
      <c r="C2984" s="33">
        <v>43389</v>
      </c>
      <c r="D2984" s="34" t="s">
        <v>122</v>
      </c>
      <c r="E2984" s="34" t="s">
        <v>83</v>
      </c>
      <c r="F2984" s="34" t="s">
        <v>107</v>
      </c>
      <c r="G2984" s="34" t="s">
        <v>43</v>
      </c>
      <c r="H2984" s="33">
        <v>43403</v>
      </c>
      <c r="I2984" s="35" t="s">
        <v>118</v>
      </c>
      <c r="J2984" s="21">
        <f>IFERROR(WORKDAY(C2984,P2984,DiasNOLaborables),"")</f>
        <v>43403</v>
      </c>
      <c r="K2984" s="36" t="str">
        <f>+IF(C2984="","",IF(H2984="","",(IF(H2984&lt;=J2984,"A TIEMPO","FUERA DE TIEMPO"))))</f>
        <v>A TIEMPO</v>
      </c>
      <c r="L2984" s="36">
        <f>IF(H2984="","",NETWORKDAYS(Hoja1!C2984+1,Hoja1!H2984,DiasNOLaborables))</f>
        <v>10</v>
      </c>
      <c r="M2984" s="37" t="str">
        <f>IF(NETWORKDAYS(J2984+1,H2984,DiasNOLaborables)&lt;=0,"",NETWORKDAYS(J2984+1,H2984,DiasNOLaborables))</f>
        <v/>
      </c>
      <c r="N2984" s="38"/>
      <c r="O2984" s="39"/>
      <c r="P2984" s="40">
        <f>IFERROR(VLOOKUP(E2984,$X$50:$Y$63,2),"")</f>
        <v>10</v>
      </c>
      <c r="Q2984" s="39"/>
      <c r="R2984" s="41"/>
    </row>
    <row r="2985" spans="1:18" s="42" customFormat="1" ht="60" x14ac:dyDescent="0.25">
      <c r="A2985" s="31">
        <f t="shared" si="47"/>
        <v>2974</v>
      </c>
      <c r="B2985" s="32">
        <v>20181016105749</v>
      </c>
      <c r="C2985" s="33">
        <v>43389</v>
      </c>
      <c r="D2985" s="34" t="s">
        <v>122</v>
      </c>
      <c r="E2985" s="34" t="s">
        <v>83</v>
      </c>
      <c r="F2985" s="34" t="s">
        <v>107</v>
      </c>
      <c r="G2985" s="34" t="s">
        <v>43</v>
      </c>
      <c r="H2985" s="33">
        <v>43403</v>
      </c>
      <c r="I2985" s="35" t="s">
        <v>118</v>
      </c>
      <c r="J2985" s="21">
        <f>IFERROR(WORKDAY(C2985,P2985,DiasNOLaborables),"")</f>
        <v>43403</v>
      </c>
      <c r="K2985" s="36" t="str">
        <f>+IF(C2985="","",IF(H2985="","",(IF(H2985&lt;=J2985,"A TIEMPO","FUERA DE TIEMPO"))))</f>
        <v>A TIEMPO</v>
      </c>
      <c r="L2985" s="36">
        <f>IF(H2985="","",NETWORKDAYS(Hoja1!C2985+1,Hoja1!H2985,DiasNOLaborables))</f>
        <v>10</v>
      </c>
      <c r="M2985" s="37" t="str">
        <f>IF(NETWORKDAYS(J2985+1,H2985,DiasNOLaborables)&lt;=0,"",NETWORKDAYS(J2985+1,H2985,DiasNOLaborables))</f>
        <v/>
      </c>
      <c r="N2985" s="38"/>
      <c r="O2985" s="39"/>
      <c r="P2985" s="40">
        <f>IFERROR(VLOOKUP(E2985,$X$50:$Y$63,2),"")</f>
        <v>10</v>
      </c>
      <c r="Q2985" s="39"/>
      <c r="R2985" s="41"/>
    </row>
    <row r="2986" spans="1:18" s="42" customFormat="1" ht="60" x14ac:dyDescent="0.25">
      <c r="A2986" s="31">
        <f t="shared" si="47"/>
        <v>2975</v>
      </c>
      <c r="B2986" s="32">
        <v>20181016105703</v>
      </c>
      <c r="C2986" s="33">
        <v>43389</v>
      </c>
      <c r="D2986" s="34" t="s">
        <v>122</v>
      </c>
      <c r="E2986" s="34" t="s">
        <v>83</v>
      </c>
      <c r="F2986" s="34" t="s">
        <v>107</v>
      </c>
      <c r="G2986" s="34" t="s">
        <v>43</v>
      </c>
      <c r="H2986" s="33">
        <v>43403</v>
      </c>
      <c r="I2986" s="35" t="s">
        <v>118</v>
      </c>
      <c r="J2986" s="21">
        <f>IFERROR(WORKDAY(C2986,P2986,DiasNOLaborables),"")</f>
        <v>43403</v>
      </c>
      <c r="K2986" s="36" t="str">
        <f>+IF(C2986="","",IF(H2986="","",(IF(H2986&lt;=J2986,"A TIEMPO","FUERA DE TIEMPO"))))</f>
        <v>A TIEMPO</v>
      </c>
      <c r="L2986" s="36">
        <f>IF(H2986="","",NETWORKDAYS(Hoja1!C2986+1,Hoja1!H2986,DiasNOLaborables))</f>
        <v>10</v>
      </c>
      <c r="M2986" s="37" t="str">
        <f>IF(NETWORKDAYS(J2986+1,H2986,DiasNOLaborables)&lt;=0,"",NETWORKDAYS(J2986+1,H2986,DiasNOLaborables))</f>
        <v/>
      </c>
      <c r="N2986" s="38"/>
      <c r="O2986" s="39"/>
      <c r="P2986" s="40">
        <f>IFERROR(VLOOKUP(E2986,$X$50:$Y$63,2),"")</f>
        <v>10</v>
      </c>
      <c r="Q2986" s="39"/>
      <c r="R2986" s="41"/>
    </row>
    <row r="2987" spans="1:18" s="42" customFormat="1" ht="60" x14ac:dyDescent="0.25">
      <c r="A2987" s="31">
        <f t="shared" si="47"/>
        <v>2976</v>
      </c>
      <c r="B2987" s="32">
        <v>20181016104708</v>
      </c>
      <c r="C2987" s="33">
        <v>43389</v>
      </c>
      <c r="D2987" s="34" t="s">
        <v>122</v>
      </c>
      <c r="E2987" s="34" t="s">
        <v>83</v>
      </c>
      <c r="F2987" s="34" t="s">
        <v>107</v>
      </c>
      <c r="G2987" s="34" t="s">
        <v>43</v>
      </c>
      <c r="H2987" s="33">
        <v>43403</v>
      </c>
      <c r="I2987" s="35" t="s">
        <v>118</v>
      </c>
      <c r="J2987" s="21">
        <f>IFERROR(WORKDAY(C2987,P2987,DiasNOLaborables),"")</f>
        <v>43403</v>
      </c>
      <c r="K2987" s="36" t="str">
        <f>+IF(C2987="","",IF(H2987="","",(IF(H2987&lt;=J2987,"A TIEMPO","FUERA DE TIEMPO"))))</f>
        <v>A TIEMPO</v>
      </c>
      <c r="L2987" s="36">
        <f>IF(H2987="","",NETWORKDAYS(Hoja1!C2987+1,Hoja1!H2987,DiasNOLaborables))</f>
        <v>10</v>
      </c>
      <c r="M2987" s="37" t="str">
        <f>IF(NETWORKDAYS(J2987+1,H2987,DiasNOLaborables)&lt;=0,"",NETWORKDAYS(J2987+1,H2987,DiasNOLaborables))</f>
        <v/>
      </c>
      <c r="N2987" s="38"/>
      <c r="O2987" s="39"/>
      <c r="P2987" s="40">
        <f>IFERROR(VLOOKUP(E2987,$X$50:$Y$63,2),"")</f>
        <v>10</v>
      </c>
      <c r="Q2987" s="39"/>
      <c r="R2987" s="41"/>
    </row>
    <row r="2988" spans="1:18" s="42" customFormat="1" ht="60" x14ac:dyDescent="0.25">
      <c r="A2988" s="31">
        <f t="shared" si="47"/>
        <v>2977</v>
      </c>
      <c r="B2988" s="32">
        <v>20181016104146</v>
      </c>
      <c r="C2988" s="33">
        <v>43389</v>
      </c>
      <c r="D2988" s="34" t="s">
        <v>122</v>
      </c>
      <c r="E2988" s="34" t="s">
        <v>83</v>
      </c>
      <c r="F2988" s="34" t="s">
        <v>107</v>
      </c>
      <c r="G2988" s="34" t="s">
        <v>43</v>
      </c>
      <c r="H2988" s="33">
        <v>43403</v>
      </c>
      <c r="I2988" s="35" t="s">
        <v>118</v>
      </c>
      <c r="J2988" s="21">
        <f>IFERROR(WORKDAY(C2988,P2988,DiasNOLaborables),"")</f>
        <v>43403</v>
      </c>
      <c r="K2988" s="36" t="str">
        <f>+IF(C2988="","",IF(H2988="","",(IF(H2988&lt;=J2988,"A TIEMPO","FUERA DE TIEMPO"))))</f>
        <v>A TIEMPO</v>
      </c>
      <c r="L2988" s="36">
        <f>IF(H2988="","",NETWORKDAYS(Hoja1!C2988+1,Hoja1!H2988,DiasNOLaborables))</f>
        <v>10</v>
      </c>
      <c r="M2988" s="37" t="str">
        <f>IF(NETWORKDAYS(J2988+1,H2988,DiasNOLaborables)&lt;=0,"",NETWORKDAYS(J2988+1,H2988,DiasNOLaborables))</f>
        <v/>
      </c>
      <c r="N2988" s="38"/>
      <c r="O2988" s="39"/>
      <c r="P2988" s="40">
        <f>IFERROR(VLOOKUP(E2988,$X$50:$Y$63,2),"")</f>
        <v>10</v>
      </c>
      <c r="Q2988" s="39"/>
      <c r="R2988" s="41"/>
    </row>
    <row r="2989" spans="1:18" s="42" customFormat="1" ht="60" x14ac:dyDescent="0.25">
      <c r="A2989" s="31">
        <f t="shared" si="47"/>
        <v>2978</v>
      </c>
      <c r="B2989" s="32">
        <v>20181016103608</v>
      </c>
      <c r="C2989" s="33">
        <v>43389</v>
      </c>
      <c r="D2989" s="34" t="s">
        <v>122</v>
      </c>
      <c r="E2989" s="34" t="s">
        <v>83</v>
      </c>
      <c r="F2989" s="34" t="s">
        <v>107</v>
      </c>
      <c r="G2989" s="34" t="s">
        <v>43</v>
      </c>
      <c r="H2989" s="33">
        <v>43403</v>
      </c>
      <c r="I2989" s="35" t="s">
        <v>118</v>
      </c>
      <c r="J2989" s="21">
        <f>IFERROR(WORKDAY(C2989,P2989,DiasNOLaborables),"")</f>
        <v>43403</v>
      </c>
      <c r="K2989" s="36" t="str">
        <f>+IF(C2989="","",IF(H2989="","",(IF(H2989&lt;=J2989,"A TIEMPO","FUERA DE TIEMPO"))))</f>
        <v>A TIEMPO</v>
      </c>
      <c r="L2989" s="36">
        <f>IF(H2989="","",NETWORKDAYS(Hoja1!C2989+1,Hoja1!H2989,DiasNOLaborables))</f>
        <v>10</v>
      </c>
      <c r="M2989" s="37" t="str">
        <f>IF(NETWORKDAYS(J2989+1,H2989,DiasNOLaborables)&lt;=0,"",NETWORKDAYS(J2989+1,H2989,DiasNOLaborables))</f>
        <v/>
      </c>
      <c r="N2989" s="38"/>
      <c r="O2989" s="39"/>
      <c r="P2989" s="40">
        <f>IFERROR(VLOOKUP(E2989,$X$50:$Y$63,2),"")</f>
        <v>10</v>
      </c>
      <c r="Q2989" s="39"/>
      <c r="R2989" s="41"/>
    </row>
    <row r="2990" spans="1:18" s="42" customFormat="1" ht="60" x14ac:dyDescent="0.25">
      <c r="A2990" s="31">
        <f t="shared" si="47"/>
        <v>2979</v>
      </c>
      <c r="B2990" s="32">
        <v>20181016103534</v>
      </c>
      <c r="C2990" s="33">
        <v>43389</v>
      </c>
      <c r="D2990" s="34" t="s">
        <v>122</v>
      </c>
      <c r="E2990" s="34" t="s">
        <v>83</v>
      </c>
      <c r="F2990" s="34" t="s">
        <v>107</v>
      </c>
      <c r="G2990" s="34" t="s">
        <v>43</v>
      </c>
      <c r="H2990" s="33">
        <v>43403</v>
      </c>
      <c r="I2990" s="35" t="s">
        <v>118</v>
      </c>
      <c r="J2990" s="21">
        <f>IFERROR(WORKDAY(C2990,P2990,DiasNOLaborables),"")</f>
        <v>43403</v>
      </c>
      <c r="K2990" s="36" t="str">
        <f>+IF(C2990="","",IF(H2990="","",(IF(H2990&lt;=J2990,"A TIEMPO","FUERA DE TIEMPO"))))</f>
        <v>A TIEMPO</v>
      </c>
      <c r="L2990" s="36">
        <f>IF(H2990="","",NETWORKDAYS(Hoja1!C2990+1,Hoja1!H2990,DiasNOLaborables))</f>
        <v>10</v>
      </c>
      <c r="M2990" s="37" t="str">
        <f>IF(NETWORKDAYS(J2990+1,H2990,DiasNOLaborables)&lt;=0,"",NETWORKDAYS(J2990+1,H2990,DiasNOLaborables))</f>
        <v/>
      </c>
      <c r="N2990" s="38"/>
      <c r="O2990" s="39"/>
      <c r="P2990" s="40">
        <f>IFERROR(VLOOKUP(E2990,$X$50:$Y$63,2),"")</f>
        <v>10</v>
      </c>
      <c r="Q2990" s="39"/>
      <c r="R2990" s="41"/>
    </row>
    <row r="2991" spans="1:18" s="42" customFormat="1" ht="60" x14ac:dyDescent="0.25">
      <c r="A2991" s="31">
        <f t="shared" si="47"/>
        <v>2980</v>
      </c>
      <c r="B2991" s="32">
        <v>20181016103440</v>
      </c>
      <c r="C2991" s="33">
        <v>43389</v>
      </c>
      <c r="D2991" s="34" t="s">
        <v>122</v>
      </c>
      <c r="E2991" s="34" t="s">
        <v>83</v>
      </c>
      <c r="F2991" s="34" t="s">
        <v>107</v>
      </c>
      <c r="G2991" s="34" t="s">
        <v>43</v>
      </c>
      <c r="H2991" s="33">
        <v>43403</v>
      </c>
      <c r="I2991" s="35" t="s">
        <v>118</v>
      </c>
      <c r="J2991" s="21">
        <f>IFERROR(WORKDAY(C2991,P2991,DiasNOLaborables),"")</f>
        <v>43403</v>
      </c>
      <c r="K2991" s="36" t="str">
        <f>+IF(C2991="","",IF(H2991="","",(IF(H2991&lt;=J2991,"A TIEMPO","FUERA DE TIEMPO"))))</f>
        <v>A TIEMPO</v>
      </c>
      <c r="L2991" s="36">
        <f>IF(H2991="","",NETWORKDAYS(Hoja1!C2991+1,Hoja1!H2991,DiasNOLaborables))</f>
        <v>10</v>
      </c>
      <c r="M2991" s="37" t="str">
        <f>IF(NETWORKDAYS(J2991+1,H2991,DiasNOLaborables)&lt;=0,"",NETWORKDAYS(J2991+1,H2991,DiasNOLaborables))</f>
        <v/>
      </c>
      <c r="N2991" s="38"/>
      <c r="O2991" s="39"/>
      <c r="P2991" s="40">
        <f>IFERROR(VLOOKUP(E2991,$X$50:$Y$63,2),"")</f>
        <v>10</v>
      </c>
      <c r="Q2991" s="39"/>
      <c r="R2991" s="41"/>
    </row>
    <row r="2992" spans="1:18" s="42" customFormat="1" ht="60" x14ac:dyDescent="0.25">
      <c r="A2992" s="31">
        <f t="shared" si="47"/>
        <v>2981</v>
      </c>
      <c r="B2992" s="32">
        <v>20181016101542</v>
      </c>
      <c r="C2992" s="33">
        <v>43389</v>
      </c>
      <c r="D2992" s="34" t="s">
        <v>122</v>
      </c>
      <c r="E2992" s="34" t="s">
        <v>83</v>
      </c>
      <c r="F2992" s="34" t="s">
        <v>107</v>
      </c>
      <c r="G2992" s="34" t="s">
        <v>43</v>
      </c>
      <c r="H2992" s="33">
        <v>43403</v>
      </c>
      <c r="I2992" s="35" t="s">
        <v>118</v>
      </c>
      <c r="J2992" s="21">
        <f>IFERROR(WORKDAY(C2992,P2992,DiasNOLaborables),"")</f>
        <v>43403</v>
      </c>
      <c r="K2992" s="36" t="str">
        <f>+IF(C2992="","",IF(H2992="","",(IF(H2992&lt;=J2992,"A TIEMPO","FUERA DE TIEMPO"))))</f>
        <v>A TIEMPO</v>
      </c>
      <c r="L2992" s="36">
        <f>IF(H2992="","",NETWORKDAYS(Hoja1!C2992+1,Hoja1!H2992,DiasNOLaborables))</f>
        <v>10</v>
      </c>
      <c r="M2992" s="37" t="str">
        <f>IF(NETWORKDAYS(J2992+1,H2992,DiasNOLaborables)&lt;=0,"",NETWORKDAYS(J2992+1,H2992,DiasNOLaborables))</f>
        <v/>
      </c>
      <c r="N2992" s="38"/>
      <c r="O2992" s="39"/>
      <c r="P2992" s="40">
        <f>IFERROR(VLOOKUP(E2992,$X$50:$Y$63,2),"")</f>
        <v>10</v>
      </c>
      <c r="Q2992" s="39"/>
      <c r="R2992" s="41"/>
    </row>
    <row r="2993" spans="1:18" s="42" customFormat="1" ht="60" x14ac:dyDescent="0.25">
      <c r="A2993" s="31">
        <f t="shared" si="47"/>
        <v>2982</v>
      </c>
      <c r="B2993" s="32">
        <v>20181016100932</v>
      </c>
      <c r="C2993" s="33">
        <v>43389</v>
      </c>
      <c r="D2993" s="34" t="s">
        <v>122</v>
      </c>
      <c r="E2993" s="34" t="s">
        <v>83</v>
      </c>
      <c r="F2993" s="34" t="s">
        <v>107</v>
      </c>
      <c r="G2993" s="34" t="s">
        <v>43</v>
      </c>
      <c r="H2993" s="33">
        <v>43403</v>
      </c>
      <c r="I2993" s="35" t="s">
        <v>118</v>
      </c>
      <c r="J2993" s="21">
        <f>IFERROR(WORKDAY(C2993,P2993,DiasNOLaborables),"")</f>
        <v>43403</v>
      </c>
      <c r="K2993" s="36" t="str">
        <f>+IF(C2993="","",IF(H2993="","",(IF(H2993&lt;=J2993,"A TIEMPO","FUERA DE TIEMPO"))))</f>
        <v>A TIEMPO</v>
      </c>
      <c r="L2993" s="36">
        <f>IF(H2993="","",NETWORKDAYS(Hoja1!C2993+1,Hoja1!H2993,DiasNOLaborables))</f>
        <v>10</v>
      </c>
      <c r="M2993" s="37" t="str">
        <f>IF(NETWORKDAYS(J2993+1,H2993,DiasNOLaborables)&lt;=0,"",NETWORKDAYS(J2993+1,H2993,DiasNOLaborables))</f>
        <v/>
      </c>
      <c r="N2993" s="38"/>
      <c r="O2993" s="39"/>
      <c r="P2993" s="40">
        <f>IFERROR(VLOOKUP(E2993,$X$50:$Y$63,2),"")</f>
        <v>10</v>
      </c>
      <c r="Q2993" s="39"/>
      <c r="R2993" s="41"/>
    </row>
    <row r="2994" spans="1:18" s="42" customFormat="1" ht="60" x14ac:dyDescent="0.25">
      <c r="A2994" s="31">
        <f t="shared" si="47"/>
        <v>2983</v>
      </c>
      <c r="B2994" s="32">
        <v>20181016095724</v>
      </c>
      <c r="C2994" s="33">
        <v>43389</v>
      </c>
      <c r="D2994" s="34" t="s">
        <v>122</v>
      </c>
      <c r="E2994" s="34" t="s">
        <v>83</v>
      </c>
      <c r="F2994" s="34" t="s">
        <v>107</v>
      </c>
      <c r="G2994" s="34" t="s">
        <v>43</v>
      </c>
      <c r="H2994" s="33">
        <v>43403</v>
      </c>
      <c r="I2994" s="35" t="s">
        <v>118</v>
      </c>
      <c r="J2994" s="21">
        <f>IFERROR(WORKDAY(C2994,P2994,DiasNOLaborables),"")</f>
        <v>43403</v>
      </c>
      <c r="K2994" s="36" t="str">
        <f>+IF(C2994="","",IF(H2994="","",(IF(H2994&lt;=J2994,"A TIEMPO","FUERA DE TIEMPO"))))</f>
        <v>A TIEMPO</v>
      </c>
      <c r="L2994" s="36">
        <f>IF(H2994="","",NETWORKDAYS(Hoja1!C2994+1,Hoja1!H2994,DiasNOLaborables))</f>
        <v>10</v>
      </c>
      <c r="M2994" s="37" t="str">
        <f>IF(NETWORKDAYS(J2994+1,H2994,DiasNOLaborables)&lt;=0,"",NETWORKDAYS(J2994+1,H2994,DiasNOLaborables))</f>
        <v/>
      </c>
      <c r="N2994" s="38"/>
      <c r="O2994" s="39"/>
      <c r="P2994" s="40">
        <f>IFERROR(VLOOKUP(E2994,$X$50:$Y$63,2),"")</f>
        <v>10</v>
      </c>
      <c r="Q2994" s="39"/>
      <c r="R2994" s="41"/>
    </row>
    <row r="2995" spans="1:18" s="42" customFormat="1" ht="60" x14ac:dyDescent="0.25">
      <c r="A2995" s="31">
        <f t="shared" si="47"/>
        <v>2984</v>
      </c>
      <c r="B2995" s="32">
        <v>20181016085400</v>
      </c>
      <c r="C2995" s="33">
        <v>43389</v>
      </c>
      <c r="D2995" s="34" t="s">
        <v>122</v>
      </c>
      <c r="E2995" s="34" t="s">
        <v>83</v>
      </c>
      <c r="F2995" s="34" t="s">
        <v>107</v>
      </c>
      <c r="G2995" s="34" t="s">
        <v>43</v>
      </c>
      <c r="H2995" s="33">
        <v>43403</v>
      </c>
      <c r="I2995" s="35" t="s">
        <v>118</v>
      </c>
      <c r="J2995" s="21">
        <f>IFERROR(WORKDAY(C2995,P2995,DiasNOLaborables),"")</f>
        <v>43403</v>
      </c>
      <c r="K2995" s="36" t="str">
        <f>+IF(C2995="","",IF(H2995="","",(IF(H2995&lt;=J2995,"A TIEMPO","FUERA DE TIEMPO"))))</f>
        <v>A TIEMPO</v>
      </c>
      <c r="L2995" s="36">
        <f>IF(H2995="","",NETWORKDAYS(Hoja1!C2995+1,Hoja1!H2995,DiasNOLaborables))</f>
        <v>10</v>
      </c>
      <c r="M2995" s="37" t="str">
        <f>IF(NETWORKDAYS(J2995+1,H2995,DiasNOLaborables)&lt;=0,"",NETWORKDAYS(J2995+1,H2995,DiasNOLaborables))</f>
        <v/>
      </c>
      <c r="N2995" s="38"/>
      <c r="O2995" s="39"/>
      <c r="P2995" s="40">
        <f>IFERROR(VLOOKUP(E2995,$X$50:$Y$63,2),"")</f>
        <v>10</v>
      </c>
      <c r="Q2995" s="39"/>
      <c r="R2995" s="41"/>
    </row>
    <row r="2996" spans="1:18" s="42" customFormat="1" ht="60" x14ac:dyDescent="0.25">
      <c r="A2996" s="31">
        <f t="shared" si="47"/>
        <v>2985</v>
      </c>
      <c r="B2996" s="32">
        <v>20181018113344</v>
      </c>
      <c r="C2996" s="33">
        <v>43391</v>
      </c>
      <c r="D2996" s="34" t="s">
        <v>122</v>
      </c>
      <c r="E2996" s="34" t="s">
        <v>83</v>
      </c>
      <c r="F2996" s="34" t="s">
        <v>107</v>
      </c>
      <c r="G2996" s="34" t="s">
        <v>43</v>
      </c>
      <c r="H2996" s="33">
        <v>43404</v>
      </c>
      <c r="I2996" s="35" t="s">
        <v>118</v>
      </c>
      <c r="J2996" s="21">
        <f>IFERROR(WORKDAY(C2996,P2996,DiasNOLaborables),"")</f>
        <v>43405</v>
      </c>
      <c r="K2996" s="36" t="str">
        <f>+IF(C2996="","",IF(H2996="","",(IF(H2996&lt;=J2996,"A TIEMPO","FUERA DE TIEMPO"))))</f>
        <v>A TIEMPO</v>
      </c>
      <c r="L2996" s="36">
        <f>IF(H2996="","",NETWORKDAYS(Hoja1!C2996+1,Hoja1!H2996,DiasNOLaborables))</f>
        <v>9</v>
      </c>
      <c r="M2996" s="37" t="str">
        <f>IF(NETWORKDAYS(J2996+1,H2996,DiasNOLaborables)&lt;=0,"",NETWORKDAYS(J2996+1,H2996,DiasNOLaborables))</f>
        <v/>
      </c>
      <c r="N2996" s="38"/>
      <c r="O2996" s="39"/>
      <c r="P2996" s="40">
        <f>IFERROR(VLOOKUP(E2996,$X$50:$Y$63,2),"")</f>
        <v>10</v>
      </c>
      <c r="Q2996" s="39"/>
      <c r="R2996" s="41"/>
    </row>
    <row r="2997" spans="1:18" s="42" customFormat="1" ht="60" x14ac:dyDescent="0.25">
      <c r="A2997" s="31">
        <f t="shared" si="47"/>
        <v>2986</v>
      </c>
      <c r="B2997" s="32">
        <v>20181018112634</v>
      </c>
      <c r="C2997" s="33">
        <v>43391</v>
      </c>
      <c r="D2997" s="34" t="s">
        <v>122</v>
      </c>
      <c r="E2997" s="34" t="s">
        <v>83</v>
      </c>
      <c r="F2997" s="34" t="s">
        <v>107</v>
      </c>
      <c r="G2997" s="34" t="s">
        <v>43</v>
      </c>
      <c r="H2997" s="33">
        <v>43404</v>
      </c>
      <c r="I2997" s="35" t="s">
        <v>118</v>
      </c>
      <c r="J2997" s="21">
        <f>IFERROR(WORKDAY(C2997,P2997,DiasNOLaborables),"")</f>
        <v>43405</v>
      </c>
      <c r="K2997" s="36" t="str">
        <f>+IF(C2997="","",IF(H2997="","",(IF(H2997&lt;=J2997,"A TIEMPO","FUERA DE TIEMPO"))))</f>
        <v>A TIEMPO</v>
      </c>
      <c r="L2997" s="36">
        <f>IF(H2997="","",NETWORKDAYS(Hoja1!C2997+1,Hoja1!H2997,DiasNOLaborables))</f>
        <v>9</v>
      </c>
      <c r="M2997" s="37" t="str">
        <f>IF(NETWORKDAYS(J2997+1,H2997,DiasNOLaborables)&lt;=0,"",NETWORKDAYS(J2997+1,H2997,DiasNOLaborables))</f>
        <v/>
      </c>
      <c r="N2997" s="38"/>
      <c r="O2997" s="39"/>
      <c r="P2997" s="40">
        <f>IFERROR(VLOOKUP(E2997,$X$50:$Y$63,2),"")</f>
        <v>10</v>
      </c>
      <c r="Q2997" s="39"/>
      <c r="R2997" s="41"/>
    </row>
    <row r="2998" spans="1:18" s="42" customFormat="1" ht="60" x14ac:dyDescent="0.25">
      <c r="A2998" s="31">
        <f t="shared" si="47"/>
        <v>2987</v>
      </c>
      <c r="B2998" s="32">
        <v>20181018112349</v>
      </c>
      <c r="C2998" s="33">
        <v>43391</v>
      </c>
      <c r="D2998" s="34" t="s">
        <v>122</v>
      </c>
      <c r="E2998" s="34" t="s">
        <v>83</v>
      </c>
      <c r="F2998" s="34" t="s">
        <v>107</v>
      </c>
      <c r="G2998" s="34" t="s">
        <v>43</v>
      </c>
      <c r="H2998" s="33">
        <v>43404</v>
      </c>
      <c r="I2998" s="35" t="s">
        <v>118</v>
      </c>
      <c r="J2998" s="21">
        <f>IFERROR(WORKDAY(C2998,P2998,DiasNOLaborables),"")</f>
        <v>43405</v>
      </c>
      <c r="K2998" s="36" t="str">
        <f>+IF(C2998="","",IF(H2998="","",(IF(H2998&lt;=J2998,"A TIEMPO","FUERA DE TIEMPO"))))</f>
        <v>A TIEMPO</v>
      </c>
      <c r="L2998" s="36">
        <f>IF(H2998="","",NETWORKDAYS(Hoja1!C2998+1,Hoja1!H2998,DiasNOLaborables))</f>
        <v>9</v>
      </c>
      <c r="M2998" s="37" t="str">
        <f>IF(NETWORKDAYS(J2998+1,H2998,DiasNOLaborables)&lt;=0,"",NETWORKDAYS(J2998+1,H2998,DiasNOLaborables))</f>
        <v/>
      </c>
      <c r="N2998" s="38"/>
      <c r="O2998" s="39"/>
      <c r="P2998" s="40">
        <f>IFERROR(VLOOKUP(E2998,$X$50:$Y$63,2),"")</f>
        <v>10</v>
      </c>
      <c r="Q2998" s="39"/>
      <c r="R2998" s="41"/>
    </row>
    <row r="2999" spans="1:18" s="42" customFormat="1" ht="60" x14ac:dyDescent="0.25">
      <c r="A2999" s="31">
        <f t="shared" si="47"/>
        <v>2988</v>
      </c>
      <c r="B2999" s="32">
        <v>20181018111844</v>
      </c>
      <c r="C2999" s="33">
        <v>43391</v>
      </c>
      <c r="D2999" s="34" t="s">
        <v>122</v>
      </c>
      <c r="E2999" s="34" t="s">
        <v>83</v>
      </c>
      <c r="F2999" s="34" t="s">
        <v>107</v>
      </c>
      <c r="G2999" s="34" t="s">
        <v>43</v>
      </c>
      <c r="H2999" s="33">
        <v>43404</v>
      </c>
      <c r="I2999" s="35" t="s">
        <v>118</v>
      </c>
      <c r="J2999" s="21">
        <f>IFERROR(WORKDAY(C2999,P2999,DiasNOLaborables),"")</f>
        <v>43405</v>
      </c>
      <c r="K2999" s="36" t="str">
        <f>+IF(C2999="","",IF(H2999="","",(IF(H2999&lt;=J2999,"A TIEMPO","FUERA DE TIEMPO"))))</f>
        <v>A TIEMPO</v>
      </c>
      <c r="L2999" s="36">
        <f>IF(H2999="","",NETWORKDAYS(Hoja1!C2999+1,Hoja1!H2999,DiasNOLaborables))</f>
        <v>9</v>
      </c>
      <c r="M2999" s="37" t="str">
        <f>IF(NETWORKDAYS(J2999+1,H2999,DiasNOLaborables)&lt;=0,"",NETWORKDAYS(J2999+1,H2999,DiasNOLaborables))</f>
        <v/>
      </c>
      <c r="N2999" s="38"/>
      <c r="O2999" s="39"/>
      <c r="P2999" s="40">
        <f>IFERROR(VLOOKUP(E2999,$X$50:$Y$63,2),"")</f>
        <v>10</v>
      </c>
      <c r="Q2999" s="39"/>
      <c r="R2999" s="41"/>
    </row>
    <row r="3000" spans="1:18" s="42" customFormat="1" ht="60" x14ac:dyDescent="0.25">
      <c r="A3000" s="31">
        <f t="shared" si="47"/>
        <v>2989</v>
      </c>
      <c r="B3000" s="32">
        <v>20181018105701</v>
      </c>
      <c r="C3000" s="33">
        <v>43391</v>
      </c>
      <c r="D3000" s="34" t="s">
        <v>122</v>
      </c>
      <c r="E3000" s="34" t="s">
        <v>83</v>
      </c>
      <c r="F3000" s="34" t="s">
        <v>107</v>
      </c>
      <c r="G3000" s="34" t="s">
        <v>43</v>
      </c>
      <c r="H3000" s="33">
        <v>43404</v>
      </c>
      <c r="I3000" s="35" t="s">
        <v>118</v>
      </c>
      <c r="J3000" s="21">
        <f>IFERROR(WORKDAY(C3000,P3000,DiasNOLaborables),"")</f>
        <v>43405</v>
      </c>
      <c r="K3000" s="36" t="str">
        <f>+IF(C3000="","",IF(H3000="","",(IF(H3000&lt;=J3000,"A TIEMPO","FUERA DE TIEMPO"))))</f>
        <v>A TIEMPO</v>
      </c>
      <c r="L3000" s="36">
        <f>IF(H3000="","",NETWORKDAYS(Hoja1!C3000+1,Hoja1!H3000,DiasNOLaborables))</f>
        <v>9</v>
      </c>
      <c r="M3000" s="37" t="str">
        <f>IF(NETWORKDAYS(J3000+1,H3000,DiasNOLaborables)&lt;=0,"",NETWORKDAYS(J3000+1,H3000,DiasNOLaborables))</f>
        <v/>
      </c>
      <c r="N3000" s="38"/>
      <c r="O3000" s="39"/>
      <c r="P3000" s="40">
        <f>IFERROR(VLOOKUP(E3000,$X$50:$Y$63,2),"")</f>
        <v>10</v>
      </c>
      <c r="Q3000" s="39"/>
      <c r="R3000" s="41"/>
    </row>
    <row r="3001" spans="1:18" s="42" customFormat="1" ht="60" x14ac:dyDescent="0.25">
      <c r="A3001" s="31">
        <f t="shared" si="47"/>
        <v>2990</v>
      </c>
      <c r="B3001" s="32">
        <v>20181018104832</v>
      </c>
      <c r="C3001" s="33">
        <v>43391</v>
      </c>
      <c r="D3001" s="34" t="s">
        <v>122</v>
      </c>
      <c r="E3001" s="34" t="s">
        <v>83</v>
      </c>
      <c r="F3001" s="34" t="s">
        <v>107</v>
      </c>
      <c r="G3001" s="34" t="s">
        <v>43</v>
      </c>
      <c r="H3001" s="33">
        <v>43404</v>
      </c>
      <c r="I3001" s="35" t="s">
        <v>118</v>
      </c>
      <c r="J3001" s="21">
        <f>IFERROR(WORKDAY(C3001,P3001,DiasNOLaborables),"")</f>
        <v>43405</v>
      </c>
      <c r="K3001" s="36" t="str">
        <f>+IF(C3001="","",IF(H3001="","",(IF(H3001&lt;=J3001,"A TIEMPO","FUERA DE TIEMPO"))))</f>
        <v>A TIEMPO</v>
      </c>
      <c r="L3001" s="36">
        <f>IF(H3001="","",NETWORKDAYS(Hoja1!C3001+1,Hoja1!H3001,DiasNOLaborables))</f>
        <v>9</v>
      </c>
      <c r="M3001" s="37" t="str">
        <f>IF(NETWORKDAYS(J3001+1,H3001,DiasNOLaborables)&lt;=0,"",NETWORKDAYS(J3001+1,H3001,DiasNOLaborables))</f>
        <v/>
      </c>
      <c r="N3001" s="38"/>
      <c r="O3001" s="39"/>
      <c r="P3001" s="40">
        <f>IFERROR(VLOOKUP(E3001,$X$50:$Y$63,2),"")</f>
        <v>10</v>
      </c>
      <c r="Q3001" s="39"/>
      <c r="R3001" s="41"/>
    </row>
    <row r="3002" spans="1:18" s="42" customFormat="1" ht="60" x14ac:dyDescent="0.25">
      <c r="A3002" s="31">
        <f t="shared" si="47"/>
        <v>2991</v>
      </c>
      <c r="B3002" s="32">
        <v>20181018102329</v>
      </c>
      <c r="C3002" s="33">
        <v>43391</v>
      </c>
      <c r="D3002" s="34" t="s">
        <v>122</v>
      </c>
      <c r="E3002" s="34" t="s">
        <v>83</v>
      </c>
      <c r="F3002" s="34" t="s">
        <v>107</v>
      </c>
      <c r="G3002" s="34" t="s">
        <v>43</v>
      </c>
      <c r="H3002" s="33">
        <v>43404</v>
      </c>
      <c r="I3002" s="35" t="s">
        <v>118</v>
      </c>
      <c r="J3002" s="21">
        <f>IFERROR(WORKDAY(C3002,P3002,DiasNOLaborables),"")</f>
        <v>43405</v>
      </c>
      <c r="K3002" s="36" t="str">
        <f>+IF(C3002="","",IF(H3002="","",(IF(H3002&lt;=J3002,"A TIEMPO","FUERA DE TIEMPO"))))</f>
        <v>A TIEMPO</v>
      </c>
      <c r="L3002" s="36">
        <f>IF(H3002="","",NETWORKDAYS(Hoja1!C3002+1,Hoja1!H3002,DiasNOLaborables))</f>
        <v>9</v>
      </c>
      <c r="M3002" s="37" t="str">
        <f>IF(NETWORKDAYS(J3002+1,H3002,DiasNOLaborables)&lt;=0,"",NETWORKDAYS(J3002+1,H3002,DiasNOLaborables))</f>
        <v/>
      </c>
      <c r="N3002" s="38"/>
      <c r="O3002" s="39"/>
      <c r="P3002" s="40">
        <f>IFERROR(VLOOKUP(E3002,$X$50:$Y$63,2),"")</f>
        <v>10</v>
      </c>
      <c r="Q3002" s="39"/>
      <c r="R3002" s="41"/>
    </row>
    <row r="3003" spans="1:18" s="42" customFormat="1" ht="60" x14ac:dyDescent="0.25">
      <c r="A3003" s="31">
        <f t="shared" si="47"/>
        <v>2992</v>
      </c>
      <c r="B3003" s="32">
        <v>20181018102316</v>
      </c>
      <c r="C3003" s="33">
        <v>43391</v>
      </c>
      <c r="D3003" s="34" t="s">
        <v>122</v>
      </c>
      <c r="E3003" s="34" t="s">
        <v>83</v>
      </c>
      <c r="F3003" s="34" t="s">
        <v>107</v>
      </c>
      <c r="G3003" s="34" t="s">
        <v>43</v>
      </c>
      <c r="H3003" s="33">
        <v>43404</v>
      </c>
      <c r="I3003" s="35" t="s">
        <v>118</v>
      </c>
      <c r="J3003" s="21">
        <f>IFERROR(WORKDAY(C3003,P3003,DiasNOLaborables),"")</f>
        <v>43405</v>
      </c>
      <c r="K3003" s="36" t="str">
        <f>+IF(C3003="","",IF(H3003="","",(IF(H3003&lt;=J3003,"A TIEMPO","FUERA DE TIEMPO"))))</f>
        <v>A TIEMPO</v>
      </c>
      <c r="L3003" s="36">
        <f>IF(H3003="","",NETWORKDAYS(Hoja1!C3003+1,Hoja1!H3003,DiasNOLaborables))</f>
        <v>9</v>
      </c>
      <c r="M3003" s="37" t="str">
        <f>IF(NETWORKDAYS(J3003+1,H3003,DiasNOLaborables)&lt;=0,"",NETWORKDAYS(J3003+1,H3003,DiasNOLaborables))</f>
        <v/>
      </c>
      <c r="N3003" s="38"/>
      <c r="O3003" s="39"/>
      <c r="P3003" s="40">
        <f>IFERROR(VLOOKUP(E3003,$X$50:$Y$63,2),"")</f>
        <v>10</v>
      </c>
      <c r="Q3003" s="39"/>
      <c r="R3003" s="41"/>
    </row>
    <row r="3004" spans="1:18" s="42" customFormat="1" ht="60" x14ac:dyDescent="0.25">
      <c r="A3004" s="31">
        <f t="shared" si="47"/>
        <v>2993</v>
      </c>
      <c r="B3004" s="32">
        <v>20181018102133</v>
      </c>
      <c r="C3004" s="33">
        <v>43391</v>
      </c>
      <c r="D3004" s="34" t="s">
        <v>122</v>
      </c>
      <c r="E3004" s="34" t="s">
        <v>83</v>
      </c>
      <c r="F3004" s="34" t="s">
        <v>107</v>
      </c>
      <c r="G3004" s="34" t="s">
        <v>43</v>
      </c>
      <c r="H3004" s="33">
        <v>43404</v>
      </c>
      <c r="I3004" s="35" t="s">
        <v>118</v>
      </c>
      <c r="J3004" s="21">
        <f>IFERROR(WORKDAY(C3004,P3004,DiasNOLaborables),"")</f>
        <v>43405</v>
      </c>
      <c r="K3004" s="36" t="str">
        <f>+IF(C3004="","",IF(H3004="","",(IF(H3004&lt;=J3004,"A TIEMPO","FUERA DE TIEMPO"))))</f>
        <v>A TIEMPO</v>
      </c>
      <c r="L3004" s="36">
        <f>IF(H3004="","",NETWORKDAYS(Hoja1!C3004+1,Hoja1!H3004,DiasNOLaborables))</f>
        <v>9</v>
      </c>
      <c r="M3004" s="37" t="str">
        <f>IF(NETWORKDAYS(J3004+1,H3004,DiasNOLaborables)&lt;=0,"",NETWORKDAYS(J3004+1,H3004,DiasNOLaborables))</f>
        <v/>
      </c>
      <c r="N3004" s="38"/>
      <c r="O3004" s="39"/>
      <c r="P3004" s="40">
        <f>IFERROR(VLOOKUP(E3004,$X$50:$Y$63,2),"")</f>
        <v>10</v>
      </c>
      <c r="Q3004" s="39"/>
      <c r="R3004" s="41"/>
    </row>
    <row r="3005" spans="1:18" s="42" customFormat="1" ht="60" x14ac:dyDescent="0.25">
      <c r="A3005" s="31">
        <f t="shared" si="47"/>
        <v>2994</v>
      </c>
      <c r="B3005" s="32">
        <v>20181018102007</v>
      </c>
      <c r="C3005" s="33">
        <v>43391</v>
      </c>
      <c r="D3005" s="34" t="s">
        <v>122</v>
      </c>
      <c r="E3005" s="34" t="s">
        <v>83</v>
      </c>
      <c r="F3005" s="34" t="s">
        <v>107</v>
      </c>
      <c r="G3005" s="34" t="s">
        <v>43</v>
      </c>
      <c r="H3005" s="33">
        <v>43404</v>
      </c>
      <c r="I3005" s="35" t="s">
        <v>118</v>
      </c>
      <c r="J3005" s="21">
        <f>IFERROR(WORKDAY(C3005,P3005,DiasNOLaborables),"")</f>
        <v>43405</v>
      </c>
      <c r="K3005" s="36" t="str">
        <f>+IF(C3005="","",IF(H3005="","",(IF(H3005&lt;=J3005,"A TIEMPO","FUERA DE TIEMPO"))))</f>
        <v>A TIEMPO</v>
      </c>
      <c r="L3005" s="36">
        <f>IF(H3005="","",NETWORKDAYS(Hoja1!C3005+1,Hoja1!H3005,DiasNOLaborables))</f>
        <v>9</v>
      </c>
      <c r="M3005" s="37" t="str">
        <f>IF(NETWORKDAYS(J3005+1,H3005,DiasNOLaborables)&lt;=0,"",NETWORKDAYS(J3005+1,H3005,DiasNOLaborables))</f>
        <v/>
      </c>
      <c r="N3005" s="38"/>
      <c r="O3005" s="39"/>
      <c r="P3005" s="40">
        <f>IFERROR(VLOOKUP(E3005,$X$50:$Y$63,2),"")</f>
        <v>10</v>
      </c>
      <c r="Q3005" s="39"/>
      <c r="R3005" s="41"/>
    </row>
    <row r="3006" spans="1:18" s="42" customFormat="1" ht="60" x14ac:dyDescent="0.25">
      <c r="A3006" s="31">
        <f t="shared" si="47"/>
        <v>2995</v>
      </c>
      <c r="B3006" s="32">
        <v>20181018101737</v>
      </c>
      <c r="C3006" s="33">
        <v>43391</v>
      </c>
      <c r="D3006" s="34" t="s">
        <v>122</v>
      </c>
      <c r="E3006" s="34" t="s">
        <v>83</v>
      </c>
      <c r="F3006" s="34" t="s">
        <v>107</v>
      </c>
      <c r="G3006" s="34" t="s">
        <v>43</v>
      </c>
      <c r="H3006" s="33">
        <v>43404</v>
      </c>
      <c r="I3006" s="35" t="s">
        <v>118</v>
      </c>
      <c r="J3006" s="21">
        <f>IFERROR(WORKDAY(C3006,P3006,DiasNOLaborables),"")</f>
        <v>43405</v>
      </c>
      <c r="K3006" s="36" t="str">
        <f>+IF(C3006="","",IF(H3006="","",(IF(H3006&lt;=J3006,"A TIEMPO","FUERA DE TIEMPO"))))</f>
        <v>A TIEMPO</v>
      </c>
      <c r="L3006" s="36">
        <f>IF(H3006="","",NETWORKDAYS(Hoja1!C3006+1,Hoja1!H3006,DiasNOLaborables))</f>
        <v>9</v>
      </c>
      <c r="M3006" s="37" t="str">
        <f>IF(NETWORKDAYS(J3006+1,H3006,DiasNOLaborables)&lt;=0,"",NETWORKDAYS(J3006+1,H3006,DiasNOLaborables))</f>
        <v/>
      </c>
      <c r="N3006" s="38"/>
      <c r="O3006" s="39"/>
      <c r="P3006" s="40">
        <f>IFERROR(VLOOKUP(E3006,$X$50:$Y$63,2),"")</f>
        <v>10</v>
      </c>
      <c r="Q3006" s="39"/>
      <c r="R3006" s="41"/>
    </row>
    <row r="3007" spans="1:18" s="42" customFormat="1" ht="60" x14ac:dyDescent="0.25">
      <c r="A3007" s="31">
        <f t="shared" si="47"/>
        <v>2996</v>
      </c>
      <c r="B3007" s="32">
        <v>20181018101358</v>
      </c>
      <c r="C3007" s="33">
        <v>43391</v>
      </c>
      <c r="D3007" s="34" t="s">
        <v>122</v>
      </c>
      <c r="E3007" s="34" t="s">
        <v>83</v>
      </c>
      <c r="F3007" s="34" t="s">
        <v>107</v>
      </c>
      <c r="G3007" s="34" t="s">
        <v>43</v>
      </c>
      <c r="H3007" s="33">
        <v>43404</v>
      </c>
      <c r="I3007" s="35" t="s">
        <v>118</v>
      </c>
      <c r="J3007" s="21">
        <f>IFERROR(WORKDAY(C3007,P3007,DiasNOLaborables),"")</f>
        <v>43405</v>
      </c>
      <c r="K3007" s="36" t="str">
        <f>+IF(C3007="","",IF(H3007="","",(IF(H3007&lt;=J3007,"A TIEMPO","FUERA DE TIEMPO"))))</f>
        <v>A TIEMPO</v>
      </c>
      <c r="L3007" s="36">
        <f>IF(H3007="","",NETWORKDAYS(Hoja1!C3007+1,Hoja1!H3007,DiasNOLaborables))</f>
        <v>9</v>
      </c>
      <c r="M3007" s="37" t="str">
        <f>IF(NETWORKDAYS(J3007+1,H3007,DiasNOLaborables)&lt;=0,"",NETWORKDAYS(J3007+1,H3007,DiasNOLaborables))</f>
        <v/>
      </c>
      <c r="N3007" s="38"/>
      <c r="O3007" s="39"/>
      <c r="P3007" s="40">
        <f>IFERROR(VLOOKUP(E3007,$X$50:$Y$63,2),"")</f>
        <v>10</v>
      </c>
      <c r="Q3007" s="39"/>
      <c r="R3007" s="41"/>
    </row>
    <row r="3008" spans="1:18" s="42" customFormat="1" ht="60" x14ac:dyDescent="0.25">
      <c r="A3008" s="31">
        <f t="shared" si="47"/>
        <v>2997</v>
      </c>
      <c r="B3008" s="32">
        <v>20181018100221</v>
      </c>
      <c r="C3008" s="33">
        <v>43391</v>
      </c>
      <c r="D3008" s="34" t="s">
        <v>122</v>
      </c>
      <c r="E3008" s="34" t="s">
        <v>83</v>
      </c>
      <c r="F3008" s="34" t="s">
        <v>107</v>
      </c>
      <c r="G3008" s="34" t="s">
        <v>43</v>
      </c>
      <c r="H3008" s="33">
        <v>43404</v>
      </c>
      <c r="I3008" s="35" t="s">
        <v>118</v>
      </c>
      <c r="J3008" s="21">
        <f>IFERROR(WORKDAY(C3008,P3008,DiasNOLaborables),"")</f>
        <v>43405</v>
      </c>
      <c r="K3008" s="36" t="str">
        <f>+IF(C3008="","",IF(H3008="","",(IF(H3008&lt;=J3008,"A TIEMPO","FUERA DE TIEMPO"))))</f>
        <v>A TIEMPO</v>
      </c>
      <c r="L3008" s="36">
        <f>IF(H3008="","",NETWORKDAYS(Hoja1!C3008+1,Hoja1!H3008,DiasNOLaborables))</f>
        <v>9</v>
      </c>
      <c r="M3008" s="37" t="str">
        <f>IF(NETWORKDAYS(J3008+1,H3008,DiasNOLaborables)&lt;=0,"",NETWORKDAYS(J3008+1,H3008,DiasNOLaborables))</f>
        <v/>
      </c>
      <c r="N3008" s="38"/>
      <c r="O3008" s="39"/>
      <c r="P3008" s="40">
        <f>IFERROR(VLOOKUP(E3008,$X$50:$Y$63,2),"")</f>
        <v>10</v>
      </c>
      <c r="Q3008" s="39"/>
      <c r="R3008" s="41"/>
    </row>
    <row r="3009" spans="1:18" s="42" customFormat="1" ht="60" x14ac:dyDescent="0.25">
      <c r="A3009" s="31">
        <f t="shared" ref="A3009:A3072" si="48">IF(B3009&lt;&gt;"",A3008+1,"")</f>
        <v>2998</v>
      </c>
      <c r="B3009" s="32">
        <v>20181018095817</v>
      </c>
      <c r="C3009" s="33">
        <v>43391</v>
      </c>
      <c r="D3009" s="34" t="s">
        <v>122</v>
      </c>
      <c r="E3009" s="34" t="s">
        <v>83</v>
      </c>
      <c r="F3009" s="34" t="s">
        <v>107</v>
      </c>
      <c r="G3009" s="34" t="s">
        <v>43</v>
      </c>
      <c r="H3009" s="33">
        <v>43404</v>
      </c>
      <c r="I3009" s="35" t="s">
        <v>118</v>
      </c>
      <c r="J3009" s="21">
        <f>IFERROR(WORKDAY(C3009,P3009,DiasNOLaborables),"")</f>
        <v>43405</v>
      </c>
      <c r="K3009" s="36" t="str">
        <f>+IF(C3009="","",IF(H3009="","",(IF(H3009&lt;=J3009,"A TIEMPO","FUERA DE TIEMPO"))))</f>
        <v>A TIEMPO</v>
      </c>
      <c r="L3009" s="36">
        <f>IF(H3009="","",NETWORKDAYS(Hoja1!C3009+1,Hoja1!H3009,DiasNOLaborables))</f>
        <v>9</v>
      </c>
      <c r="M3009" s="37" t="str">
        <f>IF(NETWORKDAYS(J3009+1,H3009,DiasNOLaborables)&lt;=0,"",NETWORKDAYS(J3009+1,H3009,DiasNOLaborables))</f>
        <v/>
      </c>
      <c r="N3009" s="38"/>
      <c r="O3009" s="39"/>
      <c r="P3009" s="40">
        <f>IFERROR(VLOOKUP(E3009,$X$50:$Y$63,2),"")</f>
        <v>10</v>
      </c>
      <c r="Q3009" s="39"/>
      <c r="R3009" s="41"/>
    </row>
    <row r="3010" spans="1:18" s="42" customFormat="1" ht="60" x14ac:dyDescent="0.25">
      <c r="A3010" s="31">
        <f t="shared" si="48"/>
        <v>2999</v>
      </c>
      <c r="B3010" s="32">
        <v>20181018095517</v>
      </c>
      <c r="C3010" s="33">
        <v>43391</v>
      </c>
      <c r="D3010" s="34" t="s">
        <v>122</v>
      </c>
      <c r="E3010" s="34" t="s">
        <v>83</v>
      </c>
      <c r="F3010" s="34" t="s">
        <v>107</v>
      </c>
      <c r="G3010" s="34" t="s">
        <v>43</v>
      </c>
      <c r="H3010" s="33">
        <v>43404</v>
      </c>
      <c r="I3010" s="35" t="s">
        <v>118</v>
      </c>
      <c r="J3010" s="21">
        <f>IFERROR(WORKDAY(C3010,P3010,DiasNOLaborables),"")</f>
        <v>43405</v>
      </c>
      <c r="K3010" s="36" t="str">
        <f>+IF(C3010="","",IF(H3010="","",(IF(H3010&lt;=J3010,"A TIEMPO","FUERA DE TIEMPO"))))</f>
        <v>A TIEMPO</v>
      </c>
      <c r="L3010" s="36">
        <f>IF(H3010="","",NETWORKDAYS(Hoja1!C3010+1,Hoja1!H3010,DiasNOLaborables))</f>
        <v>9</v>
      </c>
      <c r="M3010" s="37" t="str">
        <f>IF(NETWORKDAYS(J3010+1,H3010,DiasNOLaborables)&lt;=0,"",NETWORKDAYS(J3010+1,H3010,DiasNOLaborables))</f>
        <v/>
      </c>
      <c r="N3010" s="38"/>
      <c r="O3010" s="39"/>
      <c r="P3010" s="40">
        <f>IFERROR(VLOOKUP(E3010,$X$50:$Y$63,2),"")</f>
        <v>10</v>
      </c>
      <c r="Q3010" s="39"/>
      <c r="R3010" s="41"/>
    </row>
    <row r="3011" spans="1:18" s="42" customFormat="1" ht="60" x14ac:dyDescent="0.25">
      <c r="A3011" s="31">
        <f t="shared" si="48"/>
        <v>3000</v>
      </c>
      <c r="B3011" s="32">
        <v>20181018094925</v>
      </c>
      <c r="C3011" s="33">
        <v>43391</v>
      </c>
      <c r="D3011" s="34" t="s">
        <v>122</v>
      </c>
      <c r="E3011" s="34" t="s">
        <v>83</v>
      </c>
      <c r="F3011" s="34" t="s">
        <v>107</v>
      </c>
      <c r="G3011" s="34" t="s">
        <v>43</v>
      </c>
      <c r="H3011" s="33">
        <v>43404</v>
      </c>
      <c r="I3011" s="35" t="s">
        <v>118</v>
      </c>
      <c r="J3011" s="21">
        <f>IFERROR(WORKDAY(C3011,P3011,DiasNOLaborables),"")</f>
        <v>43405</v>
      </c>
      <c r="K3011" s="36" t="str">
        <f>+IF(C3011="","",IF(H3011="","",(IF(H3011&lt;=J3011,"A TIEMPO","FUERA DE TIEMPO"))))</f>
        <v>A TIEMPO</v>
      </c>
      <c r="L3011" s="36">
        <f>IF(H3011="","",NETWORKDAYS(Hoja1!C3011+1,Hoja1!H3011,DiasNOLaborables))</f>
        <v>9</v>
      </c>
      <c r="M3011" s="37" t="str">
        <f>IF(NETWORKDAYS(J3011+1,H3011,DiasNOLaborables)&lt;=0,"",NETWORKDAYS(J3011+1,H3011,DiasNOLaborables))</f>
        <v/>
      </c>
      <c r="N3011" s="38"/>
      <c r="O3011" s="39"/>
      <c r="P3011" s="40">
        <f>IFERROR(VLOOKUP(E3011,$X$50:$Y$63,2),"")</f>
        <v>10</v>
      </c>
      <c r="Q3011" s="39"/>
      <c r="R3011" s="41"/>
    </row>
    <row r="3012" spans="1:18" s="42" customFormat="1" ht="60" x14ac:dyDescent="0.25">
      <c r="A3012" s="31">
        <f t="shared" si="48"/>
        <v>3001</v>
      </c>
      <c r="B3012" s="32">
        <v>20181018094817</v>
      </c>
      <c r="C3012" s="33">
        <v>43391</v>
      </c>
      <c r="D3012" s="34" t="s">
        <v>122</v>
      </c>
      <c r="E3012" s="34" t="s">
        <v>83</v>
      </c>
      <c r="F3012" s="34" t="s">
        <v>107</v>
      </c>
      <c r="G3012" s="34" t="s">
        <v>43</v>
      </c>
      <c r="H3012" s="33">
        <v>43404</v>
      </c>
      <c r="I3012" s="35" t="s">
        <v>118</v>
      </c>
      <c r="J3012" s="21">
        <f>IFERROR(WORKDAY(C3012,P3012,DiasNOLaborables),"")</f>
        <v>43405</v>
      </c>
      <c r="K3012" s="36" t="str">
        <f>+IF(C3012="","",IF(H3012="","",(IF(H3012&lt;=J3012,"A TIEMPO","FUERA DE TIEMPO"))))</f>
        <v>A TIEMPO</v>
      </c>
      <c r="L3012" s="36">
        <f>IF(H3012="","",NETWORKDAYS(Hoja1!C3012+1,Hoja1!H3012,DiasNOLaborables))</f>
        <v>9</v>
      </c>
      <c r="M3012" s="37" t="str">
        <f>IF(NETWORKDAYS(J3012+1,H3012,DiasNOLaborables)&lt;=0,"",NETWORKDAYS(J3012+1,H3012,DiasNOLaborables))</f>
        <v/>
      </c>
      <c r="N3012" s="38"/>
      <c r="O3012" s="39"/>
      <c r="P3012" s="40">
        <f>IFERROR(VLOOKUP(E3012,$X$50:$Y$63,2),"")</f>
        <v>10</v>
      </c>
      <c r="Q3012" s="39"/>
      <c r="R3012" s="41"/>
    </row>
    <row r="3013" spans="1:18" s="42" customFormat="1" ht="60" x14ac:dyDescent="0.25">
      <c r="A3013" s="31">
        <f t="shared" si="48"/>
        <v>3002</v>
      </c>
      <c r="B3013" s="32">
        <v>20181018094354</v>
      </c>
      <c r="C3013" s="33">
        <v>43391</v>
      </c>
      <c r="D3013" s="34" t="s">
        <v>122</v>
      </c>
      <c r="E3013" s="34" t="s">
        <v>83</v>
      </c>
      <c r="F3013" s="34" t="s">
        <v>107</v>
      </c>
      <c r="G3013" s="34" t="s">
        <v>43</v>
      </c>
      <c r="H3013" s="33">
        <v>43404</v>
      </c>
      <c r="I3013" s="35" t="s">
        <v>118</v>
      </c>
      <c r="J3013" s="21">
        <f>IFERROR(WORKDAY(C3013,P3013,DiasNOLaborables),"")</f>
        <v>43405</v>
      </c>
      <c r="K3013" s="36" t="str">
        <f>+IF(C3013="","",IF(H3013="","",(IF(H3013&lt;=J3013,"A TIEMPO","FUERA DE TIEMPO"))))</f>
        <v>A TIEMPO</v>
      </c>
      <c r="L3013" s="36">
        <f>IF(H3013="","",NETWORKDAYS(Hoja1!C3013+1,Hoja1!H3013,DiasNOLaborables))</f>
        <v>9</v>
      </c>
      <c r="M3013" s="37" t="str">
        <f>IF(NETWORKDAYS(J3013+1,H3013,DiasNOLaborables)&lt;=0,"",NETWORKDAYS(J3013+1,H3013,DiasNOLaborables))</f>
        <v/>
      </c>
      <c r="N3013" s="38"/>
      <c r="O3013" s="39"/>
      <c r="P3013" s="40">
        <f>IFERROR(VLOOKUP(E3013,$X$50:$Y$63,2),"")</f>
        <v>10</v>
      </c>
      <c r="Q3013" s="39"/>
      <c r="R3013" s="41"/>
    </row>
    <row r="3014" spans="1:18" s="42" customFormat="1" ht="60" x14ac:dyDescent="0.25">
      <c r="A3014" s="31">
        <f t="shared" si="48"/>
        <v>3003</v>
      </c>
      <c r="B3014" s="32">
        <v>20181018093704</v>
      </c>
      <c r="C3014" s="33">
        <v>43391</v>
      </c>
      <c r="D3014" s="34" t="s">
        <v>122</v>
      </c>
      <c r="E3014" s="34" t="s">
        <v>83</v>
      </c>
      <c r="F3014" s="34" t="s">
        <v>107</v>
      </c>
      <c r="G3014" s="34" t="s">
        <v>43</v>
      </c>
      <c r="H3014" s="33">
        <v>43404</v>
      </c>
      <c r="I3014" s="35" t="s">
        <v>118</v>
      </c>
      <c r="J3014" s="21">
        <f>IFERROR(WORKDAY(C3014,P3014,DiasNOLaborables),"")</f>
        <v>43405</v>
      </c>
      <c r="K3014" s="36" t="str">
        <f>+IF(C3014="","",IF(H3014="","",(IF(H3014&lt;=J3014,"A TIEMPO","FUERA DE TIEMPO"))))</f>
        <v>A TIEMPO</v>
      </c>
      <c r="L3014" s="36">
        <f>IF(H3014="","",NETWORKDAYS(Hoja1!C3014+1,Hoja1!H3014,DiasNOLaborables))</f>
        <v>9</v>
      </c>
      <c r="M3014" s="37" t="str">
        <f>IF(NETWORKDAYS(J3014+1,H3014,DiasNOLaborables)&lt;=0,"",NETWORKDAYS(J3014+1,H3014,DiasNOLaborables))</f>
        <v/>
      </c>
      <c r="N3014" s="38"/>
      <c r="O3014" s="39"/>
      <c r="P3014" s="40">
        <f>IFERROR(VLOOKUP(E3014,$X$50:$Y$63,2),"")</f>
        <v>10</v>
      </c>
      <c r="Q3014" s="39"/>
      <c r="R3014" s="41"/>
    </row>
    <row r="3015" spans="1:18" s="42" customFormat="1" ht="60" x14ac:dyDescent="0.25">
      <c r="A3015" s="31">
        <f t="shared" si="48"/>
        <v>3004</v>
      </c>
      <c r="B3015" s="32">
        <v>20181018090242</v>
      </c>
      <c r="C3015" s="33">
        <v>43391</v>
      </c>
      <c r="D3015" s="34" t="s">
        <v>122</v>
      </c>
      <c r="E3015" s="34" t="s">
        <v>83</v>
      </c>
      <c r="F3015" s="34" t="s">
        <v>107</v>
      </c>
      <c r="G3015" s="34" t="s">
        <v>43</v>
      </c>
      <c r="H3015" s="33">
        <v>43404</v>
      </c>
      <c r="I3015" s="35" t="s">
        <v>118</v>
      </c>
      <c r="J3015" s="21">
        <f>IFERROR(WORKDAY(C3015,P3015,DiasNOLaborables),"")</f>
        <v>43405</v>
      </c>
      <c r="K3015" s="36" t="str">
        <f>+IF(C3015="","",IF(H3015="","",(IF(H3015&lt;=J3015,"A TIEMPO","FUERA DE TIEMPO"))))</f>
        <v>A TIEMPO</v>
      </c>
      <c r="L3015" s="36">
        <f>IF(H3015="","",NETWORKDAYS(Hoja1!C3015+1,Hoja1!H3015,DiasNOLaborables))</f>
        <v>9</v>
      </c>
      <c r="M3015" s="37" t="str">
        <f>IF(NETWORKDAYS(J3015+1,H3015,DiasNOLaborables)&lt;=0,"",NETWORKDAYS(J3015+1,H3015,DiasNOLaborables))</f>
        <v/>
      </c>
      <c r="N3015" s="38"/>
      <c r="O3015" s="39"/>
      <c r="P3015" s="40">
        <f>IFERROR(VLOOKUP(E3015,$X$50:$Y$63,2),"")</f>
        <v>10</v>
      </c>
      <c r="Q3015" s="39"/>
      <c r="R3015" s="41"/>
    </row>
    <row r="3016" spans="1:18" s="42" customFormat="1" ht="60" x14ac:dyDescent="0.25">
      <c r="A3016" s="31">
        <f t="shared" si="48"/>
        <v>3005</v>
      </c>
      <c r="B3016" s="32">
        <v>20181018090111</v>
      </c>
      <c r="C3016" s="33">
        <v>43391</v>
      </c>
      <c r="D3016" s="34" t="s">
        <v>122</v>
      </c>
      <c r="E3016" s="34" t="s">
        <v>83</v>
      </c>
      <c r="F3016" s="34" t="s">
        <v>107</v>
      </c>
      <c r="G3016" s="34" t="s">
        <v>43</v>
      </c>
      <c r="H3016" s="33">
        <v>43404</v>
      </c>
      <c r="I3016" s="35" t="s">
        <v>118</v>
      </c>
      <c r="J3016" s="21">
        <f>IFERROR(WORKDAY(C3016,P3016,DiasNOLaborables),"")</f>
        <v>43405</v>
      </c>
      <c r="K3016" s="36" t="str">
        <f>+IF(C3016="","",IF(H3016="","",(IF(H3016&lt;=J3016,"A TIEMPO","FUERA DE TIEMPO"))))</f>
        <v>A TIEMPO</v>
      </c>
      <c r="L3016" s="36">
        <f>IF(H3016="","",NETWORKDAYS(Hoja1!C3016+1,Hoja1!H3016,DiasNOLaborables))</f>
        <v>9</v>
      </c>
      <c r="M3016" s="37" t="str">
        <f>IF(NETWORKDAYS(J3016+1,H3016,DiasNOLaborables)&lt;=0,"",NETWORKDAYS(J3016+1,H3016,DiasNOLaborables))</f>
        <v/>
      </c>
      <c r="N3016" s="38"/>
      <c r="O3016" s="39"/>
      <c r="P3016" s="40">
        <f>IFERROR(VLOOKUP(E3016,$X$50:$Y$63,2),"")</f>
        <v>10</v>
      </c>
      <c r="Q3016" s="39"/>
      <c r="R3016" s="41"/>
    </row>
    <row r="3017" spans="1:18" s="42" customFormat="1" ht="60" x14ac:dyDescent="0.25">
      <c r="A3017" s="31">
        <f t="shared" si="48"/>
        <v>3006</v>
      </c>
      <c r="B3017" s="32">
        <v>20181018085906</v>
      </c>
      <c r="C3017" s="33">
        <v>43391</v>
      </c>
      <c r="D3017" s="34" t="s">
        <v>122</v>
      </c>
      <c r="E3017" s="34" t="s">
        <v>83</v>
      </c>
      <c r="F3017" s="34" t="s">
        <v>107</v>
      </c>
      <c r="G3017" s="34" t="s">
        <v>43</v>
      </c>
      <c r="H3017" s="33">
        <v>43404</v>
      </c>
      <c r="I3017" s="35" t="s">
        <v>118</v>
      </c>
      <c r="J3017" s="21">
        <f>IFERROR(WORKDAY(C3017,P3017,DiasNOLaborables),"")</f>
        <v>43405</v>
      </c>
      <c r="K3017" s="36" t="str">
        <f>+IF(C3017="","",IF(H3017="","",(IF(H3017&lt;=J3017,"A TIEMPO","FUERA DE TIEMPO"))))</f>
        <v>A TIEMPO</v>
      </c>
      <c r="L3017" s="36">
        <f>IF(H3017="","",NETWORKDAYS(Hoja1!C3017+1,Hoja1!H3017,DiasNOLaborables))</f>
        <v>9</v>
      </c>
      <c r="M3017" s="37" t="str">
        <f>IF(NETWORKDAYS(J3017+1,H3017,DiasNOLaborables)&lt;=0,"",NETWORKDAYS(J3017+1,H3017,DiasNOLaborables))</f>
        <v/>
      </c>
      <c r="N3017" s="38"/>
      <c r="O3017" s="39"/>
      <c r="P3017" s="40">
        <f>IFERROR(VLOOKUP(E3017,$X$50:$Y$63,2),"")</f>
        <v>10</v>
      </c>
      <c r="Q3017" s="39"/>
      <c r="R3017" s="41"/>
    </row>
    <row r="3018" spans="1:18" s="42" customFormat="1" ht="60" x14ac:dyDescent="0.25">
      <c r="A3018" s="31">
        <f t="shared" si="48"/>
        <v>3007</v>
      </c>
      <c r="B3018" s="32">
        <v>20181018085646</v>
      </c>
      <c r="C3018" s="33">
        <v>43391</v>
      </c>
      <c r="D3018" s="34" t="s">
        <v>122</v>
      </c>
      <c r="E3018" s="34" t="s">
        <v>83</v>
      </c>
      <c r="F3018" s="34" t="s">
        <v>107</v>
      </c>
      <c r="G3018" s="34" t="s">
        <v>43</v>
      </c>
      <c r="H3018" s="33">
        <v>43404</v>
      </c>
      <c r="I3018" s="35" t="s">
        <v>118</v>
      </c>
      <c r="J3018" s="21">
        <f>IFERROR(WORKDAY(C3018,P3018,DiasNOLaborables),"")</f>
        <v>43405</v>
      </c>
      <c r="K3018" s="36" t="str">
        <f>+IF(C3018="","",IF(H3018="","",(IF(H3018&lt;=J3018,"A TIEMPO","FUERA DE TIEMPO"))))</f>
        <v>A TIEMPO</v>
      </c>
      <c r="L3018" s="36">
        <f>IF(H3018="","",NETWORKDAYS(Hoja1!C3018+1,Hoja1!H3018,DiasNOLaborables))</f>
        <v>9</v>
      </c>
      <c r="M3018" s="37" t="str">
        <f>IF(NETWORKDAYS(J3018+1,H3018,DiasNOLaborables)&lt;=0,"",NETWORKDAYS(J3018+1,H3018,DiasNOLaborables))</f>
        <v/>
      </c>
      <c r="N3018" s="38"/>
      <c r="O3018" s="39"/>
      <c r="P3018" s="40">
        <f>IFERROR(VLOOKUP(E3018,$X$50:$Y$63,2),"")</f>
        <v>10</v>
      </c>
      <c r="Q3018" s="39"/>
      <c r="R3018" s="41"/>
    </row>
    <row r="3019" spans="1:18" s="42" customFormat="1" ht="60" x14ac:dyDescent="0.25">
      <c r="A3019" s="31">
        <f t="shared" si="48"/>
        <v>3008</v>
      </c>
      <c r="B3019" s="32">
        <v>20181018085426</v>
      </c>
      <c r="C3019" s="33">
        <v>43391</v>
      </c>
      <c r="D3019" s="34" t="s">
        <v>122</v>
      </c>
      <c r="E3019" s="34" t="s">
        <v>83</v>
      </c>
      <c r="F3019" s="34" t="s">
        <v>107</v>
      </c>
      <c r="G3019" s="34" t="s">
        <v>43</v>
      </c>
      <c r="H3019" s="33">
        <v>43404</v>
      </c>
      <c r="I3019" s="35" t="s">
        <v>118</v>
      </c>
      <c r="J3019" s="21">
        <f>IFERROR(WORKDAY(C3019,P3019,DiasNOLaborables),"")</f>
        <v>43405</v>
      </c>
      <c r="K3019" s="36" t="str">
        <f>+IF(C3019="","",IF(H3019="","",(IF(H3019&lt;=J3019,"A TIEMPO","FUERA DE TIEMPO"))))</f>
        <v>A TIEMPO</v>
      </c>
      <c r="L3019" s="36">
        <f>IF(H3019="","",NETWORKDAYS(Hoja1!C3019+1,Hoja1!H3019,DiasNOLaborables))</f>
        <v>9</v>
      </c>
      <c r="M3019" s="37" t="str">
        <f>IF(NETWORKDAYS(J3019+1,H3019,DiasNOLaborables)&lt;=0,"",NETWORKDAYS(J3019+1,H3019,DiasNOLaborables))</f>
        <v/>
      </c>
      <c r="N3019" s="38"/>
      <c r="O3019" s="39"/>
      <c r="P3019" s="40">
        <f>IFERROR(VLOOKUP(E3019,$X$50:$Y$63,2),"")</f>
        <v>10</v>
      </c>
      <c r="Q3019" s="39"/>
      <c r="R3019" s="41"/>
    </row>
    <row r="3020" spans="1:18" s="42" customFormat="1" ht="60" x14ac:dyDescent="0.25">
      <c r="A3020" s="31">
        <f t="shared" si="48"/>
        <v>3009</v>
      </c>
      <c r="B3020" s="32">
        <v>20181018085257</v>
      </c>
      <c r="C3020" s="33">
        <v>43391</v>
      </c>
      <c r="D3020" s="34" t="s">
        <v>122</v>
      </c>
      <c r="E3020" s="34" t="s">
        <v>83</v>
      </c>
      <c r="F3020" s="34" t="s">
        <v>107</v>
      </c>
      <c r="G3020" s="34" t="s">
        <v>43</v>
      </c>
      <c r="H3020" s="33">
        <v>43404</v>
      </c>
      <c r="I3020" s="35" t="s">
        <v>118</v>
      </c>
      <c r="J3020" s="21">
        <f>IFERROR(WORKDAY(C3020,P3020,DiasNOLaborables),"")</f>
        <v>43405</v>
      </c>
      <c r="K3020" s="36" t="str">
        <f>+IF(C3020="","",IF(H3020="","",(IF(H3020&lt;=J3020,"A TIEMPO","FUERA DE TIEMPO"))))</f>
        <v>A TIEMPO</v>
      </c>
      <c r="L3020" s="36">
        <f>IF(H3020="","",NETWORKDAYS(Hoja1!C3020+1,Hoja1!H3020,DiasNOLaborables))</f>
        <v>9</v>
      </c>
      <c r="M3020" s="37" t="str">
        <f>IF(NETWORKDAYS(J3020+1,H3020,DiasNOLaborables)&lt;=0,"",NETWORKDAYS(J3020+1,H3020,DiasNOLaborables))</f>
        <v/>
      </c>
      <c r="N3020" s="38"/>
      <c r="O3020" s="39"/>
      <c r="P3020" s="40">
        <f>IFERROR(VLOOKUP(E3020,$X$50:$Y$63,2),"")</f>
        <v>10</v>
      </c>
      <c r="Q3020" s="39"/>
      <c r="R3020" s="41"/>
    </row>
    <row r="3021" spans="1:18" s="42" customFormat="1" ht="60" x14ac:dyDescent="0.25">
      <c r="A3021" s="31">
        <f t="shared" si="48"/>
        <v>3010</v>
      </c>
      <c r="B3021" s="32">
        <v>20181018084901</v>
      </c>
      <c r="C3021" s="33">
        <v>43391</v>
      </c>
      <c r="D3021" s="34" t="s">
        <v>122</v>
      </c>
      <c r="E3021" s="34" t="s">
        <v>83</v>
      </c>
      <c r="F3021" s="34" t="s">
        <v>107</v>
      </c>
      <c r="G3021" s="34" t="s">
        <v>43</v>
      </c>
      <c r="H3021" s="33">
        <v>43404</v>
      </c>
      <c r="I3021" s="35" t="s">
        <v>118</v>
      </c>
      <c r="J3021" s="21">
        <f>IFERROR(WORKDAY(C3021,P3021,DiasNOLaborables),"")</f>
        <v>43405</v>
      </c>
      <c r="K3021" s="36" t="str">
        <f>+IF(C3021="","",IF(H3021="","",(IF(H3021&lt;=J3021,"A TIEMPO","FUERA DE TIEMPO"))))</f>
        <v>A TIEMPO</v>
      </c>
      <c r="L3021" s="36">
        <f>IF(H3021="","",NETWORKDAYS(Hoja1!C3021+1,Hoja1!H3021,DiasNOLaborables))</f>
        <v>9</v>
      </c>
      <c r="M3021" s="37" t="str">
        <f>IF(NETWORKDAYS(J3021+1,H3021,DiasNOLaborables)&lt;=0,"",NETWORKDAYS(J3021+1,H3021,DiasNOLaborables))</f>
        <v/>
      </c>
      <c r="N3021" s="38"/>
      <c r="O3021" s="39"/>
      <c r="P3021" s="40">
        <f>IFERROR(VLOOKUP(E3021,$X$50:$Y$63,2),"")</f>
        <v>10</v>
      </c>
      <c r="Q3021" s="39"/>
      <c r="R3021" s="41"/>
    </row>
    <row r="3022" spans="1:18" s="42" customFormat="1" ht="60" x14ac:dyDescent="0.25">
      <c r="A3022" s="31">
        <f t="shared" si="48"/>
        <v>3011</v>
      </c>
      <c r="B3022" s="32">
        <v>20181018084711</v>
      </c>
      <c r="C3022" s="33">
        <v>43391</v>
      </c>
      <c r="D3022" s="34" t="s">
        <v>122</v>
      </c>
      <c r="E3022" s="34" t="s">
        <v>83</v>
      </c>
      <c r="F3022" s="34" t="s">
        <v>107</v>
      </c>
      <c r="G3022" s="34" t="s">
        <v>43</v>
      </c>
      <c r="H3022" s="33">
        <v>43404</v>
      </c>
      <c r="I3022" s="35" t="s">
        <v>118</v>
      </c>
      <c r="J3022" s="21">
        <f>IFERROR(WORKDAY(C3022,P3022,DiasNOLaborables),"")</f>
        <v>43405</v>
      </c>
      <c r="K3022" s="36" t="str">
        <f>+IF(C3022="","",IF(H3022="","",(IF(H3022&lt;=J3022,"A TIEMPO","FUERA DE TIEMPO"))))</f>
        <v>A TIEMPO</v>
      </c>
      <c r="L3022" s="36">
        <f>IF(H3022="","",NETWORKDAYS(Hoja1!C3022+1,Hoja1!H3022,DiasNOLaborables))</f>
        <v>9</v>
      </c>
      <c r="M3022" s="37" t="str">
        <f>IF(NETWORKDAYS(J3022+1,H3022,DiasNOLaborables)&lt;=0,"",NETWORKDAYS(J3022+1,H3022,DiasNOLaborables))</f>
        <v/>
      </c>
      <c r="N3022" s="38"/>
      <c r="O3022" s="39"/>
      <c r="P3022" s="40">
        <f>IFERROR(VLOOKUP(E3022,$X$50:$Y$63,2),"")</f>
        <v>10</v>
      </c>
      <c r="Q3022" s="39"/>
      <c r="R3022" s="41"/>
    </row>
    <row r="3023" spans="1:18" s="42" customFormat="1" ht="60" x14ac:dyDescent="0.25">
      <c r="A3023" s="31">
        <f t="shared" si="48"/>
        <v>3012</v>
      </c>
      <c r="B3023" s="32">
        <v>20181018083226</v>
      </c>
      <c r="C3023" s="33">
        <v>43391</v>
      </c>
      <c r="D3023" s="34" t="s">
        <v>122</v>
      </c>
      <c r="E3023" s="34" t="s">
        <v>83</v>
      </c>
      <c r="F3023" s="34" t="s">
        <v>107</v>
      </c>
      <c r="G3023" s="34" t="s">
        <v>43</v>
      </c>
      <c r="H3023" s="33">
        <v>43404</v>
      </c>
      <c r="I3023" s="35" t="s">
        <v>118</v>
      </c>
      <c r="J3023" s="21">
        <f>IFERROR(WORKDAY(C3023,P3023,DiasNOLaborables),"")</f>
        <v>43405</v>
      </c>
      <c r="K3023" s="36" t="str">
        <f>+IF(C3023="","",IF(H3023="","",(IF(H3023&lt;=J3023,"A TIEMPO","FUERA DE TIEMPO"))))</f>
        <v>A TIEMPO</v>
      </c>
      <c r="L3023" s="36">
        <f>IF(H3023="","",NETWORKDAYS(Hoja1!C3023+1,Hoja1!H3023,DiasNOLaborables))</f>
        <v>9</v>
      </c>
      <c r="M3023" s="37" t="str">
        <f>IF(NETWORKDAYS(J3023+1,H3023,DiasNOLaborables)&lt;=0,"",NETWORKDAYS(J3023+1,H3023,DiasNOLaborables))</f>
        <v/>
      </c>
      <c r="N3023" s="38"/>
      <c r="O3023" s="39"/>
      <c r="P3023" s="40">
        <f>IFERROR(VLOOKUP(E3023,$X$50:$Y$63,2),"")</f>
        <v>10</v>
      </c>
      <c r="Q3023" s="39"/>
      <c r="R3023" s="41"/>
    </row>
    <row r="3024" spans="1:18" s="42" customFormat="1" ht="60" x14ac:dyDescent="0.25">
      <c r="A3024" s="31">
        <f t="shared" si="48"/>
        <v>3013</v>
      </c>
      <c r="B3024" s="32">
        <v>20181018083046</v>
      </c>
      <c r="C3024" s="33">
        <v>43391</v>
      </c>
      <c r="D3024" s="34" t="s">
        <v>122</v>
      </c>
      <c r="E3024" s="34" t="s">
        <v>83</v>
      </c>
      <c r="F3024" s="34" t="s">
        <v>107</v>
      </c>
      <c r="G3024" s="34" t="s">
        <v>43</v>
      </c>
      <c r="H3024" s="33">
        <v>43404</v>
      </c>
      <c r="I3024" s="35" t="s">
        <v>118</v>
      </c>
      <c r="J3024" s="21">
        <f>IFERROR(WORKDAY(C3024,P3024,DiasNOLaborables),"")</f>
        <v>43405</v>
      </c>
      <c r="K3024" s="36" t="str">
        <f>+IF(C3024="","",IF(H3024="","",(IF(H3024&lt;=J3024,"A TIEMPO","FUERA DE TIEMPO"))))</f>
        <v>A TIEMPO</v>
      </c>
      <c r="L3024" s="36">
        <f>IF(H3024="","",NETWORKDAYS(Hoja1!C3024+1,Hoja1!H3024,DiasNOLaborables))</f>
        <v>9</v>
      </c>
      <c r="M3024" s="37" t="str">
        <f>IF(NETWORKDAYS(J3024+1,H3024,DiasNOLaborables)&lt;=0,"",NETWORKDAYS(J3024+1,H3024,DiasNOLaborables))</f>
        <v/>
      </c>
      <c r="N3024" s="38"/>
      <c r="O3024" s="39"/>
      <c r="P3024" s="40">
        <f>IFERROR(VLOOKUP(E3024,$X$50:$Y$63,2),"")</f>
        <v>10</v>
      </c>
      <c r="Q3024" s="39"/>
      <c r="R3024" s="41"/>
    </row>
    <row r="3025" spans="1:18" s="42" customFormat="1" ht="60" x14ac:dyDescent="0.25">
      <c r="A3025" s="31">
        <f t="shared" si="48"/>
        <v>3014</v>
      </c>
      <c r="B3025" s="32">
        <v>20181018074546</v>
      </c>
      <c r="C3025" s="33">
        <v>43391</v>
      </c>
      <c r="D3025" s="34" t="s">
        <v>122</v>
      </c>
      <c r="E3025" s="34" t="s">
        <v>83</v>
      </c>
      <c r="F3025" s="34" t="s">
        <v>107</v>
      </c>
      <c r="G3025" s="34" t="s">
        <v>43</v>
      </c>
      <c r="H3025" s="33">
        <v>43404</v>
      </c>
      <c r="I3025" s="35" t="s">
        <v>118</v>
      </c>
      <c r="J3025" s="21">
        <f>IFERROR(WORKDAY(C3025,P3025,DiasNOLaborables),"")</f>
        <v>43405</v>
      </c>
      <c r="K3025" s="36" t="str">
        <f>+IF(C3025="","",IF(H3025="","",(IF(H3025&lt;=J3025,"A TIEMPO","FUERA DE TIEMPO"))))</f>
        <v>A TIEMPO</v>
      </c>
      <c r="L3025" s="36">
        <f>IF(H3025="","",NETWORKDAYS(Hoja1!C3025+1,Hoja1!H3025,DiasNOLaborables))</f>
        <v>9</v>
      </c>
      <c r="M3025" s="37" t="str">
        <f>IF(NETWORKDAYS(J3025+1,H3025,DiasNOLaborables)&lt;=0,"",NETWORKDAYS(J3025+1,H3025,DiasNOLaborables))</f>
        <v/>
      </c>
      <c r="N3025" s="38"/>
      <c r="O3025" s="39"/>
      <c r="P3025" s="40">
        <f>IFERROR(VLOOKUP(E3025,$X$50:$Y$63,2),"")</f>
        <v>10</v>
      </c>
      <c r="Q3025" s="39"/>
      <c r="R3025" s="41"/>
    </row>
    <row r="3026" spans="1:18" s="42" customFormat="1" ht="60" x14ac:dyDescent="0.25">
      <c r="A3026" s="31">
        <f t="shared" si="48"/>
        <v>3015</v>
      </c>
      <c r="B3026" s="32">
        <v>20181018061035</v>
      </c>
      <c r="C3026" s="33">
        <v>43391</v>
      </c>
      <c r="D3026" s="34" t="s">
        <v>122</v>
      </c>
      <c r="E3026" s="34" t="s">
        <v>83</v>
      </c>
      <c r="F3026" s="34" t="s">
        <v>107</v>
      </c>
      <c r="G3026" s="34" t="s">
        <v>43</v>
      </c>
      <c r="H3026" s="33">
        <v>43404</v>
      </c>
      <c r="I3026" s="35" t="s">
        <v>118</v>
      </c>
      <c r="J3026" s="21">
        <f>IFERROR(WORKDAY(C3026,P3026,DiasNOLaborables),"")</f>
        <v>43405</v>
      </c>
      <c r="K3026" s="36" t="str">
        <f>+IF(C3026="","",IF(H3026="","",(IF(H3026&lt;=J3026,"A TIEMPO","FUERA DE TIEMPO"))))</f>
        <v>A TIEMPO</v>
      </c>
      <c r="L3026" s="36">
        <f>IF(H3026="","",NETWORKDAYS(Hoja1!C3026+1,Hoja1!H3026,DiasNOLaborables))</f>
        <v>9</v>
      </c>
      <c r="M3026" s="37" t="str">
        <f>IF(NETWORKDAYS(J3026+1,H3026,DiasNOLaborables)&lt;=0,"",NETWORKDAYS(J3026+1,H3026,DiasNOLaborables))</f>
        <v/>
      </c>
      <c r="N3026" s="38"/>
      <c r="O3026" s="39"/>
      <c r="P3026" s="40">
        <f>IFERROR(VLOOKUP(E3026,$X$50:$Y$63,2),"")</f>
        <v>10</v>
      </c>
      <c r="Q3026" s="39"/>
      <c r="R3026" s="41"/>
    </row>
    <row r="3027" spans="1:18" s="42" customFormat="1" ht="60" x14ac:dyDescent="0.25">
      <c r="A3027" s="31">
        <f t="shared" si="48"/>
        <v>3016</v>
      </c>
      <c r="B3027" s="32">
        <v>20181018060905</v>
      </c>
      <c r="C3027" s="33">
        <v>43391</v>
      </c>
      <c r="D3027" s="34" t="s">
        <v>122</v>
      </c>
      <c r="E3027" s="34" t="s">
        <v>83</v>
      </c>
      <c r="F3027" s="34" t="s">
        <v>107</v>
      </c>
      <c r="G3027" s="34" t="s">
        <v>43</v>
      </c>
      <c r="H3027" s="33">
        <v>43404</v>
      </c>
      <c r="I3027" s="35" t="s">
        <v>118</v>
      </c>
      <c r="J3027" s="21">
        <f>IFERROR(WORKDAY(C3027,P3027,DiasNOLaborables),"")</f>
        <v>43405</v>
      </c>
      <c r="K3027" s="36" t="str">
        <f>+IF(C3027="","",IF(H3027="","",(IF(H3027&lt;=J3027,"A TIEMPO","FUERA DE TIEMPO"))))</f>
        <v>A TIEMPO</v>
      </c>
      <c r="L3027" s="36">
        <f>IF(H3027="","",NETWORKDAYS(Hoja1!C3027+1,Hoja1!H3027,DiasNOLaborables))</f>
        <v>9</v>
      </c>
      <c r="M3027" s="37" t="str">
        <f>IF(NETWORKDAYS(J3027+1,H3027,DiasNOLaborables)&lt;=0,"",NETWORKDAYS(J3027+1,H3027,DiasNOLaborables))</f>
        <v/>
      </c>
      <c r="N3027" s="38"/>
      <c r="O3027" s="39"/>
      <c r="P3027" s="40">
        <f>IFERROR(VLOOKUP(E3027,$X$50:$Y$63,2),"")</f>
        <v>10</v>
      </c>
      <c r="Q3027" s="39"/>
      <c r="R3027" s="41"/>
    </row>
    <row r="3028" spans="1:18" s="42" customFormat="1" ht="60" x14ac:dyDescent="0.25">
      <c r="A3028" s="31">
        <f t="shared" si="48"/>
        <v>3017</v>
      </c>
      <c r="B3028" s="32">
        <v>20181018060801</v>
      </c>
      <c r="C3028" s="33">
        <v>43391</v>
      </c>
      <c r="D3028" s="34" t="s">
        <v>122</v>
      </c>
      <c r="E3028" s="34" t="s">
        <v>83</v>
      </c>
      <c r="F3028" s="34" t="s">
        <v>107</v>
      </c>
      <c r="G3028" s="34" t="s">
        <v>43</v>
      </c>
      <c r="H3028" s="33">
        <v>43404</v>
      </c>
      <c r="I3028" s="35" t="s">
        <v>118</v>
      </c>
      <c r="J3028" s="21">
        <f>IFERROR(WORKDAY(C3028,P3028,DiasNOLaborables),"")</f>
        <v>43405</v>
      </c>
      <c r="K3028" s="36" t="str">
        <f>+IF(C3028="","",IF(H3028="","",(IF(H3028&lt;=J3028,"A TIEMPO","FUERA DE TIEMPO"))))</f>
        <v>A TIEMPO</v>
      </c>
      <c r="L3028" s="36">
        <f>IF(H3028="","",NETWORKDAYS(Hoja1!C3028+1,Hoja1!H3028,DiasNOLaborables))</f>
        <v>9</v>
      </c>
      <c r="M3028" s="37" t="str">
        <f>IF(NETWORKDAYS(J3028+1,H3028,DiasNOLaborables)&lt;=0,"",NETWORKDAYS(J3028+1,H3028,DiasNOLaborables))</f>
        <v/>
      </c>
      <c r="N3028" s="38"/>
      <c r="O3028" s="39"/>
      <c r="P3028" s="40">
        <f>IFERROR(VLOOKUP(E3028,$X$50:$Y$63,2),"")</f>
        <v>10</v>
      </c>
      <c r="Q3028" s="39"/>
      <c r="R3028" s="41"/>
    </row>
    <row r="3029" spans="1:18" s="42" customFormat="1" ht="60" x14ac:dyDescent="0.25">
      <c r="A3029" s="31">
        <f t="shared" si="48"/>
        <v>3018</v>
      </c>
      <c r="B3029" s="32">
        <v>20181018060639</v>
      </c>
      <c r="C3029" s="33">
        <v>43391</v>
      </c>
      <c r="D3029" s="34" t="s">
        <v>122</v>
      </c>
      <c r="E3029" s="34" t="s">
        <v>83</v>
      </c>
      <c r="F3029" s="34" t="s">
        <v>107</v>
      </c>
      <c r="G3029" s="34" t="s">
        <v>43</v>
      </c>
      <c r="H3029" s="33">
        <v>43404</v>
      </c>
      <c r="I3029" s="35" t="s">
        <v>118</v>
      </c>
      <c r="J3029" s="21">
        <f>IFERROR(WORKDAY(C3029,P3029,DiasNOLaborables),"")</f>
        <v>43405</v>
      </c>
      <c r="K3029" s="36" t="str">
        <f>+IF(C3029="","",IF(H3029="","",(IF(H3029&lt;=J3029,"A TIEMPO","FUERA DE TIEMPO"))))</f>
        <v>A TIEMPO</v>
      </c>
      <c r="L3029" s="36">
        <f>IF(H3029="","",NETWORKDAYS(Hoja1!C3029+1,Hoja1!H3029,DiasNOLaborables))</f>
        <v>9</v>
      </c>
      <c r="M3029" s="37" t="str">
        <f>IF(NETWORKDAYS(J3029+1,H3029,DiasNOLaborables)&lt;=0,"",NETWORKDAYS(J3029+1,H3029,DiasNOLaborables))</f>
        <v/>
      </c>
      <c r="N3029" s="38"/>
      <c r="O3029" s="39"/>
      <c r="P3029" s="40">
        <f>IFERROR(VLOOKUP(E3029,$X$50:$Y$63,2),"")</f>
        <v>10</v>
      </c>
      <c r="Q3029" s="39"/>
      <c r="R3029" s="41"/>
    </row>
    <row r="3030" spans="1:18" s="42" customFormat="1" ht="60" x14ac:dyDescent="0.25">
      <c r="A3030" s="31">
        <f t="shared" si="48"/>
        <v>3019</v>
      </c>
      <c r="B3030" s="32">
        <v>20181018060529</v>
      </c>
      <c r="C3030" s="33">
        <v>43391</v>
      </c>
      <c r="D3030" s="34" t="s">
        <v>122</v>
      </c>
      <c r="E3030" s="34" t="s">
        <v>83</v>
      </c>
      <c r="F3030" s="34" t="s">
        <v>107</v>
      </c>
      <c r="G3030" s="34" t="s">
        <v>43</v>
      </c>
      <c r="H3030" s="33">
        <v>43404</v>
      </c>
      <c r="I3030" s="35" t="s">
        <v>118</v>
      </c>
      <c r="J3030" s="21">
        <f>IFERROR(WORKDAY(C3030,P3030,DiasNOLaborables),"")</f>
        <v>43405</v>
      </c>
      <c r="K3030" s="36" t="str">
        <f>+IF(C3030="","",IF(H3030="","",(IF(H3030&lt;=J3030,"A TIEMPO","FUERA DE TIEMPO"))))</f>
        <v>A TIEMPO</v>
      </c>
      <c r="L3030" s="36">
        <f>IF(H3030="","",NETWORKDAYS(Hoja1!C3030+1,Hoja1!H3030,DiasNOLaborables))</f>
        <v>9</v>
      </c>
      <c r="M3030" s="37" t="str">
        <f>IF(NETWORKDAYS(J3030+1,H3030,DiasNOLaborables)&lt;=0,"",NETWORKDAYS(J3030+1,H3030,DiasNOLaborables))</f>
        <v/>
      </c>
      <c r="N3030" s="38"/>
      <c r="O3030" s="39"/>
      <c r="P3030" s="40">
        <f>IFERROR(VLOOKUP(E3030,$X$50:$Y$63,2),"")</f>
        <v>10</v>
      </c>
      <c r="Q3030" s="39"/>
      <c r="R3030" s="41"/>
    </row>
    <row r="3031" spans="1:18" s="42" customFormat="1" ht="60" x14ac:dyDescent="0.25">
      <c r="A3031" s="31">
        <f t="shared" si="48"/>
        <v>3020</v>
      </c>
      <c r="B3031" s="32">
        <v>20181018060313</v>
      </c>
      <c r="C3031" s="33">
        <v>43391</v>
      </c>
      <c r="D3031" s="34" t="s">
        <v>122</v>
      </c>
      <c r="E3031" s="34" t="s">
        <v>83</v>
      </c>
      <c r="F3031" s="34" t="s">
        <v>107</v>
      </c>
      <c r="G3031" s="34" t="s">
        <v>43</v>
      </c>
      <c r="H3031" s="33">
        <v>43404</v>
      </c>
      <c r="I3031" s="35" t="s">
        <v>118</v>
      </c>
      <c r="J3031" s="21">
        <f>IFERROR(WORKDAY(C3031,P3031,DiasNOLaborables),"")</f>
        <v>43405</v>
      </c>
      <c r="K3031" s="36" t="str">
        <f>+IF(C3031="","",IF(H3031="","",(IF(H3031&lt;=J3031,"A TIEMPO","FUERA DE TIEMPO"))))</f>
        <v>A TIEMPO</v>
      </c>
      <c r="L3031" s="36">
        <f>IF(H3031="","",NETWORKDAYS(Hoja1!C3031+1,Hoja1!H3031,DiasNOLaborables))</f>
        <v>9</v>
      </c>
      <c r="M3031" s="37" t="str">
        <f>IF(NETWORKDAYS(J3031+1,H3031,DiasNOLaborables)&lt;=0,"",NETWORKDAYS(J3031+1,H3031,DiasNOLaborables))</f>
        <v/>
      </c>
      <c r="N3031" s="38"/>
      <c r="O3031" s="39"/>
      <c r="P3031" s="40">
        <f>IFERROR(VLOOKUP(E3031,$X$50:$Y$63,2),"")</f>
        <v>10</v>
      </c>
      <c r="Q3031" s="39"/>
      <c r="R3031" s="41"/>
    </row>
    <row r="3032" spans="1:18" s="42" customFormat="1" ht="60" x14ac:dyDescent="0.25">
      <c r="A3032" s="31">
        <f t="shared" si="48"/>
        <v>3021</v>
      </c>
      <c r="B3032" s="32">
        <v>20181018060058</v>
      </c>
      <c r="C3032" s="33">
        <v>43391</v>
      </c>
      <c r="D3032" s="34" t="s">
        <v>122</v>
      </c>
      <c r="E3032" s="34" t="s">
        <v>83</v>
      </c>
      <c r="F3032" s="34" t="s">
        <v>107</v>
      </c>
      <c r="G3032" s="34" t="s">
        <v>43</v>
      </c>
      <c r="H3032" s="33">
        <v>43404</v>
      </c>
      <c r="I3032" s="35" t="s">
        <v>118</v>
      </c>
      <c r="J3032" s="21">
        <f>IFERROR(WORKDAY(C3032,P3032,DiasNOLaborables),"")</f>
        <v>43405</v>
      </c>
      <c r="K3032" s="36" t="str">
        <f>+IF(C3032="","",IF(H3032="","",(IF(H3032&lt;=J3032,"A TIEMPO","FUERA DE TIEMPO"))))</f>
        <v>A TIEMPO</v>
      </c>
      <c r="L3032" s="36">
        <f>IF(H3032="","",NETWORKDAYS(Hoja1!C3032+1,Hoja1!H3032,DiasNOLaborables))</f>
        <v>9</v>
      </c>
      <c r="M3032" s="37" t="str">
        <f>IF(NETWORKDAYS(J3032+1,H3032,DiasNOLaborables)&lt;=0,"",NETWORKDAYS(J3032+1,H3032,DiasNOLaborables))</f>
        <v/>
      </c>
      <c r="N3032" s="38"/>
      <c r="O3032" s="39"/>
      <c r="P3032" s="40">
        <f>IFERROR(VLOOKUP(E3032,$X$50:$Y$63,2),"")</f>
        <v>10</v>
      </c>
      <c r="Q3032" s="39"/>
      <c r="R3032" s="41"/>
    </row>
    <row r="3033" spans="1:18" s="42" customFormat="1" ht="60" x14ac:dyDescent="0.25">
      <c r="A3033" s="31">
        <f t="shared" si="48"/>
        <v>3022</v>
      </c>
      <c r="B3033" s="32">
        <v>20181018055941</v>
      </c>
      <c r="C3033" s="33">
        <v>43391</v>
      </c>
      <c r="D3033" s="34" t="s">
        <v>122</v>
      </c>
      <c r="E3033" s="34" t="s">
        <v>83</v>
      </c>
      <c r="F3033" s="34" t="s">
        <v>107</v>
      </c>
      <c r="G3033" s="34" t="s">
        <v>43</v>
      </c>
      <c r="H3033" s="33">
        <v>43404</v>
      </c>
      <c r="I3033" s="35" t="s">
        <v>118</v>
      </c>
      <c r="J3033" s="21">
        <f>IFERROR(WORKDAY(C3033,P3033,DiasNOLaborables),"")</f>
        <v>43405</v>
      </c>
      <c r="K3033" s="36" t="str">
        <f>+IF(C3033="","",IF(H3033="","",(IF(H3033&lt;=J3033,"A TIEMPO","FUERA DE TIEMPO"))))</f>
        <v>A TIEMPO</v>
      </c>
      <c r="L3033" s="36">
        <f>IF(H3033="","",NETWORKDAYS(Hoja1!C3033+1,Hoja1!H3033,DiasNOLaborables))</f>
        <v>9</v>
      </c>
      <c r="M3033" s="37" t="str">
        <f>IF(NETWORKDAYS(J3033+1,H3033,DiasNOLaborables)&lt;=0,"",NETWORKDAYS(J3033+1,H3033,DiasNOLaborables))</f>
        <v/>
      </c>
      <c r="N3033" s="38"/>
      <c r="O3033" s="39"/>
      <c r="P3033" s="40">
        <f>IFERROR(VLOOKUP(E3033,$X$50:$Y$63,2),"")</f>
        <v>10</v>
      </c>
      <c r="Q3033" s="39"/>
      <c r="R3033" s="41"/>
    </row>
    <row r="3034" spans="1:18" s="42" customFormat="1" ht="60" x14ac:dyDescent="0.25">
      <c r="A3034" s="31">
        <f t="shared" si="48"/>
        <v>3023</v>
      </c>
      <c r="B3034" s="32">
        <v>20181018055835</v>
      </c>
      <c r="C3034" s="33">
        <v>43391</v>
      </c>
      <c r="D3034" s="34" t="s">
        <v>122</v>
      </c>
      <c r="E3034" s="34" t="s">
        <v>83</v>
      </c>
      <c r="F3034" s="34" t="s">
        <v>107</v>
      </c>
      <c r="G3034" s="34" t="s">
        <v>43</v>
      </c>
      <c r="H3034" s="33">
        <v>43404</v>
      </c>
      <c r="I3034" s="35" t="s">
        <v>118</v>
      </c>
      <c r="J3034" s="21">
        <f>IFERROR(WORKDAY(C3034,P3034,DiasNOLaborables),"")</f>
        <v>43405</v>
      </c>
      <c r="K3034" s="36" t="str">
        <f>+IF(C3034="","",IF(H3034="","",(IF(H3034&lt;=J3034,"A TIEMPO","FUERA DE TIEMPO"))))</f>
        <v>A TIEMPO</v>
      </c>
      <c r="L3034" s="36">
        <f>IF(H3034="","",NETWORKDAYS(Hoja1!C3034+1,Hoja1!H3034,DiasNOLaborables))</f>
        <v>9</v>
      </c>
      <c r="M3034" s="37" t="str">
        <f>IF(NETWORKDAYS(J3034+1,H3034,DiasNOLaborables)&lt;=0,"",NETWORKDAYS(J3034+1,H3034,DiasNOLaborables))</f>
        <v/>
      </c>
      <c r="N3034" s="38"/>
      <c r="O3034" s="39"/>
      <c r="P3034" s="40">
        <f>IFERROR(VLOOKUP(E3034,$X$50:$Y$63,2),"")</f>
        <v>10</v>
      </c>
      <c r="Q3034" s="39"/>
      <c r="R3034" s="41"/>
    </row>
    <row r="3035" spans="1:18" s="42" customFormat="1" ht="60" x14ac:dyDescent="0.25">
      <c r="A3035" s="31">
        <f t="shared" si="48"/>
        <v>3024</v>
      </c>
      <c r="B3035" s="32">
        <v>20181018055732</v>
      </c>
      <c r="C3035" s="33">
        <v>43391</v>
      </c>
      <c r="D3035" s="34" t="s">
        <v>122</v>
      </c>
      <c r="E3035" s="34" t="s">
        <v>83</v>
      </c>
      <c r="F3035" s="34" t="s">
        <v>107</v>
      </c>
      <c r="G3035" s="34" t="s">
        <v>43</v>
      </c>
      <c r="H3035" s="33">
        <v>43404</v>
      </c>
      <c r="I3035" s="35" t="s">
        <v>118</v>
      </c>
      <c r="J3035" s="21">
        <f>IFERROR(WORKDAY(C3035,P3035,DiasNOLaborables),"")</f>
        <v>43405</v>
      </c>
      <c r="K3035" s="36" t="str">
        <f>+IF(C3035="","",IF(H3035="","",(IF(H3035&lt;=J3035,"A TIEMPO","FUERA DE TIEMPO"))))</f>
        <v>A TIEMPO</v>
      </c>
      <c r="L3035" s="36">
        <f>IF(H3035="","",NETWORKDAYS(Hoja1!C3035+1,Hoja1!H3035,DiasNOLaborables))</f>
        <v>9</v>
      </c>
      <c r="M3035" s="37" t="str">
        <f>IF(NETWORKDAYS(J3035+1,H3035,DiasNOLaborables)&lt;=0,"",NETWORKDAYS(J3035+1,H3035,DiasNOLaborables))</f>
        <v/>
      </c>
      <c r="N3035" s="38"/>
      <c r="O3035" s="39"/>
      <c r="P3035" s="40">
        <f>IFERROR(VLOOKUP(E3035,$X$50:$Y$63,2),"")</f>
        <v>10</v>
      </c>
      <c r="Q3035" s="39"/>
      <c r="R3035" s="41"/>
    </row>
    <row r="3036" spans="1:18" s="42" customFormat="1" ht="60" x14ac:dyDescent="0.25">
      <c r="A3036" s="31">
        <f t="shared" si="48"/>
        <v>3025</v>
      </c>
      <c r="B3036" s="32">
        <v>20181018055559</v>
      </c>
      <c r="C3036" s="33">
        <v>43391</v>
      </c>
      <c r="D3036" s="34" t="s">
        <v>122</v>
      </c>
      <c r="E3036" s="34" t="s">
        <v>83</v>
      </c>
      <c r="F3036" s="34" t="s">
        <v>107</v>
      </c>
      <c r="G3036" s="34" t="s">
        <v>43</v>
      </c>
      <c r="H3036" s="33">
        <v>43404</v>
      </c>
      <c r="I3036" s="35" t="s">
        <v>118</v>
      </c>
      <c r="J3036" s="21">
        <f>IFERROR(WORKDAY(C3036,P3036,DiasNOLaborables),"")</f>
        <v>43405</v>
      </c>
      <c r="K3036" s="36" t="str">
        <f>+IF(C3036="","",IF(H3036="","",(IF(H3036&lt;=J3036,"A TIEMPO","FUERA DE TIEMPO"))))</f>
        <v>A TIEMPO</v>
      </c>
      <c r="L3036" s="36">
        <f>IF(H3036="","",NETWORKDAYS(Hoja1!C3036+1,Hoja1!H3036,DiasNOLaborables))</f>
        <v>9</v>
      </c>
      <c r="M3036" s="37" t="str">
        <f>IF(NETWORKDAYS(J3036+1,H3036,DiasNOLaborables)&lt;=0,"",NETWORKDAYS(J3036+1,H3036,DiasNOLaborables))</f>
        <v/>
      </c>
      <c r="N3036" s="38"/>
      <c r="O3036" s="39"/>
      <c r="P3036" s="40">
        <f>IFERROR(VLOOKUP(E3036,$X$50:$Y$63,2),"")</f>
        <v>10</v>
      </c>
      <c r="Q3036" s="39"/>
      <c r="R3036" s="41"/>
    </row>
    <row r="3037" spans="1:18" s="42" customFormat="1" ht="60" x14ac:dyDescent="0.25">
      <c r="A3037" s="31">
        <f t="shared" si="48"/>
        <v>3026</v>
      </c>
      <c r="B3037" s="32">
        <v>20181018035620</v>
      </c>
      <c r="C3037" s="33">
        <v>43391</v>
      </c>
      <c r="D3037" s="34" t="s">
        <v>122</v>
      </c>
      <c r="E3037" s="34" t="s">
        <v>83</v>
      </c>
      <c r="F3037" s="34" t="s">
        <v>107</v>
      </c>
      <c r="G3037" s="34" t="s">
        <v>43</v>
      </c>
      <c r="H3037" s="33">
        <v>43404</v>
      </c>
      <c r="I3037" s="35" t="s">
        <v>118</v>
      </c>
      <c r="J3037" s="21">
        <f>IFERROR(WORKDAY(C3037,P3037,DiasNOLaborables),"")</f>
        <v>43405</v>
      </c>
      <c r="K3037" s="36" t="str">
        <f>+IF(C3037="","",IF(H3037="","",(IF(H3037&lt;=J3037,"A TIEMPO","FUERA DE TIEMPO"))))</f>
        <v>A TIEMPO</v>
      </c>
      <c r="L3037" s="36">
        <f>IF(H3037="","",NETWORKDAYS(Hoja1!C3037+1,Hoja1!H3037,DiasNOLaborables))</f>
        <v>9</v>
      </c>
      <c r="M3037" s="37" t="str">
        <f>IF(NETWORKDAYS(J3037+1,H3037,DiasNOLaborables)&lt;=0,"",NETWORKDAYS(J3037+1,H3037,DiasNOLaborables))</f>
        <v/>
      </c>
      <c r="N3037" s="38"/>
      <c r="O3037" s="39"/>
      <c r="P3037" s="40">
        <f>IFERROR(VLOOKUP(E3037,$X$50:$Y$63,2),"")</f>
        <v>10</v>
      </c>
      <c r="Q3037" s="39"/>
      <c r="R3037" s="41"/>
    </row>
    <row r="3038" spans="1:18" s="42" customFormat="1" ht="60" x14ac:dyDescent="0.25">
      <c r="A3038" s="31">
        <f t="shared" si="48"/>
        <v>3027</v>
      </c>
      <c r="B3038" s="32">
        <v>20181018032941</v>
      </c>
      <c r="C3038" s="33">
        <v>43391</v>
      </c>
      <c r="D3038" s="34" t="s">
        <v>122</v>
      </c>
      <c r="E3038" s="34" t="s">
        <v>83</v>
      </c>
      <c r="F3038" s="34" t="s">
        <v>107</v>
      </c>
      <c r="G3038" s="34" t="s">
        <v>43</v>
      </c>
      <c r="H3038" s="33">
        <v>43404</v>
      </c>
      <c r="I3038" s="35" t="s">
        <v>118</v>
      </c>
      <c r="J3038" s="21">
        <f>IFERROR(WORKDAY(C3038,P3038,DiasNOLaborables),"")</f>
        <v>43405</v>
      </c>
      <c r="K3038" s="36" t="str">
        <f>+IF(C3038="","",IF(H3038="","",(IF(H3038&lt;=J3038,"A TIEMPO","FUERA DE TIEMPO"))))</f>
        <v>A TIEMPO</v>
      </c>
      <c r="L3038" s="36">
        <f>IF(H3038="","",NETWORKDAYS(Hoja1!C3038+1,Hoja1!H3038,DiasNOLaborables))</f>
        <v>9</v>
      </c>
      <c r="M3038" s="37" t="str">
        <f>IF(NETWORKDAYS(J3038+1,H3038,DiasNOLaborables)&lt;=0,"",NETWORKDAYS(J3038+1,H3038,DiasNOLaborables))</f>
        <v/>
      </c>
      <c r="N3038" s="38"/>
      <c r="O3038" s="39"/>
      <c r="P3038" s="40">
        <f>IFERROR(VLOOKUP(E3038,$X$50:$Y$63,2),"")</f>
        <v>10</v>
      </c>
      <c r="Q3038" s="39"/>
      <c r="R3038" s="41"/>
    </row>
    <row r="3039" spans="1:18" s="42" customFormat="1" ht="60" x14ac:dyDescent="0.25">
      <c r="A3039" s="31">
        <f t="shared" si="48"/>
        <v>3028</v>
      </c>
      <c r="B3039" s="32">
        <v>20181018030821</v>
      </c>
      <c r="C3039" s="33">
        <v>43391</v>
      </c>
      <c r="D3039" s="34" t="s">
        <v>122</v>
      </c>
      <c r="E3039" s="34" t="s">
        <v>83</v>
      </c>
      <c r="F3039" s="34" t="s">
        <v>107</v>
      </c>
      <c r="G3039" s="34" t="s">
        <v>43</v>
      </c>
      <c r="H3039" s="33">
        <v>43404</v>
      </c>
      <c r="I3039" s="35" t="s">
        <v>118</v>
      </c>
      <c r="J3039" s="21">
        <f>IFERROR(WORKDAY(C3039,P3039,DiasNOLaborables),"")</f>
        <v>43405</v>
      </c>
      <c r="K3039" s="36" t="str">
        <f>+IF(C3039="","",IF(H3039="","",(IF(H3039&lt;=J3039,"A TIEMPO","FUERA DE TIEMPO"))))</f>
        <v>A TIEMPO</v>
      </c>
      <c r="L3039" s="36">
        <f>IF(H3039="","",NETWORKDAYS(Hoja1!C3039+1,Hoja1!H3039,DiasNOLaborables))</f>
        <v>9</v>
      </c>
      <c r="M3039" s="37" t="str">
        <f>IF(NETWORKDAYS(J3039+1,H3039,DiasNOLaborables)&lt;=0,"",NETWORKDAYS(J3039+1,H3039,DiasNOLaborables))</f>
        <v/>
      </c>
      <c r="N3039" s="38"/>
      <c r="O3039" s="39"/>
      <c r="P3039" s="40">
        <f>IFERROR(VLOOKUP(E3039,$X$50:$Y$63,2),"")</f>
        <v>10</v>
      </c>
      <c r="Q3039" s="39"/>
      <c r="R3039" s="41"/>
    </row>
    <row r="3040" spans="1:18" s="42" customFormat="1" ht="60" x14ac:dyDescent="0.25">
      <c r="A3040" s="31">
        <f t="shared" si="48"/>
        <v>3029</v>
      </c>
      <c r="B3040" s="32">
        <v>20181018000527</v>
      </c>
      <c r="C3040" s="33">
        <v>43391</v>
      </c>
      <c r="D3040" s="34" t="s">
        <v>122</v>
      </c>
      <c r="E3040" s="34" t="s">
        <v>83</v>
      </c>
      <c r="F3040" s="34" t="s">
        <v>107</v>
      </c>
      <c r="G3040" s="34" t="s">
        <v>43</v>
      </c>
      <c r="H3040" s="33">
        <v>43404</v>
      </c>
      <c r="I3040" s="35" t="s">
        <v>118</v>
      </c>
      <c r="J3040" s="21">
        <f>IFERROR(WORKDAY(C3040,P3040,DiasNOLaborables),"")</f>
        <v>43405</v>
      </c>
      <c r="K3040" s="36" t="str">
        <f>+IF(C3040="","",IF(H3040="","",(IF(H3040&lt;=J3040,"A TIEMPO","FUERA DE TIEMPO"))))</f>
        <v>A TIEMPO</v>
      </c>
      <c r="L3040" s="36">
        <f>IF(H3040="","",NETWORKDAYS(Hoja1!C3040+1,Hoja1!H3040,DiasNOLaborables))</f>
        <v>9</v>
      </c>
      <c r="M3040" s="37" t="str">
        <f>IF(NETWORKDAYS(J3040+1,H3040,DiasNOLaborables)&lt;=0,"",NETWORKDAYS(J3040+1,H3040,DiasNOLaborables))</f>
        <v/>
      </c>
      <c r="N3040" s="38"/>
      <c r="O3040" s="39"/>
      <c r="P3040" s="40">
        <f>IFERROR(VLOOKUP(E3040,$X$50:$Y$63,2),"")</f>
        <v>10</v>
      </c>
      <c r="Q3040" s="39"/>
      <c r="R3040" s="41"/>
    </row>
    <row r="3041" spans="1:18" s="42" customFormat="1" ht="60" x14ac:dyDescent="0.25">
      <c r="A3041" s="31">
        <f t="shared" si="48"/>
        <v>3030</v>
      </c>
      <c r="B3041" s="32">
        <v>20181017223156</v>
      </c>
      <c r="C3041" s="33">
        <v>43391</v>
      </c>
      <c r="D3041" s="34" t="s">
        <v>122</v>
      </c>
      <c r="E3041" s="34" t="s">
        <v>83</v>
      </c>
      <c r="F3041" s="34" t="s">
        <v>107</v>
      </c>
      <c r="G3041" s="34" t="s">
        <v>43</v>
      </c>
      <c r="H3041" s="33">
        <v>43404</v>
      </c>
      <c r="I3041" s="35" t="s">
        <v>118</v>
      </c>
      <c r="J3041" s="21">
        <f>IFERROR(WORKDAY(C3041,P3041,DiasNOLaborables),"")</f>
        <v>43405</v>
      </c>
      <c r="K3041" s="36" t="str">
        <f>+IF(C3041="","",IF(H3041="","",(IF(H3041&lt;=J3041,"A TIEMPO","FUERA DE TIEMPO"))))</f>
        <v>A TIEMPO</v>
      </c>
      <c r="L3041" s="36">
        <f>IF(H3041="","",NETWORKDAYS(Hoja1!C3041+1,Hoja1!H3041,DiasNOLaborables))</f>
        <v>9</v>
      </c>
      <c r="M3041" s="37" t="str">
        <f>IF(NETWORKDAYS(J3041+1,H3041,DiasNOLaborables)&lt;=0,"",NETWORKDAYS(J3041+1,H3041,DiasNOLaborables))</f>
        <v/>
      </c>
      <c r="N3041" s="38"/>
      <c r="O3041" s="39"/>
      <c r="P3041" s="40">
        <f>IFERROR(VLOOKUP(E3041,$X$50:$Y$63,2),"")</f>
        <v>10</v>
      </c>
      <c r="Q3041" s="39"/>
      <c r="R3041" s="41"/>
    </row>
    <row r="3042" spans="1:18" s="42" customFormat="1" ht="60" x14ac:dyDescent="0.25">
      <c r="A3042" s="31">
        <f t="shared" si="48"/>
        <v>3031</v>
      </c>
      <c r="B3042" s="32">
        <v>20181018114522</v>
      </c>
      <c r="C3042" s="33">
        <v>43391</v>
      </c>
      <c r="D3042" s="34" t="s">
        <v>122</v>
      </c>
      <c r="E3042" s="34" t="s">
        <v>83</v>
      </c>
      <c r="F3042" s="34" t="s">
        <v>107</v>
      </c>
      <c r="G3042" s="34" t="s">
        <v>43</v>
      </c>
      <c r="H3042" s="33">
        <v>43404</v>
      </c>
      <c r="I3042" s="35" t="s">
        <v>118</v>
      </c>
      <c r="J3042" s="21">
        <f>IFERROR(WORKDAY(C3042,P3042,DiasNOLaborables),"")</f>
        <v>43405</v>
      </c>
      <c r="K3042" s="36" t="str">
        <f>+IF(C3042="","",IF(H3042="","",(IF(H3042&lt;=J3042,"A TIEMPO","FUERA DE TIEMPO"))))</f>
        <v>A TIEMPO</v>
      </c>
      <c r="L3042" s="36">
        <f>IF(H3042="","",NETWORKDAYS(Hoja1!C3042+1,Hoja1!H3042,DiasNOLaborables))</f>
        <v>9</v>
      </c>
      <c r="M3042" s="37" t="str">
        <f>IF(NETWORKDAYS(J3042+1,H3042,DiasNOLaborables)&lt;=0,"",NETWORKDAYS(J3042+1,H3042,DiasNOLaborables))</f>
        <v/>
      </c>
      <c r="N3042" s="38"/>
      <c r="O3042" s="39"/>
      <c r="P3042" s="40">
        <f>IFERROR(VLOOKUP(E3042,$X$50:$Y$63,2),"")</f>
        <v>10</v>
      </c>
      <c r="Q3042" s="39"/>
      <c r="R3042" s="41"/>
    </row>
    <row r="3043" spans="1:18" s="42" customFormat="1" ht="60" x14ac:dyDescent="0.25">
      <c r="A3043" s="31">
        <f t="shared" si="48"/>
        <v>3032</v>
      </c>
      <c r="B3043" s="32">
        <v>20181018115140</v>
      </c>
      <c r="C3043" s="33">
        <v>43391</v>
      </c>
      <c r="D3043" s="34" t="s">
        <v>122</v>
      </c>
      <c r="E3043" s="34" t="s">
        <v>83</v>
      </c>
      <c r="F3043" s="34" t="s">
        <v>107</v>
      </c>
      <c r="G3043" s="34" t="s">
        <v>43</v>
      </c>
      <c r="H3043" s="33">
        <v>43404</v>
      </c>
      <c r="I3043" s="35" t="s">
        <v>118</v>
      </c>
      <c r="J3043" s="21">
        <f>IFERROR(WORKDAY(C3043,P3043,DiasNOLaborables),"")</f>
        <v>43405</v>
      </c>
      <c r="K3043" s="36" t="str">
        <f>+IF(C3043="","",IF(H3043="","",(IF(H3043&lt;=J3043,"A TIEMPO","FUERA DE TIEMPO"))))</f>
        <v>A TIEMPO</v>
      </c>
      <c r="L3043" s="36">
        <f>IF(H3043="","",NETWORKDAYS(Hoja1!C3043+1,Hoja1!H3043,DiasNOLaborables))</f>
        <v>9</v>
      </c>
      <c r="M3043" s="37" t="str">
        <f>IF(NETWORKDAYS(J3043+1,H3043,DiasNOLaborables)&lt;=0,"",NETWORKDAYS(J3043+1,H3043,DiasNOLaborables))</f>
        <v/>
      </c>
      <c r="N3043" s="38"/>
      <c r="O3043" s="39"/>
      <c r="P3043" s="40">
        <f>IFERROR(VLOOKUP(E3043,$X$50:$Y$63,2),"")</f>
        <v>10</v>
      </c>
      <c r="Q3043" s="39"/>
      <c r="R3043" s="41"/>
    </row>
    <row r="3044" spans="1:18" s="42" customFormat="1" ht="60" x14ac:dyDescent="0.25">
      <c r="A3044" s="31">
        <f t="shared" si="48"/>
        <v>3033</v>
      </c>
      <c r="B3044" s="32">
        <v>20181018125657</v>
      </c>
      <c r="C3044" s="33">
        <v>43391</v>
      </c>
      <c r="D3044" s="34" t="s">
        <v>122</v>
      </c>
      <c r="E3044" s="34" t="s">
        <v>83</v>
      </c>
      <c r="F3044" s="34" t="s">
        <v>107</v>
      </c>
      <c r="G3044" s="34" t="s">
        <v>43</v>
      </c>
      <c r="H3044" s="33">
        <v>43404</v>
      </c>
      <c r="I3044" s="35" t="s">
        <v>118</v>
      </c>
      <c r="J3044" s="21">
        <f>IFERROR(WORKDAY(C3044,P3044,DiasNOLaborables),"")</f>
        <v>43405</v>
      </c>
      <c r="K3044" s="36" t="str">
        <f>+IF(C3044="","",IF(H3044="","",(IF(H3044&lt;=J3044,"A TIEMPO","FUERA DE TIEMPO"))))</f>
        <v>A TIEMPO</v>
      </c>
      <c r="L3044" s="36">
        <f>IF(H3044="","",NETWORKDAYS(Hoja1!C3044+1,Hoja1!H3044,DiasNOLaborables))</f>
        <v>9</v>
      </c>
      <c r="M3044" s="37" t="str">
        <f>IF(NETWORKDAYS(J3044+1,H3044,DiasNOLaborables)&lt;=0,"",NETWORKDAYS(J3044+1,H3044,DiasNOLaborables))</f>
        <v/>
      </c>
      <c r="N3044" s="38"/>
      <c r="O3044" s="39"/>
      <c r="P3044" s="40">
        <f>IFERROR(VLOOKUP(E3044,$X$50:$Y$63,2),"")</f>
        <v>10</v>
      </c>
      <c r="Q3044" s="39"/>
      <c r="R3044" s="41"/>
    </row>
    <row r="3045" spans="1:18" s="42" customFormat="1" ht="60" x14ac:dyDescent="0.25">
      <c r="A3045" s="31">
        <f t="shared" si="48"/>
        <v>3034</v>
      </c>
      <c r="B3045" s="32">
        <v>20181018233547</v>
      </c>
      <c r="C3045" s="33">
        <v>43391</v>
      </c>
      <c r="D3045" s="34" t="s">
        <v>122</v>
      </c>
      <c r="E3045" s="34" t="s">
        <v>83</v>
      </c>
      <c r="F3045" s="34" t="s">
        <v>107</v>
      </c>
      <c r="G3045" s="34" t="s">
        <v>43</v>
      </c>
      <c r="H3045" s="33">
        <v>43405</v>
      </c>
      <c r="I3045" s="35" t="s">
        <v>118</v>
      </c>
      <c r="J3045" s="21">
        <f>IFERROR(WORKDAY(C3045,P3045,DiasNOLaborables),"")</f>
        <v>43405</v>
      </c>
      <c r="K3045" s="36" t="str">
        <f>+IF(C3045="","",IF(H3045="","",(IF(H3045&lt;=J3045,"A TIEMPO","FUERA DE TIEMPO"))))</f>
        <v>A TIEMPO</v>
      </c>
      <c r="L3045" s="36">
        <f>IF(H3045="","",NETWORKDAYS(Hoja1!C3045+1,Hoja1!H3045,DiasNOLaborables))</f>
        <v>10</v>
      </c>
      <c r="M3045" s="37" t="str">
        <f>IF(NETWORKDAYS(J3045+1,H3045,DiasNOLaborables)&lt;=0,"",NETWORKDAYS(J3045+1,H3045,DiasNOLaborables))</f>
        <v/>
      </c>
      <c r="N3045" s="38"/>
      <c r="O3045" s="39"/>
      <c r="P3045" s="40">
        <f>IFERROR(VLOOKUP(E3045,$X$50:$Y$63,2),"")</f>
        <v>10</v>
      </c>
      <c r="Q3045" s="39"/>
      <c r="R3045" s="41"/>
    </row>
    <row r="3046" spans="1:18" s="42" customFormat="1" ht="60" x14ac:dyDescent="0.25">
      <c r="A3046" s="31">
        <f t="shared" si="48"/>
        <v>3035</v>
      </c>
      <c r="B3046" s="32">
        <v>20181018233217</v>
      </c>
      <c r="C3046" s="33">
        <v>43391</v>
      </c>
      <c r="D3046" s="34" t="s">
        <v>122</v>
      </c>
      <c r="E3046" s="34" t="s">
        <v>83</v>
      </c>
      <c r="F3046" s="34" t="s">
        <v>107</v>
      </c>
      <c r="G3046" s="34" t="s">
        <v>43</v>
      </c>
      <c r="H3046" s="33">
        <v>43405</v>
      </c>
      <c r="I3046" s="35" t="s">
        <v>118</v>
      </c>
      <c r="J3046" s="21">
        <f>IFERROR(WORKDAY(C3046,P3046,DiasNOLaborables),"")</f>
        <v>43405</v>
      </c>
      <c r="K3046" s="36" t="str">
        <f>+IF(C3046="","",IF(H3046="","",(IF(H3046&lt;=J3046,"A TIEMPO","FUERA DE TIEMPO"))))</f>
        <v>A TIEMPO</v>
      </c>
      <c r="L3046" s="36">
        <f>IF(H3046="","",NETWORKDAYS(Hoja1!C3046+1,Hoja1!H3046,DiasNOLaborables))</f>
        <v>10</v>
      </c>
      <c r="M3046" s="37" t="str">
        <f>IF(NETWORKDAYS(J3046+1,H3046,DiasNOLaborables)&lt;=0,"",NETWORKDAYS(J3046+1,H3046,DiasNOLaborables))</f>
        <v/>
      </c>
      <c r="N3046" s="38"/>
      <c r="O3046" s="39"/>
      <c r="P3046" s="40">
        <f>IFERROR(VLOOKUP(E3046,$X$50:$Y$63,2),"")</f>
        <v>10</v>
      </c>
      <c r="Q3046" s="39"/>
      <c r="R3046" s="41"/>
    </row>
    <row r="3047" spans="1:18" s="42" customFormat="1" ht="60" x14ac:dyDescent="0.25">
      <c r="A3047" s="31">
        <f t="shared" si="48"/>
        <v>3036</v>
      </c>
      <c r="B3047" s="32">
        <v>20181018232947</v>
      </c>
      <c r="C3047" s="33">
        <v>43391</v>
      </c>
      <c r="D3047" s="34" t="s">
        <v>122</v>
      </c>
      <c r="E3047" s="34" t="s">
        <v>83</v>
      </c>
      <c r="F3047" s="34" t="s">
        <v>107</v>
      </c>
      <c r="G3047" s="34" t="s">
        <v>43</v>
      </c>
      <c r="H3047" s="33">
        <v>43405</v>
      </c>
      <c r="I3047" s="35" t="s">
        <v>118</v>
      </c>
      <c r="J3047" s="21">
        <f>IFERROR(WORKDAY(C3047,P3047,DiasNOLaborables),"")</f>
        <v>43405</v>
      </c>
      <c r="K3047" s="36" t="str">
        <f>+IF(C3047="","",IF(H3047="","",(IF(H3047&lt;=J3047,"A TIEMPO","FUERA DE TIEMPO"))))</f>
        <v>A TIEMPO</v>
      </c>
      <c r="L3047" s="36">
        <f>IF(H3047="","",NETWORKDAYS(Hoja1!C3047+1,Hoja1!H3047,DiasNOLaborables))</f>
        <v>10</v>
      </c>
      <c r="M3047" s="37" t="str">
        <f>IF(NETWORKDAYS(J3047+1,H3047,DiasNOLaborables)&lt;=0,"",NETWORKDAYS(J3047+1,H3047,DiasNOLaborables))</f>
        <v/>
      </c>
      <c r="N3047" s="38"/>
      <c r="O3047" s="39"/>
      <c r="P3047" s="40">
        <f>IFERROR(VLOOKUP(E3047,$X$50:$Y$63,2),"")</f>
        <v>10</v>
      </c>
      <c r="Q3047" s="39"/>
      <c r="R3047" s="41"/>
    </row>
    <row r="3048" spans="1:18" s="42" customFormat="1" ht="60" x14ac:dyDescent="0.25">
      <c r="A3048" s="31">
        <f t="shared" si="48"/>
        <v>3037</v>
      </c>
      <c r="B3048" s="32">
        <v>20181018215411</v>
      </c>
      <c r="C3048" s="33">
        <v>43391</v>
      </c>
      <c r="D3048" s="34" t="s">
        <v>122</v>
      </c>
      <c r="E3048" s="34" t="s">
        <v>83</v>
      </c>
      <c r="F3048" s="34" t="s">
        <v>107</v>
      </c>
      <c r="G3048" s="34" t="s">
        <v>43</v>
      </c>
      <c r="H3048" s="33">
        <v>43405</v>
      </c>
      <c r="I3048" s="35" t="s">
        <v>118</v>
      </c>
      <c r="J3048" s="21">
        <f>IFERROR(WORKDAY(C3048,P3048,DiasNOLaborables),"")</f>
        <v>43405</v>
      </c>
      <c r="K3048" s="36" t="str">
        <f>+IF(C3048="","",IF(H3048="","",(IF(H3048&lt;=J3048,"A TIEMPO","FUERA DE TIEMPO"))))</f>
        <v>A TIEMPO</v>
      </c>
      <c r="L3048" s="36">
        <f>IF(H3048="","",NETWORKDAYS(Hoja1!C3048+1,Hoja1!H3048,DiasNOLaborables))</f>
        <v>10</v>
      </c>
      <c r="M3048" s="37" t="str">
        <f>IF(NETWORKDAYS(J3048+1,H3048,DiasNOLaborables)&lt;=0,"",NETWORKDAYS(J3048+1,H3048,DiasNOLaborables))</f>
        <v/>
      </c>
      <c r="N3048" s="38"/>
      <c r="O3048" s="39"/>
      <c r="P3048" s="40">
        <f>IFERROR(VLOOKUP(E3048,$X$50:$Y$63,2),"")</f>
        <v>10</v>
      </c>
      <c r="Q3048" s="39"/>
      <c r="R3048" s="41"/>
    </row>
    <row r="3049" spans="1:18" s="42" customFormat="1" ht="60" x14ac:dyDescent="0.25">
      <c r="A3049" s="31">
        <f t="shared" si="48"/>
        <v>3038</v>
      </c>
      <c r="B3049" s="32">
        <v>20181018214310</v>
      </c>
      <c r="C3049" s="33">
        <v>43391</v>
      </c>
      <c r="D3049" s="34" t="s">
        <v>122</v>
      </c>
      <c r="E3049" s="34" t="s">
        <v>83</v>
      </c>
      <c r="F3049" s="34" t="s">
        <v>107</v>
      </c>
      <c r="G3049" s="34" t="s">
        <v>43</v>
      </c>
      <c r="H3049" s="33">
        <v>43405</v>
      </c>
      <c r="I3049" s="35" t="s">
        <v>118</v>
      </c>
      <c r="J3049" s="21">
        <f>IFERROR(WORKDAY(C3049,P3049,DiasNOLaborables),"")</f>
        <v>43405</v>
      </c>
      <c r="K3049" s="36" t="str">
        <f>+IF(C3049="","",IF(H3049="","",(IF(H3049&lt;=J3049,"A TIEMPO","FUERA DE TIEMPO"))))</f>
        <v>A TIEMPO</v>
      </c>
      <c r="L3049" s="36">
        <f>IF(H3049="","",NETWORKDAYS(Hoja1!C3049+1,Hoja1!H3049,DiasNOLaborables))</f>
        <v>10</v>
      </c>
      <c r="M3049" s="37" t="str">
        <f>IF(NETWORKDAYS(J3049+1,H3049,DiasNOLaborables)&lt;=0,"",NETWORKDAYS(J3049+1,H3049,DiasNOLaborables))</f>
        <v/>
      </c>
      <c r="N3049" s="38"/>
      <c r="O3049" s="39"/>
      <c r="P3049" s="40">
        <f>IFERROR(VLOOKUP(E3049,$X$50:$Y$63,2),"")</f>
        <v>10</v>
      </c>
      <c r="Q3049" s="39"/>
      <c r="R3049" s="41"/>
    </row>
    <row r="3050" spans="1:18" s="42" customFormat="1" ht="60" x14ac:dyDescent="0.25">
      <c r="A3050" s="31">
        <f t="shared" si="48"/>
        <v>3039</v>
      </c>
      <c r="B3050" s="32">
        <v>20181018213734</v>
      </c>
      <c r="C3050" s="33">
        <v>43391</v>
      </c>
      <c r="D3050" s="34" t="s">
        <v>122</v>
      </c>
      <c r="E3050" s="34" t="s">
        <v>83</v>
      </c>
      <c r="F3050" s="34" t="s">
        <v>107</v>
      </c>
      <c r="G3050" s="34" t="s">
        <v>43</v>
      </c>
      <c r="H3050" s="33">
        <v>43405</v>
      </c>
      <c r="I3050" s="35" t="s">
        <v>118</v>
      </c>
      <c r="J3050" s="21">
        <f>IFERROR(WORKDAY(C3050,P3050,DiasNOLaborables),"")</f>
        <v>43405</v>
      </c>
      <c r="K3050" s="36" t="str">
        <f>+IF(C3050="","",IF(H3050="","",(IF(H3050&lt;=J3050,"A TIEMPO","FUERA DE TIEMPO"))))</f>
        <v>A TIEMPO</v>
      </c>
      <c r="L3050" s="36">
        <f>IF(H3050="","",NETWORKDAYS(Hoja1!C3050+1,Hoja1!H3050,DiasNOLaborables))</f>
        <v>10</v>
      </c>
      <c r="M3050" s="37" t="str">
        <f>IF(NETWORKDAYS(J3050+1,H3050,DiasNOLaborables)&lt;=0,"",NETWORKDAYS(J3050+1,H3050,DiasNOLaborables))</f>
        <v/>
      </c>
      <c r="N3050" s="38"/>
      <c r="O3050" s="39"/>
      <c r="P3050" s="40">
        <f>IFERROR(VLOOKUP(E3050,$X$50:$Y$63,2),"")</f>
        <v>10</v>
      </c>
      <c r="Q3050" s="39"/>
      <c r="R3050" s="41"/>
    </row>
    <row r="3051" spans="1:18" s="42" customFormat="1" ht="60" x14ac:dyDescent="0.25">
      <c r="A3051" s="31">
        <f t="shared" si="48"/>
        <v>3040</v>
      </c>
      <c r="B3051" s="32">
        <v>20181018212600</v>
      </c>
      <c r="C3051" s="33">
        <v>43391</v>
      </c>
      <c r="D3051" s="34" t="s">
        <v>122</v>
      </c>
      <c r="E3051" s="34" t="s">
        <v>83</v>
      </c>
      <c r="F3051" s="34" t="s">
        <v>107</v>
      </c>
      <c r="G3051" s="34" t="s">
        <v>43</v>
      </c>
      <c r="H3051" s="33">
        <v>43405</v>
      </c>
      <c r="I3051" s="35" t="s">
        <v>118</v>
      </c>
      <c r="J3051" s="21">
        <f>IFERROR(WORKDAY(C3051,P3051,DiasNOLaborables),"")</f>
        <v>43405</v>
      </c>
      <c r="K3051" s="36" t="str">
        <f>+IF(C3051="","",IF(H3051="","",(IF(H3051&lt;=J3051,"A TIEMPO","FUERA DE TIEMPO"))))</f>
        <v>A TIEMPO</v>
      </c>
      <c r="L3051" s="36">
        <f>IF(H3051="","",NETWORKDAYS(Hoja1!C3051+1,Hoja1!H3051,DiasNOLaborables))</f>
        <v>10</v>
      </c>
      <c r="M3051" s="37" t="str">
        <f>IF(NETWORKDAYS(J3051+1,H3051,DiasNOLaborables)&lt;=0,"",NETWORKDAYS(J3051+1,H3051,DiasNOLaborables))</f>
        <v/>
      </c>
      <c r="N3051" s="38"/>
      <c r="O3051" s="39"/>
      <c r="P3051" s="40">
        <f>IFERROR(VLOOKUP(E3051,$X$50:$Y$63,2),"")</f>
        <v>10</v>
      </c>
      <c r="Q3051" s="39"/>
      <c r="R3051" s="41"/>
    </row>
    <row r="3052" spans="1:18" s="42" customFormat="1" ht="60" x14ac:dyDescent="0.25">
      <c r="A3052" s="31">
        <f t="shared" si="48"/>
        <v>3041</v>
      </c>
      <c r="B3052" s="32">
        <v>20181018212150</v>
      </c>
      <c r="C3052" s="33">
        <v>43391</v>
      </c>
      <c r="D3052" s="34" t="s">
        <v>122</v>
      </c>
      <c r="E3052" s="34" t="s">
        <v>83</v>
      </c>
      <c r="F3052" s="34" t="s">
        <v>107</v>
      </c>
      <c r="G3052" s="34" t="s">
        <v>43</v>
      </c>
      <c r="H3052" s="33">
        <v>43405</v>
      </c>
      <c r="I3052" s="35" t="s">
        <v>118</v>
      </c>
      <c r="J3052" s="21">
        <f>IFERROR(WORKDAY(C3052,P3052,DiasNOLaborables),"")</f>
        <v>43405</v>
      </c>
      <c r="K3052" s="36" t="str">
        <f>+IF(C3052="","",IF(H3052="","",(IF(H3052&lt;=J3052,"A TIEMPO","FUERA DE TIEMPO"))))</f>
        <v>A TIEMPO</v>
      </c>
      <c r="L3052" s="36">
        <f>IF(H3052="","",NETWORKDAYS(Hoja1!C3052+1,Hoja1!H3052,DiasNOLaborables))</f>
        <v>10</v>
      </c>
      <c r="M3052" s="37" t="str">
        <f>IF(NETWORKDAYS(J3052+1,H3052,DiasNOLaborables)&lt;=0,"",NETWORKDAYS(J3052+1,H3052,DiasNOLaborables))</f>
        <v/>
      </c>
      <c r="N3052" s="38"/>
      <c r="O3052" s="39"/>
      <c r="P3052" s="40">
        <f>IFERROR(VLOOKUP(E3052,$X$50:$Y$63,2),"")</f>
        <v>10</v>
      </c>
      <c r="Q3052" s="39"/>
      <c r="R3052" s="41"/>
    </row>
    <row r="3053" spans="1:18" s="42" customFormat="1" ht="60" x14ac:dyDescent="0.25">
      <c r="A3053" s="31">
        <f t="shared" si="48"/>
        <v>3042</v>
      </c>
      <c r="B3053" s="32">
        <v>20181018200959</v>
      </c>
      <c r="C3053" s="33">
        <v>43391</v>
      </c>
      <c r="D3053" s="34" t="s">
        <v>122</v>
      </c>
      <c r="E3053" s="34" t="s">
        <v>83</v>
      </c>
      <c r="F3053" s="34" t="s">
        <v>107</v>
      </c>
      <c r="G3053" s="34" t="s">
        <v>43</v>
      </c>
      <c r="H3053" s="33">
        <v>43405</v>
      </c>
      <c r="I3053" s="35" t="s">
        <v>118</v>
      </c>
      <c r="J3053" s="21">
        <f>IFERROR(WORKDAY(C3053,P3053,DiasNOLaborables),"")</f>
        <v>43405</v>
      </c>
      <c r="K3053" s="36" t="str">
        <f>+IF(C3053="","",IF(H3053="","",(IF(H3053&lt;=J3053,"A TIEMPO","FUERA DE TIEMPO"))))</f>
        <v>A TIEMPO</v>
      </c>
      <c r="L3053" s="36">
        <f>IF(H3053="","",NETWORKDAYS(Hoja1!C3053+1,Hoja1!H3053,DiasNOLaborables))</f>
        <v>10</v>
      </c>
      <c r="M3053" s="37" t="str">
        <f>IF(NETWORKDAYS(J3053+1,H3053,DiasNOLaborables)&lt;=0,"",NETWORKDAYS(J3053+1,H3053,DiasNOLaborables))</f>
        <v/>
      </c>
      <c r="N3053" s="38"/>
      <c r="O3053" s="39"/>
      <c r="P3053" s="40">
        <f>IFERROR(VLOOKUP(E3053,$X$50:$Y$63,2),"")</f>
        <v>10</v>
      </c>
      <c r="Q3053" s="39"/>
      <c r="R3053" s="41"/>
    </row>
    <row r="3054" spans="1:18" s="42" customFormat="1" ht="60" x14ac:dyDescent="0.25">
      <c r="A3054" s="31">
        <f t="shared" si="48"/>
        <v>3043</v>
      </c>
      <c r="B3054" s="32">
        <v>20181018200235</v>
      </c>
      <c r="C3054" s="33">
        <v>43391</v>
      </c>
      <c r="D3054" s="34" t="s">
        <v>122</v>
      </c>
      <c r="E3054" s="34" t="s">
        <v>83</v>
      </c>
      <c r="F3054" s="34" t="s">
        <v>107</v>
      </c>
      <c r="G3054" s="34" t="s">
        <v>43</v>
      </c>
      <c r="H3054" s="33">
        <v>43405</v>
      </c>
      <c r="I3054" s="35" t="s">
        <v>118</v>
      </c>
      <c r="J3054" s="21">
        <f>IFERROR(WORKDAY(C3054,P3054,DiasNOLaborables),"")</f>
        <v>43405</v>
      </c>
      <c r="K3054" s="36" t="str">
        <f>+IF(C3054="","",IF(H3054="","",(IF(H3054&lt;=J3054,"A TIEMPO","FUERA DE TIEMPO"))))</f>
        <v>A TIEMPO</v>
      </c>
      <c r="L3054" s="36">
        <f>IF(H3054="","",NETWORKDAYS(Hoja1!C3054+1,Hoja1!H3054,DiasNOLaborables))</f>
        <v>10</v>
      </c>
      <c r="M3054" s="37" t="str">
        <f>IF(NETWORKDAYS(J3054+1,H3054,DiasNOLaborables)&lt;=0,"",NETWORKDAYS(J3054+1,H3054,DiasNOLaborables))</f>
        <v/>
      </c>
      <c r="N3054" s="38"/>
      <c r="O3054" s="39"/>
      <c r="P3054" s="40">
        <f>IFERROR(VLOOKUP(E3054,$X$50:$Y$63,2),"")</f>
        <v>10</v>
      </c>
      <c r="Q3054" s="39"/>
      <c r="R3054" s="41"/>
    </row>
    <row r="3055" spans="1:18" s="42" customFormat="1" ht="60" x14ac:dyDescent="0.25">
      <c r="A3055" s="31">
        <f t="shared" si="48"/>
        <v>3044</v>
      </c>
      <c r="B3055" s="32">
        <v>20181018195736</v>
      </c>
      <c r="C3055" s="33">
        <v>43391</v>
      </c>
      <c r="D3055" s="34" t="s">
        <v>122</v>
      </c>
      <c r="E3055" s="34" t="s">
        <v>83</v>
      </c>
      <c r="F3055" s="34" t="s">
        <v>107</v>
      </c>
      <c r="G3055" s="34" t="s">
        <v>43</v>
      </c>
      <c r="H3055" s="33">
        <v>43405</v>
      </c>
      <c r="I3055" s="35" t="s">
        <v>118</v>
      </c>
      <c r="J3055" s="21">
        <f>IFERROR(WORKDAY(C3055,P3055,DiasNOLaborables),"")</f>
        <v>43405</v>
      </c>
      <c r="K3055" s="36" t="str">
        <f>+IF(C3055="","",IF(H3055="","",(IF(H3055&lt;=J3055,"A TIEMPO","FUERA DE TIEMPO"))))</f>
        <v>A TIEMPO</v>
      </c>
      <c r="L3055" s="36">
        <f>IF(H3055="","",NETWORKDAYS(Hoja1!C3055+1,Hoja1!H3055,DiasNOLaborables))</f>
        <v>10</v>
      </c>
      <c r="M3055" s="37" t="str">
        <f>IF(NETWORKDAYS(J3055+1,H3055,DiasNOLaborables)&lt;=0,"",NETWORKDAYS(J3055+1,H3055,DiasNOLaborables))</f>
        <v/>
      </c>
      <c r="N3055" s="38"/>
      <c r="O3055" s="39"/>
      <c r="P3055" s="40">
        <f>IFERROR(VLOOKUP(E3055,$X$50:$Y$63,2),"")</f>
        <v>10</v>
      </c>
      <c r="Q3055" s="39"/>
      <c r="R3055" s="41"/>
    </row>
    <row r="3056" spans="1:18" s="42" customFormat="1" ht="60" x14ac:dyDescent="0.25">
      <c r="A3056" s="31">
        <f t="shared" si="48"/>
        <v>3045</v>
      </c>
      <c r="B3056" s="32">
        <v>20181018195508</v>
      </c>
      <c r="C3056" s="33">
        <v>43391</v>
      </c>
      <c r="D3056" s="34" t="s">
        <v>122</v>
      </c>
      <c r="E3056" s="34" t="s">
        <v>83</v>
      </c>
      <c r="F3056" s="34" t="s">
        <v>107</v>
      </c>
      <c r="G3056" s="34" t="s">
        <v>43</v>
      </c>
      <c r="H3056" s="33">
        <v>43405</v>
      </c>
      <c r="I3056" s="35" t="s">
        <v>118</v>
      </c>
      <c r="J3056" s="21">
        <f>IFERROR(WORKDAY(C3056,P3056,DiasNOLaborables),"")</f>
        <v>43405</v>
      </c>
      <c r="K3056" s="36" t="str">
        <f>+IF(C3056="","",IF(H3056="","",(IF(H3056&lt;=J3056,"A TIEMPO","FUERA DE TIEMPO"))))</f>
        <v>A TIEMPO</v>
      </c>
      <c r="L3056" s="36">
        <f>IF(H3056="","",NETWORKDAYS(Hoja1!C3056+1,Hoja1!H3056,DiasNOLaborables))</f>
        <v>10</v>
      </c>
      <c r="M3056" s="37" t="str">
        <f>IF(NETWORKDAYS(J3056+1,H3056,DiasNOLaborables)&lt;=0,"",NETWORKDAYS(J3056+1,H3056,DiasNOLaborables))</f>
        <v/>
      </c>
      <c r="N3056" s="38"/>
      <c r="O3056" s="39"/>
      <c r="P3056" s="40">
        <f>IFERROR(VLOOKUP(E3056,$X$50:$Y$63,2),"")</f>
        <v>10</v>
      </c>
      <c r="Q3056" s="39"/>
      <c r="R3056" s="41"/>
    </row>
    <row r="3057" spans="1:18" s="42" customFormat="1" ht="60" x14ac:dyDescent="0.25">
      <c r="A3057" s="31">
        <f t="shared" si="48"/>
        <v>3046</v>
      </c>
      <c r="B3057" s="32">
        <v>20181018194838</v>
      </c>
      <c r="C3057" s="33">
        <v>43391</v>
      </c>
      <c r="D3057" s="34" t="s">
        <v>122</v>
      </c>
      <c r="E3057" s="34" t="s">
        <v>83</v>
      </c>
      <c r="F3057" s="34" t="s">
        <v>107</v>
      </c>
      <c r="G3057" s="34" t="s">
        <v>43</v>
      </c>
      <c r="H3057" s="33">
        <v>43405</v>
      </c>
      <c r="I3057" s="35" t="s">
        <v>118</v>
      </c>
      <c r="J3057" s="21">
        <f>IFERROR(WORKDAY(C3057,P3057,DiasNOLaborables),"")</f>
        <v>43405</v>
      </c>
      <c r="K3057" s="36" t="str">
        <f>+IF(C3057="","",IF(H3057="","",(IF(H3057&lt;=J3057,"A TIEMPO","FUERA DE TIEMPO"))))</f>
        <v>A TIEMPO</v>
      </c>
      <c r="L3057" s="36">
        <f>IF(H3057="","",NETWORKDAYS(Hoja1!C3057+1,Hoja1!H3057,DiasNOLaborables))</f>
        <v>10</v>
      </c>
      <c r="M3057" s="37" t="str">
        <f>IF(NETWORKDAYS(J3057+1,H3057,DiasNOLaborables)&lt;=0,"",NETWORKDAYS(J3057+1,H3057,DiasNOLaborables))</f>
        <v/>
      </c>
      <c r="N3057" s="38"/>
      <c r="O3057" s="39"/>
      <c r="P3057" s="40">
        <f>IFERROR(VLOOKUP(E3057,$X$50:$Y$63,2),"")</f>
        <v>10</v>
      </c>
      <c r="Q3057" s="39"/>
      <c r="R3057" s="41"/>
    </row>
    <row r="3058" spans="1:18" s="42" customFormat="1" ht="60" x14ac:dyDescent="0.25">
      <c r="A3058" s="31">
        <f t="shared" si="48"/>
        <v>3047</v>
      </c>
      <c r="B3058" s="32">
        <v>20181018194349</v>
      </c>
      <c r="C3058" s="33">
        <v>43391</v>
      </c>
      <c r="D3058" s="34" t="s">
        <v>122</v>
      </c>
      <c r="E3058" s="34" t="s">
        <v>83</v>
      </c>
      <c r="F3058" s="34" t="s">
        <v>107</v>
      </c>
      <c r="G3058" s="34" t="s">
        <v>43</v>
      </c>
      <c r="H3058" s="33">
        <v>43405</v>
      </c>
      <c r="I3058" s="35" t="s">
        <v>118</v>
      </c>
      <c r="J3058" s="21">
        <f>IFERROR(WORKDAY(C3058,P3058,DiasNOLaborables),"")</f>
        <v>43405</v>
      </c>
      <c r="K3058" s="36" t="str">
        <f>+IF(C3058="","",IF(H3058="","",(IF(H3058&lt;=J3058,"A TIEMPO","FUERA DE TIEMPO"))))</f>
        <v>A TIEMPO</v>
      </c>
      <c r="L3058" s="36">
        <f>IF(H3058="","",NETWORKDAYS(Hoja1!C3058+1,Hoja1!H3058,DiasNOLaborables))</f>
        <v>10</v>
      </c>
      <c r="M3058" s="37" t="str">
        <f>IF(NETWORKDAYS(J3058+1,H3058,DiasNOLaborables)&lt;=0,"",NETWORKDAYS(J3058+1,H3058,DiasNOLaborables))</f>
        <v/>
      </c>
      <c r="N3058" s="38"/>
      <c r="O3058" s="39"/>
      <c r="P3058" s="40">
        <f>IFERROR(VLOOKUP(E3058,$X$50:$Y$63,2),"")</f>
        <v>10</v>
      </c>
      <c r="Q3058" s="39"/>
      <c r="R3058" s="41"/>
    </row>
    <row r="3059" spans="1:18" s="42" customFormat="1" ht="60" x14ac:dyDescent="0.25">
      <c r="A3059" s="31">
        <f t="shared" si="48"/>
        <v>3048</v>
      </c>
      <c r="B3059" s="32">
        <v>20181018194137</v>
      </c>
      <c r="C3059" s="33">
        <v>43391</v>
      </c>
      <c r="D3059" s="34" t="s">
        <v>122</v>
      </c>
      <c r="E3059" s="34" t="s">
        <v>83</v>
      </c>
      <c r="F3059" s="34" t="s">
        <v>107</v>
      </c>
      <c r="G3059" s="34" t="s">
        <v>43</v>
      </c>
      <c r="H3059" s="33">
        <v>43405</v>
      </c>
      <c r="I3059" s="35" t="s">
        <v>118</v>
      </c>
      <c r="J3059" s="21">
        <f>IFERROR(WORKDAY(C3059,P3059,DiasNOLaborables),"")</f>
        <v>43405</v>
      </c>
      <c r="K3059" s="36" t="str">
        <f>+IF(C3059="","",IF(H3059="","",(IF(H3059&lt;=J3059,"A TIEMPO","FUERA DE TIEMPO"))))</f>
        <v>A TIEMPO</v>
      </c>
      <c r="L3059" s="36">
        <f>IF(H3059="","",NETWORKDAYS(Hoja1!C3059+1,Hoja1!H3059,DiasNOLaborables))</f>
        <v>10</v>
      </c>
      <c r="M3059" s="37" t="str">
        <f>IF(NETWORKDAYS(J3059+1,H3059,DiasNOLaborables)&lt;=0,"",NETWORKDAYS(J3059+1,H3059,DiasNOLaborables))</f>
        <v/>
      </c>
      <c r="N3059" s="38"/>
      <c r="O3059" s="39"/>
      <c r="P3059" s="40">
        <f>IFERROR(VLOOKUP(E3059,$X$50:$Y$63,2),"")</f>
        <v>10</v>
      </c>
      <c r="Q3059" s="39"/>
      <c r="R3059" s="41"/>
    </row>
    <row r="3060" spans="1:18" s="42" customFormat="1" ht="60" x14ac:dyDescent="0.25">
      <c r="A3060" s="31">
        <f t="shared" si="48"/>
        <v>3049</v>
      </c>
      <c r="B3060" s="32">
        <v>20181018193923</v>
      </c>
      <c r="C3060" s="33">
        <v>43391</v>
      </c>
      <c r="D3060" s="34" t="s">
        <v>122</v>
      </c>
      <c r="E3060" s="34" t="s">
        <v>83</v>
      </c>
      <c r="F3060" s="34" t="s">
        <v>107</v>
      </c>
      <c r="G3060" s="34" t="s">
        <v>43</v>
      </c>
      <c r="H3060" s="33">
        <v>43405</v>
      </c>
      <c r="I3060" s="35" t="s">
        <v>118</v>
      </c>
      <c r="J3060" s="21">
        <f>IFERROR(WORKDAY(C3060,P3060,DiasNOLaborables),"")</f>
        <v>43405</v>
      </c>
      <c r="K3060" s="36" t="str">
        <f>+IF(C3060="","",IF(H3060="","",(IF(H3060&lt;=J3060,"A TIEMPO","FUERA DE TIEMPO"))))</f>
        <v>A TIEMPO</v>
      </c>
      <c r="L3060" s="36">
        <f>IF(H3060="","",NETWORKDAYS(Hoja1!C3060+1,Hoja1!H3060,DiasNOLaborables))</f>
        <v>10</v>
      </c>
      <c r="M3060" s="37" t="str">
        <f>IF(NETWORKDAYS(J3060+1,H3060,DiasNOLaborables)&lt;=0,"",NETWORKDAYS(J3060+1,H3060,DiasNOLaborables))</f>
        <v/>
      </c>
      <c r="N3060" s="38"/>
      <c r="O3060" s="39"/>
      <c r="P3060" s="40">
        <f>IFERROR(VLOOKUP(E3060,$X$50:$Y$63,2),"")</f>
        <v>10</v>
      </c>
      <c r="Q3060" s="39"/>
      <c r="R3060" s="41"/>
    </row>
    <row r="3061" spans="1:18" s="42" customFormat="1" ht="60" x14ac:dyDescent="0.25">
      <c r="A3061" s="31">
        <f t="shared" si="48"/>
        <v>3050</v>
      </c>
      <c r="B3061" s="32">
        <v>20181018193841</v>
      </c>
      <c r="C3061" s="33">
        <v>43391</v>
      </c>
      <c r="D3061" s="34" t="s">
        <v>122</v>
      </c>
      <c r="E3061" s="34" t="s">
        <v>83</v>
      </c>
      <c r="F3061" s="34" t="s">
        <v>107</v>
      </c>
      <c r="G3061" s="34" t="s">
        <v>43</v>
      </c>
      <c r="H3061" s="33">
        <v>43405</v>
      </c>
      <c r="I3061" s="35" t="s">
        <v>118</v>
      </c>
      <c r="J3061" s="21">
        <f>IFERROR(WORKDAY(C3061,P3061,DiasNOLaborables),"")</f>
        <v>43405</v>
      </c>
      <c r="K3061" s="36" t="str">
        <f>+IF(C3061="","",IF(H3061="","",(IF(H3061&lt;=J3061,"A TIEMPO","FUERA DE TIEMPO"))))</f>
        <v>A TIEMPO</v>
      </c>
      <c r="L3061" s="36">
        <f>IF(H3061="","",NETWORKDAYS(Hoja1!C3061+1,Hoja1!H3061,DiasNOLaborables))</f>
        <v>10</v>
      </c>
      <c r="M3061" s="37" t="str">
        <f>IF(NETWORKDAYS(J3061+1,H3061,DiasNOLaborables)&lt;=0,"",NETWORKDAYS(J3061+1,H3061,DiasNOLaborables))</f>
        <v/>
      </c>
      <c r="N3061" s="38"/>
      <c r="O3061" s="39"/>
      <c r="P3061" s="40">
        <f>IFERROR(VLOOKUP(E3061,$X$50:$Y$63,2),"")</f>
        <v>10</v>
      </c>
      <c r="Q3061" s="39"/>
      <c r="R3061" s="41"/>
    </row>
    <row r="3062" spans="1:18" s="42" customFormat="1" ht="60" x14ac:dyDescent="0.25">
      <c r="A3062" s="31">
        <f t="shared" si="48"/>
        <v>3051</v>
      </c>
      <c r="B3062" s="32">
        <v>20181018193639</v>
      </c>
      <c r="C3062" s="33">
        <v>43391</v>
      </c>
      <c r="D3062" s="34" t="s">
        <v>122</v>
      </c>
      <c r="E3062" s="34" t="s">
        <v>83</v>
      </c>
      <c r="F3062" s="34" t="s">
        <v>107</v>
      </c>
      <c r="G3062" s="34" t="s">
        <v>43</v>
      </c>
      <c r="H3062" s="33">
        <v>43405</v>
      </c>
      <c r="I3062" s="35" t="s">
        <v>118</v>
      </c>
      <c r="J3062" s="21">
        <f>IFERROR(WORKDAY(C3062,P3062,DiasNOLaborables),"")</f>
        <v>43405</v>
      </c>
      <c r="K3062" s="36" t="str">
        <f>+IF(C3062="","",IF(H3062="","",(IF(H3062&lt;=J3062,"A TIEMPO","FUERA DE TIEMPO"))))</f>
        <v>A TIEMPO</v>
      </c>
      <c r="L3062" s="36">
        <f>IF(H3062="","",NETWORKDAYS(Hoja1!C3062+1,Hoja1!H3062,DiasNOLaborables))</f>
        <v>10</v>
      </c>
      <c r="M3062" s="37" t="str">
        <f>IF(NETWORKDAYS(J3062+1,H3062,DiasNOLaborables)&lt;=0,"",NETWORKDAYS(J3062+1,H3062,DiasNOLaborables))</f>
        <v/>
      </c>
      <c r="N3062" s="38"/>
      <c r="O3062" s="39"/>
      <c r="P3062" s="40">
        <f>IFERROR(VLOOKUP(E3062,$X$50:$Y$63,2),"")</f>
        <v>10</v>
      </c>
      <c r="Q3062" s="39"/>
      <c r="R3062" s="41"/>
    </row>
    <row r="3063" spans="1:18" s="42" customFormat="1" ht="60" x14ac:dyDescent="0.25">
      <c r="A3063" s="31">
        <f t="shared" si="48"/>
        <v>3052</v>
      </c>
      <c r="B3063" s="32">
        <v>20181018193631</v>
      </c>
      <c r="C3063" s="33">
        <v>43391</v>
      </c>
      <c r="D3063" s="34" t="s">
        <v>122</v>
      </c>
      <c r="E3063" s="34" t="s">
        <v>83</v>
      </c>
      <c r="F3063" s="34" t="s">
        <v>107</v>
      </c>
      <c r="G3063" s="34" t="s">
        <v>43</v>
      </c>
      <c r="H3063" s="33">
        <v>43405</v>
      </c>
      <c r="I3063" s="35" t="s">
        <v>118</v>
      </c>
      <c r="J3063" s="21">
        <f>IFERROR(WORKDAY(C3063,P3063,DiasNOLaborables),"")</f>
        <v>43405</v>
      </c>
      <c r="K3063" s="36" t="str">
        <f>+IF(C3063="","",IF(H3063="","",(IF(H3063&lt;=J3063,"A TIEMPO","FUERA DE TIEMPO"))))</f>
        <v>A TIEMPO</v>
      </c>
      <c r="L3063" s="36">
        <f>IF(H3063="","",NETWORKDAYS(Hoja1!C3063+1,Hoja1!H3063,DiasNOLaborables))</f>
        <v>10</v>
      </c>
      <c r="M3063" s="37" t="str">
        <f>IF(NETWORKDAYS(J3063+1,H3063,DiasNOLaborables)&lt;=0,"",NETWORKDAYS(J3063+1,H3063,DiasNOLaborables))</f>
        <v/>
      </c>
      <c r="N3063" s="38"/>
      <c r="O3063" s="39"/>
      <c r="P3063" s="40">
        <f>IFERROR(VLOOKUP(E3063,$X$50:$Y$63,2),"")</f>
        <v>10</v>
      </c>
      <c r="Q3063" s="39"/>
      <c r="R3063" s="41"/>
    </row>
    <row r="3064" spans="1:18" s="42" customFormat="1" ht="60" x14ac:dyDescent="0.25">
      <c r="A3064" s="31">
        <f t="shared" si="48"/>
        <v>3053</v>
      </c>
      <c r="B3064" s="32">
        <v>20181018193435</v>
      </c>
      <c r="C3064" s="33">
        <v>43391</v>
      </c>
      <c r="D3064" s="34" t="s">
        <v>122</v>
      </c>
      <c r="E3064" s="34" t="s">
        <v>83</v>
      </c>
      <c r="F3064" s="34" t="s">
        <v>107</v>
      </c>
      <c r="G3064" s="34" t="s">
        <v>43</v>
      </c>
      <c r="H3064" s="33">
        <v>43405</v>
      </c>
      <c r="I3064" s="35" t="s">
        <v>118</v>
      </c>
      <c r="J3064" s="21">
        <f>IFERROR(WORKDAY(C3064,P3064,DiasNOLaborables),"")</f>
        <v>43405</v>
      </c>
      <c r="K3064" s="36" t="str">
        <f>+IF(C3064="","",IF(H3064="","",(IF(H3064&lt;=J3064,"A TIEMPO","FUERA DE TIEMPO"))))</f>
        <v>A TIEMPO</v>
      </c>
      <c r="L3064" s="36">
        <f>IF(H3064="","",NETWORKDAYS(Hoja1!C3064+1,Hoja1!H3064,DiasNOLaborables))</f>
        <v>10</v>
      </c>
      <c r="M3064" s="37" t="str">
        <f>IF(NETWORKDAYS(J3064+1,H3064,DiasNOLaborables)&lt;=0,"",NETWORKDAYS(J3064+1,H3064,DiasNOLaborables))</f>
        <v/>
      </c>
      <c r="N3064" s="38"/>
      <c r="O3064" s="39"/>
      <c r="P3064" s="40">
        <f>IFERROR(VLOOKUP(E3064,$X$50:$Y$63,2),"")</f>
        <v>10</v>
      </c>
      <c r="Q3064" s="39"/>
      <c r="R3064" s="41"/>
    </row>
    <row r="3065" spans="1:18" s="42" customFormat="1" ht="60" x14ac:dyDescent="0.25">
      <c r="A3065" s="31">
        <f t="shared" si="48"/>
        <v>3054</v>
      </c>
      <c r="B3065" s="32">
        <v>20181018193253</v>
      </c>
      <c r="C3065" s="33">
        <v>43391</v>
      </c>
      <c r="D3065" s="34" t="s">
        <v>122</v>
      </c>
      <c r="E3065" s="34" t="s">
        <v>83</v>
      </c>
      <c r="F3065" s="34" t="s">
        <v>107</v>
      </c>
      <c r="G3065" s="34" t="s">
        <v>43</v>
      </c>
      <c r="H3065" s="33">
        <v>43405</v>
      </c>
      <c r="I3065" s="35" t="s">
        <v>118</v>
      </c>
      <c r="J3065" s="21">
        <f>IFERROR(WORKDAY(C3065,P3065,DiasNOLaborables),"")</f>
        <v>43405</v>
      </c>
      <c r="K3065" s="36" t="str">
        <f>+IF(C3065="","",IF(H3065="","",(IF(H3065&lt;=J3065,"A TIEMPO","FUERA DE TIEMPO"))))</f>
        <v>A TIEMPO</v>
      </c>
      <c r="L3065" s="36">
        <f>IF(H3065="","",NETWORKDAYS(Hoja1!C3065+1,Hoja1!H3065,DiasNOLaborables))</f>
        <v>10</v>
      </c>
      <c r="M3065" s="37" t="str">
        <f>IF(NETWORKDAYS(J3065+1,H3065,DiasNOLaborables)&lt;=0,"",NETWORKDAYS(J3065+1,H3065,DiasNOLaborables))</f>
        <v/>
      </c>
      <c r="N3065" s="38"/>
      <c r="O3065" s="39"/>
      <c r="P3065" s="40">
        <f>IFERROR(VLOOKUP(E3065,$X$50:$Y$63,2),"")</f>
        <v>10</v>
      </c>
      <c r="Q3065" s="39"/>
      <c r="R3065" s="41"/>
    </row>
    <row r="3066" spans="1:18" s="42" customFormat="1" ht="60" x14ac:dyDescent="0.25">
      <c r="A3066" s="31">
        <f t="shared" si="48"/>
        <v>3055</v>
      </c>
      <c r="B3066" s="32">
        <v>20181018192807</v>
      </c>
      <c r="C3066" s="33">
        <v>43391</v>
      </c>
      <c r="D3066" s="34" t="s">
        <v>122</v>
      </c>
      <c r="E3066" s="34" t="s">
        <v>83</v>
      </c>
      <c r="F3066" s="34" t="s">
        <v>107</v>
      </c>
      <c r="G3066" s="34" t="s">
        <v>43</v>
      </c>
      <c r="H3066" s="33">
        <v>43405</v>
      </c>
      <c r="I3066" s="35" t="s">
        <v>118</v>
      </c>
      <c r="J3066" s="21">
        <f>IFERROR(WORKDAY(C3066,P3066,DiasNOLaborables),"")</f>
        <v>43405</v>
      </c>
      <c r="K3066" s="36" t="str">
        <f>+IF(C3066="","",IF(H3066="","",(IF(H3066&lt;=J3066,"A TIEMPO","FUERA DE TIEMPO"))))</f>
        <v>A TIEMPO</v>
      </c>
      <c r="L3066" s="36">
        <f>IF(H3066="","",NETWORKDAYS(Hoja1!C3066+1,Hoja1!H3066,DiasNOLaborables))</f>
        <v>10</v>
      </c>
      <c r="M3066" s="37" t="str">
        <f>IF(NETWORKDAYS(J3066+1,H3066,DiasNOLaborables)&lt;=0,"",NETWORKDAYS(J3066+1,H3066,DiasNOLaborables))</f>
        <v/>
      </c>
      <c r="N3066" s="38"/>
      <c r="O3066" s="39"/>
      <c r="P3066" s="40">
        <f>IFERROR(VLOOKUP(E3066,$X$50:$Y$63,2),"")</f>
        <v>10</v>
      </c>
      <c r="Q3066" s="39"/>
      <c r="R3066" s="41"/>
    </row>
    <row r="3067" spans="1:18" s="42" customFormat="1" ht="60" x14ac:dyDescent="0.25">
      <c r="A3067" s="31">
        <f t="shared" si="48"/>
        <v>3056</v>
      </c>
      <c r="B3067" s="32">
        <v>20181018192240</v>
      </c>
      <c r="C3067" s="33">
        <v>43391</v>
      </c>
      <c r="D3067" s="34" t="s">
        <v>122</v>
      </c>
      <c r="E3067" s="34" t="s">
        <v>83</v>
      </c>
      <c r="F3067" s="34" t="s">
        <v>107</v>
      </c>
      <c r="G3067" s="34" t="s">
        <v>43</v>
      </c>
      <c r="H3067" s="33">
        <v>43405</v>
      </c>
      <c r="I3067" s="35" t="s">
        <v>118</v>
      </c>
      <c r="J3067" s="21">
        <f>IFERROR(WORKDAY(C3067,P3067,DiasNOLaborables),"")</f>
        <v>43405</v>
      </c>
      <c r="K3067" s="36" t="str">
        <f>+IF(C3067="","",IF(H3067="","",(IF(H3067&lt;=J3067,"A TIEMPO","FUERA DE TIEMPO"))))</f>
        <v>A TIEMPO</v>
      </c>
      <c r="L3067" s="36">
        <f>IF(H3067="","",NETWORKDAYS(Hoja1!C3067+1,Hoja1!H3067,DiasNOLaborables))</f>
        <v>10</v>
      </c>
      <c r="M3067" s="37" t="str">
        <f>IF(NETWORKDAYS(J3067+1,H3067,DiasNOLaborables)&lt;=0,"",NETWORKDAYS(J3067+1,H3067,DiasNOLaborables))</f>
        <v/>
      </c>
      <c r="N3067" s="38"/>
      <c r="O3067" s="39"/>
      <c r="P3067" s="40">
        <f>IFERROR(VLOOKUP(E3067,$X$50:$Y$63,2),"")</f>
        <v>10</v>
      </c>
      <c r="Q3067" s="39"/>
      <c r="R3067" s="41"/>
    </row>
    <row r="3068" spans="1:18" s="42" customFormat="1" ht="60" x14ac:dyDescent="0.25">
      <c r="A3068" s="31">
        <f t="shared" si="48"/>
        <v>3057</v>
      </c>
      <c r="B3068" s="32">
        <v>20181018192005</v>
      </c>
      <c r="C3068" s="33">
        <v>43391</v>
      </c>
      <c r="D3068" s="34" t="s">
        <v>122</v>
      </c>
      <c r="E3068" s="34" t="s">
        <v>83</v>
      </c>
      <c r="F3068" s="34" t="s">
        <v>107</v>
      </c>
      <c r="G3068" s="34" t="s">
        <v>43</v>
      </c>
      <c r="H3068" s="33">
        <v>43405</v>
      </c>
      <c r="I3068" s="35" t="s">
        <v>118</v>
      </c>
      <c r="J3068" s="21">
        <f>IFERROR(WORKDAY(C3068,P3068,DiasNOLaborables),"")</f>
        <v>43405</v>
      </c>
      <c r="K3068" s="36" t="str">
        <f>+IF(C3068="","",IF(H3068="","",(IF(H3068&lt;=J3068,"A TIEMPO","FUERA DE TIEMPO"))))</f>
        <v>A TIEMPO</v>
      </c>
      <c r="L3068" s="36">
        <f>IF(H3068="","",NETWORKDAYS(Hoja1!C3068+1,Hoja1!H3068,DiasNOLaborables))</f>
        <v>10</v>
      </c>
      <c r="M3068" s="37" t="str">
        <f>IF(NETWORKDAYS(J3068+1,H3068,DiasNOLaborables)&lt;=0,"",NETWORKDAYS(J3068+1,H3068,DiasNOLaborables))</f>
        <v/>
      </c>
      <c r="N3068" s="38"/>
      <c r="O3068" s="39"/>
      <c r="P3068" s="40">
        <f>IFERROR(VLOOKUP(E3068,$X$50:$Y$63,2),"")</f>
        <v>10</v>
      </c>
      <c r="Q3068" s="39"/>
      <c r="R3068" s="41"/>
    </row>
    <row r="3069" spans="1:18" s="42" customFormat="1" ht="60" x14ac:dyDescent="0.25">
      <c r="A3069" s="31">
        <f t="shared" si="48"/>
        <v>3058</v>
      </c>
      <c r="B3069" s="32">
        <v>20181018191609</v>
      </c>
      <c r="C3069" s="33">
        <v>43391</v>
      </c>
      <c r="D3069" s="34" t="s">
        <v>122</v>
      </c>
      <c r="E3069" s="34" t="s">
        <v>83</v>
      </c>
      <c r="F3069" s="34" t="s">
        <v>107</v>
      </c>
      <c r="G3069" s="34" t="s">
        <v>43</v>
      </c>
      <c r="H3069" s="33">
        <v>43405</v>
      </c>
      <c r="I3069" s="35" t="s">
        <v>118</v>
      </c>
      <c r="J3069" s="21">
        <f>IFERROR(WORKDAY(C3069,P3069,DiasNOLaborables),"")</f>
        <v>43405</v>
      </c>
      <c r="K3069" s="36" t="str">
        <f>+IF(C3069="","",IF(H3069="","",(IF(H3069&lt;=J3069,"A TIEMPO","FUERA DE TIEMPO"))))</f>
        <v>A TIEMPO</v>
      </c>
      <c r="L3069" s="36">
        <f>IF(H3069="","",NETWORKDAYS(Hoja1!C3069+1,Hoja1!H3069,DiasNOLaborables))</f>
        <v>10</v>
      </c>
      <c r="M3069" s="37" t="str">
        <f>IF(NETWORKDAYS(J3069+1,H3069,DiasNOLaborables)&lt;=0,"",NETWORKDAYS(J3069+1,H3069,DiasNOLaborables))</f>
        <v/>
      </c>
      <c r="N3069" s="38"/>
      <c r="O3069" s="39"/>
      <c r="P3069" s="40">
        <f>IFERROR(VLOOKUP(E3069,$X$50:$Y$63,2),"")</f>
        <v>10</v>
      </c>
      <c r="Q3069" s="39"/>
      <c r="R3069" s="41"/>
    </row>
    <row r="3070" spans="1:18" s="42" customFormat="1" ht="60" x14ac:dyDescent="0.25">
      <c r="A3070" s="31">
        <f t="shared" si="48"/>
        <v>3059</v>
      </c>
      <c r="B3070" s="32">
        <v>20181018191309</v>
      </c>
      <c r="C3070" s="33">
        <v>43391</v>
      </c>
      <c r="D3070" s="34" t="s">
        <v>122</v>
      </c>
      <c r="E3070" s="34" t="s">
        <v>83</v>
      </c>
      <c r="F3070" s="34" t="s">
        <v>107</v>
      </c>
      <c r="G3070" s="34" t="s">
        <v>43</v>
      </c>
      <c r="H3070" s="33">
        <v>43405</v>
      </c>
      <c r="I3070" s="35" t="s">
        <v>118</v>
      </c>
      <c r="J3070" s="21">
        <f>IFERROR(WORKDAY(C3070,P3070,DiasNOLaborables),"")</f>
        <v>43405</v>
      </c>
      <c r="K3070" s="36" t="str">
        <f>+IF(C3070="","",IF(H3070="","",(IF(H3070&lt;=J3070,"A TIEMPO","FUERA DE TIEMPO"))))</f>
        <v>A TIEMPO</v>
      </c>
      <c r="L3070" s="36">
        <f>IF(H3070="","",NETWORKDAYS(Hoja1!C3070+1,Hoja1!H3070,DiasNOLaborables))</f>
        <v>10</v>
      </c>
      <c r="M3070" s="37" t="str">
        <f>IF(NETWORKDAYS(J3070+1,H3070,DiasNOLaborables)&lt;=0,"",NETWORKDAYS(J3070+1,H3070,DiasNOLaborables))</f>
        <v/>
      </c>
      <c r="N3070" s="38"/>
      <c r="O3070" s="39"/>
      <c r="P3070" s="40">
        <f>IFERROR(VLOOKUP(E3070,$X$50:$Y$63,2),"")</f>
        <v>10</v>
      </c>
      <c r="Q3070" s="39"/>
      <c r="R3070" s="41"/>
    </row>
    <row r="3071" spans="1:18" s="42" customFormat="1" ht="60" x14ac:dyDescent="0.25">
      <c r="A3071" s="31">
        <f t="shared" si="48"/>
        <v>3060</v>
      </c>
      <c r="B3071" s="32">
        <v>20181018191237</v>
      </c>
      <c r="C3071" s="33">
        <v>43391</v>
      </c>
      <c r="D3071" s="34" t="s">
        <v>122</v>
      </c>
      <c r="E3071" s="34" t="s">
        <v>83</v>
      </c>
      <c r="F3071" s="34" t="s">
        <v>107</v>
      </c>
      <c r="G3071" s="34" t="s">
        <v>43</v>
      </c>
      <c r="H3071" s="33">
        <v>43405</v>
      </c>
      <c r="I3071" s="35" t="s">
        <v>118</v>
      </c>
      <c r="J3071" s="21">
        <f>IFERROR(WORKDAY(C3071,P3071,DiasNOLaborables),"")</f>
        <v>43405</v>
      </c>
      <c r="K3071" s="36" t="str">
        <f>+IF(C3071="","",IF(H3071="","",(IF(H3071&lt;=J3071,"A TIEMPO","FUERA DE TIEMPO"))))</f>
        <v>A TIEMPO</v>
      </c>
      <c r="L3071" s="36">
        <f>IF(H3071="","",NETWORKDAYS(Hoja1!C3071+1,Hoja1!H3071,DiasNOLaborables))</f>
        <v>10</v>
      </c>
      <c r="M3071" s="37" t="str">
        <f>IF(NETWORKDAYS(J3071+1,H3071,DiasNOLaborables)&lt;=0,"",NETWORKDAYS(J3071+1,H3071,DiasNOLaborables))</f>
        <v/>
      </c>
      <c r="N3071" s="38"/>
      <c r="O3071" s="39"/>
      <c r="P3071" s="40">
        <f>IFERROR(VLOOKUP(E3071,$X$50:$Y$63,2),"")</f>
        <v>10</v>
      </c>
      <c r="Q3071" s="39"/>
      <c r="R3071" s="41"/>
    </row>
    <row r="3072" spans="1:18" s="42" customFormat="1" ht="60" x14ac:dyDescent="0.25">
      <c r="A3072" s="31">
        <f t="shared" si="48"/>
        <v>3061</v>
      </c>
      <c r="B3072" s="32">
        <v>20181018190341</v>
      </c>
      <c r="C3072" s="33">
        <v>43391</v>
      </c>
      <c r="D3072" s="34" t="s">
        <v>122</v>
      </c>
      <c r="E3072" s="34" t="s">
        <v>83</v>
      </c>
      <c r="F3072" s="34" t="s">
        <v>107</v>
      </c>
      <c r="G3072" s="34" t="s">
        <v>43</v>
      </c>
      <c r="H3072" s="33">
        <v>43405</v>
      </c>
      <c r="I3072" s="35" t="s">
        <v>118</v>
      </c>
      <c r="J3072" s="21">
        <f>IFERROR(WORKDAY(C3072,P3072,DiasNOLaborables),"")</f>
        <v>43405</v>
      </c>
      <c r="K3072" s="36" t="str">
        <f>+IF(C3072="","",IF(H3072="","",(IF(H3072&lt;=J3072,"A TIEMPO","FUERA DE TIEMPO"))))</f>
        <v>A TIEMPO</v>
      </c>
      <c r="L3072" s="36">
        <f>IF(H3072="","",NETWORKDAYS(Hoja1!C3072+1,Hoja1!H3072,DiasNOLaborables))</f>
        <v>10</v>
      </c>
      <c r="M3072" s="37" t="str">
        <f>IF(NETWORKDAYS(J3072+1,H3072,DiasNOLaborables)&lt;=0,"",NETWORKDAYS(J3072+1,H3072,DiasNOLaborables))</f>
        <v/>
      </c>
      <c r="N3072" s="38"/>
      <c r="O3072" s="39"/>
      <c r="P3072" s="40">
        <f>IFERROR(VLOOKUP(E3072,$X$50:$Y$63,2),"")</f>
        <v>10</v>
      </c>
      <c r="Q3072" s="39"/>
      <c r="R3072" s="41"/>
    </row>
    <row r="3073" spans="1:18" s="42" customFormat="1" ht="60" x14ac:dyDescent="0.25">
      <c r="A3073" s="31">
        <f t="shared" ref="A3073:A3136" si="49">IF(B3073&lt;&gt;"",A3072+1,"")</f>
        <v>3062</v>
      </c>
      <c r="B3073" s="32">
        <v>20181018185706</v>
      </c>
      <c r="C3073" s="33">
        <v>43391</v>
      </c>
      <c r="D3073" s="34" t="s">
        <v>122</v>
      </c>
      <c r="E3073" s="34" t="s">
        <v>83</v>
      </c>
      <c r="F3073" s="34" t="s">
        <v>107</v>
      </c>
      <c r="G3073" s="34" t="s">
        <v>43</v>
      </c>
      <c r="H3073" s="33">
        <v>43405</v>
      </c>
      <c r="I3073" s="35" t="s">
        <v>118</v>
      </c>
      <c r="J3073" s="21">
        <f>IFERROR(WORKDAY(C3073,P3073,DiasNOLaborables),"")</f>
        <v>43405</v>
      </c>
      <c r="K3073" s="36" t="str">
        <f>+IF(C3073="","",IF(H3073="","",(IF(H3073&lt;=J3073,"A TIEMPO","FUERA DE TIEMPO"))))</f>
        <v>A TIEMPO</v>
      </c>
      <c r="L3073" s="36">
        <f>IF(H3073="","",NETWORKDAYS(Hoja1!C3073+1,Hoja1!H3073,DiasNOLaborables))</f>
        <v>10</v>
      </c>
      <c r="M3073" s="37" t="str">
        <f>IF(NETWORKDAYS(J3073+1,H3073,DiasNOLaborables)&lt;=0,"",NETWORKDAYS(J3073+1,H3073,DiasNOLaborables))</f>
        <v/>
      </c>
      <c r="N3073" s="38"/>
      <c r="O3073" s="39"/>
      <c r="P3073" s="40">
        <f>IFERROR(VLOOKUP(E3073,$X$50:$Y$63,2),"")</f>
        <v>10</v>
      </c>
      <c r="Q3073" s="39"/>
      <c r="R3073" s="41"/>
    </row>
    <row r="3074" spans="1:18" s="42" customFormat="1" ht="60" x14ac:dyDescent="0.25">
      <c r="A3074" s="31">
        <f t="shared" si="49"/>
        <v>3063</v>
      </c>
      <c r="B3074" s="32">
        <v>20181018183451</v>
      </c>
      <c r="C3074" s="33">
        <v>43391</v>
      </c>
      <c r="D3074" s="34" t="s">
        <v>122</v>
      </c>
      <c r="E3074" s="34" t="s">
        <v>83</v>
      </c>
      <c r="F3074" s="34" t="s">
        <v>107</v>
      </c>
      <c r="G3074" s="34" t="s">
        <v>43</v>
      </c>
      <c r="H3074" s="33">
        <v>43405</v>
      </c>
      <c r="I3074" s="35" t="s">
        <v>118</v>
      </c>
      <c r="J3074" s="21">
        <f>IFERROR(WORKDAY(C3074,P3074,DiasNOLaborables),"")</f>
        <v>43405</v>
      </c>
      <c r="K3074" s="36" t="str">
        <f>+IF(C3074="","",IF(H3074="","",(IF(H3074&lt;=J3074,"A TIEMPO","FUERA DE TIEMPO"))))</f>
        <v>A TIEMPO</v>
      </c>
      <c r="L3074" s="36">
        <f>IF(H3074="","",NETWORKDAYS(Hoja1!C3074+1,Hoja1!H3074,DiasNOLaborables))</f>
        <v>10</v>
      </c>
      <c r="M3074" s="37" t="str">
        <f>IF(NETWORKDAYS(J3074+1,H3074,DiasNOLaborables)&lt;=0,"",NETWORKDAYS(J3074+1,H3074,DiasNOLaborables))</f>
        <v/>
      </c>
      <c r="N3074" s="38"/>
      <c r="O3074" s="39"/>
      <c r="P3074" s="40">
        <f>IFERROR(VLOOKUP(E3074,$X$50:$Y$63,2),"")</f>
        <v>10</v>
      </c>
      <c r="Q3074" s="39"/>
      <c r="R3074" s="41"/>
    </row>
    <row r="3075" spans="1:18" s="42" customFormat="1" ht="60" x14ac:dyDescent="0.25">
      <c r="A3075" s="31">
        <f t="shared" si="49"/>
        <v>3064</v>
      </c>
      <c r="B3075" s="32">
        <v>20181018182257</v>
      </c>
      <c r="C3075" s="33">
        <v>43391</v>
      </c>
      <c r="D3075" s="34" t="s">
        <v>122</v>
      </c>
      <c r="E3075" s="34" t="s">
        <v>83</v>
      </c>
      <c r="F3075" s="34" t="s">
        <v>107</v>
      </c>
      <c r="G3075" s="34" t="s">
        <v>43</v>
      </c>
      <c r="H3075" s="33">
        <v>43405</v>
      </c>
      <c r="I3075" s="35" t="s">
        <v>118</v>
      </c>
      <c r="J3075" s="21">
        <f>IFERROR(WORKDAY(C3075,P3075,DiasNOLaborables),"")</f>
        <v>43405</v>
      </c>
      <c r="K3075" s="36" t="str">
        <f>+IF(C3075="","",IF(H3075="","",(IF(H3075&lt;=J3075,"A TIEMPO","FUERA DE TIEMPO"))))</f>
        <v>A TIEMPO</v>
      </c>
      <c r="L3075" s="36">
        <f>IF(H3075="","",NETWORKDAYS(Hoja1!C3075+1,Hoja1!H3075,DiasNOLaborables))</f>
        <v>10</v>
      </c>
      <c r="M3075" s="37" t="str">
        <f>IF(NETWORKDAYS(J3075+1,H3075,DiasNOLaborables)&lt;=0,"",NETWORKDAYS(J3075+1,H3075,DiasNOLaborables))</f>
        <v/>
      </c>
      <c r="N3075" s="38"/>
      <c r="O3075" s="39"/>
      <c r="P3075" s="40">
        <f>IFERROR(VLOOKUP(E3075,$X$50:$Y$63,2),"")</f>
        <v>10</v>
      </c>
      <c r="Q3075" s="39"/>
      <c r="R3075" s="41"/>
    </row>
    <row r="3076" spans="1:18" s="42" customFormat="1" ht="60" x14ac:dyDescent="0.25">
      <c r="A3076" s="31">
        <f t="shared" si="49"/>
        <v>3065</v>
      </c>
      <c r="B3076" s="32">
        <v>20181018182230</v>
      </c>
      <c r="C3076" s="33">
        <v>43391</v>
      </c>
      <c r="D3076" s="34" t="s">
        <v>122</v>
      </c>
      <c r="E3076" s="34" t="s">
        <v>83</v>
      </c>
      <c r="F3076" s="34" t="s">
        <v>107</v>
      </c>
      <c r="G3076" s="34" t="s">
        <v>43</v>
      </c>
      <c r="H3076" s="33">
        <v>43405</v>
      </c>
      <c r="I3076" s="35" t="s">
        <v>118</v>
      </c>
      <c r="J3076" s="21">
        <f>IFERROR(WORKDAY(C3076,P3076,DiasNOLaborables),"")</f>
        <v>43405</v>
      </c>
      <c r="K3076" s="36" t="str">
        <f>+IF(C3076="","",IF(H3076="","",(IF(H3076&lt;=J3076,"A TIEMPO","FUERA DE TIEMPO"))))</f>
        <v>A TIEMPO</v>
      </c>
      <c r="L3076" s="36">
        <f>IF(H3076="","",NETWORKDAYS(Hoja1!C3076+1,Hoja1!H3076,DiasNOLaborables))</f>
        <v>10</v>
      </c>
      <c r="M3076" s="37" t="str">
        <f>IF(NETWORKDAYS(J3076+1,H3076,DiasNOLaborables)&lt;=0,"",NETWORKDAYS(J3076+1,H3076,DiasNOLaborables))</f>
        <v/>
      </c>
      <c r="N3076" s="38"/>
      <c r="O3076" s="39"/>
      <c r="P3076" s="40">
        <f>IFERROR(VLOOKUP(E3076,$X$50:$Y$63,2),"")</f>
        <v>10</v>
      </c>
      <c r="Q3076" s="39"/>
      <c r="R3076" s="41"/>
    </row>
    <row r="3077" spans="1:18" s="42" customFormat="1" ht="60" x14ac:dyDescent="0.25">
      <c r="A3077" s="31">
        <f t="shared" si="49"/>
        <v>3066</v>
      </c>
      <c r="B3077" s="32">
        <v>20181018175505</v>
      </c>
      <c r="C3077" s="33">
        <v>43391</v>
      </c>
      <c r="D3077" s="34" t="s">
        <v>122</v>
      </c>
      <c r="E3077" s="34" t="s">
        <v>83</v>
      </c>
      <c r="F3077" s="34" t="s">
        <v>107</v>
      </c>
      <c r="G3077" s="34" t="s">
        <v>43</v>
      </c>
      <c r="H3077" s="33">
        <v>43405</v>
      </c>
      <c r="I3077" s="35" t="s">
        <v>118</v>
      </c>
      <c r="J3077" s="21">
        <f>IFERROR(WORKDAY(C3077,P3077,DiasNOLaborables),"")</f>
        <v>43405</v>
      </c>
      <c r="K3077" s="36" t="str">
        <f>+IF(C3077="","",IF(H3077="","",(IF(H3077&lt;=J3077,"A TIEMPO","FUERA DE TIEMPO"))))</f>
        <v>A TIEMPO</v>
      </c>
      <c r="L3077" s="36">
        <f>IF(H3077="","",NETWORKDAYS(Hoja1!C3077+1,Hoja1!H3077,DiasNOLaborables))</f>
        <v>10</v>
      </c>
      <c r="M3077" s="37" t="str">
        <f>IF(NETWORKDAYS(J3077+1,H3077,DiasNOLaborables)&lt;=0,"",NETWORKDAYS(J3077+1,H3077,DiasNOLaborables))</f>
        <v/>
      </c>
      <c r="N3077" s="38"/>
      <c r="O3077" s="39"/>
      <c r="P3077" s="40">
        <f>IFERROR(VLOOKUP(E3077,$X$50:$Y$63,2),"")</f>
        <v>10</v>
      </c>
      <c r="Q3077" s="39"/>
      <c r="R3077" s="41"/>
    </row>
    <row r="3078" spans="1:18" s="42" customFormat="1" ht="60" x14ac:dyDescent="0.25">
      <c r="A3078" s="31">
        <f t="shared" si="49"/>
        <v>3067</v>
      </c>
      <c r="B3078" s="32">
        <v>20181018174808</v>
      </c>
      <c r="C3078" s="33">
        <v>43391</v>
      </c>
      <c r="D3078" s="34" t="s">
        <v>122</v>
      </c>
      <c r="E3078" s="34" t="s">
        <v>83</v>
      </c>
      <c r="F3078" s="34" t="s">
        <v>107</v>
      </c>
      <c r="G3078" s="34" t="s">
        <v>43</v>
      </c>
      <c r="H3078" s="33">
        <v>43405</v>
      </c>
      <c r="I3078" s="35" t="s">
        <v>118</v>
      </c>
      <c r="J3078" s="21">
        <f>IFERROR(WORKDAY(C3078,P3078,DiasNOLaborables),"")</f>
        <v>43405</v>
      </c>
      <c r="K3078" s="36" t="str">
        <f>+IF(C3078="","",IF(H3078="","",(IF(H3078&lt;=J3078,"A TIEMPO","FUERA DE TIEMPO"))))</f>
        <v>A TIEMPO</v>
      </c>
      <c r="L3078" s="36">
        <f>IF(H3078="","",NETWORKDAYS(Hoja1!C3078+1,Hoja1!H3078,DiasNOLaborables))</f>
        <v>10</v>
      </c>
      <c r="M3078" s="37" t="str">
        <f>IF(NETWORKDAYS(J3078+1,H3078,DiasNOLaborables)&lt;=0,"",NETWORKDAYS(J3078+1,H3078,DiasNOLaborables))</f>
        <v/>
      </c>
      <c r="N3078" s="38"/>
      <c r="O3078" s="39"/>
      <c r="P3078" s="40">
        <f>IFERROR(VLOOKUP(E3078,$X$50:$Y$63,2),"")</f>
        <v>10</v>
      </c>
      <c r="Q3078" s="39"/>
      <c r="R3078" s="41"/>
    </row>
    <row r="3079" spans="1:18" s="42" customFormat="1" ht="60" x14ac:dyDescent="0.25">
      <c r="A3079" s="31">
        <f t="shared" si="49"/>
        <v>3068</v>
      </c>
      <c r="B3079" s="32">
        <v>20181018174316</v>
      </c>
      <c r="C3079" s="33">
        <v>43391</v>
      </c>
      <c r="D3079" s="34" t="s">
        <v>122</v>
      </c>
      <c r="E3079" s="34" t="s">
        <v>83</v>
      </c>
      <c r="F3079" s="34" t="s">
        <v>107</v>
      </c>
      <c r="G3079" s="34" t="s">
        <v>43</v>
      </c>
      <c r="H3079" s="33">
        <v>43405</v>
      </c>
      <c r="I3079" s="35" t="s">
        <v>118</v>
      </c>
      <c r="J3079" s="21">
        <f>IFERROR(WORKDAY(C3079,P3079,DiasNOLaborables),"")</f>
        <v>43405</v>
      </c>
      <c r="K3079" s="36" t="str">
        <f>+IF(C3079="","",IF(H3079="","",(IF(H3079&lt;=J3079,"A TIEMPO","FUERA DE TIEMPO"))))</f>
        <v>A TIEMPO</v>
      </c>
      <c r="L3079" s="36">
        <f>IF(H3079="","",NETWORKDAYS(Hoja1!C3079+1,Hoja1!H3079,DiasNOLaborables))</f>
        <v>10</v>
      </c>
      <c r="M3079" s="37" t="str">
        <f>IF(NETWORKDAYS(J3079+1,H3079,DiasNOLaborables)&lt;=0,"",NETWORKDAYS(J3079+1,H3079,DiasNOLaborables))</f>
        <v/>
      </c>
      <c r="N3079" s="38"/>
      <c r="O3079" s="39"/>
      <c r="P3079" s="40">
        <f>IFERROR(VLOOKUP(E3079,$X$50:$Y$63,2),"")</f>
        <v>10</v>
      </c>
      <c r="Q3079" s="39"/>
      <c r="R3079" s="41"/>
    </row>
    <row r="3080" spans="1:18" s="42" customFormat="1" ht="60" x14ac:dyDescent="0.25">
      <c r="A3080" s="31">
        <f t="shared" si="49"/>
        <v>3069</v>
      </c>
      <c r="B3080" s="32">
        <v>20181018173626</v>
      </c>
      <c r="C3080" s="33">
        <v>43391</v>
      </c>
      <c r="D3080" s="34" t="s">
        <v>122</v>
      </c>
      <c r="E3080" s="34" t="s">
        <v>83</v>
      </c>
      <c r="F3080" s="34" t="s">
        <v>107</v>
      </c>
      <c r="G3080" s="34" t="s">
        <v>43</v>
      </c>
      <c r="H3080" s="33">
        <v>43405</v>
      </c>
      <c r="I3080" s="35" t="s">
        <v>118</v>
      </c>
      <c r="J3080" s="21">
        <f>IFERROR(WORKDAY(C3080,P3080,DiasNOLaborables),"")</f>
        <v>43405</v>
      </c>
      <c r="K3080" s="36" t="str">
        <f>+IF(C3080="","",IF(H3080="","",(IF(H3080&lt;=J3080,"A TIEMPO","FUERA DE TIEMPO"))))</f>
        <v>A TIEMPO</v>
      </c>
      <c r="L3080" s="36">
        <f>IF(H3080="","",NETWORKDAYS(Hoja1!C3080+1,Hoja1!H3080,DiasNOLaborables))</f>
        <v>10</v>
      </c>
      <c r="M3080" s="37" t="str">
        <f>IF(NETWORKDAYS(J3080+1,H3080,DiasNOLaborables)&lt;=0,"",NETWORKDAYS(J3080+1,H3080,DiasNOLaborables))</f>
        <v/>
      </c>
      <c r="N3080" s="38"/>
      <c r="O3080" s="39"/>
      <c r="P3080" s="40">
        <f>IFERROR(VLOOKUP(E3080,$X$50:$Y$63,2),"")</f>
        <v>10</v>
      </c>
      <c r="Q3080" s="39"/>
      <c r="R3080" s="41"/>
    </row>
    <row r="3081" spans="1:18" s="42" customFormat="1" ht="60" x14ac:dyDescent="0.25">
      <c r="A3081" s="31">
        <f t="shared" si="49"/>
        <v>3070</v>
      </c>
      <c r="B3081" s="32">
        <v>20181018173407</v>
      </c>
      <c r="C3081" s="33">
        <v>43391</v>
      </c>
      <c r="D3081" s="34" t="s">
        <v>122</v>
      </c>
      <c r="E3081" s="34" t="s">
        <v>83</v>
      </c>
      <c r="F3081" s="34" t="s">
        <v>107</v>
      </c>
      <c r="G3081" s="34" t="s">
        <v>43</v>
      </c>
      <c r="H3081" s="33">
        <v>43405</v>
      </c>
      <c r="I3081" s="35" t="s">
        <v>118</v>
      </c>
      <c r="J3081" s="21">
        <f>IFERROR(WORKDAY(C3081,P3081,DiasNOLaborables),"")</f>
        <v>43405</v>
      </c>
      <c r="K3081" s="36" t="str">
        <f>+IF(C3081="","",IF(H3081="","",(IF(H3081&lt;=J3081,"A TIEMPO","FUERA DE TIEMPO"))))</f>
        <v>A TIEMPO</v>
      </c>
      <c r="L3081" s="36">
        <f>IF(H3081="","",NETWORKDAYS(Hoja1!C3081+1,Hoja1!H3081,DiasNOLaborables))</f>
        <v>10</v>
      </c>
      <c r="M3081" s="37" t="str">
        <f>IF(NETWORKDAYS(J3081+1,H3081,DiasNOLaborables)&lt;=0,"",NETWORKDAYS(J3081+1,H3081,DiasNOLaborables))</f>
        <v/>
      </c>
      <c r="N3081" s="38"/>
      <c r="O3081" s="39"/>
      <c r="P3081" s="40">
        <f>IFERROR(VLOOKUP(E3081,$X$50:$Y$63,2),"")</f>
        <v>10</v>
      </c>
      <c r="Q3081" s="39"/>
      <c r="R3081" s="41"/>
    </row>
    <row r="3082" spans="1:18" s="42" customFormat="1" ht="60" x14ac:dyDescent="0.25">
      <c r="A3082" s="31">
        <f t="shared" si="49"/>
        <v>3071</v>
      </c>
      <c r="B3082" s="32">
        <v>20181018173348</v>
      </c>
      <c r="C3082" s="33">
        <v>43391</v>
      </c>
      <c r="D3082" s="34" t="s">
        <v>122</v>
      </c>
      <c r="E3082" s="34" t="s">
        <v>83</v>
      </c>
      <c r="F3082" s="34" t="s">
        <v>107</v>
      </c>
      <c r="G3082" s="34" t="s">
        <v>43</v>
      </c>
      <c r="H3082" s="33">
        <v>43405</v>
      </c>
      <c r="I3082" s="35" t="s">
        <v>118</v>
      </c>
      <c r="J3082" s="21">
        <f>IFERROR(WORKDAY(C3082,P3082,DiasNOLaborables),"")</f>
        <v>43405</v>
      </c>
      <c r="K3082" s="36" t="str">
        <f>+IF(C3082="","",IF(H3082="","",(IF(H3082&lt;=J3082,"A TIEMPO","FUERA DE TIEMPO"))))</f>
        <v>A TIEMPO</v>
      </c>
      <c r="L3082" s="36">
        <f>IF(H3082="","",NETWORKDAYS(Hoja1!C3082+1,Hoja1!H3082,DiasNOLaborables))</f>
        <v>10</v>
      </c>
      <c r="M3082" s="37" t="str">
        <f>IF(NETWORKDAYS(J3082+1,H3082,DiasNOLaborables)&lt;=0,"",NETWORKDAYS(J3082+1,H3082,DiasNOLaborables))</f>
        <v/>
      </c>
      <c r="N3082" s="38"/>
      <c r="O3082" s="39"/>
      <c r="P3082" s="40">
        <f>IFERROR(VLOOKUP(E3082,$X$50:$Y$63,2),"")</f>
        <v>10</v>
      </c>
      <c r="Q3082" s="39"/>
      <c r="R3082" s="41"/>
    </row>
    <row r="3083" spans="1:18" s="42" customFormat="1" ht="60" x14ac:dyDescent="0.25">
      <c r="A3083" s="31">
        <f t="shared" si="49"/>
        <v>3072</v>
      </c>
      <c r="B3083" s="32">
        <v>20181018173109</v>
      </c>
      <c r="C3083" s="33">
        <v>43391</v>
      </c>
      <c r="D3083" s="34" t="s">
        <v>122</v>
      </c>
      <c r="E3083" s="34" t="s">
        <v>83</v>
      </c>
      <c r="F3083" s="34" t="s">
        <v>107</v>
      </c>
      <c r="G3083" s="34" t="s">
        <v>43</v>
      </c>
      <c r="H3083" s="33">
        <v>43405</v>
      </c>
      <c r="I3083" s="35" t="s">
        <v>118</v>
      </c>
      <c r="J3083" s="21">
        <f>IFERROR(WORKDAY(C3083,P3083,DiasNOLaborables),"")</f>
        <v>43405</v>
      </c>
      <c r="K3083" s="36" t="str">
        <f>+IF(C3083="","",IF(H3083="","",(IF(H3083&lt;=J3083,"A TIEMPO","FUERA DE TIEMPO"))))</f>
        <v>A TIEMPO</v>
      </c>
      <c r="L3083" s="36">
        <f>IF(H3083="","",NETWORKDAYS(Hoja1!C3083+1,Hoja1!H3083,DiasNOLaborables))</f>
        <v>10</v>
      </c>
      <c r="M3083" s="37" t="str">
        <f>IF(NETWORKDAYS(J3083+1,H3083,DiasNOLaborables)&lt;=0,"",NETWORKDAYS(J3083+1,H3083,DiasNOLaborables))</f>
        <v/>
      </c>
      <c r="N3083" s="38"/>
      <c r="O3083" s="39"/>
      <c r="P3083" s="40">
        <f>IFERROR(VLOOKUP(E3083,$X$50:$Y$63,2),"")</f>
        <v>10</v>
      </c>
      <c r="Q3083" s="39"/>
      <c r="R3083" s="41"/>
    </row>
    <row r="3084" spans="1:18" s="42" customFormat="1" ht="60" x14ac:dyDescent="0.25">
      <c r="A3084" s="31">
        <f t="shared" si="49"/>
        <v>3073</v>
      </c>
      <c r="B3084" s="32">
        <v>20181018172728</v>
      </c>
      <c r="C3084" s="33">
        <v>43391</v>
      </c>
      <c r="D3084" s="34" t="s">
        <v>122</v>
      </c>
      <c r="E3084" s="34" t="s">
        <v>83</v>
      </c>
      <c r="F3084" s="34" t="s">
        <v>107</v>
      </c>
      <c r="G3084" s="34" t="s">
        <v>43</v>
      </c>
      <c r="H3084" s="33">
        <v>43405</v>
      </c>
      <c r="I3084" s="35" t="s">
        <v>118</v>
      </c>
      <c r="J3084" s="21">
        <f>IFERROR(WORKDAY(C3084,P3084,DiasNOLaborables),"")</f>
        <v>43405</v>
      </c>
      <c r="K3084" s="36" t="str">
        <f>+IF(C3084="","",IF(H3084="","",(IF(H3084&lt;=J3084,"A TIEMPO","FUERA DE TIEMPO"))))</f>
        <v>A TIEMPO</v>
      </c>
      <c r="L3084" s="36">
        <f>IF(H3084="","",NETWORKDAYS(Hoja1!C3084+1,Hoja1!H3084,DiasNOLaborables))</f>
        <v>10</v>
      </c>
      <c r="M3084" s="37" t="str">
        <f>IF(NETWORKDAYS(J3084+1,H3084,DiasNOLaborables)&lt;=0,"",NETWORKDAYS(J3084+1,H3084,DiasNOLaborables))</f>
        <v/>
      </c>
      <c r="N3084" s="38"/>
      <c r="O3084" s="39"/>
      <c r="P3084" s="40">
        <f>IFERROR(VLOOKUP(E3084,$X$50:$Y$63,2),"")</f>
        <v>10</v>
      </c>
      <c r="Q3084" s="39"/>
      <c r="R3084" s="41"/>
    </row>
    <row r="3085" spans="1:18" s="42" customFormat="1" ht="60" x14ac:dyDescent="0.25">
      <c r="A3085" s="31">
        <f t="shared" si="49"/>
        <v>3074</v>
      </c>
      <c r="B3085" s="32">
        <v>20181018171509</v>
      </c>
      <c r="C3085" s="33">
        <v>43391</v>
      </c>
      <c r="D3085" s="34" t="s">
        <v>122</v>
      </c>
      <c r="E3085" s="34" t="s">
        <v>83</v>
      </c>
      <c r="F3085" s="34" t="s">
        <v>107</v>
      </c>
      <c r="G3085" s="34" t="s">
        <v>43</v>
      </c>
      <c r="H3085" s="33">
        <v>43405</v>
      </c>
      <c r="I3085" s="35" t="s">
        <v>118</v>
      </c>
      <c r="J3085" s="21">
        <f>IFERROR(WORKDAY(C3085,P3085,DiasNOLaborables),"")</f>
        <v>43405</v>
      </c>
      <c r="K3085" s="36" t="str">
        <f>+IF(C3085="","",IF(H3085="","",(IF(H3085&lt;=J3085,"A TIEMPO","FUERA DE TIEMPO"))))</f>
        <v>A TIEMPO</v>
      </c>
      <c r="L3085" s="36">
        <f>IF(H3085="","",NETWORKDAYS(Hoja1!C3085+1,Hoja1!H3085,DiasNOLaborables))</f>
        <v>10</v>
      </c>
      <c r="M3085" s="37" t="str">
        <f>IF(NETWORKDAYS(J3085+1,H3085,DiasNOLaborables)&lt;=0,"",NETWORKDAYS(J3085+1,H3085,DiasNOLaborables))</f>
        <v/>
      </c>
      <c r="N3085" s="38"/>
      <c r="O3085" s="39"/>
      <c r="P3085" s="40">
        <f>IFERROR(VLOOKUP(E3085,$X$50:$Y$63,2),"")</f>
        <v>10</v>
      </c>
      <c r="Q3085" s="39"/>
      <c r="R3085" s="41"/>
    </row>
    <row r="3086" spans="1:18" s="42" customFormat="1" ht="60" x14ac:dyDescent="0.25">
      <c r="A3086" s="31">
        <f t="shared" si="49"/>
        <v>3075</v>
      </c>
      <c r="B3086" s="32">
        <v>20181018171046</v>
      </c>
      <c r="C3086" s="33">
        <v>43391</v>
      </c>
      <c r="D3086" s="34" t="s">
        <v>122</v>
      </c>
      <c r="E3086" s="34" t="s">
        <v>83</v>
      </c>
      <c r="F3086" s="34" t="s">
        <v>107</v>
      </c>
      <c r="G3086" s="34" t="s">
        <v>43</v>
      </c>
      <c r="H3086" s="33">
        <v>43405</v>
      </c>
      <c r="I3086" s="35" t="s">
        <v>118</v>
      </c>
      <c r="J3086" s="21">
        <f>IFERROR(WORKDAY(C3086,P3086,DiasNOLaborables),"")</f>
        <v>43405</v>
      </c>
      <c r="K3086" s="36" t="str">
        <f>+IF(C3086="","",IF(H3086="","",(IF(H3086&lt;=J3086,"A TIEMPO","FUERA DE TIEMPO"))))</f>
        <v>A TIEMPO</v>
      </c>
      <c r="L3086" s="36">
        <f>IF(H3086="","",NETWORKDAYS(Hoja1!C3086+1,Hoja1!H3086,DiasNOLaborables))</f>
        <v>10</v>
      </c>
      <c r="M3086" s="37" t="str">
        <f>IF(NETWORKDAYS(J3086+1,H3086,DiasNOLaborables)&lt;=0,"",NETWORKDAYS(J3086+1,H3086,DiasNOLaborables))</f>
        <v/>
      </c>
      <c r="N3086" s="38"/>
      <c r="O3086" s="39"/>
      <c r="P3086" s="40">
        <f>IFERROR(VLOOKUP(E3086,$X$50:$Y$63,2),"")</f>
        <v>10</v>
      </c>
      <c r="Q3086" s="39"/>
      <c r="R3086" s="41"/>
    </row>
    <row r="3087" spans="1:18" s="42" customFormat="1" ht="60" x14ac:dyDescent="0.25">
      <c r="A3087" s="31">
        <f t="shared" si="49"/>
        <v>3076</v>
      </c>
      <c r="B3087" s="32">
        <v>20181018170703</v>
      </c>
      <c r="C3087" s="33">
        <v>43391</v>
      </c>
      <c r="D3087" s="34" t="s">
        <v>122</v>
      </c>
      <c r="E3087" s="34" t="s">
        <v>83</v>
      </c>
      <c r="F3087" s="34" t="s">
        <v>107</v>
      </c>
      <c r="G3087" s="34" t="s">
        <v>43</v>
      </c>
      <c r="H3087" s="33">
        <v>43405</v>
      </c>
      <c r="I3087" s="35" t="s">
        <v>118</v>
      </c>
      <c r="J3087" s="21">
        <f>IFERROR(WORKDAY(C3087,P3087,DiasNOLaborables),"")</f>
        <v>43405</v>
      </c>
      <c r="K3087" s="36" t="str">
        <f>+IF(C3087="","",IF(H3087="","",(IF(H3087&lt;=J3087,"A TIEMPO","FUERA DE TIEMPO"))))</f>
        <v>A TIEMPO</v>
      </c>
      <c r="L3087" s="36">
        <f>IF(H3087="","",NETWORKDAYS(Hoja1!C3087+1,Hoja1!H3087,DiasNOLaborables))</f>
        <v>10</v>
      </c>
      <c r="M3087" s="37" t="str">
        <f>IF(NETWORKDAYS(J3087+1,H3087,DiasNOLaborables)&lt;=0,"",NETWORKDAYS(J3087+1,H3087,DiasNOLaborables))</f>
        <v/>
      </c>
      <c r="N3087" s="38"/>
      <c r="O3087" s="39"/>
      <c r="P3087" s="40">
        <f>IFERROR(VLOOKUP(E3087,$X$50:$Y$63,2),"")</f>
        <v>10</v>
      </c>
      <c r="Q3087" s="39"/>
      <c r="R3087" s="41"/>
    </row>
    <row r="3088" spans="1:18" s="42" customFormat="1" ht="60" x14ac:dyDescent="0.25">
      <c r="A3088" s="31">
        <f t="shared" si="49"/>
        <v>3077</v>
      </c>
      <c r="B3088" s="32">
        <v>20181018170508</v>
      </c>
      <c r="C3088" s="33">
        <v>43391</v>
      </c>
      <c r="D3088" s="34" t="s">
        <v>122</v>
      </c>
      <c r="E3088" s="34" t="s">
        <v>83</v>
      </c>
      <c r="F3088" s="34" t="s">
        <v>107</v>
      </c>
      <c r="G3088" s="34" t="s">
        <v>43</v>
      </c>
      <c r="H3088" s="33">
        <v>43405</v>
      </c>
      <c r="I3088" s="35" t="s">
        <v>118</v>
      </c>
      <c r="J3088" s="21">
        <f>IFERROR(WORKDAY(C3088,P3088,DiasNOLaborables),"")</f>
        <v>43405</v>
      </c>
      <c r="K3088" s="36" t="str">
        <f>+IF(C3088="","",IF(H3088="","",(IF(H3088&lt;=J3088,"A TIEMPO","FUERA DE TIEMPO"))))</f>
        <v>A TIEMPO</v>
      </c>
      <c r="L3088" s="36">
        <f>IF(H3088="","",NETWORKDAYS(Hoja1!C3088+1,Hoja1!H3088,DiasNOLaborables))</f>
        <v>10</v>
      </c>
      <c r="M3088" s="37" t="str">
        <f>IF(NETWORKDAYS(J3088+1,H3088,DiasNOLaborables)&lt;=0,"",NETWORKDAYS(J3088+1,H3088,DiasNOLaborables))</f>
        <v/>
      </c>
      <c r="N3088" s="38"/>
      <c r="O3088" s="39"/>
      <c r="P3088" s="40">
        <f>IFERROR(VLOOKUP(E3088,$X$50:$Y$63,2),"")</f>
        <v>10</v>
      </c>
      <c r="Q3088" s="39"/>
      <c r="R3088" s="41"/>
    </row>
    <row r="3089" spans="1:18" s="42" customFormat="1" ht="60" x14ac:dyDescent="0.25">
      <c r="A3089" s="31">
        <f t="shared" si="49"/>
        <v>3078</v>
      </c>
      <c r="B3089" s="32">
        <v>20181018170218</v>
      </c>
      <c r="C3089" s="33">
        <v>43391</v>
      </c>
      <c r="D3089" s="34" t="s">
        <v>122</v>
      </c>
      <c r="E3089" s="34" t="s">
        <v>83</v>
      </c>
      <c r="F3089" s="34" t="s">
        <v>107</v>
      </c>
      <c r="G3089" s="34" t="s">
        <v>43</v>
      </c>
      <c r="H3089" s="33">
        <v>43405</v>
      </c>
      <c r="I3089" s="35" t="s">
        <v>118</v>
      </c>
      <c r="J3089" s="21">
        <f>IFERROR(WORKDAY(C3089,P3089,DiasNOLaborables),"")</f>
        <v>43405</v>
      </c>
      <c r="K3089" s="36" t="str">
        <f>+IF(C3089="","",IF(H3089="","",(IF(H3089&lt;=J3089,"A TIEMPO","FUERA DE TIEMPO"))))</f>
        <v>A TIEMPO</v>
      </c>
      <c r="L3089" s="36">
        <f>IF(H3089="","",NETWORKDAYS(Hoja1!C3089+1,Hoja1!H3089,DiasNOLaborables))</f>
        <v>10</v>
      </c>
      <c r="M3089" s="37" t="str">
        <f>IF(NETWORKDAYS(J3089+1,H3089,DiasNOLaborables)&lt;=0,"",NETWORKDAYS(J3089+1,H3089,DiasNOLaborables))</f>
        <v/>
      </c>
      <c r="N3089" s="38"/>
      <c r="O3089" s="39"/>
      <c r="P3089" s="40">
        <f>IFERROR(VLOOKUP(E3089,$X$50:$Y$63,2),"")</f>
        <v>10</v>
      </c>
      <c r="Q3089" s="39"/>
      <c r="R3089" s="41"/>
    </row>
    <row r="3090" spans="1:18" s="42" customFormat="1" ht="60" x14ac:dyDescent="0.25">
      <c r="A3090" s="31">
        <f t="shared" si="49"/>
        <v>3079</v>
      </c>
      <c r="B3090" s="32">
        <v>20181018170216</v>
      </c>
      <c r="C3090" s="33">
        <v>43391</v>
      </c>
      <c r="D3090" s="34" t="s">
        <v>122</v>
      </c>
      <c r="E3090" s="34" t="s">
        <v>83</v>
      </c>
      <c r="F3090" s="34" t="s">
        <v>107</v>
      </c>
      <c r="G3090" s="34" t="s">
        <v>43</v>
      </c>
      <c r="H3090" s="33">
        <v>43405</v>
      </c>
      <c r="I3090" s="35" t="s">
        <v>118</v>
      </c>
      <c r="J3090" s="21">
        <f>IFERROR(WORKDAY(C3090,P3090,DiasNOLaborables),"")</f>
        <v>43405</v>
      </c>
      <c r="K3090" s="36" t="str">
        <f>+IF(C3090="","",IF(H3090="","",(IF(H3090&lt;=J3090,"A TIEMPO","FUERA DE TIEMPO"))))</f>
        <v>A TIEMPO</v>
      </c>
      <c r="L3090" s="36">
        <f>IF(H3090="","",NETWORKDAYS(Hoja1!C3090+1,Hoja1!H3090,DiasNOLaborables))</f>
        <v>10</v>
      </c>
      <c r="M3090" s="37" t="str">
        <f>IF(NETWORKDAYS(J3090+1,H3090,DiasNOLaborables)&lt;=0,"",NETWORKDAYS(J3090+1,H3090,DiasNOLaborables))</f>
        <v/>
      </c>
      <c r="N3090" s="38"/>
      <c r="O3090" s="39"/>
      <c r="P3090" s="40">
        <f>IFERROR(VLOOKUP(E3090,$X$50:$Y$63,2),"")</f>
        <v>10</v>
      </c>
      <c r="Q3090" s="39"/>
      <c r="R3090" s="41"/>
    </row>
    <row r="3091" spans="1:18" s="42" customFormat="1" ht="60" x14ac:dyDescent="0.25">
      <c r="A3091" s="31">
        <f t="shared" si="49"/>
        <v>3080</v>
      </c>
      <c r="B3091" s="32">
        <v>20181018165855</v>
      </c>
      <c r="C3091" s="33">
        <v>43391</v>
      </c>
      <c r="D3091" s="34" t="s">
        <v>122</v>
      </c>
      <c r="E3091" s="34" t="s">
        <v>83</v>
      </c>
      <c r="F3091" s="34" t="s">
        <v>107</v>
      </c>
      <c r="G3091" s="34" t="s">
        <v>43</v>
      </c>
      <c r="H3091" s="33">
        <v>43405</v>
      </c>
      <c r="I3091" s="35" t="s">
        <v>118</v>
      </c>
      <c r="J3091" s="21">
        <f>IFERROR(WORKDAY(C3091,P3091,DiasNOLaborables),"")</f>
        <v>43405</v>
      </c>
      <c r="K3091" s="36" t="str">
        <f>+IF(C3091="","",IF(H3091="","",(IF(H3091&lt;=J3091,"A TIEMPO","FUERA DE TIEMPO"))))</f>
        <v>A TIEMPO</v>
      </c>
      <c r="L3091" s="36">
        <f>IF(H3091="","",NETWORKDAYS(Hoja1!C3091+1,Hoja1!H3091,DiasNOLaborables))</f>
        <v>10</v>
      </c>
      <c r="M3091" s="37" t="str">
        <f>IF(NETWORKDAYS(J3091+1,H3091,DiasNOLaborables)&lt;=0,"",NETWORKDAYS(J3091+1,H3091,DiasNOLaborables))</f>
        <v/>
      </c>
      <c r="N3091" s="38"/>
      <c r="O3091" s="39"/>
      <c r="P3091" s="40">
        <f>IFERROR(VLOOKUP(E3091,$X$50:$Y$63,2),"")</f>
        <v>10</v>
      </c>
      <c r="Q3091" s="39"/>
      <c r="R3091" s="41"/>
    </row>
    <row r="3092" spans="1:18" s="42" customFormat="1" ht="60" x14ac:dyDescent="0.25">
      <c r="A3092" s="31">
        <f t="shared" si="49"/>
        <v>3081</v>
      </c>
      <c r="B3092" s="32">
        <v>20181018165807</v>
      </c>
      <c r="C3092" s="33">
        <v>43391</v>
      </c>
      <c r="D3092" s="34" t="s">
        <v>122</v>
      </c>
      <c r="E3092" s="34" t="s">
        <v>83</v>
      </c>
      <c r="F3092" s="34" t="s">
        <v>107</v>
      </c>
      <c r="G3092" s="34" t="s">
        <v>43</v>
      </c>
      <c r="H3092" s="33">
        <v>43405</v>
      </c>
      <c r="I3092" s="35" t="s">
        <v>118</v>
      </c>
      <c r="J3092" s="21">
        <f>IFERROR(WORKDAY(C3092,P3092,DiasNOLaborables),"")</f>
        <v>43405</v>
      </c>
      <c r="K3092" s="36" t="str">
        <f>+IF(C3092="","",IF(H3092="","",(IF(H3092&lt;=J3092,"A TIEMPO","FUERA DE TIEMPO"))))</f>
        <v>A TIEMPO</v>
      </c>
      <c r="L3092" s="36">
        <f>IF(H3092="","",NETWORKDAYS(Hoja1!C3092+1,Hoja1!H3092,DiasNOLaborables))</f>
        <v>10</v>
      </c>
      <c r="M3092" s="37" t="str">
        <f>IF(NETWORKDAYS(J3092+1,H3092,DiasNOLaborables)&lt;=0,"",NETWORKDAYS(J3092+1,H3092,DiasNOLaborables))</f>
        <v/>
      </c>
      <c r="N3092" s="38"/>
      <c r="O3092" s="39"/>
      <c r="P3092" s="40">
        <f>IFERROR(VLOOKUP(E3092,$X$50:$Y$63,2),"")</f>
        <v>10</v>
      </c>
      <c r="Q3092" s="39"/>
      <c r="R3092" s="41"/>
    </row>
    <row r="3093" spans="1:18" s="42" customFormat="1" ht="60" x14ac:dyDescent="0.25">
      <c r="A3093" s="31">
        <f t="shared" si="49"/>
        <v>3082</v>
      </c>
      <c r="B3093" s="32">
        <v>20181018165745</v>
      </c>
      <c r="C3093" s="33">
        <v>43391</v>
      </c>
      <c r="D3093" s="34" t="s">
        <v>122</v>
      </c>
      <c r="E3093" s="34" t="s">
        <v>83</v>
      </c>
      <c r="F3093" s="34" t="s">
        <v>107</v>
      </c>
      <c r="G3093" s="34" t="s">
        <v>43</v>
      </c>
      <c r="H3093" s="33">
        <v>43405</v>
      </c>
      <c r="I3093" s="35" t="s">
        <v>118</v>
      </c>
      <c r="J3093" s="21">
        <f>IFERROR(WORKDAY(C3093,P3093,DiasNOLaborables),"")</f>
        <v>43405</v>
      </c>
      <c r="K3093" s="36" t="str">
        <f>+IF(C3093="","",IF(H3093="","",(IF(H3093&lt;=J3093,"A TIEMPO","FUERA DE TIEMPO"))))</f>
        <v>A TIEMPO</v>
      </c>
      <c r="L3093" s="36">
        <f>IF(H3093="","",NETWORKDAYS(Hoja1!C3093+1,Hoja1!H3093,DiasNOLaborables))</f>
        <v>10</v>
      </c>
      <c r="M3093" s="37" t="str">
        <f>IF(NETWORKDAYS(J3093+1,H3093,DiasNOLaborables)&lt;=0,"",NETWORKDAYS(J3093+1,H3093,DiasNOLaborables))</f>
        <v/>
      </c>
      <c r="N3093" s="38"/>
      <c r="O3093" s="39"/>
      <c r="P3093" s="40">
        <f>IFERROR(VLOOKUP(E3093,$X$50:$Y$63,2),"")</f>
        <v>10</v>
      </c>
      <c r="Q3093" s="39"/>
      <c r="R3093" s="41"/>
    </row>
    <row r="3094" spans="1:18" s="42" customFormat="1" ht="60" x14ac:dyDescent="0.25">
      <c r="A3094" s="31">
        <f t="shared" si="49"/>
        <v>3083</v>
      </c>
      <c r="B3094" s="32">
        <v>20181018165548</v>
      </c>
      <c r="C3094" s="33">
        <v>43391</v>
      </c>
      <c r="D3094" s="34" t="s">
        <v>122</v>
      </c>
      <c r="E3094" s="34" t="s">
        <v>83</v>
      </c>
      <c r="F3094" s="34" t="s">
        <v>107</v>
      </c>
      <c r="G3094" s="34" t="s">
        <v>43</v>
      </c>
      <c r="H3094" s="33">
        <v>43405</v>
      </c>
      <c r="I3094" s="35" t="s">
        <v>118</v>
      </c>
      <c r="J3094" s="21">
        <f>IFERROR(WORKDAY(C3094,P3094,DiasNOLaborables),"")</f>
        <v>43405</v>
      </c>
      <c r="K3094" s="36" t="str">
        <f>+IF(C3094="","",IF(H3094="","",(IF(H3094&lt;=J3094,"A TIEMPO","FUERA DE TIEMPO"))))</f>
        <v>A TIEMPO</v>
      </c>
      <c r="L3094" s="36">
        <f>IF(H3094="","",NETWORKDAYS(Hoja1!C3094+1,Hoja1!H3094,DiasNOLaborables))</f>
        <v>10</v>
      </c>
      <c r="M3094" s="37" t="str">
        <f>IF(NETWORKDAYS(J3094+1,H3094,DiasNOLaborables)&lt;=0,"",NETWORKDAYS(J3094+1,H3094,DiasNOLaborables))</f>
        <v/>
      </c>
      <c r="N3094" s="38"/>
      <c r="O3094" s="39"/>
      <c r="P3094" s="40">
        <f>IFERROR(VLOOKUP(E3094,$X$50:$Y$63,2),"")</f>
        <v>10</v>
      </c>
      <c r="Q3094" s="39"/>
      <c r="R3094" s="41"/>
    </row>
    <row r="3095" spans="1:18" s="42" customFormat="1" ht="60" x14ac:dyDescent="0.25">
      <c r="A3095" s="31">
        <f t="shared" si="49"/>
        <v>3084</v>
      </c>
      <c r="B3095" s="32">
        <v>20181018165538</v>
      </c>
      <c r="C3095" s="33">
        <v>43391</v>
      </c>
      <c r="D3095" s="34" t="s">
        <v>122</v>
      </c>
      <c r="E3095" s="34" t="s">
        <v>83</v>
      </c>
      <c r="F3095" s="34" t="s">
        <v>107</v>
      </c>
      <c r="G3095" s="34" t="s">
        <v>43</v>
      </c>
      <c r="H3095" s="33">
        <v>43405</v>
      </c>
      <c r="I3095" s="35" t="s">
        <v>118</v>
      </c>
      <c r="J3095" s="21">
        <f>IFERROR(WORKDAY(C3095,P3095,DiasNOLaborables),"")</f>
        <v>43405</v>
      </c>
      <c r="K3095" s="36" t="str">
        <f>+IF(C3095="","",IF(H3095="","",(IF(H3095&lt;=J3095,"A TIEMPO","FUERA DE TIEMPO"))))</f>
        <v>A TIEMPO</v>
      </c>
      <c r="L3095" s="36">
        <f>IF(H3095="","",NETWORKDAYS(Hoja1!C3095+1,Hoja1!H3095,DiasNOLaborables))</f>
        <v>10</v>
      </c>
      <c r="M3095" s="37" t="str">
        <f>IF(NETWORKDAYS(J3095+1,H3095,DiasNOLaborables)&lt;=0,"",NETWORKDAYS(J3095+1,H3095,DiasNOLaborables))</f>
        <v/>
      </c>
      <c r="N3095" s="38"/>
      <c r="O3095" s="39"/>
      <c r="P3095" s="40">
        <f>IFERROR(VLOOKUP(E3095,$X$50:$Y$63,2),"")</f>
        <v>10</v>
      </c>
      <c r="Q3095" s="39"/>
      <c r="R3095" s="41"/>
    </row>
    <row r="3096" spans="1:18" s="42" customFormat="1" ht="60" x14ac:dyDescent="0.25">
      <c r="A3096" s="31">
        <f t="shared" si="49"/>
        <v>3085</v>
      </c>
      <c r="B3096" s="32">
        <v>20181018165207</v>
      </c>
      <c r="C3096" s="33">
        <v>43391</v>
      </c>
      <c r="D3096" s="34" t="s">
        <v>122</v>
      </c>
      <c r="E3096" s="34" t="s">
        <v>83</v>
      </c>
      <c r="F3096" s="34" t="s">
        <v>107</v>
      </c>
      <c r="G3096" s="34" t="s">
        <v>43</v>
      </c>
      <c r="H3096" s="33">
        <v>43405</v>
      </c>
      <c r="I3096" s="35" t="s">
        <v>118</v>
      </c>
      <c r="J3096" s="21">
        <f>IFERROR(WORKDAY(C3096,P3096,DiasNOLaborables),"")</f>
        <v>43405</v>
      </c>
      <c r="K3096" s="36" t="str">
        <f>+IF(C3096="","",IF(H3096="","",(IF(H3096&lt;=J3096,"A TIEMPO","FUERA DE TIEMPO"))))</f>
        <v>A TIEMPO</v>
      </c>
      <c r="L3096" s="36">
        <f>IF(H3096="","",NETWORKDAYS(Hoja1!C3096+1,Hoja1!H3096,DiasNOLaborables))</f>
        <v>10</v>
      </c>
      <c r="M3096" s="37" t="str">
        <f>IF(NETWORKDAYS(J3096+1,H3096,DiasNOLaborables)&lt;=0,"",NETWORKDAYS(J3096+1,H3096,DiasNOLaborables))</f>
        <v/>
      </c>
      <c r="N3096" s="38"/>
      <c r="O3096" s="39"/>
      <c r="P3096" s="40">
        <f>IFERROR(VLOOKUP(E3096,$X$50:$Y$63,2),"")</f>
        <v>10</v>
      </c>
      <c r="Q3096" s="39"/>
      <c r="R3096" s="41"/>
    </row>
    <row r="3097" spans="1:18" s="42" customFormat="1" ht="60" x14ac:dyDescent="0.25">
      <c r="A3097" s="31">
        <f t="shared" si="49"/>
        <v>3086</v>
      </c>
      <c r="B3097" s="32">
        <v>20181018165054</v>
      </c>
      <c r="C3097" s="33">
        <v>43391</v>
      </c>
      <c r="D3097" s="34" t="s">
        <v>122</v>
      </c>
      <c r="E3097" s="34" t="s">
        <v>83</v>
      </c>
      <c r="F3097" s="34" t="s">
        <v>107</v>
      </c>
      <c r="G3097" s="34" t="s">
        <v>43</v>
      </c>
      <c r="H3097" s="33">
        <v>43405</v>
      </c>
      <c r="I3097" s="35" t="s">
        <v>118</v>
      </c>
      <c r="J3097" s="21">
        <f>IFERROR(WORKDAY(C3097,P3097,DiasNOLaborables),"")</f>
        <v>43405</v>
      </c>
      <c r="K3097" s="36" t="str">
        <f>+IF(C3097="","",IF(H3097="","",(IF(H3097&lt;=J3097,"A TIEMPO","FUERA DE TIEMPO"))))</f>
        <v>A TIEMPO</v>
      </c>
      <c r="L3097" s="36">
        <f>IF(H3097="","",NETWORKDAYS(Hoja1!C3097+1,Hoja1!H3097,DiasNOLaborables))</f>
        <v>10</v>
      </c>
      <c r="M3097" s="37" t="str">
        <f>IF(NETWORKDAYS(J3097+1,H3097,DiasNOLaborables)&lt;=0,"",NETWORKDAYS(J3097+1,H3097,DiasNOLaborables))</f>
        <v/>
      </c>
      <c r="N3097" s="38"/>
      <c r="O3097" s="39"/>
      <c r="P3097" s="40">
        <f>IFERROR(VLOOKUP(E3097,$X$50:$Y$63,2),"")</f>
        <v>10</v>
      </c>
      <c r="Q3097" s="39"/>
      <c r="R3097" s="41"/>
    </row>
    <row r="3098" spans="1:18" s="42" customFormat="1" ht="60" x14ac:dyDescent="0.25">
      <c r="A3098" s="31">
        <f t="shared" si="49"/>
        <v>3087</v>
      </c>
      <c r="B3098" s="32">
        <v>20181018164723</v>
      </c>
      <c r="C3098" s="33">
        <v>43391</v>
      </c>
      <c r="D3098" s="34" t="s">
        <v>122</v>
      </c>
      <c r="E3098" s="34" t="s">
        <v>83</v>
      </c>
      <c r="F3098" s="34" t="s">
        <v>107</v>
      </c>
      <c r="G3098" s="34" t="s">
        <v>43</v>
      </c>
      <c r="H3098" s="33">
        <v>43405</v>
      </c>
      <c r="I3098" s="35" t="s">
        <v>118</v>
      </c>
      <c r="J3098" s="21">
        <f>IFERROR(WORKDAY(C3098,P3098,DiasNOLaborables),"")</f>
        <v>43405</v>
      </c>
      <c r="K3098" s="36" t="str">
        <f>+IF(C3098="","",IF(H3098="","",(IF(H3098&lt;=J3098,"A TIEMPO","FUERA DE TIEMPO"))))</f>
        <v>A TIEMPO</v>
      </c>
      <c r="L3098" s="36">
        <f>IF(H3098="","",NETWORKDAYS(Hoja1!C3098+1,Hoja1!H3098,DiasNOLaborables))</f>
        <v>10</v>
      </c>
      <c r="M3098" s="37" t="str">
        <f>IF(NETWORKDAYS(J3098+1,H3098,DiasNOLaborables)&lt;=0,"",NETWORKDAYS(J3098+1,H3098,DiasNOLaborables))</f>
        <v/>
      </c>
      <c r="N3098" s="38"/>
      <c r="O3098" s="39"/>
      <c r="P3098" s="40">
        <f>IFERROR(VLOOKUP(E3098,$X$50:$Y$63,2),"")</f>
        <v>10</v>
      </c>
      <c r="Q3098" s="39"/>
      <c r="R3098" s="41"/>
    </row>
    <row r="3099" spans="1:18" s="42" customFormat="1" ht="60" x14ac:dyDescent="0.25">
      <c r="A3099" s="31">
        <f t="shared" si="49"/>
        <v>3088</v>
      </c>
      <c r="B3099" s="32">
        <v>20181018164538</v>
      </c>
      <c r="C3099" s="33">
        <v>43391</v>
      </c>
      <c r="D3099" s="34" t="s">
        <v>122</v>
      </c>
      <c r="E3099" s="34" t="s">
        <v>83</v>
      </c>
      <c r="F3099" s="34" t="s">
        <v>107</v>
      </c>
      <c r="G3099" s="34" t="s">
        <v>43</v>
      </c>
      <c r="H3099" s="33">
        <v>43405</v>
      </c>
      <c r="I3099" s="35" t="s">
        <v>118</v>
      </c>
      <c r="J3099" s="21">
        <f>IFERROR(WORKDAY(C3099,P3099,DiasNOLaborables),"")</f>
        <v>43405</v>
      </c>
      <c r="K3099" s="36" t="str">
        <f>+IF(C3099="","",IF(H3099="","",(IF(H3099&lt;=J3099,"A TIEMPO","FUERA DE TIEMPO"))))</f>
        <v>A TIEMPO</v>
      </c>
      <c r="L3099" s="36">
        <f>IF(H3099="","",NETWORKDAYS(Hoja1!C3099+1,Hoja1!H3099,DiasNOLaborables))</f>
        <v>10</v>
      </c>
      <c r="M3099" s="37" t="str">
        <f>IF(NETWORKDAYS(J3099+1,H3099,DiasNOLaborables)&lt;=0,"",NETWORKDAYS(J3099+1,H3099,DiasNOLaborables))</f>
        <v/>
      </c>
      <c r="N3099" s="38"/>
      <c r="O3099" s="39"/>
      <c r="P3099" s="40">
        <f>IFERROR(VLOOKUP(E3099,$X$50:$Y$63,2),"")</f>
        <v>10</v>
      </c>
      <c r="Q3099" s="39"/>
      <c r="R3099" s="41"/>
    </row>
    <row r="3100" spans="1:18" s="42" customFormat="1" ht="60" x14ac:dyDescent="0.25">
      <c r="A3100" s="31">
        <f t="shared" si="49"/>
        <v>3089</v>
      </c>
      <c r="B3100" s="32">
        <v>20181018164424</v>
      </c>
      <c r="C3100" s="33">
        <v>43391</v>
      </c>
      <c r="D3100" s="34" t="s">
        <v>122</v>
      </c>
      <c r="E3100" s="34" t="s">
        <v>83</v>
      </c>
      <c r="F3100" s="34" t="s">
        <v>107</v>
      </c>
      <c r="G3100" s="34" t="s">
        <v>43</v>
      </c>
      <c r="H3100" s="33">
        <v>43405</v>
      </c>
      <c r="I3100" s="35" t="s">
        <v>118</v>
      </c>
      <c r="J3100" s="21">
        <f>IFERROR(WORKDAY(C3100,P3100,DiasNOLaborables),"")</f>
        <v>43405</v>
      </c>
      <c r="K3100" s="36" t="str">
        <f>+IF(C3100="","",IF(H3100="","",(IF(H3100&lt;=J3100,"A TIEMPO","FUERA DE TIEMPO"))))</f>
        <v>A TIEMPO</v>
      </c>
      <c r="L3100" s="36">
        <f>IF(H3100="","",NETWORKDAYS(Hoja1!C3100+1,Hoja1!H3100,DiasNOLaborables))</f>
        <v>10</v>
      </c>
      <c r="M3100" s="37" t="str">
        <f>IF(NETWORKDAYS(J3100+1,H3100,DiasNOLaborables)&lt;=0,"",NETWORKDAYS(J3100+1,H3100,DiasNOLaborables))</f>
        <v/>
      </c>
      <c r="N3100" s="38"/>
      <c r="O3100" s="39"/>
      <c r="P3100" s="40">
        <f>IFERROR(VLOOKUP(E3100,$X$50:$Y$63,2),"")</f>
        <v>10</v>
      </c>
      <c r="Q3100" s="39"/>
      <c r="R3100" s="41"/>
    </row>
    <row r="3101" spans="1:18" s="42" customFormat="1" ht="60" x14ac:dyDescent="0.25">
      <c r="A3101" s="31">
        <f t="shared" si="49"/>
        <v>3090</v>
      </c>
      <c r="B3101" s="32">
        <v>20181018164307</v>
      </c>
      <c r="C3101" s="33">
        <v>43391</v>
      </c>
      <c r="D3101" s="34" t="s">
        <v>122</v>
      </c>
      <c r="E3101" s="34" t="s">
        <v>83</v>
      </c>
      <c r="F3101" s="34" t="s">
        <v>107</v>
      </c>
      <c r="G3101" s="34" t="s">
        <v>43</v>
      </c>
      <c r="H3101" s="33">
        <v>43405</v>
      </c>
      <c r="I3101" s="35" t="s">
        <v>118</v>
      </c>
      <c r="J3101" s="21">
        <f>IFERROR(WORKDAY(C3101,P3101,DiasNOLaborables),"")</f>
        <v>43405</v>
      </c>
      <c r="K3101" s="36" t="str">
        <f>+IF(C3101="","",IF(H3101="","",(IF(H3101&lt;=J3101,"A TIEMPO","FUERA DE TIEMPO"))))</f>
        <v>A TIEMPO</v>
      </c>
      <c r="L3101" s="36">
        <f>IF(H3101="","",NETWORKDAYS(Hoja1!C3101+1,Hoja1!H3101,DiasNOLaborables))</f>
        <v>10</v>
      </c>
      <c r="M3101" s="37" t="str">
        <f>IF(NETWORKDAYS(J3101+1,H3101,DiasNOLaborables)&lt;=0,"",NETWORKDAYS(J3101+1,H3101,DiasNOLaborables))</f>
        <v/>
      </c>
      <c r="N3101" s="38"/>
      <c r="O3101" s="39"/>
      <c r="P3101" s="40">
        <f>IFERROR(VLOOKUP(E3101,$X$50:$Y$63,2),"")</f>
        <v>10</v>
      </c>
      <c r="Q3101" s="39"/>
      <c r="R3101" s="41"/>
    </row>
    <row r="3102" spans="1:18" s="42" customFormat="1" ht="60" x14ac:dyDescent="0.25">
      <c r="A3102" s="31">
        <f t="shared" si="49"/>
        <v>3091</v>
      </c>
      <c r="B3102" s="32">
        <v>20181018164159</v>
      </c>
      <c r="C3102" s="33">
        <v>43391</v>
      </c>
      <c r="D3102" s="34" t="s">
        <v>122</v>
      </c>
      <c r="E3102" s="34" t="s">
        <v>83</v>
      </c>
      <c r="F3102" s="34" t="s">
        <v>107</v>
      </c>
      <c r="G3102" s="34" t="s">
        <v>43</v>
      </c>
      <c r="H3102" s="33">
        <v>43405</v>
      </c>
      <c r="I3102" s="35" t="s">
        <v>118</v>
      </c>
      <c r="J3102" s="21">
        <f>IFERROR(WORKDAY(C3102,P3102,DiasNOLaborables),"")</f>
        <v>43405</v>
      </c>
      <c r="K3102" s="36" t="str">
        <f>+IF(C3102="","",IF(H3102="","",(IF(H3102&lt;=J3102,"A TIEMPO","FUERA DE TIEMPO"))))</f>
        <v>A TIEMPO</v>
      </c>
      <c r="L3102" s="36">
        <f>IF(H3102="","",NETWORKDAYS(Hoja1!C3102+1,Hoja1!H3102,DiasNOLaborables))</f>
        <v>10</v>
      </c>
      <c r="M3102" s="37" t="str">
        <f>IF(NETWORKDAYS(J3102+1,H3102,DiasNOLaborables)&lt;=0,"",NETWORKDAYS(J3102+1,H3102,DiasNOLaborables))</f>
        <v/>
      </c>
      <c r="N3102" s="38"/>
      <c r="O3102" s="39"/>
      <c r="P3102" s="40">
        <f>IFERROR(VLOOKUP(E3102,$X$50:$Y$63,2),"")</f>
        <v>10</v>
      </c>
      <c r="Q3102" s="39"/>
      <c r="R3102" s="41"/>
    </row>
    <row r="3103" spans="1:18" s="42" customFormat="1" ht="60" x14ac:dyDescent="0.25">
      <c r="A3103" s="31">
        <f t="shared" si="49"/>
        <v>3092</v>
      </c>
      <c r="B3103" s="32">
        <v>20181018164119</v>
      </c>
      <c r="C3103" s="33">
        <v>43391</v>
      </c>
      <c r="D3103" s="34" t="s">
        <v>122</v>
      </c>
      <c r="E3103" s="34" t="s">
        <v>83</v>
      </c>
      <c r="F3103" s="34" t="s">
        <v>107</v>
      </c>
      <c r="G3103" s="34" t="s">
        <v>43</v>
      </c>
      <c r="H3103" s="33">
        <v>43405</v>
      </c>
      <c r="I3103" s="35" t="s">
        <v>118</v>
      </c>
      <c r="J3103" s="21">
        <f>IFERROR(WORKDAY(C3103,P3103,DiasNOLaborables),"")</f>
        <v>43405</v>
      </c>
      <c r="K3103" s="36" t="str">
        <f>+IF(C3103="","",IF(H3103="","",(IF(H3103&lt;=J3103,"A TIEMPO","FUERA DE TIEMPO"))))</f>
        <v>A TIEMPO</v>
      </c>
      <c r="L3103" s="36">
        <f>IF(H3103="","",NETWORKDAYS(Hoja1!C3103+1,Hoja1!H3103,DiasNOLaborables))</f>
        <v>10</v>
      </c>
      <c r="M3103" s="37" t="str">
        <f>IF(NETWORKDAYS(J3103+1,H3103,DiasNOLaborables)&lt;=0,"",NETWORKDAYS(J3103+1,H3103,DiasNOLaborables))</f>
        <v/>
      </c>
      <c r="N3103" s="38"/>
      <c r="O3103" s="39"/>
      <c r="P3103" s="40">
        <f>IFERROR(VLOOKUP(E3103,$X$50:$Y$63,2),"")</f>
        <v>10</v>
      </c>
      <c r="Q3103" s="39"/>
      <c r="R3103" s="41"/>
    </row>
    <row r="3104" spans="1:18" s="42" customFormat="1" ht="60" x14ac:dyDescent="0.25">
      <c r="A3104" s="31">
        <f t="shared" si="49"/>
        <v>3093</v>
      </c>
      <c r="B3104" s="32">
        <v>20181018164044</v>
      </c>
      <c r="C3104" s="33">
        <v>43391</v>
      </c>
      <c r="D3104" s="34" t="s">
        <v>122</v>
      </c>
      <c r="E3104" s="34" t="s">
        <v>83</v>
      </c>
      <c r="F3104" s="34" t="s">
        <v>107</v>
      </c>
      <c r="G3104" s="34" t="s">
        <v>43</v>
      </c>
      <c r="H3104" s="33">
        <v>43405</v>
      </c>
      <c r="I3104" s="35" t="s">
        <v>118</v>
      </c>
      <c r="J3104" s="21">
        <f>IFERROR(WORKDAY(C3104,P3104,DiasNOLaborables),"")</f>
        <v>43405</v>
      </c>
      <c r="K3104" s="36" t="str">
        <f>+IF(C3104="","",IF(H3104="","",(IF(H3104&lt;=J3104,"A TIEMPO","FUERA DE TIEMPO"))))</f>
        <v>A TIEMPO</v>
      </c>
      <c r="L3104" s="36">
        <f>IF(H3104="","",NETWORKDAYS(Hoja1!C3104+1,Hoja1!H3104,DiasNOLaborables))</f>
        <v>10</v>
      </c>
      <c r="M3104" s="37" t="str">
        <f>IF(NETWORKDAYS(J3104+1,H3104,DiasNOLaborables)&lt;=0,"",NETWORKDAYS(J3104+1,H3104,DiasNOLaborables))</f>
        <v/>
      </c>
      <c r="N3104" s="38"/>
      <c r="O3104" s="39"/>
      <c r="P3104" s="40">
        <f>IFERROR(VLOOKUP(E3104,$X$50:$Y$63,2),"")</f>
        <v>10</v>
      </c>
      <c r="Q3104" s="39"/>
      <c r="R3104" s="41"/>
    </row>
    <row r="3105" spans="1:18" s="42" customFormat="1" ht="60" x14ac:dyDescent="0.25">
      <c r="A3105" s="31">
        <f t="shared" si="49"/>
        <v>3094</v>
      </c>
      <c r="B3105" s="32">
        <v>20181018163932</v>
      </c>
      <c r="C3105" s="33">
        <v>43391</v>
      </c>
      <c r="D3105" s="34" t="s">
        <v>122</v>
      </c>
      <c r="E3105" s="34" t="s">
        <v>83</v>
      </c>
      <c r="F3105" s="34" t="s">
        <v>107</v>
      </c>
      <c r="G3105" s="34" t="s">
        <v>43</v>
      </c>
      <c r="H3105" s="33">
        <v>43405</v>
      </c>
      <c r="I3105" s="35" t="s">
        <v>118</v>
      </c>
      <c r="J3105" s="21">
        <f>IFERROR(WORKDAY(C3105,P3105,DiasNOLaborables),"")</f>
        <v>43405</v>
      </c>
      <c r="K3105" s="36" t="str">
        <f>+IF(C3105="","",IF(H3105="","",(IF(H3105&lt;=J3105,"A TIEMPO","FUERA DE TIEMPO"))))</f>
        <v>A TIEMPO</v>
      </c>
      <c r="L3105" s="36">
        <f>IF(H3105="","",NETWORKDAYS(Hoja1!C3105+1,Hoja1!H3105,DiasNOLaborables))</f>
        <v>10</v>
      </c>
      <c r="M3105" s="37" t="str">
        <f>IF(NETWORKDAYS(J3105+1,H3105,DiasNOLaborables)&lt;=0,"",NETWORKDAYS(J3105+1,H3105,DiasNOLaborables))</f>
        <v/>
      </c>
      <c r="N3105" s="38"/>
      <c r="O3105" s="39"/>
      <c r="P3105" s="40">
        <f>IFERROR(VLOOKUP(E3105,$X$50:$Y$63,2),"")</f>
        <v>10</v>
      </c>
      <c r="Q3105" s="39"/>
      <c r="R3105" s="41"/>
    </row>
    <row r="3106" spans="1:18" s="42" customFormat="1" ht="60" x14ac:dyDescent="0.25">
      <c r="A3106" s="31">
        <f t="shared" si="49"/>
        <v>3095</v>
      </c>
      <c r="B3106" s="32">
        <v>20181018163835</v>
      </c>
      <c r="C3106" s="33">
        <v>43391</v>
      </c>
      <c r="D3106" s="34" t="s">
        <v>122</v>
      </c>
      <c r="E3106" s="34" t="s">
        <v>83</v>
      </c>
      <c r="F3106" s="34" t="s">
        <v>107</v>
      </c>
      <c r="G3106" s="34" t="s">
        <v>43</v>
      </c>
      <c r="H3106" s="33">
        <v>43405</v>
      </c>
      <c r="I3106" s="35" t="s">
        <v>118</v>
      </c>
      <c r="J3106" s="21">
        <f>IFERROR(WORKDAY(C3106,P3106,DiasNOLaborables),"")</f>
        <v>43405</v>
      </c>
      <c r="K3106" s="36" t="str">
        <f>+IF(C3106="","",IF(H3106="","",(IF(H3106&lt;=J3106,"A TIEMPO","FUERA DE TIEMPO"))))</f>
        <v>A TIEMPO</v>
      </c>
      <c r="L3106" s="36">
        <f>IF(H3106="","",NETWORKDAYS(Hoja1!C3106+1,Hoja1!H3106,DiasNOLaborables))</f>
        <v>10</v>
      </c>
      <c r="M3106" s="37" t="str">
        <f>IF(NETWORKDAYS(J3106+1,H3106,DiasNOLaborables)&lt;=0,"",NETWORKDAYS(J3106+1,H3106,DiasNOLaborables))</f>
        <v/>
      </c>
      <c r="N3106" s="38"/>
      <c r="O3106" s="39"/>
      <c r="P3106" s="40">
        <f>IFERROR(VLOOKUP(E3106,$X$50:$Y$63,2),"")</f>
        <v>10</v>
      </c>
      <c r="Q3106" s="39"/>
      <c r="R3106" s="41"/>
    </row>
    <row r="3107" spans="1:18" s="42" customFormat="1" ht="60" x14ac:dyDescent="0.25">
      <c r="A3107" s="31">
        <f t="shared" si="49"/>
        <v>3096</v>
      </c>
      <c r="B3107" s="32">
        <v>20181018163732</v>
      </c>
      <c r="C3107" s="33">
        <v>43391</v>
      </c>
      <c r="D3107" s="34" t="s">
        <v>122</v>
      </c>
      <c r="E3107" s="34" t="s">
        <v>83</v>
      </c>
      <c r="F3107" s="34" t="s">
        <v>107</v>
      </c>
      <c r="G3107" s="34" t="s">
        <v>43</v>
      </c>
      <c r="H3107" s="33">
        <v>43405</v>
      </c>
      <c r="I3107" s="35" t="s">
        <v>118</v>
      </c>
      <c r="J3107" s="21">
        <f>IFERROR(WORKDAY(C3107,P3107,DiasNOLaborables),"")</f>
        <v>43405</v>
      </c>
      <c r="K3107" s="36" t="str">
        <f>+IF(C3107="","",IF(H3107="","",(IF(H3107&lt;=J3107,"A TIEMPO","FUERA DE TIEMPO"))))</f>
        <v>A TIEMPO</v>
      </c>
      <c r="L3107" s="36">
        <f>IF(H3107="","",NETWORKDAYS(Hoja1!C3107+1,Hoja1!H3107,DiasNOLaborables))</f>
        <v>10</v>
      </c>
      <c r="M3107" s="37" t="str">
        <f>IF(NETWORKDAYS(J3107+1,H3107,DiasNOLaborables)&lt;=0,"",NETWORKDAYS(J3107+1,H3107,DiasNOLaborables))</f>
        <v/>
      </c>
      <c r="N3107" s="38"/>
      <c r="O3107" s="39"/>
      <c r="P3107" s="40">
        <f>IFERROR(VLOOKUP(E3107,$X$50:$Y$63,2),"")</f>
        <v>10</v>
      </c>
      <c r="Q3107" s="39"/>
      <c r="R3107" s="41"/>
    </row>
    <row r="3108" spans="1:18" s="42" customFormat="1" ht="60" x14ac:dyDescent="0.25">
      <c r="A3108" s="31">
        <f t="shared" si="49"/>
        <v>3097</v>
      </c>
      <c r="B3108" s="32">
        <v>20181018163630</v>
      </c>
      <c r="C3108" s="33">
        <v>43391</v>
      </c>
      <c r="D3108" s="34" t="s">
        <v>122</v>
      </c>
      <c r="E3108" s="34" t="s">
        <v>83</v>
      </c>
      <c r="F3108" s="34" t="s">
        <v>107</v>
      </c>
      <c r="G3108" s="34" t="s">
        <v>43</v>
      </c>
      <c r="H3108" s="33">
        <v>43405</v>
      </c>
      <c r="I3108" s="35" t="s">
        <v>118</v>
      </c>
      <c r="J3108" s="21">
        <f>IFERROR(WORKDAY(C3108,P3108,DiasNOLaborables),"")</f>
        <v>43405</v>
      </c>
      <c r="K3108" s="36" t="str">
        <f>+IF(C3108="","",IF(H3108="","",(IF(H3108&lt;=J3108,"A TIEMPO","FUERA DE TIEMPO"))))</f>
        <v>A TIEMPO</v>
      </c>
      <c r="L3108" s="36">
        <f>IF(H3108="","",NETWORKDAYS(Hoja1!C3108+1,Hoja1!H3108,DiasNOLaborables))</f>
        <v>10</v>
      </c>
      <c r="M3108" s="37" t="str">
        <f>IF(NETWORKDAYS(J3108+1,H3108,DiasNOLaborables)&lt;=0,"",NETWORKDAYS(J3108+1,H3108,DiasNOLaborables))</f>
        <v/>
      </c>
      <c r="N3108" s="38"/>
      <c r="O3108" s="39"/>
      <c r="P3108" s="40">
        <f>IFERROR(VLOOKUP(E3108,$X$50:$Y$63,2),"")</f>
        <v>10</v>
      </c>
      <c r="Q3108" s="39"/>
      <c r="R3108" s="41"/>
    </row>
    <row r="3109" spans="1:18" s="42" customFormat="1" ht="60" x14ac:dyDescent="0.25">
      <c r="A3109" s="31">
        <f t="shared" si="49"/>
        <v>3098</v>
      </c>
      <c r="B3109" s="32">
        <v>20181018163551</v>
      </c>
      <c r="C3109" s="33">
        <v>43391</v>
      </c>
      <c r="D3109" s="34" t="s">
        <v>122</v>
      </c>
      <c r="E3109" s="34" t="s">
        <v>83</v>
      </c>
      <c r="F3109" s="34" t="s">
        <v>107</v>
      </c>
      <c r="G3109" s="34" t="s">
        <v>43</v>
      </c>
      <c r="H3109" s="33">
        <v>43405</v>
      </c>
      <c r="I3109" s="35" t="s">
        <v>118</v>
      </c>
      <c r="J3109" s="21">
        <f>IFERROR(WORKDAY(C3109,P3109,DiasNOLaborables),"")</f>
        <v>43405</v>
      </c>
      <c r="K3109" s="36" t="str">
        <f>+IF(C3109="","",IF(H3109="","",(IF(H3109&lt;=J3109,"A TIEMPO","FUERA DE TIEMPO"))))</f>
        <v>A TIEMPO</v>
      </c>
      <c r="L3109" s="36">
        <f>IF(H3109="","",NETWORKDAYS(Hoja1!C3109+1,Hoja1!H3109,DiasNOLaborables))</f>
        <v>10</v>
      </c>
      <c r="M3109" s="37" t="str">
        <f>IF(NETWORKDAYS(J3109+1,H3109,DiasNOLaborables)&lt;=0,"",NETWORKDAYS(J3109+1,H3109,DiasNOLaborables))</f>
        <v/>
      </c>
      <c r="N3109" s="38"/>
      <c r="O3109" s="39"/>
      <c r="P3109" s="40">
        <f>IFERROR(VLOOKUP(E3109,$X$50:$Y$63,2),"")</f>
        <v>10</v>
      </c>
      <c r="Q3109" s="39"/>
      <c r="R3109" s="41"/>
    </row>
    <row r="3110" spans="1:18" s="42" customFormat="1" ht="60" x14ac:dyDescent="0.25">
      <c r="A3110" s="31">
        <f t="shared" si="49"/>
        <v>3099</v>
      </c>
      <c r="B3110" s="32">
        <v>20181018163443</v>
      </c>
      <c r="C3110" s="33">
        <v>43391</v>
      </c>
      <c r="D3110" s="34" t="s">
        <v>122</v>
      </c>
      <c r="E3110" s="34" t="s">
        <v>83</v>
      </c>
      <c r="F3110" s="34" t="s">
        <v>107</v>
      </c>
      <c r="G3110" s="34" t="s">
        <v>43</v>
      </c>
      <c r="H3110" s="33">
        <v>43405</v>
      </c>
      <c r="I3110" s="35" t="s">
        <v>118</v>
      </c>
      <c r="J3110" s="21">
        <f>IFERROR(WORKDAY(C3110,P3110,DiasNOLaborables),"")</f>
        <v>43405</v>
      </c>
      <c r="K3110" s="36" t="str">
        <f>+IF(C3110="","",IF(H3110="","",(IF(H3110&lt;=J3110,"A TIEMPO","FUERA DE TIEMPO"))))</f>
        <v>A TIEMPO</v>
      </c>
      <c r="L3110" s="36">
        <f>IF(H3110="","",NETWORKDAYS(Hoja1!C3110+1,Hoja1!H3110,DiasNOLaborables))</f>
        <v>10</v>
      </c>
      <c r="M3110" s="37" t="str">
        <f>IF(NETWORKDAYS(J3110+1,H3110,DiasNOLaborables)&lt;=0,"",NETWORKDAYS(J3110+1,H3110,DiasNOLaborables))</f>
        <v/>
      </c>
      <c r="N3110" s="38"/>
      <c r="O3110" s="39"/>
      <c r="P3110" s="40">
        <f>IFERROR(VLOOKUP(E3110,$X$50:$Y$63,2),"")</f>
        <v>10</v>
      </c>
      <c r="Q3110" s="39"/>
      <c r="R3110" s="41"/>
    </row>
    <row r="3111" spans="1:18" s="42" customFormat="1" ht="60" x14ac:dyDescent="0.25">
      <c r="A3111" s="31">
        <f t="shared" si="49"/>
        <v>3100</v>
      </c>
      <c r="B3111" s="32">
        <v>20181018163325</v>
      </c>
      <c r="C3111" s="33">
        <v>43391</v>
      </c>
      <c r="D3111" s="34" t="s">
        <v>122</v>
      </c>
      <c r="E3111" s="34" t="s">
        <v>83</v>
      </c>
      <c r="F3111" s="34" t="s">
        <v>107</v>
      </c>
      <c r="G3111" s="34" t="s">
        <v>43</v>
      </c>
      <c r="H3111" s="33">
        <v>43405</v>
      </c>
      <c r="I3111" s="35" t="s">
        <v>118</v>
      </c>
      <c r="J3111" s="21">
        <f>IFERROR(WORKDAY(C3111,P3111,DiasNOLaborables),"")</f>
        <v>43405</v>
      </c>
      <c r="K3111" s="36" t="str">
        <f>+IF(C3111="","",IF(H3111="","",(IF(H3111&lt;=J3111,"A TIEMPO","FUERA DE TIEMPO"))))</f>
        <v>A TIEMPO</v>
      </c>
      <c r="L3111" s="36">
        <f>IF(H3111="","",NETWORKDAYS(Hoja1!C3111+1,Hoja1!H3111,DiasNOLaborables))</f>
        <v>10</v>
      </c>
      <c r="M3111" s="37" t="str">
        <f>IF(NETWORKDAYS(J3111+1,H3111,DiasNOLaborables)&lt;=0,"",NETWORKDAYS(J3111+1,H3111,DiasNOLaborables))</f>
        <v/>
      </c>
      <c r="N3111" s="38"/>
      <c r="O3111" s="39"/>
      <c r="P3111" s="40">
        <f>IFERROR(VLOOKUP(E3111,$X$50:$Y$63,2),"")</f>
        <v>10</v>
      </c>
      <c r="Q3111" s="39"/>
      <c r="R3111" s="41"/>
    </row>
    <row r="3112" spans="1:18" s="42" customFormat="1" ht="60" x14ac:dyDescent="0.25">
      <c r="A3112" s="31">
        <f t="shared" si="49"/>
        <v>3101</v>
      </c>
      <c r="B3112" s="32">
        <v>20181018163219</v>
      </c>
      <c r="C3112" s="33">
        <v>43391</v>
      </c>
      <c r="D3112" s="34" t="s">
        <v>122</v>
      </c>
      <c r="E3112" s="34" t="s">
        <v>83</v>
      </c>
      <c r="F3112" s="34" t="s">
        <v>107</v>
      </c>
      <c r="G3112" s="34" t="s">
        <v>43</v>
      </c>
      <c r="H3112" s="33">
        <v>43405</v>
      </c>
      <c r="I3112" s="35" t="s">
        <v>118</v>
      </c>
      <c r="J3112" s="21">
        <f>IFERROR(WORKDAY(C3112,P3112,DiasNOLaborables),"")</f>
        <v>43405</v>
      </c>
      <c r="K3112" s="36" t="str">
        <f>+IF(C3112="","",IF(H3112="","",(IF(H3112&lt;=J3112,"A TIEMPO","FUERA DE TIEMPO"))))</f>
        <v>A TIEMPO</v>
      </c>
      <c r="L3112" s="36">
        <f>IF(H3112="","",NETWORKDAYS(Hoja1!C3112+1,Hoja1!H3112,DiasNOLaborables))</f>
        <v>10</v>
      </c>
      <c r="M3112" s="37" t="str">
        <f>IF(NETWORKDAYS(J3112+1,H3112,DiasNOLaborables)&lt;=0,"",NETWORKDAYS(J3112+1,H3112,DiasNOLaborables))</f>
        <v/>
      </c>
      <c r="N3112" s="38"/>
      <c r="O3112" s="39"/>
      <c r="P3112" s="40">
        <f>IFERROR(VLOOKUP(E3112,$X$50:$Y$63,2),"")</f>
        <v>10</v>
      </c>
      <c r="Q3112" s="39"/>
      <c r="R3112" s="41"/>
    </row>
    <row r="3113" spans="1:18" s="42" customFormat="1" ht="60" x14ac:dyDescent="0.25">
      <c r="A3113" s="31">
        <f t="shared" si="49"/>
        <v>3102</v>
      </c>
      <c r="B3113" s="32">
        <v>20181018163051</v>
      </c>
      <c r="C3113" s="33">
        <v>43391</v>
      </c>
      <c r="D3113" s="34" t="s">
        <v>122</v>
      </c>
      <c r="E3113" s="34" t="s">
        <v>83</v>
      </c>
      <c r="F3113" s="34" t="s">
        <v>107</v>
      </c>
      <c r="G3113" s="34" t="s">
        <v>43</v>
      </c>
      <c r="H3113" s="33">
        <v>43405</v>
      </c>
      <c r="I3113" s="35" t="s">
        <v>118</v>
      </c>
      <c r="J3113" s="21">
        <f>IFERROR(WORKDAY(C3113,P3113,DiasNOLaborables),"")</f>
        <v>43405</v>
      </c>
      <c r="K3113" s="36" t="str">
        <f>+IF(C3113="","",IF(H3113="","",(IF(H3113&lt;=J3113,"A TIEMPO","FUERA DE TIEMPO"))))</f>
        <v>A TIEMPO</v>
      </c>
      <c r="L3113" s="36">
        <f>IF(H3113="","",NETWORKDAYS(Hoja1!C3113+1,Hoja1!H3113,DiasNOLaborables))</f>
        <v>10</v>
      </c>
      <c r="M3113" s="37" t="str">
        <f>IF(NETWORKDAYS(J3113+1,H3113,DiasNOLaborables)&lt;=0,"",NETWORKDAYS(J3113+1,H3113,DiasNOLaborables))</f>
        <v/>
      </c>
      <c r="N3113" s="38"/>
      <c r="O3113" s="39"/>
      <c r="P3113" s="40">
        <f>IFERROR(VLOOKUP(E3113,$X$50:$Y$63,2),"")</f>
        <v>10</v>
      </c>
      <c r="Q3113" s="39"/>
      <c r="R3113" s="41"/>
    </row>
    <row r="3114" spans="1:18" s="42" customFormat="1" ht="60" x14ac:dyDescent="0.25">
      <c r="A3114" s="31">
        <f t="shared" si="49"/>
        <v>3103</v>
      </c>
      <c r="B3114" s="32">
        <v>20181018162829</v>
      </c>
      <c r="C3114" s="33">
        <v>43391</v>
      </c>
      <c r="D3114" s="34" t="s">
        <v>122</v>
      </c>
      <c r="E3114" s="34" t="s">
        <v>83</v>
      </c>
      <c r="F3114" s="34" t="s">
        <v>107</v>
      </c>
      <c r="G3114" s="34" t="s">
        <v>43</v>
      </c>
      <c r="H3114" s="33">
        <v>43405</v>
      </c>
      <c r="I3114" s="35" t="s">
        <v>118</v>
      </c>
      <c r="J3114" s="21">
        <f>IFERROR(WORKDAY(C3114,P3114,DiasNOLaborables),"")</f>
        <v>43405</v>
      </c>
      <c r="K3114" s="36" t="str">
        <f>+IF(C3114="","",IF(H3114="","",(IF(H3114&lt;=J3114,"A TIEMPO","FUERA DE TIEMPO"))))</f>
        <v>A TIEMPO</v>
      </c>
      <c r="L3114" s="36">
        <f>IF(H3114="","",NETWORKDAYS(Hoja1!C3114+1,Hoja1!H3114,DiasNOLaborables))</f>
        <v>10</v>
      </c>
      <c r="M3114" s="37" t="str">
        <f>IF(NETWORKDAYS(J3114+1,H3114,DiasNOLaborables)&lt;=0,"",NETWORKDAYS(J3114+1,H3114,DiasNOLaborables))</f>
        <v/>
      </c>
      <c r="N3114" s="38"/>
      <c r="O3114" s="39"/>
      <c r="P3114" s="40">
        <f>IFERROR(VLOOKUP(E3114,$X$50:$Y$63,2),"")</f>
        <v>10</v>
      </c>
      <c r="Q3114" s="39"/>
      <c r="R3114" s="41"/>
    </row>
    <row r="3115" spans="1:18" s="42" customFormat="1" ht="60" x14ac:dyDescent="0.25">
      <c r="A3115" s="31">
        <f t="shared" si="49"/>
        <v>3104</v>
      </c>
      <c r="B3115" s="32">
        <v>20181018162625</v>
      </c>
      <c r="C3115" s="33">
        <v>43391</v>
      </c>
      <c r="D3115" s="34" t="s">
        <v>122</v>
      </c>
      <c r="E3115" s="34" t="s">
        <v>83</v>
      </c>
      <c r="F3115" s="34" t="s">
        <v>107</v>
      </c>
      <c r="G3115" s="34" t="s">
        <v>43</v>
      </c>
      <c r="H3115" s="33">
        <v>43405</v>
      </c>
      <c r="I3115" s="35" t="s">
        <v>118</v>
      </c>
      <c r="J3115" s="21">
        <f>IFERROR(WORKDAY(C3115,P3115,DiasNOLaborables),"")</f>
        <v>43405</v>
      </c>
      <c r="K3115" s="36" t="str">
        <f>+IF(C3115="","",IF(H3115="","",(IF(H3115&lt;=J3115,"A TIEMPO","FUERA DE TIEMPO"))))</f>
        <v>A TIEMPO</v>
      </c>
      <c r="L3115" s="36">
        <f>IF(H3115="","",NETWORKDAYS(Hoja1!C3115+1,Hoja1!H3115,DiasNOLaborables))</f>
        <v>10</v>
      </c>
      <c r="M3115" s="37" t="str">
        <f>IF(NETWORKDAYS(J3115+1,H3115,DiasNOLaborables)&lt;=0,"",NETWORKDAYS(J3115+1,H3115,DiasNOLaborables))</f>
        <v/>
      </c>
      <c r="N3115" s="38"/>
      <c r="O3115" s="39"/>
      <c r="P3115" s="40">
        <f>IFERROR(VLOOKUP(E3115,$X$50:$Y$63,2),"")</f>
        <v>10</v>
      </c>
      <c r="Q3115" s="39"/>
      <c r="R3115" s="41"/>
    </row>
    <row r="3116" spans="1:18" s="42" customFormat="1" ht="60" x14ac:dyDescent="0.25">
      <c r="A3116" s="31">
        <f t="shared" si="49"/>
        <v>3105</v>
      </c>
      <c r="B3116" s="32">
        <v>20181018162617</v>
      </c>
      <c r="C3116" s="33">
        <v>43391</v>
      </c>
      <c r="D3116" s="34" t="s">
        <v>122</v>
      </c>
      <c r="E3116" s="34" t="s">
        <v>83</v>
      </c>
      <c r="F3116" s="34" t="s">
        <v>107</v>
      </c>
      <c r="G3116" s="34" t="s">
        <v>43</v>
      </c>
      <c r="H3116" s="33">
        <v>43405</v>
      </c>
      <c r="I3116" s="35" t="s">
        <v>118</v>
      </c>
      <c r="J3116" s="21">
        <f>IFERROR(WORKDAY(C3116,P3116,DiasNOLaborables),"")</f>
        <v>43405</v>
      </c>
      <c r="K3116" s="36" t="str">
        <f>+IF(C3116="","",IF(H3116="","",(IF(H3116&lt;=J3116,"A TIEMPO","FUERA DE TIEMPO"))))</f>
        <v>A TIEMPO</v>
      </c>
      <c r="L3116" s="36">
        <f>IF(H3116="","",NETWORKDAYS(Hoja1!C3116+1,Hoja1!H3116,DiasNOLaborables))</f>
        <v>10</v>
      </c>
      <c r="M3116" s="37" t="str">
        <f>IF(NETWORKDAYS(J3116+1,H3116,DiasNOLaborables)&lt;=0,"",NETWORKDAYS(J3116+1,H3116,DiasNOLaborables))</f>
        <v/>
      </c>
      <c r="N3116" s="38"/>
      <c r="O3116" s="39"/>
      <c r="P3116" s="40">
        <f>IFERROR(VLOOKUP(E3116,$X$50:$Y$63,2),"")</f>
        <v>10</v>
      </c>
      <c r="Q3116" s="39"/>
      <c r="R3116" s="41"/>
    </row>
    <row r="3117" spans="1:18" s="42" customFormat="1" ht="60" x14ac:dyDescent="0.25">
      <c r="A3117" s="31">
        <f t="shared" si="49"/>
        <v>3106</v>
      </c>
      <c r="B3117" s="32">
        <v>20181018162541</v>
      </c>
      <c r="C3117" s="33">
        <v>43391</v>
      </c>
      <c r="D3117" s="34" t="s">
        <v>122</v>
      </c>
      <c r="E3117" s="34" t="s">
        <v>83</v>
      </c>
      <c r="F3117" s="34" t="s">
        <v>107</v>
      </c>
      <c r="G3117" s="34" t="s">
        <v>43</v>
      </c>
      <c r="H3117" s="33">
        <v>43405</v>
      </c>
      <c r="I3117" s="35" t="s">
        <v>118</v>
      </c>
      <c r="J3117" s="21">
        <f>IFERROR(WORKDAY(C3117,P3117,DiasNOLaborables),"")</f>
        <v>43405</v>
      </c>
      <c r="K3117" s="36" t="str">
        <f>+IF(C3117="","",IF(H3117="","",(IF(H3117&lt;=J3117,"A TIEMPO","FUERA DE TIEMPO"))))</f>
        <v>A TIEMPO</v>
      </c>
      <c r="L3117" s="36">
        <f>IF(H3117="","",NETWORKDAYS(Hoja1!C3117+1,Hoja1!H3117,DiasNOLaborables))</f>
        <v>10</v>
      </c>
      <c r="M3117" s="37" t="str">
        <f>IF(NETWORKDAYS(J3117+1,H3117,DiasNOLaborables)&lt;=0,"",NETWORKDAYS(J3117+1,H3117,DiasNOLaborables))</f>
        <v/>
      </c>
      <c r="N3117" s="38"/>
      <c r="O3117" s="39"/>
      <c r="P3117" s="40">
        <f>IFERROR(VLOOKUP(E3117,$X$50:$Y$63,2),"")</f>
        <v>10</v>
      </c>
      <c r="Q3117" s="39"/>
      <c r="R3117" s="41"/>
    </row>
    <row r="3118" spans="1:18" s="42" customFormat="1" ht="60" x14ac:dyDescent="0.25">
      <c r="A3118" s="31">
        <f t="shared" si="49"/>
        <v>3107</v>
      </c>
      <c r="B3118" s="32">
        <v>20181018162458</v>
      </c>
      <c r="C3118" s="33">
        <v>43391</v>
      </c>
      <c r="D3118" s="34" t="s">
        <v>122</v>
      </c>
      <c r="E3118" s="34" t="s">
        <v>83</v>
      </c>
      <c r="F3118" s="34" t="s">
        <v>107</v>
      </c>
      <c r="G3118" s="34" t="s">
        <v>43</v>
      </c>
      <c r="H3118" s="33">
        <v>43405</v>
      </c>
      <c r="I3118" s="35" t="s">
        <v>118</v>
      </c>
      <c r="J3118" s="21">
        <f>IFERROR(WORKDAY(C3118,P3118,DiasNOLaborables),"")</f>
        <v>43405</v>
      </c>
      <c r="K3118" s="36" t="str">
        <f>+IF(C3118="","",IF(H3118="","",(IF(H3118&lt;=J3118,"A TIEMPO","FUERA DE TIEMPO"))))</f>
        <v>A TIEMPO</v>
      </c>
      <c r="L3118" s="36">
        <f>IF(H3118="","",NETWORKDAYS(Hoja1!C3118+1,Hoja1!H3118,DiasNOLaborables))</f>
        <v>10</v>
      </c>
      <c r="M3118" s="37" t="str">
        <f>IF(NETWORKDAYS(J3118+1,H3118,DiasNOLaborables)&lt;=0,"",NETWORKDAYS(J3118+1,H3118,DiasNOLaborables))</f>
        <v/>
      </c>
      <c r="N3118" s="38"/>
      <c r="O3118" s="39"/>
      <c r="P3118" s="40">
        <f>IFERROR(VLOOKUP(E3118,$X$50:$Y$63,2),"")</f>
        <v>10</v>
      </c>
      <c r="Q3118" s="39"/>
      <c r="R3118" s="41"/>
    </row>
    <row r="3119" spans="1:18" s="42" customFormat="1" ht="60" x14ac:dyDescent="0.25">
      <c r="A3119" s="31">
        <f t="shared" si="49"/>
        <v>3108</v>
      </c>
      <c r="B3119" s="32">
        <v>20181018162329</v>
      </c>
      <c r="C3119" s="33">
        <v>43391</v>
      </c>
      <c r="D3119" s="34" t="s">
        <v>122</v>
      </c>
      <c r="E3119" s="34" t="s">
        <v>83</v>
      </c>
      <c r="F3119" s="34" t="s">
        <v>107</v>
      </c>
      <c r="G3119" s="34" t="s">
        <v>43</v>
      </c>
      <c r="H3119" s="33">
        <v>43405</v>
      </c>
      <c r="I3119" s="35" t="s">
        <v>118</v>
      </c>
      <c r="J3119" s="21">
        <f>IFERROR(WORKDAY(C3119,P3119,DiasNOLaborables),"")</f>
        <v>43405</v>
      </c>
      <c r="K3119" s="36" t="str">
        <f>+IF(C3119="","",IF(H3119="","",(IF(H3119&lt;=J3119,"A TIEMPO","FUERA DE TIEMPO"))))</f>
        <v>A TIEMPO</v>
      </c>
      <c r="L3119" s="36">
        <f>IF(H3119="","",NETWORKDAYS(Hoja1!C3119+1,Hoja1!H3119,DiasNOLaborables))</f>
        <v>10</v>
      </c>
      <c r="M3119" s="37" t="str">
        <f>IF(NETWORKDAYS(J3119+1,H3119,DiasNOLaborables)&lt;=0,"",NETWORKDAYS(J3119+1,H3119,DiasNOLaborables))</f>
        <v/>
      </c>
      <c r="N3119" s="38"/>
      <c r="O3119" s="39"/>
      <c r="P3119" s="40">
        <f>IFERROR(VLOOKUP(E3119,$X$50:$Y$63,2),"")</f>
        <v>10</v>
      </c>
      <c r="Q3119" s="39"/>
      <c r="R3119" s="41"/>
    </row>
    <row r="3120" spans="1:18" s="42" customFormat="1" ht="60" x14ac:dyDescent="0.25">
      <c r="A3120" s="31">
        <f t="shared" si="49"/>
        <v>3109</v>
      </c>
      <c r="B3120" s="32">
        <v>20181018162249</v>
      </c>
      <c r="C3120" s="33">
        <v>43391</v>
      </c>
      <c r="D3120" s="34" t="s">
        <v>122</v>
      </c>
      <c r="E3120" s="34" t="s">
        <v>83</v>
      </c>
      <c r="F3120" s="34" t="s">
        <v>107</v>
      </c>
      <c r="G3120" s="34" t="s">
        <v>43</v>
      </c>
      <c r="H3120" s="33">
        <v>43405</v>
      </c>
      <c r="I3120" s="35" t="s">
        <v>118</v>
      </c>
      <c r="J3120" s="21">
        <f>IFERROR(WORKDAY(C3120,P3120,DiasNOLaborables),"")</f>
        <v>43405</v>
      </c>
      <c r="K3120" s="36" t="str">
        <f>+IF(C3120="","",IF(H3120="","",(IF(H3120&lt;=J3120,"A TIEMPO","FUERA DE TIEMPO"))))</f>
        <v>A TIEMPO</v>
      </c>
      <c r="L3120" s="36">
        <f>IF(H3120="","",NETWORKDAYS(Hoja1!C3120+1,Hoja1!H3120,DiasNOLaborables))</f>
        <v>10</v>
      </c>
      <c r="M3120" s="37" t="str">
        <f>IF(NETWORKDAYS(J3120+1,H3120,DiasNOLaborables)&lt;=0,"",NETWORKDAYS(J3120+1,H3120,DiasNOLaborables))</f>
        <v/>
      </c>
      <c r="N3120" s="38"/>
      <c r="O3120" s="39"/>
      <c r="P3120" s="40">
        <f>IFERROR(VLOOKUP(E3120,$X$50:$Y$63,2),"")</f>
        <v>10</v>
      </c>
      <c r="Q3120" s="39"/>
      <c r="R3120" s="41"/>
    </row>
    <row r="3121" spans="1:18" s="42" customFormat="1" ht="60" x14ac:dyDescent="0.25">
      <c r="A3121" s="31">
        <f t="shared" si="49"/>
        <v>3110</v>
      </c>
      <c r="B3121" s="32">
        <v>20181018162135</v>
      </c>
      <c r="C3121" s="33">
        <v>43391</v>
      </c>
      <c r="D3121" s="34" t="s">
        <v>122</v>
      </c>
      <c r="E3121" s="34" t="s">
        <v>83</v>
      </c>
      <c r="F3121" s="34" t="s">
        <v>107</v>
      </c>
      <c r="G3121" s="34" t="s">
        <v>43</v>
      </c>
      <c r="H3121" s="33">
        <v>43405</v>
      </c>
      <c r="I3121" s="35" t="s">
        <v>118</v>
      </c>
      <c r="J3121" s="21">
        <f>IFERROR(WORKDAY(C3121,P3121,DiasNOLaborables),"")</f>
        <v>43405</v>
      </c>
      <c r="K3121" s="36" t="str">
        <f>+IF(C3121="","",IF(H3121="","",(IF(H3121&lt;=J3121,"A TIEMPO","FUERA DE TIEMPO"))))</f>
        <v>A TIEMPO</v>
      </c>
      <c r="L3121" s="36">
        <f>IF(H3121="","",NETWORKDAYS(Hoja1!C3121+1,Hoja1!H3121,DiasNOLaborables))</f>
        <v>10</v>
      </c>
      <c r="M3121" s="37" t="str">
        <f>IF(NETWORKDAYS(J3121+1,H3121,DiasNOLaborables)&lt;=0,"",NETWORKDAYS(J3121+1,H3121,DiasNOLaborables))</f>
        <v/>
      </c>
      <c r="N3121" s="38"/>
      <c r="O3121" s="39"/>
      <c r="P3121" s="40">
        <f>IFERROR(VLOOKUP(E3121,$X$50:$Y$63,2),"")</f>
        <v>10</v>
      </c>
      <c r="Q3121" s="39"/>
      <c r="R3121" s="41"/>
    </row>
    <row r="3122" spans="1:18" s="42" customFormat="1" ht="60" x14ac:dyDescent="0.25">
      <c r="A3122" s="31">
        <f t="shared" si="49"/>
        <v>3111</v>
      </c>
      <c r="B3122" s="32">
        <v>20181018162027</v>
      </c>
      <c r="C3122" s="33">
        <v>43391</v>
      </c>
      <c r="D3122" s="34" t="s">
        <v>122</v>
      </c>
      <c r="E3122" s="34" t="s">
        <v>83</v>
      </c>
      <c r="F3122" s="34" t="s">
        <v>107</v>
      </c>
      <c r="G3122" s="34" t="s">
        <v>43</v>
      </c>
      <c r="H3122" s="33">
        <v>43405</v>
      </c>
      <c r="I3122" s="35" t="s">
        <v>118</v>
      </c>
      <c r="J3122" s="21">
        <f>IFERROR(WORKDAY(C3122,P3122,DiasNOLaborables),"")</f>
        <v>43405</v>
      </c>
      <c r="K3122" s="36" t="str">
        <f>+IF(C3122="","",IF(H3122="","",(IF(H3122&lt;=J3122,"A TIEMPO","FUERA DE TIEMPO"))))</f>
        <v>A TIEMPO</v>
      </c>
      <c r="L3122" s="36">
        <f>IF(H3122="","",NETWORKDAYS(Hoja1!C3122+1,Hoja1!H3122,DiasNOLaborables))</f>
        <v>10</v>
      </c>
      <c r="M3122" s="37" t="str">
        <f>IF(NETWORKDAYS(J3122+1,H3122,DiasNOLaborables)&lt;=0,"",NETWORKDAYS(J3122+1,H3122,DiasNOLaborables))</f>
        <v/>
      </c>
      <c r="N3122" s="38"/>
      <c r="O3122" s="39"/>
      <c r="P3122" s="40">
        <f>IFERROR(VLOOKUP(E3122,$X$50:$Y$63,2),"")</f>
        <v>10</v>
      </c>
      <c r="Q3122" s="39"/>
      <c r="R3122" s="41"/>
    </row>
    <row r="3123" spans="1:18" s="42" customFormat="1" ht="60" x14ac:dyDescent="0.25">
      <c r="A3123" s="31">
        <f t="shared" si="49"/>
        <v>3112</v>
      </c>
      <c r="B3123" s="32">
        <v>20181018161633</v>
      </c>
      <c r="C3123" s="33">
        <v>43391</v>
      </c>
      <c r="D3123" s="34" t="s">
        <v>122</v>
      </c>
      <c r="E3123" s="34" t="s">
        <v>83</v>
      </c>
      <c r="F3123" s="34" t="s">
        <v>107</v>
      </c>
      <c r="G3123" s="34" t="s">
        <v>43</v>
      </c>
      <c r="H3123" s="33">
        <v>43405</v>
      </c>
      <c r="I3123" s="35" t="s">
        <v>118</v>
      </c>
      <c r="J3123" s="21">
        <f>IFERROR(WORKDAY(C3123,P3123,DiasNOLaborables),"")</f>
        <v>43405</v>
      </c>
      <c r="K3123" s="36" t="str">
        <f>+IF(C3123="","",IF(H3123="","",(IF(H3123&lt;=J3123,"A TIEMPO","FUERA DE TIEMPO"))))</f>
        <v>A TIEMPO</v>
      </c>
      <c r="L3123" s="36">
        <f>IF(H3123="","",NETWORKDAYS(Hoja1!C3123+1,Hoja1!H3123,DiasNOLaborables))</f>
        <v>10</v>
      </c>
      <c r="M3123" s="37" t="str">
        <f>IF(NETWORKDAYS(J3123+1,H3123,DiasNOLaborables)&lt;=0,"",NETWORKDAYS(J3123+1,H3123,DiasNOLaborables))</f>
        <v/>
      </c>
      <c r="N3123" s="38"/>
      <c r="O3123" s="39"/>
      <c r="P3123" s="40">
        <f>IFERROR(VLOOKUP(E3123,$X$50:$Y$63,2),"")</f>
        <v>10</v>
      </c>
      <c r="Q3123" s="39"/>
      <c r="R3123" s="41"/>
    </row>
    <row r="3124" spans="1:18" s="42" customFormat="1" ht="60" x14ac:dyDescent="0.25">
      <c r="A3124" s="31">
        <f t="shared" si="49"/>
        <v>3113</v>
      </c>
      <c r="B3124" s="32">
        <v>20181018161511</v>
      </c>
      <c r="C3124" s="33">
        <v>43391</v>
      </c>
      <c r="D3124" s="34" t="s">
        <v>122</v>
      </c>
      <c r="E3124" s="34" t="s">
        <v>83</v>
      </c>
      <c r="F3124" s="34" t="s">
        <v>107</v>
      </c>
      <c r="G3124" s="34" t="s">
        <v>43</v>
      </c>
      <c r="H3124" s="33">
        <v>43405</v>
      </c>
      <c r="I3124" s="35" t="s">
        <v>118</v>
      </c>
      <c r="J3124" s="21">
        <f>IFERROR(WORKDAY(C3124,P3124,DiasNOLaborables),"")</f>
        <v>43405</v>
      </c>
      <c r="K3124" s="36" t="str">
        <f>+IF(C3124="","",IF(H3124="","",(IF(H3124&lt;=J3124,"A TIEMPO","FUERA DE TIEMPO"))))</f>
        <v>A TIEMPO</v>
      </c>
      <c r="L3124" s="36">
        <f>IF(H3124="","",NETWORKDAYS(Hoja1!C3124+1,Hoja1!H3124,DiasNOLaborables))</f>
        <v>10</v>
      </c>
      <c r="M3124" s="37" t="str">
        <f>IF(NETWORKDAYS(J3124+1,H3124,DiasNOLaborables)&lt;=0,"",NETWORKDAYS(J3124+1,H3124,DiasNOLaborables))</f>
        <v/>
      </c>
      <c r="N3124" s="38"/>
      <c r="O3124" s="39"/>
      <c r="P3124" s="40">
        <f>IFERROR(VLOOKUP(E3124,$X$50:$Y$63,2),"")</f>
        <v>10</v>
      </c>
      <c r="Q3124" s="39"/>
      <c r="R3124" s="41"/>
    </row>
    <row r="3125" spans="1:18" s="42" customFormat="1" ht="60" x14ac:dyDescent="0.25">
      <c r="A3125" s="31">
        <f t="shared" si="49"/>
        <v>3114</v>
      </c>
      <c r="B3125" s="32">
        <v>20181018161453</v>
      </c>
      <c r="C3125" s="33">
        <v>43391</v>
      </c>
      <c r="D3125" s="34" t="s">
        <v>122</v>
      </c>
      <c r="E3125" s="34" t="s">
        <v>83</v>
      </c>
      <c r="F3125" s="34" t="s">
        <v>107</v>
      </c>
      <c r="G3125" s="34" t="s">
        <v>43</v>
      </c>
      <c r="H3125" s="33">
        <v>43405</v>
      </c>
      <c r="I3125" s="35" t="s">
        <v>118</v>
      </c>
      <c r="J3125" s="21">
        <f>IFERROR(WORKDAY(C3125,P3125,DiasNOLaborables),"")</f>
        <v>43405</v>
      </c>
      <c r="K3125" s="36" t="str">
        <f>+IF(C3125="","",IF(H3125="","",(IF(H3125&lt;=J3125,"A TIEMPO","FUERA DE TIEMPO"))))</f>
        <v>A TIEMPO</v>
      </c>
      <c r="L3125" s="36">
        <f>IF(H3125="","",NETWORKDAYS(Hoja1!C3125+1,Hoja1!H3125,DiasNOLaborables))</f>
        <v>10</v>
      </c>
      <c r="M3125" s="37" t="str">
        <f>IF(NETWORKDAYS(J3125+1,H3125,DiasNOLaborables)&lt;=0,"",NETWORKDAYS(J3125+1,H3125,DiasNOLaborables))</f>
        <v/>
      </c>
      <c r="N3125" s="38"/>
      <c r="O3125" s="39"/>
      <c r="P3125" s="40">
        <f>IFERROR(VLOOKUP(E3125,$X$50:$Y$63,2),"")</f>
        <v>10</v>
      </c>
      <c r="Q3125" s="39"/>
      <c r="R3125" s="41"/>
    </row>
    <row r="3126" spans="1:18" s="42" customFormat="1" ht="60" x14ac:dyDescent="0.25">
      <c r="A3126" s="31">
        <f t="shared" si="49"/>
        <v>3115</v>
      </c>
      <c r="B3126" s="32">
        <v>20181018161350</v>
      </c>
      <c r="C3126" s="33">
        <v>43391</v>
      </c>
      <c r="D3126" s="34" t="s">
        <v>122</v>
      </c>
      <c r="E3126" s="34" t="s">
        <v>83</v>
      </c>
      <c r="F3126" s="34" t="s">
        <v>107</v>
      </c>
      <c r="G3126" s="34" t="s">
        <v>43</v>
      </c>
      <c r="H3126" s="33">
        <v>43405</v>
      </c>
      <c r="I3126" s="35" t="s">
        <v>118</v>
      </c>
      <c r="J3126" s="21">
        <f>IFERROR(WORKDAY(C3126,P3126,DiasNOLaborables),"")</f>
        <v>43405</v>
      </c>
      <c r="K3126" s="36" t="str">
        <f>+IF(C3126="","",IF(H3126="","",(IF(H3126&lt;=J3126,"A TIEMPO","FUERA DE TIEMPO"))))</f>
        <v>A TIEMPO</v>
      </c>
      <c r="L3126" s="36">
        <f>IF(H3126="","",NETWORKDAYS(Hoja1!C3126+1,Hoja1!H3126,DiasNOLaborables))</f>
        <v>10</v>
      </c>
      <c r="M3126" s="37" t="str">
        <f>IF(NETWORKDAYS(J3126+1,H3126,DiasNOLaborables)&lt;=0,"",NETWORKDAYS(J3126+1,H3126,DiasNOLaborables))</f>
        <v/>
      </c>
      <c r="N3126" s="38"/>
      <c r="O3126" s="39"/>
      <c r="P3126" s="40">
        <f>IFERROR(VLOOKUP(E3126,$X$50:$Y$63,2),"")</f>
        <v>10</v>
      </c>
      <c r="Q3126" s="39"/>
      <c r="R3126" s="41"/>
    </row>
    <row r="3127" spans="1:18" s="42" customFormat="1" ht="60" x14ac:dyDescent="0.25">
      <c r="A3127" s="31">
        <f t="shared" si="49"/>
        <v>3116</v>
      </c>
      <c r="B3127" s="32">
        <v>20181018161319</v>
      </c>
      <c r="C3127" s="33">
        <v>43391</v>
      </c>
      <c r="D3127" s="34" t="s">
        <v>122</v>
      </c>
      <c r="E3127" s="34" t="s">
        <v>83</v>
      </c>
      <c r="F3127" s="34" t="s">
        <v>107</v>
      </c>
      <c r="G3127" s="34" t="s">
        <v>43</v>
      </c>
      <c r="H3127" s="33">
        <v>43405</v>
      </c>
      <c r="I3127" s="35" t="s">
        <v>118</v>
      </c>
      <c r="J3127" s="21">
        <f>IFERROR(WORKDAY(C3127,P3127,DiasNOLaborables),"")</f>
        <v>43405</v>
      </c>
      <c r="K3127" s="36" t="str">
        <f>+IF(C3127="","",IF(H3127="","",(IF(H3127&lt;=J3127,"A TIEMPO","FUERA DE TIEMPO"))))</f>
        <v>A TIEMPO</v>
      </c>
      <c r="L3127" s="36">
        <f>IF(H3127="","",NETWORKDAYS(Hoja1!C3127+1,Hoja1!H3127,DiasNOLaborables))</f>
        <v>10</v>
      </c>
      <c r="M3127" s="37" t="str">
        <f>IF(NETWORKDAYS(J3127+1,H3127,DiasNOLaborables)&lt;=0,"",NETWORKDAYS(J3127+1,H3127,DiasNOLaborables))</f>
        <v/>
      </c>
      <c r="N3127" s="38"/>
      <c r="O3127" s="39"/>
      <c r="P3127" s="40">
        <f>IFERROR(VLOOKUP(E3127,$X$50:$Y$63,2),"")</f>
        <v>10</v>
      </c>
      <c r="Q3127" s="39"/>
      <c r="R3127" s="41"/>
    </row>
    <row r="3128" spans="1:18" s="42" customFormat="1" ht="60" x14ac:dyDescent="0.25">
      <c r="A3128" s="31">
        <f t="shared" si="49"/>
        <v>3117</v>
      </c>
      <c r="B3128" s="32">
        <v>20181018161235</v>
      </c>
      <c r="C3128" s="33">
        <v>43391</v>
      </c>
      <c r="D3128" s="34" t="s">
        <v>122</v>
      </c>
      <c r="E3128" s="34" t="s">
        <v>83</v>
      </c>
      <c r="F3128" s="34" t="s">
        <v>107</v>
      </c>
      <c r="G3128" s="34" t="s">
        <v>43</v>
      </c>
      <c r="H3128" s="33">
        <v>43405</v>
      </c>
      <c r="I3128" s="35" t="s">
        <v>118</v>
      </c>
      <c r="J3128" s="21">
        <f>IFERROR(WORKDAY(C3128,P3128,DiasNOLaborables),"")</f>
        <v>43405</v>
      </c>
      <c r="K3128" s="36" t="str">
        <f>+IF(C3128="","",IF(H3128="","",(IF(H3128&lt;=J3128,"A TIEMPO","FUERA DE TIEMPO"))))</f>
        <v>A TIEMPO</v>
      </c>
      <c r="L3128" s="36">
        <f>IF(H3128="","",NETWORKDAYS(Hoja1!C3128+1,Hoja1!H3128,DiasNOLaborables))</f>
        <v>10</v>
      </c>
      <c r="M3128" s="37" t="str">
        <f>IF(NETWORKDAYS(J3128+1,H3128,DiasNOLaborables)&lt;=0,"",NETWORKDAYS(J3128+1,H3128,DiasNOLaborables))</f>
        <v/>
      </c>
      <c r="N3128" s="38"/>
      <c r="O3128" s="39"/>
      <c r="P3128" s="40">
        <f>IFERROR(VLOOKUP(E3128,$X$50:$Y$63,2),"")</f>
        <v>10</v>
      </c>
      <c r="Q3128" s="39"/>
      <c r="R3128" s="41"/>
    </row>
    <row r="3129" spans="1:18" s="42" customFormat="1" ht="60" x14ac:dyDescent="0.25">
      <c r="A3129" s="31">
        <f t="shared" si="49"/>
        <v>3118</v>
      </c>
      <c r="B3129" s="32">
        <v>20181018161105</v>
      </c>
      <c r="C3129" s="33">
        <v>43391</v>
      </c>
      <c r="D3129" s="34" t="s">
        <v>122</v>
      </c>
      <c r="E3129" s="34" t="s">
        <v>83</v>
      </c>
      <c r="F3129" s="34" t="s">
        <v>107</v>
      </c>
      <c r="G3129" s="34" t="s">
        <v>43</v>
      </c>
      <c r="H3129" s="33">
        <v>43405</v>
      </c>
      <c r="I3129" s="35" t="s">
        <v>118</v>
      </c>
      <c r="J3129" s="21">
        <f>IFERROR(WORKDAY(C3129,P3129,DiasNOLaborables),"")</f>
        <v>43405</v>
      </c>
      <c r="K3129" s="36" t="str">
        <f>+IF(C3129="","",IF(H3129="","",(IF(H3129&lt;=J3129,"A TIEMPO","FUERA DE TIEMPO"))))</f>
        <v>A TIEMPO</v>
      </c>
      <c r="L3129" s="36">
        <f>IF(H3129="","",NETWORKDAYS(Hoja1!C3129+1,Hoja1!H3129,DiasNOLaborables))</f>
        <v>10</v>
      </c>
      <c r="M3129" s="37" t="str">
        <f>IF(NETWORKDAYS(J3129+1,H3129,DiasNOLaborables)&lt;=0,"",NETWORKDAYS(J3129+1,H3129,DiasNOLaborables))</f>
        <v/>
      </c>
      <c r="N3129" s="38"/>
      <c r="O3129" s="39"/>
      <c r="P3129" s="40">
        <f>IFERROR(VLOOKUP(E3129,$X$50:$Y$63,2),"")</f>
        <v>10</v>
      </c>
      <c r="Q3129" s="39"/>
      <c r="R3129" s="41"/>
    </row>
    <row r="3130" spans="1:18" s="42" customFormat="1" ht="60" x14ac:dyDescent="0.25">
      <c r="A3130" s="31">
        <f t="shared" si="49"/>
        <v>3119</v>
      </c>
      <c r="B3130" s="32">
        <v>20181018161037</v>
      </c>
      <c r="C3130" s="33">
        <v>43391</v>
      </c>
      <c r="D3130" s="34" t="s">
        <v>122</v>
      </c>
      <c r="E3130" s="34" t="s">
        <v>83</v>
      </c>
      <c r="F3130" s="34" t="s">
        <v>107</v>
      </c>
      <c r="G3130" s="34" t="s">
        <v>43</v>
      </c>
      <c r="H3130" s="33">
        <v>43405</v>
      </c>
      <c r="I3130" s="35" t="s">
        <v>118</v>
      </c>
      <c r="J3130" s="21">
        <f>IFERROR(WORKDAY(C3130,P3130,DiasNOLaborables),"")</f>
        <v>43405</v>
      </c>
      <c r="K3130" s="36" t="str">
        <f>+IF(C3130="","",IF(H3130="","",(IF(H3130&lt;=J3130,"A TIEMPO","FUERA DE TIEMPO"))))</f>
        <v>A TIEMPO</v>
      </c>
      <c r="L3130" s="36">
        <f>IF(H3130="","",NETWORKDAYS(Hoja1!C3130+1,Hoja1!H3130,DiasNOLaborables))</f>
        <v>10</v>
      </c>
      <c r="M3130" s="37" t="str">
        <f>IF(NETWORKDAYS(J3130+1,H3130,DiasNOLaborables)&lt;=0,"",NETWORKDAYS(J3130+1,H3130,DiasNOLaborables))</f>
        <v/>
      </c>
      <c r="N3130" s="38"/>
      <c r="O3130" s="39"/>
      <c r="P3130" s="40">
        <f>IFERROR(VLOOKUP(E3130,$X$50:$Y$63,2),"")</f>
        <v>10</v>
      </c>
      <c r="Q3130" s="39"/>
      <c r="R3130" s="41"/>
    </row>
    <row r="3131" spans="1:18" s="42" customFormat="1" ht="60" x14ac:dyDescent="0.25">
      <c r="A3131" s="31">
        <f t="shared" si="49"/>
        <v>3120</v>
      </c>
      <c r="B3131" s="32">
        <v>20181018161027</v>
      </c>
      <c r="C3131" s="33">
        <v>43391</v>
      </c>
      <c r="D3131" s="34" t="s">
        <v>122</v>
      </c>
      <c r="E3131" s="34" t="s">
        <v>83</v>
      </c>
      <c r="F3131" s="34" t="s">
        <v>107</v>
      </c>
      <c r="G3131" s="34" t="s">
        <v>43</v>
      </c>
      <c r="H3131" s="33">
        <v>43405</v>
      </c>
      <c r="I3131" s="35" t="s">
        <v>118</v>
      </c>
      <c r="J3131" s="21">
        <f>IFERROR(WORKDAY(C3131,P3131,DiasNOLaborables),"")</f>
        <v>43405</v>
      </c>
      <c r="K3131" s="36" t="str">
        <f>+IF(C3131="","",IF(H3131="","",(IF(H3131&lt;=J3131,"A TIEMPO","FUERA DE TIEMPO"))))</f>
        <v>A TIEMPO</v>
      </c>
      <c r="L3131" s="36">
        <f>IF(H3131="","",NETWORKDAYS(Hoja1!C3131+1,Hoja1!H3131,DiasNOLaborables))</f>
        <v>10</v>
      </c>
      <c r="M3131" s="37" t="str">
        <f>IF(NETWORKDAYS(J3131+1,H3131,DiasNOLaborables)&lt;=0,"",NETWORKDAYS(J3131+1,H3131,DiasNOLaborables))</f>
        <v/>
      </c>
      <c r="N3131" s="38"/>
      <c r="O3131" s="39"/>
      <c r="P3131" s="40">
        <f>IFERROR(VLOOKUP(E3131,$X$50:$Y$63,2),"")</f>
        <v>10</v>
      </c>
      <c r="Q3131" s="39"/>
      <c r="R3131" s="41"/>
    </row>
    <row r="3132" spans="1:18" s="42" customFormat="1" ht="60" x14ac:dyDescent="0.25">
      <c r="A3132" s="31">
        <f t="shared" si="49"/>
        <v>3121</v>
      </c>
      <c r="B3132" s="32">
        <v>20181018160757</v>
      </c>
      <c r="C3132" s="33">
        <v>43391</v>
      </c>
      <c r="D3132" s="34" t="s">
        <v>122</v>
      </c>
      <c r="E3132" s="34" t="s">
        <v>83</v>
      </c>
      <c r="F3132" s="34" t="s">
        <v>107</v>
      </c>
      <c r="G3132" s="34" t="s">
        <v>43</v>
      </c>
      <c r="H3132" s="33">
        <v>43405</v>
      </c>
      <c r="I3132" s="35" t="s">
        <v>118</v>
      </c>
      <c r="J3132" s="21">
        <f>IFERROR(WORKDAY(C3132,P3132,DiasNOLaborables),"")</f>
        <v>43405</v>
      </c>
      <c r="K3132" s="36" t="str">
        <f>+IF(C3132="","",IF(H3132="","",(IF(H3132&lt;=J3132,"A TIEMPO","FUERA DE TIEMPO"))))</f>
        <v>A TIEMPO</v>
      </c>
      <c r="L3132" s="36">
        <f>IF(H3132="","",NETWORKDAYS(Hoja1!C3132+1,Hoja1!H3132,DiasNOLaborables))</f>
        <v>10</v>
      </c>
      <c r="M3132" s="37" t="str">
        <f>IF(NETWORKDAYS(J3132+1,H3132,DiasNOLaborables)&lt;=0,"",NETWORKDAYS(J3132+1,H3132,DiasNOLaborables))</f>
        <v/>
      </c>
      <c r="N3132" s="38"/>
      <c r="O3132" s="39"/>
      <c r="P3132" s="40">
        <f>IFERROR(VLOOKUP(E3132,$X$50:$Y$63,2),"")</f>
        <v>10</v>
      </c>
      <c r="Q3132" s="39"/>
      <c r="R3132" s="41"/>
    </row>
    <row r="3133" spans="1:18" s="42" customFormat="1" ht="60" x14ac:dyDescent="0.25">
      <c r="A3133" s="31">
        <f t="shared" si="49"/>
        <v>3122</v>
      </c>
      <c r="B3133" s="32">
        <v>20181018160605</v>
      </c>
      <c r="C3133" s="33">
        <v>43391</v>
      </c>
      <c r="D3133" s="34" t="s">
        <v>122</v>
      </c>
      <c r="E3133" s="34" t="s">
        <v>83</v>
      </c>
      <c r="F3133" s="34" t="s">
        <v>107</v>
      </c>
      <c r="G3133" s="34" t="s">
        <v>43</v>
      </c>
      <c r="H3133" s="33">
        <v>43405</v>
      </c>
      <c r="I3133" s="35" t="s">
        <v>118</v>
      </c>
      <c r="J3133" s="21">
        <f>IFERROR(WORKDAY(C3133,P3133,DiasNOLaborables),"")</f>
        <v>43405</v>
      </c>
      <c r="K3133" s="36" t="str">
        <f>+IF(C3133="","",IF(H3133="","",(IF(H3133&lt;=J3133,"A TIEMPO","FUERA DE TIEMPO"))))</f>
        <v>A TIEMPO</v>
      </c>
      <c r="L3133" s="36">
        <f>IF(H3133="","",NETWORKDAYS(Hoja1!C3133+1,Hoja1!H3133,DiasNOLaborables))</f>
        <v>10</v>
      </c>
      <c r="M3133" s="37" t="str">
        <f>IF(NETWORKDAYS(J3133+1,H3133,DiasNOLaborables)&lt;=0,"",NETWORKDAYS(J3133+1,H3133,DiasNOLaborables))</f>
        <v/>
      </c>
      <c r="N3133" s="38"/>
      <c r="O3133" s="39"/>
      <c r="P3133" s="40">
        <f>IFERROR(VLOOKUP(E3133,$X$50:$Y$63,2),"")</f>
        <v>10</v>
      </c>
      <c r="Q3133" s="39"/>
      <c r="R3133" s="41"/>
    </row>
    <row r="3134" spans="1:18" s="42" customFormat="1" ht="60" x14ac:dyDescent="0.25">
      <c r="A3134" s="31">
        <f t="shared" si="49"/>
        <v>3123</v>
      </c>
      <c r="B3134" s="32">
        <v>20181018160248</v>
      </c>
      <c r="C3134" s="33">
        <v>43391</v>
      </c>
      <c r="D3134" s="34" t="s">
        <v>122</v>
      </c>
      <c r="E3134" s="34" t="s">
        <v>83</v>
      </c>
      <c r="F3134" s="34" t="s">
        <v>107</v>
      </c>
      <c r="G3134" s="34" t="s">
        <v>43</v>
      </c>
      <c r="H3134" s="33">
        <v>43405</v>
      </c>
      <c r="I3134" s="35" t="s">
        <v>118</v>
      </c>
      <c r="J3134" s="21">
        <f>IFERROR(WORKDAY(C3134,P3134,DiasNOLaborables),"")</f>
        <v>43405</v>
      </c>
      <c r="K3134" s="36" t="str">
        <f>+IF(C3134="","",IF(H3134="","",(IF(H3134&lt;=J3134,"A TIEMPO","FUERA DE TIEMPO"))))</f>
        <v>A TIEMPO</v>
      </c>
      <c r="L3134" s="36">
        <f>IF(H3134="","",NETWORKDAYS(Hoja1!C3134+1,Hoja1!H3134,DiasNOLaborables))</f>
        <v>10</v>
      </c>
      <c r="M3134" s="37" t="str">
        <f>IF(NETWORKDAYS(J3134+1,H3134,DiasNOLaborables)&lt;=0,"",NETWORKDAYS(J3134+1,H3134,DiasNOLaborables))</f>
        <v/>
      </c>
      <c r="N3134" s="38"/>
      <c r="O3134" s="39"/>
      <c r="P3134" s="40">
        <f>IFERROR(VLOOKUP(E3134,$X$50:$Y$63,2),"")</f>
        <v>10</v>
      </c>
      <c r="Q3134" s="39"/>
      <c r="R3134" s="41"/>
    </row>
    <row r="3135" spans="1:18" s="42" customFormat="1" ht="60" x14ac:dyDescent="0.25">
      <c r="A3135" s="31">
        <f t="shared" si="49"/>
        <v>3124</v>
      </c>
      <c r="B3135" s="32">
        <v>20181018160137</v>
      </c>
      <c r="C3135" s="33">
        <v>43391</v>
      </c>
      <c r="D3135" s="34" t="s">
        <v>122</v>
      </c>
      <c r="E3135" s="34" t="s">
        <v>83</v>
      </c>
      <c r="F3135" s="34" t="s">
        <v>107</v>
      </c>
      <c r="G3135" s="34" t="s">
        <v>43</v>
      </c>
      <c r="H3135" s="33">
        <v>43405</v>
      </c>
      <c r="I3135" s="35" t="s">
        <v>118</v>
      </c>
      <c r="J3135" s="21">
        <f>IFERROR(WORKDAY(C3135,P3135,DiasNOLaborables),"")</f>
        <v>43405</v>
      </c>
      <c r="K3135" s="36" t="str">
        <f>+IF(C3135="","",IF(H3135="","",(IF(H3135&lt;=J3135,"A TIEMPO","FUERA DE TIEMPO"))))</f>
        <v>A TIEMPO</v>
      </c>
      <c r="L3135" s="36">
        <f>IF(H3135="","",NETWORKDAYS(Hoja1!C3135+1,Hoja1!H3135,DiasNOLaborables))</f>
        <v>10</v>
      </c>
      <c r="M3135" s="37" t="str">
        <f>IF(NETWORKDAYS(J3135+1,H3135,DiasNOLaborables)&lt;=0,"",NETWORKDAYS(J3135+1,H3135,DiasNOLaborables))</f>
        <v/>
      </c>
      <c r="N3135" s="38"/>
      <c r="O3135" s="39"/>
      <c r="P3135" s="40">
        <f>IFERROR(VLOOKUP(E3135,$X$50:$Y$63,2),"")</f>
        <v>10</v>
      </c>
      <c r="Q3135" s="39"/>
      <c r="R3135" s="41"/>
    </row>
    <row r="3136" spans="1:18" s="42" customFormat="1" ht="60" x14ac:dyDescent="0.25">
      <c r="A3136" s="31">
        <f t="shared" si="49"/>
        <v>3125</v>
      </c>
      <c r="B3136" s="32">
        <v>20181018155959</v>
      </c>
      <c r="C3136" s="33">
        <v>43391</v>
      </c>
      <c r="D3136" s="34" t="s">
        <v>122</v>
      </c>
      <c r="E3136" s="34" t="s">
        <v>83</v>
      </c>
      <c r="F3136" s="34" t="s">
        <v>107</v>
      </c>
      <c r="G3136" s="34" t="s">
        <v>43</v>
      </c>
      <c r="H3136" s="33">
        <v>43405</v>
      </c>
      <c r="I3136" s="35" t="s">
        <v>118</v>
      </c>
      <c r="J3136" s="21">
        <f>IFERROR(WORKDAY(C3136,P3136,DiasNOLaborables),"")</f>
        <v>43405</v>
      </c>
      <c r="K3136" s="36" t="str">
        <f>+IF(C3136="","",IF(H3136="","",(IF(H3136&lt;=J3136,"A TIEMPO","FUERA DE TIEMPO"))))</f>
        <v>A TIEMPO</v>
      </c>
      <c r="L3136" s="36">
        <f>IF(H3136="","",NETWORKDAYS(Hoja1!C3136+1,Hoja1!H3136,DiasNOLaborables))</f>
        <v>10</v>
      </c>
      <c r="M3136" s="37" t="str">
        <f>IF(NETWORKDAYS(J3136+1,H3136,DiasNOLaborables)&lt;=0,"",NETWORKDAYS(J3136+1,H3136,DiasNOLaborables))</f>
        <v/>
      </c>
      <c r="N3136" s="38"/>
      <c r="O3136" s="39"/>
      <c r="P3136" s="40">
        <f>IFERROR(VLOOKUP(E3136,$X$50:$Y$63,2),"")</f>
        <v>10</v>
      </c>
      <c r="Q3136" s="39"/>
      <c r="R3136" s="41"/>
    </row>
    <row r="3137" spans="1:18" s="42" customFormat="1" ht="60" x14ac:dyDescent="0.25">
      <c r="A3137" s="31">
        <f t="shared" ref="A3137:A3200" si="50">IF(B3137&lt;&gt;"",A3136+1,"")</f>
        <v>3126</v>
      </c>
      <c r="B3137" s="32">
        <v>20181018155735</v>
      </c>
      <c r="C3137" s="33">
        <v>43391</v>
      </c>
      <c r="D3137" s="34" t="s">
        <v>122</v>
      </c>
      <c r="E3137" s="34" t="s">
        <v>83</v>
      </c>
      <c r="F3137" s="34" t="s">
        <v>107</v>
      </c>
      <c r="G3137" s="34" t="s">
        <v>43</v>
      </c>
      <c r="H3137" s="33">
        <v>43405</v>
      </c>
      <c r="I3137" s="35" t="s">
        <v>118</v>
      </c>
      <c r="J3137" s="21">
        <f>IFERROR(WORKDAY(C3137,P3137,DiasNOLaborables),"")</f>
        <v>43405</v>
      </c>
      <c r="K3137" s="36" t="str">
        <f>+IF(C3137="","",IF(H3137="","",(IF(H3137&lt;=J3137,"A TIEMPO","FUERA DE TIEMPO"))))</f>
        <v>A TIEMPO</v>
      </c>
      <c r="L3137" s="36">
        <f>IF(H3137="","",NETWORKDAYS(Hoja1!C3137+1,Hoja1!H3137,DiasNOLaborables))</f>
        <v>10</v>
      </c>
      <c r="M3137" s="37" t="str">
        <f>IF(NETWORKDAYS(J3137+1,H3137,DiasNOLaborables)&lt;=0,"",NETWORKDAYS(J3137+1,H3137,DiasNOLaborables))</f>
        <v/>
      </c>
      <c r="N3137" s="38"/>
      <c r="O3137" s="39"/>
      <c r="P3137" s="40">
        <f>IFERROR(VLOOKUP(E3137,$X$50:$Y$63,2),"")</f>
        <v>10</v>
      </c>
      <c r="Q3137" s="39"/>
      <c r="R3137" s="41"/>
    </row>
    <row r="3138" spans="1:18" s="42" customFormat="1" ht="60" x14ac:dyDescent="0.25">
      <c r="A3138" s="31">
        <f t="shared" si="50"/>
        <v>3127</v>
      </c>
      <c r="B3138" s="32">
        <v>20181018155604</v>
      </c>
      <c r="C3138" s="33">
        <v>43391</v>
      </c>
      <c r="D3138" s="34" t="s">
        <v>122</v>
      </c>
      <c r="E3138" s="34" t="s">
        <v>83</v>
      </c>
      <c r="F3138" s="34" t="s">
        <v>107</v>
      </c>
      <c r="G3138" s="34" t="s">
        <v>43</v>
      </c>
      <c r="H3138" s="33">
        <v>43405</v>
      </c>
      <c r="I3138" s="35" t="s">
        <v>118</v>
      </c>
      <c r="J3138" s="21">
        <f>IFERROR(WORKDAY(C3138,P3138,DiasNOLaborables),"")</f>
        <v>43405</v>
      </c>
      <c r="K3138" s="36" t="str">
        <f>+IF(C3138="","",IF(H3138="","",(IF(H3138&lt;=J3138,"A TIEMPO","FUERA DE TIEMPO"))))</f>
        <v>A TIEMPO</v>
      </c>
      <c r="L3138" s="36">
        <f>IF(H3138="","",NETWORKDAYS(Hoja1!C3138+1,Hoja1!H3138,DiasNOLaborables))</f>
        <v>10</v>
      </c>
      <c r="M3138" s="37" t="str">
        <f>IF(NETWORKDAYS(J3138+1,H3138,DiasNOLaborables)&lt;=0,"",NETWORKDAYS(J3138+1,H3138,DiasNOLaborables))</f>
        <v/>
      </c>
      <c r="N3138" s="38"/>
      <c r="O3138" s="39"/>
      <c r="P3138" s="40">
        <f>IFERROR(VLOOKUP(E3138,$X$50:$Y$63,2),"")</f>
        <v>10</v>
      </c>
      <c r="Q3138" s="39"/>
      <c r="R3138" s="41"/>
    </row>
    <row r="3139" spans="1:18" s="42" customFormat="1" ht="60" x14ac:dyDescent="0.25">
      <c r="A3139" s="31">
        <f t="shared" si="50"/>
        <v>3128</v>
      </c>
      <c r="B3139" s="32">
        <v>20181018155414</v>
      </c>
      <c r="C3139" s="33">
        <v>43391</v>
      </c>
      <c r="D3139" s="34" t="s">
        <v>122</v>
      </c>
      <c r="E3139" s="34" t="s">
        <v>83</v>
      </c>
      <c r="F3139" s="34" t="s">
        <v>107</v>
      </c>
      <c r="G3139" s="34" t="s">
        <v>43</v>
      </c>
      <c r="H3139" s="33">
        <v>43405</v>
      </c>
      <c r="I3139" s="35" t="s">
        <v>118</v>
      </c>
      <c r="J3139" s="21">
        <f>IFERROR(WORKDAY(C3139,P3139,DiasNOLaborables),"")</f>
        <v>43405</v>
      </c>
      <c r="K3139" s="36" t="str">
        <f>+IF(C3139="","",IF(H3139="","",(IF(H3139&lt;=J3139,"A TIEMPO","FUERA DE TIEMPO"))))</f>
        <v>A TIEMPO</v>
      </c>
      <c r="L3139" s="36">
        <f>IF(H3139="","",NETWORKDAYS(Hoja1!C3139+1,Hoja1!H3139,DiasNOLaborables))</f>
        <v>10</v>
      </c>
      <c r="M3139" s="37" t="str">
        <f>IF(NETWORKDAYS(J3139+1,H3139,DiasNOLaborables)&lt;=0,"",NETWORKDAYS(J3139+1,H3139,DiasNOLaborables))</f>
        <v/>
      </c>
      <c r="N3139" s="38"/>
      <c r="O3139" s="39"/>
      <c r="P3139" s="40">
        <f>IFERROR(VLOOKUP(E3139,$X$50:$Y$63,2),"")</f>
        <v>10</v>
      </c>
      <c r="Q3139" s="39"/>
      <c r="R3139" s="41"/>
    </row>
    <row r="3140" spans="1:18" s="42" customFormat="1" ht="60" x14ac:dyDescent="0.25">
      <c r="A3140" s="31">
        <f t="shared" si="50"/>
        <v>3129</v>
      </c>
      <c r="B3140" s="32">
        <v>20181018155253</v>
      </c>
      <c r="C3140" s="33">
        <v>43391</v>
      </c>
      <c r="D3140" s="34" t="s">
        <v>122</v>
      </c>
      <c r="E3140" s="34" t="s">
        <v>83</v>
      </c>
      <c r="F3140" s="34" t="s">
        <v>107</v>
      </c>
      <c r="G3140" s="34" t="s">
        <v>43</v>
      </c>
      <c r="H3140" s="33">
        <v>43405</v>
      </c>
      <c r="I3140" s="35" t="s">
        <v>118</v>
      </c>
      <c r="J3140" s="21">
        <f>IFERROR(WORKDAY(C3140,P3140,DiasNOLaborables),"")</f>
        <v>43405</v>
      </c>
      <c r="K3140" s="36" t="str">
        <f>+IF(C3140="","",IF(H3140="","",(IF(H3140&lt;=J3140,"A TIEMPO","FUERA DE TIEMPO"))))</f>
        <v>A TIEMPO</v>
      </c>
      <c r="L3140" s="36">
        <f>IF(H3140="","",NETWORKDAYS(Hoja1!C3140+1,Hoja1!H3140,DiasNOLaborables))</f>
        <v>10</v>
      </c>
      <c r="M3140" s="37" t="str">
        <f>IF(NETWORKDAYS(J3140+1,H3140,DiasNOLaborables)&lt;=0,"",NETWORKDAYS(J3140+1,H3140,DiasNOLaborables))</f>
        <v/>
      </c>
      <c r="N3140" s="38"/>
      <c r="O3140" s="39"/>
      <c r="P3140" s="40">
        <f>IFERROR(VLOOKUP(E3140,$X$50:$Y$63,2),"")</f>
        <v>10</v>
      </c>
      <c r="Q3140" s="39"/>
      <c r="R3140" s="41"/>
    </row>
    <row r="3141" spans="1:18" s="42" customFormat="1" ht="60" x14ac:dyDescent="0.25">
      <c r="A3141" s="31">
        <f t="shared" si="50"/>
        <v>3130</v>
      </c>
      <c r="B3141" s="32">
        <v>20181018155147</v>
      </c>
      <c r="C3141" s="33">
        <v>43391</v>
      </c>
      <c r="D3141" s="34" t="s">
        <v>122</v>
      </c>
      <c r="E3141" s="34" t="s">
        <v>83</v>
      </c>
      <c r="F3141" s="34" t="s">
        <v>107</v>
      </c>
      <c r="G3141" s="34" t="s">
        <v>43</v>
      </c>
      <c r="H3141" s="33">
        <v>43405</v>
      </c>
      <c r="I3141" s="35" t="s">
        <v>118</v>
      </c>
      <c r="J3141" s="21">
        <f>IFERROR(WORKDAY(C3141,P3141,DiasNOLaborables),"")</f>
        <v>43405</v>
      </c>
      <c r="K3141" s="36" t="str">
        <f>+IF(C3141="","",IF(H3141="","",(IF(H3141&lt;=J3141,"A TIEMPO","FUERA DE TIEMPO"))))</f>
        <v>A TIEMPO</v>
      </c>
      <c r="L3141" s="36">
        <f>IF(H3141="","",NETWORKDAYS(Hoja1!C3141+1,Hoja1!H3141,DiasNOLaborables))</f>
        <v>10</v>
      </c>
      <c r="M3141" s="37" t="str">
        <f>IF(NETWORKDAYS(J3141+1,H3141,DiasNOLaborables)&lt;=0,"",NETWORKDAYS(J3141+1,H3141,DiasNOLaborables))</f>
        <v/>
      </c>
      <c r="N3141" s="38"/>
      <c r="O3141" s="39"/>
      <c r="P3141" s="40">
        <f>IFERROR(VLOOKUP(E3141,$X$50:$Y$63,2),"")</f>
        <v>10</v>
      </c>
      <c r="Q3141" s="39"/>
      <c r="R3141" s="41"/>
    </row>
    <row r="3142" spans="1:18" s="42" customFormat="1" ht="60" x14ac:dyDescent="0.25">
      <c r="A3142" s="31">
        <f t="shared" si="50"/>
        <v>3131</v>
      </c>
      <c r="B3142" s="32">
        <v>20181018155047</v>
      </c>
      <c r="C3142" s="33">
        <v>43391</v>
      </c>
      <c r="D3142" s="34" t="s">
        <v>122</v>
      </c>
      <c r="E3142" s="34" t="s">
        <v>83</v>
      </c>
      <c r="F3142" s="34" t="s">
        <v>107</v>
      </c>
      <c r="G3142" s="34" t="s">
        <v>43</v>
      </c>
      <c r="H3142" s="33">
        <v>43405</v>
      </c>
      <c r="I3142" s="35" t="s">
        <v>118</v>
      </c>
      <c r="J3142" s="21">
        <f>IFERROR(WORKDAY(C3142,P3142,DiasNOLaborables),"")</f>
        <v>43405</v>
      </c>
      <c r="K3142" s="36" t="str">
        <f>+IF(C3142="","",IF(H3142="","",(IF(H3142&lt;=J3142,"A TIEMPO","FUERA DE TIEMPO"))))</f>
        <v>A TIEMPO</v>
      </c>
      <c r="L3142" s="36">
        <f>IF(H3142="","",NETWORKDAYS(Hoja1!C3142+1,Hoja1!H3142,DiasNOLaborables))</f>
        <v>10</v>
      </c>
      <c r="M3142" s="37" t="str">
        <f>IF(NETWORKDAYS(J3142+1,H3142,DiasNOLaborables)&lt;=0,"",NETWORKDAYS(J3142+1,H3142,DiasNOLaborables))</f>
        <v/>
      </c>
      <c r="N3142" s="38"/>
      <c r="O3142" s="39"/>
      <c r="P3142" s="40">
        <f>IFERROR(VLOOKUP(E3142,$X$50:$Y$63,2),"")</f>
        <v>10</v>
      </c>
      <c r="Q3142" s="39"/>
      <c r="R3142" s="41"/>
    </row>
    <row r="3143" spans="1:18" s="42" customFormat="1" ht="60" x14ac:dyDescent="0.25">
      <c r="A3143" s="31">
        <f t="shared" si="50"/>
        <v>3132</v>
      </c>
      <c r="B3143" s="32">
        <v>20181018154941</v>
      </c>
      <c r="C3143" s="33">
        <v>43391</v>
      </c>
      <c r="D3143" s="34" t="s">
        <v>122</v>
      </c>
      <c r="E3143" s="34" t="s">
        <v>83</v>
      </c>
      <c r="F3143" s="34" t="s">
        <v>107</v>
      </c>
      <c r="G3143" s="34" t="s">
        <v>43</v>
      </c>
      <c r="H3143" s="33">
        <v>43405</v>
      </c>
      <c r="I3143" s="35" t="s">
        <v>118</v>
      </c>
      <c r="J3143" s="21">
        <f>IFERROR(WORKDAY(C3143,P3143,DiasNOLaborables),"")</f>
        <v>43405</v>
      </c>
      <c r="K3143" s="36" t="str">
        <f>+IF(C3143="","",IF(H3143="","",(IF(H3143&lt;=J3143,"A TIEMPO","FUERA DE TIEMPO"))))</f>
        <v>A TIEMPO</v>
      </c>
      <c r="L3143" s="36">
        <f>IF(H3143="","",NETWORKDAYS(Hoja1!C3143+1,Hoja1!H3143,DiasNOLaborables))</f>
        <v>10</v>
      </c>
      <c r="M3143" s="37" t="str">
        <f>IF(NETWORKDAYS(J3143+1,H3143,DiasNOLaborables)&lt;=0,"",NETWORKDAYS(J3143+1,H3143,DiasNOLaborables))</f>
        <v/>
      </c>
      <c r="N3143" s="38"/>
      <c r="O3143" s="39"/>
      <c r="P3143" s="40">
        <f>IFERROR(VLOOKUP(E3143,$X$50:$Y$63,2),"")</f>
        <v>10</v>
      </c>
      <c r="Q3143" s="39"/>
      <c r="R3143" s="41"/>
    </row>
    <row r="3144" spans="1:18" s="42" customFormat="1" ht="60" x14ac:dyDescent="0.25">
      <c r="A3144" s="31">
        <f t="shared" si="50"/>
        <v>3133</v>
      </c>
      <c r="B3144" s="32">
        <v>20181018154833</v>
      </c>
      <c r="C3144" s="33">
        <v>43391</v>
      </c>
      <c r="D3144" s="34" t="s">
        <v>122</v>
      </c>
      <c r="E3144" s="34" t="s">
        <v>83</v>
      </c>
      <c r="F3144" s="34" t="s">
        <v>107</v>
      </c>
      <c r="G3144" s="34" t="s">
        <v>43</v>
      </c>
      <c r="H3144" s="33">
        <v>43405</v>
      </c>
      <c r="I3144" s="35" t="s">
        <v>118</v>
      </c>
      <c r="J3144" s="21">
        <f>IFERROR(WORKDAY(C3144,P3144,DiasNOLaborables),"")</f>
        <v>43405</v>
      </c>
      <c r="K3144" s="36" t="str">
        <f>+IF(C3144="","",IF(H3144="","",(IF(H3144&lt;=J3144,"A TIEMPO","FUERA DE TIEMPO"))))</f>
        <v>A TIEMPO</v>
      </c>
      <c r="L3144" s="36">
        <f>IF(H3144="","",NETWORKDAYS(Hoja1!C3144+1,Hoja1!H3144,DiasNOLaborables))</f>
        <v>10</v>
      </c>
      <c r="M3144" s="37" t="str">
        <f>IF(NETWORKDAYS(J3144+1,H3144,DiasNOLaborables)&lt;=0,"",NETWORKDAYS(J3144+1,H3144,DiasNOLaborables))</f>
        <v/>
      </c>
      <c r="N3144" s="38"/>
      <c r="O3144" s="39"/>
      <c r="P3144" s="40">
        <f>IFERROR(VLOOKUP(E3144,$X$50:$Y$63,2),"")</f>
        <v>10</v>
      </c>
      <c r="Q3144" s="39"/>
      <c r="R3144" s="41"/>
    </row>
    <row r="3145" spans="1:18" s="42" customFormat="1" ht="60" x14ac:dyDescent="0.25">
      <c r="A3145" s="31">
        <f t="shared" si="50"/>
        <v>3134</v>
      </c>
      <c r="B3145" s="32">
        <v>20181018153750</v>
      </c>
      <c r="C3145" s="33">
        <v>43391</v>
      </c>
      <c r="D3145" s="34" t="s">
        <v>122</v>
      </c>
      <c r="E3145" s="34" t="s">
        <v>83</v>
      </c>
      <c r="F3145" s="34" t="s">
        <v>107</v>
      </c>
      <c r="G3145" s="34" t="s">
        <v>43</v>
      </c>
      <c r="H3145" s="33">
        <v>43405</v>
      </c>
      <c r="I3145" s="35" t="s">
        <v>118</v>
      </c>
      <c r="J3145" s="21">
        <f>IFERROR(WORKDAY(C3145,P3145,DiasNOLaborables),"")</f>
        <v>43405</v>
      </c>
      <c r="K3145" s="36" t="str">
        <f>+IF(C3145="","",IF(H3145="","",(IF(H3145&lt;=J3145,"A TIEMPO","FUERA DE TIEMPO"))))</f>
        <v>A TIEMPO</v>
      </c>
      <c r="L3145" s="36">
        <f>IF(H3145="","",NETWORKDAYS(Hoja1!C3145+1,Hoja1!H3145,DiasNOLaborables))</f>
        <v>10</v>
      </c>
      <c r="M3145" s="37" t="str">
        <f>IF(NETWORKDAYS(J3145+1,H3145,DiasNOLaborables)&lt;=0,"",NETWORKDAYS(J3145+1,H3145,DiasNOLaborables))</f>
        <v/>
      </c>
      <c r="N3145" s="38"/>
      <c r="O3145" s="39"/>
      <c r="P3145" s="40">
        <f>IFERROR(VLOOKUP(E3145,$X$50:$Y$63,2),"")</f>
        <v>10</v>
      </c>
      <c r="Q3145" s="39"/>
      <c r="R3145" s="41"/>
    </row>
    <row r="3146" spans="1:18" s="42" customFormat="1" ht="60" x14ac:dyDescent="0.25">
      <c r="A3146" s="31">
        <f t="shared" si="50"/>
        <v>3135</v>
      </c>
      <c r="B3146" s="32">
        <v>20181018153234</v>
      </c>
      <c r="C3146" s="33">
        <v>43391</v>
      </c>
      <c r="D3146" s="34" t="s">
        <v>122</v>
      </c>
      <c r="E3146" s="34" t="s">
        <v>83</v>
      </c>
      <c r="F3146" s="34" t="s">
        <v>107</v>
      </c>
      <c r="G3146" s="34" t="s">
        <v>43</v>
      </c>
      <c r="H3146" s="33">
        <v>43405</v>
      </c>
      <c r="I3146" s="35" t="s">
        <v>118</v>
      </c>
      <c r="J3146" s="21">
        <f>IFERROR(WORKDAY(C3146,P3146,DiasNOLaborables),"")</f>
        <v>43405</v>
      </c>
      <c r="K3146" s="36" t="str">
        <f>+IF(C3146="","",IF(H3146="","",(IF(H3146&lt;=J3146,"A TIEMPO","FUERA DE TIEMPO"))))</f>
        <v>A TIEMPO</v>
      </c>
      <c r="L3146" s="36">
        <f>IF(H3146="","",NETWORKDAYS(Hoja1!C3146+1,Hoja1!H3146,DiasNOLaborables))</f>
        <v>10</v>
      </c>
      <c r="M3146" s="37" t="str">
        <f>IF(NETWORKDAYS(J3146+1,H3146,DiasNOLaborables)&lt;=0,"",NETWORKDAYS(J3146+1,H3146,DiasNOLaborables))</f>
        <v/>
      </c>
      <c r="N3146" s="38"/>
      <c r="O3146" s="39"/>
      <c r="P3146" s="40">
        <f>IFERROR(VLOOKUP(E3146,$X$50:$Y$63,2),"")</f>
        <v>10</v>
      </c>
      <c r="Q3146" s="39"/>
      <c r="R3146" s="41"/>
    </row>
    <row r="3147" spans="1:18" s="42" customFormat="1" ht="60" x14ac:dyDescent="0.25">
      <c r="A3147" s="31">
        <f t="shared" si="50"/>
        <v>3136</v>
      </c>
      <c r="B3147" s="32">
        <v>20181018152853</v>
      </c>
      <c r="C3147" s="33">
        <v>43391</v>
      </c>
      <c r="D3147" s="34" t="s">
        <v>122</v>
      </c>
      <c r="E3147" s="34" t="s">
        <v>83</v>
      </c>
      <c r="F3147" s="34" t="s">
        <v>107</v>
      </c>
      <c r="G3147" s="34" t="s">
        <v>43</v>
      </c>
      <c r="H3147" s="33">
        <v>43405</v>
      </c>
      <c r="I3147" s="35" t="s">
        <v>118</v>
      </c>
      <c r="J3147" s="21">
        <f>IFERROR(WORKDAY(C3147,P3147,DiasNOLaborables),"")</f>
        <v>43405</v>
      </c>
      <c r="K3147" s="36" t="str">
        <f>+IF(C3147="","",IF(H3147="","",(IF(H3147&lt;=J3147,"A TIEMPO","FUERA DE TIEMPO"))))</f>
        <v>A TIEMPO</v>
      </c>
      <c r="L3147" s="36">
        <f>IF(H3147="","",NETWORKDAYS(Hoja1!C3147+1,Hoja1!H3147,DiasNOLaborables))</f>
        <v>10</v>
      </c>
      <c r="M3147" s="37" t="str">
        <f>IF(NETWORKDAYS(J3147+1,H3147,DiasNOLaborables)&lt;=0,"",NETWORKDAYS(J3147+1,H3147,DiasNOLaborables))</f>
        <v/>
      </c>
      <c r="N3147" s="38"/>
      <c r="O3147" s="39"/>
      <c r="P3147" s="40">
        <f>IFERROR(VLOOKUP(E3147,$X$50:$Y$63,2),"")</f>
        <v>10</v>
      </c>
      <c r="Q3147" s="39"/>
      <c r="R3147" s="41"/>
    </row>
    <row r="3148" spans="1:18" s="42" customFormat="1" ht="60" x14ac:dyDescent="0.25">
      <c r="A3148" s="31">
        <f t="shared" si="50"/>
        <v>3137</v>
      </c>
      <c r="B3148" s="32">
        <v>20181018152734</v>
      </c>
      <c r="C3148" s="33">
        <v>43391</v>
      </c>
      <c r="D3148" s="34" t="s">
        <v>122</v>
      </c>
      <c r="E3148" s="34" t="s">
        <v>83</v>
      </c>
      <c r="F3148" s="34" t="s">
        <v>107</v>
      </c>
      <c r="G3148" s="34" t="s">
        <v>43</v>
      </c>
      <c r="H3148" s="33">
        <v>43405</v>
      </c>
      <c r="I3148" s="35" t="s">
        <v>118</v>
      </c>
      <c r="J3148" s="21">
        <f>IFERROR(WORKDAY(C3148,P3148,DiasNOLaborables),"")</f>
        <v>43405</v>
      </c>
      <c r="K3148" s="36" t="str">
        <f>+IF(C3148="","",IF(H3148="","",(IF(H3148&lt;=J3148,"A TIEMPO","FUERA DE TIEMPO"))))</f>
        <v>A TIEMPO</v>
      </c>
      <c r="L3148" s="36">
        <f>IF(H3148="","",NETWORKDAYS(Hoja1!C3148+1,Hoja1!H3148,DiasNOLaborables))</f>
        <v>10</v>
      </c>
      <c r="M3148" s="37" t="str">
        <f>IF(NETWORKDAYS(J3148+1,H3148,DiasNOLaborables)&lt;=0,"",NETWORKDAYS(J3148+1,H3148,DiasNOLaborables))</f>
        <v/>
      </c>
      <c r="N3148" s="38"/>
      <c r="O3148" s="39"/>
      <c r="P3148" s="40">
        <f>IFERROR(VLOOKUP(E3148,$X$50:$Y$63,2),"")</f>
        <v>10</v>
      </c>
      <c r="Q3148" s="39"/>
      <c r="R3148" s="41"/>
    </row>
    <row r="3149" spans="1:18" s="42" customFormat="1" ht="60" x14ac:dyDescent="0.25">
      <c r="A3149" s="31">
        <f t="shared" si="50"/>
        <v>3138</v>
      </c>
      <c r="B3149" s="32">
        <v>20181018152614</v>
      </c>
      <c r="C3149" s="33">
        <v>43391</v>
      </c>
      <c r="D3149" s="34" t="s">
        <v>122</v>
      </c>
      <c r="E3149" s="34" t="s">
        <v>83</v>
      </c>
      <c r="F3149" s="34" t="s">
        <v>107</v>
      </c>
      <c r="G3149" s="34" t="s">
        <v>43</v>
      </c>
      <c r="H3149" s="33">
        <v>43405</v>
      </c>
      <c r="I3149" s="35" t="s">
        <v>118</v>
      </c>
      <c r="J3149" s="21">
        <f>IFERROR(WORKDAY(C3149,P3149,DiasNOLaborables),"")</f>
        <v>43405</v>
      </c>
      <c r="K3149" s="36" t="str">
        <f>+IF(C3149="","",IF(H3149="","",(IF(H3149&lt;=J3149,"A TIEMPO","FUERA DE TIEMPO"))))</f>
        <v>A TIEMPO</v>
      </c>
      <c r="L3149" s="36">
        <f>IF(H3149="","",NETWORKDAYS(Hoja1!C3149+1,Hoja1!H3149,DiasNOLaborables))</f>
        <v>10</v>
      </c>
      <c r="M3149" s="37" t="str">
        <f>IF(NETWORKDAYS(J3149+1,H3149,DiasNOLaborables)&lt;=0,"",NETWORKDAYS(J3149+1,H3149,DiasNOLaborables))</f>
        <v/>
      </c>
      <c r="N3149" s="38"/>
      <c r="O3149" s="39"/>
      <c r="P3149" s="40">
        <f>IFERROR(VLOOKUP(E3149,$X$50:$Y$63,2),"")</f>
        <v>10</v>
      </c>
      <c r="Q3149" s="39"/>
      <c r="R3149" s="41"/>
    </row>
    <row r="3150" spans="1:18" s="42" customFormat="1" ht="60" x14ac:dyDescent="0.25">
      <c r="A3150" s="31">
        <f t="shared" si="50"/>
        <v>3139</v>
      </c>
      <c r="B3150" s="32">
        <v>20181018152411</v>
      </c>
      <c r="C3150" s="33">
        <v>43391</v>
      </c>
      <c r="D3150" s="34" t="s">
        <v>122</v>
      </c>
      <c r="E3150" s="34" t="s">
        <v>83</v>
      </c>
      <c r="F3150" s="34" t="s">
        <v>107</v>
      </c>
      <c r="G3150" s="34" t="s">
        <v>43</v>
      </c>
      <c r="H3150" s="33">
        <v>43405</v>
      </c>
      <c r="I3150" s="35" t="s">
        <v>118</v>
      </c>
      <c r="J3150" s="21">
        <f>IFERROR(WORKDAY(C3150,P3150,DiasNOLaborables),"")</f>
        <v>43405</v>
      </c>
      <c r="K3150" s="36" t="str">
        <f>+IF(C3150="","",IF(H3150="","",(IF(H3150&lt;=J3150,"A TIEMPO","FUERA DE TIEMPO"))))</f>
        <v>A TIEMPO</v>
      </c>
      <c r="L3150" s="36">
        <f>IF(H3150="","",NETWORKDAYS(Hoja1!C3150+1,Hoja1!H3150,DiasNOLaborables))</f>
        <v>10</v>
      </c>
      <c r="M3150" s="37" t="str">
        <f>IF(NETWORKDAYS(J3150+1,H3150,DiasNOLaborables)&lt;=0,"",NETWORKDAYS(J3150+1,H3150,DiasNOLaborables))</f>
        <v/>
      </c>
      <c r="N3150" s="38"/>
      <c r="O3150" s="39"/>
      <c r="P3150" s="40">
        <f>IFERROR(VLOOKUP(E3150,$X$50:$Y$63,2),"")</f>
        <v>10</v>
      </c>
      <c r="Q3150" s="39"/>
      <c r="R3150" s="41"/>
    </row>
    <row r="3151" spans="1:18" s="42" customFormat="1" ht="60" x14ac:dyDescent="0.25">
      <c r="A3151" s="31">
        <f t="shared" si="50"/>
        <v>3140</v>
      </c>
      <c r="B3151" s="32">
        <v>20181018152245</v>
      </c>
      <c r="C3151" s="33">
        <v>43391</v>
      </c>
      <c r="D3151" s="34" t="s">
        <v>122</v>
      </c>
      <c r="E3151" s="34" t="s">
        <v>83</v>
      </c>
      <c r="F3151" s="34" t="s">
        <v>107</v>
      </c>
      <c r="G3151" s="34" t="s">
        <v>43</v>
      </c>
      <c r="H3151" s="33">
        <v>43405</v>
      </c>
      <c r="I3151" s="35" t="s">
        <v>118</v>
      </c>
      <c r="J3151" s="21">
        <f>IFERROR(WORKDAY(C3151,P3151,DiasNOLaborables),"")</f>
        <v>43405</v>
      </c>
      <c r="K3151" s="36" t="str">
        <f>+IF(C3151="","",IF(H3151="","",(IF(H3151&lt;=J3151,"A TIEMPO","FUERA DE TIEMPO"))))</f>
        <v>A TIEMPO</v>
      </c>
      <c r="L3151" s="36">
        <f>IF(H3151="","",NETWORKDAYS(Hoja1!C3151+1,Hoja1!H3151,DiasNOLaborables))</f>
        <v>10</v>
      </c>
      <c r="M3151" s="37" t="str">
        <f>IF(NETWORKDAYS(J3151+1,H3151,DiasNOLaborables)&lt;=0,"",NETWORKDAYS(J3151+1,H3151,DiasNOLaborables))</f>
        <v/>
      </c>
      <c r="N3151" s="38"/>
      <c r="O3151" s="39"/>
      <c r="P3151" s="40">
        <f>IFERROR(VLOOKUP(E3151,$X$50:$Y$63,2),"")</f>
        <v>10</v>
      </c>
      <c r="Q3151" s="39"/>
      <c r="R3151" s="41"/>
    </row>
    <row r="3152" spans="1:18" s="42" customFormat="1" ht="60" x14ac:dyDescent="0.25">
      <c r="A3152" s="31">
        <f t="shared" si="50"/>
        <v>3141</v>
      </c>
      <c r="B3152" s="32">
        <v>20181018152151</v>
      </c>
      <c r="C3152" s="33">
        <v>43391</v>
      </c>
      <c r="D3152" s="34" t="s">
        <v>122</v>
      </c>
      <c r="E3152" s="34" t="s">
        <v>83</v>
      </c>
      <c r="F3152" s="34" t="s">
        <v>107</v>
      </c>
      <c r="G3152" s="34" t="s">
        <v>43</v>
      </c>
      <c r="H3152" s="33">
        <v>43405</v>
      </c>
      <c r="I3152" s="35" t="s">
        <v>118</v>
      </c>
      <c r="J3152" s="21">
        <f>IFERROR(WORKDAY(C3152,P3152,DiasNOLaborables),"")</f>
        <v>43405</v>
      </c>
      <c r="K3152" s="36" t="str">
        <f>+IF(C3152="","",IF(H3152="","",(IF(H3152&lt;=J3152,"A TIEMPO","FUERA DE TIEMPO"))))</f>
        <v>A TIEMPO</v>
      </c>
      <c r="L3152" s="36">
        <f>IF(H3152="","",NETWORKDAYS(Hoja1!C3152+1,Hoja1!H3152,DiasNOLaborables))</f>
        <v>10</v>
      </c>
      <c r="M3152" s="37" t="str">
        <f>IF(NETWORKDAYS(J3152+1,H3152,DiasNOLaborables)&lt;=0,"",NETWORKDAYS(J3152+1,H3152,DiasNOLaborables))</f>
        <v/>
      </c>
      <c r="N3152" s="38"/>
      <c r="O3152" s="39"/>
      <c r="P3152" s="40">
        <f>IFERROR(VLOOKUP(E3152,$X$50:$Y$63,2),"")</f>
        <v>10</v>
      </c>
      <c r="Q3152" s="39"/>
      <c r="R3152" s="41"/>
    </row>
    <row r="3153" spans="1:18" s="42" customFormat="1" ht="60" x14ac:dyDescent="0.25">
      <c r="A3153" s="31">
        <f t="shared" si="50"/>
        <v>3142</v>
      </c>
      <c r="B3153" s="32">
        <v>20181018152030</v>
      </c>
      <c r="C3153" s="33">
        <v>43391</v>
      </c>
      <c r="D3153" s="34" t="s">
        <v>122</v>
      </c>
      <c r="E3153" s="34" t="s">
        <v>83</v>
      </c>
      <c r="F3153" s="34" t="s">
        <v>107</v>
      </c>
      <c r="G3153" s="34" t="s">
        <v>43</v>
      </c>
      <c r="H3153" s="33">
        <v>43405</v>
      </c>
      <c r="I3153" s="35" t="s">
        <v>118</v>
      </c>
      <c r="J3153" s="21">
        <f>IFERROR(WORKDAY(C3153,P3153,DiasNOLaborables),"")</f>
        <v>43405</v>
      </c>
      <c r="K3153" s="36" t="str">
        <f>+IF(C3153="","",IF(H3153="","",(IF(H3153&lt;=J3153,"A TIEMPO","FUERA DE TIEMPO"))))</f>
        <v>A TIEMPO</v>
      </c>
      <c r="L3153" s="36">
        <f>IF(H3153="","",NETWORKDAYS(Hoja1!C3153+1,Hoja1!H3153,DiasNOLaborables))</f>
        <v>10</v>
      </c>
      <c r="M3153" s="37" t="str">
        <f>IF(NETWORKDAYS(J3153+1,H3153,DiasNOLaborables)&lt;=0,"",NETWORKDAYS(J3153+1,H3153,DiasNOLaborables))</f>
        <v/>
      </c>
      <c r="N3153" s="38"/>
      <c r="O3153" s="39"/>
      <c r="P3153" s="40">
        <f>IFERROR(VLOOKUP(E3153,$X$50:$Y$63,2),"")</f>
        <v>10</v>
      </c>
      <c r="Q3153" s="39"/>
      <c r="R3153" s="41"/>
    </row>
    <row r="3154" spans="1:18" s="42" customFormat="1" ht="60" x14ac:dyDescent="0.25">
      <c r="A3154" s="31">
        <f t="shared" si="50"/>
        <v>3143</v>
      </c>
      <c r="B3154" s="32">
        <v>20181018151907</v>
      </c>
      <c r="C3154" s="33">
        <v>43391</v>
      </c>
      <c r="D3154" s="34" t="s">
        <v>122</v>
      </c>
      <c r="E3154" s="34" t="s">
        <v>83</v>
      </c>
      <c r="F3154" s="34" t="s">
        <v>107</v>
      </c>
      <c r="G3154" s="34" t="s">
        <v>43</v>
      </c>
      <c r="H3154" s="33">
        <v>43405</v>
      </c>
      <c r="I3154" s="35" t="s">
        <v>118</v>
      </c>
      <c r="J3154" s="21">
        <f>IFERROR(WORKDAY(C3154,P3154,DiasNOLaborables),"")</f>
        <v>43405</v>
      </c>
      <c r="K3154" s="36" t="str">
        <f>+IF(C3154="","",IF(H3154="","",(IF(H3154&lt;=J3154,"A TIEMPO","FUERA DE TIEMPO"))))</f>
        <v>A TIEMPO</v>
      </c>
      <c r="L3154" s="36">
        <f>IF(H3154="","",NETWORKDAYS(Hoja1!C3154+1,Hoja1!H3154,DiasNOLaborables))</f>
        <v>10</v>
      </c>
      <c r="M3154" s="37" t="str">
        <f>IF(NETWORKDAYS(J3154+1,H3154,DiasNOLaborables)&lt;=0,"",NETWORKDAYS(J3154+1,H3154,DiasNOLaborables))</f>
        <v/>
      </c>
      <c r="N3154" s="38"/>
      <c r="O3154" s="39"/>
      <c r="P3154" s="40">
        <f>IFERROR(VLOOKUP(E3154,$X$50:$Y$63,2),"")</f>
        <v>10</v>
      </c>
      <c r="Q3154" s="39"/>
      <c r="R3154" s="41"/>
    </row>
    <row r="3155" spans="1:18" s="42" customFormat="1" ht="60" x14ac:dyDescent="0.25">
      <c r="A3155" s="31">
        <f t="shared" si="50"/>
        <v>3144</v>
      </c>
      <c r="B3155" s="32">
        <v>20181018151648</v>
      </c>
      <c r="C3155" s="33">
        <v>43391</v>
      </c>
      <c r="D3155" s="34" t="s">
        <v>122</v>
      </c>
      <c r="E3155" s="34" t="s">
        <v>83</v>
      </c>
      <c r="F3155" s="34" t="s">
        <v>107</v>
      </c>
      <c r="G3155" s="34" t="s">
        <v>43</v>
      </c>
      <c r="H3155" s="33">
        <v>43405</v>
      </c>
      <c r="I3155" s="35" t="s">
        <v>118</v>
      </c>
      <c r="J3155" s="21">
        <f>IFERROR(WORKDAY(C3155,P3155,DiasNOLaborables),"")</f>
        <v>43405</v>
      </c>
      <c r="K3155" s="36" t="str">
        <f>+IF(C3155="","",IF(H3155="","",(IF(H3155&lt;=J3155,"A TIEMPO","FUERA DE TIEMPO"))))</f>
        <v>A TIEMPO</v>
      </c>
      <c r="L3155" s="36">
        <f>IF(H3155="","",NETWORKDAYS(Hoja1!C3155+1,Hoja1!H3155,DiasNOLaborables))</f>
        <v>10</v>
      </c>
      <c r="M3155" s="37" t="str">
        <f>IF(NETWORKDAYS(J3155+1,H3155,DiasNOLaborables)&lt;=0,"",NETWORKDAYS(J3155+1,H3155,DiasNOLaborables))</f>
        <v/>
      </c>
      <c r="N3155" s="38"/>
      <c r="O3155" s="39"/>
      <c r="P3155" s="40">
        <f>IFERROR(VLOOKUP(E3155,$X$50:$Y$63,2),"")</f>
        <v>10</v>
      </c>
      <c r="Q3155" s="39"/>
      <c r="R3155" s="41"/>
    </row>
    <row r="3156" spans="1:18" s="42" customFormat="1" ht="60" x14ac:dyDescent="0.25">
      <c r="A3156" s="31">
        <f t="shared" si="50"/>
        <v>3145</v>
      </c>
      <c r="B3156" s="32">
        <v>20181018151537</v>
      </c>
      <c r="C3156" s="33">
        <v>43391</v>
      </c>
      <c r="D3156" s="34" t="s">
        <v>122</v>
      </c>
      <c r="E3156" s="34" t="s">
        <v>83</v>
      </c>
      <c r="F3156" s="34" t="s">
        <v>107</v>
      </c>
      <c r="G3156" s="34" t="s">
        <v>43</v>
      </c>
      <c r="H3156" s="33">
        <v>43405</v>
      </c>
      <c r="I3156" s="35" t="s">
        <v>118</v>
      </c>
      <c r="J3156" s="21">
        <f>IFERROR(WORKDAY(C3156,P3156,DiasNOLaborables),"")</f>
        <v>43405</v>
      </c>
      <c r="K3156" s="36" t="str">
        <f>+IF(C3156="","",IF(H3156="","",(IF(H3156&lt;=J3156,"A TIEMPO","FUERA DE TIEMPO"))))</f>
        <v>A TIEMPO</v>
      </c>
      <c r="L3156" s="36">
        <f>IF(H3156="","",NETWORKDAYS(Hoja1!C3156+1,Hoja1!H3156,DiasNOLaborables))</f>
        <v>10</v>
      </c>
      <c r="M3156" s="37" t="str">
        <f>IF(NETWORKDAYS(J3156+1,H3156,DiasNOLaborables)&lt;=0,"",NETWORKDAYS(J3156+1,H3156,DiasNOLaborables))</f>
        <v/>
      </c>
      <c r="N3156" s="38"/>
      <c r="O3156" s="39"/>
      <c r="P3156" s="40">
        <f>IFERROR(VLOOKUP(E3156,$X$50:$Y$63,2),"")</f>
        <v>10</v>
      </c>
      <c r="Q3156" s="39"/>
      <c r="R3156" s="41"/>
    </row>
    <row r="3157" spans="1:18" s="42" customFormat="1" ht="60" x14ac:dyDescent="0.25">
      <c r="A3157" s="31">
        <f t="shared" si="50"/>
        <v>3146</v>
      </c>
      <c r="B3157" s="32">
        <v>20181018151459</v>
      </c>
      <c r="C3157" s="33">
        <v>43391</v>
      </c>
      <c r="D3157" s="34" t="s">
        <v>122</v>
      </c>
      <c r="E3157" s="34" t="s">
        <v>83</v>
      </c>
      <c r="F3157" s="34" t="s">
        <v>107</v>
      </c>
      <c r="G3157" s="34" t="s">
        <v>43</v>
      </c>
      <c r="H3157" s="33">
        <v>43405</v>
      </c>
      <c r="I3157" s="35" t="s">
        <v>118</v>
      </c>
      <c r="J3157" s="21">
        <f>IFERROR(WORKDAY(C3157,P3157,DiasNOLaborables),"")</f>
        <v>43405</v>
      </c>
      <c r="K3157" s="36" t="str">
        <f>+IF(C3157="","",IF(H3157="","",(IF(H3157&lt;=J3157,"A TIEMPO","FUERA DE TIEMPO"))))</f>
        <v>A TIEMPO</v>
      </c>
      <c r="L3157" s="36">
        <f>IF(H3157="","",NETWORKDAYS(Hoja1!C3157+1,Hoja1!H3157,DiasNOLaborables))</f>
        <v>10</v>
      </c>
      <c r="M3157" s="37" t="str">
        <f>IF(NETWORKDAYS(J3157+1,H3157,DiasNOLaborables)&lt;=0,"",NETWORKDAYS(J3157+1,H3157,DiasNOLaborables))</f>
        <v/>
      </c>
      <c r="N3157" s="38"/>
      <c r="O3157" s="39"/>
      <c r="P3157" s="40">
        <f>IFERROR(VLOOKUP(E3157,$X$50:$Y$63,2),"")</f>
        <v>10</v>
      </c>
      <c r="Q3157" s="39"/>
      <c r="R3157" s="41"/>
    </row>
    <row r="3158" spans="1:18" s="42" customFormat="1" ht="60" x14ac:dyDescent="0.25">
      <c r="A3158" s="31">
        <f t="shared" si="50"/>
        <v>3147</v>
      </c>
      <c r="B3158" s="32">
        <v>20181018151324</v>
      </c>
      <c r="C3158" s="33">
        <v>43391</v>
      </c>
      <c r="D3158" s="34" t="s">
        <v>122</v>
      </c>
      <c r="E3158" s="34" t="s">
        <v>83</v>
      </c>
      <c r="F3158" s="34" t="s">
        <v>107</v>
      </c>
      <c r="G3158" s="34" t="s">
        <v>43</v>
      </c>
      <c r="H3158" s="33">
        <v>43405</v>
      </c>
      <c r="I3158" s="35" t="s">
        <v>118</v>
      </c>
      <c r="J3158" s="21">
        <f>IFERROR(WORKDAY(C3158,P3158,DiasNOLaborables),"")</f>
        <v>43405</v>
      </c>
      <c r="K3158" s="36" t="str">
        <f>+IF(C3158="","",IF(H3158="","",(IF(H3158&lt;=J3158,"A TIEMPO","FUERA DE TIEMPO"))))</f>
        <v>A TIEMPO</v>
      </c>
      <c r="L3158" s="36">
        <f>IF(H3158="","",NETWORKDAYS(Hoja1!C3158+1,Hoja1!H3158,DiasNOLaborables))</f>
        <v>10</v>
      </c>
      <c r="M3158" s="37" t="str">
        <f>IF(NETWORKDAYS(J3158+1,H3158,DiasNOLaborables)&lt;=0,"",NETWORKDAYS(J3158+1,H3158,DiasNOLaborables))</f>
        <v/>
      </c>
      <c r="N3158" s="38"/>
      <c r="O3158" s="39"/>
      <c r="P3158" s="40">
        <f>IFERROR(VLOOKUP(E3158,$X$50:$Y$63,2),"")</f>
        <v>10</v>
      </c>
      <c r="Q3158" s="39"/>
      <c r="R3158" s="41"/>
    </row>
    <row r="3159" spans="1:18" s="42" customFormat="1" ht="60" x14ac:dyDescent="0.25">
      <c r="A3159" s="31">
        <f t="shared" si="50"/>
        <v>3148</v>
      </c>
      <c r="B3159" s="32">
        <v>20181018151218</v>
      </c>
      <c r="C3159" s="33">
        <v>43391</v>
      </c>
      <c r="D3159" s="34" t="s">
        <v>122</v>
      </c>
      <c r="E3159" s="34" t="s">
        <v>83</v>
      </c>
      <c r="F3159" s="34" t="s">
        <v>107</v>
      </c>
      <c r="G3159" s="34" t="s">
        <v>43</v>
      </c>
      <c r="H3159" s="33">
        <v>43405</v>
      </c>
      <c r="I3159" s="35" t="s">
        <v>118</v>
      </c>
      <c r="J3159" s="21">
        <f>IFERROR(WORKDAY(C3159,P3159,DiasNOLaborables),"")</f>
        <v>43405</v>
      </c>
      <c r="K3159" s="36" t="str">
        <f>+IF(C3159="","",IF(H3159="","",(IF(H3159&lt;=J3159,"A TIEMPO","FUERA DE TIEMPO"))))</f>
        <v>A TIEMPO</v>
      </c>
      <c r="L3159" s="36">
        <f>IF(H3159="","",NETWORKDAYS(Hoja1!C3159+1,Hoja1!H3159,DiasNOLaborables))</f>
        <v>10</v>
      </c>
      <c r="M3159" s="37" t="str">
        <f>IF(NETWORKDAYS(J3159+1,H3159,DiasNOLaborables)&lt;=0,"",NETWORKDAYS(J3159+1,H3159,DiasNOLaborables))</f>
        <v/>
      </c>
      <c r="N3159" s="38"/>
      <c r="O3159" s="39"/>
      <c r="P3159" s="40">
        <f>IFERROR(VLOOKUP(E3159,$X$50:$Y$63,2),"")</f>
        <v>10</v>
      </c>
      <c r="Q3159" s="39"/>
      <c r="R3159" s="41"/>
    </row>
    <row r="3160" spans="1:18" s="42" customFormat="1" ht="60" x14ac:dyDescent="0.25">
      <c r="A3160" s="31">
        <f t="shared" si="50"/>
        <v>3149</v>
      </c>
      <c r="B3160" s="32">
        <v>20181018151208</v>
      </c>
      <c r="C3160" s="33">
        <v>43391</v>
      </c>
      <c r="D3160" s="34" t="s">
        <v>122</v>
      </c>
      <c r="E3160" s="34" t="s">
        <v>83</v>
      </c>
      <c r="F3160" s="34" t="s">
        <v>107</v>
      </c>
      <c r="G3160" s="34" t="s">
        <v>43</v>
      </c>
      <c r="H3160" s="33">
        <v>43405</v>
      </c>
      <c r="I3160" s="35" t="s">
        <v>118</v>
      </c>
      <c r="J3160" s="21">
        <f>IFERROR(WORKDAY(C3160,P3160,DiasNOLaborables),"")</f>
        <v>43405</v>
      </c>
      <c r="K3160" s="36" t="str">
        <f>+IF(C3160="","",IF(H3160="","",(IF(H3160&lt;=J3160,"A TIEMPO","FUERA DE TIEMPO"))))</f>
        <v>A TIEMPO</v>
      </c>
      <c r="L3160" s="36">
        <f>IF(H3160="","",NETWORKDAYS(Hoja1!C3160+1,Hoja1!H3160,DiasNOLaborables))</f>
        <v>10</v>
      </c>
      <c r="M3160" s="37" t="str">
        <f>IF(NETWORKDAYS(J3160+1,H3160,DiasNOLaborables)&lt;=0,"",NETWORKDAYS(J3160+1,H3160,DiasNOLaborables))</f>
        <v/>
      </c>
      <c r="N3160" s="38"/>
      <c r="O3160" s="39"/>
      <c r="P3160" s="40">
        <f>IFERROR(VLOOKUP(E3160,$X$50:$Y$63,2),"")</f>
        <v>10</v>
      </c>
      <c r="Q3160" s="39"/>
      <c r="R3160" s="41"/>
    </row>
    <row r="3161" spans="1:18" s="42" customFormat="1" ht="60" x14ac:dyDescent="0.25">
      <c r="A3161" s="31">
        <f t="shared" si="50"/>
        <v>3150</v>
      </c>
      <c r="B3161" s="32">
        <v>20181018151108</v>
      </c>
      <c r="C3161" s="33">
        <v>43391</v>
      </c>
      <c r="D3161" s="34" t="s">
        <v>122</v>
      </c>
      <c r="E3161" s="34" t="s">
        <v>83</v>
      </c>
      <c r="F3161" s="34" t="s">
        <v>107</v>
      </c>
      <c r="G3161" s="34" t="s">
        <v>43</v>
      </c>
      <c r="H3161" s="33">
        <v>43405</v>
      </c>
      <c r="I3161" s="35" t="s">
        <v>118</v>
      </c>
      <c r="J3161" s="21">
        <f>IFERROR(WORKDAY(C3161,P3161,DiasNOLaborables),"")</f>
        <v>43405</v>
      </c>
      <c r="K3161" s="36" t="str">
        <f>+IF(C3161="","",IF(H3161="","",(IF(H3161&lt;=J3161,"A TIEMPO","FUERA DE TIEMPO"))))</f>
        <v>A TIEMPO</v>
      </c>
      <c r="L3161" s="36">
        <f>IF(H3161="","",NETWORKDAYS(Hoja1!C3161+1,Hoja1!H3161,DiasNOLaborables))</f>
        <v>10</v>
      </c>
      <c r="M3161" s="37" t="str">
        <f>IF(NETWORKDAYS(J3161+1,H3161,DiasNOLaborables)&lt;=0,"",NETWORKDAYS(J3161+1,H3161,DiasNOLaborables))</f>
        <v/>
      </c>
      <c r="N3161" s="38"/>
      <c r="O3161" s="39"/>
      <c r="P3161" s="40">
        <f>IFERROR(VLOOKUP(E3161,$X$50:$Y$63,2),"")</f>
        <v>10</v>
      </c>
      <c r="Q3161" s="39"/>
      <c r="R3161" s="41"/>
    </row>
    <row r="3162" spans="1:18" s="42" customFormat="1" ht="60" x14ac:dyDescent="0.25">
      <c r="A3162" s="31">
        <f t="shared" si="50"/>
        <v>3151</v>
      </c>
      <c r="B3162" s="32">
        <v>20181018150923</v>
      </c>
      <c r="C3162" s="33">
        <v>43391</v>
      </c>
      <c r="D3162" s="34" t="s">
        <v>122</v>
      </c>
      <c r="E3162" s="34" t="s">
        <v>83</v>
      </c>
      <c r="F3162" s="34" t="s">
        <v>107</v>
      </c>
      <c r="G3162" s="34" t="s">
        <v>43</v>
      </c>
      <c r="H3162" s="33">
        <v>43405</v>
      </c>
      <c r="I3162" s="35" t="s">
        <v>118</v>
      </c>
      <c r="J3162" s="21">
        <f>IFERROR(WORKDAY(C3162,P3162,DiasNOLaborables),"")</f>
        <v>43405</v>
      </c>
      <c r="K3162" s="36" t="str">
        <f>+IF(C3162="","",IF(H3162="","",(IF(H3162&lt;=J3162,"A TIEMPO","FUERA DE TIEMPO"))))</f>
        <v>A TIEMPO</v>
      </c>
      <c r="L3162" s="36">
        <f>IF(H3162="","",NETWORKDAYS(Hoja1!C3162+1,Hoja1!H3162,DiasNOLaborables))</f>
        <v>10</v>
      </c>
      <c r="M3162" s="37" t="str">
        <f>IF(NETWORKDAYS(J3162+1,H3162,DiasNOLaborables)&lt;=0,"",NETWORKDAYS(J3162+1,H3162,DiasNOLaborables))</f>
        <v/>
      </c>
      <c r="N3162" s="38"/>
      <c r="O3162" s="39"/>
      <c r="P3162" s="40">
        <f>IFERROR(VLOOKUP(E3162,$X$50:$Y$63,2),"")</f>
        <v>10</v>
      </c>
      <c r="Q3162" s="39"/>
      <c r="R3162" s="41"/>
    </row>
    <row r="3163" spans="1:18" s="42" customFormat="1" ht="60" x14ac:dyDescent="0.25">
      <c r="A3163" s="31">
        <f t="shared" si="50"/>
        <v>3152</v>
      </c>
      <c r="B3163" s="32">
        <v>20181018150849</v>
      </c>
      <c r="C3163" s="33">
        <v>43391</v>
      </c>
      <c r="D3163" s="34" t="s">
        <v>122</v>
      </c>
      <c r="E3163" s="34" t="s">
        <v>83</v>
      </c>
      <c r="F3163" s="34" t="s">
        <v>107</v>
      </c>
      <c r="G3163" s="34" t="s">
        <v>43</v>
      </c>
      <c r="H3163" s="33">
        <v>43405</v>
      </c>
      <c r="I3163" s="35" t="s">
        <v>118</v>
      </c>
      <c r="J3163" s="21">
        <f>IFERROR(WORKDAY(C3163,P3163,DiasNOLaborables),"")</f>
        <v>43405</v>
      </c>
      <c r="K3163" s="36" t="str">
        <f>+IF(C3163="","",IF(H3163="","",(IF(H3163&lt;=J3163,"A TIEMPO","FUERA DE TIEMPO"))))</f>
        <v>A TIEMPO</v>
      </c>
      <c r="L3163" s="36">
        <f>IF(H3163="","",NETWORKDAYS(Hoja1!C3163+1,Hoja1!H3163,DiasNOLaborables))</f>
        <v>10</v>
      </c>
      <c r="M3163" s="37" t="str">
        <f>IF(NETWORKDAYS(J3163+1,H3163,DiasNOLaborables)&lt;=0,"",NETWORKDAYS(J3163+1,H3163,DiasNOLaborables))</f>
        <v/>
      </c>
      <c r="N3163" s="38"/>
      <c r="O3163" s="39"/>
      <c r="P3163" s="40">
        <f>IFERROR(VLOOKUP(E3163,$X$50:$Y$63,2),"")</f>
        <v>10</v>
      </c>
      <c r="Q3163" s="39"/>
      <c r="R3163" s="41"/>
    </row>
    <row r="3164" spans="1:18" s="42" customFormat="1" ht="60" x14ac:dyDescent="0.25">
      <c r="A3164" s="31">
        <f t="shared" si="50"/>
        <v>3153</v>
      </c>
      <c r="B3164" s="32">
        <v>20181018150721</v>
      </c>
      <c r="C3164" s="33">
        <v>43391</v>
      </c>
      <c r="D3164" s="34" t="s">
        <v>122</v>
      </c>
      <c r="E3164" s="34" t="s">
        <v>83</v>
      </c>
      <c r="F3164" s="34" t="s">
        <v>107</v>
      </c>
      <c r="G3164" s="34" t="s">
        <v>43</v>
      </c>
      <c r="H3164" s="33">
        <v>43405</v>
      </c>
      <c r="I3164" s="35" t="s">
        <v>118</v>
      </c>
      <c r="J3164" s="21">
        <f>IFERROR(WORKDAY(C3164,P3164,DiasNOLaborables),"")</f>
        <v>43405</v>
      </c>
      <c r="K3164" s="36" t="str">
        <f>+IF(C3164="","",IF(H3164="","",(IF(H3164&lt;=J3164,"A TIEMPO","FUERA DE TIEMPO"))))</f>
        <v>A TIEMPO</v>
      </c>
      <c r="L3164" s="36">
        <f>IF(H3164="","",NETWORKDAYS(Hoja1!C3164+1,Hoja1!H3164,DiasNOLaborables))</f>
        <v>10</v>
      </c>
      <c r="M3164" s="37" t="str">
        <f>IF(NETWORKDAYS(J3164+1,H3164,DiasNOLaborables)&lt;=0,"",NETWORKDAYS(J3164+1,H3164,DiasNOLaborables))</f>
        <v/>
      </c>
      <c r="N3164" s="38"/>
      <c r="O3164" s="39"/>
      <c r="P3164" s="40">
        <f>IFERROR(VLOOKUP(E3164,$X$50:$Y$63,2),"")</f>
        <v>10</v>
      </c>
      <c r="Q3164" s="39"/>
      <c r="R3164" s="41"/>
    </row>
    <row r="3165" spans="1:18" s="42" customFormat="1" ht="60" x14ac:dyDescent="0.25">
      <c r="A3165" s="31">
        <f t="shared" si="50"/>
        <v>3154</v>
      </c>
      <c r="B3165" s="32">
        <v>20181018150608</v>
      </c>
      <c r="C3165" s="33">
        <v>43391</v>
      </c>
      <c r="D3165" s="34" t="s">
        <v>122</v>
      </c>
      <c r="E3165" s="34" t="s">
        <v>83</v>
      </c>
      <c r="F3165" s="34" t="s">
        <v>107</v>
      </c>
      <c r="G3165" s="34" t="s">
        <v>43</v>
      </c>
      <c r="H3165" s="33">
        <v>43405</v>
      </c>
      <c r="I3165" s="35" t="s">
        <v>118</v>
      </c>
      <c r="J3165" s="21">
        <f>IFERROR(WORKDAY(C3165,P3165,DiasNOLaborables),"")</f>
        <v>43405</v>
      </c>
      <c r="K3165" s="36" t="str">
        <f>+IF(C3165="","",IF(H3165="","",(IF(H3165&lt;=J3165,"A TIEMPO","FUERA DE TIEMPO"))))</f>
        <v>A TIEMPO</v>
      </c>
      <c r="L3165" s="36">
        <f>IF(H3165="","",NETWORKDAYS(Hoja1!C3165+1,Hoja1!H3165,DiasNOLaborables))</f>
        <v>10</v>
      </c>
      <c r="M3165" s="37" t="str">
        <f>IF(NETWORKDAYS(J3165+1,H3165,DiasNOLaborables)&lt;=0,"",NETWORKDAYS(J3165+1,H3165,DiasNOLaborables))</f>
        <v/>
      </c>
      <c r="N3165" s="38"/>
      <c r="O3165" s="39"/>
      <c r="P3165" s="40">
        <f>IFERROR(VLOOKUP(E3165,$X$50:$Y$63,2),"")</f>
        <v>10</v>
      </c>
      <c r="Q3165" s="39"/>
      <c r="R3165" s="41"/>
    </row>
    <row r="3166" spans="1:18" s="42" customFormat="1" ht="60" x14ac:dyDescent="0.25">
      <c r="A3166" s="31">
        <f t="shared" si="50"/>
        <v>3155</v>
      </c>
      <c r="B3166" s="32">
        <v>20181018150437</v>
      </c>
      <c r="C3166" s="33">
        <v>43391</v>
      </c>
      <c r="D3166" s="34" t="s">
        <v>122</v>
      </c>
      <c r="E3166" s="34" t="s">
        <v>83</v>
      </c>
      <c r="F3166" s="34" t="s">
        <v>107</v>
      </c>
      <c r="G3166" s="34" t="s">
        <v>43</v>
      </c>
      <c r="H3166" s="33">
        <v>43405</v>
      </c>
      <c r="I3166" s="35" t="s">
        <v>118</v>
      </c>
      <c r="J3166" s="21">
        <f>IFERROR(WORKDAY(C3166,P3166,DiasNOLaborables),"")</f>
        <v>43405</v>
      </c>
      <c r="K3166" s="36" t="str">
        <f>+IF(C3166="","",IF(H3166="","",(IF(H3166&lt;=J3166,"A TIEMPO","FUERA DE TIEMPO"))))</f>
        <v>A TIEMPO</v>
      </c>
      <c r="L3166" s="36">
        <f>IF(H3166="","",NETWORKDAYS(Hoja1!C3166+1,Hoja1!H3166,DiasNOLaborables))</f>
        <v>10</v>
      </c>
      <c r="M3166" s="37" t="str">
        <f>IF(NETWORKDAYS(J3166+1,H3166,DiasNOLaborables)&lt;=0,"",NETWORKDAYS(J3166+1,H3166,DiasNOLaborables))</f>
        <v/>
      </c>
      <c r="N3166" s="38"/>
      <c r="O3166" s="39"/>
      <c r="P3166" s="40">
        <f>IFERROR(VLOOKUP(E3166,$X$50:$Y$63,2),"")</f>
        <v>10</v>
      </c>
      <c r="Q3166" s="39"/>
      <c r="R3166" s="41"/>
    </row>
    <row r="3167" spans="1:18" s="42" customFormat="1" ht="60" x14ac:dyDescent="0.25">
      <c r="A3167" s="31">
        <f t="shared" si="50"/>
        <v>3156</v>
      </c>
      <c r="B3167" s="32">
        <v>20181018150338</v>
      </c>
      <c r="C3167" s="33">
        <v>43391</v>
      </c>
      <c r="D3167" s="34" t="s">
        <v>122</v>
      </c>
      <c r="E3167" s="34" t="s">
        <v>83</v>
      </c>
      <c r="F3167" s="34" t="s">
        <v>107</v>
      </c>
      <c r="G3167" s="34" t="s">
        <v>43</v>
      </c>
      <c r="H3167" s="33">
        <v>43405</v>
      </c>
      <c r="I3167" s="35" t="s">
        <v>118</v>
      </c>
      <c r="J3167" s="21">
        <f>IFERROR(WORKDAY(C3167,P3167,DiasNOLaborables),"")</f>
        <v>43405</v>
      </c>
      <c r="K3167" s="36" t="str">
        <f>+IF(C3167="","",IF(H3167="","",(IF(H3167&lt;=J3167,"A TIEMPO","FUERA DE TIEMPO"))))</f>
        <v>A TIEMPO</v>
      </c>
      <c r="L3167" s="36">
        <f>IF(H3167="","",NETWORKDAYS(Hoja1!C3167+1,Hoja1!H3167,DiasNOLaborables))</f>
        <v>10</v>
      </c>
      <c r="M3167" s="37" t="str">
        <f>IF(NETWORKDAYS(J3167+1,H3167,DiasNOLaborables)&lt;=0,"",NETWORKDAYS(J3167+1,H3167,DiasNOLaborables))</f>
        <v/>
      </c>
      <c r="N3167" s="38"/>
      <c r="O3167" s="39"/>
      <c r="P3167" s="40">
        <f>IFERROR(VLOOKUP(E3167,$X$50:$Y$63,2),"")</f>
        <v>10</v>
      </c>
      <c r="Q3167" s="39"/>
      <c r="R3167" s="41"/>
    </row>
    <row r="3168" spans="1:18" s="42" customFormat="1" ht="60" x14ac:dyDescent="0.25">
      <c r="A3168" s="31">
        <f t="shared" si="50"/>
        <v>3157</v>
      </c>
      <c r="B3168" s="32">
        <v>20181018150257</v>
      </c>
      <c r="C3168" s="33">
        <v>43391</v>
      </c>
      <c r="D3168" s="34" t="s">
        <v>122</v>
      </c>
      <c r="E3168" s="34" t="s">
        <v>83</v>
      </c>
      <c r="F3168" s="34" t="s">
        <v>107</v>
      </c>
      <c r="G3168" s="34" t="s">
        <v>43</v>
      </c>
      <c r="H3168" s="33">
        <v>43405</v>
      </c>
      <c r="I3168" s="35" t="s">
        <v>118</v>
      </c>
      <c r="J3168" s="21">
        <f>IFERROR(WORKDAY(C3168,P3168,DiasNOLaborables),"")</f>
        <v>43405</v>
      </c>
      <c r="K3168" s="36" t="str">
        <f>+IF(C3168="","",IF(H3168="","",(IF(H3168&lt;=J3168,"A TIEMPO","FUERA DE TIEMPO"))))</f>
        <v>A TIEMPO</v>
      </c>
      <c r="L3168" s="36">
        <f>IF(H3168="","",NETWORKDAYS(Hoja1!C3168+1,Hoja1!H3168,DiasNOLaborables))</f>
        <v>10</v>
      </c>
      <c r="M3168" s="37" t="str">
        <f>IF(NETWORKDAYS(J3168+1,H3168,DiasNOLaborables)&lt;=0,"",NETWORKDAYS(J3168+1,H3168,DiasNOLaborables))</f>
        <v/>
      </c>
      <c r="N3168" s="38"/>
      <c r="O3168" s="39"/>
      <c r="P3168" s="40">
        <f>IFERROR(VLOOKUP(E3168,$X$50:$Y$63,2),"")</f>
        <v>10</v>
      </c>
      <c r="Q3168" s="39"/>
      <c r="R3168" s="41"/>
    </row>
    <row r="3169" spans="1:18" s="42" customFormat="1" ht="60" x14ac:dyDescent="0.25">
      <c r="A3169" s="31">
        <f t="shared" si="50"/>
        <v>3158</v>
      </c>
      <c r="B3169" s="32">
        <v>20181018150146</v>
      </c>
      <c r="C3169" s="33">
        <v>43391</v>
      </c>
      <c r="D3169" s="34" t="s">
        <v>122</v>
      </c>
      <c r="E3169" s="34" t="s">
        <v>83</v>
      </c>
      <c r="F3169" s="34" t="s">
        <v>107</v>
      </c>
      <c r="G3169" s="34" t="s">
        <v>43</v>
      </c>
      <c r="H3169" s="33">
        <v>43405</v>
      </c>
      <c r="I3169" s="35" t="s">
        <v>118</v>
      </c>
      <c r="J3169" s="21">
        <f>IFERROR(WORKDAY(C3169,P3169,DiasNOLaborables),"")</f>
        <v>43405</v>
      </c>
      <c r="K3169" s="36" t="str">
        <f>+IF(C3169="","",IF(H3169="","",(IF(H3169&lt;=J3169,"A TIEMPO","FUERA DE TIEMPO"))))</f>
        <v>A TIEMPO</v>
      </c>
      <c r="L3169" s="36">
        <f>IF(H3169="","",NETWORKDAYS(Hoja1!C3169+1,Hoja1!H3169,DiasNOLaborables))</f>
        <v>10</v>
      </c>
      <c r="M3169" s="37" t="str">
        <f>IF(NETWORKDAYS(J3169+1,H3169,DiasNOLaborables)&lt;=0,"",NETWORKDAYS(J3169+1,H3169,DiasNOLaborables))</f>
        <v/>
      </c>
      <c r="N3169" s="38"/>
      <c r="O3169" s="39"/>
      <c r="P3169" s="40">
        <f>IFERROR(VLOOKUP(E3169,$X$50:$Y$63,2),"")</f>
        <v>10</v>
      </c>
      <c r="Q3169" s="39"/>
      <c r="R3169" s="41"/>
    </row>
    <row r="3170" spans="1:18" s="42" customFormat="1" ht="60" x14ac:dyDescent="0.25">
      <c r="A3170" s="31">
        <f t="shared" si="50"/>
        <v>3159</v>
      </c>
      <c r="B3170" s="32">
        <v>20181018150028</v>
      </c>
      <c r="C3170" s="33">
        <v>43391</v>
      </c>
      <c r="D3170" s="34" t="s">
        <v>122</v>
      </c>
      <c r="E3170" s="34" t="s">
        <v>83</v>
      </c>
      <c r="F3170" s="34" t="s">
        <v>107</v>
      </c>
      <c r="G3170" s="34" t="s">
        <v>43</v>
      </c>
      <c r="H3170" s="33">
        <v>43405</v>
      </c>
      <c r="I3170" s="35" t="s">
        <v>118</v>
      </c>
      <c r="J3170" s="21">
        <f>IFERROR(WORKDAY(C3170,P3170,DiasNOLaborables),"")</f>
        <v>43405</v>
      </c>
      <c r="K3170" s="36" t="str">
        <f>+IF(C3170="","",IF(H3170="","",(IF(H3170&lt;=J3170,"A TIEMPO","FUERA DE TIEMPO"))))</f>
        <v>A TIEMPO</v>
      </c>
      <c r="L3170" s="36">
        <f>IF(H3170="","",NETWORKDAYS(Hoja1!C3170+1,Hoja1!H3170,DiasNOLaborables))</f>
        <v>10</v>
      </c>
      <c r="M3170" s="37" t="str">
        <f>IF(NETWORKDAYS(J3170+1,H3170,DiasNOLaborables)&lt;=0,"",NETWORKDAYS(J3170+1,H3170,DiasNOLaborables))</f>
        <v/>
      </c>
      <c r="N3170" s="38"/>
      <c r="O3170" s="39"/>
      <c r="P3170" s="40">
        <f>IFERROR(VLOOKUP(E3170,$X$50:$Y$63,2),"")</f>
        <v>10</v>
      </c>
      <c r="Q3170" s="39"/>
      <c r="R3170" s="41"/>
    </row>
    <row r="3171" spans="1:18" s="42" customFormat="1" ht="60" x14ac:dyDescent="0.25">
      <c r="A3171" s="31">
        <f t="shared" si="50"/>
        <v>3160</v>
      </c>
      <c r="B3171" s="32">
        <v>20181018145627</v>
      </c>
      <c r="C3171" s="33">
        <v>43391</v>
      </c>
      <c r="D3171" s="34" t="s">
        <v>122</v>
      </c>
      <c r="E3171" s="34" t="s">
        <v>83</v>
      </c>
      <c r="F3171" s="34" t="s">
        <v>107</v>
      </c>
      <c r="G3171" s="34" t="s">
        <v>43</v>
      </c>
      <c r="H3171" s="33">
        <v>43405</v>
      </c>
      <c r="I3171" s="35" t="s">
        <v>118</v>
      </c>
      <c r="J3171" s="21">
        <f>IFERROR(WORKDAY(C3171,P3171,DiasNOLaborables),"")</f>
        <v>43405</v>
      </c>
      <c r="K3171" s="36" t="str">
        <f>+IF(C3171="","",IF(H3171="","",(IF(H3171&lt;=J3171,"A TIEMPO","FUERA DE TIEMPO"))))</f>
        <v>A TIEMPO</v>
      </c>
      <c r="L3171" s="36">
        <f>IF(H3171="","",NETWORKDAYS(Hoja1!C3171+1,Hoja1!H3171,DiasNOLaborables))</f>
        <v>10</v>
      </c>
      <c r="M3171" s="37" t="str">
        <f>IF(NETWORKDAYS(J3171+1,H3171,DiasNOLaborables)&lt;=0,"",NETWORKDAYS(J3171+1,H3171,DiasNOLaborables))</f>
        <v/>
      </c>
      <c r="N3171" s="38"/>
      <c r="O3171" s="39"/>
      <c r="P3171" s="40">
        <f>IFERROR(VLOOKUP(E3171,$X$50:$Y$63,2),"")</f>
        <v>10</v>
      </c>
      <c r="Q3171" s="39"/>
      <c r="R3171" s="41"/>
    </row>
    <row r="3172" spans="1:18" s="42" customFormat="1" ht="60" x14ac:dyDescent="0.25">
      <c r="A3172" s="31">
        <f t="shared" si="50"/>
        <v>3161</v>
      </c>
      <c r="B3172" s="32">
        <v>20181018145548</v>
      </c>
      <c r="C3172" s="33">
        <v>43391</v>
      </c>
      <c r="D3172" s="34" t="s">
        <v>122</v>
      </c>
      <c r="E3172" s="34" t="s">
        <v>83</v>
      </c>
      <c r="F3172" s="34" t="s">
        <v>107</v>
      </c>
      <c r="G3172" s="34" t="s">
        <v>43</v>
      </c>
      <c r="H3172" s="33">
        <v>43405</v>
      </c>
      <c r="I3172" s="35" t="s">
        <v>118</v>
      </c>
      <c r="J3172" s="21">
        <f>IFERROR(WORKDAY(C3172,P3172,DiasNOLaborables),"")</f>
        <v>43405</v>
      </c>
      <c r="K3172" s="36" t="str">
        <f>+IF(C3172="","",IF(H3172="","",(IF(H3172&lt;=J3172,"A TIEMPO","FUERA DE TIEMPO"))))</f>
        <v>A TIEMPO</v>
      </c>
      <c r="L3172" s="36">
        <f>IF(H3172="","",NETWORKDAYS(Hoja1!C3172+1,Hoja1!H3172,DiasNOLaborables))</f>
        <v>10</v>
      </c>
      <c r="M3172" s="37" t="str">
        <f>IF(NETWORKDAYS(J3172+1,H3172,DiasNOLaborables)&lt;=0,"",NETWORKDAYS(J3172+1,H3172,DiasNOLaborables))</f>
        <v/>
      </c>
      <c r="N3172" s="38"/>
      <c r="O3172" s="39"/>
      <c r="P3172" s="40">
        <f>IFERROR(VLOOKUP(E3172,$X$50:$Y$63,2),"")</f>
        <v>10</v>
      </c>
      <c r="Q3172" s="39"/>
      <c r="R3172" s="41"/>
    </row>
    <row r="3173" spans="1:18" s="42" customFormat="1" ht="60" x14ac:dyDescent="0.25">
      <c r="A3173" s="31">
        <f t="shared" si="50"/>
        <v>3162</v>
      </c>
      <c r="B3173" s="32">
        <v>20181018144910</v>
      </c>
      <c r="C3173" s="33">
        <v>43391</v>
      </c>
      <c r="D3173" s="34" t="s">
        <v>122</v>
      </c>
      <c r="E3173" s="34" t="s">
        <v>83</v>
      </c>
      <c r="F3173" s="34" t="s">
        <v>107</v>
      </c>
      <c r="G3173" s="34" t="s">
        <v>43</v>
      </c>
      <c r="H3173" s="33">
        <v>43405</v>
      </c>
      <c r="I3173" s="35" t="s">
        <v>118</v>
      </c>
      <c r="J3173" s="21">
        <f>IFERROR(WORKDAY(C3173,P3173,DiasNOLaborables),"")</f>
        <v>43405</v>
      </c>
      <c r="K3173" s="36" t="str">
        <f>+IF(C3173="","",IF(H3173="","",(IF(H3173&lt;=J3173,"A TIEMPO","FUERA DE TIEMPO"))))</f>
        <v>A TIEMPO</v>
      </c>
      <c r="L3173" s="36">
        <f>IF(H3173="","",NETWORKDAYS(Hoja1!C3173+1,Hoja1!H3173,DiasNOLaborables))</f>
        <v>10</v>
      </c>
      <c r="M3173" s="37" t="str">
        <f>IF(NETWORKDAYS(J3173+1,H3173,DiasNOLaborables)&lt;=0,"",NETWORKDAYS(J3173+1,H3173,DiasNOLaborables))</f>
        <v/>
      </c>
      <c r="N3173" s="38"/>
      <c r="O3173" s="39"/>
      <c r="P3173" s="40">
        <f>IFERROR(VLOOKUP(E3173,$X$50:$Y$63,2),"")</f>
        <v>10</v>
      </c>
      <c r="Q3173" s="39"/>
      <c r="R3173" s="41"/>
    </row>
    <row r="3174" spans="1:18" s="42" customFormat="1" ht="60" x14ac:dyDescent="0.25">
      <c r="A3174" s="31">
        <f t="shared" si="50"/>
        <v>3163</v>
      </c>
      <c r="B3174" s="32">
        <v>20181018144800</v>
      </c>
      <c r="C3174" s="33">
        <v>43391</v>
      </c>
      <c r="D3174" s="34" t="s">
        <v>122</v>
      </c>
      <c r="E3174" s="34" t="s">
        <v>83</v>
      </c>
      <c r="F3174" s="34" t="s">
        <v>107</v>
      </c>
      <c r="G3174" s="34" t="s">
        <v>43</v>
      </c>
      <c r="H3174" s="33">
        <v>43405</v>
      </c>
      <c r="I3174" s="35" t="s">
        <v>118</v>
      </c>
      <c r="J3174" s="21">
        <f>IFERROR(WORKDAY(C3174,P3174,DiasNOLaborables),"")</f>
        <v>43405</v>
      </c>
      <c r="K3174" s="36" t="str">
        <f>+IF(C3174="","",IF(H3174="","",(IF(H3174&lt;=J3174,"A TIEMPO","FUERA DE TIEMPO"))))</f>
        <v>A TIEMPO</v>
      </c>
      <c r="L3174" s="36">
        <f>IF(H3174="","",NETWORKDAYS(Hoja1!C3174+1,Hoja1!H3174,DiasNOLaborables))</f>
        <v>10</v>
      </c>
      <c r="M3174" s="37" t="str">
        <f>IF(NETWORKDAYS(J3174+1,H3174,DiasNOLaborables)&lt;=0,"",NETWORKDAYS(J3174+1,H3174,DiasNOLaborables))</f>
        <v/>
      </c>
      <c r="N3174" s="38"/>
      <c r="O3174" s="39"/>
      <c r="P3174" s="40">
        <f>IFERROR(VLOOKUP(E3174,$X$50:$Y$63,2),"")</f>
        <v>10</v>
      </c>
      <c r="Q3174" s="39"/>
      <c r="R3174" s="41"/>
    </row>
    <row r="3175" spans="1:18" s="42" customFormat="1" ht="60" x14ac:dyDescent="0.25">
      <c r="A3175" s="31">
        <f t="shared" si="50"/>
        <v>3164</v>
      </c>
      <c r="B3175" s="32">
        <v>20181018144505</v>
      </c>
      <c r="C3175" s="33">
        <v>43391</v>
      </c>
      <c r="D3175" s="34" t="s">
        <v>122</v>
      </c>
      <c r="E3175" s="34" t="s">
        <v>83</v>
      </c>
      <c r="F3175" s="34" t="s">
        <v>107</v>
      </c>
      <c r="G3175" s="34" t="s">
        <v>43</v>
      </c>
      <c r="H3175" s="33">
        <v>43405</v>
      </c>
      <c r="I3175" s="35" t="s">
        <v>118</v>
      </c>
      <c r="J3175" s="21">
        <f>IFERROR(WORKDAY(C3175,P3175,DiasNOLaborables),"")</f>
        <v>43405</v>
      </c>
      <c r="K3175" s="36" t="str">
        <f>+IF(C3175="","",IF(H3175="","",(IF(H3175&lt;=J3175,"A TIEMPO","FUERA DE TIEMPO"))))</f>
        <v>A TIEMPO</v>
      </c>
      <c r="L3175" s="36">
        <f>IF(H3175="","",NETWORKDAYS(Hoja1!C3175+1,Hoja1!H3175,DiasNOLaborables))</f>
        <v>10</v>
      </c>
      <c r="M3175" s="37" t="str">
        <f>IF(NETWORKDAYS(J3175+1,H3175,DiasNOLaborables)&lt;=0,"",NETWORKDAYS(J3175+1,H3175,DiasNOLaborables))</f>
        <v/>
      </c>
      <c r="N3175" s="38"/>
      <c r="O3175" s="39"/>
      <c r="P3175" s="40">
        <f>IFERROR(VLOOKUP(E3175,$X$50:$Y$63,2),"")</f>
        <v>10</v>
      </c>
      <c r="Q3175" s="39"/>
      <c r="R3175" s="41"/>
    </row>
    <row r="3176" spans="1:18" s="42" customFormat="1" ht="60" x14ac:dyDescent="0.25">
      <c r="A3176" s="31">
        <f t="shared" si="50"/>
        <v>3165</v>
      </c>
      <c r="B3176" s="32">
        <v>20181018143916</v>
      </c>
      <c r="C3176" s="33">
        <v>43391</v>
      </c>
      <c r="D3176" s="34" t="s">
        <v>122</v>
      </c>
      <c r="E3176" s="34" t="s">
        <v>83</v>
      </c>
      <c r="F3176" s="34" t="s">
        <v>107</v>
      </c>
      <c r="G3176" s="34" t="s">
        <v>43</v>
      </c>
      <c r="H3176" s="33">
        <v>43405</v>
      </c>
      <c r="I3176" s="35" t="s">
        <v>118</v>
      </c>
      <c r="J3176" s="21">
        <f>IFERROR(WORKDAY(C3176,P3176,DiasNOLaborables),"")</f>
        <v>43405</v>
      </c>
      <c r="K3176" s="36" t="str">
        <f>+IF(C3176="","",IF(H3176="","",(IF(H3176&lt;=J3176,"A TIEMPO","FUERA DE TIEMPO"))))</f>
        <v>A TIEMPO</v>
      </c>
      <c r="L3176" s="36">
        <f>IF(H3176="","",NETWORKDAYS(Hoja1!C3176+1,Hoja1!H3176,DiasNOLaborables))</f>
        <v>10</v>
      </c>
      <c r="M3176" s="37" t="str">
        <f>IF(NETWORKDAYS(J3176+1,H3176,DiasNOLaborables)&lt;=0,"",NETWORKDAYS(J3176+1,H3176,DiasNOLaborables))</f>
        <v/>
      </c>
      <c r="N3176" s="38"/>
      <c r="O3176" s="39"/>
      <c r="P3176" s="40">
        <f>IFERROR(VLOOKUP(E3176,$X$50:$Y$63,2),"")</f>
        <v>10</v>
      </c>
      <c r="Q3176" s="39"/>
      <c r="R3176" s="41"/>
    </row>
    <row r="3177" spans="1:18" s="42" customFormat="1" ht="60" x14ac:dyDescent="0.25">
      <c r="A3177" s="31">
        <f t="shared" si="50"/>
        <v>3166</v>
      </c>
      <c r="B3177" s="32">
        <v>20181018143812</v>
      </c>
      <c r="C3177" s="33">
        <v>43391</v>
      </c>
      <c r="D3177" s="34" t="s">
        <v>122</v>
      </c>
      <c r="E3177" s="34" t="s">
        <v>83</v>
      </c>
      <c r="F3177" s="34" t="s">
        <v>107</v>
      </c>
      <c r="G3177" s="34" t="s">
        <v>43</v>
      </c>
      <c r="H3177" s="33">
        <v>43405</v>
      </c>
      <c r="I3177" s="35" t="s">
        <v>118</v>
      </c>
      <c r="J3177" s="21">
        <f>IFERROR(WORKDAY(C3177,P3177,DiasNOLaborables),"")</f>
        <v>43405</v>
      </c>
      <c r="K3177" s="36" t="str">
        <f>+IF(C3177="","",IF(H3177="","",(IF(H3177&lt;=J3177,"A TIEMPO","FUERA DE TIEMPO"))))</f>
        <v>A TIEMPO</v>
      </c>
      <c r="L3177" s="36">
        <f>IF(H3177="","",NETWORKDAYS(Hoja1!C3177+1,Hoja1!H3177,DiasNOLaborables))</f>
        <v>10</v>
      </c>
      <c r="M3177" s="37" t="str">
        <f>IF(NETWORKDAYS(J3177+1,H3177,DiasNOLaborables)&lt;=0,"",NETWORKDAYS(J3177+1,H3177,DiasNOLaborables))</f>
        <v/>
      </c>
      <c r="N3177" s="38"/>
      <c r="O3177" s="39"/>
      <c r="P3177" s="40">
        <f>IFERROR(VLOOKUP(E3177,$X$50:$Y$63,2),"")</f>
        <v>10</v>
      </c>
      <c r="Q3177" s="39"/>
      <c r="R3177" s="41"/>
    </row>
    <row r="3178" spans="1:18" s="42" customFormat="1" ht="60" x14ac:dyDescent="0.25">
      <c r="A3178" s="31">
        <f t="shared" si="50"/>
        <v>3167</v>
      </c>
      <c r="B3178" s="32">
        <v>20181018143334</v>
      </c>
      <c r="C3178" s="33">
        <v>43391</v>
      </c>
      <c r="D3178" s="34" t="s">
        <v>122</v>
      </c>
      <c r="E3178" s="34" t="s">
        <v>83</v>
      </c>
      <c r="F3178" s="34" t="s">
        <v>107</v>
      </c>
      <c r="G3178" s="34" t="s">
        <v>43</v>
      </c>
      <c r="H3178" s="33">
        <v>43405</v>
      </c>
      <c r="I3178" s="35" t="s">
        <v>118</v>
      </c>
      <c r="J3178" s="21">
        <f>IFERROR(WORKDAY(C3178,P3178,DiasNOLaborables),"")</f>
        <v>43405</v>
      </c>
      <c r="K3178" s="36" t="str">
        <f>+IF(C3178="","",IF(H3178="","",(IF(H3178&lt;=J3178,"A TIEMPO","FUERA DE TIEMPO"))))</f>
        <v>A TIEMPO</v>
      </c>
      <c r="L3178" s="36">
        <f>IF(H3178="","",NETWORKDAYS(Hoja1!C3178+1,Hoja1!H3178,DiasNOLaborables))</f>
        <v>10</v>
      </c>
      <c r="M3178" s="37" t="str">
        <f>IF(NETWORKDAYS(J3178+1,H3178,DiasNOLaborables)&lt;=0,"",NETWORKDAYS(J3178+1,H3178,DiasNOLaborables))</f>
        <v/>
      </c>
      <c r="N3178" s="38"/>
      <c r="O3178" s="39"/>
      <c r="P3178" s="40">
        <f>IFERROR(VLOOKUP(E3178,$X$50:$Y$63,2),"")</f>
        <v>10</v>
      </c>
      <c r="Q3178" s="39"/>
      <c r="R3178" s="41"/>
    </row>
    <row r="3179" spans="1:18" s="42" customFormat="1" ht="60" x14ac:dyDescent="0.25">
      <c r="A3179" s="31">
        <f t="shared" si="50"/>
        <v>3168</v>
      </c>
      <c r="B3179" s="32">
        <v>20181018143317</v>
      </c>
      <c r="C3179" s="33">
        <v>43391</v>
      </c>
      <c r="D3179" s="34" t="s">
        <v>122</v>
      </c>
      <c r="E3179" s="34" t="s">
        <v>83</v>
      </c>
      <c r="F3179" s="34" t="s">
        <v>107</v>
      </c>
      <c r="G3179" s="34" t="s">
        <v>43</v>
      </c>
      <c r="H3179" s="33">
        <v>43405</v>
      </c>
      <c r="I3179" s="35" t="s">
        <v>118</v>
      </c>
      <c r="J3179" s="21">
        <f>IFERROR(WORKDAY(C3179,P3179,DiasNOLaborables),"")</f>
        <v>43405</v>
      </c>
      <c r="K3179" s="36" t="str">
        <f>+IF(C3179="","",IF(H3179="","",(IF(H3179&lt;=J3179,"A TIEMPO","FUERA DE TIEMPO"))))</f>
        <v>A TIEMPO</v>
      </c>
      <c r="L3179" s="36">
        <f>IF(H3179="","",NETWORKDAYS(Hoja1!C3179+1,Hoja1!H3179,DiasNOLaborables))</f>
        <v>10</v>
      </c>
      <c r="M3179" s="37" t="str">
        <f>IF(NETWORKDAYS(J3179+1,H3179,DiasNOLaborables)&lt;=0,"",NETWORKDAYS(J3179+1,H3179,DiasNOLaborables))</f>
        <v/>
      </c>
      <c r="N3179" s="38"/>
      <c r="O3179" s="39"/>
      <c r="P3179" s="40">
        <f>IFERROR(VLOOKUP(E3179,$X$50:$Y$63,2),"")</f>
        <v>10</v>
      </c>
      <c r="Q3179" s="39"/>
      <c r="R3179" s="41"/>
    </row>
    <row r="3180" spans="1:18" s="42" customFormat="1" ht="60" x14ac:dyDescent="0.25">
      <c r="A3180" s="31">
        <f t="shared" si="50"/>
        <v>3169</v>
      </c>
      <c r="B3180" s="32">
        <v>20181018143301</v>
      </c>
      <c r="C3180" s="33">
        <v>43391</v>
      </c>
      <c r="D3180" s="34" t="s">
        <v>122</v>
      </c>
      <c r="E3180" s="34" t="s">
        <v>83</v>
      </c>
      <c r="F3180" s="34" t="s">
        <v>107</v>
      </c>
      <c r="G3180" s="34" t="s">
        <v>43</v>
      </c>
      <c r="H3180" s="33">
        <v>43405</v>
      </c>
      <c r="I3180" s="35" t="s">
        <v>118</v>
      </c>
      <c r="J3180" s="21">
        <f>IFERROR(WORKDAY(C3180,P3180,DiasNOLaborables),"")</f>
        <v>43405</v>
      </c>
      <c r="K3180" s="36" t="str">
        <f>+IF(C3180="","",IF(H3180="","",(IF(H3180&lt;=J3180,"A TIEMPO","FUERA DE TIEMPO"))))</f>
        <v>A TIEMPO</v>
      </c>
      <c r="L3180" s="36">
        <f>IF(H3180="","",NETWORKDAYS(Hoja1!C3180+1,Hoja1!H3180,DiasNOLaborables))</f>
        <v>10</v>
      </c>
      <c r="M3180" s="37" t="str">
        <f>IF(NETWORKDAYS(J3180+1,H3180,DiasNOLaborables)&lt;=0,"",NETWORKDAYS(J3180+1,H3180,DiasNOLaborables))</f>
        <v/>
      </c>
      <c r="N3180" s="38"/>
      <c r="O3180" s="39"/>
      <c r="P3180" s="40">
        <f>IFERROR(VLOOKUP(E3180,$X$50:$Y$63,2),"")</f>
        <v>10</v>
      </c>
      <c r="Q3180" s="39"/>
      <c r="R3180" s="41"/>
    </row>
    <row r="3181" spans="1:18" s="42" customFormat="1" ht="60" x14ac:dyDescent="0.25">
      <c r="A3181" s="31">
        <f t="shared" si="50"/>
        <v>3170</v>
      </c>
      <c r="B3181" s="32">
        <v>20181018142515</v>
      </c>
      <c r="C3181" s="33">
        <v>43391</v>
      </c>
      <c r="D3181" s="34" t="s">
        <v>122</v>
      </c>
      <c r="E3181" s="34" t="s">
        <v>83</v>
      </c>
      <c r="F3181" s="34" t="s">
        <v>107</v>
      </c>
      <c r="G3181" s="34" t="s">
        <v>43</v>
      </c>
      <c r="H3181" s="33">
        <v>43405</v>
      </c>
      <c r="I3181" s="35" t="s">
        <v>118</v>
      </c>
      <c r="J3181" s="21">
        <f>IFERROR(WORKDAY(C3181,P3181,DiasNOLaborables),"")</f>
        <v>43405</v>
      </c>
      <c r="K3181" s="36" t="str">
        <f>+IF(C3181="","",IF(H3181="","",(IF(H3181&lt;=J3181,"A TIEMPO","FUERA DE TIEMPO"))))</f>
        <v>A TIEMPO</v>
      </c>
      <c r="L3181" s="36">
        <f>IF(H3181="","",NETWORKDAYS(Hoja1!C3181+1,Hoja1!H3181,DiasNOLaborables))</f>
        <v>10</v>
      </c>
      <c r="M3181" s="37" t="str">
        <f>IF(NETWORKDAYS(J3181+1,H3181,DiasNOLaborables)&lt;=0,"",NETWORKDAYS(J3181+1,H3181,DiasNOLaborables))</f>
        <v/>
      </c>
      <c r="N3181" s="38"/>
      <c r="O3181" s="39"/>
      <c r="P3181" s="40">
        <f>IFERROR(VLOOKUP(E3181,$X$50:$Y$63,2),"")</f>
        <v>10</v>
      </c>
      <c r="Q3181" s="39"/>
      <c r="R3181" s="41"/>
    </row>
    <row r="3182" spans="1:18" s="42" customFormat="1" ht="60" x14ac:dyDescent="0.25">
      <c r="A3182" s="31">
        <f t="shared" si="50"/>
        <v>3171</v>
      </c>
      <c r="B3182" s="32">
        <v>20181018142251</v>
      </c>
      <c r="C3182" s="33">
        <v>43391</v>
      </c>
      <c r="D3182" s="34" t="s">
        <v>122</v>
      </c>
      <c r="E3182" s="34" t="s">
        <v>83</v>
      </c>
      <c r="F3182" s="34" t="s">
        <v>107</v>
      </c>
      <c r="G3182" s="34" t="s">
        <v>43</v>
      </c>
      <c r="H3182" s="33">
        <v>43405</v>
      </c>
      <c r="I3182" s="35" t="s">
        <v>118</v>
      </c>
      <c r="J3182" s="21">
        <f>IFERROR(WORKDAY(C3182,P3182,DiasNOLaborables),"")</f>
        <v>43405</v>
      </c>
      <c r="K3182" s="36" t="str">
        <f>+IF(C3182="","",IF(H3182="","",(IF(H3182&lt;=J3182,"A TIEMPO","FUERA DE TIEMPO"))))</f>
        <v>A TIEMPO</v>
      </c>
      <c r="L3182" s="36">
        <f>IF(H3182="","",NETWORKDAYS(Hoja1!C3182+1,Hoja1!H3182,DiasNOLaborables))</f>
        <v>10</v>
      </c>
      <c r="M3182" s="37" t="str">
        <f>IF(NETWORKDAYS(J3182+1,H3182,DiasNOLaborables)&lt;=0,"",NETWORKDAYS(J3182+1,H3182,DiasNOLaborables))</f>
        <v/>
      </c>
      <c r="N3182" s="38"/>
      <c r="O3182" s="39"/>
      <c r="P3182" s="40">
        <f>IFERROR(VLOOKUP(E3182,$X$50:$Y$63,2),"")</f>
        <v>10</v>
      </c>
      <c r="Q3182" s="39"/>
      <c r="R3182" s="41"/>
    </row>
    <row r="3183" spans="1:18" s="42" customFormat="1" ht="60" x14ac:dyDescent="0.25">
      <c r="A3183" s="31">
        <f t="shared" si="50"/>
        <v>3172</v>
      </c>
      <c r="B3183" s="32">
        <v>20181018142204</v>
      </c>
      <c r="C3183" s="33">
        <v>43391</v>
      </c>
      <c r="D3183" s="34" t="s">
        <v>122</v>
      </c>
      <c r="E3183" s="34" t="s">
        <v>83</v>
      </c>
      <c r="F3183" s="34" t="s">
        <v>107</v>
      </c>
      <c r="G3183" s="34" t="s">
        <v>43</v>
      </c>
      <c r="H3183" s="33">
        <v>43405</v>
      </c>
      <c r="I3183" s="35" t="s">
        <v>118</v>
      </c>
      <c r="J3183" s="21">
        <f>IFERROR(WORKDAY(C3183,P3183,DiasNOLaborables),"")</f>
        <v>43405</v>
      </c>
      <c r="K3183" s="36" t="str">
        <f>+IF(C3183="","",IF(H3183="","",(IF(H3183&lt;=J3183,"A TIEMPO","FUERA DE TIEMPO"))))</f>
        <v>A TIEMPO</v>
      </c>
      <c r="L3183" s="36">
        <f>IF(H3183="","",NETWORKDAYS(Hoja1!C3183+1,Hoja1!H3183,DiasNOLaborables))</f>
        <v>10</v>
      </c>
      <c r="M3183" s="37" t="str">
        <f>IF(NETWORKDAYS(J3183+1,H3183,DiasNOLaborables)&lt;=0,"",NETWORKDAYS(J3183+1,H3183,DiasNOLaborables))</f>
        <v/>
      </c>
      <c r="N3183" s="38"/>
      <c r="O3183" s="39"/>
      <c r="P3183" s="40">
        <f>IFERROR(VLOOKUP(E3183,$X$50:$Y$63,2),"")</f>
        <v>10</v>
      </c>
      <c r="Q3183" s="39"/>
      <c r="R3183" s="41"/>
    </row>
    <row r="3184" spans="1:18" s="42" customFormat="1" ht="60" x14ac:dyDescent="0.25">
      <c r="A3184" s="31">
        <f t="shared" si="50"/>
        <v>3173</v>
      </c>
      <c r="B3184" s="32">
        <v>20181018141714</v>
      </c>
      <c r="C3184" s="33">
        <v>43391</v>
      </c>
      <c r="D3184" s="34" t="s">
        <v>122</v>
      </c>
      <c r="E3184" s="34" t="s">
        <v>83</v>
      </c>
      <c r="F3184" s="34" t="s">
        <v>107</v>
      </c>
      <c r="G3184" s="34" t="s">
        <v>43</v>
      </c>
      <c r="H3184" s="33">
        <v>43405</v>
      </c>
      <c r="I3184" s="35" t="s">
        <v>118</v>
      </c>
      <c r="J3184" s="21">
        <f>IFERROR(WORKDAY(C3184,P3184,DiasNOLaborables),"")</f>
        <v>43405</v>
      </c>
      <c r="K3184" s="36" t="str">
        <f>+IF(C3184="","",IF(H3184="","",(IF(H3184&lt;=J3184,"A TIEMPO","FUERA DE TIEMPO"))))</f>
        <v>A TIEMPO</v>
      </c>
      <c r="L3184" s="36">
        <f>IF(H3184="","",NETWORKDAYS(Hoja1!C3184+1,Hoja1!H3184,DiasNOLaborables))</f>
        <v>10</v>
      </c>
      <c r="M3184" s="37" t="str">
        <f>IF(NETWORKDAYS(J3184+1,H3184,DiasNOLaborables)&lt;=0,"",NETWORKDAYS(J3184+1,H3184,DiasNOLaborables))</f>
        <v/>
      </c>
      <c r="N3184" s="38"/>
      <c r="O3184" s="39"/>
      <c r="P3184" s="40">
        <f>IFERROR(VLOOKUP(E3184,$X$50:$Y$63,2),"")</f>
        <v>10</v>
      </c>
      <c r="Q3184" s="39"/>
      <c r="R3184" s="41"/>
    </row>
    <row r="3185" spans="1:18" s="42" customFormat="1" ht="60" x14ac:dyDescent="0.25">
      <c r="A3185" s="31">
        <f t="shared" si="50"/>
        <v>3174</v>
      </c>
      <c r="B3185" s="32">
        <v>20181018141213</v>
      </c>
      <c r="C3185" s="33">
        <v>43391</v>
      </c>
      <c r="D3185" s="34" t="s">
        <v>122</v>
      </c>
      <c r="E3185" s="34" t="s">
        <v>83</v>
      </c>
      <c r="F3185" s="34" t="s">
        <v>107</v>
      </c>
      <c r="G3185" s="34" t="s">
        <v>43</v>
      </c>
      <c r="H3185" s="33">
        <v>43405</v>
      </c>
      <c r="I3185" s="35" t="s">
        <v>118</v>
      </c>
      <c r="J3185" s="21">
        <f>IFERROR(WORKDAY(C3185,P3185,DiasNOLaborables),"")</f>
        <v>43405</v>
      </c>
      <c r="K3185" s="36" t="str">
        <f>+IF(C3185="","",IF(H3185="","",(IF(H3185&lt;=J3185,"A TIEMPO","FUERA DE TIEMPO"))))</f>
        <v>A TIEMPO</v>
      </c>
      <c r="L3185" s="36">
        <f>IF(H3185="","",NETWORKDAYS(Hoja1!C3185+1,Hoja1!H3185,DiasNOLaborables))</f>
        <v>10</v>
      </c>
      <c r="M3185" s="37" t="str">
        <f>IF(NETWORKDAYS(J3185+1,H3185,DiasNOLaborables)&lt;=0,"",NETWORKDAYS(J3185+1,H3185,DiasNOLaborables))</f>
        <v/>
      </c>
      <c r="N3185" s="38"/>
      <c r="O3185" s="39"/>
      <c r="P3185" s="40">
        <f>IFERROR(VLOOKUP(E3185,$X$50:$Y$63,2),"")</f>
        <v>10</v>
      </c>
      <c r="Q3185" s="39"/>
      <c r="R3185" s="41"/>
    </row>
    <row r="3186" spans="1:18" s="42" customFormat="1" ht="60" x14ac:dyDescent="0.25">
      <c r="A3186" s="31">
        <f t="shared" si="50"/>
        <v>3175</v>
      </c>
      <c r="B3186" s="32">
        <v>20181018140408</v>
      </c>
      <c r="C3186" s="33">
        <v>43391</v>
      </c>
      <c r="D3186" s="34" t="s">
        <v>122</v>
      </c>
      <c r="E3186" s="34" t="s">
        <v>83</v>
      </c>
      <c r="F3186" s="34" t="s">
        <v>107</v>
      </c>
      <c r="G3186" s="34" t="s">
        <v>43</v>
      </c>
      <c r="H3186" s="33">
        <v>43405</v>
      </c>
      <c r="I3186" s="35" t="s">
        <v>118</v>
      </c>
      <c r="J3186" s="21">
        <f>IFERROR(WORKDAY(C3186,P3186,DiasNOLaborables),"")</f>
        <v>43405</v>
      </c>
      <c r="K3186" s="36" t="str">
        <f>+IF(C3186="","",IF(H3186="","",(IF(H3186&lt;=J3186,"A TIEMPO","FUERA DE TIEMPO"))))</f>
        <v>A TIEMPO</v>
      </c>
      <c r="L3186" s="36">
        <f>IF(H3186="","",NETWORKDAYS(Hoja1!C3186+1,Hoja1!H3186,DiasNOLaborables))</f>
        <v>10</v>
      </c>
      <c r="M3186" s="37" t="str">
        <f>IF(NETWORKDAYS(J3186+1,H3186,DiasNOLaborables)&lt;=0,"",NETWORKDAYS(J3186+1,H3186,DiasNOLaborables))</f>
        <v/>
      </c>
      <c r="N3186" s="38"/>
      <c r="O3186" s="39"/>
      <c r="P3186" s="40">
        <f>IFERROR(VLOOKUP(E3186,$X$50:$Y$63,2),"")</f>
        <v>10</v>
      </c>
      <c r="Q3186" s="39"/>
      <c r="R3186" s="41"/>
    </row>
    <row r="3187" spans="1:18" s="42" customFormat="1" ht="60" x14ac:dyDescent="0.25">
      <c r="A3187" s="31">
        <f t="shared" si="50"/>
        <v>3176</v>
      </c>
      <c r="B3187" s="32">
        <v>20181018140216</v>
      </c>
      <c r="C3187" s="33">
        <v>43391</v>
      </c>
      <c r="D3187" s="34" t="s">
        <v>122</v>
      </c>
      <c r="E3187" s="34" t="s">
        <v>83</v>
      </c>
      <c r="F3187" s="34" t="s">
        <v>107</v>
      </c>
      <c r="G3187" s="34" t="s">
        <v>43</v>
      </c>
      <c r="H3187" s="33">
        <v>43405</v>
      </c>
      <c r="I3187" s="35" t="s">
        <v>118</v>
      </c>
      <c r="J3187" s="21">
        <f>IFERROR(WORKDAY(C3187,P3187,DiasNOLaborables),"")</f>
        <v>43405</v>
      </c>
      <c r="K3187" s="36" t="str">
        <f>+IF(C3187="","",IF(H3187="","",(IF(H3187&lt;=J3187,"A TIEMPO","FUERA DE TIEMPO"))))</f>
        <v>A TIEMPO</v>
      </c>
      <c r="L3187" s="36">
        <f>IF(H3187="","",NETWORKDAYS(Hoja1!C3187+1,Hoja1!H3187,DiasNOLaborables))</f>
        <v>10</v>
      </c>
      <c r="M3187" s="37" t="str">
        <f>IF(NETWORKDAYS(J3187+1,H3187,DiasNOLaborables)&lt;=0,"",NETWORKDAYS(J3187+1,H3187,DiasNOLaborables))</f>
        <v/>
      </c>
      <c r="N3187" s="38"/>
      <c r="O3187" s="39"/>
      <c r="P3187" s="40">
        <f>IFERROR(VLOOKUP(E3187,$X$50:$Y$63,2),"")</f>
        <v>10</v>
      </c>
      <c r="Q3187" s="39"/>
      <c r="R3187" s="41"/>
    </row>
    <row r="3188" spans="1:18" s="42" customFormat="1" ht="60" x14ac:dyDescent="0.25">
      <c r="A3188" s="31">
        <f t="shared" si="50"/>
        <v>3177</v>
      </c>
      <c r="B3188" s="32">
        <v>20181018140212</v>
      </c>
      <c r="C3188" s="33">
        <v>43391</v>
      </c>
      <c r="D3188" s="34" t="s">
        <v>122</v>
      </c>
      <c r="E3188" s="34" t="s">
        <v>83</v>
      </c>
      <c r="F3188" s="34" t="s">
        <v>107</v>
      </c>
      <c r="G3188" s="34" t="s">
        <v>43</v>
      </c>
      <c r="H3188" s="33">
        <v>43405</v>
      </c>
      <c r="I3188" s="35" t="s">
        <v>118</v>
      </c>
      <c r="J3188" s="21">
        <f>IFERROR(WORKDAY(C3188,P3188,DiasNOLaborables),"")</f>
        <v>43405</v>
      </c>
      <c r="K3188" s="36" t="str">
        <f>+IF(C3188="","",IF(H3188="","",(IF(H3188&lt;=J3188,"A TIEMPO","FUERA DE TIEMPO"))))</f>
        <v>A TIEMPO</v>
      </c>
      <c r="L3188" s="36">
        <f>IF(H3188="","",NETWORKDAYS(Hoja1!C3188+1,Hoja1!H3188,DiasNOLaborables))</f>
        <v>10</v>
      </c>
      <c r="M3188" s="37" t="str">
        <f>IF(NETWORKDAYS(J3188+1,H3188,DiasNOLaborables)&lt;=0,"",NETWORKDAYS(J3188+1,H3188,DiasNOLaborables))</f>
        <v/>
      </c>
      <c r="N3188" s="38"/>
      <c r="O3188" s="39"/>
      <c r="P3188" s="40">
        <f>IFERROR(VLOOKUP(E3188,$X$50:$Y$63,2),"")</f>
        <v>10</v>
      </c>
      <c r="Q3188" s="39"/>
      <c r="R3188" s="41"/>
    </row>
    <row r="3189" spans="1:18" s="42" customFormat="1" ht="60" x14ac:dyDescent="0.25">
      <c r="A3189" s="31">
        <f t="shared" si="50"/>
        <v>3178</v>
      </c>
      <c r="B3189" s="32">
        <v>20181018140038</v>
      </c>
      <c r="C3189" s="33">
        <v>43391</v>
      </c>
      <c r="D3189" s="34" t="s">
        <v>122</v>
      </c>
      <c r="E3189" s="34" t="s">
        <v>83</v>
      </c>
      <c r="F3189" s="34" t="s">
        <v>107</v>
      </c>
      <c r="G3189" s="34" t="s">
        <v>43</v>
      </c>
      <c r="H3189" s="33">
        <v>43405</v>
      </c>
      <c r="I3189" s="35" t="s">
        <v>118</v>
      </c>
      <c r="J3189" s="21">
        <f>IFERROR(WORKDAY(C3189,P3189,DiasNOLaborables),"")</f>
        <v>43405</v>
      </c>
      <c r="K3189" s="36" t="str">
        <f>+IF(C3189="","",IF(H3189="","",(IF(H3189&lt;=J3189,"A TIEMPO","FUERA DE TIEMPO"))))</f>
        <v>A TIEMPO</v>
      </c>
      <c r="L3189" s="36">
        <f>IF(H3189="","",NETWORKDAYS(Hoja1!C3189+1,Hoja1!H3189,DiasNOLaborables))</f>
        <v>10</v>
      </c>
      <c r="M3189" s="37" t="str">
        <f>IF(NETWORKDAYS(J3189+1,H3189,DiasNOLaborables)&lt;=0,"",NETWORKDAYS(J3189+1,H3189,DiasNOLaborables))</f>
        <v/>
      </c>
      <c r="N3189" s="38"/>
      <c r="O3189" s="39"/>
      <c r="P3189" s="40">
        <f>IFERROR(VLOOKUP(E3189,$X$50:$Y$63,2),"")</f>
        <v>10</v>
      </c>
      <c r="Q3189" s="39"/>
      <c r="R3189" s="41"/>
    </row>
    <row r="3190" spans="1:18" s="42" customFormat="1" ht="60" x14ac:dyDescent="0.25">
      <c r="A3190" s="31">
        <f t="shared" si="50"/>
        <v>3179</v>
      </c>
      <c r="B3190" s="32">
        <v>20181018135825</v>
      </c>
      <c r="C3190" s="33">
        <v>43391</v>
      </c>
      <c r="D3190" s="34" t="s">
        <v>122</v>
      </c>
      <c r="E3190" s="34" t="s">
        <v>83</v>
      </c>
      <c r="F3190" s="34" t="s">
        <v>107</v>
      </c>
      <c r="G3190" s="34" t="s">
        <v>43</v>
      </c>
      <c r="H3190" s="33">
        <v>43405</v>
      </c>
      <c r="I3190" s="35" t="s">
        <v>118</v>
      </c>
      <c r="J3190" s="21">
        <f>IFERROR(WORKDAY(C3190,P3190,DiasNOLaborables),"")</f>
        <v>43405</v>
      </c>
      <c r="K3190" s="36" t="str">
        <f>+IF(C3190="","",IF(H3190="","",(IF(H3190&lt;=J3190,"A TIEMPO","FUERA DE TIEMPO"))))</f>
        <v>A TIEMPO</v>
      </c>
      <c r="L3190" s="36">
        <f>IF(H3190="","",NETWORKDAYS(Hoja1!C3190+1,Hoja1!H3190,DiasNOLaborables))</f>
        <v>10</v>
      </c>
      <c r="M3190" s="37" t="str">
        <f>IF(NETWORKDAYS(J3190+1,H3190,DiasNOLaborables)&lt;=0,"",NETWORKDAYS(J3190+1,H3190,DiasNOLaborables))</f>
        <v/>
      </c>
      <c r="N3190" s="38"/>
      <c r="O3190" s="39"/>
      <c r="P3190" s="40">
        <f>IFERROR(VLOOKUP(E3190,$X$50:$Y$63,2),"")</f>
        <v>10</v>
      </c>
      <c r="Q3190" s="39"/>
      <c r="R3190" s="41"/>
    </row>
    <row r="3191" spans="1:18" s="42" customFormat="1" ht="60" x14ac:dyDescent="0.25">
      <c r="A3191" s="31">
        <f t="shared" si="50"/>
        <v>3180</v>
      </c>
      <c r="B3191" s="32">
        <v>20181018135653</v>
      </c>
      <c r="C3191" s="33">
        <v>43391</v>
      </c>
      <c r="D3191" s="34" t="s">
        <v>122</v>
      </c>
      <c r="E3191" s="34" t="s">
        <v>83</v>
      </c>
      <c r="F3191" s="34" t="s">
        <v>107</v>
      </c>
      <c r="G3191" s="34" t="s">
        <v>43</v>
      </c>
      <c r="H3191" s="33">
        <v>43405</v>
      </c>
      <c r="I3191" s="35" t="s">
        <v>118</v>
      </c>
      <c r="J3191" s="21">
        <f>IFERROR(WORKDAY(C3191,P3191,DiasNOLaborables),"")</f>
        <v>43405</v>
      </c>
      <c r="K3191" s="36" t="str">
        <f>+IF(C3191="","",IF(H3191="","",(IF(H3191&lt;=J3191,"A TIEMPO","FUERA DE TIEMPO"))))</f>
        <v>A TIEMPO</v>
      </c>
      <c r="L3191" s="36">
        <f>IF(H3191="","",NETWORKDAYS(Hoja1!C3191+1,Hoja1!H3191,DiasNOLaborables))</f>
        <v>10</v>
      </c>
      <c r="M3191" s="37" t="str">
        <f>IF(NETWORKDAYS(J3191+1,H3191,DiasNOLaborables)&lt;=0,"",NETWORKDAYS(J3191+1,H3191,DiasNOLaborables))</f>
        <v/>
      </c>
      <c r="N3191" s="38"/>
      <c r="O3191" s="39"/>
      <c r="P3191" s="40">
        <f>IFERROR(VLOOKUP(E3191,$X$50:$Y$63,2),"")</f>
        <v>10</v>
      </c>
      <c r="Q3191" s="39"/>
      <c r="R3191" s="41"/>
    </row>
    <row r="3192" spans="1:18" s="42" customFormat="1" ht="60" x14ac:dyDescent="0.25">
      <c r="A3192" s="31">
        <f t="shared" si="50"/>
        <v>3181</v>
      </c>
      <c r="B3192" s="32">
        <v>20181018135645</v>
      </c>
      <c r="C3192" s="33">
        <v>43391</v>
      </c>
      <c r="D3192" s="34" t="s">
        <v>122</v>
      </c>
      <c r="E3192" s="34" t="s">
        <v>83</v>
      </c>
      <c r="F3192" s="34" t="s">
        <v>107</v>
      </c>
      <c r="G3192" s="34" t="s">
        <v>43</v>
      </c>
      <c r="H3192" s="33">
        <v>43405</v>
      </c>
      <c r="I3192" s="35" t="s">
        <v>118</v>
      </c>
      <c r="J3192" s="21">
        <f>IFERROR(WORKDAY(C3192,P3192,DiasNOLaborables),"")</f>
        <v>43405</v>
      </c>
      <c r="K3192" s="36" t="str">
        <f>+IF(C3192="","",IF(H3192="","",(IF(H3192&lt;=J3192,"A TIEMPO","FUERA DE TIEMPO"))))</f>
        <v>A TIEMPO</v>
      </c>
      <c r="L3192" s="36">
        <f>IF(H3192="","",NETWORKDAYS(Hoja1!C3192+1,Hoja1!H3192,DiasNOLaborables))</f>
        <v>10</v>
      </c>
      <c r="M3192" s="37" t="str">
        <f>IF(NETWORKDAYS(J3192+1,H3192,DiasNOLaborables)&lt;=0,"",NETWORKDAYS(J3192+1,H3192,DiasNOLaborables))</f>
        <v/>
      </c>
      <c r="N3192" s="38"/>
      <c r="O3192" s="39"/>
      <c r="P3192" s="40">
        <f>IFERROR(VLOOKUP(E3192,$X$50:$Y$63,2),"")</f>
        <v>10</v>
      </c>
      <c r="Q3192" s="39"/>
      <c r="R3192" s="41"/>
    </row>
    <row r="3193" spans="1:18" s="42" customFormat="1" ht="60" x14ac:dyDescent="0.25">
      <c r="A3193" s="31">
        <f t="shared" si="50"/>
        <v>3182</v>
      </c>
      <c r="B3193" s="32">
        <v>20181018135451</v>
      </c>
      <c r="C3193" s="33">
        <v>43391</v>
      </c>
      <c r="D3193" s="34" t="s">
        <v>122</v>
      </c>
      <c r="E3193" s="34" t="s">
        <v>83</v>
      </c>
      <c r="F3193" s="34" t="s">
        <v>107</v>
      </c>
      <c r="G3193" s="34" t="s">
        <v>43</v>
      </c>
      <c r="H3193" s="33">
        <v>43405</v>
      </c>
      <c r="I3193" s="35" t="s">
        <v>118</v>
      </c>
      <c r="J3193" s="21">
        <f>IFERROR(WORKDAY(C3193,P3193,DiasNOLaborables),"")</f>
        <v>43405</v>
      </c>
      <c r="K3193" s="36" t="str">
        <f>+IF(C3193="","",IF(H3193="","",(IF(H3193&lt;=J3193,"A TIEMPO","FUERA DE TIEMPO"))))</f>
        <v>A TIEMPO</v>
      </c>
      <c r="L3193" s="36">
        <f>IF(H3193="","",NETWORKDAYS(Hoja1!C3193+1,Hoja1!H3193,DiasNOLaborables))</f>
        <v>10</v>
      </c>
      <c r="M3193" s="37" t="str">
        <f>IF(NETWORKDAYS(J3193+1,H3193,DiasNOLaborables)&lt;=0,"",NETWORKDAYS(J3193+1,H3193,DiasNOLaborables))</f>
        <v/>
      </c>
      <c r="N3193" s="38"/>
      <c r="O3193" s="39"/>
      <c r="P3193" s="40">
        <f>IFERROR(VLOOKUP(E3193,$X$50:$Y$63,2),"")</f>
        <v>10</v>
      </c>
      <c r="Q3193" s="39"/>
      <c r="R3193" s="41"/>
    </row>
    <row r="3194" spans="1:18" s="42" customFormat="1" ht="60" x14ac:dyDescent="0.25">
      <c r="A3194" s="31">
        <f t="shared" si="50"/>
        <v>3183</v>
      </c>
      <c r="B3194" s="32">
        <v>20181018135114</v>
      </c>
      <c r="C3194" s="33">
        <v>43391</v>
      </c>
      <c r="D3194" s="34" t="s">
        <v>122</v>
      </c>
      <c r="E3194" s="34" t="s">
        <v>83</v>
      </c>
      <c r="F3194" s="34" t="s">
        <v>107</v>
      </c>
      <c r="G3194" s="34" t="s">
        <v>43</v>
      </c>
      <c r="H3194" s="33">
        <v>43405</v>
      </c>
      <c r="I3194" s="35" t="s">
        <v>118</v>
      </c>
      <c r="J3194" s="21">
        <f>IFERROR(WORKDAY(C3194,P3194,DiasNOLaborables),"")</f>
        <v>43405</v>
      </c>
      <c r="K3194" s="36" t="str">
        <f>+IF(C3194="","",IF(H3194="","",(IF(H3194&lt;=J3194,"A TIEMPO","FUERA DE TIEMPO"))))</f>
        <v>A TIEMPO</v>
      </c>
      <c r="L3194" s="36">
        <f>IF(H3194="","",NETWORKDAYS(Hoja1!C3194+1,Hoja1!H3194,DiasNOLaborables))</f>
        <v>10</v>
      </c>
      <c r="M3194" s="37" t="str">
        <f>IF(NETWORKDAYS(J3194+1,H3194,DiasNOLaborables)&lt;=0,"",NETWORKDAYS(J3194+1,H3194,DiasNOLaborables))</f>
        <v/>
      </c>
      <c r="N3194" s="38"/>
      <c r="O3194" s="39"/>
      <c r="P3194" s="40">
        <f>IFERROR(VLOOKUP(E3194,$X$50:$Y$63,2),"")</f>
        <v>10</v>
      </c>
      <c r="Q3194" s="39"/>
      <c r="R3194" s="41"/>
    </row>
    <row r="3195" spans="1:18" s="42" customFormat="1" ht="60" x14ac:dyDescent="0.25">
      <c r="A3195" s="31">
        <f t="shared" si="50"/>
        <v>3184</v>
      </c>
      <c r="B3195" s="32">
        <v>20181018134825</v>
      </c>
      <c r="C3195" s="33">
        <v>43391</v>
      </c>
      <c r="D3195" s="34" t="s">
        <v>122</v>
      </c>
      <c r="E3195" s="34" t="s">
        <v>83</v>
      </c>
      <c r="F3195" s="34" t="s">
        <v>107</v>
      </c>
      <c r="G3195" s="34" t="s">
        <v>43</v>
      </c>
      <c r="H3195" s="33">
        <v>43405</v>
      </c>
      <c r="I3195" s="35" t="s">
        <v>118</v>
      </c>
      <c r="J3195" s="21">
        <f>IFERROR(WORKDAY(C3195,P3195,DiasNOLaborables),"")</f>
        <v>43405</v>
      </c>
      <c r="K3195" s="36" t="str">
        <f>+IF(C3195="","",IF(H3195="","",(IF(H3195&lt;=J3195,"A TIEMPO","FUERA DE TIEMPO"))))</f>
        <v>A TIEMPO</v>
      </c>
      <c r="L3195" s="36">
        <f>IF(H3195="","",NETWORKDAYS(Hoja1!C3195+1,Hoja1!H3195,DiasNOLaborables))</f>
        <v>10</v>
      </c>
      <c r="M3195" s="37" t="str">
        <f>IF(NETWORKDAYS(J3195+1,H3195,DiasNOLaborables)&lt;=0,"",NETWORKDAYS(J3195+1,H3195,DiasNOLaborables))</f>
        <v/>
      </c>
      <c r="N3195" s="38"/>
      <c r="O3195" s="39"/>
      <c r="P3195" s="40">
        <f>IFERROR(VLOOKUP(E3195,$X$50:$Y$63,2),"")</f>
        <v>10</v>
      </c>
      <c r="Q3195" s="39"/>
      <c r="R3195" s="41"/>
    </row>
    <row r="3196" spans="1:18" s="42" customFormat="1" ht="60" x14ac:dyDescent="0.25">
      <c r="A3196" s="31">
        <f t="shared" si="50"/>
        <v>3185</v>
      </c>
      <c r="B3196" s="32">
        <v>20181018134614</v>
      </c>
      <c r="C3196" s="33">
        <v>43391</v>
      </c>
      <c r="D3196" s="34" t="s">
        <v>122</v>
      </c>
      <c r="E3196" s="34" t="s">
        <v>83</v>
      </c>
      <c r="F3196" s="34" t="s">
        <v>107</v>
      </c>
      <c r="G3196" s="34" t="s">
        <v>43</v>
      </c>
      <c r="H3196" s="33">
        <v>43405</v>
      </c>
      <c r="I3196" s="35" t="s">
        <v>118</v>
      </c>
      <c r="J3196" s="21">
        <f>IFERROR(WORKDAY(C3196,P3196,DiasNOLaborables),"")</f>
        <v>43405</v>
      </c>
      <c r="K3196" s="36" t="str">
        <f>+IF(C3196="","",IF(H3196="","",(IF(H3196&lt;=J3196,"A TIEMPO","FUERA DE TIEMPO"))))</f>
        <v>A TIEMPO</v>
      </c>
      <c r="L3196" s="36">
        <f>IF(H3196="","",NETWORKDAYS(Hoja1!C3196+1,Hoja1!H3196,DiasNOLaborables))</f>
        <v>10</v>
      </c>
      <c r="M3196" s="37" t="str">
        <f>IF(NETWORKDAYS(J3196+1,H3196,DiasNOLaborables)&lt;=0,"",NETWORKDAYS(J3196+1,H3196,DiasNOLaborables))</f>
        <v/>
      </c>
      <c r="N3196" s="38"/>
      <c r="O3196" s="39"/>
      <c r="P3196" s="40">
        <f>IFERROR(VLOOKUP(E3196,$X$50:$Y$63,2),"")</f>
        <v>10</v>
      </c>
      <c r="Q3196" s="39"/>
      <c r="R3196" s="41"/>
    </row>
    <row r="3197" spans="1:18" s="42" customFormat="1" ht="60" x14ac:dyDescent="0.25">
      <c r="A3197" s="31">
        <f t="shared" si="50"/>
        <v>3186</v>
      </c>
      <c r="B3197" s="32">
        <v>20181018134401</v>
      </c>
      <c r="C3197" s="33">
        <v>43391</v>
      </c>
      <c r="D3197" s="34" t="s">
        <v>122</v>
      </c>
      <c r="E3197" s="34" t="s">
        <v>83</v>
      </c>
      <c r="F3197" s="34" t="s">
        <v>107</v>
      </c>
      <c r="G3197" s="34" t="s">
        <v>43</v>
      </c>
      <c r="H3197" s="33">
        <v>43405</v>
      </c>
      <c r="I3197" s="35" t="s">
        <v>118</v>
      </c>
      <c r="J3197" s="21">
        <f>IFERROR(WORKDAY(C3197,P3197,DiasNOLaborables),"")</f>
        <v>43405</v>
      </c>
      <c r="K3197" s="36" t="str">
        <f>+IF(C3197="","",IF(H3197="","",(IF(H3197&lt;=J3197,"A TIEMPO","FUERA DE TIEMPO"))))</f>
        <v>A TIEMPO</v>
      </c>
      <c r="L3197" s="36">
        <f>IF(H3197="","",NETWORKDAYS(Hoja1!C3197+1,Hoja1!H3197,DiasNOLaborables))</f>
        <v>10</v>
      </c>
      <c r="M3197" s="37" t="str">
        <f>IF(NETWORKDAYS(J3197+1,H3197,DiasNOLaborables)&lt;=0,"",NETWORKDAYS(J3197+1,H3197,DiasNOLaborables))</f>
        <v/>
      </c>
      <c r="N3197" s="38"/>
      <c r="O3197" s="39"/>
      <c r="P3197" s="40">
        <f>IFERROR(VLOOKUP(E3197,$X$50:$Y$63,2),"")</f>
        <v>10</v>
      </c>
      <c r="Q3197" s="39"/>
      <c r="R3197" s="41"/>
    </row>
    <row r="3198" spans="1:18" s="42" customFormat="1" ht="60" x14ac:dyDescent="0.25">
      <c r="A3198" s="31">
        <f t="shared" si="50"/>
        <v>3187</v>
      </c>
      <c r="B3198" s="32">
        <v>20181018134327</v>
      </c>
      <c r="C3198" s="33">
        <v>43391</v>
      </c>
      <c r="D3198" s="34" t="s">
        <v>122</v>
      </c>
      <c r="E3198" s="34" t="s">
        <v>83</v>
      </c>
      <c r="F3198" s="34" t="s">
        <v>107</v>
      </c>
      <c r="G3198" s="34" t="s">
        <v>43</v>
      </c>
      <c r="H3198" s="33">
        <v>43405</v>
      </c>
      <c r="I3198" s="35" t="s">
        <v>118</v>
      </c>
      <c r="J3198" s="21">
        <f>IFERROR(WORKDAY(C3198,P3198,DiasNOLaborables),"")</f>
        <v>43405</v>
      </c>
      <c r="K3198" s="36" t="str">
        <f>+IF(C3198="","",IF(H3198="","",(IF(H3198&lt;=J3198,"A TIEMPO","FUERA DE TIEMPO"))))</f>
        <v>A TIEMPO</v>
      </c>
      <c r="L3198" s="36">
        <f>IF(H3198="","",NETWORKDAYS(Hoja1!C3198+1,Hoja1!H3198,DiasNOLaborables))</f>
        <v>10</v>
      </c>
      <c r="M3198" s="37" t="str">
        <f>IF(NETWORKDAYS(J3198+1,H3198,DiasNOLaborables)&lt;=0,"",NETWORKDAYS(J3198+1,H3198,DiasNOLaborables))</f>
        <v/>
      </c>
      <c r="N3198" s="38"/>
      <c r="O3198" s="39"/>
      <c r="P3198" s="40">
        <f>IFERROR(VLOOKUP(E3198,$X$50:$Y$63,2),"")</f>
        <v>10</v>
      </c>
      <c r="Q3198" s="39"/>
      <c r="R3198" s="41"/>
    </row>
    <row r="3199" spans="1:18" s="42" customFormat="1" ht="60" x14ac:dyDescent="0.25">
      <c r="A3199" s="31">
        <f t="shared" si="50"/>
        <v>3188</v>
      </c>
      <c r="B3199" s="32">
        <v>20181018133645</v>
      </c>
      <c r="C3199" s="33">
        <v>43391</v>
      </c>
      <c r="D3199" s="34" t="s">
        <v>122</v>
      </c>
      <c r="E3199" s="34" t="s">
        <v>83</v>
      </c>
      <c r="F3199" s="34" t="s">
        <v>107</v>
      </c>
      <c r="G3199" s="34" t="s">
        <v>43</v>
      </c>
      <c r="H3199" s="33">
        <v>43405</v>
      </c>
      <c r="I3199" s="35" t="s">
        <v>118</v>
      </c>
      <c r="J3199" s="21">
        <f>IFERROR(WORKDAY(C3199,P3199,DiasNOLaborables),"")</f>
        <v>43405</v>
      </c>
      <c r="K3199" s="36" t="str">
        <f>+IF(C3199="","",IF(H3199="","",(IF(H3199&lt;=J3199,"A TIEMPO","FUERA DE TIEMPO"))))</f>
        <v>A TIEMPO</v>
      </c>
      <c r="L3199" s="36">
        <f>IF(H3199="","",NETWORKDAYS(Hoja1!C3199+1,Hoja1!H3199,DiasNOLaborables))</f>
        <v>10</v>
      </c>
      <c r="M3199" s="37" t="str">
        <f>IF(NETWORKDAYS(J3199+1,H3199,DiasNOLaborables)&lt;=0,"",NETWORKDAYS(J3199+1,H3199,DiasNOLaborables))</f>
        <v/>
      </c>
      <c r="N3199" s="38"/>
      <c r="O3199" s="39"/>
      <c r="P3199" s="40">
        <f>IFERROR(VLOOKUP(E3199,$X$50:$Y$63,2),"")</f>
        <v>10</v>
      </c>
      <c r="Q3199" s="39"/>
      <c r="R3199" s="41"/>
    </row>
    <row r="3200" spans="1:18" s="42" customFormat="1" ht="60" x14ac:dyDescent="0.25">
      <c r="A3200" s="31">
        <f t="shared" si="50"/>
        <v>3189</v>
      </c>
      <c r="B3200" s="32">
        <v>20181018133626</v>
      </c>
      <c r="C3200" s="33">
        <v>43391</v>
      </c>
      <c r="D3200" s="34" t="s">
        <v>122</v>
      </c>
      <c r="E3200" s="34" t="s">
        <v>83</v>
      </c>
      <c r="F3200" s="34" t="s">
        <v>107</v>
      </c>
      <c r="G3200" s="34" t="s">
        <v>43</v>
      </c>
      <c r="H3200" s="33">
        <v>43405</v>
      </c>
      <c r="I3200" s="35" t="s">
        <v>118</v>
      </c>
      <c r="J3200" s="21">
        <f>IFERROR(WORKDAY(C3200,P3200,DiasNOLaborables),"")</f>
        <v>43405</v>
      </c>
      <c r="K3200" s="36" t="str">
        <f>+IF(C3200="","",IF(H3200="","",(IF(H3200&lt;=J3200,"A TIEMPO","FUERA DE TIEMPO"))))</f>
        <v>A TIEMPO</v>
      </c>
      <c r="L3200" s="36">
        <f>IF(H3200="","",NETWORKDAYS(Hoja1!C3200+1,Hoja1!H3200,DiasNOLaborables))</f>
        <v>10</v>
      </c>
      <c r="M3200" s="37" t="str">
        <f>IF(NETWORKDAYS(J3200+1,H3200,DiasNOLaborables)&lt;=0,"",NETWORKDAYS(J3200+1,H3200,DiasNOLaborables))</f>
        <v/>
      </c>
      <c r="N3200" s="38"/>
      <c r="O3200" s="39"/>
      <c r="P3200" s="40">
        <f>IFERROR(VLOOKUP(E3200,$X$50:$Y$63,2),"")</f>
        <v>10</v>
      </c>
      <c r="Q3200" s="39"/>
      <c r="R3200" s="41"/>
    </row>
    <row r="3201" spans="1:18" s="42" customFormat="1" ht="60" x14ac:dyDescent="0.25">
      <c r="A3201" s="31">
        <f t="shared" ref="A3201:A3264" si="51">IF(B3201&lt;&gt;"",A3200+1,"")</f>
        <v>3190</v>
      </c>
      <c r="B3201" s="32">
        <v>20181018133205</v>
      </c>
      <c r="C3201" s="33">
        <v>43391</v>
      </c>
      <c r="D3201" s="34" t="s">
        <v>122</v>
      </c>
      <c r="E3201" s="34" t="s">
        <v>83</v>
      </c>
      <c r="F3201" s="34" t="s">
        <v>107</v>
      </c>
      <c r="G3201" s="34" t="s">
        <v>43</v>
      </c>
      <c r="H3201" s="33">
        <v>43405</v>
      </c>
      <c r="I3201" s="35" t="s">
        <v>118</v>
      </c>
      <c r="J3201" s="21">
        <f>IFERROR(WORKDAY(C3201,P3201,DiasNOLaborables),"")</f>
        <v>43405</v>
      </c>
      <c r="K3201" s="36" t="str">
        <f>+IF(C3201="","",IF(H3201="","",(IF(H3201&lt;=J3201,"A TIEMPO","FUERA DE TIEMPO"))))</f>
        <v>A TIEMPO</v>
      </c>
      <c r="L3201" s="36">
        <f>IF(H3201="","",NETWORKDAYS(Hoja1!C3201+1,Hoja1!H3201,DiasNOLaborables))</f>
        <v>10</v>
      </c>
      <c r="M3201" s="37" t="str">
        <f>IF(NETWORKDAYS(J3201+1,H3201,DiasNOLaborables)&lt;=0,"",NETWORKDAYS(J3201+1,H3201,DiasNOLaborables))</f>
        <v/>
      </c>
      <c r="N3201" s="38"/>
      <c r="O3201" s="39"/>
      <c r="P3201" s="40">
        <f>IFERROR(VLOOKUP(E3201,$X$50:$Y$63,2),"")</f>
        <v>10</v>
      </c>
      <c r="Q3201" s="39"/>
      <c r="R3201" s="41"/>
    </row>
    <row r="3202" spans="1:18" s="42" customFormat="1" ht="60" x14ac:dyDescent="0.25">
      <c r="A3202" s="31">
        <f t="shared" si="51"/>
        <v>3191</v>
      </c>
      <c r="B3202" s="32">
        <v>20181018132858</v>
      </c>
      <c r="C3202" s="33">
        <v>43391</v>
      </c>
      <c r="D3202" s="34" t="s">
        <v>122</v>
      </c>
      <c r="E3202" s="34" t="s">
        <v>83</v>
      </c>
      <c r="F3202" s="34" t="s">
        <v>107</v>
      </c>
      <c r="G3202" s="34" t="s">
        <v>43</v>
      </c>
      <c r="H3202" s="33">
        <v>43405</v>
      </c>
      <c r="I3202" s="35" t="s">
        <v>118</v>
      </c>
      <c r="J3202" s="21">
        <f>IFERROR(WORKDAY(C3202,P3202,DiasNOLaborables),"")</f>
        <v>43405</v>
      </c>
      <c r="K3202" s="36" t="str">
        <f>+IF(C3202="","",IF(H3202="","",(IF(H3202&lt;=J3202,"A TIEMPO","FUERA DE TIEMPO"))))</f>
        <v>A TIEMPO</v>
      </c>
      <c r="L3202" s="36">
        <f>IF(H3202="","",NETWORKDAYS(Hoja1!C3202+1,Hoja1!H3202,DiasNOLaborables))</f>
        <v>10</v>
      </c>
      <c r="M3202" s="37" t="str">
        <f>IF(NETWORKDAYS(J3202+1,H3202,DiasNOLaborables)&lt;=0,"",NETWORKDAYS(J3202+1,H3202,DiasNOLaborables))</f>
        <v/>
      </c>
      <c r="N3202" s="38"/>
      <c r="O3202" s="39"/>
      <c r="P3202" s="40">
        <f>IFERROR(VLOOKUP(E3202,$X$50:$Y$63,2),"")</f>
        <v>10</v>
      </c>
      <c r="Q3202" s="39"/>
      <c r="R3202" s="41"/>
    </row>
    <row r="3203" spans="1:18" s="42" customFormat="1" ht="60" x14ac:dyDescent="0.25">
      <c r="A3203" s="31">
        <f t="shared" si="51"/>
        <v>3192</v>
      </c>
      <c r="B3203" s="32">
        <v>20181018132519</v>
      </c>
      <c r="C3203" s="33">
        <v>43391</v>
      </c>
      <c r="D3203" s="34" t="s">
        <v>122</v>
      </c>
      <c r="E3203" s="34" t="s">
        <v>83</v>
      </c>
      <c r="F3203" s="34" t="s">
        <v>107</v>
      </c>
      <c r="G3203" s="34" t="s">
        <v>43</v>
      </c>
      <c r="H3203" s="33">
        <v>43405</v>
      </c>
      <c r="I3203" s="35" t="s">
        <v>118</v>
      </c>
      <c r="J3203" s="21">
        <f>IFERROR(WORKDAY(C3203,P3203,DiasNOLaborables),"")</f>
        <v>43405</v>
      </c>
      <c r="K3203" s="36" t="str">
        <f>+IF(C3203="","",IF(H3203="","",(IF(H3203&lt;=J3203,"A TIEMPO","FUERA DE TIEMPO"))))</f>
        <v>A TIEMPO</v>
      </c>
      <c r="L3203" s="36">
        <f>IF(H3203="","",NETWORKDAYS(Hoja1!C3203+1,Hoja1!H3203,DiasNOLaborables))</f>
        <v>10</v>
      </c>
      <c r="M3203" s="37" t="str">
        <f>IF(NETWORKDAYS(J3203+1,H3203,DiasNOLaborables)&lt;=0,"",NETWORKDAYS(J3203+1,H3203,DiasNOLaborables))</f>
        <v/>
      </c>
      <c r="N3203" s="38"/>
      <c r="O3203" s="39"/>
      <c r="P3203" s="40">
        <f>IFERROR(VLOOKUP(E3203,$X$50:$Y$63,2),"")</f>
        <v>10</v>
      </c>
      <c r="Q3203" s="39"/>
      <c r="R3203" s="41"/>
    </row>
    <row r="3204" spans="1:18" s="42" customFormat="1" ht="60" x14ac:dyDescent="0.25">
      <c r="A3204" s="31">
        <f t="shared" si="51"/>
        <v>3193</v>
      </c>
      <c r="B3204" s="32">
        <v>20181018131935</v>
      </c>
      <c r="C3204" s="33">
        <v>43391</v>
      </c>
      <c r="D3204" s="34" t="s">
        <v>122</v>
      </c>
      <c r="E3204" s="34" t="s">
        <v>83</v>
      </c>
      <c r="F3204" s="34" t="s">
        <v>107</v>
      </c>
      <c r="G3204" s="34" t="s">
        <v>43</v>
      </c>
      <c r="H3204" s="33">
        <v>43405</v>
      </c>
      <c r="I3204" s="35" t="s">
        <v>118</v>
      </c>
      <c r="J3204" s="21">
        <f>IFERROR(WORKDAY(C3204,P3204,DiasNOLaborables),"")</f>
        <v>43405</v>
      </c>
      <c r="K3204" s="36" t="str">
        <f>+IF(C3204="","",IF(H3204="","",(IF(H3204&lt;=J3204,"A TIEMPO","FUERA DE TIEMPO"))))</f>
        <v>A TIEMPO</v>
      </c>
      <c r="L3204" s="36">
        <f>IF(H3204="","",NETWORKDAYS(Hoja1!C3204+1,Hoja1!H3204,DiasNOLaborables))</f>
        <v>10</v>
      </c>
      <c r="M3204" s="37" t="str">
        <f>IF(NETWORKDAYS(J3204+1,H3204,DiasNOLaborables)&lt;=0,"",NETWORKDAYS(J3204+1,H3204,DiasNOLaborables))</f>
        <v/>
      </c>
      <c r="N3204" s="38"/>
      <c r="O3204" s="39"/>
      <c r="P3204" s="40">
        <f>IFERROR(VLOOKUP(E3204,$X$50:$Y$63,2),"")</f>
        <v>10</v>
      </c>
      <c r="Q3204" s="39"/>
      <c r="R3204" s="41"/>
    </row>
    <row r="3205" spans="1:18" s="42" customFormat="1" ht="60" x14ac:dyDescent="0.25">
      <c r="A3205" s="31">
        <f t="shared" si="51"/>
        <v>3194</v>
      </c>
      <c r="B3205" s="32">
        <v>20181018123200</v>
      </c>
      <c r="C3205" s="33">
        <v>43391</v>
      </c>
      <c r="D3205" s="34" t="s">
        <v>122</v>
      </c>
      <c r="E3205" s="34" t="s">
        <v>83</v>
      </c>
      <c r="F3205" s="34" t="s">
        <v>107</v>
      </c>
      <c r="G3205" s="34" t="s">
        <v>43</v>
      </c>
      <c r="H3205" s="33">
        <v>43405</v>
      </c>
      <c r="I3205" s="35" t="s">
        <v>118</v>
      </c>
      <c r="J3205" s="21">
        <f>IFERROR(WORKDAY(C3205,P3205,DiasNOLaborables),"")</f>
        <v>43405</v>
      </c>
      <c r="K3205" s="36" t="str">
        <f>+IF(C3205="","",IF(H3205="","",(IF(H3205&lt;=J3205,"A TIEMPO","FUERA DE TIEMPO"))))</f>
        <v>A TIEMPO</v>
      </c>
      <c r="L3205" s="36">
        <f>IF(H3205="","",NETWORKDAYS(Hoja1!C3205+1,Hoja1!H3205,DiasNOLaborables))</f>
        <v>10</v>
      </c>
      <c r="M3205" s="37" t="str">
        <f>IF(NETWORKDAYS(J3205+1,H3205,DiasNOLaborables)&lt;=0,"",NETWORKDAYS(J3205+1,H3205,DiasNOLaborables))</f>
        <v/>
      </c>
      <c r="N3205" s="38"/>
      <c r="O3205" s="39"/>
      <c r="P3205" s="40">
        <f>IFERROR(VLOOKUP(E3205,$X$50:$Y$63,2),"")</f>
        <v>10</v>
      </c>
      <c r="Q3205" s="39"/>
      <c r="R3205" s="41"/>
    </row>
    <row r="3206" spans="1:18" s="42" customFormat="1" ht="60" x14ac:dyDescent="0.25">
      <c r="A3206" s="31">
        <f t="shared" si="51"/>
        <v>3195</v>
      </c>
      <c r="B3206" s="32">
        <v>20181018122318</v>
      </c>
      <c r="C3206" s="33">
        <v>43391</v>
      </c>
      <c r="D3206" s="34" t="s">
        <v>122</v>
      </c>
      <c r="E3206" s="34" t="s">
        <v>83</v>
      </c>
      <c r="F3206" s="34" t="s">
        <v>107</v>
      </c>
      <c r="G3206" s="34" t="s">
        <v>43</v>
      </c>
      <c r="H3206" s="33">
        <v>43405</v>
      </c>
      <c r="I3206" s="35" t="s">
        <v>118</v>
      </c>
      <c r="J3206" s="21">
        <f>IFERROR(WORKDAY(C3206,P3206,DiasNOLaborables),"")</f>
        <v>43405</v>
      </c>
      <c r="K3206" s="36" t="str">
        <f>+IF(C3206="","",IF(H3206="","",(IF(H3206&lt;=J3206,"A TIEMPO","FUERA DE TIEMPO"))))</f>
        <v>A TIEMPO</v>
      </c>
      <c r="L3206" s="36">
        <f>IF(H3206="","",NETWORKDAYS(Hoja1!C3206+1,Hoja1!H3206,DiasNOLaborables))</f>
        <v>10</v>
      </c>
      <c r="M3206" s="37" t="str">
        <f>IF(NETWORKDAYS(J3206+1,H3206,DiasNOLaborables)&lt;=0,"",NETWORKDAYS(J3206+1,H3206,DiasNOLaborables))</f>
        <v/>
      </c>
      <c r="N3206" s="38"/>
      <c r="O3206" s="39"/>
      <c r="P3206" s="40">
        <f>IFERROR(VLOOKUP(E3206,$X$50:$Y$63,2),"")</f>
        <v>10</v>
      </c>
      <c r="Q3206" s="39"/>
      <c r="R3206" s="41"/>
    </row>
    <row r="3207" spans="1:18" s="42" customFormat="1" ht="60" x14ac:dyDescent="0.25">
      <c r="A3207" s="31">
        <f t="shared" si="51"/>
        <v>3196</v>
      </c>
      <c r="B3207" s="32">
        <v>20181018121258</v>
      </c>
      <c r="C3207" s="33">
        <v>43391</v>
      </c>
      <c r="D3207" s="34" t="s">
        <v>122</v>
      </c>
      <c r="E3207" s="34" t="s">
        <v>83</v>
      </c>
      <c r="F3207" s="34" t="s">
        <v>107</v>
      </c>
      <c r="G3207" s="34" t="s">
        <v>43</v>
      </c>
      <c r="H3207" s="33">
        <v>43405</v>
      </c>
      <c r="I3207" s="35" t="s">
        <v>118</v>
      </c>
      <c r="J3207" s="21">
        <f>IFERROR(WORKDAY(C3207,P3207,DiasNOLaborables),"")</f>
        <v>43405</v>
      </c>
      <c r="K3207" s="36" t="str">
        <f>+IF(C3207="","",IF(H3207="","",(IF(H3207&lt;=J3207,"A TIEMPO","FUERA DE TIEMPO"))))</f>
        <v>A TIEMPO</v>
      </c>
      <c r="L3207" s="36">
        <f>IF(H3207="","",NETWORKDAYS(Hoja1!C3207+1,Hoja1!H3207,DiasNOLaborables))</f>
        <v>10</v>
      </c>
      <c r="M3207" s="37" t="str">
        <f>IF(NETWORKDAYS(J3207+1,H3207,DiasNOLaborables)&lt;=0,"",NETWORKDAYS(J3207+1,H3207,DiasNOLaborables))</f>
        <v/>
      </c>
      <c r="N3207" s="38"/>
      <c r="O3207" s="39"/>
      <c r="P3207" s="40">
        <f>IFERROR(VLOOKUP(E3207,$X$50:$Y$63,2),"")</f>
        <v>10</v>
      </c>
      <c r="Q3207" s="39"/>
      <c r="R3207" s="41"/>
    </row>
    <row r="3208" spans="1:18" s="42" customFormat="1" ht="60" x14ac:dyDescent="0.25">
      <c r="A3208" s="31">
        <f t="shared" si="51"/>
        <v>3197</v>
      </c>
      <c r="B3208" s="32">
        <v>20181018114657</v>
      </c>
      <c r="C3208" s="33">
        <v>43391</v>
      </c>
      <c r="D3208" s="34" t="s">
        <v>122</v>
      </c>
      <c r="E3208" s="34" t="s">
        <v>83</v>
      </c>
      <c r="F3208" s="34" t="s">
        <v>107</v>
      </c>
      <c r="G3208" s="34" t="s">
        <v>43</v>
      </c>
      <c r="H3208" s="33">
        <v>43405</v>
      </c>
      <c r="I3208" s="35" t="s">
        <v>118</v>
      </c>
      <c r="J3208" s="21">
        <f>IFERROR(WORKDAY(C3208,P3208,DiasNOLaborables),"")</f>
        <v>43405</v>
      </c>
      <c r="K3208" s="36" t="str">
        <f>+IF(C3208="","",IF(H3208="","",(IF(H3208&lt;=J3208,"A TIEMPO","FUERA DE TIEMPO"))))</f>
        <v>A TIEMPO</v>
      </c>
      <c r="L3208" s="36">
        <f>IF(H3208="","",NETWORKDAYS(Hoja1!C3208+1,Hoja1!H3208,DiasNOLaborables))</f>
        <v>10</v>
      </c>
      <c r="M3208" s="37" t="str">
        <f>IF(NETWORKDAYS(J3208+1,H3208,DiasNOLaborables)&lt;=0,"",NETWORKDAYS(J3208+1,H3208,DiasNOLaborables))</f>
        <v/>
      </c>
      <c r="N3208" s="38"/>
      <c r="O3208" s="39"/>
      <c r="P3208" s="40">
        <f>IFERROR(VLOOKUP(E3208,$X$50:$Y$63,2),"")</f>
        <v>10</v>
      </c>
      <c r="Q3208" s="39"/>
      <c r="R3208" s="41"/>
    </row>
    <row r="3209" spans="1:18" s="42" customFormat="1" ht="60" x14ac:dyDescent="0.25">
      <c r="A3209" s="31">
        <f t="shared" si="51"/>
        <v>3198</v>
      </c>
      <c r="B3209" s="32">
        <v>20181018113958</v>
      </c>
      <c r="C3209" s="33">
        <v>43391</v>
      </c>
      <c r="D3209" s="34" t="s">
        <v>122</v>
      </c>
      <c r="E3209" s="34" t="s">
        <v>83</v>
      </c>
      <c r="F3209" s="34" t="s">
        <v>107</v>
      </c>
      <c r="G3209" s="34" t="s">
        <v>43</v>
      </c>
      <c r="H3209" s="33">
        <v>43405</v>
      </c>
      <c r="I3209" s="35" t="s">
        <v>118</v>
      </c>
      <c r="J3209" s="21">
        <f>IFERROR(WORKDAY(C3209,P3209,DiasNOLaborables),"")</f>
        <v>43405</v>
      </c>
      <c r="K3209" s="36" t="str">
        <f>+IF(C3209="","",IF(H3209="","",(IF(H3209&lt;=J3209,"A TIEMPO","FUERA DE TIEMPO"))))</f>
        <v>A TIEMPO</v>
      </c>
      <c r="L3209" s="36">
        <f>IF(H3209="","",NETWORKDAYS(Hoja1!C3209+1,Hoja1!H3209,DiasNOLaborables))</f>
        <v>10</v>
      </c>
      <c r="M3209" s="37" t="str">
        <f>IF(NETWORKDAYS(J3209+1,H3209,DiasNOLaborables)&lt;=0,"",NETWORKDAYS(J3209+1,H3209,DiasNOLaborables))</f>
        <v/>
      </c>
      <c r="N3209" s="38"/>
      <c r="O3209" s="39"/>
      <c r="P3209" s="40">
        <f>IFERROR(VLOOKUP(E3209,$X$50:$Y$63,2),"")</f>
        <v>10</v>
      </c>
      <c r="Q3209" s="39"/>
      <c r="R3209" s="41"/>
    </row>
    <row r="3210" spans="1:18" s="42" customFormat="1" ht="60" x14ac:dyDescent="0.25">
      <c r="A3210" s="31">
        <f t="shared" si="51"/>
        <v>3199</v>
      </c>
      <c r="B3210" s="32">
        <v>20181021230435</v>
      </c>
      <c r="C3210" s="33">
        <v>43394</v>
      </c>
      <c r="D3210" s="34" t="s">
        <v>122</v>
      </c>
      <c r="E3210" s="34" t="s">
        <v>83</v>
      </c>
      <c r="F3210" s="34" t="s">
        <v>107</v>
      </c>
      <c r="G3210" s="34" t="s">
        <v>43</v>
      </c>
      <c r="H3210" s="33">
        <v>43406</v>
      </c>
      <c r="I3210" s="35" t="s">
        <v>118</v>
      </c>
      <c r="J3210" s="21">
        <f>IFERROR(WORKDAY(C3210,P3210,DiasNOLaborables),"")</f>
        <v>43406</v>
      </c>
      <c r="K3210" s="36" t="str">
        <f>+IF(C3210="","",IF(H3210="","",(IF(H3210&lt;=J3210,"A TIEMPO","FUERA DE TIEMPO"))))</f>
        <v>A TIEMPO</v>
      </c>
      <c r="L3210" s="36">
        <f>IF(H3210="","",NETWORKDAYS(Hoja1!C3210+1,Hoja1!H3210,DiasNOLaborables))</f>
        <v>10</v>
      </c>
      <c r="M3210" s="37" t="str">
        <f>IF(NETWORKDAYS(J3210+1,H3210,DiasNOLaborables)&lt;=0,"",NETWORKDAYS(J3210+1,H3210,DiasNOLaborables))</f>
        <v/>
      </c>
      <c r="N3210" s="38"/>
      <c r="O3210" s="39"/>
      <c r="P3210" s="40">
        <f>IFERROR(VLOOKUP(E3210,$X$50:$Y$63,2),"")</f>
        <v>10</v>
      </c>
      <c r="Q3210" s="39"/>
      <c r="R3210" s="41"/>
    </row>
    <row r="3211" spans="1:18" s="42" customFormat="1" ht="60" x14ac:dyDescent="0.25">
      <c r="A3211" s="31">
        <f t="shared" si="51"/>
        <v>3200</v>
      </c>
      <c r="B3211" s="32">
        <v>20181021224417</v>
      </c>
      <c r="C3211" s="33">
        <v>43394</v>
      </c>
      <c r="D3211" s="34" t="s">
        <v>122</v>
      </c>
      <c r="E3211" s="34" t="s">
        <v>83</v>
      </c>
      <c r="F3211" s="34" t="s">
        <v>107</v>
      </c>
      <c r="G3211" s="34" t="s">
        <v>43</v>
      </c>
      <c r="H3211" s="33">
        <v>43406</v>
      </c>
      <c r="I3211" s="35" t="s">
        <v>118</v>
      </c>
      <c r="J3211" s="21">
        <f>IFERROR(WORKDAY(C3211,P3211,DiasNOLaborables),"")</f>
        <v>43406</v>
      </c>
      <c r="K3211" s="36" t="str">
        <f>+IF(C3211="","",IF(H3211="","",(IF(H3211&lt;=J3211,"A TIEMPO","FUERA DE TIEMPO"))))</f>
        <v>A TIEMPO</v>
      </c>
      <c r="L3211" s="36">
        <f>IF(H3211="","",NETWORKDAYS(Hoja1!C3211+1,Hoja1!H3211,DiasNOLaborables))</f>
        <v>10</v>
      </c>
      <c r="M3211" s="37" t="str">
        <f>IF(NETWORKDAYS(J3211+1,H3211,DiasNOLaborables)&lt;=0,"",NETWORKDAYS(J3211+1,H3211,DiasNOLaborables))</f>
        <v/>
      </c>
      <c r="N3211" s="38"/>
      <c r="O3211" s="39"/>
      <c r="P3211" s="40">
        <f>IFERROR(VLOOKUP(E3211,$X$50:$Y$63,2),"")</f>
        <v>10</v>
      </c>
      <c r="Q3211" s="39"/>
      <c r="R3211" s="41"/>
    </row>
    <row r="3212" spans="1:18" s="42" customFormat="1" ht="60" x14ac:dyDescent="0.25">
      <c r="A3212" s="31">
        <f t="shared" si="51"/>
        <v>3201</v>
      </c>
      <c r="B3212" s="32">
        <v>20181021222224</v>
      </c>
      <c r="C3212" s="33">
        <v>43394</v>
      </c>
      <c r="D3212" s="34" t="s">
        <v>122</v>
      </c>
      <c r="E3212" s="34" t="s">
        <v>83</v>
      </c>
      <c r="F3212" s="34" t="s">
        <v>107</v>
      </c>
      <c r="G3212" s="34" t="s">
        <v>43</v>
      </c>
      <c r="H3212" s="33">
        <v>43406</v>
      </c>
      <c r="I3212" s="35" t="s">
        <v>118</v>
      </c>
      <c r="J3212" s="21">
        <f>IFERROR(WORKDAY(C3212,P3212,DiasNOLaborables),"")</f>
        <v>43406</v>
      </c>
      <c r="K3212" s="36" t="str">
        <f>+IF(C3212="","",IF(H3212="","",(IF(H3212&lt;=J3212,"A TIEMPO","FUERA DE TIEMPO"))))</f>
        <v>A TIEMPO</v>
      </c>
      <c r="L3212" s="36">
        <f>IF(H3212="","",NETWORKDAYS(Hoja1!C3212+1,Hoja1!H3212,DiasNOLaborables))</f>
        <v>10</v>
      </c>
      <c r="M3212" s="37" t="str">
        <f>IF(NETWORKDAYS(J3212+1,H3212,DiasNOLaborables)&lt;=0,"",NETWORKDAYS(J3212+1,H3212,DiasNOLaborables))</f>
        <v/>
      </c>
      <c r="N3212" s="38"/>
      <c r="O3212" s="39"/>
      <c r="P3212" s="40">
        <f>IFERROR(VLOOKUP(E3212,$X$50:$Y$63,2),"")</f>
        <v>10</v>
      </c>
      <c r="Q3212" s="39"/>
      <c r="R3212" s="41"/>
    </row>
    <row r="3213" spans="1:18" s="42" customFormat="1" ht="60" x14ac:dyDescent="0.25">
      <c r="A3213" s="31">
        <f t="shared" si="51"/>
        <v>3202</v>
      </c>
      <c r="B3213" s="32">
        <v>20181021221955</v>
      </c>
      <c r="C3213" s="33">
        <v>43394</v>
      </c>
      <c r="D3213" s="34" t="s">
        <v>122</v>
      </c>
      <c r="E3213" s="34" t="s">
        <v>83</v>
      </c>
      <c r="F3213" s="34" t="s">
        <v>107</v>
      </c>
      <c r="G3213" s="34" t="s">
        <v>43</v>
      </c>
      <c r="H3213" s="33">
        <v>43406</v>
      </c>
      <c r="I3213" s="35" t="s">
        <v>118</v>
      </c>
      <c r="J3213" s="21">
        <f>IFERROR(WORKDAY(C3213,P3213,DiasNOLaborables),"")</f>
        <v>43406</v>
      </c>
      <c r="K3213" s="36" t="str">
        <f>+IF(C3213="","",IF(H3213="","",(IF(H3213&lt;=J3213,"A TIEMPO","FUERA DE TIEMPO"))))</f>
        <v>A TIEMPO</v>
      </c>
      <c r="L3213" s="36">
        <f>IF(H3213="","",NETWORKDAYS(Hoja1!C3213+1,Hoja1!H3213,DiasNOLaborables))</f>
        <v>10</v>
      </c>
      <c r="M3213" s="37" t="str">
        <f>IF(NETWORKDAYS(J3213+1,H3213,DiasNOLaborables)&lt;=0,"",NETWORKDAYS(J3213+1,H3213,DiasNOLaborables))</f>
        <v/>
      </c>
      <c r="N3213" s="38"/>
      <c r="O3213" s="39"/>
      <c r="P3213" s="40">
        <f>IFERROR(VLOOKUP(E3213,$X$50:$Y$63,2),"")</f>
        <v>10</v>
      </c>
      <c r="Q3213" s="39"/>
      <c r="R3213" s="41"/>
    </row>
    <row r="3214" spans="1:18" s="42" customFormat="1" ht="60" x14ac:dyDescent="0.25">
      <c r="A3214" s="31">
        <f t="shared" si="51"/>
        <v>3203</v>
      </c>
      <c r="B3214" s="32">
        <v>20181021213218</v>
      </c>
      <c r="C3214" s="33">
        <v>43394</v>
      </c>
      <c r="D3214" s="34" t="s">
        <v>122</v>
      </c>
      <c r="E3214" s="34" t="s">
        <v>83</v>
      </c>
      <c r="F3214" s="34" t="s">
        <v>107</v>
      </c>
      <c r="G3214" s="34" t="s">
        <v>43</v>
      </c>
      <c r="H3214" s="33">
        <v>43406</v>
      </c>
      <c r="I3214" s="35" t="s">
        <v>118</v>
      </c>
      <c r="J3214" s="21">
        <f>IFERROR(WORKDAY(C3214,P3214,DiasNOLaborables),"")</f>
        <v>43406</v>
      </c>
      <c r="K3214" s="36" t="str">
        <f>+IF(C3214="","",IF(H3214="","",(IF(H3214&lt;=J3214,"A TIEMPO","FUERA DE TIEMPO"))))</f>
        <v>A TIEMPO</v>
      </c>
      <c r="L3214" s="36">
        <f>IF(H3214="","",NETWORKDAYS(Hoja1!C3214+1,Hoja1!H3214,DiasNOLaborables))</f>
        <v>10</v>
      </c>
      <c r="M3214" s="37" t="str">
        <f>IF(NETWORKDAYS(J3214+1,H3214,DiasNOLaborables)&lt;=0,"",NETWORKDAYS(J3214+1,H3214,DiasNOLaborables))</f>
        <v/>
      </c>
      <c r="N3214" s="38"/>
      <c r="O3214" s="39"/>
      <c r="P3214" s="40">
        <f>IFERROR(VLOOKUP(E3214,$X$50:$Y$63,2),"")</f>
        <v>10</v>
      </c>
      <c r="Q3214" s="39"/>
      <c r="R3214" s="41"/>
    </row>
    <row r="3215" spans="1:18" s="42" customFormat="1" ht="60" x14ac:dyDescent="0.25">
      <c r="A3215" s="31">
        <f t="shared" si="51"/>
        <v>3204</v>
      </c>
      <c r="B3215" s="32">
        <v>20181021212259</v>
      </c>
      <c r="C3215" s="33">
        <v>43394</v>
      </c>
      <c r="D3215" s="34" t="s">
        <v>122</v>
      </c>
      <c r="E3215" s="34" t="s">
        <v>83</v>
      </c>
      <c r="F3215" s="34" t="s">
        <v>107</v>
      </c>
      <c r="G3215" s="34" t="s">
        <v>43</v>
      </c>
      <c r="H3215" s="33">
        <v>43406</v>
      </c>
      <c r="I3215" s="35" t="s">
        <v>118</v>
      </c>
      <c r="J3215" s="21">
        <f>IFERROR(WORKDAY(C3215,P3215,DiasNOLaborables),"")</f>
        <v>43406</v>
      </c>
      <c r="K3215" s="36" t="str">
        <f>+IF(C3215="","",IF(H3215="","",(IF(H3215&lt;=J3215,"A TIEMPO","FUERA DE TIEMPO"))))</f>
        <v>A TIEMPO</v>
      </c>
      <c r="L3215" s="36">
        <f>IF(H3215="","",NETWORKDAYS(Hoja1!C3215+1,Hoja1!H3215,DiasNOLaborables))</f>
        <v>10</v>
      </c>
      <c r="M3215" s="37" t="str">
        <f>IF(NETWORKDAYS(J3215+1,H3215,DiasNOLaborables)&lt;=0,"",NETWORKDAYS(J3215+1,H3215,DiasNOLaborables))</f>
        <v/>
      </c>
      <c r="N3215" s="38"/>
      <c r="O3215" s="39"/>
      <c r="P3215" s="40">
        <f>IFERROR(VLOOKUP(E3215,$X$50:$Y$63,2),"")</f>
        <v>10</v>
      </c>
      <c r="Q3215" s="39"/>
      <c r="R3215" s="41"/>
    </row>
    <row r="3216" spans="1:18" s="42" customFormat="1" ht="60" x14ac:dyDescent="0.25">
      <c r="A3216" s="31">
        <f t="shared" si="51"/>
        <v>3205</v>
      </c>
      <c r="B3216" s="32">
        <v>20181021205321</v>
      </c>
      <c r="C3216" s="33">
        <v>43394</v>
      </c>
      <c r="D3216" s="34" t="s">
        <v>122</v>
      </c>
      <c r="E3216" s="34" t="s">
        <v>83</v>
      </c>
      <c r="F3216" s="34" t="s">
        <v>107</v>
      </c>
      <c r="G3216" s="34" t="s">
        <v>43</v>
      </c>
      <c r="H3216" s="33">
        <v>43406</v>
      </c>
      <c r="I3216" s="35" t="s">
        <v>118</v>
      </c>
      <c r="J3216" s="21">
        <f>IFERROR(WORKDAY(C3216,P3216,DiasNOLaborables),"")</f>
        <v>43406</v>
      </c>
      <c r="K3216" s="36" t="str">
        <f>+IF(C3216="","",IF(H3216="","",(IF(H3216&lt;=J3216,"A TIEMPO","FUERA DE TIEMPO"))))</f>
        <v>A TIEMPO</v>
      </c>
      <c r="L3216" s="36">
        <f>IF(H3216="","",NETWORKDAYS(Hoja1!C3216+1,Hoja1!H3216,DiasNOLaborables))</f>
        <v>10</v>
      </c>
      <c r="M3216" s="37" t="str">
        <f>IF(NETWORKDAYS(J3216+1,H3216,DiasNOLaborables)&lt;=0,"",NETWORKDAYS(J3216+1,H3216,DiasNOLaborables))</f>
        <v/>
      </c>
      <c r="N3216" s="38"/>
      <c r="O3216" s="39"/>
      <c r="P3216" s="40">
        <f>IFERROR(VLOOKUP(E3216,$X$50:$Y$63,2),"")</f>
        <v>10</v>
      </c>
      <c r="Q3216" s="39"/>
      <c r="R3216" s="41"/>
    </row>
    <row r="3217" spans="1:18" s="42" customFormat="1" ht="60" x14ac:dyDescent="0.25">
      <c r="A3217" s="31">
        <f t="shared" si="51"/>
        <v>3206</v>
      </c>
      <c r="B3217" s="32">
        <v>20181021202531</v>
      </c>
      <c r="C3217" s="33">
        <v>43394</v>
      </c>
      <c r="D3217" s="34" t="s">
        <v>122</v>
      </c>
      <c r="E3217" s="34" t="s">
        <v>83</v>
      </c>
      <c r="F3217" s="34" t="s">
        <v>107</v>
      </c>
      <c r="G3217" s="34" t="s">
        <v>43</v>
      </c>
      <c r="H3217" s="33">
        <v>43406</v>
      </c>
      <c r="I3217" s="35" t="s">
        <v>118</v>
      </c>
      <c r="J3217" s="21">
        <f>IFERROR(WORKDAY(C3217,P3217,DiasNOLaborables),"")</f>
        <v>43406</v>
      </c>
      <c r="K3217" s="36" t="str">
        <f>+IF(C3217="","",IF(H3217="","",(IF(H3217&lt;=J3217,"A TIEMPO","FUERA DE TIEMPO"))))</f>
        <v>A TIEMPO</v>
      </c>
      <c r="L3217" s="36">
        <f>IF(H3217="","",NETWORKDAYS(Hoja1!C3217+1,Hoja1!H3217,DiasNOLaborables))</f>
        <v>10</v>
      </c>
      <c r="M3217" s="37" t="str">
        <f>IF(NETWORKDAYS(J3217+1,H3217,DiasNOLaborables)&lt;=0,"",NETWORKDAYS(J3217+1,H3217,DiasNOLaborables))</f>
        <v/>
      </c>
      <c r="N3217" s="38"/>
      <c r="O3217" s="39"/>
      <c r="P3217" s="40">
        <f>IFERROR(VLOOKUP(E3217,$X$50:$Y$63,2),"")</f>
        <v>10</v>
      </c>
      <c r="Q3217" s="39"/>
      <c r="R3217" s="41"/>
    </row>
    <row r="3218" spans="1:18" s="42" customFormat="1" ht="60" x14ac:dyDescent="0.25">
      <c r="A3218" s="31">
        <f t="shared" si="51"/>
        <v>3207</v>
      </c>
      <c r="B3218" s="32">
        <v>20181021202320</v>
      </c>
      <c r="C3218" s="33">
        <v>43394</v>
      </c>
      <c r="D3218" s="34" t="s">
        <v>122</v>
      </c>
      <c r="E3218" s="34" t="s">
        <v>83</v>
      </c>
      <c r="F3218" s="34" t="s">
        <v>107</v>
      </c>
      <c r="G3218" s="34" t="s">
        <v>43</v>
      </c>
      <c r="H3218" s="33">
        <v>43406</v>
      </c>
      <c r="I3218" s="35" t="s">
        <v>118</v>
      </c>
      <c r="J3218" s="21">
        <f>IFERROR(WORKDAY(C3218,P3218,DiasNOLaborables),"")</f>
        <v>43406</v>
      </c>
      <c r="K3218" s="36" t="str">
        <f>+IF(C3218="","",IF(H3218="","",(IF(H3218&lt;=J3218,"A TIEMPO","FUERA DE TIEMPO"))))</f>
        <v>A TIEMPO</v>
      </c>
      <c r="L3218" s="36">
        <f>IF(H3218="","",NETWORKDAYS(Hoja1!C3218+1,Hoja1!H3218,DiasNOLaborables))</f>
        <v>10</v>
      </c>
      <c r="M3218" s="37" t="str">
        <f>IF(NETWORKDAYS(J3218+1,H3218,DiasNOLaborables)&lt;=0,"",NETWORKDAYS(J3218+1,H3218,DiasNOLaborables))</f>
        <v/>
      </c>
      <c r="N3218" s="38"/>
      <c r="O3218" s="39"/>
      <c r="P3218" s="40">
        <f>IFERROR(VLOOKUP(E3218,$X$50:$Y$63,2),"")</f>
        <v>10</v>
      </c>
      <c r="Q3218" s="39"/>
      <c r="R3218" s="41"/>
    </row>
    <row r="3219" spans="1:18" s="42" customFormat="1" ht="60" x14ac:dyDescent="0.25">
      <c r="A3219" s="31">
        <f t="shared" si="51"/>
        <v>3208</v>
      </c>
      <c r="B3219" s="32">
        <v>20181021194522</v>
      </c>
      <c r="C3219" s="33">
        <v>43394</v>
      </c>
      <c r="D3219" s="34" t="s">
        <v>122</v>
      </c>
      <c r="E3219" s="34" t="s">
        <v>83</v>
      </c>
      <c r="F3219" s="34" t="s">
        <v>107</v>
      </c>
      <c r="G3219" s="34" t="s">
        <v>43</v>
      </c>
      <c r="H3219" s="33">
        <v>43406</v>
      </c>
      <c r="I3219" s="35" t="s">
        <v>118</v>
      </c>
      <c r="J3219" s="21">
        <f>IFERROR(WORKDAY(C3219,P3219,DiasNOLaborables),"")</f>
        <v>43406</v>
      </c>
      <c r="K3219" s="36" t="str">
        <f>+IF(C3219="","",IF(H3219="","",(IF(H3219&lt;=J3219,"A TIEMPO","FUERA DE TIEMPO"))))</f>
        <v>A TIEMPO</v>
      </c>
      <c r="L3219" s="36">
        <f>IF(H3219="","",NETWORKDAYS(Hoja1!C3219+1,Hoja1!H3219,DiasNOLaborables))</f>
        <v>10</v>
      </c>
      <c r="M3219" s="37" t="str">
        <f>IF(NETWORKDAYS(J3219+1,H3219,DiasNOLaborables)&lt;=0,"",NETWORKDAYS(J3219+1,H3219,DiasNOLaborables))</f>
        <v/>
      </c>
      <c r="N3219" s="38"/>
      <c r="O3219" s="39"/>
      <c r="P3219" s="40">
        <f>IFERROR(VLOOKUP(E3219,$X$50:$Y$63,2),"")</f>
        <v>10</v>
      </c>
      <c r="Q3219" s="39"/>
      <c r="R3219" s="41"/>
    </row>
    <row r="3220" spans="1:18" s="42" customFormat="1" ht="60" x14ac:dyDescent="0.25">
      <c r="A3220" s="31">
        <f t="shared" si="51"/>
        <v>3209</v>
      </c>
      <c r="B3220" s="32">
        <v>20181021185421</v>
      </c>
      <c r="C3220" s="33">
        <v>43394</v>
      </c>
      <c r="D3220" s="34" t="s">
        <v>122</v>
      </c>
      <c r="E3220" s="34" t="s">
        <v>83</v>
      </c>
      <c r="F3220" s="34" t="s">
        <v>107</v>
      </c>
      <c r="G3220" s="34" t="s">
        <v>43</v>
      </c>
      <c r="H3220" s="33">
        <v>43406</v>
      </c>
      <c r="I3220" s="35" t="s">
        <v>118</v>
      </c>
      <c r="J3220" s="21">
        <f>IFERROR(WORKDAY(C3220,P3220,DiasNOLaborables),"")</f>
        <v>43406</v>
      </c>
      <c r="K3220" s="36" t="str">
        <f>+IF(C3220="","",IF(H3220="","",(IF(H3220&lt;=J3220,"A TIEMPO","FUERA DE TIEMPO"))))</f>
        <v>A TIEMPO</v>
      </c>
      <c r="L3220" s="36">
        <f>IF(H3220="","",NETWORKDAYS(Hoja1!C3220+1,Hoja1!H3220,DiasNOLaborables))</f>
        <v>10</v>
      </c>
      <c r="M3220" s="37" t="str">
        <f>IF(NETWORKDAYS(J3220+1,H3220,DiasNOLaborables)&lt;=0,"",NETWORKDAYS(J3220+1,H3220,DiasNOLaborables))</f>
        <v/>
      </c>
      <c r="N3220" s="38"/>
      <c r="O3220" s="39"/>
      <c r="P3220" s="40">
        <f>IFERROR(VLOOKUP(E3220,$X$50:$Y$63,2),"")</f>
        <v>10</v>
      </c>
      <c r="Q3220" s="39"/>
      <c r="R3220" s="41"/>
    </row>
    <row r="3221" spans="1:18" s="42" customFormat="1" ht="60" x14ac:dyDescent="0.25">
      <c r="A3221" s="31">
        <f t="shared" si="51"/>
        <v>3210</v>
      </c>
      <c r="B3221" s="32">
        <v>20181021175250</v>
      </c>
      <c r="C3221" s="33">
        <v>43394</v>
      </c>
      <c r="D3221" s="34" t="s">
        <v>122</v>
      </c>
      <c r="E3221" s="34" t="s">
        <v>83</v>
      </c>
      <c r="F3221" s="34" t="s">
        <v>107</v>
      </c>
      <c r="G3221" s="34" t="s">
        <v>43</v>
      </c>
      <c r="H3221" s="33">
        <v>43406</v>
      </c>
      <c r="I3221" s="35" t="s">
        <v>118</v>
      </c>
      <c r="J3221" s="21">
        <f>IFERROR(WORKDAY(C3221,P3221,DiasNOLaborables),"")</f>
        <v>43406</v>
      </c>
      <c r="K3221" s="36" t="str">
        <f>+IF(C3221="","",IF(H3221="","",(IF(H3221&lt;=J3221,"A TIEMPO","FUERA DE TIEMPO"))))</f>
        <v>A TIEMPO</v>
      </c>
      <c r="L3221" s="36">
        <f>IF(H3221="","",NETWORKDAYS(Hoja1!C3221+1,Hoja1!H3221,DiasNOLaborables))</f>
        <v>10</v>
      </c>
      <c r="M3221" s="37" t="str">
        <f>IF(NETWORKDAYS(J3221+1,H3221,DiasNOLaborables)&lt;=0,"",NETWORKDAYS(J3221+1,H3221,DiasNOLaborables))</f>
        <v/>
      </c>
      <c r="N3221" s="38"/>
      <c r="O3221" s="39"/>
      <c r="P3221" s="40">
        <f>IFERROR(VLOOKUP(E3221,$X$50:$Y$63,2),"")</f>
        <v>10</v>
      </c>
      <c r="Q3221" s="39"/>
      <c r="R3221" s="41"/>
    </row>
    <row r="3222" spans="1:18" s="42" customFormat="1" ht="60" x14ac:dyDescent="0.25">
      <c r="A3222" s="31">
        <f t="shared" si="51"/>
        <v>3211</v>
      </c>
      <c r="B3222" s="32">
        <v>20181021174826</v>
      </c>
      <c r="C3222" s="33">
        <v>43394</v>
      </c>
      <c r="D3222" s="34" t="s">
        <v>122</v>
      </c>
      <c r="E3222" s="34" t="s">
        <v>83</v>
      </c>
      <c r="F3222" s="34" t="s">
        <v>107</v>
      </c>
      <c r="G3222" s="34" t="s">
        <v>43</v>
      </c>
      <c r="H3222" s="33">
        <v>43406</v>
      </c>
      <c r="I3222" s="35" t="s">
        <v>118</v>
      </c>
      <c r="J3222" s="21">
        <f>IFERROR(WORKDAY(C3222,P3222,DiasNOLaborables),"")</f>
        <v>43406</v>
      </c>
      <c r="K3222" s="36" t="str">
        <f>+IF(C3222="","",IF(H3222="","",(IF(H3222&lt;=J3222,"A TIEMPO","FUERA DE TIEMPO"))))</f>
        <v>A TIEMPO</v>
      </c>
      <c r="L3222" s="36">
        <f>IF(H3222="","",NETWORKDAYS(Hoja1!C3222+1,Hoja1!H3222,DiasNOLaborables))</f>
        <v>10</v>
      </c>
      <c r="M3222" s="37" t="str">
        <f>IF(NETWORKDAYS(J3222+1,H3222,DiasNOLaborables)&lt;=0,"",NETWORKDAYS(J3222+1,H3222,DiasNOLaborables))</f>
        <v/>
      </c>
      <c r="N3222" s="38"/>
      <c r="O3222" s="39"/>
      <c r="P3222" s="40">
        <f>IFERROR(VLOOKUP(E3222,$X$50:$Y$63,2),"")</f>
        <v>10</v>
      </c>
      <c r="Q3222" s="39"/>
      <c r="R3222" s="41"/>
    </row>
    <row r="3223" spans="1:18" s="42" customFormat="1" ht="60" x14ac:dyDescent="0.25">
      <c r="A3223" s="31">
        <f t="shared" si="51"/>
        <v>3212</v>
      </c>
      <c r="B3223" s="32">
        <v>20181021174540</v>
      </c>
      <c r="C3223" s="33">
        <v>43394</v>
      </c>
      <c r="D3223" s="34" t="s">
        <v>122</v>
      </c>
      <c r="E3223" s="34" t="s">
        <v>83</v>
      </c>
      <c r="F3223" s="34" t="s">
        <v>107</v>
      </c>
      <c r="G3223" s="34" t="s">
        <v>43</v>
      </c>
      <c r="H3223" s="33">
        <v>43406</v>
      </c>
      <c r="I3223" s="35" t="s">
        <v>118</v>
      </c>
      <c r="J3223" s="21">
        <f>IFERROR(WORKDAY(C3223,P3223,DiasNOLaborables),"")</f>
        <v>43406</v>
      </c>
      <c r="K3223" s="36" t="str">
        <f>+IF(C3223="","",IF(H3223="","",(IF(H3223&lt;=J3223,"A TIEMPO","FUERA DE TIEMPO"))))</f>
        <v>A TIEMPO</v>
      </c>
      <c r="L3223" s="36">
        <f>IF(H3223="","",NETWORKDAYS(Hoja1!C3223+1,Hoja1!H3223,DiasNOLaborables))</f>
        <v>10</v>
      </c>
      <c r="M3223" s="37" t="str">
        <f>IF(NETWORKDAYS(J3223+1,H3223,DiasNOLaborables)&lt;=0,"",NETWORKDAYS(J3223+1,H3223,DiasNOLaborables))</f>
        <v/>
      </c>
      <c r="N3223" s="38"/>
      <c r="O3223" s="39"/>
      <c r="P3223" s="40">
        <f>IFERROR(VLOOKUP(E3223,$X$50:$Y$63,2),"")</f>
        <v>10</v>
      </c>
      <c r="Q3223" s="39"/>
      <c r="R3223" s="41"/>
    </row>
    <row r="3224" spans="1:18" s="42" customFormat="1" ht="60" x14ac:dyDescent="0.25">
      <c r="A3224" s="31">
        <f t="shared" si="51"/>
        <v>3213</v>
      </c>
      <c r="B3224" s="32">
        <v>20181021174225</v>
      </c>
      <c r="C3224" s="33">
        <v>43394</v>
      </c>
      <c r="D3224" s="34" t="s">
        <v>122</v>
      </c>
      <c r="E3224" s="34" t="s">
        <v>83</v>
      </c>
      <c r="F3224" s="34" t="s">
        <v>107</v>
      </c>
      <c r="G3224" s="34" t="s">
        <v>43</v>
      </c>
      <c r="H3224" s="33">
        <v>43406</v>
      </c>
      <c r="I3224" s="35" t="s">
        <v>118</v>
      </c>
      <c r="J3224" s="21">
        <f>IFERROR(WORKDAY(C3224,P3224,DiasNOLaborables),"")</f>
        <v>43406</v>
      </c>
      <c r="K3224" s="36" t="str">
        <f>+IF(C3224="","",IF(H3224="","",(IF(H3224&lt;=J3224,"A TIEMPO","FUERA DE TIEMPO"))))</f>
        <v>A TIEMPO</v>
      </c>
      <c r="L3224" s="36">
        <f>IF(H3224="","",NETWORKDAYS(Hoja1!C3224+1,Hoja1!H3224,DiasNOLaborables))</f>
        <v>10</v>
      </c>
      <c r="M3224" s="37" t="str">
        <f>IF(NETWORKDAYS(J3224+1,H3224,DiasNOLaborables)&lt;=0,"",NETWORKDAYS(J3224+1,H3224,DiasNOLaborables))</f>
        <v/>
      </c>
      <c r="N3224" s="38"/>
      <c r="O3224" s="39"/>
      <c r="P3224" s="40">
        <f>IFERROR(VLOOKUP(E3224,$X$50:$Y$63,2),"")</f>
        <v>10</v>
      </c>
      <c r="Q3224" s="39"/>
      <c r="R3224" s="41"/>
    </row>
    <row r="3225" spans="1:18" s="42" customFormat="1" ht="60" x14ac:dyDescent="0.25">
      <c r="A3225" s="31">
        <f t="shared" si="51"/>
        <v>3214</v>
      </c>
      <c r="B3225" s="32">
        <v>20181021173204</v>
      </c>
      <c r="C3225" s="33">
        <v>43394</v>
      </c>
      <c r="D3225" s="34" t="s">
        <v>122</v>
      </c>
      <c r="E3225" s="34" t="s">
        <v>83</v>
      </c>
      <c r="F3225" s="34" t="s">
        <v>107</v>
      </c>
      <c r="G3225" s="34" t="s">
        <v>43</v>
      </c>
      <c r="H3225" s="33">
        <v>43406</v>
      </c>
      <c r="I3225" s="35" t="s">
        <v>118</v>
      </c>
      <c r="J3225" s="21">
        <f>IFERROR(WORKDAY(C3225,P3225,DiasNOLaborables),"")</f>
        <v>43406</v>
      </c>
      <c r="K3225" s="36" t="str">
        <f>+IF(C3225="","",IF(H3225="","",(IF(H3225&lt;=J3225,"A TIEMPO","FUERA DE TIEMPO"))))</f>
        <v>A TIEMPO</v>
      </c>
      <c r="L3225" s="36">
        <f>IF(H3225="","",NETWORKDAYS(Hoja1!C3225+1,Hoja1!H3225,DiasNOLaborables))</f>
        <v>10</v>
      </c>
      <c r="M3225" s="37" t="str">
        <f>IF(NETWORKDAYS(J3225+1,H3225,DiasNOLaborables)&lt;=0,"",NETWORKDAYS(J3225+1,H3225,DiasNOLaborables))</f>
        <v/>
      </c>
      <c r="N3225" s="38"/>
      <c r="O3225" s="39"/>
      <c r="P3225" s="40">
        <f>IFERROR(VLOOKUP(E3225,$X$50:$Y$63,2),"")</f>
        <v>10</v>
      </c>
      <c r="Q3225" s="39"/>
      <c r="R3225" s="41"/>
    </row>
    <row r="3226" spans="1:18" s="42" customFormat="1" ht="60" x14ac:dyDescent="0.25">
      <c r="A3226" s="31">
        <f t="shared" si="51"/>
        <v>3215</v>
      </c>
      <c r="B3226" s="32">
        <v>20181021172519</v>
      </c>
      <c r="C3226" s="33">
        <v>43394</v>
      </c>
      <c r="D3226" s="34" t="s">
        <v>122</v>
      </c>
      <c r="E3226" s="34" t="s">
        <v>83</v>
      </c>
      <c r="F3226" s="34" t="s">
        <v>107</v>
      </c>
      <c r="G3226" s="34" t="s">
        <v>43</v>
      </c>
      <c r="H3226" s="33">
        <v>43406</v>
      </c>
      <c r="I3226" s="35" t="s">
        <v>118</v>
      </c>
      <c r="J3226" s="21">
        <f>IFERROR(WORKDAY(C3226,P3226,DiasNOLaborables),"")</f>
        <v>43406</v>
      </c>
      <c r="K3226" s="36" t="str">
        <f>+IF(C3226="","",IF(H3226="","",(IF(H3226&lt;=J3226,"A TIEMPO","FUERA DE TIEMPO"))))</f>
        <v>A TIEMPO</v>
      </c>
      <c r="L3226" s="36">
        <f>IF(H3226="","",NETWORKDAYS(Hoja1!C3226+1,Hoja1!H3226,DiasNOLaborables))</f>
        <v>10</v>
      </c>
      <c r="M3226" s="37" t="str">
        <f>IF(NETWORKDAYS(J3226+1,H3226,DiasNOLaborables)&lt;=0,"",NETWORKDAYS(J3226+1,H3226,DiasNOLaborables))</f>
        <v/>
      </c>
      <c r="N3226" s="38"/>
      <c r="O3226" s="39"/>
      <c r="P3226" s="40">
        <f>IFERROR(VLOOKUP(E3226,$X$50:$Y$63,2),"")</f>
        <v>10</v>
      </c>
      <c r="Q3226" s="39"/>
      <c r="R3226" s="41"/>
    </row>
    <row r="3227" spans="1:18" s="42" customFormat="1" ht="60" x14ac:dyDescent="0.25">
      <c r="A3227" s="31">
        <f t="shared" si="51"/>
        <v>3216</v>
      </c>
      <c r="B3227" s="32">
        <v>20181021171806</v>
      </c>
      <c r="C3227" s="33">
        <v>43394</v>
      </c>
      <c r="D3227" s="34" t="s">
        <v>122</v>
      </c>
      <c r="E3227" s="34" t="s">
        <v>83</v>
      </c>
      <c r="F3227" s="34" t="s">
        <v>107</v>
      </c>
      <c r="G3227" s="34" t="s">
        <v>43</v>
      </c>
      <c r="H3227" s="33">
        <v>43406</v>
      </c>
      <c r="I3227" s="35" t="s">
        <v>118</v>
      </c>
      <c r="J3227" s="21">
        <f>IFERROR(WORKDAY(C3227,P3227,DiasNOLaborables),"")</f>
        <v>43406</v>
      </c>
      <c r="K3227" s="36" t="str">
        <f>+IF(C3227="","",IF(H3227="","",(IF(H3227&lt;=J3227,"A TIEMPO","FUERA DE TIEMPO"))))</f>
        <v>A TIEMPO</v>
      </c>
      <c r="L3227" s="36">
        <f>IF(H3227="","",NETWORKDAYS(Hoja1!C3227+1,Hoja1!H3227,DiasNOLaborables))</f>
        <v>10</v>
      </c>
      <c r="M3227" s="37" t="str">
        <f>IF(NETWORKDAYS(J3227+1,H3227,DiasNOLaborables)&lt;=0,"",NETWORKDAYS(J3227+1,H3227,DiasNOLaborables))</f>
        <v/>
      </c>
      <c r="N3227" s="38"/>
      <c r="O3227" s="39"/>
      <c r="P3227" s="40">
        <f>IFERROR(VLOOKUP(E3227,$X$50:$Y$63,2),"")</f>
        <v>10</v>
      </c>
      <c r="Q3227" s="39"/>
      <c r="R3227" s="41"/>
    </row>
    <row r="3228" spans="1:18" s="42" customFormat="1" ht="60" x14ac:dyDescent="0.25">
      <c r="A3228" s="31">
        <f t="shared" si="51"/>
        <v>3217</v>
      </c>
      <c r="B3228" s="32">
        <v>20181021171020</v>
      </c>
      <c r="C3228" s="33">
        <v>43394</v>
      </c>
      <c r="D3228" s="34" t="s">
        <v>122</v>
      </c>
      <c r="E3228" s="34" t="s">
        <v>83</v>
      </c>
      <c r="F3228" s="34" t="s">
        <v>107</v>
      </c>
      <c r="G3228" s="34" t="s">
        <v>43</v>
      </c>
      <c r="H3228" s="33">
        <v>43406</v>
      </c>
      <c r="I3228" s="35" t="s">
        <v>118</v>
      </c>
      <c r="J3228" s="21">
        <f>IFERROR(WORKDAY(C3228,P3228,DiasNOLaborables),"")</f>
        <v>43406</v>
      </c>
      <c r="K3228" s="36" t="str">
        <f>+IF(C3228="","",IF(H3228="","",(IF(H3228&lt;=J3228,"A TIEMPO","FUERA DE TIEMPO"))))</f>
        <v>A TIEMPO</v>
      </c>
      <c r="L3228" s="36">
        <f>IF(H3228="","",NETWORKDAYS(Hoja1!C3228+1,Hoja1!H3228,DiasNOLaborables))</f>
        <v>10</v>
      </c>
      <c r="M3228" s="37" t="str">
        <f>IF(NETWORKDAYS(J3228+1,H3228,DiasNOLaborables)&lt;=0,"",NETWORKDAYS(J3228+1,H3228,DiasNOLaborables))</f>
        <v/>
      </c>
      <c r="N3228" s="38"/>
      <c r="O3228" s="39"/>
      <c r="P3228" s="40">
        <f>IFERROR(VLOOKUP(E3228,$X$50:$Y$63,2),"")</f>
        <v>10</v>
      </c>
      <c r="Q3228" s="39"/>
      <c r="R3228" s="41"/>
    </row>
    <row r="3229" spans="1:18" s="42" customFormat="1" ht="60" x14ac:dyDescent="0.25">
      <c r="A3229" s="31">
        <f t="shared" si="51"/>
        <v>3218</v>
      </c>
      <c r="B3229" s="32">
        <v>20181021165916</v>
      </c>
      <c r="C3229" s="33">
        <v>43394</v>
      </c>
      <c r="D3229" s="34" t="s">
        <v>122</v>
      </c>
      <c r="E3229" s="34" t="s">
        <v>83</v>
      </c>
      <c r="F3229" s="34" t="s">
        <v>107</v>
      </c>
      <c r="G3229" s="34" t="s">
        <v>43</v>
      </c>
      <c r="H3229" s="33">
        <v>43406</v>
      </c>
      <c r="I3229" s="35" t="s">
        <v>118</v>
      </c>
      <c r="J3229" s="21">
        <f>IFERROR(WORKDAY(C3229,P3229,DiasNOLaborables),"")</f>
        <v>43406</v>
      </c>
      <c r="K3229" s="36" t="str">
        <f>+IF(C3229="","",IF(H3229="","",(IF(H3229&lt;=J3229,"A TIEMPO","FUERA DE TIEMPO"))))</f>
        <v>A TIEMPO</v>
      </c>
      <c r="L3229" s="36">
        <f>IF(H3229="","",NETWORKDAYS(Hoja1!C3229+1,Hoja1!H3229,DiasNOLaborables))</f>
        <v>10</v>
      </c>
      <c r="M3229" s="37" t="str">
        <f>IF(NETWORKDAYS(J3229+1,H3229,DiasNOLaborables)&lt;=0,"",NETWORKDAYS(J3229+1,H3229,DiasNOLaborables))</f>
        <v/>
      </c>
      <c r="N3229" s="38"/>
      <c r="O3229" s="39"/>
      <c r="P3229" s="40">
        <f>IFERROR(VLOOKUP(E3229,$X$50:$Y$63,2),"")</f>
        <v>10</v>
      </c>
      <c r="Q3229" s="39"/>
      <c r="R3229" s="41"/>
    </row>
    <row r="3230" spans="1:18" s="42" customFormat="1" ht="60" x14ac:dyDescent="0.25">
      <c r="A3230" s="31">
        <f t="shared" si="51"/>
        <v>3219</v>
      </c>
      <c r="B3230" s="32">
        <v>20181021165806</v>
      </c>
      <c r="C3230" s="33">
        <v>43394</v>
      </c>
      <c r="D3230" s="34" t="s">
        <v>122</v>
      </c>
      <c r="E3230" s="34" t="s">
        <v>83</v>
      </c>
      <c r="F3230" s="34" t="s">
        <v>107</v>
      </c>
      <c r="G3230" s="34" t="s">
        <v>43</v>
      </c>
      <c r="H3230" s="33">
        <v>43406</v>
      </c>
      <c r="I3230" s="35" t="s">
        <v>118</v>
      </c>
      <c r="J3230" s="21">
        <f>IFERROR(WORKDAY(C3230,P3230,DiasNOLaborables),"")</f>
        <v>43406</v>
      </c>
      <c r="K3230" s="36" t="str">
        <f>+IF(C3230="","",IF(H3230="","",(IF(H3230&lt;=J3230,"A TIEMPO","FUERA DE TIEMPO"))))</f>
        <v>A TIEMPO</v>
      </c>
      <c r="L3230" s="36">
        <f>IF(H3230="","",NETWORKDAYS(Hoja1!C3230+1,Hoja1!H3230,DiasNOLaborables))</f>
        <v>10</v>
      </c>
      <c r="M3230" s="37" t="str">
        <f>IF(NETWORKDAYS(J3230+1,H3230,DiasNOLaborables)&lt;=0,"",NETWORKDAYS(J3230+1,H3230,DiasNOLaborables))</f>
        <v/>
      </c>
      <c r="N3230" s="38"/>
      <c r="O3230" s="39"/>
      <c r="P3230" s="40">
        <f>IFERROR(VLOOKUP(E3230,$X$50:$Y$63,2),"")</f>
        <v>10</v>
      </c>
      <c r="Q3230" s="39"/>
      <c r="R3230" s="41"/>
    </row>
    <row r="3231" spans="1:18" s="42" customFormat="1" ht="60" x14ac:dyDescent="0.25">
      <c r="A3231" s="31">
        <f t="shared" si="51"/>
        <v>3220</v>
      </c>
      <c r="B3231" s="32">
        <v>20181021165625</v>
      </c>
      <c r="C3231" s="33">
        <v>43394</v>
      </c>
      <c r="D3231" s="34" t="s">
        <v>122</v>
      </c>
      <c r="E3231" s="34" t="s">
        <v>83</v>
      </c>
      <c r="F3231" s="34" t="s">
        <v>107</v>
      </c>
      <c r="G3231" s="34" t="s">
        <v>43</v>
      </c>
      <c r="H3231" s="33">
        <v>43406</v>
      </c>
      <c r="I3231" s="35" t="s">
        <v>118</v>
      </c>
      <c r="J3231" s="21">
        <f>IFERROR(WORKDAY(C3231,P3231,DiasNOLaborables),"")</f>
        <v>43406</v>
      </c>
      <c r="K3231" s="36" t="str">
        <f>+IF(C3231="","",IF(H3231="","",(IF(H3231&lt;=J3231,"A TIEMPO","FUERA DE TIEMPO"))))</f>
        <v>A TIEMPO</v>
      </c>
      <c r="L3231" s="36">
        <f>IF(H3231="","",NETWORKDAYS(Hoja1!C3231+1,Hoja1!H3231,DiasNOLaborables))</f>
        <v>10</v>
      </c>
      <c r="M3231" s="37" t="str">
        <f>IF(NETWORKDAYS(J3231+1,H3231,DiasNOLaborables)&lt;=0,"",NETWORKDAYS(J3231+1,H3231,DiasNOLaborables))</f>
        <v/>
      </c>
      <c r="N3231" s="38"/>
      <c r="O3231" s="39"/>
      <c r="P3231" s="40">
        <f>IFERROR(VLOOKUP(E3231,$X$50:$Y$63,2),"")</f>
        <v>10</v>
      </c>
      <c r="Q3231" s="39"/>
      <c r="R3231" s="41"/>
    </row>
    <row r="3232" spans="1:18" s="42" customFormat="1" ht="60" x14ac:dyDescent="0.25">
      <c r="A3232" s="31">
        <f t="shared" si="51"/>
        <v>3221</v>
      </c>
      <c r="B3232" s="32">
        <v>20181021141948</v>
      </c>
      <c r="C3232" s="33">
        <v>43394</v>
      </c>
      <c r="D3232" s="34" t="s">
        <v>122</v>
      </c>
      <c r="E3232" s="34" t="s">
        <v>83</v>
      </c>
      <c r="F3232" s="34" t="s">
        <v>107</v>
      </c>
      <c r="G3232" s="34" t="s">
        <v>43</v>
      </c>
      <c r="H3232" s="33">
        <v>43406</v>
      </c>
      <c r="I3232" s="35" t="s">
        <v>118</v>
      </c>
      <c r="J3232" s="21">
        <f>IFERROR(WORKDAY(C3232,P3232,DiasNOLaborables),"")</f>
        <v>43406</v>
      </c>
      <c r="K3232" s="36" t="str">
        <f>+IF(C3232="","",IF(H3232="","",(IF(H3232&lt;=J3232,"A TIEMPO","FUERA DE TIEMPO"))))</f>
        <v>A TIEMPO</v>
      </c>
      <c r="L3232" s="36">
        <f>IF(H3232="","",NETWORKDAYS(Hoja1!C3232+1,Hoja1!H3232,DiasNOLaborables))</f>
        <v>10</v>
      </c>
      <c r="M3232" s="37" t="str">
        <f>IF(NETWORKDAYS(J3232+1,H3232,DiasNOLaborables)&lt;=0,"",NETWORKDAYS(J3232+1,H3232,DiasNOLaborables))</f>
        <v/>
      </c>
      <c r="N3232" s="38"/>
      <c r="O3232" s="39"/>
      <c r="P3232" s="40">
        <f>IFERROR(VLOOKUP(E3232,$X$50:$Y$63,2),"")</f>
        <v>10</v>
      </c>
      <c r="Q3232" s="39"/>
      <c r="R3232" s="41"/>
    </row>
    <row r="3233" spans="1:18" s="42" customFormat="1" ht="60" x14ac:dyDescent="0.25">
      <c r="A3233" s="31">
        <f t="shared" si="51"/>
        <v>3222</v>
      </c>
      <c r="B3233" s="32">
        <v>20181021141244</v>
      </c>
      <c r="C3233" s="33">
        <v>43394</v>
      </c>
      <c r="D3233" s="34" t="s">
        <v>122</v>
      </c>
      <c r="E3233" s="34" t="s">
        <v>83</v>
      </c>
      <c r="F3233" s="34" t="s">
        <v>107</v>
      </c>
      <c r="G3233" s="34" t="s">
        <v>43</v>
      </c>
      <c r="H3233" s="33">
        <v>43406</v>
      </c>
      <c r="I3233" s="35" t="s">
        <v>118</v>
      </c>
      <c r="J3233" s="21">
        <f>IFERROR(WORKDAY(C3233,P3233,DiasNOLaborables),"")</f>
        <v>43406</v>
      </c>
      <c r="K3233" s="36" t="str">
        <f>+IF(C3233="","",IF(H3233="","",(IF(H3233&lt;=J3233,"A TIEMPO","FUERA DE TIEMPO"))))</f>
        <v>A TIEMPO</v>
      </c>
      <c r="L3233" s="36">
        <f>IF(H3233="","",NETWORKDAYS(Hoja1!C3233+1,Hoja1!H3233,DiasNOLaborables))</f>
        <v>10</v>
      </c>
      <c r="M3233" s="37" t="str">
        <f>IF(NETWORKDAYS(J3233+1,H3233,DiasNOLaborables)&lt;=0,"",NETWORKDAYS(J3233+1,H3233,DiasNOLaborables))</f>
        <v/>
      </c>
      <c r="N3233" s="38"/>
      <c r="O3233" s="39"/>
      <c r="P3233" s="40">
        <f>IFERROR(VLOOKUP(E3233,$X$50:$Y$63,2),"")</f>
        <v>10</v>
      </c>
      <c r="Q3233" s="39"/>
      <c r="R3233" s="41"/>
    </row>
    <row r="3234" spans="1:18" s="42" customFormat="1" ht="60" x14ac:dyDescent="0.25">
      <c r="A3234" s="31">
        <f t="shared" si="51"/>
        <v>3223</v>
      </c>
      <c r="B3234" s="32">
        <v>20181021133532</v>
      </c>
      <c r="C3234" s="33">
        <v>43394</v>
      </c>
      <c r="D3234" s="34" t="s">
        <v>122</v>
      </c>
      <c r="E3234" s="34" t="s">
        <v>83</v>
      </c>
      <c r="F3234" s="34" t="s">
        <v>107</v>
      </c>
      <c r="G3234" s="34" t="s">
        <v>43</v>
      </c>
      <c r="H3234" s="33">
        <v>43406</v>
      </c>
      <c r="I3234" s="35" t="s">
        <v>118</v>
      </c>
      <c r="J3234" s="21">
        <f>IFERROR(WORKDAY(C3234,P3234,DiasNOLaborables),"")</f>
        <v>43406</v>
      </c>
      <c r="K3234" s="36" t="str">
        <f>+IF(C3234="","",IF(H3234="","",(IF(H3234&lt;=J3234,"A TIEMPO","FUERA DE TIEMPO"))))</f>
        <v>A TIEMPO</v>
      </c>
      <c r="L3234" s="36">
        <f>IF(H3234="","",NETWORKDAYS(Hoja1!C3234+1,Hoja1!H3234,DiasNOLaborables))</f>
        <v>10</v>
      </c>
      <c r="M3234" s="37" t="str">
        <f>IF(NETWORKDAYS(J3234+1,H3234,DiasNOLaborables)&lt;=0,"",NETWORKDAYS(J3234+1,H3234,DiasNOLaborables))</f>
        <v/>
      </c>
      <c r="N3234" s="38"/>
      <c r="O3234" s="39"/>
      <c r="P3234" s="40">
        <f>IFERROR(VLOOKUP(E3234,$X$50:$Y$63,2),"")</f>
        <v>10</v>
      </c>
      <c r="Q3234" s="39"/>
      <c r="R3234" s="41"/>
    </row>
    <row r="3235" spans="1:18" s="42" customFormat="1" ht="60" x14ac:dyDescent="0.25">
      <c r="A3235" s="31">
        <f t="shared" si="51"/>
        <v>3224</v>
      </c>
      <c r="B3235" s="32">
        <v>20181021133507</v>
      </c>
      <c r="C3235" s="33">
        <v>43394</v>
      </c>
      <c r="D3235" s="34" t="s">
        <v>122</v>
      </c>
      <c r="E3235" s="34" t="s">
        <v>83</v>
      </c>
      <c r="F3235" s="34" t="s">
        <v>107</v>
      </c>
      <c r="G3235" s="34" t="s">
        <v>43</v>
      </c>
      <c r="H3235" s="33">
        <v>43406</v>
      </c>
      <c r="I3235" s="35" t="s">
        <v>118</v>
      </c>
      <c r="J3235" s="21">
        <f>IFERROR(WORKDAY(C3235,P3235,DiasNOLaborables),"")</f>
        <v>43406</v>
      </c>
      <c r="K3235" s="36" t="str">
        <f>+IF(C3235="","",IF(H3235="","",(IF(H3235&lt;=J3235,"A TIEMPO","FUERA DE TIEMPO"))))</f>
        <v>A TIEMPO</v>
      </c>
      <c r="L3235" s="36">
        <f>IF(H3235="","",NETWORKDAYS(Hoja1!C3235+1,Hoja1!H3235,DiasNOLaborables))</f>
        <v>10</v>
      </c>
      <c r="M3235" s="37" t="str">
        <f>IF(NETWORKDAYS(J3235+1,H3235,DiasNOLaborables)&lt;=0,"",NETWORKDAYS(J3235+1,H3235,DiasNOLaborables))</f>
        <v/>
      </c>
      <c r="N3235" s="38"/>
      <c r="O3235" s="39"/>
      <c r="P3235" s="40">
        <f>IFERROR(VLOOKUP(E3235,$X$50:$Y$63,2),"")</f>
        <v>10</v>
      </c>
      <c r="Q3235" s="39"/>
      <c r="R3235" s="41"/>
    </row>
    <row r="3236" spans="1:18" s="42" customFormat="1" ht="60" x14ac:dyDescent="0.25">
      <c r="A3236" s="31">
        <f t="shared" si="51"/>
        <v>3225</v>
      </c>
      <c r="B3236" s="32">
        <v>20181021133203</v>
      </c>
      <c r="C3236" s="33">
        <v>43394</v>
      </c>
      <c r="D3236" s="34" t="s">
        <v>122</v>
      </c>
      <c r="E3236" s="34" t="s">
        <v>83</v>
      </c>
      <c r="F3236" s="34" t="s">
        <v>107</v>
      </c>
      <c r="G3236" s="34" t="s">
        <v>43</v>
      </c>
      <c r="H3236" s="33">
        <v>43406</v>
      </c>
      <c r="I3236" s="35" t="s">
        <v>118</v>
      </c>
      <c r="J3236" s="21">
        <f>IFERROR(WORKDAY(C3236,P3236,DiasNOLaborables),"")</f>
        <v>43406</v>
      </c>
      <c r="K3236" s="36" t="str">
        <f>+IF(C3236="","",IF(H3236="","",(IF(H3236&lt;=J3236,"A TIEMPO","FUERA DE TIEMPO"))))</f>
        <v>A TIEMPO</v>
      </c>
      <c r="L3236" s="36">
        <f>IF(H3236="","",NETWORKDAYS(Hoja1!C3236+1,Hoja1!H3236,DiasNOLaborables))</f>
        <v>10</v>
      </c>
      <c r="M3236" s="37" t="str">
        <f>IF(NETWORKDAYS(J3236+1,H3236,DiasNOLaborables)&lt;=0,"",NETWORKDAYS(J3236+1,H3236,DiasNOLaborables))</f>
        <v/>
      </c>
      <c r="N3236" s="38"/>
      <c r="O3236" s="39"/>
      <c r="P3236" s="40">
        <f>IFERROR(VLOOKUP(E3236,$X$50:$Y$63,2),"")</f>
        <v>10</v>
      </c>
      <c r="Q3236" s="39"/>
      <c r="R3236" s="41"/>
    </row>
    <row r="3237" spans="1:18" s="42" customFormat="1" ht="60" x14ac:dyDescent="0.25">
      <c r="A3237" s="31">
        <f t="shared" si="51"/>
        <v>3226</v>
      </c>
      <c r="B3237" s="32">
        <v>20181021132527</v>
      </c>
      <c r="C3237" s="33">
        <v>43394</v>
      </c>
      <c r="D3237" s="34" t="s">
        <v>122</v>
      </c>
      <c r="E3237" s="34" t="s">
        <v>83</v>
      </c>
      <c r="F3237" s="34" t="s">
        <v>107</v>
      </c>
      <c r="G3237" s="34" t="s">
        <v>43</v>
      </c>
      <c r="H3237" s="33">
        <v>43406</v>
      </c>
      <c r="I3237" s="35" t="s">
        <v>118</v>
      </c>
      <c r="J3237" s="21">
        <f>IFERROR(WORKDAY(C3237,P3237,DiasNOLaborables),"")</f>
        <v>43406</v>
      </c>
      <c r="K3237" s="36" t="str">
        <f>+IF(C3237="","",IF(H3237="","",(IF(H3237&lt;=J3237,"A TIEMPO","FUERA DE TIEMPO"))))</f>
        <v>A TIEMPO</v>
      </c>
      <c r="L3237" s="36">
        <f>IF(H3237="","",NETWORKDAYS(Hoja1!C3237+1,Hoja1!H3237,DiasNOLaborables))</f>
        <v>10</v>
      </c>
      <c r="M3237" s="37" t="str">
        <f>IF(NETWORKDAYS(J3237+1,H3237,DiasNOLaborables)&lt;=0,"",NETWORKDAYS(J3237+1,H3237,DiasNOLaborables))</f>
        <v/>
      </c>
      <c r="N3237" s="38"/>
      <c r="O3237" s="39"/>
      <c r="P3237" s="40">
        <f>IFERROR(VLOOKUP(E3237,$X$50:$Y$63,2),"")</f>
        <v>10</v>
      </c>
      <c r="Q3237" s="39"/>
      <c r="R3237" s="41"/>
    </row>
    <row r="3238" spans="1:18" s="42" customFormat="1" ht="60" x14ac:dyDescent="0.25">
      <c r="A3238" s="31">
        <f t="shared" si="51"/>
        <v>3227</v>
      </c>
      <c r="B3238" s="32">
        <v>20181021131424</v>
      </c>
      <c r="C3238" s="33">
        <v>43394</v>
      </c>
      <c r="D3238" s="34" t="s">
        <v>122</v>
      </c>
      <c r="E3238" s="34" t="s">
        <v>83</v>
      </c>
      <c r="F3238" s="34" t="s">
        <v>107</v>
      </c>
      <c r="G3238" s="34" t="s">
        <v>43</v>
      </c>
      <c r="H3238" s="33">
        <v>43406</v>
      </c>
      <c r="I3238" s="35" t="s">
        <v>118</v>
      </c>
      <c r="J3238" s="21">
        <f>IFERROR(WORKDAY(C3238,P3238,DiasNOLaborables),"")</f>
        <v>43406</v>
      </c>
      <c r="K3238" s="36" t="str">
        <f>+IF(C3238="","",IF(H3238="","",(IF(H3238&lt;=J3238,"A TIEMPO","FUERA DE TIEMPO"))))</f>
        <v>A TIEMPO</v>
      </c>
      <c r="L3238" s="36">
        <f>IF(H3238="","",NETWORKDAYS(Hoja1!C3238+1,Hoja1!H3238,DiasNOLaborables))</f>
        <v>10</v>
      </c>
      <c r="M3238" s="37" t="str">
        <f>IF(NETWORKDAYS(J3238+1,H3238,DiasNOLaborables)&lt;=0,"",NETWORKDAYS(J3238+1,H3238,DiasNOLaborables))</f>
        <v/>
      </c>
      <c r="N3238" s="38"/>
      <c r="O3238" s="39"/>
      <c r="P3238" s="40">
        <f>IFERROR(VLOOKUP(E3238,$X$50:$Y$63,2),"")</f>
        <v>10</v>
      </c>
      <c r="Q3238" s="39"/>
      <c r="R3238" s="41"/>
    </row>
    <row r="3239" spans="1:18" s="42" customFormat="1" ht="60" x14ac:dyDescent="0.25">
      <c r="A3239" s="31">
        <f t="shared" si="51"/>
        <v>3228</v>
      </c>
      <c r="B3239" s="32">
        <v>20181021130445</v>
      </c>
      <c r="C3239" s="33">
        <v>43394</v>
      </c>
      <c r="D3239" s="34" t="s">
        <v>122</v>
      </c>
      <c r="E3239" s="34" t="s">
        <v>83</v>
      </c>
      <c r="F3239" s="34" t="s">
        <v>107</v>
      </c>
      <c r="G3239" s="34" t="s">
        <v>43</v>
      </c>
      <c r="H3239" s="33">
        <v>43406</v>
      </c>
      <c r="I3239" s="35" t="s">
        <v>118</v>
      </c>
      <c r="J3239" s="21">
        <f>IFERROR(WORKDAY(C3239,P3239,DiasNOLaborables),"")</f>
        <v>43406</v>
      </c>
      <c r="K3239" s="36" t="str">
        <f>+IF(C3239="","",IF(H3239="","",(IF(H3239&lt;=J3239,"A TIEMPO","FUERA DE TIEMPO"))))</f>
        <v>A TIEMPO</v>
      </c>
      <c r="L3239" s="36">
        <f>IF(H3239="","",NETWORKDAYS(Hoja1!C3239+1,Hoja1!H3239,DiasNOLaborables))</f>
        <v>10</v>
      </c>
      <c r="M3239" s="37" t="str">
        <f>IF(NETWORKDAYS(J3239+1,H3239,DiasNOLaborables)&lt;=0,"",NETWORKDAYS(J3239+1,H3239,DiasNOLaborables))</f>
        <v/>
      </c>
      <c r="N3239" s="38"/>
      <c r="O3239" s="39"/>
      <c r="P3239" s="40">
        <f>IFERROR(VLOOKUP(E3239,$X$50:$Y$63,2),"")</f>
        <v>10</v>
      </c>
      <c r="Q3239" s="39"/>
      <c r="R3239" s="41"/>
    </row>
    <row r="3240" spans="1:18" s="42" customFormat="1" ht="60" x14ac:dyDescent="0.25">
      <c r="A3240" s="31">
        <f t="shared" si="51"/>
        <v>3229</v>
      </c>
      <c r="B3240" s="32">
        <v>20181021130122</v>
      </c>
      <c r="C3240" s="33">
        <v>43394</v>
      </c>
      <c r="D3240" s="34" t="s">
        <v>122</v>
      </c>
      <c r="E3240" s="34" t="s">
        <v>83</v>
      </c>
      <c r="F3240" s="34" t="s">
        <v>107</v>
      </c>
      <c r="G3240" s="34" t="s">
        <v>43</v>
      </c>
      <c r="H3240" s="33">
        <v>43406</v>
      </c>
      <c r="I3240" s="35" t="s">
        <v>118</v>
      </c>
      <c r="J3240" s="21">
        <f>IFERROR(WORKDAY(C3240,P3240,DiasNOLaborables),"")</f>
        <v>43406</v>
      </c>
      <c r="K3240" s="36" t="str">
        <f>+IF(C3240="","",IF(H3240="","",(IF(H3240&lt;=J3240,"A TIEMPO","FUERA DE TIEMPO"))))</f>
        <v>A TIEMPO</v>
      </c>
      <c r="L3240" s="36">
        <f>IF(H3240="","",NETWORKDAYS(Hoja1!C3240+1,Hoja1!H3240,DiasNOLaborables))</f>
        <v>10</v>
      </c>
      <c r="M3240" s="37" t="str">
        <f>IF(NETWORKDAYS(J3240+1,H3240,DiasNOLaborables)&lt;=0,"",NETWORKDAYS(J3240+1,H3240,DiasNOLaborables))</f>
        <v/>
      </c>
      <c r="N3240" s="38"/>
      <c r="O3240" s="39"/>
      <c r="P3240" s="40">
        <f>IFERROR(VLOOKUP(E3240,$X$50:$Y$63,2),"")</f>
        <v>10</v>
      </c>
      <c r="Q3240" s="39"/>
      <c r="R3240" s="41"/>
    </row>
    <row r="3241" spans="1:18" s="42" customFormat="1" ht="60" x14ac:dyDescent="0.25">
      <c r="A3241" s="31">
        <f t="shared" si="51"/>
        <v>3230</v>
      </c>
      <c r="B3241" s="32">
        <v>20181021124025</v>
      </c>
      <c r="C3241" s="33">
        <v>43394</v>
      </c>
      <c r="D3241" s="34" t="s">
        <v>122</v>
      </c>
      <c r="E3241" s="34" t="s">
        <v>83</v>
      </c>
      <c r="F3241" s="34" t="s">
        <v>107</v>
      </c>
      <c r="G3241" s="34" t="s">
        <v>43</v>
      </c>
      <c r="H3241" s="33">
        <v>43406</v>
      </c>
      <c r="I3241" s="35" t="s">
        <v>118</v>
      </c>
      <c r="J3241" s="21">
        <f>IFERROR(WORKDAY(C3241,P3241,DiasNOLaborables),"")</f>
        <v>43406</v>
      </c>
      <c r="K3241" s="36" t="str">
        <f>+IF(C3241="","",IF(H3241="","",(IF(H3241&lt;=J3241,"A TIEMPO","FUERA DE TIEMPO"))))</f>
        <v>A TIEMPO</v>
      </c>
      <c r="L3241" s="36">
        <f>IF(H3241="","",NETWORKDAYS(Hoja1!C3241+1,Hoja1!H3241,DiasNOLaborables))</f>
        <v>10</v>
      </c>
      <c r="M3241" s="37" t="str">
        <f>IF(NETWORKDAYS(J3241+1,H3241,DiasNOLaborables)&lt;=0,"",NETWORKDAYS(J3241+1,H3241,DiasNOLaborables))</f>
        <v/>
      </c>
      <c r="N3241" s="38"/>
      <c r="O3241" s="39"/>
      <c r="P3241" s="40">
        <f>IFERROR(VLOOKUP(E3241,$X$50:$Y$63,2),"")</f>
        <v>10</v>
      </c>
      <c r="Q3241" s="39"/>
      <c r="R3241" s="41"/>
    </row>
    <row r="3242" spans="1:18" s="42" customFormat="1" ht="60" x14ac:dyDescent="0.25">
      <c r="A3242" s="31">
        <f t="shared" si="51"/>
        <v>3231</v>
      </c>
      <c r="B3242" s="32">
        <v>20181021123519</v>
      </c>
      <c r="C3242" s="33">
        <v>43394</v>
      </c>
      <c r="D3242" s="34" t="s">
        <v>122</v>
      </c>
      <c r="E3242" s="34" t="s">
        <v>83</v>
      </c>
      <c r="F3242" s="34" t="s">
        <v>107</v>
      </c>
      <c r="G3242" s="34" t="s">
        <v>43</v>
      </c>
      <c r="H3242" s="33">
        <v>43406</v>
      </c>
      <c r="I3242" s="35" t="s">
        <v>118</v>
      </c>
      <c r="J3242" s="21">
        <f>IFERROR(WORKDAY(C3242,P3242,DiasNOLaborables),"")</f>
        <v>43406</v>
      </c>
      <c r="K3242" s="36" t="str">
        <f>+IF(C3242="","",IF(H3242="","",(IF(H3242&lt;=J3242,"A TIEMPO","FUERA DE TIEMPO"))))</f>
        <v>A TIEMPO</v>
      </c>
      <c r="L3242" s="36">
        <f>IF(H3242="","",NETWORKDAYS(Hoja1!C3242+1,Hoja1!H3242,DiasNOLaborables))</f>
        <v>10</v>
      </c>
      <c r="M3242" s="37" t="str">
        <f>IF(NETWORKDAYS(J3242+1,H3242,DiasNOLaborables)&lt;=0,"",NETWORKDAYS(J3242+1,H3242,DiasNOLaborables))</f>
        <v/>
      </c>
      <c r="N3242" s="38"/>
      <c r="O3242" s="39"/>
      <c r="P3242" s="40">
        <f>IFERROR(VLOOKUP(E3242,$X$50:$Y$63,2),"")</f>
        <v>10</v>
      </c>
      <c r="Q3242" s="39"/>
      <c r="R3242" s="41"/>
    </row>
    <row r="3243" spans="1:18" s="42" customFormat="1" ht="60" x14ac:dyDescent="0.25">
      <c r="A3243" s="31">
        <f t="shared" si="51"/>
        <v>3232</v>
      </c>
      <c r="B3243" s="32">
        <v>20181021122209</v>
      </c>
      <c r="C3243" s="33">
        <v>43394</v>
      </c>
      <c r="D3243" s="34" t="s">
        <v>122</v>
      </c>
      <c r="E3243" s="34" t="s">
        <v>83</v>
      </c>
      <c r="F3243" s="34" t="s">
        <v>107</v>
      </c>
      <c r="G3243" s="34" t="s">
        <v>43</v>
      </c>
      <c r="H3243" s="33">
        <v>43406</v>
      </c>
      <c r="I3243" s="35" t="s">
        <v>118</v>
      </c>
      <c r="J3243" s="21">
        <f>IFERROR(WORKDAY(C3243,P3243,DiasNOLaborables),"")</f>
        <v>43406</v>
      </c>
      <c r="K3243" s="36" t="str">
        <f>+IF(C3243="","",IF(H3243="","",(IF(H3243&lt;=J3243,"A TIEMPO","FUERA DE TIEMPO"))))</f>
        <v>A TIEMPO</v>
      </c>
      <c r="L3243" s="36">
        <f>IF(H3243="","",NETWORKDAYS(Hoja1!C3243+1,Hoja1!H3243,DiasNOLaborables))</f>
        <v>10</v>
      </c>
      <c r="M3243" s="37" t="str">
        <f>IF(NETWORKDAYS(J3243+1,H3243,DiasNOLaborables)&lt;=0,"",NETWORKDAYS(J3243+1,H3243,DiasNOLaborables))</f>
        <v/>
      </c>
      <c r="N3243" s="38"/>
      <c r="O3243" s="39"/>
      <c r="P3243" s="40">
        <f>IFERROR(VLOOKUP(E3243,$X$50:$Y$63,2),"")</f>
        <v>10</v>
      </c>
      <c r="Q3243" s="39"/>
      <c r="R3243" s="41"/>
    </row>
    <row r="3244" spans="1:18" s="42" customFormat="1" ht="60" x14ac:dyDescent="0.25">
      <c r="A3244" s="31">
        <f t="shared" si="51"/>
        <v>3233</v>
      </c>
      <c r="B3244" s="32">
        <v>20181021115511</v>
      </c>
      <c r="C3244" s="33">
        <v>43394</v>
      </c>
      <c r="D3244" s="34" t="s">
        <v>122</v>
      </c>
      <c r="E3244" s="34" t="s">
        <v>83</v>
      </c>
      <c r="F3244" s="34" t="s">
        <v>107</v>
      </c>
      <c r="G3244" s="34" t="s">
        <v>43</v>
      </c>
      <c r="H3244" s="33">
        <v>43406</v>
      </c>
      <c r="I3244" s="35" t="s">
        <v>118</v>
      </c>
      <c r="J3244" s="21">
        <f>IFERROR(WORKDAY(C3244,P3244,DiasNOLaborables),"")</f>
        <v>43406</v>
      </c>
      <c r="K3244" s="36" t="str">
        <f>+IF(C3244="","",IF(H3244="","",(IF(H3244&lt;=J3244,"A TIEMPO","FUERA DE TIEMPO"))))</f>
        <v>A TIEMPO</v>
      </c>
      <c r="L3244" s="36">
        <f>IF(H3244="","",NETWORKDAYS(Hoja1!C3244+1,Hoja1!H3244,DiasNOLaborables))</f>
        <v>10</v>
      </c>
      <c r="M3244" s="37" t="str">
        <f>IF(NETWORKDAYS(J3244+1,H3244,DiasNOLaborables)&lt;=0,"",NETWORKDAYS(J3244+1,H3244,DiasNOLaborables))</f>
        <v/>
      </c>
      <c r="N3244" s="38"/>
      <c r="O3244" s="39"/>
      <c r="P3244" s="40">
        <f>IFERROR(VLOOKUP(E3244,$X$50:$Y$63,2),"")</f>
        <v>10</v>
      </c>
      <c r="Q3244" s="39"/>
      <c r="R3244" s="41"/>
    </row>
    <row r="3245" spans="1:18" s="42" customFormat="1" ht="60" x14ac:dyDescent="0.25">
      <c r="A3245" s="31">
        <f t="shared" si="51"/>
        <v>3234</v>
      </c>
      <c r="B3245" s="32">
        <v>20181021114245</v>
      </c>
      <c r="C3245" s="33">
        <v>43394</v>
      </c>
      <c r="D3245" s="34" t="s">
        <v>122</v>
      </c>
      <c r="E3245" s="34" t="s">
        <v>83</v>
      </c>
      <c r="F3245" s="34" t="s">
        <v>107</v>
      </c>
      <c r="G3245" s="34" t="s">
        <v>43</v>
      </c>
      <c r="H3245" s="33">
        <v>43406</v>
      </c>
      <c r="I3245" s="35" t="s">
        <v>118</v>
      </c>
      <c r="J3245" s="21">
        <f>IFERROR(WORKDAY(C3245,P3245,DiasNOLaborables),"")</f>
        <v>43406</v>
      </c>
      <c r="K3245" s="36" t="str">
        <f>+IF(C3245="","",IF(H3245="","",(IF(H3245&lt;=J3245,"A TIEMPO","FUERA DE TIEMPO"))))</f>
        <v>A TIEMPO</v>
      </c>
      <c r="L3245" s="36">
        <f>IF(H3245="","",NETWORKDAYS(Hoja1!C3245+1,Hoja1!H3245,DiasNOLaborables))</f>
        <v>10</v>
      </c>
      <c r="M3245" s="37" t="str">
        <f>IF(NETWORKDAYS(J3245+1,H3245,DiasNOLaborables)&lt;=0,"",NETWORKDAYS(J3245+1,H3245,DiasNOLaborables))</f>
        <v/>
      </c>
      <c r="N3245" s="38"/>
      <c r="O3245" s="39"/>
      <c r="P3245" s="40">
        <f>IFERROR(VLOOKUP(E3245,$X$50:$Y$63,2),"")</f>
        <v>10</v>
      </c>
      <c r="Q3245" s="39"/>
      <c r="R3245" s="41"/>
    </row>
    <row r="3246" spans="1:18" s="42" customFormat="1" ht="60" x14ac:dyDescent="0.25">
      <c r="A3246" s="31">
        <f t="shared" si="51"/>
        <v>3235</v>
      </c>
      <c r="B3246" s="32">
        <v>20181021113247</v>
      </c>
      <c r="C3246" s="33">
        <v>43394</v>
      </c>
      <c r="D3246" s="34" t="s">
        <v>122</v>
      </c>
      <c r="E3246" s="34" t="s">
        <v>83</v>
      </c>
      <c r="F3246" s="34" t="s">
        <v>107</v>
      </c>
      <c r="G3246" s="34" t="s">
        <v>43</v>
      </c>
      <c r="H3246" s="33">
        <v>43406</v>
      </c>
      <c r="I3246" s="35" t="s">
        <v>118</v>
      </c>
      <c r="J3246" s="21">
        <f>IFERROR(WORKDAY(C3246,P3246,DiasNOLaborables),"")</f>
        <v>43406</v>
      </c>
      <c r="K3246" s="36" t="str">
        <f>+IF(C3246="","",IF(H3246="","",(IF(H3246&lt;=J3246,"A TIEMPO","FUERA DE TIEMPO"))))</f>
        <v>A TIEMPO</v>
      </c>
      <c r="L3246" s="36">
        <f>IF(H3246="","",NETWORKDAYS(Hoja1!C3246+1,Hoja1!H3246,DiasNOLaborables))</f>
        <v>10</v>
      </c>
      <c r="M3246" s="37" t="str">
        <f>IF(NETWORKDAYS(J3246+1,H3246,DiasNOLaborables)&lt;=0,"",NETWORKDAYS(J3246+1,H3246,DiasNOLaborables))</f>
        <v/>
      </c>
      <c r="N3246" s="38"/>
      <c r="O3246" s="39"/>
      <c r="P3246" s="40">
        <f>IFERROR(VLOOKUP(E3246,$X$50:$Y$63,2),"")</f>
        <v>10</v>
      </c>
      <c r="Q3246" s="39"/>
      <c r="R3246" s="41"/>
    </row>
    <row r="3247" spans="1:18" s="42" customFormat="1" ht="60" x14ac:dyDescent="0.25">
      <c r="A3247" s="31">
        <f t="shared" si="51"/>
        <v>3236</v>
      </c>
      <c r="B3247" s="32">
        <v>20181021112438</v>
      </c>
      <c r="C3247" s="33">
        <v>43394</v>
      </c>
      <c r="D3247" s="34" t="s">
        <v>122</v>
      </c>
      <c r="E3247" s="34" t="s">
        <v>83</v>
      </c>
      <c r="F3247" s="34" t="s">
        <v>107</v>
      </c>
      <c r="G3247" s="34" t="s">
        <v>43</v>
      </c>
      <c r="H3247" s="33">
        <v>43406</v>
      </c>
      <c r="I3247" s="35" t="s">
        <v>118</v>
      </c>
      <c r="J3247" s="21">
        <f>IFERROR(WORKDAY(C3247,P3247,DiasNOLaborables),"")</f>
        <v>43406</v>
      </c>
      <c r="K3247" s="36" t="str">
        <f>+IF(C3247="","",IF(H3247="","",(IF(H3247&lt;=J3247,"A TIEMPO","FUERA DE TIEMPO"))))</f>
        <v>A TIEMPO</v>
      </c>
      <c r="L3247" s="36">
        <f>IF(H3247="","",NETWORKDAYS(Hoja1!C3247+1,Hoja1!H3247,DiasNOLaborables))</f>
        <v>10</v>
      </c>
      <c r="M3247" s="37" t="str">
        <f>IF(NETWORKDAYS(J3247+1,H3247,DiasNOLaborables)&lt;=0,"",NETWORKDAYS(J3247+1,H3247,DiasNOLaborables))</f>
        <v/>
      </c>
      <c r="N3247" s="38"/>
      <c r="O3247" s="39"/>
      <c r="P3247" s="40">
        <f>IFERROR(VLOOKUP(E3247,$X$50:$Y$63,2),"")</f>
        <v>10</v>
      </c>
      <c r="Q3247" s="39"/>
      <c r="R3247" s="41"/>
    </row>
    <row r="3248" spans="1:18" s="42" customFormat="1" ht="60" x14ac:dyDescent="0.25">
      <c r="A3248" s="31">
        <f t="shared" si="51"/>
        <v>3237</v>
      </c>
      <c r="B3248" s="32">
        <v>20181021112127</v>
      </c>
      <c r="C3248" s="33">
        <v>43394</v>
      </c>
      <c r="D3248" s="34" t="s">
        <v>122</v>
      </c>
      <c r="E3248" s="34" t="s">
        <v>83</v>
      </c>
      <c r="F3248" s="34" t="s">
        <v>107</v>
      </c>
      <c r="G3248" s="34" t="s">
        <v>43</v>
      </c>
      <c r="H3248" s="33">
        <v>43406</v>
      </c>
      <c r="I3248" s="35" t="s">
        <v>118</v>
      </c>
      <c r="J3248" s="21">
        <f>IFERROR(WORKDAY(C3248,P3248,DiasNOLaborables),"")</f>
        <v>43406</v>
      </c>
      <c r="K3248" s="36" t="str">
        <f>+IF(C3248="","",IF(H3248="","",(IF(H3248&lt;=J3248,"A TIEMPO","FUERA DE TIEMPO"))))</f>
        <v>A TIEMPO</v>
      </c>
      <c r="L3248" s="36">
        <f>IF(H3248="","",NETWORKDAYS(Hoja1!C3248+1,Hoja1!H3248,DiasNOLaborables))</f>
        <v>10</v>
      </c>
      <c r="M3248" s="37" t="str">
        <f>IF(NETWORKDAYS(J3248+1,H3248,DiasNOLaborables)&lt;=0,"",NETWORKDAYS(J3248+1,H3248,DiasNOLaborables))</f>
        <v/>
      </c>
      <c r="N3248" s="38"/>
      <c r="O3248" s="39"/>
      <c r="P3248" s="40">
        <f>IFERROR(VLOOKUP(E3248,$X$50:$Y$63,2),"")</f>
        <v>10</v>
      </c>
      <c r="Q3248" s="39"/>
      <c r="R3248" s="41"/>
    </row>
    <row r="3249" spans="1:18" s="42" customFormat="1" ht="60" x14ac:dyDescent="0.25">
      <c r="A3249" s="31">
        <f t="shared" si="51"/>
        <v>3238</v>
      </c>
      <c r="B3249" s="32">
        <v>20181021111511</v>
      </c>
      <c r="C3249" s="33">
        <v>43394</v>
      </c>
      <c r="D3249" s="34" t="s">
        <v>122</v>
      </c>
      <c r="E3249" s="34" t="s">
        <v>83</v>
      </c>
      <c r="F3249" s="34" t="s">
        <v>107</v>
      </c>
      <c r="G3249" s="34" t="s">
        <v>43</v>
      </c>
      <c r="H3249" s="33">
        <v>43406</v>
      </c>
      <c r="I3249" s="35" t="s">
        <v>118</v>
      </c>
      <c r="J3249" s="21">
        <f>IFERROR(WORKDAY(C3249,P3249,DiasNOLaborables),"")</f>
        <v>43406</v>
      </c>
      <c r="K3249" s="36" t="str">
        <f>+IF(C3249="","",IF(H3249="","",(IF(H3249&lt;=J3249,"A TIEMPO","FUERA DE TIEMPO"))))</f>
        <v>A TIEMPO</v>
      </c>
      <c r="L3249" s="36">
        <f>IF(H3249="","",NETWORKDAYS(Hoja1!C3249+1,Hoja1!H3249,DiasNOLaborables))</f>
        <v>10</v>
      </c>
      <c r="M3249" s="37" t="str">
        <f>IF(NETWORKDAYS(J3249+1,H3249,DiasNOLaborables)&lt;=0,"",NETWORKDAYS(J3249+1,H3249,DiasNOLaborables))</f>
        <v/>
      </c>
      <c r="N3249" s="38"/>
      <c r="O3249" s="39"/>
      <c r="P3249" s="40">
        <f>IFERROR(VLOOKUP(E3249,$X$50:$Y$63,2),"")</f>
        <v>10</v>
      </c>
      <c r="Q3249" s="39"/>
      <c r="R3249" s="41"/>
    </row>
    <row r="3250" spans="1:18" s="42" customFormat="1" ht="60" x14ac:dyDescent="0.25">
      <c r="A3250" s="31">
        <f t="shared" si="51"/>
        <v>3239</v>
      </c>
      <c r="B3250" s="32">
        <v>20181021110814</v>
      </c>
      <c r="C3250" s="33">
        <v>43394</v>
      </c>
      <c r="D3250" s="34" t="s">
        <v>122</v>
      </c>
      <c r="E3250" s="34" t="s">
        <v>83</v>
      </c>
      <c r="F3250" s="34" t="s">
        <v>107</v>
      </c>
      <c r="G3250" s="34" t="s">
        <v>43</v>
      </c>
      <c r="H3250" s="33">
        <v>43406</v>
      </c>
      <c r="I3250" s="35" t="s">
        <v>118</v>
      </c>
      <c r="J3250" s="21">
        <f>IFERROR(WORKDAY(C3250,P3250,DiasNOLaborables),"")</f>
        <v>43406</v>
      </c>
      <c r="K3250" s="36" t="str">
        <f>+IF(C3250="","",IF(H3250="","",(IF(H3250&lt;=J3250,"A TIEMPO","FUERA DE TIEMPO"))))</f>
        <v>A TIEMPO</v>
      </c>
      <c r="L3250" s="36">
        <f>IF(H3250="","",NETWORKDAYS(Hoja1!C3250+1,Hoja1!H3250,DiasNOLaborables))</f>
        <v>10</v>
      </c>
      <c r="M3250" s="37" t="str">
        <f>IF(NETWORKDAYS(J3250+1,H3250,DiasNOLaborables)&lt;=0,"",NETWORKDAYS(J3250+1,H3250,DiasNOLaborables))</f>
        <v/>
      </c>
      <c r="N3250" s="38"/>
      <c r="O3250" s="39"/>
      <c r="P3250" s="40">
        <f>IFERROR(VLOOKUP(E3250,$X$50:$Y$63,2),"")</f>
        <v>10</v>
      </c>
      <c r="Q3250" s="39"/>
      <c r="R3250" s="41"/>
    </row>
    <row r="3251" spans="1:18" s="42" customFormat="1" ht="60" x14ac:dyDescent="0.25">
      <c r="A3251" s="31">
        <f t="shared" si="51"/>
        <v>3240</v>
      </c>
      <c r="B3251" s="32">
        <v>20181021082827</v>
      </c>
      <c r="C3251" s="33">
        <v>43394</v>
      </c>
      <c r="D3251" s="34" t="s">
        <v>122</v>
      </c>
      <c r="E3251" s="34" t="s">
        <v>83</v>
      </c>
      <c r="F3251" s="34" t="s">
        <v>107</v>
      </c>
      <c r="G3251" s="34" t="s">
        <v>43</v>
      </c>
      <c r="H3251" s="33">
        <v>43406</v>
      </c>
      <c r="I3251" s="35" t="s">
        <v>118</v>
      </c>
      <c r="J3251" s="21">
        <f>IFERROR(WORKDAY(C3251,P3251,DiasNOLaborables),"")</f>
        <v>43406</v>
      </c>
      <c r="K3251" s="36" t="str">
        <f>+IF(C3251="","",IF(H3251="","",(IF(H3251&lt;=J3251,"A TIEMPO","FUERA DE TIEMPO"))))</f>
        <v>A TIEMPO</v>
      </c>
      <c r="L3251" s="36">
        <f>IF(H3251="","",NETWORKDAYS(Hoja1!C3251+1,Hoja1!H3251,DiasNOLaborables))</f>
        <v>10</v>
      </c>
      <c r="M3251" s="37" t="str">
        <f>IF(NETWORKDAYS(J3251+1,H3251,DiasNOLaborables)&lt;=0,"",NETWORKDAYS(J3251+1,H3251,DiasNOLaborables))</f>
        <v/>
      </c>
      <c r="N3251" s="38"/>
      <c r="O3251" s="39"/>
      <c r="P3251" s="40">
        <f>IFERROR(VLOOKUP(E3251,$X$50:$Y$63,2),"")</f>
        <v>10</v>
      </c>
      <c r="Q3251" s="39"/>
      <c r="R3251" s="41"/>
    </row>
    <row r="3252" spans="1:18" s="42" customFormat="1" ht="60" x14ac:dyDescent="0.25">
      <c r="A3252" s="31">
        <f t="shared" si="51"/>
        <v>3241</v>
      </c>
      <c r="B3252" s="32">
        <v>20181021082757</v>
      </c>
      <c r="C3252" s="33">
        <v>43394</v>
      </c>
      <c r="D3252" s="34" t="s">
        <v>122</v>
      </c>
      <c r="E3252" s="34" t="s">
        <v>83</v>
      </c>
      <c r="F3252" s="34" t="s">
        <v>107</v>
      </c>
      <c r="G3252" s="34" t="s">
        <v>43</v>
      </c>
      <c r="H3252" s="33">
        <v>43406</v>
      </c>
      <c r="I3252" s="35" t="s">
        <v>118</v>
      </c>
      <c r="J3252" s="21">
        <f>IFERROR(WORKDAY(C3252,P3252,DiasNOLaborables),"")</f>
        <v>43406</v>
      </c>
      <c r="K3252" s="36" t="str">
        <f>+IF(C3252="","",IF(H3252="","",(IF(H3252&lt;=J3252,"A TIEMPO","FUERA DE TIEMPO"))))</f>
        <v>A TIEMPO</v>
      </c>
      <c r="L3252" s="36">
        <f>IF(H3252="","",NETWORKDAYS(Hoja1!C3252+1,Hoja1!H3252,DiasNOLaborables))</f>
        <v>10</v>
      </c>
      <c r="M3252" s="37" t="str">
        <f>IF(NETWORKDAYS(J3252+1,H3252,DiasNOLaborables)&lt;=0,"",NETWORKDAYS(J3252+1,H3252,DiasNOLaborables))</f>
        <v/>
      </c>
      <c r="N3252" s="38"/>
      <c r="O3252" s="39"/>
      <c r="P3252" s="40">
        <f>IFERROR(VLOOKUP(E3252,$X$50:$Y$63,2),"")</f>
        <v>10</v>
      </c>
      <c r="Q3252" s="39"/>
      <c r="R3252" s="41"/>
    </row>
    <row r="3253" spans="1:18" s="42" customFormat="1" ht="60" x14ac:dyDescent="0.25">
      <c r="A3253" s="31">
        <f t="shared" si="51"/>
        <v>3242</v>
      </c>
      <c r="B3253" s="32">
        <v>20181022224410</v>
      </c>
      <c r="C3253" s="33">
        <v>43395</v>
      </c>
      <c r="D3253" s="34" t="s">
        <v>122</v>
      </c>
      <c r="E3253" s="34" t="s">
        <v>83</v>
      </c>
      <c r="F3253" s="34" t="s">
        <v>107</v>
      </c>
      <c r="G3253" s="34" t="s">
        <v>43</v>
      </c>
      <c r="H3253" s="33">
        <v>43410</v>
      </c>
      <c r="I3253" s="35" t="s">
        <v>118</v>
      </c>
      <c r="J3253" s="21">
        <f>IFERROR(WORKDAY(C3253,P3253,DiasNOLaborables),"")</f>
        <v>43410</v>
      </c>
      <c r="K3253" s="36" t="str">
        <f>+IF(C3253="","",IF(H3253="","",(IF(H3253&lt;=J3253,"A TIEMPO","FUERA DE TIEMPO"))))</f>
        <v>A TIEMPO</v>
      </c>
      <c r="L3253" s="36">
        <f>IF(H3253="","",NETWORKDAYS(Hoja1!C3253+1,Hoja1!H3253,DiasNOLaborables))</f>
        <v>10</v>
      </c>
      <c r="M3253" s="37" t="str">
        <f>IF(NETWORKDAYS(J3253+1,H3253,DiasNOLaborables)&lt;=0,"",NETWORKDAYS(J3253+1,H3253,DiasNOLaborables))</f>
        <v/>
      </c>
      <c r="N3253" s="38"/>
      <c r="O3253" s="39"/>
      <c r="P3253" s="40">
        <f>IFERROR(VLOOKUP(E3253,$X$50:$Y$63,2),"")</f>
        <v>10</v>
      </c>
      <c r="Q3253" s="39"/>
      <c r="R3253" s="41"/>
    </row>
    <row r="3254" spans="1:18" s="42" customFormat="1" ht="60" x14ac:dyDescent="0.25">
      <c r="A3254" s="31">
        <f t="shared" si="51"/>
        <v>3243</v>
      </c>
      <c r="B3254" s="32">
        <v>20181022222859</v>
      </c>
      <c r="C3254" s="33">
        <v>43395</v>
      </c>
      <c r="D3254" s="34" t="s">
        <v>122</v>
      </c>
      <c r="E3254" s="34" t="s">
        <v>83</v>
      </c>
      <c r="F3254" s="34" t="s">
        <v>107</v>
      </c>
      <c r="G3254" s="34" t="s">
        <v>43</v>
      </c>
      <c r="H3254" s="33">
        <v>43410</v>
      </c>
      <c r="I3254" s="35" t="s">
        <v>118</v>
      </c>
      <c r="J3254" s="21">
        <f>IFERROR(WORKDAY(C3254,P3254,DiasNOLaborables),"")</f>
        <v>43410</v>
      </c>
      <c r="K3254" s="36" t="str">
        <f>+IF(C3254="","",IF(H3254="","",(IF(H3254&lt;=J3254,"A TIEMPO","FUERA DE TIEMPO"))))</f>
        <v>A TIEMPO</v>
      </c>
      <c r="L3254" s="36">
        <f>IF(H3254="","",NETWORKDAYS(Hoja1!C3254+1,Hoja1!H3254,DiasNOLaborables))</f>
        <v>10</v>
      </c>
      <c r="M3254" s="37" t="str">
        <f>IF(NETWORKDAYS(J3254+1,H3254,DiasNOLaborables)&lt;=0,"",NETWORKDAYS(J3254+1,H3254,DiasNOLaborables))</f>
        <v/>
      </c>
      <c r="N3254" s="38"/>
      <c r="O3254" s="39"/>
      <c r="P3254" s="40">
        <f>IFERROR(VLOOKUP(E3254,$X$50:$Y$63,2),"")</f>
        <v>10</v>
      </c>
      <c r="Q3254" s="39"/>
      <c r="R3254" s="41"/>
    </row>
    <row r="3255" spans="1:18" s="42" customFormat="1" ht="60" x14ac:dyDescent="0.25">
      <c r="A3255" s="31">
        <f t="shared" si="51"/>
        <v>3244</v>
      </c>
      <c r="B3255" s="32">
        <v>20181022221501</v>
      </c>
      <c r="C3255" s="33">
        <v>43395</v>
      </c>
      <c r="D3255" s="34" t="s">
        <v>122</v>
      </c>
      <c r="E3255" s="34" t="s">
        <v>83</v>
      </c>
      <c r="F3255" s="34" t="s">
        <v>107</v>
      </c>
      <c r="G3255" s="34" t="s">
        <v>43</v>
      </c>
      <c r="H3255" s="33">
        <v>43410</v>
      </c>
      <c r="I3255" s="35" t="s">
        <v>118</v>
      </c>
      <c r="J3255" s="21">
        <f>IFERROR(WORKDAY(C3255,P3255,DiasNOLaborables),"")</f>
        <v>43410</v>
      </c>
      <c r="K3255" s="36" t="str">
        <f>+IF(C3255="","",IF(H3255="","",(IF(H3255&lt;=J3255,"A TIEMPO","FUERA DE TIEMPO"))))</f>
        <v>A TIEMPO</v>
      </c>
      <c r="L3255" s="36">
        <f>IF(H3255="","",NETWORKDAYS(Hoja1!C3255+1,Hoja1!H3255,DiasNOLaborables))</f>
        <v>10</v>
      </c>
      <c r="M3255" s="37" t="str">
        <f>IF(NETWORKDAYS(J3255+1,H3255,DiasNOLaborables)&lt;=0,"",NETWORKDAYS(J3255+1,H3255,DiasNOLaborables))</f>
        <v/>
      </c>
      <c r="N3255" s="38"/>
      <c r="O3255" s="39"/>
      <c r="P3255" s="40">
        <f>IFERROR(VLOOKUP(E3255,$X$50:$Y$63,2),"")</f>
        <v>10</v>
      </c>
      <c r="Q3255" s="39"/>
      <c r="R3255" s="41"/>
    </row>
    <row r="3256" spans="1:18" s="42" customFormat="1" ht="60" x14ac:dyDescent="0.25">
      <c r="A3256" s="31">
        <f t="shared" si="51"/>
        <v>3245</v>
      </c>
      <c r="B3256" s="32">
        <v>20181022215659</v>
      </c>
      <c r="C3256" s="33">
        <v>43395</v>
      </c>
      <c r="D3256" s="34" t="s">
        <v>122</v>
      </c>
      <c r="E3256" s="34" t="s">
        <v>83</v>
      </c>
      <c r="F3256" s="34" t="s">
        <v>107</v>
      </c>
      <c r="G3256" s="34" t="s">
        <v>43</v>
      </c>
      <c r="H3256" s="33">
        <v>43410</v>
      </c>
      <c r="I3256" s="35" t="s">
        <v>118</v>
      </c>
      <c r="J3256" s="21">
        <f>IFERROR(WORKDAY(C3256,P3256,DiasNOLaborables),"")</f>
        <v>43410</v>
      </c>
      <c r="K3256" s="36" t="str">
        <f>+IF(C3256="","",IF(H3256="","",(IF(H3256&lt;=J3256,"A TIEMPO","FUERA DE TIEMPO"))))</f>
        <v>A TIEMPO</v>
      </c>
      <c r="L3256" s="36">
        <f>IF(H3256="","",NETWORKDAYS(Hoja1!C3256+1,Hoja1!H3256,DiasNOLaborables))</f>
        <v>10</v>
      </c>
      <c r="M3256" s="37" t="str">
        <f>IF(NETWORKDAYS(J3256+1,H3256,DiasNOLaborables)&lt;=0,"",NETWORKDAYS(J3256+1,H3256,DiasNOLaborables))</f>
        <v/>
      </c>
      <c r="N3256" s="38"/>
      <c r="O3256" s="39"/>
      <c r="P3256" s="40">
        <f>IFERROR(VLOOKUP(E3256,$X$50:$Y$63,2),"")</f>
        <v>10</v>
      </c>
      <c r="Q3256" s="39"/>
      <c r="R3256" s="41"/>
    </row>
    <row r="3257" spans="1:18" s="42" customFormat="1" ht="60" x14ac:dyDescent="0.25">
      <c r="A3257" s="31">
        <f t="shared" si="51"/>
        <v>3246</v>
      </c>
      <c r="B3257" s="32">
        <v>20181022214335</v>
      </c>
      <c r="C3257" s="33">
        <v>43395</v>
      </c>
      <c r="D3257" s="34" t="s">
        <v>122</v>
      </c>
      <c r="E3257" s="34" t="s">
        <v>83</v>
      </c>
      <c r="F3257" s="34" t="s">
        <v>107</v>
      </c>
      <c r="G3257" s="34" t="s">
        <v>43</v>
      </c>
      <c r="H3257" s="33">
        <v>43410</v>
      </c>
      <c r="I3257" s="35" t="s">
        <v>118</v>
      </c>
      <c r="J3257" s="21">
        <f>IFERROR(WORKDAY(C3257,P3257,DiasNOLaborables),"")</f>
        <v>43410</v>
      </c>
      <c r="K3257" s="36" t="str">
        <f>+IF(C3257="","",IF(H3257="","",(IF(H3257&lt;=J3257,"A TIEMPO","FUERA DE TIEMPO"))))</f>
        <v>A TIEMPO</v>
      </c>
      <c r="L3257" s="36">
        <f>IF(H3257="","",NETWORKDAYS(Hoja1!C3257+1,Hoja1!H3257,DiasNOLaborables))</f>
        <v>10</v>
      </c>
      <c r="M3257" s="37" t="str">
        <f>IF(NETWORKDAYS(J3257+1,H3257,DiasNOLaborables)&lt;=0,"",NETWORKDAYS(J3257+1,H3257,DiasNOLaborables))</f>
        <v/>
      </c>
      <c r="N3257" s="38"/>
      <c r="O3257" s="39"/>
      <c r="P3257" s="40">
        <f>IFERROR(VLOOKUP(E3257,$X$50:$Y$63,2),"")</f>
        <v>10</v>
      </c>
      <c r="Q3257" s="39"/>
      <c r="R3257" s="41"/>
    </row>
    <row r="3258" spans="1:18" s="42" customFormat="1" ht="60" x14ac:dyDescent="0.25">
      <c r="A3258" s="31">
        <f t="shared" si="51"/>
        <v>3247</v>
      </c>
      <c r="B3258" s="32">
        <v>20181022213815</v>
      </c>
      <c r="C3258" s="33">
        <v>43395</v>
      </c>
      <c r="D3258" s="34" t="s">
        <v>122</v>
      </c>
      <c r="E3258" s="34" t="s">
        <v>83</v>
      </c>
      <c r="F3258" s="34" t="s">
        <v>107</v>
      </c>
      <c r="G3258" s="34" t="s">
        <v>43</v>
      </c>
      <c r="H3258" s="33">
        <v>43410</v>
      </c>
      <c r="I3258" s="35" t="s">
        <v>118</v>
      </c>
      <c r="J3258" s="21">
        <f>IFERROR(WORKDAY(C3258,P3258,DiasNOLaborables),"")</f>
        <v>43410</v>
      </c>
      <c r="K3258" s="36" t="str">
        <f>+IF(C3258="","",IF(H3258="","",(IF(H3258&lt;=J3258,"A TIEMPO","FUERA DE TIEMPO"))))</f>
        <v>A TIEMPO</v>
      </c>
      <c r="L3258" s="36">
        <f>IF(H3258="","",NETWORKDAYS(Hoja1!C3258+1,Hoja1!H3258,DiasNOLaborables))</f>
        <v>10</v>
      </c>
      <c r="M3258" s="37" t="str">
        <f>IF(NETWORKDAYS(J3258+1,H3258,DiasNOLaborables)&lt;=0,"",NETWORKDAYS(J3258+1,H3258,DiasNOLaborables))</f>
        <v/>
      </c>
      <c r="N3258" s="38"/>
      <c r="O3258" s="39"/>
      <c r="P3258" s="40">
        <f>IFERROR(VLOOKUP(E3258,$X$50:$Y$63,2),"")</f>
        <v>10</v>
      </c>
      <c r="Q3258" s="39"/>
      <c r="R3258" s="41"/>
    </row>
    <row r="3259" spans="1:18" s="42" customFormat="1" ht="60" x14ac:dyDescent="0.25">
      <c r="A3259" s="31">
        <f t="shared" si="51"/>
        <v>3248</v>
      </c>
      <c r="B3259" s="32">
        <v>20181022210421</v>
      </c>
      <c r="C3259" s="33">
        <v>43395</v>
      </c>
      <c r="D3259" s="34" t="s">
        <v>122</v>
      </c>
      <c r="E3259" s="34" t="s">
        <v>83</v>
      </c>
      <c r="F3259" s="34" t="s">
        <v>107</v>
      </c>
      <c r="G3259" s="34" t="s">
        <v>43</v>
      </c>
      <c r="H3259" s="33">
        <v>43410</v>
      </c>
      <c r="I3259" s="35" t="s">
        <v>118</v>
      </c>
      <c r="J3259" s="21">
        <f>IFERROR(WORKDAY(C3259,P3259,DiasNOLaborables),"")</f>
        <v>43410</v>
      </c>
      <c r="K3259" s="36" t="str">
        <f>+IF(C3259="","",IF(H3259="","",(IF(H3259&lt;=J3259,"A TIEMPO","FUERA DE TIEMPO"))))</f>
        <v>A TIEMPO</v>
      </c>
      <c r="L3259" s="36">
        <f>IF(H3259="","",NETWORKDAYS(Hoja1!C3259+1,Hoja1!H3259,DiasNOLaborables))</f>
        <v>10</v>
      </c>
      <c r="M3259" s="37" t="str">
        <f>IF(NETWORKDAYS(J3259+1,H3259,DiasNOLaborables)&lt;=0,"",NETWORKDAYS(J3259+1,H3259,DiasNOLaborables))</f>
        <v/>
      </c>
      <c r="N3259" s="38"/>
      <c r="O3259" s="39"/>
      <c r="P3259" s="40">
        <f>IFERROR(VLOOKUP(E3259,$X$50:$Y$63,2),"")</f>
        <v>10</v>
      </c>
      <c r="Q3259" s="39"/>
      <c r="R3259" s="41"/>
    </row>
    <row r="3260" spans="1:18" s="42" customFormat="1" ht="60" x14ac:dyDescent="0.25">
      <c r="A3260" s="31">
        <f t="shared" si="51"/>
        <v>3249</v>
      </c>
      <c r="B3260" s="32">
        <v>20181022205614</v>
      </c>
      <c r="C3260" s="33">
        <v>43395</v>
      </c>
      <c r="D3260" s="34" t="s">
        <v>122</v>
      </c>
      <c r="E3260" s="34" t="s">
        <v>83</v>
      </c>
      <c r="F3260" s="34" t="s">
        <v>107</v>
      </c>
      <c r="G3260" s="34" t="s">
        <v>43</v>
      </c>
      <c r="H3260" s="33">
        <v>43410</v>
      </c>
      <c r="I3260" s="35" t="s">
        <v>118</v>
      </c>
      <c r="J3260" s="21">
        <f>IFERROR(WORKDAY(C3260,P3260,DiasNOLaborables),"")</f>
        <v>43410</v>
      </c>
      <c r="K3260" s="36" t="str">
        <f>+IF(C3260="","",IF(H3260="","",(IF(H3260&lt;=J3260,"A TIEMPO","FUERA DE TIEMPO"))))</f>
        <v>A TIEMPO</v>
      </c>
      <c r="L3260" s="36">
        <f>IF(H3260="","",NETWORKDAYS(Hoja1!C3260+1,Hoja1!H3260,DiasNOLaborables))</f>
        <v>10</v>
      </c>
      <c r="M3260" s="37" t="str">
        <f>IF(NETWORKDAYS(J3260+1,H3260,DiasNOLaborables)&lt;=0,"",NETWORKDAYS(J3260+1,H3260,DiasNOLaborables))</f>
        <v/>
      </c>
      <c r="N3260" s="38"/>
      <c r="O3260" s="39"/>
      <c r="P3260" s="40">
        <f>IFERROR(VLOOKUP(E3260,$X$50:$Y$63,2),"")</f>
        <v>10</v>
      </c>
      <c r="Q3260" s="39"/>
      <c r="R3260" s="41"/>
    </row>
    <row r="3261" spans="1:18" s="42" customFormat="1" ht="60" x14ac:dyDescent="0.25">
      <c r="A3261" s="31">
        <f t="shared" si="51"/>
        <v>3250</v>
      </c>
      <c r="B3261" s="32">
        <v>20181022202429</v>
      </c>
      <c r="C3261" s="33">
        <v>43395</v>
      </c>
      <c r="D3261" s="34" t="s">
        <v>122</v>
      </c>
      <c r="E3261" s="34" t="s">
        <v>83</v>
      </c>
      <c r="F3261" s="34" t="s">
        <v>107</v>
      </c>
      <c r="G3261" s="34" t="s">
        <v>43</v>
      </c>
      <c r="H3261" s="33">
        <v>43410</v>
      </c>
      <c r="I3261" s="35" t="s">
        <v>118</v>
      </c>
      <c r="J3261" s="21">
        <f>IFERROR(WORKDAY(C3261,P3261,DiasNOLaborables),"")</f>
        <v>43410</v>
      </c>
      <c r="K3261" s="36" t="str">
        <f>+IF(C3261="","",IF(H3261="","",(IF(H3261&lt;=J3261,"A TIEMPO","FUERA DE TIEMPO"))))</f>
        <v>A TIEMPO</v>
      </c>
      <c r="L3261" s="36">
        <f>IF(H3261="","",NETWORKDAYS(Hoja1!C3261+1,Hoja1!H3261,DiasNOLaborables))</f>
        <v>10</v>
      </c>
      <c r="M3261" s="37" t="str">
        <f>IF(NETWORKDAYS(J3261+1,H3261,DiasNOLaborables)&lt;=0,"",NETWORKDAYS(J3261+1,H3261,DiasNOLaborables))</f>
        <v/>
      </c>
      <c r="N3261" s="38"/>
      <c r="O3261" s="39"/>
      <c r="P3261" s="40">
        <f>IFERROR(VLOOKUP(E3261,$X$50:$Y$63,2),"")</f>
        <v>10</v>
      </c>
      <c r="Q3261" s="39"/>
      <c r="R3261" s="41"/>
    </row>
    <row r="3262" spans="1:18" s="42" customFormat="1" ht="60" x14ac:dyDescent="0.25">
      <c r="A3262" s="31">
        <f t="shared" si="51"/>
        <v>3251</v>
      </c>
      <c r="B3262" s="32">
        <v>20181022195819</v>
      </c>
      <c r="C3262" s="33">
        <v>43395</v>
      </c>
      <c r="D3262" s="34" t="s">
        <v>122</v>
      </c>
      <c r="E3262" s="34" t="s">
        <v>83</v>
      </c>
      <c r="F3262" s="34" t="s">
        <v>107</v>
      </c>
      <c r="G3262" s="34" t="s">
        <v>43</v>
      </c>
      <c r="H3262" s="33">
        <v>43410</v>
      </c>
      <c r="I3262" s="35" t="s">
        <v>118</v>
      </c>
      <c r="J3262" s="21">
        <f>IFERROR(WORKDAY(C3262,P3262,DiasNOLaborables),"")</f>
        <v>43410</v>
      </c>
      <c r="K3262" s="36" t="str">
        <f>+IF(C3262="","",IF(H3262="","",(IF(H3262&lt;=J3262,"A TIEMPO","FUERA DE TIEMPO"))))</f>
        <v>A TIEMPO</v>
      </c>
      <c r="L3262" s="36">
        <f>IF(H3262="","",NETWORKDAYS(Hoja1!C3262+1,Hoja1!H3262,DiasNOLaborables))</f>
        <v>10</v>
      </c>
      <c r="M3262" s="37" t="str">
        <f>IF(NETWORKDAYS(J3262+1,H3262,DiasNOLaborables)&lt;=0,"",NETWORKDAYS(J3262+1,H3262,DiasNOLaborables))</f>
        <v/>
      </c>
      <c r="N3262" s="38"/>
      <c r="O3262" s="39"/>
      <c r="P3262" s="40">
        <f>IFERROR(VLOOKUP(E3262,$X$50:$Y$63,2),"")</f>
        <v>10</v>
      </c>
      <c r="Q3262" s="39"/>
      <c r="R3262" s="41"/>
    </row>
    <row r="3263" spans="1:18" s="42" customFormat="1" ht="60" x14ac:dyDescent="0.25">
      <c r="A3263" s="31">
        <f t="shared" si="51"/>
        <v>3252</v>
      </c>
      <c r="B3263" s="32">
        <v>20181022195558</v>
      </c>
      <c r="C3263" s="33">
        <v>43395</v>
      </c>
      <c r="D3263" s="34" t="s">
        <v>122</v>
      </c>
      <c r="E3263" s="34" t="s">
        <v>83</v>
      </c>
      <c r="F3263" s="34" t="s">
        <v>107</v>
      </c>
      <c r="G3263" s="34" t="s">
        <v>43</v>
      </c>
      <c r="H3263" s="33">
        <v>43410</v>
      </c>
      <c r="I3263" s="35" t="s">
        <v>118</v>
      </c>
      <c r="J3263" s="21">
        <f>IFERROR(WORKDAY(C3263,P3263,DiasNOLaborables),"")</f>
        <v>43410</v>
      </c>
      <c r="K3263" s="36" t="str">
        <f>+IF(C3263="","",IF(H3263="","",(IF(H3263&lt;=J3263,"A TIEMPO","FUERA DE TIEMPO"))))</f>
        <v>A TIEMPO</v>
      </c>
      <c r="L3263" s="36">
        <f>IF(H3263="","",NETWORKDAYS(Hoja1!C3263+1,Hoja1!H3263,DiasNOLaborables))</f>
        <v>10</v>
      </c>
      <c r="M3263" s="37" t="str">
        <f>IF(NETWORKDAYS(J3263+1,H3263,DiasNOLaborables)&lt;=0,"",NETWORKDAYS(J3263+1,H3263,DiasNOLaborables))</f>
        <v/>
      </c>
      <c r="N3263" s="38"/>
      <c r="O3263" s="39"/>
      <c r="P3263" s="40">
        <f>IFERROR(VLOOKUP(E3263,$X$50:$Y$63,2),"")</f>
        <v>10</v>
      </c>
      <c r="Q3263" s="39"/>
      <c r="R3263" s="41"/>
    </row>
    <row r="3264" spans="1:18" s="42" customFormat="1" ht="60" x14ac:dyDescent="0.25">
      <c r="A3264" s="31">
        <f t="shared" si="51"/>
        <v>3253</v>
      </c>
      <c r="B3264" s="32">
        <v>20181022195527</v>
      </c>
      <c r="C3264" s="33">
        <v>43395</v>
      </c>
      <c r="D3264" s="34" t="s">
        <v>122</v>
      </c>
      <c r="E3264" s="34" t="s">
        <v>83</v>
      </c>
      <c r="F3264" s="34" t="s">
        <v>107</v>
      </c>
      <c r="G3264" s="34" t="s">
        <v>43</v>
      </c>
      <c r="H3264" s="33">
        <v>43410</v>
      </c>
      <c r="I3264" s="35" t="s">
        <v>118</v>
      </c>
      <c r="J3264" s="21">
        <f>IFERROR(WORKDAY(C3264,P3264,DiasNOLaborables),"")</f>
        <v>43410</v>
      </c>
      <c r="K3264" s="36" t="str">
        <f>+IF(C3264="","",IF(H3264="","",(IF(H3264&lt;=J3264,"A TIEMPO","FUERA DE TIEMPO"))))</f>
        <v>A TIEMPO</v>
      </c>
      <c r="L3264" s="36">
        <f>IF(H3264="","",NETWORKDAYS(Hoja1!C3264+1,Hoja1!H3264,DiasNOLaborables))</f>
        <v>10</v>
      </c>
      <c r="M3264" s="37" t="str">
        <f>IF(NETWORKDAYS(J3264+1,H3264,DiasNOLaborables)&lt;=0,"",NETWORKDAYS(J3264+1,H3264,DiasNOLaborables))</f>
        <v/>
      </c>
      <c r="N3264" s="38"/>
      <c r="O3264" s="39"/>
      <c r="P3264" s="40">
        <f>IFERROR(VLOOKUP(E3264,$X$50:$Y$63,2),"")</f>
        <v>10</v>
      </c>
      <c r="Q3264" s="39"/>
      <c r="R3264" s="41"/>
    </row>
    <row r="3265" spans="1:18" s="42" customFormat="1" ht="60" x14ac:dyDescent="0.25">
      <c r="A3265" s="31">
        <f t="shared" ref="A3265:A3328" si="52">IF(B3265&lt;&gt;"",A3264+1,"")</f>
        <v>3254</v>
      </c>
      <c r="B3265" s="32">
        <v>20181022194754</v>
      </c>
      <c r="C3265" s="33">
        <v>43395</v>
      </c>
      <c r="D3265" s="34" t="s">
        <v>122</v>
      </c>
      <c r="E3265" s="34" t="s">
        <v>83</v>
      </c>
      <c r="F3265" s="34" t="s">
        <v>107</v>
      </c>
      <c r="G3265" s="34" t="s">
        <v>43</v>
      </c>
      <c r="H3265" s="33">
        <v>43410</v>
      </c>
      <c r="I3265" s="35" t="s">
        <v>118</v>
      </c>
      <c r="J3265" s="21">
        <f>IFERROR(WORKDAY(C3265,P3265,DiasNOLaborables),"")</f>
        <v>43410</v>
      </c>
      <c r="K3265" s="36" t="str">
        <f>+IF(C3265="","",IF(H3265="","",(IF(H3265&lt;=J3265,"A TIEMPO","FUERA DE TIEMPO"))))</f>
        <v>A TIEMPO</v>
      </c>
      <c r="L3265" s="36">
        <f>IF(H3265="","",NETWORKDAYS(Hoja1!C3265+1,Hoja1!H3265,DiasNOLaborables))</f>
        <v>10</v>
      </c>
      <c r="M3265" s="37" t="str">
        <f>IF(NETWORKDAYS(J3265+1,H3265,DiasNOLaborables)&lt;=0,"",NETWORKDAYS(J3265+1,H3265,DiasNOLaborables))</f>
        <v/>
      </c>
      <c r="N3265" s="38"/>
      <c r="O3265" s="39"/>
      <c r="P3265" s="40">
        <f>IFERROR(VLOOKUP(E3265,$X$50:$Y$63,2),"")</f>
        <v>10</v>
      </c>
      <c r="Q3265" s="39"/>
      <c r="R3265" s="41"/>
    </row>
    <row r="3266" spans="1:18" s="42" customFormat="1" ht="60" x14ac:dyDescent="0.25">
      <c r="A3266" s="31">
        <f t="shared" si="52"/>
        <v>3255</v>
      </c>
      <c r="B3266" s="32">
        <v>20181022182209</v>
      </c>
      <c r="C3266" s="33">
        <v>43395</v>
      </c>
      <c r="D3266" s="34" t="s">
        <v>122</v>
      </c>
      <c r="E3266" s="34" t="s">
        <v>83</v>
      </c>
      <c r="F3266" s="34" t="s">
        <v>107</v>
      </c>
      <c r="G3266" s="34" t="s">
        <v>43</v>
      </c>
      <c r="H3266" s="33">
        <v>43410</v>
      </c>
      <c r="I3266" s="35" t="s">
        <v>118</v>
      </c>
      <c r="J3266" s="21">
        <f>IFERROR(WORKDAY(C3266,P3266,DiasNOLaborables),"")</f>
        <v>43410</v>
      </c>
      <c r="K3266" s="36" t="str">
        <f>+IF(C3266="","",IF(H3266="","",(IF(H3266&lt;=J3266,"A TIEMPO","FUERA DE TIEMPO"))))</f>
        <v>A TIEMPO</v>
      </c>
      <c r="L3266" s="36">
        <f>IF(H3266="","",NETWORKDAYS(Hoja1!C3266+1,Hoja1!H3266,DiasNOLaborables))</f>
        <v>10</v>
      </c>
      <c r="M3266" s="37" t="str">
        <f>IF(NETWORKDAYS(J3266+1,H3266,DiasNOLaborables)&lt;=0,"",NETWORKDAYS(J3266+1,H3266,DiasNOLaborables))</f>
        <v/>
      </c>
      <c r="N3266" s="38"/>
      <c r="O3266" s="39"/>
      <c r="P3266" s="40">
        <f>IFERROR(VLOOKUP(E3266,$X$50:$Y$63,2),"")</f>
        <v>10</v>
      </c>
      <c r="Q3266" s="39"/>
      <c r="R3266" s="41"/>
    </row>
    <row r="3267" spans="1:18" s="42" customFormat="1" ht="60" x14ac:dyDescent="0.25">
      <c r="A3267" s="31">
        <f t="shared" si="52"/>
        <v>3256</v>
      </c>
      <c r="B3267" s="32">
        <v>20181022182056</v>
      </c>
      <c r="C3267" s="33">
        <v>43395</v>
      </c>
      <c r="D3267" s="34" t="s">
        <v>122</v>
      </c>
      <c r="E3267" s="34" t="s">
        <v>83</v>
      </c>
      <c r="F3267" s="34" t="s">
        <v>107</v>
      </c>
      <c r="G3267" s="34" t="s">
        <v>43</v>
      </c>
      <c r="H3267" s="33">
        <v>43410</v>
      </c>
      <c r="I3267" s="35" t="s">
        <v>118</v>
      </c>
      <c r="J3267" s="21">
        <f>IFERROR(WORKDAY(C3267,P3267,DiasNOLaborables),"")</f>
        <v>43410</v>
      </c>
      <c r="K3267" s="36" t="str">
        <f>+IF(C3267="","",IF(H3267="","",(IF(H3267&lt;=J3267,"A TIEMPO","FUERA DE TIEMPO"))))</f>
        <v>A TIEMPO</v>
      </c>
      <c r="L3267" s="36">
        <f>IF(H3267="","",NETWORKDAYS(Hoja1!C3267+1,Hoja1!H3267,DiasNOLaborables))</f>
        <v>10</v>
      </c>
      <c r="M3267" s="37" t="str">
        <f>IF(NETWORKDAYS(J3267+1,H3267,DiasNOLaborables)&lt;=0,"",NETWORKDAYS(J3267+1,H3267,DiasNOLaborables))</f>
        <v/>
      </c>
      <c r="N3267" s="38"/>
      <c r="O3267" s="39"/>
      <c r="P3267" s="40">
        <f>IFERROR(VLOOKUP(E3267,$X$50:$Y$63,2),"")</f>
        <v>10</v>
      </c>
      <c r="Q3267" s="39"/>
      <c r="R3267" s="41"/>
    </row>
    <row r="3268" spans="1:18" s="42" customFormat="1" ht="60" x14ac:dyDescent="0.25">
      <c r="A3268" s="31">
        <f t="shared" si="52"/>
        <v>3257</v>
      </c>
      <c r="B3268" s="32">
        <v>20181022181828</v>
      </c>
      <c r="C3268" s="33">
        <v>43395</v>
      </c>
      <c r="D3268" s="34" t="s">
        <v>122</v>
      </c>
      <c r="E3268" s="34" t="s">
        <v>83</v>
      </c>
      <c r="F3268" s="34" t="s">
        <v>107</v>
      </c>
      <c r="G3268" s="34" t="s">
        <v>43</v>
      </c>
      <c r="H3268" s="33">
        <v>43410</v>
      </c>
      <c r="I3268" s="35" t="s">
        <v>118</v>
      </c>
      <c r="J3268" s="21">
        <f>IFERROR(WORKDAY(C3268,P3268,DiasNOLaborables),"")</f>
        <v>43410</v>
      </c>
      <c r="K3268" s="36" t="str">
        <f>+IF(C3268="","",IF(H3268="","",(IF(H3268&lt;=J3268,"A TIEMPO","FUERA DE TIEMPO"))))</f>
        <v>A TIEMPO</v>
      </c>
      <c r="L3268" s="36">
        <f>IF(H3268="","",NETWORKDAYS(Hoja1!C3268+1,Hoja1!H3268,DiasNOLaborables))</f>
        <v>10</v>
      </c>
      <c r="M3268" s="37" t="str">
        <f>IF(NETWORKDAYS(J3268+1,H3268,DiasNOLaborables)&lt;=0,"",NETWORKDAYS(J3268+1,H3268,DiasNOLaborables))</f>
        <v/>
      </c>
      <c r="N3268" s="38"/>
      <c r="O3268" s="39"/>
      <c r="P3268" s="40">
        <f>IFERROR(VLOOKUP(E3268,$X$50:$Y$63,2),"")</f>
        <v>10</v>
      </c>
      <c r="Q3268" s="39"/>
      <c r="R3268" s="41"/>
    </row>
    <row r="3269" spans="1:18" s="42" customFormat="1" ht="60" x14ac:dyDescent="0.25">
      <c r="A3269" s="31">
        <f t="shared" si="52"/>
        <v>3258</v>
      </c>
      <c r="B3269" s="32">
        <v>20181022181523</v>
      </c>
      <c r="C3269" s="33">
        <v>43395</v>
      </c>
      <c r="D3269" s="34" t="s">
        <v>122</v>
      </c>
      <c r="E3269" s="34" t="s">
        <v>83</v>
      </c>
      <c r="F3269" s="34" t="s">
        <v>107</v>
      </c>
      <c r="G3269" s="34" t="s">
        <v>43</v>
      </c>
      <c r="H3269" s="33">
        <v>43410</v>
      </c>
      <c r="I3269" s="35" t="s">
        <v>118</v>
      </c>
      <c r="J3269" s="21">
        <f>IFERROR(WORKDAY(C3269,P3269,DiasNOLaborables),"")</f>
        <v>43410</v>
      </c>
      <c r="K3269" s="36" t="str">
        <f>+IF(C3269="","",IF(H3269="","",(IF(H3269&lt;=J3269,"A TIEMPO","FUERA DE TIEMPO"))))</f>
        <v>A TIEMPO</v>
      </c>
      <c r="L3269" s="36">
        <f>IF(H3269="","",NETWORKDAYS(Hoja1!C3269+1,Hoja1!H3269,DiasNOLaborables))</f>
        <v>10</v>
      </c>
      <c r="M3269" s="37" t="str">
        <f>IF(NETWORKDAYS(J3269+1,H3269,DiasNOLaborables)&lt;=0,"",NETWORKDAYS(J3269+1,H3269,DiasNOLaborables))</f>
        <v/>
      </c>
      <c r="N3269" s="38"/>
      <c r="O3269" s="39"/>
      <c r="P3269" s="40">
        <f>IFERROR(VLOOKUP(E3269,$X$50:$Y$63,2),"")</f>
        <v>10</v>
      </c>
      <c r="Q3269" s="39"/>
      <c r="R3269" s="41"/>
    </row>
    <row r="3270" spans="1:18" s="42" customFormat="1" ht="60" x14ac:dyDescent="0.25">
      <c r="A3270" s="31">
        <f t="shared" si="52"/>
        <v>3259</v>
      </c>
      <c r="B3270" s="32">
        <v>20181022181233</v>
      </c>
      <c r="C3270" s="33">
        <v>43395</v>
      </c>
      <c r="D3270" s="34" t="s">
        <v>122</v>
      </c>
      <c r="E3270" s="34" t="s">
        <v>83</v>
      </c>
      <c r="F3270" s="34" t="s">
        <v>107</v>
      </c>
      <c r="G3270" s="34" t="s">
        <v>43</v>
      </c>
      <c r="H3270" s="33">
        <v>43410</v>
      </c>
      <c r="I3270" s="35" t="s">
        <v>118</v>
      </c>
      <c r="J3270" s="21">
        <f>IFERROR(WORKDAY(C3270,P3270,DiasNOLaborables),"")</f>
        <v>43410</v>
      </c>
      <c r="K3270" s="36" t="str">
        <f>+IF(C3270="","",IF(H3270="","",(IF(H3270&lt;=J3270,"A TIEMPO","FUERA DE TIEMPO"))))</f>
        <v>A TIEMPO</v>
      </c>
      <c r="L3270" s="36">
        <f>IF(H3270="","",NETWORKDAYS(Hoja1!C3270+1,Hoja1!H3270,DiasNOLaborables))</f>
        <v>10</v>
      </c>
      <c r="M3270" s="37" t="str">
        <f>IF(NETWORKDAYS(J3270+1,H3270,DiasNOLaborables)&lt;=0,"",NETWORKDAYS(J3270+1,H3270,DiasNOLaborables))</f>
        <v/>
      </c>
      <c r="N3270" s="38"/>
      <c r="O3270" s="39"/>
      <c r="P3270" s="40">
        <f>IFERROR(VLOOKUP(E3270,$X$50:$Y$63,2),"")</f>
        <v>10</v>
      </c>
      <c r="Q3270" s="39"/>
      <c r="R3270" s="41"/>
    </row>
    <row r="3271" spans="1:18" s="42" customFormat="1" ht="60" x14ac:dyDescent="0.25">
      <c r="A3271" s="31">
        <f t="shared" si="52"/>
        <v>3260</v>
      </c>
      <c r="B3271" s="32">
        <v>20181022180056</v>
      </c>
      <c r="C3271" s="33">
        <v>43395</v>
      </c>
      <c r="D3271" s="34" t="s">
        <v>122</v>
      </c>
      <c r="E3271" s="34" t="s">
        <v>83</v>
      </c>
      <c r="F3271" s="34" t="s">
        <v>107</v>
      </c>
      <c r="G3271" s="34" t="s">
        <v>43</v>
      </c>
      <c r="H3271" s="33">
        <v>43410</v>
      </c>
      <c r="I3271" s="35" t="s">
        <v>118</v>
      </c>
      <c r="J3271" s="21">
        <f>IFERROR(WORKDAY(C3271,P3271,DiasNOLaborables),"")</f>
        <v>43410</v>
      </c>
      <c r="K3271" s="36" t="str">
        <f>+IF(C3271="","",IF(H3271="","",(IF(H3271&lt;=J3271,"A TIEMPO","FUERA DE TIEMPO"))))</f>
        <v>A TIEMPO</v>
      </c>
      <c r="L3271" s="36">
        <f>IF(H3271="","",NETWORKDAYS(Hoja1!C3271+1,Hoja1!H3271,DiasNOLaborables))</f>
        <v>10</v>
      </c>
      <c r="M3271" s="37" t="str">
        <f>IF(NETWORKDAYS(J3271+1,H3271,DiasNOLaborables)&lt;=0,"",NETWORKDAYS(J3271+1,H3271,DiasNOLaborables))</f>
        <v/>
      </c>
      <c r="N3271" s="38"/>
      <c r="O3271" s="39"/>
      <c r="P3271" s="40">
        <f>IFERROR(VLOOKUP(E3271,$X$50:$Y$63,2),"")</f>
        <v>10</v>
      </c>
      <c r="Q3271" s="39"/>
      <c r="R3271" s="41"/>
    </row>
    <row r="3272" spans="1:18" s="42" customFormat="1" ht="60" x14ac:dyDescent="0.25">
      <c r="A3272" s="31">
        <f t="shared" si="52"/>
        <v>3261</v>
      </c>
      <c r="B3272" s="32">
        <v>20181022175412</v>
      </c>
      <c r="C3272" s="33">
        <v>43395</v>
      </c>
      <c r="D3272" s="34" t="s">
        <v>122</v>
      </c>
      <c r="E3272" s="34" t="s">
        <v>83</v>
      </c>
      <c r="F3272" s="34" t="s">
        <v>107</v>
      </c>
      <c r="G3272" s="34" t="s">
        <v>43</v>
      </c>
      <c r="H3272" s="33">
        <v>43410</v>
      </c>
      <c r="I3272" s="35" t="s">
        <v>118</v>
      </c>
      <c r="J3272" s="21">
        <f>IFERROR(WORKDAY(C3272,P3272,DiasNOLaborables),"")</f>
        <v>43410</v>
      </c>
      <c r="K3272" s="36" t="str">
        <f>+IF(C3272="","",IF(H3272="","",(IF(H3272&lt;=J3272,"A TIEMPO","FUERA DE TIEMPO"))))</f>
        <v>A TIEMPO</v>
      </c>
      <c r="L3272" s="36">
        <f>IF(H3272="","",NETWORKDAYS(Hoja1!C3272+1,Hoja1!H3272,DiasNOLaborables))</f>
        <v>10</v>
      </c>
      <c r="M3272" s="37" t="str">
        <f>IF(NETWORKDAYS(J3272+1,H3272,DiasNOLaborables)&lt;=0,"",NETWORKDAYS(J3272+1,H3272,DiasNOLaborables))</f>
        <v/>
      </c>
      <c r="N3272" s="38"/>
      <c r="O3272" s="39"/>
      <c r="P3272" s="40">
        <f>IFERROR(VLOOKUP(E3272,$X$50:$Y$63,2),"")</f>
        <v>10</v>
      </c>
      <c r="Q3272" s="39"/>
      <c r="R3272" s="41"/>
    </row>
    <row r="3273" spans="1:18" s="42" customFormat="1" ht="60" x14ac:dyDescent="0.25">
      <c r="A3273" s="31">
        <f t="shared" si="52"/>
        <v>3262</v>
      </c>
      <c r="B3273" s="32">
        <v>20181022175210</v>
      </c>
      <c r="C3273" s="33">
        <v>43395</v>
      </c>
      <c r="D3273" s="34" t="s">
        <v>122</v>
      </c>
      <c r="E3273" s="34" t="s">
        <v>83</v>
      </c>
      <c r="F3273" s="34" t="s">
        <v>107</v>
      </c>
      <c r="G3273" s="34" t="s">
        <v>43</v>
      </c>
      <c r="H3273" s="33">
        <v>43410</v>
      </c>
      <c r="I3273" s="35" t="s">
        <v>118</v>
      </c>
      <c r="J3273" s="21">
        <f>IFERROR(WORKDAY(C3273,P3273,DiasNOLaborables),"")</f>
        <v>43410</v>
      </c>
      <c r="K3273" s="36" t="str">
        <f>+IF(C3273="","",IF(H3273="","",(IF(H3273&lt;=J3273,"A TIEMPO","FUERA DE TIEMPO"))))</f>
        <v>A TIEMPO</v>
      </c>
      <c r="L3273" s="36">
        <f>IF(H3273="","",NETWORKDAYS(Hoja1!C3273+1,Hoja1!H3273,DiasNOLaborables))</f>
        <v>10</v>
      </c>
      <c r="M3273" s="37" t="str">
        <f>IF(NETWORKDAYS(J3273+1,H3273,DiasNOLaborables)&lt;=0,"",NETWORKDAYS(J3273+1,H3273,DiasNOLaborables))</f>
        <v/>
      </c>
      <c r="N3273" s="38"/>
      <c r="O3273" s="39"/>
      <c r="P3273" s="40">
        <f>IFERROR(VLOOKUP(E3273,$X$50:$Y$63,2),"")</f>
        <v>10</v>
      </c>
      <c r="Q3273" s="39"/>
      <c r="R3273" s="41"/>
    </row>
    <row r="3274" spans="1:18" s="42" customFormat="1" ht="60" x14ac:dyDescent="0.25">
      <c r="A3274" s="31">
        <f t="shared" si="52"/>
        <v>3263</v>
      </c>
      <c r="B3274" s="32">
        <v>20181022174840</v>
      </c>
      <c r="C3274" s="33">
        <v>43395</v>
      </c>
      <c r="D3274" s="34" t="s">
        <v>122</v>
      </c>
      <c r="E3274" s="34" t="s">
        <v>83</v>
      </c>
      <c r="F3274" s="34" t="s">
        <v>107</v>
      </c>
      <c r="G3274" s="34" t="s">
        <v>43</v>
      </c>
      <c r="H3274" s="33">
        <v>43410</v>
      </c>
      <c r="I3274" s="35" t="s">
        <v>118</v>
      </c>
      <c r="J3274" s="21">
        <f>IFERROR(WORKDAY(C3274,P3274,DiasNOLaborables),"")</f>
        <v>43410</v>
      </c>
      <c r="K3274" s="36" t="str">
        <f>+IF(C3274="","",IF(H3274="","",(IF(H3274&lt;=J3274,"A TIEMPO","FUERA DE TIEMPO"))))</f>
        <v>A TIEMPO</v>
      </c>
      <c r="L3274" s="36">
        <f>IF(H3274="","",NETWORKDAYS(Hoja1!C3274+1,Hoja1!H3274,DiasNOLaborables))</f>
        <v>10</v>
      </c>
      <c r="M3274" s="37" t="str">
        <f>IF(NETWORKDAYS(J3274+1,H3274,DiasNOLaborables)&lt;=0,"",NETWORKDAYS(J3274+1,H3274,DiasNOLaborables))</f>
        <v/>
      </c>
      <c r="N3274" s="38"/>
      <c r="O3274" s="39"/>
      <c r="P3274" s="40">
        <f>IFERROR(VLOOKUP(E3274,$X$50:$Y$63,2),"")</f>
        <v>10</v>
      </c>
      <c r="Q3274" s="39"/>
      <c r="R3274" s="41"/>
    </row>
    <row r="3275" spans="1:18" s="42" customFormat="1" ht="60" x14ac:dyDescent="0.25">
      <c r="A3275" s="31">
        <f t="shared" si="52"/>
        <v>3264</v>
      </c>
      <c r="B3275" s="32">
        <v>20181022174717</v>
      </c>
      <c r="C3275" s="33">
        <v>43395</v>
      </c>
      <c r="D3275" s="34" t="s">
        <v>122</v>
      </c>
      <c r="E3275" s="34" t="s">
        <v>83</v>
      </c>
      <c r="F3275" s="34" t="s">
        <v>107</v>
      </c>
      <c r="G3275" s="34" t="s">
        <v>43</v>
      </c>
      <c r="H3275" s="33">
        <v>43410</v>
      </c>
      <c r="I3275" s="35" t="s">
        <v>118</v>
      </c>
      <c r="J3275" s="21">
        <f>IFERROR(WORKDAY(C3275,P3275,DiasNOLaborables),"")</f>
        <v>43410</v>
      </c>
      <c r="K3275" s="36" t="str">
        <f>+IF(C3275="","",IF(H3275="","",(IF(H3275&lt;=J3275,"A TIEMPO","FUERA DE TIEMPO"))))</f>
        <v>A TIEMPO</v>
      </c>
      <c r="L3275" s="36">
        <f>IF(H3275="","",NETWORKDAYS(Hoja1!C3275+1,Hoja1!H3275,DiasNOLaborables))</f>
        <v>10</v>
      </c>
      <c r="M3275" s="37" t="str">
        <f>IF(NETWORKDAYS(J3275+1,H3275,DiasNOLaborables)&lt;=0,"",NETWORKDAYS(J3275+1,H3275,DiasNOLaborables))</f>
        <v/>
      </c>
      <c r="N3275" s="38"/>
      <c r="O3275" s="39"/>
      <c r="P3275" s="40">
        <f>IFERROR(VLOOKUP(E3275,$X$50:$Y$63,2),"")</f>
        <v>10</v>
      </c>
      <c r="Q3275" s="39"/>
      <c r="R3275" s="41"/>
    </row>
    <row r="3276" spans="1:18" s="42" customFormat="1" ht="60" x14ac:dyDescent="0.25">
      <c r="A3276" s="31">
        <f t="shared" si="52"/>
        <v>3265</v>
      </c>
      <c r="B3276" s="32">
        <v>20181022174457</v>
      </c>
      <c r="C3276" s="33">
        <v>43395</v>
      </c>
      <c r="D3276" s="34" t="s">
        <v>122</v>
      </c>
      <c r="E3276" s="34" t="s">
        <v>83</v>
      </c>
      <c r="F3276" s="34" t="s">
        <v>107</v>
      </c>
      <c r="G3276" s="34" t="s">
        <v>43</v>
      </c>
      <c r="H3276" s="33">
        <v>43410</v>
      </c>
      <c r="I3276" s="35" t="s">
        <v>118</v>
      </c>
      <c r="J3276" s="21">
        <f>IFERROR(WORKDAY(C3276,P3276,DiasNOLaborables),"")</f>
        <v>43410</v>
      </c>
      <c r="K3276" s="36" t="str">
        <f>+IF(C3276="","",IF(H3276="","",(IF(H3276&lt;=J3276,"A TIEMPO","FUERA DE TIEMPO"))))</f>
        <v>A TIEMPO</v>
      </c>
      <c r="L3276" s="36">
        <f>IF(H3276="","",NETWORKDAYS(Hoja1!C3276+1,Hoja1!H3276,DiasNOLaborables))</f>
        <v>10</v>
      </c>
      <c r="M3276" s="37" t="str">
        <f>IF(NETWORKDAYS(J3276+1,H3276,DiasNOLaborables)&lt;=0,"",NETWORKDAYS(J3276+1,H3276,DiasNOLaborables))</f>
        <v/>
      </c>
      <c r="N3276" s="38"/>
      <c r="O3276" s="39"/>
      <c r="P3276" s="40">
        <f>IFERROR(VLOOKUP(E3276,$X$50:$Y$63,2),"")</f>
        <v>10</v>
      </c>
      <c r="Q3276" s="39"/>
      <c r="R3276" s="41"/>
    </row>
    <row r="3277" spans="1:18" s="42" customFormat="1" ht="60" x14ac:dyDescent="0.25">
      <c r="A3277" s="31">
        <f t="shared" si="52"/>
        <v>3266</v>
      </c>
      <c r="B3277" s="32">
        <v>20181022174330</v>
      </c>
      <c r="C3277" s="33">
        <v>43395</v>
      </c>
      <c r="D3277" s="34" t="s">
        <v>122</v>
      </c>
      <c r="E3277" s="34" t="s">
        <v>83</v>
      </c>
      <c r="F3277" s="34" t="s">
        <v>107</v>
      </c>
      <c r="G3277" s="34" t="s">
        <v>43</v>
      </c>
      <c r="H3277" s="33">
        <v>43410</v>
      </c>
      <c r="I3277" s="35" t="s">
        <v>118</v>
      </c>
      <c r="J3277" s="21">
        <f>IFERROR(WORKDAY(C3277,P3277,DiasNOLaborables),"")</f>
        <v>43410</v>
      </c>
      <c r="K3277" s="36" t="str">
        <f>+IF(C3277="","",IF(H3277="","",(IF(H3277&lt;=J3277,"A TIEMPO","FUERA DE TIEMPO"))))</f>
        <v>A TIEMPO</v>
      </c>
      <c r="L3277" s="36">
        <f>IF(H3277="","",NETWORKDAYS(Hoja1!C3277+1,Hoja1!H3277,DiasNOLaborables))</f>
        <v>10</v>
      </c>
      <c r="M3277" s="37" t="str">
        <f>IF(NETWORKDAYS(J3277+1,H3277,DiasNOLaborables)&lt;=0,"",NETWORKDAYS(J3277+1,H3277,DiasNOLaborables))</f>
        <v/>
      </c>
      <c r="N3277" s="38"/>
      <c r="O3277" s="39"/>
      <c r="P3277" s="40">
        <f>IFERROR(VLOOKUP(E3277,$X$50:$Y$63,2),"")</f>
        <v>10</v>
      </c>
      <c r="Q3277" s="39"/>
      <c r="R3277" s="41"/>
    </row>
    <row r="3278" spans="1:18" s="42" customFormat="1" ht="60" x14ac:dyDescent="0.25">
      <c r="A3278" s="31">
        <f t="shared" si="52"/>
        <v>3267</v>
      </c>
      <c r="B3278" s="32">
        <v>20181022174236</v>
      </c>
      <c r="C3278" s="33">
        <v>43395</v>
      </c>
      <c r="D3278" s="34" t="s">
        <v>122</v>
      </c>
      <c r="E3278" s="34" t="s">
        <v>83</v>
      </c>
      <c r="F3278" s="34" t="s">
        <v>107</v>
      </c>
      <c r="G3278" s="34" t="s">
        <v>43</v>
      </c>
      <c r="H3278" s="33">
        <v>43410</v>
      </c>
      <c r="I3278" s="35" t="s">
        <v>118</v>
      </c>
      <c r="J3278" s="21">
        <f>IFERROR(WORKDAY(C3278,P3278,DiasNOLaborables),"")</f>
        <v>43410</v>
      </c>
      <c r="K3278" s="36" t="str">
        <f>+IF(C3278="","",IF(H3278="","",(IF(H3278&lt;=J3278,"A TIEMPO","FUERA DE TIEMPO"))))</f>
        <v>A TIEMPO</v>
      </c>
      <c r="L3278" s="36">
        <f>IF(H3278="","",NETWORKDAYS(Hoja1!C3278+1,Hoja1!H3278,DiasNOLaborables))</f>
        <v>10</v>
      </c>
      <c r="M3278" s="37" t="str">
        <f>IF(NETWORKDAYS(J3278+1,H3278,DiasNOLaborables)&lt;=0,"",NETWORKDAYS(J3278+1,H3278,DiasNOLaborables))</f>
        <v/>
      </c>
      <c r="N3278" s="38"/>
      <c r="O3278" s="39"/>
      <c r="P3278" s="40">
        <f>IFERROR(VLOOKUP(E3278,$X$50:$Y$63,2),"")</f>
        <v>10</v>
      </c>
      <c r="Q3278" s="39"/>
      <c r="R3278" s="41"/>
    </row>
    <row r="3279" spans="1:18" s="42" customFormat="1" ht="60" x14ac:dyDescent="0.25">
      <c r="A3279" s="31">
        <f t="shared" si="52"/>
        <v>3268</v>
      </c>
      <c r="B3279" s="32">
        <v>20181022174121</v>
      </c>
      <c r="C3279" s="33">
        <v>43395</v>
      </c>
      <c r="D3279" s="34" t="s">
        <v>122</v>
      </c>
      <c r="E3279" s="34" t="s">
        <v>83</v>
      </c>
      <c r="F3279" s="34" t="s">
        <v>107</v>
      </c>
      <c r="G3279" s="34" t="s">
        <v>43</v>
      </c>
      <c r="H3279" s="33">
        <v>43410</v>
      </c>
      <c r="I3279" s="35" t="s">
        <v>118</v>
      </c>
      <c r="J3279" s="21">
        <f>IFERROR(WORKDAY(C3279,P3279,DiasNOLaborables),"")</f>
        <v>43410</v>
      </c>
      <c r="K3279" s="36" t="str">
        <f>+IF(C3279="","",IF(H3279="","",(IF(H3279&lt;=J3279,"A TIEMPO","FUERA DE TIEMPO"))))</f>
        <v>A TIEMPO</v>
      </c>
      <c r="L3279" s="36">
        <f>IF(H3279="","",NETWORKDAYS(Hoja1!C3279+1,Hoja1!H3279,DiasNOLaborables))</f>
        <v>10</v>
      </c>
      <c r="M3279" s="37" t="str">
        <f>IF(NETWORKDAYS(J3279+1,H3279,DiasNOLaborables)&lt;=0,"",NETWORKDAYS(J3279+1,H3279,DiasNOLaborables))</f>
        <v/>
      </c>
      <c r="N3279" s="38"/>
      <c r="O3279" s="39"/>
      <c r="P3279" s="40">
        <f>IFERROR(VLOOKUP(E3279,$X$50:$Y$63,2),"")</f>
        <v>10</v>
      </c>
      <c r="Q3279" s="39"/>
      <c r="R3279" s="41"/>
    </row>
    <row r="3280" spans="1:18" s="42" customFormat="1" ht="60" x14ac:dyDescent="0.25">
      <c r="A3280" s="31">
        <f t="shared" si="52"/>
        <v>3269</v>
      </c>
      <c r="B3280" s="32">
        <v>20181022174112</v>
      </c>
      <c r="C3280" s="33">
        <v>43395</v>
      </c>
      <c r="D3280" s="34" t="s">
        <v>122</v>
      </c>
      <c r="E3280" s="34" t="s">
        <v>83</v>
      </c>
      <c r="F3280" s="34" t="s">
        <v>107</v>
      </c>
      <c r="G3280" s="34" t="s">
        <v>43</v>
      </c>
      <c r="H3280" s="33">
        <v>43410</v>
      </c>
      <c r="I3280" s="35" t="s">
        <v>118</v>
      </c>
      <c r="J3280" s="21">
        <f>IFERROR(WORKDAY(C3280,P3280,DiasNOLaborables),"")</f>
        <v>43410</v>
      </c>
      <c r="K3280" s="36" t="str">
        <f>+IF(C3280="","",IF(H3280="","",(IF(H3280&lt;=J3280,"A TIEMPO","FUERA DE TIEMPO"))))</f>
        <v>A TIEMPO</v>
      </c>
      <c r="L3280" s="36">
        <f>IF(H3280="","",NETWORKDAYS(Hoja1!C3280+1,Hoja1!H3280,DiasNOLaborables))</f>
        <v>10</v>
      </c>
      <c r="M3280" s="37" t="str">
        <f>IF(NETWORKDAYS(J3280+1,H3280,DiasNOLaborables)&lt;=0,"",NETWORKDAYS(J3280+1,H3280,DiasNOLaborables))</f>
        <v/>
      </c>
      <c r="N3280" s="38"/>
      <c r="O3280" s="39"/>
      <c r="P3280" s="40">
        <f>IFERROR(VLOOKUP(E3280,$X$50:$Y$63,2),"")</f>
        <v>10</v>
      </c>
      <c r="Q3280" s="39"/>
      <c r="R3280" s="41"/>
    </row>
    <row r="3281" spans="1:18" s="42" customFormat="1" ht="60" x14ac:dyDescent="0.25">
      <c r="A3281" s="31">
        <f t="shared" si="52"/>
        <v>3270</v>
      </c>
      <c r="B3281" s="32">
        <v>20181022173906</v>
      </c>
      <c r="C3281" s="33">
        <v>43395</v>
      </c>
      <c r="D3281" s="34" t="s">
        <v>122</v>
      </c>
      <c r="E3281" s="34" t="s">
        <v>83</v>
      </c>
      <c r="F3281" s="34" t="s">
        <v>107</v>
      </c>
      <c r="G3281" s="34" t="s">
        <v>43</v>
      </c>
      <c r="H3281" s="33">
        <v>43410</v>
      </c>
      <c r="I3281" s="35" t="s">
        <v>118</v>
      </c>
      <c r="J3281" s="21">
        <f>IFERROR(WORKDAY(C3281,P3281,DiasNOLaborables),"")</f>
        <v>43410</v>
      </c>
      <c r="K3281" s="36" t="str">
        <f>+IF(C3281="","",IF(H3281="","",(IF(H3281&lt;=J3281,"A TIEMPO","FUERA DE TIEMPO"))))</f>
        <v>A TIEMPO</v>
      </c>
      <c r="L3281" s="36">
        <f>IF(H3281="","",NETWORKDAYS(Hoja1!C3281+1,Hoja1!H3281,DiasNOLaborables))</f>
        <v>10</v>
      </c>
      <c r="M3281" s="37" t="str">
        <f>IF(NETWORKDAYS(J3281+1,H3281,DiasNOLaborables)&lt;=0,"",NETWORKDAYS(J3281+1,H3281,DiasNOLaborables))</f>
        <v/>
      </c>
      <c r="N3281" s="38"/>
      <c r="O3281" s="39"/>
      <c r="P3281" s="40">
        <f>IFERROR(VLOOKUP(E3281,$X$50:$Y$63,2),"")</f>
        <v>10</v>
      </c>
      <c r="Q3281" s="39"/>
      <c r="R3281" s="41"/>
    </row>
    <row r="3282" spans="1:18" s="42" customFormat="1" ht="60" x14ac:dyDescent="0.25">
      <c r="A3282" s="31">
        <f t="shared" si="52"/>
        <v>3271</v>
      </c>
      <c r="B3282" s="32">
        <v>20181022173700</v>
      </c>
      <c r="C3282" s="33">
        <v>43395</v>
      </c>
      <c r="D3282" s="34" t="s">
        <v>122</v>
      </c>
      <c r="E3282" s="34" t="s">
        <v>83</v>
      </c>
      <c r="F3282" s="34" t="s">
        <v>107</v>
      </c>
      <c r="G3282" s="34" t="s">
        <v>43</v>
      </c>
      <c r="H3282" s="33">
        <v>43410</v>
      </c>
      <c r="I3282" s="35" t="s">
        <v>118</v>
      </c>
      <c r="J3282" s="21">
        <f>IFERROR(WORKDAY(C3282,P3282,DiasNOLaborables),"")</f>
        <v>43410</v>
      </c>
      <c r="K3282" s="36" t="str">
        <f>+IF(C3282="","",IF(H3282="","",(IF(H3282&lt;=J3282,"A TIEMPO","FUERA DE TIEMPO"))))</f>
        <v>A TIEMPO</v>
      </c>
      <c r="L3282" s="36">
        <f>IF(H3282="","",NETWORKDAYS(Hoja1!C3282+1,Hoja1!H3282,DiasNOLaborables))</f>
        <v>10</v>
      </c>
      <c r="M3282" s="37" t="str">
        <f>IF(NETWORKDAYS(J3282+1,H3282,DiasNOLaborables)&lt;=0,"",NETWORKDAYS(J3282+1,H3282,DiasNOLaborables))</f>
        <v/>
      </c>
      <c r="N3282" s="38"/>
      <c r="O3282" s="39"/>
      <c r="P3282" s="40">
        <f>IFERROR(VLOOKUP(E3282,$X$50:$Y$63,2),"")</f>
        <v>10</v>
      </c>
      <c r="Q3282" s="39"/>
      <c r="R3282" s="41"/>
    </row>
    <row r="3283" spans="1:18" s="42" customFormat="1" ht="60" x14ac:dyDescent="0.25">
      <c r="A3283" s="31">
        <f t="shared" si="52"/>
        <v>3272</v>
      </c>
      <c r="B3283" s="32">
        <v>20181022173343</v>
      </c>
      <c r="C3283" s="33">
        <v>43395</v>
      </c>
      <c r="D3283" s="34" t="s">
        <v>122</v>
      </c>
      <c r="E3283" s="34" t="s">
        <v>83</v>
      </c>
      <c r="F3283" s="34" t="s">
        <v>107</v>
      </c>
      <c r="G3283" s="34" t="s">
        <v>43</v>
      </c>
      <c r="H3283" s="33">
        <v>43410</v>
      </c>
      <c r="I3283" s="35" t="s">
        <v>118</v>
      </c>
      <c r="J3283" s="21">
        <f>IFERROR(WORKDAY(C3283,P3283,DiasNOLaborables),"")</f>
        <v>43410</v>
      </c>
      <c r="K3283" s="36" t="str">
        <f>+IF(C3283="","",IF(H3283="","",(IF(H3283&lt;=J3283,"A TIEMPO","FUERA DE TIEMPO"))))</f>
        <v>A TIEMPO</v>
      </c>
      <c r="L3283" s="36">
        <f>IF(H3283="","",NETWORKDAYS(Hoja1!C3283+1,Hoja1!H3283,DiasNOLaborables))</f>
        <v>10</v>
      </c>
      <c r="M3283" s="37" t="str">
        <f>IF(NETWORKDAYS(J3283+1,H3283,DiasNOLaborables)&lt;=0,"",NETWORKDAYS(J3283+1,H3283,DiasNOLaborables))</f>
        <v/>
      </c>
      <c r="N3283" s="38"/>
      <c r="O3283" s="39"/>
      <c r="P3283" s="40">
        <f>IFERROR(VLOOKUP(E3283,$X$50:$Y$63,2),"")</f>
        <v>10</v>
      </c>
      <c r="Q3283" s="39"/>
      <c r="R3283" s="41"/>
    </row>
    <row r="3284" spans="1:18" s="42" customFormat="1" ht="60" x14ac:dyDescent="0.25">
      <c r="A3284" s="31">
        <f t="shared" si="52"/>
        <v>3273</v>
      </c>
      <c r="B3284" s="32">
        <v>20181022173127</v>
      </c>
      <c r="C3284" s="33">
        <v>43395</v>
      </c>
      <c r="D3284" s="34" t="s">
        <v>122</v>
      </c>
      <c r="E3284" s="34" t="s">
        <v>83</v>
      </c>
      <c r="F3284" s="34" t="s">
        <v>107</v>
      </c>
      <c r="G3284" s="34" t="s">
        <v>43</v>
      </c>
      <c r="H3284" s="33">
        <v>43410</v>
      </c>
      <c r="I3284" s="35" t="s">
        <v>118</v>
      </c>
      <c r="J3284" s="21">
        <f>IFERROR(WORKDAY(C3284,P3284,DiasNOLaborables),"")</f>
        <v>43410</v>
      </c>
      <c r="K3284" s="36" t="str">
        <f>+IF(C3284="","",IF(H3284="","",(IF(H3284&lt;=J3284,"A TIEMPO","FUERA DE TIEMPO"))))</f>
        <v>A TIEMPO</v>
      </c>
      <c r="L3284" s="36">
        <f>IF(H3284="","",NETWORKDAYS(Hoja1!C3284+1,Hoja1!H3284,DiasNOLaborables))</f>
        <v>10</v>
      </c>
      <c r="M3284" s="37" t="str">
        <f>IF(NETWORKDAYS(J3284+1,H3284,DiasNOLaborables)&lt;=0,"",NETWORKDAYS(J3284+1,H3284,DiasNOLaborables))</f>
        <v/>
      </c>
      <c r="N3284" s="38"/>
      <c r="O3284" s="39"/>
      <c r="P3284" s="40">
        <f>IFERROR(VLOOKUP(E3284,$X$50:$Y$63,2),"")</f>
        <v>10</v>
      </c>
      <c r="Q3284" s="39"/>
      <c r="R3284" s="41"/>
    </row>
    <row r="3285" spans="1:18" s="42" customFormat="1" ht="60" x14ac:dyDescent="0.25">
      <c r="A3285" s="31">
        <f t="shared" si="52"/>
        <v>3274</v>
      </c>
      <c r="B3285" s="32">
        <v>20181022172856</v>
      </c>
      <c r="C3285" s="33">
        <v>43395</v>
      </c>
      <c r="D3285" s="34" t="s">
        <v>122</v>
      </c>
      <c r="E3285" s="34" t="s">
        <v>83</v>
      </c>
      <c r="F3285" s="34" t="s">
        <v>107</v>
      </c>
      <c r="G3285" s="34" t="s">
        <v>43</v>
      </c>
      <c r="H3285" s="33">
        <v>43410</v>
      </c>
      <c r="I3285" s="35" t="s">
        <v>118</v>
      </c>
      <c r="J3285" s="21">
        <f>IFERROR(WORKDAY(C3285,P3285,DiasNOLaborables),"")</f>
        <v>43410</v>
      </c>
      <c r="K3285" s="36" t="str">
        <f>+IF(C3285="","",IF(H3285="","",(IF(H3285&lt;=J3285,"A TIEMPO","FUERA DE TIEMPO"))))</f>
        <v>A TIEMPO</v>
      </c>
      <c r="L3285" s="36">
        <f>IF(H3285="","",NETWORKDAYS(Hoja1!C3285+1,Hoja1!H3285,DiasNOLaborables))</f>
        <v>10</v>
      </c>
      <c r="M3285" s="37" t="str">
        <f>IF(NETWORKDAYS(J3285+1,H3285,DiasNOLaborables)&lt;=0,"",NETWORKDAYS(J3285+1,H3285,DiasNOLaborables))</f>
        <v/>
      </c>
      <c r="N3285" s="38"/>
      <c r="O3285" s="39"/>
      <c r="P3285" s="40">
        <f>IFERROR(VLOOKUP(E3285,$X$50:$Y$63,2),"")</f>
        <v>10</v>
      </c>
      <c r="Q3285" s="39"/>
      <c r="R3285" s="41"/>
    </row>
    <row r="3286" spans="1:18" s="42" customFormat="1" ht="60" x14ac:dyDescent="0.25">
      <c r="A3286" s="31">
        <f t="shared" si="52"/>
        <v>3275</v>
      </c>
      <c r="B3286" s="32">
        <v>20181022172828</v>
      </c>
      <c r="C3286" s="33">
        <v>43395</v>
      </c>
      <c r="D3286" s="34" t="s">
        <v>122</v>
      </c>
      <c r="E3286" s="34" t="s">
        <v>83</v>
      </c>
      <c r="F3286" s="34" t="s">
        <v>107</v>
      </c>
      <c r="G3286" s="34" t="s">
        <v>43</v>
      </c>
      <c r="H3286" s="33">
        <v>43410</v>
      </c>
      <c r="I3286" s="35" t="s">
        <v>118</v>
      </c>
      <c r="J3286" s="21">
        <f>IFERROR(WORKDAY(C3286,P3286,DiasNOLaborables),"")</f>
        <v>43410</v>
      </c>
      <c r="K3286" s="36" t="str">
        <f>+IF(C3286="","",IF(H3286="","",(IF(H3286&lt;=J3286,"A TIEMPO","FUERA DE TIEMPO"))))</f>
        <v>A TIEMPO</v>
      </c>
      <c r="L3286" s="36">
        <f>IF(H3286="","",NETWORKDAYS(Hoja1!C3286+1,Hoja1!H3286,DiasNOLaborables))</f>
        <v>10</v>
      </c>
      <c r="M3286" s="37" t="str">
        <f>IF(NETWORKDAYS(J3286+1,H3286,DiasNOLaborables)&lt;=0,"",NETWORKDAYS(J3286+1,H3286,DiasNOLaborables))</f>
        <v/>
      </c>
      <c r="N3286" s="38"/>
      <c r="O3286" s="39"/>
      <c r="P3286" s="40">
        <f>IFERROR(VLOOKUP(E3286,$X$50:$Y$63,2),"")</f>
        <v>10</v>
      </c>
      <c r="Q3286" s="39"/>
      <c r="R3286" s="41"/>
    </row>
    <row r="3287" spans="1:18" s="42" customFormat="1" ht="60" x14ac:dyDescent="0.25">
      <c r="A3287" s="31">
        <f t="shared" si="52"/>
        <v>3276</v>
      </c>
      <c r="B3287" s="32">
        <v>20181022172443</v>
      </c>
      <c r="C3287" s="33">
        <v>43395</v>
      </c>
      <c r="D3287" s="34" t="s">
        <v>122</v>
      </c>
      <c r="E3287" s="34" t="s">
        <v>83</v>
      </c>
      <c r="F3287" s="34" t="s">
        <v>107</v>
      </c>
      <c r="G3287" s="34" t="s">
        <v>43</v>
      </c>
      <c r="H3287" s="33">
        <v>43410</v>
      </c>
      <c r="I3287" s="35" t="s">
        <v>118</v>
      </c>
      <c r="J3287" s="21">
        <f>IFERROR(WORKDAY(C3287,P3287,DiasNOLaborables),"")</f>
        <v>43410</v>
      </c>
      <c r="K3287" s="36" t="str">
        <f>+IF(C3287="","",IF(H3287="","",(IF(H3287&lt;=J3287,"A TIEMPO","FUERA DE TIEMPO"))))</f>
        <v>A TIEMPO</v>
      </c>
      <c r="L3287" s="36">
        <f>IF(H3287="","",NETWORKDAYS(Hoja1!C3287+1,Hoja1!H3287,DiasNOLaborables))</f>
        <v>10</v>
      </c>
      <c r="M3287" s="37" t="str">
        <f>IF(NETWORKDAYS(J3287+1,H3287,DiasNOLaborables)&lt;=0,"",NETWORKDAYS(J3287+1,H3287,DiasNOLaborables))</f>
        <v/>
      </c>
      <c r="N3287" s="38"/>
      <c r="O3287" s="39"/>
      <c r="P3287" s="40">
        <f>IFERROR(VLOOKUP(E3287,$X$50:$Y$63,2),"")</f>
        <v>10</v>
      </c>
      <c r="Q3287" s="39"/>
      <c r="R3287" s="41"/>
    </row>
    <row r="3288" spans="1:18" s="42" customFormat="1" ht="60" x14ac:dyDescent="0.25">
      <c r="A3288" s="31">
        <f t="shared" si="52"/>
        <v>3277</v>
      </c>
      <c r="B3288" s="32">
        <v>20181022171719</v>
      </c>
      <c r="C3288" s="33">
        <v>43395</v>
      </c>
      <c r="D3288" s="34" t="s">
        <v>122</v>
      </c>
      <c r="E3288" s="34" t="s">
        <v>83</v>
      </c>
      <c r="F3288" s="34" t="s">
        <v>107</v>
      </c>
      <c r="G3288" s="34" t="s">
        <v>43</v>
      </c>
      <c r="H3288" s="33">
        <v>43410</v>
      </c>
      <c r="I3288" s="35" t="s">
        <v>118</v>
      </c>
      <c r="J3288" s="21">
        <f>IFERROR(WORKDAY(C3288,P3288,DiasNOLaborables),"")</f>
        <v>43410</v>
      </c>
      <c r="K3288" s="36" t="str">
        <f>+IF(C3288="","",IF(H3288="","",(IF(H3288&lt;=J3288,"A TIEMPO","FUERA DE TIEMPO"))))</f>
        <v>A TIEMPO</v>
      </c>
      <c r="L3288" s="36">
        <f>IF(H3288="","",NETWORKDAYS(Hoja1!C3288+1,Hoja1!H3288,DiasNOLaborables))</f>
        <v>10</v>
      </c>
      <c r="M3288" s="37" t="str">
        <f>IF(NETWORKDAYS(J3288+1,H3288,DiasNOLaborables)&lt;=0,"",NETWORKDAYS(J3288+1,H3288,DiasNOLaborables))</f>
        <v/>
      </c>
      <c r="N3288" s="38"/>
      <c r="O3288" s="39"/>
      <c r="P3288" s="40">
        <f>IFERROR(VLOOKUP(E3288,$X$50:$Y$63,2),"")</f>
        <v>10</v>
      </c>
      <c r="Q3288" s="39"/>
      <c r="R3288" s="41"/>
    </row>
    <row r="3289" spans="1:18" s="42" customFormat="1" ht="60" x14ac:dyDescent="0.25">
      <c r="A3289" s="31">
        <f t="shared" si="52"/>
        <v>3278</v>
      </c>
      <c r="B3289" s="32">
        <v>20181022171711</v>
      </c>
      <c r="C3289" s="33">
        <v>43395</v>
      </c>
      <c r="D3289" s="34" t="s">
        <v>122</v>
      </c>
      <c r="E3289" s="34" t="s">
        <v>83</v>
      </c>
      <c r="F3289" s="34" t="s">
        <v>107</v>
      </c>
      <c r="G3289" s="34" t="s">
        <v>43</v>
      </c>
      <c r="H3289" s="33">
        <v>43410</v>
      </c>
      <c r="I3289" s="35" t="s">
        <v>118</v>
      </c>
      <c r="J3289" s="21">
        <f>IFERROR(WORKDAY(C3289,P3289,DiasNOLaborables),"")</f>
        <v>43410</v>
      </c>
      <c r="K3289" s="36" t="str">
        <f>+IF(C3289="","",IF(H3289="","",(IF(H3289&lt;=J3289,"A TIEMPO","FUERA DE TIEMPO"))))</f>
        <v>A TIEMPO</v>
      </c>
      <c r="L3289" s="36">
        <f>IF(H3289="","",NETWORKDAYS(Hoja1!C3289+1,Hoja1!H3289,DiasNOLaborables))</f>
        <v>10</v>
      </c>
      <c r="M3289" s="37" t="str">
        <f>IF(NETWORKDAYS(J3289+1,H3289,DiasNOLaborables)&lt;=0,"",NETWORKDAYS(J3289+1,H3289,DiasNOLaborables))</f>
        <v/>
      </c>
      <c r="N3289" s="38"/>
      <c r="O3289" s="39"/>
      <c r="P3289" s="40">
        <f>IFERROR(VLOOKUP(E3289,$X$50:$Y$63,2),"")</f>
        <v>10</v>
      </c>
      <c r="Q3289" s="39"/>
      <c r="R3289" s="41"/>
    </row>
    <row r="3290" spans="1:18" s="42" customFormat="1" ht="60" x14ac:dyDescent="0.25">
      <c r="A3290" s="31">
        <f t="shared" si="52"/>
        <v>3279</v>
      </c>
      <c r="B3290" s="32">
        <v>20181022171036</v>
      </c>
      <c r="C3290" s="33">
        <v>43395</v>
      </c>
      <c r="D3290" s="34" t="s">
        <v>122</v>
      </c>
      <c r="E3290" s="34" t="s">
        <v>83</v>
      </c>
      <c r="F3290" s="34" t="s">
        <v>107</v>
      </c>
      <c r="G3290" s="34" t="s">
        <v>43</v>
      </c>
      <c r="H3290" s="33">
        <v>43410</v>
      </c>
      <c r="I3290" s="35" t="s">
        <v>118</v>
      </c>
      <c r="J3290" s="21">
        <f>IFERROR(WORKDAY(C3290,P3290,DiasNOLaborables),"")</f>
        <v>43410</v>
      </c>
      <c r="K3290" s="36" t="str">
        <f>+IF(C3290="","",IF(H3290="","",(IF(H3290&lt;=J3290,"A TIEMPO","FUERA DE TIEMPO"))))</f>
        <v>A TIEMPO</v>
      </c>
      <c r="L3290" s="36">
        <f>IF(H3290="","",NETWORKDAYS(Hoja1!C3290+1,Hoja1!H3290,DiasNOLaborables))</f>
        <v>10</v>
      </c>
      <c r="M3290" s="37" t="str">
        <f>IF(NETWORKDAYS(J3290+1,H3290,DiasNOLaborables)&lt;=0,"",NETWORKDAYS(J3290+1,H3290,DiasNOLaborables))</f>
        <v/>
      </c>
      <c r="N3290" s="38"/>
      <c r="O3290" s="39"/>
      <c r="P3290" s="40">
        <f>IFERROR(VLOOKUP(E3290,$X$50:$Y$63,2),"")</f>
        <v>10</v>
      </c>
      <c r="Q3290" s="39"/>
      <c r="R3290" s="41"/>
    </row>
    <row r="3291" spans="1:18" s="42" customFormat="1" ht="60" x14ac:dyDescent="0.25">
      <c r="A3291" s="31">
        <f t="shared" si="52"/>
        <v>3280</v>
      </c>
      <c r="B3291" s="32">
        <v>20181022170615</v>
      </c>
      <c r="C3291" s="33">
        <v>43395</v>
      </c>
      <c r="D3291" s="34" t="s">
        <v>122</v>
      </c>
      <c r="E3291" s="34" t="s">
        <v>83</v>
      </c>
      <c r="F3291" s="34" t="s">
        <v>107</v>
      </c>
      <c r="G3291" s="34" t="s">
        <v>43</v>
      </c>
      <c r="H3291" s="33">
        <v>43410</v>
      </c>
      <c r="I3291" s="35" t="s">
        <v>118</v>
      </c>
      <c r="J3291" s="21">
        <f>IFERROR(WORKDAY(C3291,P3291,DiasNOLaborables),"")</f>
        <v>43410</v>
      </c>
      <c r="K3291" s="36" t="str">
        <f>+IF(C3291="","",IF(H3291="","",(IF(H3291&lt;=J3291,"A TIEMPO","FUERA DE TIEMPO"))))</f>
        <v>A TIEMPO</v>
      </c>
      <c r="L3291" s="36">
        <f>IF(H3291="","",NETWORKDAYS(Hoja1!C3291+1,Hoja1!H3291,DiasNOLaborables))</f>
        <v>10</v>
      </c>
      <c r="M3291" s="37" t="str">
        <f>IF(NETWORKDAYS(J3291+1,H3291,DiasNOLaborables)&lt;=0,"",NETWORKDAYS(J3291+1,H3291,DiasNOLaborables))</f>
        <v/>
      </c>
      <c r="N3291" s="38"/>
      <c r="O3291" s="39"/>
      <c r="P3291" s="40">
        <f>IFERROR(VLOOKUP(E3291,$X$50:$Y$63,2),"")</f>
        <v>10</v>
      </c>
      <c r="Q3291" s="39"/>
      <c r="R3291" s="41"/>
    </row>
    <row r="3292" spans="1:18" s="42" customFormat="1" ht="60" x14ac:dyDescent="0.25">
      <c r="A3292" s="31">
        <f t="shared" si="52"/>
        <v>3281</v>
      </c>
      <c r="B3292" s="32">
        <v>20181022165047</v>
      </c>
      <c r="C3292" s="33">
        <v>43395</v>
      </c>
      <c r="D3292" s="34" t="s">
        <v>122</v>
      </c>
      <c r="E3292" s="34" t="s">
        <v>83</v>
      </c>
      <c r="F3292" s="34" t="s">
        <v>107</v>
      </c>
      <c r="G3292" s="34" t="s">
        <v>43</v>
      </c>
      <c r="H3292" s="33">
        <v>43410</v>
      </c>
      <c r="I3292" s="35" t="s">
        <v>118</v>
      </c>
      <c r="J3292" s="21">
        <f>IFERROR(WORKDAY(C3292,P3292,DiasNOLaborables),"")</f>
        <v>43410</v>
      </c>
      <c r="K3292" s="36" t="str">
        <f>+IF(C3292="","",IF(H3292="","",(IF(H3292&lt;=J3292,"A TIEMPO","FUERA DE TIEMPO"))))</f>
        <v>A TIEMPO</v>
      </c>
      <c r="L3292" s="36">
        <f>IF(H3292="","",NETWORKDAYS(Hoja1!C3292+1,Hoja1!H3292,DiasNOLaborables))</f>
        <v>10</v>
      </c>
      <c r="M3292" s="37" t="str">
        <f>IF(NETWORKDAYS(J3292+1,H3292,DiasNOLaborables)&lt;=0,"",NETWORKDAYS(J3292+1,H3292,DiasNOLaborables))</f>
        <v/>
      </c>
      <c r="N3292" s="38"/>
      <c r="O3292" s="39"/>
      <c r="P3292" s="40">
        <f>IFERROR(VLOOKUP(E3292,$X$50:$Y$63,2),"")</f>
        <v>10</v>
      </c>
      <c r="Q3292" s="39"/>
      <c r="R3292" s="41"/>
    </row>
    <row r="3293" spans="1:18" s="42" customFormat="1" ht="60" x14ac:dyDescent="0.25">
      <c r="A3293" s="31">
        <f t="shared" si="52"/>
        <v>3282</v>
      </c>
      <c r="B3293" s="32">
        <v>20181022164724</v>
      </c>
      <c r="C3293" s="33">
        <v>43395</v>
      </c>
      <c r="D3293" s="34" t="s">
        <v>122</v>
      </c>
      <c r="E3293" s="34" t="s">
        <v>83</v>
      </c>
      <c r="F3293" s="34" t="s">
        <v>107</v>
      </c>
      <c r="G3293" s="34" t="s">
        <v>43</v>
      </c>
      <c r="H3293" s="33">
        <v>43410</v>
      </c>
      <c r="I3293" s="35" t="s">
        <v>118</v>
      </c>
      <c r="J3293" s="21">
        <f>IFERROR(WORKDAY(C3293,P3293,DiasNOLaborables),"")</f>
        <v>43410</v>
      </c>
      <c r="K3293" s="36" t="str">
        <f>+IF(C3293="","",IF(H3293="","",(IF(H3293&lt;=J3293,"A TIEMPO","FUERA DE TIEMPO"))))</f>
        <v>A TIEMPO</v>
      </c>
      <c r="L3293" s="36">
        <f>IF(H3293="","",NETWORKDAYS(Hoja1!C3293+1,Hoja1!H3293,DiasNOLaborables))</f>
        <v>10</v>
      </c>
      <c r="M3293" s="37" t="str">
        <f>IF(NETWORKDAYS(J3293+1,H3293,DiasNOLaborables)&lt;=0,"",NETWORKDAYS(J3293+1,H3293,DiasNOLaborables))</f>
        <v/>
      </c>
      <c r="N3293" s="38"/>
      <c r="O3293" s="39"/>
      <c r="P3293" s="40">
        <f>IFERROR(VLOOKUP(E3293,$X$50:$Y$63,2),"")</f>
        <v>10</v>
      </c>
      <c r="Q3293" s="39"/>
      <c r="R3293" s="41"/>
    </row>
    <row r="3294" spans="1:18" s="42" customFormat="1" ht="60" x14ac:dyDescent="0.25">
      <c r="A3294" s="31">
        <f t="shared" si="52"/>
        <v>3283</v>
      </c>
      <c r="B3294" s="32">
        <v>20181022164723</v>
      </c>
      <c r="C3294" s="33">
        <v>43395</v>
      </c>
      <c r="D3294" s="34" t="s">
        <v>122</v>
      </c>
      <c r="E3294" s="34" t="s">
        <v>83</v>
      </c>
      <c r="F3294" s="34" t="s">
        <v>107</v>
      </c>
      <c r="G3294" s="34" t="s">
        <v>43</v>
      </c>
      <c r="H3294" s="33">
        <v>43410</v>
      </c>
      <c r="I3294" s="35" t="s">
        <v>118</v>
      </c>
      <c r="J3294" s="21">
        <f>IFERROR(WORKDAY(C3294,P3294,DiasNOLaborables),"")</f>
        <v>43410</v>
      </c>
      <c r="K3294" s="36" t="str">
        <f>+IF(C3294="","",IF(H3294="","",(IF(H3294&lt;=J3294,"A TIEMPO","FUERA DE TIEMPO"))))</f>
        <v>A TIEMPO</v>
      </c>
      <c r="L3294" s="36">
        <f>IF(H3294="","",NETWORKDAYS(Hoja1!C3294+1,Hoja1!H3294,DiasNOLaborables))</f>
        <v>10</v>
      </c>
      <c r="M3294" s="37" t="str">
        <f>IF(NETWORKDAYS(J3294+1,H3294,DiasNOLaborables)&lt;=0,"",NETWORKDAYS(J3294+1,H3294,DiasNOLaborables))</f>
        <v/>
      </c>
      <c r="N3294" s="38"/>
      <c r="O3294" s="39"/>
      <c r="P3294" s="40">
        <f>IFERROR(VLOOKUP(E3294,$X$50:$Y$63,2),"")</f>
        <v>10</v>
      </c>
      <c r="Q3294" s="39"/>
      <c r="R3294" s="41"/>
    </row>
    <row r="3295" spans="1:18" s="42" customFormat="1" ht="60" x14ac:dyDescent="0.25">
      <c r="A3295" s="31">
        <f t="shared" si="52"/>
        <v>3284</v>
      </c>
      <c r="B3295" s="32">
        <v>20181022164150</v>
      </c>
      <c r="C3295" s="33">
        <v>43395</v>
      </c>
      <c r="D3295" s="34" t="s">
        <v>122</v>
      </c>
      <c r="E3295" s="34" t="s">
        <v>83</v>
      </c>
      <c r="F3295" s="34" t="s">
        <v>107</v>
      </c>
      <c r="G3295" s="34" t="s">
        <v>43</v>
      </c>
      <c r="H3295" s="33">
        <v>43410</v>
      </c>
      <c r="I3295" s="35" t="s">
        <v>118</v>
      </c>
      <c r="J3295" s="21">
        <f>IFERROR(WORKDAY(C3295,P3295,DiasNOLaborables),"")</f>
        <v>43410</v>
      </c>
      <c r="K3295" s="36" t="str">
        <f>+IF(C3295="","",IF(H3295="","",(IF(H3295&lt;=J3295,"A TIEMPO","FUERA DE TIEMPO"))))</f>
        <v>A TIEMPO</v>
      </c>
      <c r="L3295" s="36">
        <f>IF(H3295="","",NETWORKDAYS(Hoja1!C3295+1,Hoja1!H3295,DiasNOLaborables))</f>
        <v>10</v>
      </c>
      <c r="M3295" s="37" t="str">
        <f>IF(NETWORKDAYS(J3295+1,H3295,DiasNOLaborables)&lt;=0,"",NETWORKDAYS(J3295+1,H3295,DiasNOLaborables))</f>
        <v/>
      </c>
      <c r="N3295" s="38"/>
      <c r="O3295" s="39"/>
      <c r="P3295" s="40">
        <f>IFERROR(VLOOKUP(E3295,$X$50:$Y$63,2),"")</f>
        <v>10</v>
      </c>
      <c r="Q3295" s="39"/>
      <c r="R3295" s="41"/>
    </row>
    <row r="3296" spans="1:18" s="42" customFormat="1" ht="60" x14ac:dyDescent="0.25">
      <c r="A3296" s="31">
        <f t="shared" si="52"/>
        <v>3285</v>
      </c>
      <c r="B3296" s="32">
        <v>20181022163953</v>
      </c>
      <c r="C3296" s="33">
        <v>43395</v>
      </c>
      <c r="D3296" s="34" t="s">
        <v>122</v>
      </c>
      <c r="E3296" s="34" t="s">
        <v>83</v>
      </c>
      <c r="F3296" s="34" t="s">
        <v>107</v>
      </c>
      <c r="G3296" s="34" t="s">
        <v>43</v>
      </c>
      <c r="H3296" s="33">
        <v>43410</v>
      </c>
      <c r="I3296" s="35" t="s">
        <v>118</v>
      </c>
      <c r="J3296" s="21">
        <f>IFERROR(WORKDAY(C3296,P3296,DiasNOLaborables),"")</f>
        <v>43410</v>
      </c>
      <c r="K3296" s="36" t="str">
        <f>+IF(C3296="","",IF(H3296="","",(IF(H3296&lt;=J3296,"A TIEMPO","FUERA DE TIEMPO"))))</f>
        <v>A TIEMPO</v>
      </c>
      <c r="L3296" s="36">
        <f>IF(H3296="","",NETWORKDAYS(Hoja1!C3296+1,Hoja1!H3296,DiasNOLaborables))</f>
        <v>10</v>
      </c>
      <c r="M3296" s="37" t="str">
        <f>IF(NETWORKDAYS(J3296+1,H3296,DiasNOLaborables)&lt;=0,"",NETWORKDAYS(J3296+1,H3296,DiasNOLaborables))</f>
        <v/>
      </c>
      <c r="N3296" s="38"/>
      <c r="O3296" s="39"/>
      <c r="P3296" s="40">
        <f>IFERROR(VLOOKUP(E3296,$X$50:$Y$63,2),"")</f>
        <v>10</v>
      </c>
      <c r="Q3296" s="39"/>
      <c r="R3296" s="41"/>
    </row>
    <row r="3297" spans="1:18" s="42" customFormat="1" ht="60" x14ac:dyDescent="0.25">
      <c r="A3297" s="31">
        <f t="shared" si="52"/>
        <v>3286</v>
      </c>
      <c r="B3297" s="32">
        <v>20181022163705</v>
      </c>
      <c r="C3297" s="33">
        <v>43395</v>
      </c>
      <c r="D3297" s="34" t="s">
        <v>122</v>
      </c>
      <c r="E3297" s="34" t="s">
        <v>83</v>
      </c>
      <c r="F3297" s="34" t="s">
        <v>107</v>
      </c>
      <c r="G3297" s="34" t="s">
        <v>43</v>
      </c>
      <c r="H3297" s="33">
        <v>43410</v>
      </c>
      <c r="I3297" s="35" t="s">
        <v>118</v>
      </c>
      <c r="J3297" s="21">
        <f>IFERROR(WORKDAY(C3297,P3297,DiasNOLaborables),"")</f>
        <v>43410</v>
      </c>
      <c r="K3297" s="36" t="str">
        <f>+IF(C3297="","",IF(H3297="","",(IF(H3297&lt;=J3297,"A TIEMPO","FUERA DE TIEMPO"))))</f>
        <v>A TIEMPO</v>
      </c>
      <c r="L3297" s="36">
        <f>IF(H3297="","",NETWORKDAYS(Hoja1!C3297+1,Hoja1!H3297,DiasNOLaborables))</f>
        <v>10</v>
      </c>
      <c r="M3297" s="37" t="str">
        <f>IF(NETWORKDAYS(J3297+1,H3297,DiasNOLaborables)&lt;=0,"",NETWORKDAYS(J3297+1,H3297,DiasNOLaborables))</f>
        <v/>
      </c>
      <c r="N3297" s="38"/>
      <c r="O3297" s="39"/>
      <c r="P3297" s="40">
        <f>IFERROR(VLOOKUP(E3297,$X$50:$Y$63,2),"")</f>
        <v>10</v>
      </c>
      <c r="Q3297" s="39"/>
      <c r="R3297" s="41"/>
    </row>
    <row r="3298" spans="1:18" s="42" customFormat="1" ht="60" x14ac:dyDescent="0.25">
      <c r="A3298" s="31">
        <f t="shared" si="52"/>
        <v>3287</v>
      </c>
      <c r="B3298" s="32">
        <v>20181022163415</v>
      </c>
      <c r="C3298" s="33">
        <v>43395</v>
      </c>
      <c r="D3298" s="34" t="s">
        <v>122</v>
      </c>
      <c r="E3298" s="34" t="s">
        <v>83</v>
      </c>
      <c r="F3298" s="34" t="s">
        <v>107</v>
      </c>
      <c r="G3298" s="34" t="s">
        <v>43</v>
      </c>
      <c r="H3298" s="33">
        <v>43410</v>
      </c>
      <c r="I3298" s="35" t="s">
        <v>118</v>
      </c>
      <c r="J3298" s="21">
        <f>IFERROR(WORKDAY(C3298,P3298,DiasNOLaborables),"")</f>
        <v>43410</v>
      </c>
      <c r="K3298" s="36" t="str">
        <f>+IF(C3298="","",IF(H3298="","",(IF(H3298&lt;=J3298,"A TIEMPO","FUERA DE TIEMPO"))))</f>
        <v>A TIEMPO</v>
      </c>
      <c r="L3298" s="36">
        <f>IF(H3298="","",NETWORKDAYS(Hoja1!C3298+1,Hoja1!H3298,DiasNOLaborables))</f>
        <v>10</v>
      </c>
      <c r="M3298" s="37" t="str">
        <f>IF(NETWORKDAYS(J3298+1,H3298,DiasNOLaborables)&lt;=0,"",NETWORKDAYS(J3298+1,H3298,DiasNOLaborables))</f>
        <v/>
      </c>
      <c r="N3298" s="38"/>
      <c r="O3298" s="39"/>
      <c r="P3298" s="40">
        <f>IFERROR(VLOOKUP(E3298,$X$50:$Y$63,2),"")</f>
        <v>10</v>
      </c>
      <c r="Q3298" s="39"/>
      <c r="R3298" s="41"/>
    </row>
    <row r="3299" spans="1:18" s="42" customFormat="1" ht="60" x14ac:dyDescent="0.25">
      <c r="A3299" s="31">
        <f t="shared" si="52"/>
        <v>3288</v>
      </c>
      <c r="B3299" s="32">
        <v>20181022162727</v>
      </c>
      <c r="C3299" s="33">
        <v>43395</v>
      </c>
      <c r="D3299" s="34" t="s">
        <v>122</v>
      </c>
      <c r="E3299" s="34" t="s">
        <v>83</v>
      </c>
      <c r="F3299" s="34" t="s">
        <v>107</v>
      </c>
      <c r="G3299" s="34" t="s">
        <v>43</v>
      </c>
      <c r="H3299" s="33">
        <v>43410</v>
      </c>
      <c r="I3299" s="35" t="s">
        <v>118</v>
      </c>
      <c r="J3299" s="21">
        <f>IFERROR(WORKDAY(C3299,P3299,DiasNOLaborables),"")</f>
        <v>43410</v>
      </c>
      <c r="K3299" s="36" t="str">
        <f>+IF(C3299="","",IF(H3299="","",(IF(H3299&lt;=J3299,"A TIEMPO","FUERA DE TIEMPO"))))</f>
        <v>A TIEMPO</v>
      </c>
      <c r="L3299" s="36">
        <f>IF(H3299="","",NETWORKDAYS(Hoja1!C3299+1,Hoja1!H3299,DiasNOLaborables))</f>
        <v>10</v>
      </c>
      <c r="M3299" s="37" t="str">
        <f>IF(NETWORKDAYS(J3299+1,H3299,DiasNOLaborables)&lt;=0,"",NETWORKDAYS(J3299+1,H3299,DiasNOLaborables))</f>
        <v/>
      </c>
      <c r="N3299" s="38"/>
      <c r="O3299" s="39"/>
      <c r="P3299" s="40">
        <f>IFERROR(VLOOKUP(E3299,$X$50:$Y$63,2),"")</f>
        <v>10</v>
      </c>
      <c r="Q3299" s="39"/>
      <c r="R3299" s="41"/>
    </row>
    <row r="3300" spans="1:18" s="42" customFormat="1" ht="60" x14ac:dyDescent="0.25">
      <c r="A3300" s="31">
        <f t="shared" si="52"/>
        <v>3289</v>
      </c>
      <c r="B3300" s="32">
        <v>20181022161257</v>
      </c>
      <c r="C3300" s="33">
        <v>43395</v>
      </c>
      <c r="D3300" s="34" t="s">
        <v>122</v>
      </c>
      <c r="E3300" s="34" t="s">
        <v>83</v>
      </c>
      <c r="F3300" s="34" t="s">
        <v>107</v>
      </c>
      <c r="G3300" s="34" t="s">
        <v>43</v>
      </c>
      <c r="H3300" s="33">
        <v>43410</v>
      </c>
      <c r="I3300" s="35" t="s">
        <v>118</v>
      </c>
      <c r="J3300" s="21">
        <f>IFERROR(WORKDAY(C3300,P3300,DiasNOLaborables),"")</f>
        <v>43410</v>
      </c>
      <c r="K3300" s="36" t="str">
        <f>+IF(C3300="","",IF(H3300="","",(IF(H3300&lt;=J3300,"A TIEMPO","FUERA DE TIEMPO"))))</f>
        <v>A TIEMPO</v>
      </c>
      <c r="L3300" s="36">
        <f>IF(H3300="","",NETWORKDAYS(Hoja1!C3300+1,Hoja1!H3300,DiasNOLaborables))</f>
        <v>10</v>
      </c>
      <c r="M3300" s="37" t="str">
        <f>IF(NETWORKDAYS(J3300+1,H3300,DiasNOLaborables)&lt;=0,"",NETWORKDAYS(J3300+1,H3300,DiasNOLaborables))</f>
        <v/>
      </c>
      <c r="N3300" s="38"/>
      <c r="O3300" s="39"/>
      <c r="P3300" s="40">
        <f>IFERROR(VLOOKUP(E3300,$X$50:$Y$63,2),"")</f>
        <v>10</v>
      </c>
      <c r="Q3300" s="39"/>
      <c r="R3300" s="41"/>
    </row>
    <row r="3301" spans="1:18" s="42" customFormat="1" ht="60" x14ac:dyDescent="0.25">
      <c r="A3301" s="31">
        <f t="shared" si="52"/>
        <v>3290</v>
      </c>
      <c r="B3301" s="32">
        <v>20181022160841</v>
      </c>
      <c r="C3301" s="33">
        <v>43395</v>
      </c>
      <c r="D3301" s="34" t="s">
        <v>122</v>
      </c>
      <c r="E3301" s="34" t="s">
        <v>83</v>
      </c>
      <c r="F3301" s="34" t="s">
        <v>107</v>
      </c>
      <c r="G3301" s="34" t="s">
        <v>43</v>
      </c>
      <c r="H3301" s="33">
        <v>43410</v>
      </c>
      <c r="I3301" s="35" t="s">
        <v>118</v>
      </c>
      <c r="J3301" s="21">
        <f>IFERROR(WORKDAY(C3301,P3301,DiasNOLaborables),"")</f>
        <v>43410</v>
      </c>
      <c r="K3301" s="36" t="str">
        <f>+IF(C3301="","",IF(H3301="","",(IF(H3301&lt;=J3301,"A TIEMPO","FUERA DE TIEMPO"))))</f>
        <v>A TIEMPO</v>
      </c>
      <c r="L3301" s="36">
        <f>IF(H3301="","",NETWORKDAYS(Hoja1!C3301+1,Hoja1!H3301,DiasNOLaborables))</f>
        <v>10</v>
      </c>
      <c r="M3301" s="37" t="str">
        <f>IF(NETWORKDAYS(J3301+1,H3301,DiasNOLaborables)&lt;=0,"",NETWORKDAYS(J3301+1,H3301,DiasNOLaborables))</f>
        <v/>
      </c>
      <c r="N3301" s="38"/>
      <c r="O3301" s="39"/>
      <c r="P3301" s="40">
        <f>IFERROR(VLOOKUP(E3301,$X$50:$Y$63,2),"")</f>
        <v>10</v>
      </c>
      <c r="Q3301" s="39"/>
      <c r="R3301" s="41"/>
    </row>
    <row r="3302" spans="1:18" s="42" customFormat="1" ht="60" x14ac:dyDescent="0.25">
      <c r="A3302" s="31">
        <f t="shared" si="52"/>
        <v>3291</v>
      </c>
      <c r="B3302" s="32">
        <v>20181022155623</v>
      </c>
      <c r="C3302" s="33">
        <v>43395</v>
      </c>
      <c r="D3302" s="34" t="s">
        <v>122</v>
      </c>
      <c r="E3302" s="34" t="s">
        <v>83</v>
      </c>
      <c r="F3302" s="34" t="s">
        <v>107</v>
      </c>
      <c r="G3302" s="34" t="s">
        <v>43</v>
      </c>
      <c r="H3302" s="33">
        <v>43410</v>
      </c>
      <c r="I3302" s="35" t="s">
        <v>118</v>
      </c>
      <c r="J3302" s="21">
        <f>IFERROR(WORKDAY(C3302,P3302,DiasNOLaborables),"")</f>
        <v>43410</v>
      </c>
      <c r="K3302" s="36" t="str">
        <f>+IF(C3302="","",IF(H3302="","",(IF(H3302&lt;=J3302,"A TIEMPO","FUERA DE TIEMPO"))))</f>
        <v>A TIEMPO</v>
      </c>
      <c r="L3302" s="36">
        <f>IF(H3302="","",NETWORKDAYS(Hoja1!C3302+1,Hoja1!H3302,DiasNOLaborables))</f>
        <v>10</v>
      </c>
      <c r="M3302" s="37" t="str">
        <f>IF(NETWORKDAYS(J3302+1,H3302,DiasNOLaborables)&lt;=0,"",NETWORKDAYS(J3302+1,H3302,DiasNOLaborables))</f>
        <v/>
      </c>
      <c r="N3302" s="38"/>
      <c r="O3302" s="39"/>
      <c r="P3302" s="40">
        <f>IFERROR(VLOOKUP(E3302,$X$50:$Y$63,2),"")</f>
        <v>10</v>
      </c>
      <c r="Q3302" s="39"/>
      <c r="R3302" s="41"/>
    </row>
    <row r="3303" spans="1:18" s="42" customFormat="1" ht="60" x14ac:dyDescent="0.25">
      <c r="A3303" s="31">
        <f t="shared" si="52"/>
        <v>3292</v>
      </c>
      <c r="B3303" s="32">
        <v>20181022155447</v>
      </c>
      <c r="C3303" s="33">
        <v>43395</v>
      </c>
      <c r="D3303" s="34" t="s">
        <v>122</v>
      </c>
      <c r="E3303" s="34" t="s">
        <v>83</v>
      </c>
      <c r="F3303" s="34" t="s">
        <v>107</v>
      </c>
      <c r="G3303" s="34" t="s">
        <v>43</v>
      </c>
      <c r="H3303" s="33">
        <v>43410</v>
      </c>
      <c r="I3303" s="35" t="s">
        <v>118</v>
      </c>
      <c r="J3303" s="21">
        <f>IFERROR(WORKDAY(C3303,P3303,DiasNOLaborables),"")</f>
        <v>43410</v>
      </c>
      <c r="K3303" s="36" t="str">
        <f>+IF(C3303="","",IF(H3303="","",(IF(H3303&lt;=J3303,"A TIEMPO","FUERA DE TIEMPO"))))</f>
        <v>A TIEMPO</v>
      </c>
      <c r="L3303" s="36">
        <f>IF(H3303="","",NETWORKDAYS(Hoja1!C3303+1,Hoja1!H3303,DiasNOLaborables))</f>
        <v>10</v>
      </c>
      <c r="M3303" s="37" t="str">
        <f>IF(NETWORKDAYS(J3303+1,H3303,DiasNOLaborables)&lt;=0,"",NETWORKDAYS(J3303+1,H3303,DiasNOLaborables))</f>
        <v/>
      </c>
      <c r="N3303" s="38"/>
      <c r="O3303" s="39"/>
      <c r="P3303" s="40">
        <f>IFERROR(VLOOKUP(E3303,$X$50:$Y$63,2),"")</f>
        <v>10</v>
      </c>
      <c r="Q3303" s="39"/>
      <c r="R3303" s="41"/>
    </row>
    <row r="3304" spans="1:18" s="42" customFormat="1" ht="60" x14ac:dyDescent="0.25">
      <c r="A3304" s="31">
        <f t="shared" si="52"/>
        <v>3293</v>
      </c>
      <c r="B3304" s="32">
        <v>20181022152434</v>
      </c>
      <c r="C3304" s="33">
        <v>43395</v>
      </c>
      <c r="D3304" s="34" t="s">
        <v>122</v>
      </c>
      <c r="E3304" s="34" t="s">
        <v>83</v>
      </c>
      <c r="F3304" s="34" t="s">
        <v>107</v>
      </c>
      <c r="G3304" s="34" t="s">
        <v>43</v>
      </c>
      <c r="H3304" s="33">
        <v>43410</v>
      </c>
      <c r="I3304" s="35" t="s">
        <v>118</v>
      </c>
      <c r="J3304" s="21">
        <f>IFERROR(WORKDAY(C3304,P3304,DiasNOLaborables),"")</f>
        <v>43410</v>
      </c>
      <c r="K3304" s="36" t="str">
        <f>+IF(C3304="","",IF(H3304="","",(IF(H3304&lt;=J3304,"A TIEMPO","FUERA DE TIEMPO"))))</f>
        <v>A TIEMPO</v>
      </c>
      <c r="L3304" s="36">
        <f>IF(H3304="","",NETWORKDAYS(Hoja1!C3304+1,Hoja1!H3304,DiasNOLaborables))</f>
        <v>10</v>
      </c>
      <c r="M3304" s="37" t="str">
        <f>IF(NETWORKDAYS(J3304+1,H3304,DiasNOLaborables)&lt;=0,"",NETWORKDAYS(J3304+1,H3304,DiasNOLaborables))</f>
        <v/>
      </c>
      <c r="N3304" s="38"/>
      <c r="O3304" s="39"/>
      <c r="P3304" s="40">
        <f>IFERROR(VLOOKUP(E3304,$X$50:$Y$63,2),"")</f>
        <v>10</v>
      </c>
      <c r="Q3304" s="39"/>
      <c r="R3304" s="41"/>
    </row>
    <row r="3305" spans="1:18" s="42" customFormat="1" ht="60" x14ac:dyDescent="0.25">
      <c r="A3305" s="31">
        <f t="shared" si="52"/>
        <v>3294</v>
      </c>
      <c r="B3305" s="32">
        <v>20181022150621</v>
      </c>
      <c r="C3305" s="33">
        <v>43395</v>
      </c>
      <c r="D3305" s="34" t="s">
        <v>122</v>
      </c>
      <c r="E3305" s="34" t="s">
        <v>83</v>
      </c>
      <c r="F3305" s="34" t="s">
        <v>107</v>
      </c>
      <c r="G3305" s="34" t="s">
        <v>43</v>
      </c>
      <c r="H3305" s="33">
        <v>43410</v>
      </c>
      <c r="I3305" s="35" t="s">
        <v>118</v>
      </c>
      <c r="J3305" s="21">
        <f>IFERROR(WORKDAY(C3305,P3305,DiasNOLaborables),"")</f>
        <v>43410</v>
      </c>
      <c r="K3305" s="36" t="str">
        <f>+IF(C3305="","",IF(H3305="","",(IF(H3305&lt;=J3305,"A TIEMPO","FUERA DE TIEMPO"))))</f>
        <v>A TIEMPO</v>
      </c>
      <c r="L3305" s="36">
        <f>IF(H3305="","",NETWORKDAYS(Hoja1!C3305+1,Hoja1!H3305,DiasNOLaborables))</f>
        <v>10</v>
      </c>
      <c r="M3305" s="37" t="str">
        <f>IF(NETWORKDAYS(J3305+1,H3305,DiasNOLaborables)&lt;=0,"",NETWORKDAYS(J3305+1,H3305,DiasNOLaborables))</f>
        <v/>
      </c>
      <c r="N3305" s="38"/>
      <c r="O3305" s="39"/>
      <c r="P3305" s="40">
        <f>IFERROR(VLOOKUP(E3305,$X$50:$Y$63,2),"")</f>
        <v>10</v>
      </c>
      <c r="Q3305" s="39"/>
      <c r="R3305" s="41"/>
    </row>
    <row r="3306" spans="1:18" s="42" customFormat="1" ht="60" x14ac:dyDescent="0.25">
      <c r="A3306" s="31">
        <f t="shared" si="52"/>
        <v>3295</v>
      </c>
      <c r="B3306" s="32">
        <v>20181022150151</v>
      </c>
      <c r="C3306" s="33">
        <v>43395</v>
      </c>
      <c r="D3306" s="34" t="s">
        <v>122</v>
      </c>
      <c r="E3306" s="34" t="s">
        <v>83</v>
      </c>
      <c r="F3306" s="34" t="s">
        <v>107</v>
      </c>
      <c r="G3306" s="34" t="s">
        <v>43</v>
      </c>
      <c r="H3306" s="33">
        <v>43410</v>
      </c>
      <c r="I3306" s="35" t="s">
        <v>118</v>
      </c>
      <c r="J3306" s="21">
        <f>IFERROR(WORKDAY(C3306,P3306,DiasNOLaborables),"")</f>
        <v>43410</v>
      </c>
      <c r="K3306" s="36" t="str">
        <f>+IF(C3306="","",IF(H3306="","",(IF(H3306&lt;=J3306,"A TIEMPO","FUERA DE TIEMPO"))))</f>
        <v>A TIEMPO</v>
      </c>
      <c r="L3306" s="36">
        <f>IF(H3306="","",NETWORKDAYS(Hoja1!C3306+1,Hoja1!H3306,DiasNOLaborables))</f>
        <v>10</v>
      </c>
      <c r="M3306" s="37" t="str">
        <f>IF(NETWORKDAYS(J3306+1,H3306,DiasNOLaborables)&lt;=0,"",NETWORKDAYS(J3306+1,H3306,DiasNOLaborables))</f>
        <v/>
      </c>
      <c r="N3306" s="38"/>
      <c r="O3306" s="39"/>
      <c r="P3306" s="40">
        <f>IFERROR(VLOOKUP(E3306,$X$50:$Y$63,2),"")</f>
        <v>10</v>
      </c>
      <c r="Q3306" s="39"/>
      <c r="R3306" s="41"/>
    </row>
    <row r="3307" spans="1:18" s="42" customFormat="1" ht="60" x14ac:dyDescent="0.25">
      <c r="A3307" s="31">
        <f t="shared" si="52"/>
        <v>3296</v>
      </c>
      <c r="B3307" s="32">
        <v>20181022150104</v>
      </c>
      <c r="C3307" s="33">
        <v>43395</v>
      </c>
      <c r="D3307" s="34" t="s">
        <v>122</v>
      </c>
      <c r="E3307" s="34" t="s">
        <v>83</v>
      </c>
      <c r="F3307" s="34" t="s">
        <v>107</v>
      </c>
      <c r="G3307" s="34" t="s">
        <v>43</v>
      </c>
      <c r="H3307" s="33">
        <v>43410</v>
      </c>
      <c r="I3307" s="35" t="s">
        <v>118</v>
      </c>
      <c r="J3307" s="21">
        <f>IFERROR(WORKDAY(C3307,P3307,DiasNOLaborables),"")</f>
        <v>43410</v>
      </c>
      <c r="K3307" s="36" t="str">
        <f>+IF(C3307="","",IF(H3307="","",(IF(H3307&lt;=J3307,"A TIEMPO","FUERA DE TIEMPO"))))</f>
        <v>A TIEMPO</v>
      </c>
      <c r="L3307" s="36">
        <f>IF(H3307="","",NETWORKDAYS(Hoja1!C3307+1,Hoja1!H3307,DiasNOLaborables))</f>
        <v>10</v>
      </c>
      <c r="M3307" s="37" t="str">
        <f>IF(NETWORKDAYS(J3307+1,H3307,DiasNOLaborables)&lt;=0,"",NETWORKDAYS(J3307+1,H3307,DiasNOLaborables))</f>
        <v/>
      </c>
      <c r="N3307" s="38"/>
      <c r="O3307" s="39"/>
      <c r="P3307" s="40">
        <f>IFERROR(VLOOKUP(E3307,$X$50:$Y$63,2),"")</f>
        <v>10</v>
      </c>
      <c r="Q3307" s="39"/>
      <c r="R3307" s="41"/>
    </row>
    <row r="3308" spans="1:18" s="42" customFormat="1" ht="60" x14ac:dyDescent="0.25">
      <c r="A3308" s="31">
        <f t="shared" si="52"/>
        <v>3297</v>
      </c>
      <c r="B3308" s="32">
        <v>20181022150010</v>
      </c>
      <c r="C3308" s="33">
        <v>43395</v>
      </c>
      <c r="D3308" s="34" t="s">
        <v>122</v>
      </c>
      <c r="E3308" s="34" t="s">
        <v>83</v>
      </c>
      <c r="F3308" s="34" t="s">
        <v>107</v>
      </c>
      <c r="G3308" s="34" t="s">
        <v>43</v>
      </c>
      <c r="H3308" s="33">
        <v>43410</v>
      </c>
      <c r="I3308" s="35" t="s">
        <v>118</v>
      </c>
      <c r="J3308" s="21">
        <f>IFERROR(WORKDAY(C3308,P3308,DiasNOLaborables),"")</f>
        <v>43410</v>
      </c>
      <c r="K3308" s="36" t="str">
        <f>+IF(C3308="","",IF(H3308="","",(IF(H3308&lt;=J3308,"A TIEMPO","FUERA DE TIEMPO"))))</f>
        <v>A TIEMPO</v>
      </c>
      <c r="L3308" s="36">
        <f>IF(H3308="","",NETWORKDAYS(Hoja1!C3308+1,Hoja1!H3308,DiasNOLaborables))</f>
        <v>10</v>
      </c>
      <c r="M3308" s="37" t="str">
        <f>IF(NETWORKDAYS(J3308+1,H3308,DiasNOLaborables)&lt;=0,"",NETWORKDAYS(J3308+1,H3308,DiasNOLaborables))</f>
        <v/>
      </c>
      <c r="N3308" s="38"/>
      <c r="O3308" s="39"/>
      <c r="P3308" s="40">
        <f>IFERROR(VLOOKUP(E3308,$X$50:$Y$63,2),"")</f>
        <v>10</v>
      </c>
      <c r="Q3308" s="39"/>
      <c r="R3308" s="41"/>
    </row>
    <row r="3309" spans="1:18" s="42" customFormat="1" ht="60" x14ac:dyDescent="0.25">
      <c r="A3309" s="31">
        <f t="shared" si="52"/>
        <v>3298</v>
      </c>
      <c r="B3309" s="32">
        <v>20181022145942</v>
      </c>
      <c r="C3309" s="33">
        <v>43395</v>
      </c>
      <c r="D3309" s="34" t="s">
        <v>122</v>
      </c>
      <c r="E3309" s="34" t="s">
        <v>83</v>
      </c>
      <c r="F3309" s="34" t="s">
        <v>107</v>
      </c>
      <c r="G3309" s="34" t="s">
        <v>43</v>
      </c>
      <c r="H3309" s="33">
        <v>43410</v>
      </c>
      <c r="I3309" s="35" t="s">
        <v>118</v>
      </c>
      <c r="J3309" s="21">
        <f>IFERROR(WORKDAY(C3309,P3309,DiasNOLaborables),"")</f>
        <v>43410</v>
      </c>
      <c r="K3309" s="36" t="str">
        <f>+IF(C3309="","",IF(H3309="","",(IF(H3309&lt;=J3309,"A TIEMPO","FUERA DE TIEMPO"))))</f>
        <v>A TIEMPO</v>
      </c>
      <c r="L3309" s="36">
        <f>IF(H3309="","",NETWORKDAYS(Hoja1!C3309+1,Hoja1!H3309,DiasNOLaborables))</f>
        <v>10</v>
      </c>
      <c r="M3309" s="37" t="str">
        <f>IF(NETWORKDAYS(J3309+1,H3309,DiasNOLaborables)&lt;=0,"",NETWORKDAYS(J3309+1,H3309,DiasNOLaborables))</f>
        <v/>
      </c>
      <c r="N3309" s="38"/>
      <c r="O3309" s="39"/>
      <c r="P3309" s="40">
        <f>IFERROR(VLOOKUP(E3309,$X$50:$Y$63,2),"")</f>
        <v>10</v>
      </c>
      <c r="Q3309" s="39"/>
      <c r="R3309" s="41"/>
    </row>
    <row r="3310" spans="1:18" s="42" customFormat="1" ht="60" x14ac:dyDescent="0.25">
      <c r="A3310" s="31">
        <f t="shared" si="52"/>
        <v>3299</v>
      </c>
      <c r="B3310" s="32">
        <v>20181022145925</v>
      </c>
      <c r="C3310" s="33">
        <v>43395</v>
      </c>
      <c r="D3310" s="34" t="s">
        <v>122</v>
      </c>
      <c r="E3310" s="34" t="s">
        <v>83</v>
      </c>
      <c r="F3310" s="34" t="s">
        <v>107</v>
      </c>
      <c r="G3310" s="34" t="s">
        <v>43</v>
      </c>
      <c r="H3310" s="33">
        <v>43410</v>
      </c>
      <c r="I3310" s="35" t="s">
        <v>118</v>
      </c>
      <c r="J3310" s="21">
        <f>IFERROR(WORKDAY(C3310,P3310,DiasNOLaborables),"")</f>
        <v>43410</v>
      </c>
      <c r="K3310" s="36" t="str">
        <f>+IF(C3310="","",IF(H3310="","",(IF(H3310&lt;=J3310,"A TIEMPO","FUERA DE TIEMPO"))))</f>
        <v>A TIEMPO</v>
      </c>
      <c r="L3310" s="36">
        <f>IF(H3310="","",NETWORKDAYS(Hoja1!C3310+1,Hoja1!H3310,DiasNOLaborables))</f>
        <v>10</v>
      </c>
      <c r="M3310" s="37" t="str">
        <f>IF(NETWORKDAYS(J3310+1,H3310,DiasNOLaborables)&lt;=0,"",NETWORKDAYS(J3310+1,H3310,DiasNOLaborables))</f>
        <v/>
      </c>
      <c r="N3310" s="38"/>
      <c r="O3310" s="39"/>
      <c r="P3310" s="40">
        <f>IFERROR(VLOOKUP(E3310,$X$50:$Y$63,2),"")</f>
        <v>10</v>
      </c>
      <c r="Q3310" s="39"/>
      <c r="R3310" s="41"/>
    </row>
    <row r="3311" spans="1:18" s="42" customFormat="1" ht="60" x14ac:dyDescent="0.25">
      <c r="A3311" s="31">
        <f t="shared" si="52"/>
        <v>3300</v>
      </c>
      <c r="B3311" s="32">
        <v>20181022145809</v>
      </c>
      <c r="C3311" s="33">
        <v>43395</v>
      </c>
      <c r="D3311" s="34" t="s">
        <v>122</v>
      </c>
      <c r="E3311" s="34" t="s">
        <v>83</v>
      </c>
      <c r="F3311" s="34" t="s">
        <v>107</v>
      </c>
      <c r="G3311" s="34" t="s">
        <v>43</v>
      </c>
      <c r="H3311" s="33">
        <v>43410</v>
      </c>
      <c r="I3311" s="35" t="s">
        <v>118</v>
      </c>
      <c r="J3311" s="21">
        <f>IFERROR(WORKDAY(C3311,P3311,DiasNOLaborables),"")</f>
        <v>43410</v>
      </c>
      <c r="K3311" s="36" t="str">
        <f>+IF(C3311="","",IF(H3311="","",(IF(H3311&lt;=J3311,"A TIEMPO","FUERA DE TIEMPO"))))</f>
        <v>A TIEMPO</v>
      </c>
      <c r="L3311" s="36">
        <f>IF(H3311="","",NETWORKDAYS(Hoja1!C3311+1,Hoja1!H3311,DiasNOLaborables))</f>
        <v>10</v>
      </c>
      <c r="M3311" s="37" t="str">
        <f>IF(NETWORKDAYS(J3311+1,H3311,DiasNOLaborables)&lt;=0,"",NETWORKDAYS(J3311+1,H3311,DiasNOLaborables))</f>
        <v/>
      </c>
      <c r="N3311" s="38"/>
      <c r="O3311" s="39"/>
      <c r="P3311" s="40">
        <f>IFERROR(VLOOKUP(E3311,$X$50:$Y$63,2),"")</f>
        <v>10</v>
      </c>
      <c r="Q3311" s="39"/>
      <c r="R3311" s="41"/>
    </row>
    <row r="3312" spans="1:18" s="42" customFormat="1" ht="60" x14ac:dyDescent="0.25">
      <c r="A3312" s="31">
        <f t="shared" si="52"/>
        <v>3301</v>
      </c>
      <c r="B3312" s="32">
        <v>20181022145801</v>
      </c>
      <c r="C3312" s="33">
        <v>43395</v>
      </c>
      <c r="D3312" s="34" t="s">
        <v>122</v>
      </c>
      <c r="E3312" s="34" t="s">
        <v>83</v>
      </c>
      <c r="F3312" s="34" t="s">
        <v>107</v>
      </c>
      <c r="G3312" s="34" t="s">
        <v>43</v>
      </c>
      <c r="H3312" s="33">
        <v>43410</v>
      </c>
      <c r="I3312" s="35" t="s">
        <v>118</v>
      </c>
      <c r="J3312" s="21">
        <f>IFERROR(WORKDAY(C3312,P3312,DiasNOLaborables),"")</f>
        <v>43410</v>
      </c>
      <c r="K3312" s="36" t="str">
        <f>+IF(C3312="","",IF(H3312="","",(IF(H3312&lt;=J3312,"A TIEMPO","FUERA DE TIEMPO"))))</f>
        <v>A TIEMPO</v>
      </c>
      <c r="L3312" s="36">
        <f>IF(H3312="","",NETWORKDAYS(Hoja1!C3312+1,Hoja1!H3312,DiasNOLaborables))</f>
        <v>10</v>
      </c>
      <c r="M3312" s="37" t="str">
        <f>IF(NETWORKDAYS(J3312+1,H3312,DiasNOLaborables)&lt;=0,"",NETWORKDAYS(J3312+1,H3312,DiasNOLaborables))</f>
        <v/>
      </c>
      <c r="N3312" s="38"/>
      <c r="O3312" s="39"/>
      <c r="P3312" s="40">
        <f>IFERROR(VLOOKUP(E3312,$X$50:$Y$63,2),"")</f>
        <v>10</v>
      </c>
      <c r="Q3312" s="39"/>
      <c r="R3312" s="41"/>
    </row>
    <row r="3313" spans="1:18" s="42" customFormat="1" ht="60" x14ac:dyDescent="0.25">
      <c r="A3313" s="31">
        <f t="shared" si="52"/>
        <v>3302</v>
      </c>
      <c r="B3313" s="32">
        <v>20181022145702</v>
      </c>
      <c r="C3313" s="33">
        <v>43395</v>
      </c>
      <c r="D3313" s="34" t="s">
        <v>122</v>
      </c>
      <c r="E3313" s="34" t="s">
        <v>83</v>
      </c>
      <c r="F3313" s="34" t="s">
        <v>107</v>
      </c>
      <c r="G3313" s="34" t="s">
        <v>43</v>
      </c>
      <c r="H3313" s="33">
        <v>43410</v>
      </c>
      <c r="I3313" s="35" t="s">
        <v>118</v>
      </c>
      <c r="J3313" s="21">
        <f>IFERROR(WORKDAY(C3313,P3313,DiasNOLaborables),"")</f>
        <v>43410</v>
      </c>
      <c r="K3313" s="36" t="str">
        <f>+IF(C3313="","",IF(H3313="","",(IF(H3313&lt;=J3313,"A TIEMPO","FUERA DE TIEMPO"))))</f>
        <v>A TIEMPO</v>
      </c>
      <c r="L3313" s="36">
        <f>IF(H3313="","",NETWORKDAYS(Hoja1!C3313+1,Hoja1!H3313,DiasNOLaborables))</f>
        <v>10</v>
      </c>
      <c r="M3313" s="37" t="str">
        <f>IF(NETWORKDAYS(J3313+1,H3313,DiasNOLaborables)&lt;=0,"",NETWORKDAYS(J3313+1,H3313,DiasNOLaborables))</f>
        <v/>
      </c>
      <c r="N3313" s="38"/>
      <c r="O3313" s="39"/>
      <c r="P3313" s="40">
        <f>IFERROR(VLOOKUP(E3313,$X$50:$Y$63,2),"")</f>
        <v>10</v>
      </c>
      <c r="Q3313" s="39"/>
      <c r="R3313" s="41"/>
    </row>
    <row r="3314" spans="1:18" s="42" customFormat="1" ht="60" x14ac:dyDescent="0.25">
      <c r="A3314" s="31">
        <f t="shared" si="52"/>
        <v>3303</v>
      </c>
      <c r="B3314" s="32">
        <v>20181022145559</v>
      </c>
      <c r="C3314" s="33">
        <v>43395</v>
      </c>
      <c r="D3314" s="34" t="s">
        <v>122</v>
      </c>
      <c r="E3314" s="34" t="s">
        <v>83</v>
      </c>
      <c r="F3314" s="34" t="s">
        <v>107</v>
      </c>
      <c r="G3314" s="34" t="s">
        <v>43</v>
      </c>
      <c r="H3314" s="33">
        <v>43410</v>
      </c>
      <c r="I3314" s="35" t="s">
        <v>118</v>
      </c>
      <c r="J3314" s="21">
        <f>IFERROR(WORKDAY(C3314,P3314,DiasNOLaborables),"")</f>
        <v>43410</v>
      </c>
      <c r="K3314" s="36" t="str">
        <f>+IF(C3314="","",IF(H3314="","",(IF(H3314&lt;=J3314,"A TIEMPO","FUERA DE TIEMPO"))))</f>
        <v>A TIEMPO</v>
      </c>
      <c r="L3314" s="36">
        <f>IF(H3314="","",NETWORKDAYS(Hoja1!C3314+1,Hoja1!H3314,DiasNOLaborables))</f>
        <v>10</v>
      </c>
      <c r="M3314" s="37" t="str">
        <f>IF(NETWORKDAYS(J3314+1,H3314,DiasNOLaborables)&lt;=0,"",NETWORKDAYS(J3314+1,H3314,DiasNOLaborables))</f>
        <v/>
      </c>
      <c r="N3314" s="38"/>
      <c r="O3314" s="39"/>
      <c r="P3314" s="40">
        <f>IFERROR(VLOOKUP(E3314,$X$50:$Y$63,2),"")</f>
        <v>10</v>
      </c>
      <c r="Q3314" s="39"/>
      <c r="R3314" s="41"/>
    </row>
    <row r="3315" spans="1:18" s="42" customFormat="1" ht="60" x14ac:dyDescent="0.25">
      <c r="A3315" s="31">
        <f t="shared" si="52"/>
        <v>3304</v>
      </c>
      <c r="B3315" s="32">
        <v>20181022145452</v>
      </c>
      <c r="C3315" s="33">
        <v>43395</v>
      </c>
      <c r="D3315" s="34" t="s">
        <v>122</v>
      </c>
      <c r="E3315" s="34" t="s">
        <v>83</v>
      </c>
      <c r="F3315" s="34" t="s">
        <v>107</v>
      </c>
      <c r="G3315" s="34" t="s">
        <v>43</v>
      </c>
      <c r="H3315" s="33">
        <v>43410</v>
      </c>
      <c r="I3315" s="35" t="s">
        <v>118</v>
      </c>
      <c r="J3315" s="21">
        <f>IFERROR(WORKDAY(C3315,P3315,DiasNOLaborables),"")</f>
        <v>43410</v>
      </c>
      <c r="K3315" s="36" t="str">
        <f>+IF(C3315="","",IF(H3315="","",(IF(H3315&lt;=J3315,"A TIEMPO","FUERA DE TIEMPO"))))</f>
        <v>A TIEMPO</v>
      </c>
      <c r="L3315" s="36">
        <f>IF(H3315="","",NETWORKDAYS(Hoja1!C3315+1,Hoja1!H3315,DiasNOLaborables))</f>
        <v>10</v>
      </c>
      <c r="M3315" s="37" t="str">
        <f>IF(NETWORKDAYS(J3315+1,H3315,DiasNOLaborables)&lt;=0,"",NETWORKDAYS(J3315+1,H3315,DiasNOLaborables))</f>
        <v/>
      </c>
      <c r="N3315" s="38"/>
      <c r="O3315" s="39"/>
      <c r="P3315" s="40">
        <f>IFERROR(VLOOKUP(E3315,$X$50:$Y$63,2),"")</f>
        <v>10</v>
      </c>
      <c r="Q3315" s="39"/>
      <c r="R3315" s="41"/>
    </row>
    <row r="3316" spans="1:18" s="42" customFormat="1" ht="60" x14ac:dyDescent="0.25">
      <c r="A3316" s="31">
        <f t="shared" si="52"/>
        <v>3305</v>
      </c>
      <c r="B3316" s="32">
        <v>20181022145417</v>
      </c>
      <c r="C3316" s="33">
        <v>43395</v>
      </c>
      <c r="D3316" s="34" t="s">
        <v>122</v>
      </c>
      <c r="E3316" s="34" t="s">
        <v>83</v>
      </c>
      <c r="F3316" s="34" t="s">
        <v>107</v>
      </c>
      <c r="G3316" s="34" t="s">
        <v>43</v>
      </c>
      <c r="H3316" s="33">
        <v>43410</v>
      </c>
      <c r="I3316" s="35" t="s">
        <v>118</v>
      </c>
      <c r="J3316" s="21">
        <f>IFERROR(WORKDAY(C3316,P3316,DiasNOLaborables),"")</f>
        <v>43410</v>
      </c>
      <c r="K3316" s="36" t="str">
        <f>+IF(C3316="","",IF(H3316="","",(IF(H3316&lt;=J3316,"A TIEMPO","FUERA DE TIEMPO"))))</f>
        <v>A TIEMPO</v>
      </c>
      <c r="L3316" s="36">
        <f>IF(H3316="","",NETWORKDAYS(Hoja1!C3316+1,Hoja1!H3316,DiasNOLaborables))</f>
        <v>10</v>
      </c>
      <c r="M3316" s="37" t="str">
        <f>IF(NETWORKDAYS(J3316+1,H3316,DiasNOLaborables)&lt;=0,"",NETWORKDAYS(J3316+1,H3316,DiasNOLaborables))</f>
        <v/>
      </c>
      <c r="N3316" s="38"/>
      <c r="O3316" s="39"/>
      <c r="P3316" s="40">
        <f>IFERROR(VLOOKUP(E3316,$X$50:$Y$63,2),"")</f>
        <v>10</v>
      </c>
      <c r="Q3316" s="39"/>
      <c r="R3316" s="41"/>
    </row>
    <row r="3317" spans="1:18" s="42" customFormat="1" ht="60" x14ac:dyDescent="0.25">
      <c r="A3317" s="31">
        <f t="shared" si="52"/>
        <v>3306</v>
      </c>
      <c r="B3317" s="32">
        <v>20181022145409</v>
      </c>
      <c r="C3317" s="33">
        <v>43395</v>
      </c>
      <c r="D3317" s="34" t="s">
        <v>122</v>
      </c>
      <c r="E3317" s="34" t="s">
        <v>83</v>
      </c>
      <c r="F3317" s="34" t="s">
        <v>107</v>
      </c>
      <c r="G3317" s="34" t="s">
        <v>43</v>
      </c>
      <c r="H3317" s="33">
        <v>43410</v>
      </c>
      <c r="I3317" s="35" t="s">
        <v>118</v>
      </c>
      <c r="J3317" s="21">
        <f>IFERROR(WORKDAY(C3317,P3317,DiasNOLaborables),"")</f>
        <v>43410</v>
      </c>
      <c r="K3317" s="36" t="str">
        <f>+IF(C3317="","",IF(H3317="","",(IF(H3317&lt;=J3317,"A TIEMPO","FUERA DE TIEMPO"))))</f>
        <v>A TIEMPO</v>
      </c>
      <c r="L3317" s="36">
        <f>IF(H3317="","",NETWORKDAYS(Hoja1!C3317+1,Hoja1!H3317,DiasNOLaborables))</f>
        <v>10</v>
      </c>
      <c r="M3317" s="37" t="str">
        <f>IF(NETWORKDAYS(J3317+1,H3317,DiasNOLaborables)&lt;=0,"",NETWORKDAYS(J3317+1,H3317,DiasNOLaborables))</f>
        <v/>
      </c>
      <c r="N3317" s="38"/>
      <c r="O3317" s="39"/>
      <c r="P3317" s="40">
        <f>IFERROR(VLOOKUP(E3317,$X$50:$Y$63,2),"")</f>
        <v>10</v>
      </c>
      <c r="Q3317" s="39"/>
      <c r="R3317" s="41"/>
    </row>
    <row r="3318" spans="1:18" s="42" customFormat="1" ht="60" x14ac:dyDescent="0.25">
      <c r="A3318" s="31">
        <f t="shared" si="52"/>
        <v>3307</v>
      </c>
      <c r="B3318" s="32">
        <v>20181022145342</v>
      </c>
      <c r="C3318" s="33">
        <v>43395</v>
      </c>
      <c r="D3318" s="34" t="s">
        <v>122</v>
      </c>
      <c r="E3318" s="34" t="s">
        <v>83</v>
      </c>
      <c r="F3318" s="34" t="s">
        <v>107</v>
      </c>
      <c r="G3318" s="34" t="s">
        <v>43</v>
      </c>
      <c r="H3318" s="33">
        <v>43410</v>
      </c>
      <c r="I3318" s="35" t="s">
        <v>118</v>
      </c>
      <c r="J3318" s="21">
        <f>IFERROR(WORKDAY(C3318,P3318,DiasNOLaborables),"")</f>
        <v>43410</v>
      </c>
      <c r="K3318" s="36" t="str">
        <f>+IF(C3318="","",IF(H3318="","",(IF(H3318&lt;=J3318,"A TIEMPO","FUERA DE TIEMPO"))))</f>
        <v>A TIEMPO</v>
      </c>
      <c r="L3318" s="36">
        <f>IF(H3318="","",NETWORKDAYS(Hoja1!C3318+1,Hoja1!H3318,DiasNOLaborables))</f>
        <v>10</v>
      </c>
      <c r="M3318" s="37" t="str">
        <f>IF(NETWORKDAYS(J3318+1,H3318,DiasNOLaborables)&lt;=0,"",NETWORKDAYS(J3318+1,H3318,DiasNOLaborables))</f>
        <v/>
      </c>
      <c r="N3318" s="38"/>
      <c r="O3318" s="39"/>
      <c r="P3318" s="40">
        <f>IFERROR(VLOOKUP(E3318,$X$50:$Y$63,2),"")</f>
        <v>10</v>
      </c>
      <c r="Q3318" s="39"/>
      <c r="R3318" s="41"/>
    </row>
    <row r="3319" spans="1:18" s="42" customFormat="1" ht="60" x14ac:dyDescent="0.25">
      <c r="A3319" s="31">
        <f t="shared" si="52"/>
        <v>3308</v>
      </c>
      <c r="B3319" s="32">
        <v>20181022145234</v>
      </c>
      <c r="C3319" s="33">
        <v>43395</v>
      </c>
      <c r="D3319" s="34" t="s">
        <v>122</v>
      </c>
      <c r="E3319" s="34" t="s">
        <v>83</v>
      </c>
      <c r="F3319" s="34" t="s">
        <v>107</v>
      </c>
      <c r="G3319" s="34" t="s">
        <v>43</v>
      </c>
      <c r="H3319" s="33">
        <v>43410</v>
      </c>
      <c r="I3319" s="35" t="s">
        <v>118</v>
      </c>
      <c r="J3319" s="21">
        <f>IFERROR(WORKDAY(C3319,P3319,DiasNOLaborables),"")</f>
        <v>43410</v>
      </c>
      <c r="K3319" s="36" t="str">
        <f>+IF(C3319="","",IF(H3319="","",(IF(H3319&lt;=J3319,"A TIEMPO","FUERA DE TIEMPO"))))</f>
        <v>A TIEMPO</v>
      </c>
      <c r="L3319" s="36">
        <f>IF(H3319="","",NETWORKDAYS(Hoja1!C3319+1,Hoja1!H3319,DiasNOLaborables))</f>
        <v>10</v>
      </c>
      <c r="M3319" s="37" t="str">
        <f>IF(NETWORKDAYS(J3319+1,H3319,DiasNOLaborables)&lt;=0,"",NETWORKDAYS(J3319+1,H3319,DiasNOLaborables))</f>
        <v/>
      </c>
      <c r="N3319" s="38"/>
      <c r="O3319" s="39"/>
      <c r="P3319" s="40">
        <f>IFERROR(VLOOKUP(E3319,$X$50:$Y$63,2),"")</f>
        <v>10</v>
      </c>
      <c r="Q3319" s="39"/>
      <c r="R3319" s="41"/>
    </row>
    <row r="3320" spans="1:18" s="42" customFormat="1" ht="60" x14ac:dyDescent="0.25">
      <c r="A3320" s="31">
        <f t="shared" si="52"/>
        <v>3309</v>
      </c>
      <c r="B3320" s="32">
        <v>20181022145121</v>
      </c>
      <c r="C3320" s="33">
        <v>43395</v>
      </c>
      <c r="D3320" s="34" t="s">
        <v>122</v>
      </c>
      <c r="E3320" s="34" t="s">
        <v>83</v>
      </c>
      <c r="F3320" s="34" t="s">
        <v>107</v>
      </c>
      <c r="G3320" s="34" t="s">
        <v>43</v>
      </c>
      <c r="H3320" s="33">
        <v>43410</v>
      </c>
      <c r="I3320" s="35" t="s">
        <v>118</v>
      </c>
      <c r="J3320" s="21">
        <f>IFERROR(WORKDAY(C3320,P3320,DiasNOLaborables),"")</f>
        <v>43410</v>
      </c>
      <c r="K3320" s="36" t="str">
        <f>+IF(C3320="","",IF(H3320="","",(IF(H3320&lt;=J3320,"A TIEMPO","FUERA DE TIEMPO"))))</f>
        <v>A TIEMPO</v>
      </c>
      <c r="L3320" s="36">
        <f>IF(H3320="","",NETWORKDAYS(Hoja1!C3320+1,Hoja1!H3320,DiasNOLaborables))</f>
        <v>10</v>
      </c>
      <c r="M3320" s="37" t="str">
        <f>IF(NETWORKDAYS(J3320+1,H3320,DiasNOLaborables)&lt;=0,"",NETWORKDAYS(J3320+1,H3320,DiasNOLaborables))</f>
        <v/>
      </c>
      <c r="N3320" s="38"/>
      <c r="O3320" s="39"/>
      <c r="P3320" s="40">
        <f>IFERROR(VLOOKUP(E3320,$X$50:$Y$63,2),"")</f>
        <v>10</v>
      </c>
      <c r="Q3320" s="39"/>
      <c r="R3320" s="41"/>
    </row>
    <row r="3321" spans="1:18" s="42" customFormat="1" ht="60" x14ac:dyDescent="0.25">
      <c r="A3321" s="31">
        <f t="shared" si="52"/>
        <v>3310</v>
      </c>
      <c r="B3321" s="32">
        <v>20181022145057</v>
      </c>
      <c r="C3321" s="33">
        <v>43395</v>
      </c>
      <c r="D3321" s="34" t="s">
        <v>122</v>
      </c>
      <c r="E3321" s="34" t="s">
        <v>83</v>
      </c>
      <c r="F3321" s="34" t="s">
        <v>107</v>
      </c>
      <c r="G3321" s="34" t="s">
        <v>43</v>
      </c>
      <c r="H3321" s="33">
        <v>43410</v>
      </c>
      <c r="I3321" s="35" t="s">
        <v>118</v>
      </c>
      <c r="J3321" s="21">
        <f>IFERROR(WORKDAY(C3321,P3321,DiasNOLaborables),"")</f>
        <v>43410</v>
      </c>
      <c r="K3321" s="36" t="str">
        <f>+IF(C3321="","",IF(H3321="","",(IF(H3321&lt;=J3321,"A TIEMPO","FUERA DE TIEMPO"))))</f>
        <v>A TIEMPO</v>
      </c>
      <c r="L3321" s="36">
        <f>IF(H3321="","",NETWORKDAYS(Hoja1!C3321+1,Hoja1!H3321,DiasNOLaborables))</f>
        <v>10</v>
      </c>
      <c r="M3321" s="37" t="str">
        <f>IF(NETWORKDAYS(J3321+1,H3321,DiasNOLaborables)&lt;=0,"",NETWORKDAYS(J3321+1,H3321,DiasNOLaborables))</f>
        <v/>
      </c>
      <c r="N3321" s="38"/>
      <c r="O3321" s="39"/>
      <c r="P3321" s="40">
        <f>IFERROR(VLOOKUP(E3321,$X$50:$Y$63,2),"")</f>
        <v>10</v>
      </c>
      <c r="Q3321" s="39"/>
      <c r="R3321" s="41"/>
    </row>
    <row r="3322" spans="1:18" s="42" customFormat="1" ht="60" x14ac:dyDescent="0.25">
      <c r="A3322" s="31">
        <f t="shared" si="52"/>
        <v>3311</v>
      </c>
      <c r="B3322" s="32">
        <v>20181022144942</v>
      </c>
      <c r="C3322" s="33">
        <v>43395</v>
      </c>
      <c r="D3322" s="34" t="s">
        <v>122</v>
      </c>
      <c r="E3322" s="34" t="s">
        <v>83</v>
      </c>
      <c r="F3322" s="34" t="s">
        <v>107</v>
      </c>
      <c r="G3322" s="34" t="s">
        <v>43</v>
      </c>
      <c r="H3322" s="33">
        <v>43410</v>
      </c>
      <c r="I3322" s="35" t="s">
        <v>118</v>
      </c>
      <c r="J3322" s="21">
        <f>IFERROR(WORKDAY(C3322,P3322,DiasNOLaborables),"")</f>
        <v>43410</v>
      </c>
      <c r="K3322" s="36" t="str">
        <f>+IF(C3322="","",IF(H3322="","",(IF(H3322&lt;=J3322,"A TIEMPO","FUERA DE TIEMPO"))))</f>
        <v>A TIEMPO</v>
      </c>
      <c r="L3322" s="36">
        <f>IF(H3322="","",NETWORKDAYS(Hoja1!C3322+1,Hoja1!H3322,DiasNOLaborables))</f>
        <v>10</v>
      </c>
      <c r="M3322" s="37" t="str">
        <f>IF(NETWORKDAYS(J3322+1,H3322,DiasNOLaborables)&lt;=0,"",NETWORKDAYS(J3322+1,H3322,DiasNOLaborables))</f>
        <v/>
      </c>
      <c r="N3322" s="38"/>
      <c r="O3322" s="39"/>
      <c r="P3322" s="40">
        <f>IFERROR(VLOOKUP(E3322,$X$50:$Y$63,2),"")</f>
        <v>10</v>
      </c>
      <c r="Q3322" s="39"/>
      <c r="R3322" s="41"/>
    </row>
    <row r="3323" spans="1:18" s="42" customFormat="1" ht="60" x14ac:dyDescent="0.25">
      <c r="A3323" s="31">
        <f t="shared" si="52"/>
        <v>3312</v>
      </c>
      <c r="B3323" s="32">
        <v>20181022144803</v>
      </c>
      <c r="C3323" s="33">
        <v>43395</v>
      </c>
      <c r="D3323" s="34" t="s">
        <v>122</v>
      </c>
      <c r="E3323" s="34" t="s">
        <v>83</v>
      </c>
      <c r="F3323" s="34" t="s">
        <v>107</v>
      </c>
      <c r="G3323" s="34" t="s">
        <v>43</v>
      </c>
      <c r="H3323" s="33">
        <v>43410</v>
      </c>
      <c r="I3323" s="35" t="s">
        <v>118</v>
      </c>
      <c r="J3323" s="21">
        <f>IFERROR(WORKDAY(C3323,P3323,DiasNOLaborables),"")</f>
        <v>43410</v>
      </c>
      <c r="K3323" s="36" t="str">
        <f>+IF(C3323="","",IF(H3323="","",(IF(H3323&lt;=J3323,"A TIEMPO","FUERA DE TIEMPO"))))</f>
        <v>A TIEMPO</v>
      </c>
      <c r="L3323" s="36">
        <f>IF(H3323="","",NETWORKDAYS(Hoja1!C3323+1,Hoja1!H3323,DiasNOLaborables))</f>
        <v>10</v>
      </c>
      <c r="M3323" s="37" t="str">
        <f>IF(NETWORKDAYS(J3323+1,H3323,DiasNOLaborables)&lt;=0,"",NETWORKDAYS(J3323+1,H3323,DiasNOLaborables))</f>
        <v/>
      </c>
      <c r="N3323" s="38"/>
      <c r="O3323" s="39"/>
      <c r="P3323" s="40">
        <f>IFERROR(VLOOKUP(E3323,$X$50:$Y$63,2),"")</f>
        <v>10</v>
      </c>
      <c r="Q3323" s="39"/>
      <c r="R3323" s="41"/>
    </row>
    <row r="3324" spans="1:18" s="42" customFormat="1" ht="60" x14ac:dyDescent="0.25">
      <c r="A3324" s="31">
        <f t="shared" si="52"/>
        <v>3313</v>
      </c>
      <c r="B3324" s="32">
        <v>20181022144011</v>
      </c>
      <c r="C3324" s="33">
        <v>43395</v>
      </c>
      <c r="D3324" s="34" t="s">
        <v>122</v>
      </c>
      <c r="E3324" s="34" t="s">
        <v>83</v>
      </c>
      <c r="F3324" s="34" t="s">
        <v>107</v>
      </c>
      <c r="G3324" s="34" t="s">
        <v>43</v>
      </c>
      <c r="H3324" s="33">
        <v>43410</v>
      </c>
      <c r="I3324" s="35" t="s">
        <v>118</v>
      </c>
      <c r="J3324" s="21">
        <f>IFERROR(WORKDAY(C3324,P3324,DiasNOLaborables),"")</f>
        <v>43410</v>
      </c>
      <c r="K3324" s="36" t="str">
        <f>+IF(C3324="","",IF(H3324="","",(IF(H3324&lt;=J3324,"A TIEMPO","FUERA DE TIEMPO"))))</f>
        <v>A TIEMPO</v>
      </c>
      <c r="L3324" s="36">
        <f>IF(H3324="","",NETWORKDAYS(Hoja1!C3324+1,Hoja1!H3324,DiasNOLaborables))</f>
        <v>10</v>
      </c>
      <c r="M3324" s="37" t="str">
        <f>IF(NETWORKDAYS(J3324+1,H3324,DiasNOLaborables)&lt;=0,"",NETWORKDAYS(J3324+1,H3324,DiasNOLaborables))</f>
        <v/>
      </c>
      <c r="N3324" s="38"/>
      <c r="O3324" s="39"/>
      <c r="P3324" s="40">
        <f>IFERROR(VLOOKUP(E3324,$X$50:$Y$63,2),"")</f>
        <v>10</v>
      </c>
      <c r="Q3324" s="39"/>
      <c r="R3324" s="41"/>
    </row>
    <row r="3325" spans="1:18" s="42" customFormat="1" ht="60" x14ac:dyDescent="0.25">
      <c r="A3325" s="31">
        <f t="shared" si="52"/>
        <v>3314</v>
      </c>
      <c r="B3325" s="32">
        <v>20181022142640</v>
      </c>
      <c r="C3325" s="33">
        <v>43395</v>
      </c>
      <c r="D3325" s="34" t="s">
        <v>122</v>
      </c>
      <c r="E3325" s="34" t="s">
        <v>83</v>
      </c>
      <c r="F3325" s="34" t="s">
        <v>107</v>
      </c>
      <c r="G3325" s="34" t="s">
        <v>43</v>
      </c>
      <c r="H3325" s="33">
        <v>43410</v>
      </c>
      <c r="I3325" s="35" t="s">
        <v>118</v>
      </c>
      <c r="J3325" s="21">
        <f>IFERROR(WORKDAY(C3325,P3325,DiasNOLaborables),"")</f>
        <v>43410</v>
      </c>
      <c r="K3325" s="36" t="str">
        <f>+IF(C3325="","",IF(H3325="","",(IF(H3325&lt;=J3325,"A TIEMPO","FUERA DE TIEMPO"))))</f>
        <v>A TIEMPO</v>
      </c>
      <c r="L3325" s="36">
        <f>IF(H3325="","",NETWORKDAYS(Hoja1!C3325+1,Hoja1!H3325,DiasNOLaborables))</f>
        <v>10</v>
      </c>
      <c r="M3325" s="37" t="str">
        <f>IF(NETWORKDAYS(J3325+1,H3325,DiasNOLaborables)&lt;=0,"",NETWORKDAYS(J3325+1,H3325,DiasNOLaborables))</f>
        <v/>
      </c>
      <c r="N3325" s="38"/>
      <c r="O3325" s="39"/>
      <c r="P3325" s="40">
        <f>IFERROR(VLOOKUP(E3325,$X$50:$Y$63,2),"")</f>
        <v>10</v>
      </c>
      <c r="Q3325" s="39"/>
      <c r="R3325" s="41"/>
    </row>
    <row r="3326" spans="1:18" s="42" customFormat="1" ht="60" x14ac:dyDescent="0.25">
      <c r="A3326" s="31">
        <f t="shared" si="52"/>
        <v>3315</v>
      </c>
      <c r="B3326" s="32">
        <v>20181022135427</v>
      </c>
      <c r="C3326" s="33">
        <v>43395</v>
      </c>
      <c r="D3326" s="34" t="s">
        <v>122</v>
      </c>
      <c r="E3326" s="34" t="s">
        <v>83</v>
      </c>
      <c r="F3326" s="34" t="s">
        <v>107</v>
      </c>
      <c r="G3326" s="34" t="s">
        <v>43</v>
      </c>
      <c r="H3326" s="33">
        <v>43410</v>
      </c>
      <c r="I3326" s="35" t="s">
        <v>118</v>
      </c>
      <c r="J3326" s="21">
        <f>IFERROR(WORKDAY(C3326,P3326,DiasNOLaborables),"")</f>
        <v>43410</v>
      </c>
      <c r="K3326" s="36" t="str">
        <f>+IF(C3326="","",IF(H3326="","",(IF(H3326&lt;=J3326,"A TIEMPO","FUERA DE TIEMPO"))))</f>
        <v>A TIEMPO</v>
      </c>
      <c r="L3326" s="36">
        <f>IF(H3326="","",NETWORKDAYS(Hoja1!C3326+1,Hoja1!H3326,DiasNOLaborables))</f>
        <v>10</v>
      </c>
      <c r="M3326" s="37" t="str">
        <f>IF(NETWORKDAYS(J3326+1,H3326,DiasNOLaborables)&lt;=0,"",NETWORKDAYS(J3326+1,H3326,DiasNOLaborables))</f>
        <v/>
      </c>
      <c r="N3326" s="38"/>
      <c r="O3326" s="39"/>
      <c r="P3326" s="40">
        <f>IFERROR(VLOOKUP(E3326,$X$50:$Y$63,2),"")</f>
        <v>10</v>
      </c>
      <c r="Q3326" s="39"/>
      <c r="R3326" s="41"/>
    </row>
    <row r="3327" spans="1:18" s="42" customFormat="1" ht="60" x14ac:dyDescent="0.25">
      <c r="A3327" s="31">
        <f t="shared" si="52"/>
        <v>3316</v>
      </c>
      <c r="B3327" s="32">
        <v>20181022135209</v>
      </c>
      <c r="C3327" s="33">
        <v>43395</v>
      </c>
      <c r="D3327" s="34" t="s">
        <v>122</v>
      </c>
      <c r="E3327" s="34" t="s">
        <v>83</v>
      </c>
      <c r="F3327" s="34" t="s">
        <v>107</v>
      </c>
      <c r="G3327" s="34" t="s">
        <v>43</v>
      </c>
      <c r="H3327" s="33">
        <v>43410</v>
      </c>
      <c r="I3327" s="35" t="s">
        <v>118</v>
      </c>
      <c r="J3327" s="21">
        <f>IFERROR(WORKDAY(C3327,P3327,DiasNOLaborables),"")</f>
        <v>43410</v>
      </c>
      <c r="K3327" s="36" t="str">
        <f>+IF(C3327="","",IF(H3327="","",(IF(H3327&lt;=J3327,"A TIEMPO","FUERA DE TIEMPO"))))</f>
        <v>A TIEMPO</v>
      </c>
      <c r="L3327" s="36">
        <f>IF(H3327="","",NETWORKDAYS(Hoja1!C3327+1,Hoja1!H3327,DiasNOLaborables))</f>
        <v>10</v>
      </c>
      <c r="M3327" s="37" t="str">
        <f>IF(NETWORKDAYS(J3327+1,H3327,DiasNOLaborables)&lt;=0,"",NETWORKDAYS(J3327+1,H3327,DiasNOLaborables))</f>
        <v/>
      </c>
      <c r="N3327" s="38"/>
      <c r="O3327" s="39"/>
      <c r="P3327" s="40">
        <f>IFERROR(VLOOKUP(E3327,$X$50:$Y$63,2),"")</f>
        <v>10</v>
      </c>
      <c r="Q3327" s="39"/>
      <c r="R3327" s="41"/>
    </row>
    <row r="3328" spans="1:18" s="42" customFormat="1" ht="60" x14ac:dyDescent="0.25">
      <c r="A3328" s="31">
        <f t="shared" si="52"/>
        <v>3317</v>
      </c>
      <c r="B3328" s="32">
        <v>20181022124943</v>
      </c>
      <c r="C3328" s="33">
        <v>43395</v>
      </c>
      <c r="D3328" s="34" t="s">
        <v>122</v>
      </c>
      <c r="E3328" s="34" t="s">
        <v>83</v>
      </c>
      <c r="F3328" s="34" t="s">
        <v>107</v>
      </c>
      <c r="G3328" s="34" t="s">
        <v>43</v>
      </c>
      <c r="H3328" s="33">
        <v>43410</v>
      </c>
      <c r="I3328" s="35" t="s">
        <v>118</v>
      </c>
      <c r="J3328" s="21">
        <f>IFERROR(WORKDAY(C3328,P3328,DiasNOLaborables),"")</f>
        <v>43410</v>
      </c>
      <c r="K3328" s="36" t="str">
        <f>+IF(C3328="","",IF(H3328="","",(IF(H3328&lt;=J3328,"A TIEMPO","FUERA DE TIEMPO"))))</f>
        <v>A TIEMPO</v>
      </c>
      <c r="L3328" s="36">
        <f>IF(H3328="","",NETWORKDAYS(Hoja1!C3328+1,Hoja1!H3328,DiasNOLaborables))</f>
        <v>10</v>
      </c>
      <c r="M3328" s="37" t="str">
        <f>IF(NETWORKDAYS(J3328+1,H3328,DiasNOLaborables)&lt;=0,"",NETWORKDAYS(J3328+1,H3328,DiasNOLaborables))</f>
        <v/>
      </c>
      <c r="N3328" s="38"/>
      <c r="O3328" s="39"/>
      <c r="P3328" s="40">
        <f>IFERROR(VLOOKUP(E3328,$X$50:$Y$63,2),"")</f>
        <v>10</v>
      </c>
      <c r="Q3328" s="39"/>
      <c r="R3328" s="41"/>
    </row>
    <row r="3329" spans="1:18" s="42" customFormat="1" ht="60" x14ac:dyDescent="0.25">
      <c r="A3329" s="31">
        <f t="shared" ref="A3329:A3392" si="53">IF(B3329&lt;&gt;"",A3328+1,"")</f>
        <v>3318</v>
      </c>
      <c r="B3329" s="32">
        <v>20181022124624</v>
      </c>
      <c r="C3329" s="33">
        <v>43395</v>
      </c>
      <c r="D3329" s="34" t="s">
        <v>122</v>
      </c>
      <c r="E3329" s="34" t="s">
        <v>83</v>
      </c>
      <c r="F3329" s="34" t="s">
        <v>107</v>
      </c>
      <c r="G3329" s="34" t="s">
        <v>43</v>
      </c>
      <c r="H3329" s="33">
        <v>43410</v>
      </c>
      <c r="I3329" s="35" t="s">
        <v>118</v>
      </c>
      <c r="J3329" s="21">
        <f>IFERROR(WORKDAY(C3329,P3329,DiasNOLaborables),"")</f>
        <v>43410</v>
      </c>
      <c r="K3329" s="36" t="str">
        <f>+IF(C3329="","",IF(H3329="","",(IF(H3329&lt;=J3329,"A TIEMPO","FUERA DE TIEMPO"))))</f>
        <v>A TIEMPO</v>
      </c>
      <c r="L3329" s="36">
        <f>IF(H3329="","",NETWORKDAYS(Hoja1!C3329+1,Hoja1!H3329,DiasNOLaborables))</f>
        <v>10</v>
      </c>
      <c r="M3329" s="37" t="str">
        <f>IF(NETWORKDAYS(J3329+1,H3329,DiasNOLaborables)&lt;=0,"",NETWORKDAYS(J3329+1,H3329,DiasNOLaborables))</f>
        <v/>
      </c>
      <c r="N3329" s="38"/>
      <c r="O3329" s="39"/>
      <c r="P3329" s="40">
        <f>IFERROR(VLOOKUP(E3329,$X$50:$Y$63,2),"")</f>
        <v>10</v>
      </c>
      <c r="Q3329" s="39"/>
      <c r="R3329" s="41"/>
    </row>
    <row r="3330" spans="1:18" s="42" customFormat="1" ht="60" x14ac:dyDescent="0.25">
      <c r="A3330" s="31">
        <f t="shared" si="53"/>
        <v>3319</v>
      </c>
      <c r="B3330" s="32">
        <v>20181022124411</v>
      </c>
      <c r="C3330" s="33">
        <v>43395</v>
      </c>
      <c r="D3330" s="34" t="s">
        <v>122</v>
      </c>
      <c r="E3330" s="34" t="s">
        <v>83</v>
      </c>
      <c r="F3330" s="34" t="s">
        <v>107</v>
      </c>
      <c r="G3330" s="34" t="s">
        <v>43</v>
      </c>
      <c r="H3330" s="33">
        <v>43410</v>
      </c>
      <c r="I3330" s="35" t="s">
        <v>118</v>
      </c>
      <c r="J3330" s="21">
        <f>IFERROR(WORKDAY(C3330,P3330,DiasNOLaborables),"")</f>
        <v>43410</v>
      </c>
      <c r="K3330" s="36" t="str">
        <f>+IF(C3330="","",IF(H3330="","",(IF(H3330&lt;=J3330,"A TIEMPO","FUERA DE TIEMPO"))))</f>
        <v>A TIEMPO</v>
      </c>
      <c r="L3330" s="36">
        <f>IF(H3330="","",NETWORKDAYS(Hoja1!C3330+1,Hoja1!H3330,DiasNOLaborables))</f>
        <v>10</v>
      </c>
      <c r="M3330" s="37" t="str">
        <f>IF(NETWORKDAYS(J3330+1,H3330,DiasNOLaborables)&lt;=0,"",NETWORKDAYS(J3330+1,H3330,DiasNOLaborables))</f>
        <v/>
      </c>
      <c r="N3330" s="38"/>
      <c r="O3330" s="39"/>
      <c r="P3330" s="40">
        <f>IFERROR(VLOOKUP(E3330,$X$50:$Y$63,2),"")</f>
        <v>10</v>
      </c>
      <c r="Q3330" s="39"/>
      <c r="R3330" s="41"/>
    </row>
    <row r="3331" spans="1:18" s="42" customFormat="1" ht="60" x14ac:dyDescent="0.25">
      <c r="A3331" s="31">
        <f t="shared" si="53"/>
        <v>3320</v>
      </c>
      <c r="B3331" s="32">
        <v>20181022123514</v>
      </c>
      <c r="C3331" s="33">
        <v>43395</v>
      </c>
      <c r="D3331" s="34" t="s">
        <v>122</v>
      </c>
      <c r="E3331" s="34" t="s">
        <v>83</v>
      </c>
      <c r="F3331" s="34" t="s">
        <v>107</v>
      </c>
      <c r="G3331" s="34" t="s">
        <v>43</v>
      </c>
      <c r="H3331" s="33">
        <v>43410</v>
      </c>
      <c r="I3331" s="35" t="s">
        <v>118</v>
      </c>
      <c r="J3331" s="21">
        <f>IFERROR(WORKDAY(C3331,P3331,DiasNOLaborables),"")</f>
        <v>43410</v>
      </c>
      <c r="K3331" s="36" t="str">
        <f>+IF(C3331="","",IF(H3331="","",(IF(H3331&lt;=J3331,"A TIEMPO","FUERA DE TIEMPO"))))</f>
        <v>A TIEMPO</v>
      </c>
      <c r="L3331" s="36">
        <f>IF(H3331="","",NETWORKDAYS(Hoja1!C3331+1,Hoja1!H3331,DiasNOLaborables))</f>
        <v>10</v>
      </c>
      <c r="M3331" s="37" t="str">
        <f>IF(NETWORKDAYS(J3331+1,H3331,DiasNOLaborables)&lt;=0,"",NETWORKDAYS(J3331+1,H3331,DiasNOLaborables))</f>
        <v/>
      </c>
      <c r="N3331" s="38"/>
      <c r="O3331" s="39"/>
      <c r="P3331" s="40">
        <f>IFERROR(VLOOKUP(E3331,$X$50:$Y$63,2),"")</f>
        <v>10</v>
      </c>
      <c r="Q3331" s="39"/>
      <c r="R3331" s="41"/>
    </row>
    <row r="3332" spans="1:18" s="42" customFormat="1" ht="60" x14ac:dyDescent="0.25">
      <c r="A3332" s="31">
        <f t="shared" si="53"/>
        <v>3321</v>
      </c>
      <c r="B3332" s="32">
        <v>20181022123352</v>
      </c>
      <c r="C3332" s="33">
        <v>43395</v>
      </c>
      <c r="D3332" s="34" t="s">
        <v>122</v>
      </c>
      <c r="E3332" s="34" t="s">
        <v>83</v>
      </c>
      <c r="F3332" s="34" t="s">
        <v>107</v>
      </c>
      <c r="G3332" s="34" t="s">
        <v>43</v>
      </c>
      <c r="H3332" s="33">
        <v>43410</v>
      </c>
      <c r="I3332" s="35" t="s">
        <v>118</v>
      </c>
      <c r="J3332" s="21">
        <f>IFERROR(WORKDAY(C3332,P3332,DiasNOLaborables),"")</f>
        <v>43410</v>
      </c>
      <c r="K3332" s="36" t="str">
        <f>+IF(C3332="","",IF(H3332="","",(IF(H3332&lt;=J3332,"A TIEMPO","FUERA DE TIEMPO"))))</f>
        <v>A TIEMPO</v>
      </c>
      <c r="L3332" s="36">
        <f>IF(H3332="","",NETWORKDAYS(Hoja1!C3332+1,Hoja1!H3332,DiasNOLaborables))</f>
        <v>10</v>
      </c>
      <c r="M3332" s="37" t="str">
        <f>IF(NETWORKDAYS(J3332+1,H3332,DiasNOLaborables)&lt;=0,"",NETWORKDAYS(J3332+1,H3332,DiasNOLaborables))</f>
        <v/>
      </c>
      <c r="N3332" s="38"/>
      <c r="O3332" s="39"/>
      <c r="P3332" s="40">
        <f>IFERROR(VLOOKUP(E3332,$X$50:$Y$63,2),"")</f>
        <v>10</v>
      </c>
      <c r="Q3332" s="39"/>
      <c r="R3332" s="41"/>
    </row>
    <row r="3333" spans="1:18" s="42" customFormat="1" ht="60" x14ac:dyDescent="0.25">
      <c r="A3333" s="31">
        <f t="shared" si="53"/>
        <v>3322</v>
      </c>
      <c r="B3333" s="32">
        <v>20181022123227</v>
      </c>
      <c r="C3333" s="33">
        <v>43395</v>
      </c>
      <c r="D3333" s="34" t="s">
        <v>122</v>
      </c>
      <c r="E3333" s="34" t="s">
        <v>83</v>
      </c>
      <c r="F3333" s="34" t="s">
        <v>107</v>
      </c>
      <c r="G3333" s="34" t="s">
        <v>43</v>
      </c>
      <c r="H3333" s="33">
        <v>43410</v>
      </c>
      <c r="I3333" s="35" t="s">
        <v>118</v>
      </c>
      <c r="J3333" s="21">
        <f>IFERROR(WORKDAY(C3333,P3333,DiasNOLaborables),"")</f>
        <v>43410</v>
      </c>
      <c r="K3333" s="36" t="str">
        <f>+IF(C3333="","",IF(H3333="","",(IF(H3333&lt;=J3333,"A TIEMPO","FUERA DE TIEMPO"))))</f>
        <v>A TIEMPO</v>
      </c>
      <c r="L3333" s="36">
        <f>IF(H3333="","",NETWORKDAYS(Hoja1!C3333+1,Hoja1!H3333,DiasNOLaborables))</f>
        <v>10</v>
      </c>
      <c r="M3333" s="37" t="str">
        <f>IF(NETWORKDAYS(J3333+1,H3333,DiasNOLaborables)&lt;=0,"",NETWORKDAYS(J3333+1,H3333,DiasNOLaborables))</f>
        <v/>
      </c>
      <c r="N3333" s="38"/>
      <c r="O3333" s="39"/>
      <c r="P3333" s="40">
        <f>IFERROR(VLOOKUP(E3333,$X$50:$Y$63,2),"")</f>
        <v>10</v>
      </c>
      <c r="Q3333" s="39"/>
      <c r="R3333" s="41"/>
    </row>
    <row r="3334" spans="1:18" s="42" customFormat="1" ht="60" x14ac:dyDescent="0.25">
      <c r="A3334" s="31">
        <f t="shared" si="53"/>
        <v>3323</v>
      </c>
      <c r="B3334" s="32">
        <v>20181022123053</v>
      </c>
      <c r="C3334" s="33">
        <v>43395</v>
      </c>
      <c r="D3334" s="34" t="s">
        <v>122</v>
      </c>
      <c r="E3334" s="34" t="s">
        <v>83</v>
      </c>
      <c r="F3334" s="34" t="s">
        <v>107</v>
      </c>
      <c r="G3334" s="34" t="s">
        <v>43</v>
      </c>
      <c r="H3334" s="33">
        <v>43410</v>
      </c>
      <c r="I3334" s="35" t="s">
        <v>118</v>
      </c>
      <c r="J3334" s="21">
        <f>IFERROR(WORKDAY(C3334,P3334,DiasNOLaborables),"")</f>
        <v>43410</v>
      </c>
      <c r="K3334" s="36" t="str">
        <f>+IF(C3334="","",IF(H3334="","",(IF(H3334&lt;=J3334,"A TIEMPO","FUERA DE TIEMPO"))))</f>
        <v>A TIEMPO</v>
      </c>
      <c r="L3334" s="36">
        <f>IF(H3334="","",NETWORKDAYS(Hoja1!C3334+1,Hoja1!H3334,DiasNOLaborables))</f>
        <v>10</v>
      </c>
      <c r="M3334" s="37" t="str">
        <f>IF(NETWORKDAYS(J3334+1,H3334,DiasNOLaborables)&lt;=0,"",NETWORKDAYS(J3334+1,H3334,DiasNOLaborables))</f>
        <v/>
      </c>
      <c r="N3334" s="38"/>
      <c r="O3334" s="39"/>
      <c r="P3334" s="40">
        <f>IFERROR(VLOOKUP(E3334,$X$50:$Y$63,2),"")</f>
        <v>10</v>
      </c>
      <c r="Q3334" s="39"/>
      <c r="R3334" s="41"/>
    </row>
    <row r="3335" spans="1:18" s="42" customFormat="1" ht="60" x14ac:dyDescent="0.25">
      <c r="A3335" s="31">
        <f t="shared" si="53"/>
        <v>3324</v>
      </c>
      <c r="B3335" s="32">
        <v>20181022122459</v>
      </c>
      <c r="C3335" s="33">
        <v>43395</v>
      </c>
      <c r="D3335" s="34" t="s">
        <v>122</v>
      </c>
      <c r="E3335" s="34" t="s">
        <v>83</v>
      </c>
      <c r="F3335" s="34" t="s">
        <v>107</v>
      </c>
      <c r="G3335" s="34" t="s">
        <v>43</v>
      </c>
      <c r="H3335" s="33">
        <v>43410</v>
      </c>
      <c r="I3335" s="35" t="s">
        <v>118</v>
      </c>
      <c r="J3335" s="21">
        <f>IFERROR(WORKDAY(C3335,P3335,DiasNOLaborables),"")</f>
        <v>43410</v>
      </c>
      <c r="K3335" s="36" t="str">
        <f>+IF(C3335="","",IF(H3335="","",(IF(H3335&lt;=J3335,"A TIEMPO","FUERA DE TIEMPO"))))</f>
        <v>A TIEMPO</v>
      </c>
      <c r="L3335" s="36">
        <f>IF(H3335="","",NETWORKDAYS(Hoja1!C3335+1,Hoja1!H3335,DiasNOLaborables))</f>
        <v>10</v>
      </c>
      <c r="M3335" s="37" t="str">
        <f>IF(NETWORKDAYS(J3335+1,H3335,DiasNOLaborables)&lt;=0,"",NETWORKDAYS(J3335+1,H3335,DiasNOLaborables))</f>
        <v/>
      </c>
      <c r="N3335" s="38"/>
      <c r="O3335" s="39"/>
      <c r="P3335" s="40">
        <f>IFERROR(VLOOKUP(E3335,$X$50:$Y$63,2),"")</f>
        <v>10</v>
      </c>
      <c r="Q3335" s="39"/>
      <c r="R3335" s="41"/>
    </row>
    <row r="3336" spans="1:18" s="42" customFormat="1" ht="60" x14ac:dyDescent="0.25">
      <c r="A3336" s="31">
        <f t="shared" si="53"/>
        <v>3325</v>
      </c>
      <c r="B3336" s="32">
        <v>20181022122303</v>
      </c>
      <c r="C3336" s="33">
        <v>43395</v>
      </c>
      <c r="D3336" s="34" t="s">
        <v>122</v>
      </c>
      <c r="E3336" s="34" t="s">
        <v>83</v>
      </c>
      <c r="F3336" s="34" t="s">
        <v>107</v>
      </c>
      <c r="G3336" s="34" t="s">
        <v>43</v>
      </c>
      <c r="H3336" s="33">
        <v>43410</v>
      </c>
      <c r="I3336" s="35" t="s">
        <v>118</v>
      </c>
      <c r="J3336" s="21">
        <f>IFERROR(WORKDAY(C3336,P3336,DiasNOLaborables),"")</f>
        <v>43410</v>
      </c>
      <c r="K3336" s="36" t="str">
        <f>+IF(C3336="","",IF(H3336="","",(IF(H3336&lt;=J3336,"A TIEMPO","FUERA DE TIEMPO"))))</f>
        <v>A TIEMPO</v>
      </c>
      <c r="L3336" s="36">
        <f>IF(H3336="","",NETWORKDAYS(Hoja1!C3336+1,Hoja1!H3336,DiasNOLaborables))</f>
        <v>10</v>
      </c>
      <c r="M3336" s="37" t="str">
        <f>IF(NETWORKDAYS(J3336+1,H3336,DiasNOLaborables)&lt;=0,"",NETWORKDAYS(J3336+1,H3336,DiasNOLaborables))</f>
        <v/>
      </c>
      <c r="N3336" s="38"/>
      <c r="O3336" s="39"/>
      <c r="P3336" s="40">
        <f>IFERROR(VLOOKUP(E3336,$X$50:$Y$63,2),"")</f>
        <v>10</v>
      </c>
      <c r="Q3336" s="39"/>
      <c r="R3336" s="41"/>
    </row>
    <row r="3337" spans="1:18" s="42" customFormat="1" ht="60" x14ac:dyDescent="0.25">
      <c r="A3337" s="31">
        <f t="shared" si="53"/>
        <v>3326</v>
      </c>
      <c r="B3337" s="32">
        <v>20181022121955</v>
      </c>
      <c r="C3337" s="33">
        <v>43395</v>
      </c>
      <c r="D3337" s="34" t="s">
        <v>122</v>
      </c>
      <c r="E3337" s="34" t="s">
        <v>83</v>
      </c>
      <c r="F3337" s="34" t="s">
        <v>107</v>
      </c>
      <c r="G3337" s="34" t="s">
        <v>43</v>
      </c>
      <c r="H3337" s="33">
        <v>43410</v>
      </c>
      <c r="I3337" s="35" t="s">
        <v>118</v>
      </c>
      <c r="J3337" s="21">
        <f>IFERROR(WORKDAY(C3337,P3337,DiasNOLaborables),"")</f>
        <v>43410</v>
      </c>
      <c r="K3337" s="36" t="str">
        <f>+IF(C3337="","",IF(H3337="","",(IF(H3337&lt;=J3337,"A TIEMPO","FUERA DE TIEMPO"))))</f>
        <v>A TIEMPO</v>
      </c>
      <c r="L3337" s="36">
        <f>IF(H3337="","",NETWORKDAYS(Hoja1!C3337+1,Hoja1!H3337,DiasNOLaborables))</f>
        <v>10</v>
      </c>
      <c r="M3337" s="37" t="str">
        <f>IF(NETWORKDAYS(J3337+1,H3337,DiasNOLaborables)&lt;=0,"",NETWORKDAYS(J3337+1,H3337,DiasNOLaborables))</f>
        <v/>
      </c>
      <c r="N3337" s="38"/>
      <c r="O3337" s="39"/>
      <c r="P3337" s="40">
        <f>IFERROR(VLOOKUP(E3337,$X$50:$Y$63,2),"")</f>
        <v>10</v>
      </c>
      <c r="Q3337" s="39"/>
      <c r="R3337" s="41"/>
    </row>
    <row r="3338" spans="1:18" s="42" customFormat="1" ht="60" x14ac:dyDescent="0.25">
      <c r="A3338" s="31">
        <f t="shared" si="53"/>
        <v>3327</v>
      </c>
      <c r="B3338" s="32">
        <v>20181022121757</v>
      </c>
      <c r="C3338" s="33">
        <v>43395</v>
      </c>
      <c r="D3338" s="34" t="s">
        <v>122</v>
      </c>
      <c r="E3338" s="34" t="s">
        <v>83</v>
      </c>
      <c r="F3338" s="34" t="s">
        <v>107</v>
      </c>
      <c r="G3338" s="34" t="s">
        <v>43</v>
      </c>
      <c r="H3338" s="33">
        <v>43410</v>
      </c>
      <c r="I3338" s="35" t="s">
        <v>118</v>
      </c>
      <c r="J3338" s="21">
        <f>IFERROR(WORKDAY(C3338,P3338,DiasNOLaborables),"")</f>
        <v>43410</v>
      </c>
      <c r="K3338" s="36" t="str">
        <f>+IF(C3338="","",IF(H3338="","",(IF(H3338&lt;=J3338,"A TIEMPO","FUERA DE TIEMPO"))))</f>
        <v>A TIEMPO</v>
      </c>
      <c r="L3338" s="36">
        <f>IF(H3338="","",NETWORKDAYS(Hoja1!C3338+1,Hoja1!H3338,DiasNOLaborables))</f>
        <v>10</v>
      </c>
      <c r="M3338" s="37" t="str">
        <f>IF(NETWORKDAYS(J3338+1,H3338,DiasNOLaborables)&lt;=0,"",NETWORKDAYS(J3338+1,H3338,DiasNOLaborables))</f>
        <v/>
      </c>
      <c r="N3338" s="38"/>
      <c r="O3338" s="39"/>
      <c r="P3338" s="40">
        <f>IFERROR(VLOOKUP(E3338,$X$50:$Y$63,2),"")</f>
        <v>10</v>
      </c>
      <c r="Q3338" s="39"/>
      <c r="R3338" s="41"/>
    </row>
    <row r="3339" spans="1:18" s="42" customFormat="1" ht="60" x14ac:dyDescent="0.25">
      <c r="A3339" s="31">
        <f t="shared" si="53"/>
        <v>3328</v>
      </c>
      <c r="B3339" s="32">
        <v>20181022120237</v>
      </c>
      <c r="C3339" s="33">
        <v>43395</v>
      </c>
      <c r="D3339" s="34" t="s">
        <v>122</v>
      </c>
      <c r="E3339" s="34" t="s">
        <v>83</v>
      </c>
      <c r="F3339" s="34" t="s">
        <v>107</v>
      </c>
      <c r="G3339" s="34" t="s">
        <v>43</v>
      </c>
      <c r="H3339" s="33">
        <v>43410</v>
      </c>
      <c r="I3339" s="35" t="s">
        <v>118</v>
      </c>
      <c r="J3339" s="21">
        <f>IFERROR(WORKDAY(C3339,P3339,DiasNOLaborables),"")</f>
        <v>43410</v>
      </c>
      <c r="K3339" s="36" t="str">
        <f>+IF(C3339="","",IF(H3339="","",(IF(H3339&lt;=J3339,"A TIEMPO","FUERA DE TIEMPO"))))</f>
        <v>A TIEMPO</v>
      </c>
      <c r="L3339" s="36">
        <f>IF(H3339="","",NETWORKDAYS(Hoja1!C3339+1,Hoja1!H3339,DiasNOLaborables))</f>
        <v>10</v>
      </c>
      <c r="M3339" s="37" t="str">
        <f>IF(NETWORKDAYS(J3339+1,H3339,DiasNOLaborables)&lt;=0,"",NETWORKDAYS(J3339+1,H3339,DiasNOLaborables))</f>
        <v/>
      </c>
      <c r="N3339" s="38"/>
      <c r="O3339" s="39"/>
      <c r="P3339" s="40">
        <f>IFERROR(VLOOKUP(E3339,$X$50:$Y$63,2),"")</f>
        <v>10</v>
      </c>
      <c r="Q3339" s="39"/>
      <c r="R3339" s="41"/>
    </row>
    <row r="3340" spans="1:18" s="42" customFormat="1" ht="60" x14ac:dyDescent="0.25">
      <c r="A3340" s="31">
        <f t="shared" si="53"/>
        <v>3329</v>
      </c>
      <c r="B3340" s="32">
        <v>20181022120225</v>
      </c>
      <c r="C3340" s="33">
        <v>43395</v>
      </c>
      <c r="D3340" s="34" t="s">
        <v>122</v>
      </c>
      <c r="E3340" s="34" t="s">
        <v>83</v>
      </c>
      <c r="F3340" s="34" t="s">
        <v>107</v>
      </c>
      <c r="G3340" s="34" t="s">
        <v>43</v>
      </c>
      <c r="H3340" s="33">
        <v>43410</v>
      </c>
      <c r="I3340" s="35" t="s">
        <v>118</v>
      </c>
      <c r="J3340" s="21">
        <f>IFERROR(WORKDAY(C3340,P3340,DiasNOLaborables),"")</f>
        <v>43410</v>
      </c>
      <c r="K3340" s="36" t="str">
        <f>+IF(C3340="","",IF(H3340="","",(IF(H3340&lt;=J3340,"A TIEMPO","FUERA DE TIEMPO"))))</f>
        <v>A TIEMPO</v>
      </c>
      <c r="L3340" s="36">
        <f>IF(H3340="","",NETWORKDAYS(Hoja1!C3340+1,Hoja1!H3340,DiasNOLaborables))</f>
        <v>10</v>
      </c>
      <c r="M3340" s="37" t="str">
        <f>IF(NETWORKDAYS(J3340+1,H3340,DiasNOLaborables)&lt;=0,"",NETWORKDAYS(J3340+1,H3340,DiasNOLaborables))</f>
        <v/>
      </c>
      <c r="N3340" s="38"/>
      <c r="O3340" s="39"/>
      <c r="P3340" s="40">
        <f>IFERROR(VLOOKUP(E3340,$X$50:$Y$63,2),"")</f>
        <v>10</v>
      </c>
      <c r="Q3340" s="39"/>
      <c r="R3340" s="41"/>
    </row>
    <row r="3341" spans="1:18" s="42" customFormat="1" ht="60" x14ac:dyDescent="0.25">
      <c r="A3341" s="31">
        <f t="shared" si="53"/>
        <v>3330</v>
      </c>
      <c r="B3341" s="32">
        <v>20181022115906</v>
      </c>
      <c r="C3341" s="33">
        <v>43395</v>
      </c>
      <c r="D3341" s="34" t="s">
        <v>122</v>
      </c>
      <c r="E3341" s="34" t="s">
        <v>83</v>
      </c>
      <c r="F3341" s="34" t="s">
        <v>107</v>
      </c>
      <c r="G3341" s="34" t="s">
        <v>43</v>
      </c>
      <c r="H3341" s="33">
        <v>43410</v>
      </c>
      <c r="I3341" s="35" t="s">
        <v>118</v>
      </c>
      <c r="J3341" s="21">
        <f>IFERROR(WORKDAY(C3341,P3341,DiasNOLaborables),"")</f>
        <v>43410</v>
      </c>
      <c r="K3341" s="36" t="str">
        <f>+IF(C3341="","",IF(H3341="","",(IF(H3341&lt;=J3341,"A TIEMPO","FUERA DE TIEMPO"))))</f>
        <v>A TIEMPO</v>
      </c>
      <c r="L3341" s="36">
        <f>IF(H3341="","",NETWORKDAYS(Hoja1!C3341+1,Hoja1!H3341,DiasNOLaborables))</f>
        <v>10</v>
      </c>
      <c r="M3341" s="37" t="str">
        <f>IF(NETWORKDAYS(J3341+1,H3341,DiasNOLaborables)&lt;=0,"",NETWORKDAYS(J3341+1,H3341,DiasNOLaborables))</f>
        <v/>
      </c>
      <c r="N3341" s="38"/>
      <c r="O3341" s="39"/>
      <c r="P3341" s="40">
        <f>IFERROR(VLOOKUP(E3341,$X$50:$Y$63,2),"")</f>
        <v>10</v>
      </c>
      <c r="Q3341" s="39"/>
      <c r="R3341" s="41"/>
    </row>
    <row r="3342" spans="1:18" s="42" customFormat="1" ht="60" x14ac:dyDescent="0.25">
      <c r="A3342" s="31">
        <f t="shared" si="53"/>
        <v>3331</v>
      </c>
      <c r="B3342" s="32">
        <v>20181022114907</v>
      </c>
      <c r="C3342" s="33">
        <v>43395</v>
      </c>
      <c r="D3342" s="34" t="s">
        <v>122</v>
      </c>
      <c r="E3342" s="34" t="s">
        <v>83</v>
      </c>
      <c r="F3342" s="34" t="s">
        <v>107</v>
      </c>
      <c r="G3342" s="34" t="s">
        <v>43</v>
      </c>
      <c r="H3342" s="33">
        <v>43410</v>
      </c>
      <c r="I3342" s="35" t="s">
        <v>118</v>
      </c>
      <c r="J3342" s="21">
        <f>IFERROR(WORKDAY(C3342,P3342,DiasNOLaborables),"")</f>
        <v>43410</v>
      </c>
      <c r="K3342" s="36" t="str">
        <f>+IF(C3342="","",IF(H3342="","",(IF(H3342&lt;=J3342,"A TIEMPO","FUERA DE TIEMPO"))))</f>
        <v>A TIEMPO</v>
      </c>
      <c r="L3342" s="36">
        <f>IF(H3342="","",NETWORKDAYS(Hoja1!C3342+1,Hoja1!H3342,DiasNOLaborables))</f>
        <v>10</v>
      </c>
      <c r="M3342" s="37" t="str">
        <f>IF(NETWORKDAYS(J3342+1,H3342,DiasNOLaborables)&lt;=0,"",NETWORKDAYS(J3342+1,H3342,DiasNOLaborables))</f>
        <v/>
      </c>
      <c r="N3342" s="38"/>
      <c r="O3342" s="39"/>
      <c r="P3342" s="40">
        <f>IFERROR(VLOOKUP(E3342,$X$50:$Y$63,2),"")</f>
        <v>10</v>
      </c>
      <c r="Q3342" s="39"/>
      <c r="R3342" s="41"/>
    </row>
    <row r="3343" spans="1:18" s="42" customFormat="1" ht="60" x14ac:dyDescent="0.25">
      <c r="A3343" s="31">
        <f t="shared" si="53"/>
        <v>3332</v>
      </c>
      <c r="B3343" s="32">
        <v>20181022114459</v>
      </c>
      <c r="C3343" s="33">
        <v>43395</v>
      </c>
      <c r="D3343" s="34" t="s">
        <v>122</v>
      </c>
      <c r="E3343" s="34" t="s">
        <v>83</v>
      </c>
      <c r="F3343" s="34" t="s">
        <v>107</v>
      </c>
      <c r="G3343" s="34" t="s">
        <v>43</v>
      </c>
      <c r="H3343" s="33">
        <v>43410</v>
      </c>
      <c r="I3343" s="35" t="s">
        <v>118</v>
      </c>
      <c r="J3343" s="21">
        <f>IFERROR(WORKDAY(C3343,P3343,DiasNOLaborables),"")</f>
        <v>43410</v>
      </c>
      <c r="K3343" s="36" t="str">
        <f>+IF(C3343="","",IF(H3343="","",(IF(H3343&lt;=J3343,"A TIEMPO","FUERA DE TIEMPO"))))</f>
        <v>A TIEMPO</v>
      </c>
      <c r="L3343" s="36">
        <f>IF(H3343="","",NETWORKDAYS(Hoja1!C3343+1,Hoja1!H3343,DiasNOLaborables))</f>
        <v>10</v>
      </c>
      <c r="M3343" s="37" t="str">
        <f>IF(NETWORKDAYS(J3343+1,H3343,DiasNOLaborables)&lt;=0,"",NETWORKDAYS(J3343+1,H3343,DiasNOLaborables))</f>
        <v/>
      </c>
      <c r="N3343" s="38"/>
      <c r="O3343" s="39"/>
      <c r="P3343" s="40">
        <f>IFERROR(VLOOKUP(E3343,$X$50:$Y$63,2),"")</f>
        <v>10</v>
      </c>
      <c r="Q3343" s="39"/>
      <c r="R3343" s="41"/>
    </row>
    <row r="3344" spans="1:18" s="42" customFormat="1" ht="60" x14ac:dyDescent="0.25">
      <c r="A3344" s="31">
        <f t="shared" si="53"/>
        <v>3333</v>
      </c>
      <c r="B3344" s="32">
        <v>20181022114149</v>
      </c>
      <c r="C3344" s="33">
        <v>43395</v>
      </c>
      <c r="D3344" s="34" t="s">
        <v>122</v>
      </c>
      <c r="E3344" s="34" t="s">
        <v>83</v>
      </c>
      <c r="F3344" s="34" t="s">
        <v>107</v>
      </c>
      <c r="G3344" s="34" t="s">
        <v>43</v>
      </c>
      <c r="H3344" s="33">
        <v>43410</v>
      </c>
      <c r="I3344" s="35" t="s">
        <v>118</v>
      </c>
      <c r="J3344" s="21">
        <f>IFERROR(WORKDAY(C3344,P3344,DiasNOLaborables),"")</f>
        <v>43410</v>
      </c>
      <c r="K3344" s="36" t="str">
        <f>+IF(C3344="","",IF(H3344="","",(IF(H3344&lt;=J3344,"A TIEMPO","FUERA DE TIEMPO"))))</f>
        <v>A TIEMPO</v>
      </c>
      <c r="L3344" s="36">
        <f>IF(H3344="","",NETWORKDAYS(Hoja1!C3344+1,Hoja1!H3344,DiasNOLaborables))</f>
        <v>10</v>
      </c>
      <c r="M3344" s="37" t="str">
        <f>IF(NETWORKDAYS(J3344+1,H3344,DiasNOLaborables)&lt;=0,"",NETWORKDAYS(J3344+1,H3344,DiasNOLaborables))</f>
        <v/>
      </c>
      <c r="N3344" s="38"/>
      <c r="O3344" s="39"/>
      <c r="P3344" s="40">
        <f>IFERROR(VLOOKUP(E3344,$X$50:$Y$63,2),"")</f>
        <v>10</v>
      </c>
      <c r="Q3344" s="39"/>
      <c r="R3344" s="41"/>
    </row>
    <row r="3345" spans="1:18" s="42" customFormat="1" ht="60" x14ac:dyDescent="0.25">
      <c r="A3345" s="31">
        <f t="shared" si="53"/>
        <v>3334</v>
      </c>
      <c r="B3345" s="32">
        <v>20181022113902</v>
      </c>
      <c r="C3345" s="33">
        <v>43395</v>
      </c>
      <c r="D3345" s="34" t="s">
        <v>122</v>
      </c>
      <c r="E3345" s="34" t="s">
        <v>83</v>
      </c>
      <c r="F3345" s="34" t="s">
        <v>107</v>
      </c>
      <c r="G3345" s="34" t="s">
        <v>43</v>
      </c>
      <c r="H3345" s="33">
        <v>43410</v>
      </c>
      <c r="I3345" s="35" t="s">
        <v>118</v>
      </c>
      <c r="J3345" s="21">
        <f>IFERROR(WORKDAY(C3345,P3345,DiasNOLaborables),"")</f>
        <v>43410</v>
      </c>
      <c r="K3345" s="36" t="str">
        <f>+IF(C3345="","",IF(H3345="","",(IF(H3345&lt;=J3345,"A TIEMPO","FUERA DE TIEMPO"))))</f>
        <v>A TIEMPO</v>
      </c>
      <c r="L3345" s="36">
        <f>IF(H3345="","",NETWORKDAYS(Hoja1!C3345+1,Hoja1!H3345,DiasNOLaborables))</f>
        <v>10</v>
      </c>
      <c r="M3345" s="37" t="str">
        <f>IF(NETWORKDAYS(J3345+1,H3345,DiasNOLaborables)&lt;=0,"",NETWORKDAYS(J3345+1,H3345,DiasNOLaborables))</f>
        <v/>
      </c>
      <c r="N3345" s="38"/>
      <c r="O3345" s="39"/>
      <c r="P3345" s="40">
        <f>IFERROR(VLOOKUP(E3345,$X$50:$Y$63,2),"")</f>
        <v>10</v>
      </c>
      <c r="Q3345" s="39"/>
      <c r="R3345" s="41"/>
    </row>
    <row r="3346" spans="1:18" s="42" customFormat="1" ht="60" x14ac:dyDescent="0.25">
      <c r="A3346" s="31">
        <f t="shared" si="53"/>
        <v>3335</v>
      </c>
      <c r="B3346" s="32">
        <v>20181022113050</v>
      </c>
      <c r="C3346" s="33">
        <v>43395</v>
      </c>
      <c r="D3346" s="34" t="s">
        <v>122</v>
      </c>
      <c r="E3346" s="34" t="s">
        <v>83</v>
      </c>
      <c r="F3346" s="34" t="s">
        <v>107</v>
      </c>
      <c r="G3346" s="34" t="s">
        <v>43</v>
      </c>
      <c r="H3346" s="33">
        <v>43410</v>
      </c>
      <c r="I3346" s="35" t="s">
        <v>118</v>
      </c>
      <c r="J3346" s="21">
        <f>IFERROR(WORKDAY(C3346,P3346,DiasNOLaborables),"")</f>
        <v>43410</v>
      </c>
      <c r="K3346" s="36" t="str">
        <f>+IF(C3346="","",IF(H3346="","",(IF(H3346&lt;=J3346,"A TIEMPO","FUERA DE TIEMPO"))))</f>
        <v>A TIEMPO</v>
      </c>
      <c r="L3346" s="36">
        <f>IF(H3346="","",NETWORKDAYS(Hoja1!C3346+1,Hoja1!H3346,DiasNOLaborables))</f>
        <v>10</v>
      </c>
      <c r="M3346" s="37" t="str">
        <f>IF(NETWORKDAYS(J3346+1,H3346,DiasNOLaborables)&lt;=0,"",NETWORKDAYS(J3346+1,H3346,DiasNOLaborables))</f>
        <v/>
      </c>
      <c r="N3346" s="38"/>
      <c r="O3346" s="39"/>
      <c r="P3346" s="40">
        <f>IFERROR(VLOOKUP(E3346,$X$50:$Y$63,2),"")</f>
        <v>10</v>
      </c>
      <c r="Q3346" s="39"/>
      <c r="R3346" s="41"/>
    </row>
    <row r="3347" spans="1:18" s="42" customFormat="1" ht="60" x14ac:dyDescent="0.25">
      <c r="A3347" s="31">
        <f t="shared" si="53"/>
        <v>3336</v>
      </c>
      <c r="B3347" s="32">
        <v>20181022112952</v>
      </c>
      <c r="C3347" s="33">
        <v>43395</v>
      </c>
      <c r="D3347" s="34" t="s">
        <v>122</v>
      </c>
      <c r="E3347" s="34" t="s">
        <v>83</v>
      </c>
      <c r="F3347" s="34" t="s">
        <v>107</v>
      </c>
      <c r="G3347" s="34" t="s">
        <v>43</v>
      </c>
      <c r="H3347" s="33">
        <v>43410</v>
      </c>
      <c r="I3347" s="35" t="s">
        <v>118</v>
      </c>
      <c r="J3347" s="21">
        <f>IFERROR(WORKDAY(C3347,P3347,DiasNOLaborables),"")</f>
        <v>43410</v>
      </c>
      <c r="K3347" s="36" t="str">
        <f>+IF(C3347="","",IF(H3347="","",(IF(H3347&lt;=J3347,"A TIEMPO","FUERA DE TIEMPO"))))</f>
        <v>A TIEMPO</v>
      </c>
      <c r="L3347" s="36">
        <f>IF(H3347="","",NETWORKDAYS(Hoja1!C3347+1,Hoja1!H3347,DiasNOLaborables))</f>
        <v>10</v>
      </c>
      <c r="M3347" s="37" t="str">
        <f>IF(NETWORKDAYS(J3347+1,H3347,DiasNOLaborables)&lt;=0,"",NETWORKDAYS(J3347+1,H3347,DiasNOLaborables))</f>
        <v/>
      </c>
      <c r="N3347" s="38"/>
      <c r="O3347" s="39"/>
      <c r="P3347" s="40">
        <f>IFERROR(VLOOKUP(E3347,$X$50:$Y$63,2),"")</f>
        <v>10</v>
      </c>
      <c r="Q3347" s="39"/>
      <c r="R3347" s="41"/>
    </row>
    <row r="3348" spans="1:18" s="42" customFormat="1" ht="60" x14ac:dyDescent="0.25">
      <c r="A3348" s="31">
        <f t="shared" si="53"/>
        <v>3337</v>
      </c>
      <c r="B3348" s="32">
        <v>20181022112512</v>
      </c>
      <c r="C3348" s="33">
        <v>43395</v>
      </c>
      <c r="D3348" s="34" t="s">
        <v>122</v>
      </c>
      <c r="E3348" s="34" t="s">
        <v>83</v>
      </c>
      <c r="F3348" s="34" t="s">
        <v>107</v>
      </c>
      <c r="G3348" s="34" t="s">
        <v>43</v>
      </c>
      <c r="H3348" s="33">
        <v>43410</v>
      </c>
      <c r="I3348" s="35" t="s">
        <v>118</v>
      </c>
      <c r="J3348" s="21">
        <f>IFERROR(WORKDAY(C3348,P3348,DiasNOLaborables),"")</f>
        <v>43410</v>
      </c>
      <c r="K3348" s="36" t="str">
        <f>+IF(C3348="","",IF(H3348="","",(IF(H3348&lt;=J3348,"A TIEMPO","FUERA DE TIEMPO"))))</f>
        <v>A TIEMPO</v>
      </c>
      <c r="L3348" s="36">
        <f>IF(H3348="","",NETWORKDAYS(Hoja1!C3348+1,Hoja1!H3348,DiasNOLaborables))</f>
        <v>10</v>
      </c>
      <c r="M3348" s="37" t="str">
        <f>IF(NETWORKDAYS(J3348+1,H3348,DiasNOLaborables)&lt;=0,"",NETWORKDAYS(J3348+1,H3348,DiasNOLaborables))</f>
        <v/>
      </c>
      <c r="N3348" s="38"/>
      <c r="O3348" s="39"/>
      <c r="P3348" s="40">
        <f>IFERROR(VLOOKUP(E3348,$X$50:$Y$63,2),"")</f>
        <v>10</v>
      </c>
      <c r="Q3348" s="39"/>
      <c r="R3348" s="41"/>
    </row>
    <row r="3349" spans="1:18" s="42" customFormat="1" ht="60" x14ac:dyDescent="0.25">
      <c r="A3349" s="31">
        <f t="shared" si="53"/>
        <v>3338</v>
      </c>
      <c r="B3349" s="32">
        <v>20181022103122</v>
      </c>
      <c r="C3349" s="33">
        <v>43395</v>
      </c>
      <c r="D3349" s="34" t="s">
        <v>122</v>
      </c>
      <c r="E3349" s="34" t="s">
        <v>83</v>
      </c>
      <c r="F3349" s="34" t="s">
        <v>107</v>
      </c>
      <c r="G3349" s="34" t="s">
        <v>43</v>
      </c>
      <c r="H3349" s="33">
        <v>43410</v>
      </c>
      <c r="I3349" s="35" t="s">
        <v>118</v>
      </c>
      <c r="J3349" s="21">
        <f>IFERROR(WORKDAY(C3349,P3349,DiasNOLaborables),"")</f>
        <v>43410</v>
      </c>
      <c r="K3349" s="36" t="str">
        <f>+IF(C3349="","",IF(H3349="","",(IF(H3349&lt;=J3349,"A TIEMPO","FUERA DE TIEMPO"))))</f>
        <v>A TIEMPO</v>
      </c>
      <c r="L3349" s="36">
        <f>IF(H3349="","",NETWORKDAYS(Hoja1!C3349+1,Hoja1!H3349,DiasNOLaborables))</f>
        <v>10</v>
      </c>
      <c r="M3349" s="37" t="str">
        <f>IF(NETWORKDAYS(J3349+1,H3349,DiasNOLaborables)&lt;=0,"",NETWORKDAYS(J3349+1,H3349,DiasNOLaborables))</f>
        <v/>
      </c>
      <c r="N3349" s="38"/>
      <c r="O3349" s="39"/>
      <c r="P3349" s="40">
        <f>IFERROR(VLOOKUP(E3349,$X$50:$Y$63,2),"")</f>
        <v>10</v>
      </c>
      <c r="Q3349" s="39"/>
      <c r="R3349" s="41"/>
    </row>
    <row r="3350" spans="1:18" s="42" customFormat="1" ht="60" x14ac:dyDescent="0.25">
      <c r="A3350" s="31">
        <f t="shared" si="53"/>
        <v>3339</v>
      </c>
      <c r="B3350" s="32">
        <v>20181022101720</v>
      </c>
      <c r="C3350" s="33">
        <v>43395</v>
      </c>
      <c r="D3350" s="34" t="s">
        <v>122</v>
      </c>
      <c r="E3350" s="34" t="s">
        <v>83</v>
      </c>
      <c r="F3350" s="34" t="s">
        <v>107</v>
      </c>
      <c r="G3350" s="34" t="s">
        <v>43</v>
      </c>
      <c r="H3350" s="33">
        <v>43410</v>
      </c>
      <c r="I3350" s="35" t="s">
        <v>118</v>
      </c>
      <c r="J3350" s="21">
        <f>IFERROR(WORKDAY(C3350,P3350,DiasNOLaborables),"")</f>
        <v>43410</v>
      </c>
      <c r="K3350" s="36" t="str">
        <f>+IF(C3350="","",IF(H3350="","",(IF(H3350&lt;=J3350,"A TIEMPO","FUERA DE TIEMPO"))))</f>
        <v>A TIEMPO</v>
      </c>
      <c r="L3350" s="36">
        <f>IF(H3350="","",NETWORKDAYS(Hoja1!C3350+1,Hoja1!H3350,DiasNOLaborables))</f>
        <v>10</v>
      </c>
      <c r="M3350" s="37" t="str">
        <f>IF(NETWORKDAYS(J3350+1,H3350,DiasNOLaborables)&lt;=0,"",NETWORKDAYS(J3350+1,H3350,DiasNOLaborables))</f>
        <v/>
      </c>
      <c r="N3350" s="38"/>
      <c r="O3350" s="39"/>
      <c r="P3350" s="40">
        <f>IFERROR(VLOOKUP(E3350,$X$50:$Y$63,2),"")</f>
        <v>10</v>
      </c>
      <c r="Q3350" s="39"/>
      <c r="R3350" s="41"/>
    </row>
    <row r="3351" spans="1:18" s="42" customFormat="1" ht="60" x14ac:dyDescent="0.25">
      <c r="A3351" s="31">
        <f t="shared" si="53"/>
        <v>3340</v>
      </c>
      <c r="B3351" s="32">
        <v>20181022100939</v>
      </c>
      <c r="C3351" s="33">
        <v>43395</v>
      </c>
      <c r="D3351" s="34" t="s">
        <v>122</v>
      </c>
      <c r="E3351" s="34" t="s">
        <v>83</v>
      </c>
      <c r="F3351" s="34" t="s">
        <v>107</v>
      </c>
      <c r="G3351" s="34" t="s">
        <v>43</v>
      </c>
      <c r="H3351" s="33">
        <v>43410</v>
      </c>
      <c r="I3351" s="35" t="s">
        <v>118</v>
      </c>
      <c r="J3351" s="21">
        <f>IFERROR(WORKDAY(C3351,P3351,DiasNOLaborables),"")</f>
        <v>43410</v>
      </c>
      <c r="K3351" s="36" t="str">
        <f>+IF(C3351="","",IF(H3351="","",(IF(H3351&lt;=J3351,"A TIEMPO","FUERA DE TIEMPO"))))</f>
        <v>A TIEMPO</v>
      </c>
      <c r="L3351" s="36">
        <f>IF(H3351="","",NETWORKDAYS(Hoja1!C3351+1,Hoja1!H3351,DiasNOLaborables))</f>
        <v>10</v>
      </c>
      <c r="M3351" s="37" t="str">
        <f>IF(NETWORKDAYS(J3351+1,H3351,DiasNOLaborables)&lt;=0,"",NETWORKDAYS(J3351+1,H3351,DiasNOLaborables))</f>
        <v/>
      </c>
      <c r="N3351" s="38"/>
      <c r="O3351" s="39"/>
      <c r="P3351" s="40">
        <f>IFERROR(VLOOKUP(E3351,$X$50:$Y$63,2),"")</f>
        <v>10</v>
      </c>
      <c r="Q3351" s="39"/>
      <c r="R3351" s="41"/>
    </row>
    <row r="3352" spans="1:18" s="42" customFormat="1" ht="60" x14ac:dyDescent="0.25">
      <c r="A3352" s="31">
        <f t="shared" si="53"/>
        <v>3341</v>
      </c>
      <c r="B3352" s="32">
        <v>20181022094828</v>
      </c>
      <c r="C3352" s="33">
        <v>43395</v>
      </c>
      <c r="D3352" s="34" t="s">
        <v>122</v>
      </c>
      <c r="E3352" s="34" t="s">
        <v>83</v>
      </c>
      <c r="F3352" s="34" t="s">
        <v>107</v>
      </c>
      <c r="G3352" s="34" t="s">
        <v>43</v>
      </c>
      <c r="H3352" s="33">
        <v>43410</v>
      </c>
      <c r="I3352" s="35" t="s">
        <v>118</v>
      </c>
      <c r="J3352" s="21">
        <f>IFERROR(WORKDAY(C3352,P3352,DiasNOLaborables),"")</f>
        <v>43410</v>
      </c>
      <c r="K3352" s="36" t="str">
        <f>+IF(C3352="","",IF(H3352="","",(IF(H3352&lt;=J3352,"A TIEMPO","FUERA DE TIEMPO"))))</f>
        <v>A TIEMPO</v>
      </c>
      <c r="L3352" s="36">
        <f>IF(H3352="","",NETWORKDAYS(Hoja1!C3352+1,Hoja1!H3352,DiasNOLaborables))</f>
        <v>10</v>
      </c>
      <c r="M3352" s="37" t="str">
        <f>IF(NETWORKDAYS(J3352+1,H3352,DiasNOLaborables)&lt;=0,"",NETWORKDAYS(J3352+1,H3352,DiasNOLaborables))</f>
        <v/>
      </c>
      <c r="N3352" s="38"/>
      <c r="O3352" s="39"/>
      <c r="P3352" s="40">
        <f>IFERROR(VLOOKUP(E3352,$X$50:$Y$63,2),"")</f>
        <v>10</v>
      </c>
      <c r="Q3352" s="39"/>
      <c r="R3352" s="41"/>
    </row>
    <row r="3353" spans="1:18" s="42" customFormat="1" ht="60" x14ac:dyDescent="0.25">
      <c r="A3353" s="31">
        <f t="shared" si="53"/>
        <v>3342</v>
      </c>
      <c r="B3353" s="32">
        <v>20181022094047</v>
      </c>
      <c r="C3353" s="33">
        <v>43395</v>
      </c>
      <c r="D3353" s="34" t="s">
        <v>122</v>
      </c>
      <c r="E3353" s="34" t="s">
        <v>83</v>
      </c>
      <c r="F3353" s="34" t="s">
        <v>107</v>
      </c>
      <c r="G3353" s="34" t="s">
        <v>43</v>
      </c>
      <c r="H3353" s="33">
        <v>43410</v>
      </c>
      <c r="I3353" s="35" t="s">
        <v>118</v>
      </c>
      <c r="J3353" s="21">
        <f>IFERROR(WORKDAY(C3353,P3353,DiasNOLaborables),"")</f>
        <v>43410</v>
      </c>
      <c r="K3353" s="36" t="str">
        <f>+IF(C3353="","",IF(H3353="","",(IF(H3353&lt;=J3353,"A TIEMPO","FUERA DE TIEMPO"))))</f>
        <v>A TIEMPO</v>
      </c>
      <c r="L3353" s="36">
        <f>IF(H3353="","",NETWORKDAYS(Hoja1!C3353+1,Hoja1!H3353,DiasNOLaborables))</f>
        <v>10</v>
      </c>
      <c r="M3353" s="37" t="str">
        <f>IF(NETWORKDAYS(J3353+1,H3353,DiasNOLaborables)&lt;=0,"",NETWORKDAYS(J3353+1,H3353,DiasNOLaborables))</f>
        <v/>
      </c>
      <c r="N3353" s="38"/>
      <c r="O3353" s="39"/>
      <c r="P3353" s="40">
        <f>IFERROR(VLOOKUP(E3353,$X$50:$Y$63,2),"")</f>
        <v>10</v>
      </c>
      <c r="Q3353" s="39"/>
      <c r="R3353" s="41"/>
    </row>
    <row r="3354" spans="1:18" s="42" customFormat="1" ht="60" x14ac:dyDescent="0.25">
      <c r="A3354" s="31">
        <f t="shared" si="53"/>
        <v>3343</v>
      </c>
      <c r="B3354" s="32">
        <v>20181022090223</v>
      </c>
      <c r="C3354" s="33">
        <v>43395</v>
      </c>
      <c r="D3354" s="34" t="s">
        <v>122</v>
      </c>
      <c r="E3354" s="34" t="s">
        <v>83</v>
      </c>
      <c r="F3354" s="34" t="s">
        <v>107</v>
      </c>
      <c r="G3354" s="34" t="s">
        <v>43</v>
      </c>
      <c r="H3354" s="33">
        <v>43410</v>
      </c>
      <c r="I3354" s="35" t="s">
        <v>118</v>
      </c>
      <c r="J3354" s="21">
        <f>IFERROR(WORKDAY(C3354,P3354,DiasNOLaborables),"")</f>
        <v>43410</v>
      </c>
      <c r="K3354" s="36" t="str">
        <f>+IF(C3354="","",IF(H3354="","",(IF(H3354&lt;=J3354,"A TIEMPO","FUERA DE TIEMPO"))))</f>
        <v>A TIEMPO</v>
      </c>
      <c r="L3354" s="36">
        <f>IF(H3354="","",NETWORKDAYS(Hoja1!C3354+1,Hoja1!H3354,DiasNOLaborables))</f>
        <v>10</v>
      </c>
      <c r="M3354" s="37" t="str">
        <f>IF(NETWORKDAYS(J3354+1,H3354,DiasNOLaborables)&lt;=0,"",NETWORKDAYS(J3354+1,H3354,DiasNOLaborables))</f>
        <v/>
      </c>
      <c r="N3354" s="38"/>
      <c r="O3354" s="39"/>
      <c r="P3354" s="40">
        <f>IFERROR(VLOOKUP(E3354,$X$50:$Y$63,2),"")</f>
        <v>10</v>
      </c>
      <c r="Q3354" s="39"/>
      <c r="R3354" s="41"/>
    </row>
    <row r="3355" spans="1:18" s="42" customFormat="1" ht="60" x14ac:dyDescent="0.25">
      <c r="A3355" s="31">
        <f t="shared" si="53"/>
        <v>3344</v>
      </c>
      <c r="B3355" s="32">
        <v>20181022090213</v>
      </c>
      <c r="C3355" s="33">
        <v>43395</v>
      </c>
      <c r="D3355" s="34" t="s">
        <v>122</v>
      </c>
      <c r="E3355" s="34" t="s">
        <v>83</v>
      </c>
      <c r="F3355" s="34" t="s">
        <v>107</v>
      </c>
      <c r="G3355" s="34" t="s">
        <v>43</v>
      </c>
      <c r="H3355" s="33">
        <v>43410</v>
      </c>
      <c r="I3355" s="35" t="s">
        <v>118</v>
      </c>
      <c r="J3355" s="21">
        <f>IFERROR(WORKDAY(C3355,P3355,DiasNOLaborables),"")</f>
        <v>43410</v>
      </c>
      <c r="K3355" s="36" t="str">
        <f>+IF(C3355="","",IF(H3355="","",(IF(H3355&lt;=J3355,"A TIEMPO","FUERA DE TIEMPO"))))</f>
        <v>A TIEMPO</v>
      </c>
      <c r="L3355" s="36">
        <f>IF(H3355="","",NETWORKDAYS(Hoja1!C3355+1,Hoja1!H3355,DiasNOLaborables))</f>
        <v>10</v>
      </c>
      <c r="M3355" s="37" t="str">
        <f>IF(NETWORKDAYS(J3355+1,H3355,DiasNOLaborables)&lt;=0,"",NETWORKDAYS(J3355+1,H3355,DiasNOLaborables))</f>
        <v/>
      </c>
      <c r="N3355" s="38"/>
      <c r="O3355" s="39"/>
      <c r="P3355" s="40">
        <f>IFERROR(VLOOKUP(E3355,$X$50:$Y$63,2),"")</f>
        <v>10</v>
      </c>
      <c r="Q3355" s="39"/>
      <c r="R3355" s="41"/>
    </row>
    <row r="3356" spans="1:18" s="42" customFormat="1" ht="60" x14ac:dyDescent="0.25">
      <c r="A3356" s="31">
        <f t="shared" si="53"/>
        <v>3345</v>
      </c>
      <c r="B3356" s="32">
        <v>20181022081956</v>
      </c>
      <c r="C3356" s="33">
        <v>43395</v>
      </c>
      <c r="D3356" s="34" t="s">
        <v>122</v>
      </c>
      <c r="E3356" s="34" t="s">
        <v>83</v>
      </c>
      <c r="F3356" s="34" t="s">
        <v>107</v>
      </c>
      <c r="G3356" s="34" t="s">
        <v>43</v>
      </c>
      <c r="H3356" s="33">
        <v>43410</v>
      </c>
      <c r="I3356" s="35" t="s">
        <v>118</v>
      </c>
      <c r="J3356" s="21">
        <f>IFERROR(WORKDAY(C3356,P3356,DiasNOLaborables),"")</f>
        <v>43410</v>
      </c>
      <c r="K3356" s="36" t="str">
        <f>+IF(C3356="","",IF(H3356="","",(IF(H3356&lt;=J3356,"A TIEMPO","FUERA DE TIEMPO"))))</f>
        <v>A TIEMPO</v>
      </c>
      <c r="L3356" s="36">
        <f>IF(H3356="","",NETWORKDAYS(Hoja1!C3356+1,Hoja1!H3356,DiasNOLaborables))</f>
        <v>10</v>
      </c>
      <c r="M3356" s="37" t="str">
        <f>IF(NETWORKDAYS(J3356+1,H3356,DiasNOLaborables)&lt;=0,"",NETWORKDAYS(J3356+1,H3356,DiasNOLaborables))</f>
        <v/>
      </c>
      <c r="N3356" s="38"/>
      <c r="O3356" s="39"/>
      <c r="P3356" s="40">
        <f>IFERROR(VLOOKUP(E3356,$X$50:$Y$63,2),"")</f>
        <v>10</v>
      </c>
      <c r="Q3356" s="39"/>
      <c r="R3356" s="41"/>
    </row>
    <row r="3357" spans="1:18" s="42" customFormat="1" ht="60" x14ac:dyDescent="0.25">
      <c r="A3357" s="31">
        <f t="shared" si="53"/>
        <v>3346</v>
      </c>
      <c r="B3357" s="32">
        <v>20181022044948</v>
      </c>
      <c r="C3357" s="33">
        <v>43395</v>
      </c>
      <c r="D3357" s="34" t="s">
        <v>122</v>
      </c>
      <c r="E3357" s="34" t="s">
        <v>83</v>
      </c>
      <c r="F3357" s="34" t="s">
        <v>107</v>
      </c>
      <c r="G3357" s="34" t="s">
        <v>43</v>
      </c>
      <c r="H3357" s="33">
        <v>43410</v>
      </c>
      <c r="I3357" s="35" t="s">
        <v>118</v>
      </c>
      <c r="J3357" s="21">
        <f>IFERROR(WORKDAY(C3357,P3357,DiasNOLaborables),"")</f>
        <v>43410</v>
      </c>
      <c r="K3357" s="36" t="str">
        <f>+IF(C3357="","",IF(H3357="","",(IF(H3357&lt;=J3357,"A TIEMPO","FUERA DE TIEMPO"))))</f>
        <v>A TIEMPO</v>
      </c>
      <c r="L3357" s="36">
        <f>IF(H3357="","",NETWORKDAYS(Hoja1!C3357+1,Hoja1!H3357,DiasNOLaborables))</f>
        <v>10</v>
      </c>
      <c r="M3357" s="37" t="str">
        <f>IF(NETWORKDAYS(J3357+1,H3357,DiasNOLaborables)&lt;=0,"",NETWORKDAYS(J3357+1,H3357,DiasNOLaborables))</f>
        <v/>
      </c>
      <c r="N3357" s="38"/>
      <c r="O3357" s="39"/>
      <c r="P3357" s="40">
        <f>IFERROR(VLOOKUP(E3357,$X$50:$Y$63,2),"")</f>
        <v>10</v>
      </c>
      <c r="Q3357" s="39"/>
      <c r="R3357" s="41"/>
    </row>
    <row r="3358" spans="1:18" s="42" customFormat="1" ht="60" x14ac:dyDescent="0.25">
      <c r="A3358" s="31">
        <f t="shared" si="53"/>
        <v>3347</v>
      </c>
      <c r="B3358" s="32">
        <v>20181024234417</v>
      </c>
      <c r="C3358" s="33">
        <v>43397</v>
      </c>
      <c r="D3358" s="34" t="s">
        <v>122</v>
      </c>
      <c r="E3358" s="34" t="s">
        <v>83</v>
      </c>
      <c r="F3358" s="34" t="s">
        <v>107</v>
      </c>
      <c r="G3358" s="34" t="s">
        <v>43</v>
      </c>
      <c r="H3358" s="33">
        <v>43411</v>
      </c>
      <c r="I3358" s="35" t="s">
        <v>118</v>
      </c>
      <c r="J3358" s="21">
        <f>IFERROR(WORKDAY(C3358,P3358,DiasNOLaborables),"")</f>
        <v>43412</v>
      </c>
      <c r="K3358" s="36" t="str">
        <f>+IF(C3358="","",IF(H3358="","",(IF(H3358&lt;=J3358,"A TIEMPO","FUERA DE TIEMPO"))))</f>
        <v>A TIEMPO</v>
      </c>
      <c r="L3358" s="36">
        <f>IF(H3358="","",NETWORKDAYS(Hoja1!C3358+1,Hoja1!H3358,DiasNOLaborables))</f>
        <v>9</v>
      </c>
      <c r="M3358" s="37" t="str">
        <f>IF(NETWORKDAYS(J3358+1,H3358,DiasNOLaborables)&lt;=0,"",NETWORKDAYS(J3358+1,H3358,DiasNOLaborables))</f>
        <v/>
      </c>
      <c r="N3358" s="38"/>
      <c r="O3358" s="39"/>
      <c r="P3358" s="40">
        <f>IFERROR(VLOOKUP(E3358,$X$50:$Y$63,2),"")</f>
        <v>10</v>
      </c>
      <c r="Q3358" s="39"/>
      <c r="R3358" s="41"/>
    </row>
    <row r="3359" spans="1:18" s="42" customFormat="1" ht="60" x14ac:dyDescent="0.25">
      <c r="A3359" s="31">
        <f t="shared" si="53"/>
        <v>3348</v>
      </c>
      <c r="B3359" s="32">
        <v>20181024232731</v>
      </c>
      <c r="C3359" s="33">
        <v>43397</v>
      </c>
      <c r="D3359" s="34" t="s">
        <v>122</v>
      </c>
      <c r="E3359" s="34" t="s">
        <v>83</v>
      </c>
      <c r="F3359" s="34" t="s">
        <v>107</v>
      </c>
      <c r="G3359" s="34" t="s">
        <v>43</v>
      </c>
      <c r="H3359" s="33">
        <v>43411</v>
      </c>
      <c r="I3359" s="35" t="s">
        <v>118</v>
      </c>
      <c r="J3359" s="21">
        <f>IFERROR(WORKDAY(C3359,P3359,DiasNOLaborables),"")</f>
        <v>43412</v>
      </c>
      <c r="K3359" s="36" t="str">
        <f>+IF(C3359="","",IF(H3359="","",(IF(H3359&lt;=J3359,"A TIEMPO","FUERA DE TIEMPO"))))</f>
        <v>A TIEMPO</v>
      </c>
      <c r="L3359" s="36">
        <f>IF(H3359="","",NETWORKDAYS(Hoja1!C3359+1,Hoja1!H3359,DiasNOLaborables))</f>
        <v>9</v>
      </c>
      <c r="M3359" s="37" t="str">
        <f>IF(NETWORKDAYS(J3359+1,H3359,DiasNOLaborables)&lt;=0,"",NETWORKDAYS(J3359+1,H3359,DiasNOLaborables))</f>
        <v/>
      </c>
      <c r="N3359" s="38"/>
      <c r="O3359" s="39"/>
      <c r="P3359" s="40">
        <f>IFERROR(VLOOKUP(E3359,$X$50:$Y$63,2),"")</f>
        <v>10</v>
      </c>
      <c r="Q3359" s="39"/>
      <c r="R3359" s="41"/>
    </row>
    <row r="3360" spans="1:18" s="42" customFormat="1" ht="60" x14ac:dyDescent="0.25">
      <c r="A3360" s="31">
        <f t="shared" si="53"/>
        <v>3349</v>
      </c>
      <c r="B3360" s="32">
        <v>20181024231734</v>
      </c>
      <c r="C3360" s="33">
        <v>43397</v>
      </c>
      <c r="D3360" s="34" t="s">
        <v>122</v>
      </c>
      <c r="E3360" s="34" t="s">
        <v>83</v>
      </c>
      <c r="F3360" s="34" t="s">
        <v>107</v>
      </c>
      <c r="G3360" s="34" t="s">
        <v>43</v>
      </c>
      <c r="H3360" s="33">
        <v>43411</v>
      </c>
      <c r="I3360" s="35" t="s">
        <v>118</v>
      </c>
      <c r="J3360" s="21">
        <f>IFERROR(WORKDAY(C3360,P3360,DiasNOLaborables),"")</f>
        <v>43412</v>
      </c>
      <c r="K3360" s="36" t="str">
        <f>+IF(C3360="","",IF(H3360="","",(IF(H3360&lt;=J3360,"A TIEMPO","FUERA DE TIEMPO"))))</f>
        <v>A TIEMPO</v>
      </c>
      <c r="L3360" s="36">
        <f>IF(H3360="","",NETWORKDAYS(Hoja1!C3360+1,Hoja1!H3360,DiasNOLaborables))</f>
        <v>9</v>
      </c>
      <c r="M3360" s="37" t="str">
        <f>IF(NETWORKDAYS(J3360+1,H3360,DiasNOLaborables)&lt;=0,"",NETWORKDAYS(J3360+1,H3360,DiasNOLaborables))</f>
        <v/>
      </c>
      <c r="N3360" s="38"/>
      <c r="O3360" s="39"/>
      <c r="P3360" s="40">
        <f>IFERROR(VLOOKUP(E3360,$X$50:$Y$63,2),"")</f>
        <v>10</v>
      </c>
      <c r="Q3360" s="39"/>
      <c r="R3360" s="41"/>
    </row>
    <row r="3361" spans="1:18" s="42" customFormat="1" ht="60" x14ac:dyDescent="0.25">
      <c r="A3361" s="31">
        <f t="shared" si="53"/>
        <v>3350</v>
      </c>
      <c r="B3361" s="32">
        <v>20181024230114</v>
      </c>
      <c r="C3361" s="33">
        <v>43397</v>
      </c>
      <c r="D3361" s="34" t="s">
        <v>122</v>
      </c>
      <c r="E3361" s="34" t="s">
        <v>83</v>
      </c>
      <c r="F3361" s="34" t="s">
        <v>107</v>
      </c>
      <c r="G3361" s="34" t="s">
        <v>43</v>
      </c>
      <c r="H3361" s="33">
        <v>43411</v>
      </c>
      <c r="I3361" s="35" t="s">
        <v>118</v>
      </c>
      <c r="J3361" s="21">
        <f>IFERROR(WORKDAY(C3361,P3361,DiasNOLaborables),"")</f>
        <v>43412</v>
      </c>
      <c r="K3361" s="36" t="str">
        <f>+IF(C3361="","",IF(H3361="","",(IF(H3361&lt;=J3361,"A TIEMPO","FUERA DE TIEMPO"))))</f>
        <v>A TIEMPO</v>
      </c>
      <c r="L3361" s="36">
        <f>IF(H3361="","",NETWORKDAYS(Hoja1!C3361+1,Hoja1!H3361,DiasNOLaborables))</f>
        <v>9</v>
      </c>
      <c r="M3361" s="37" t="str">
        <f>IF(NETWORKDAYS(J3361+1,H3361,DiasNOLaborables)&lt;=0,"",NETWORKDAYS(J3361+1,H3361,DiasNOLaborables))</f>
        <v/>
      </c>
      <c r="N3361" s="38"/>
      <c r="O3361" s="39"/>
      <c r="P3361" s="40">
        <f>IFERROR(VLOOKUP(E3361,$X$50:$Y$63,2),"")</f>
        <v>10</v>
      </c>
      <c r="Q3361" s="39"/>
      <c r="R3361" s="41"/>
    </row>
    <row r="3362" spans="1:18" s="42" customFormat="1" ht="60" x14ac:dyDescent="0.25">
      <c r="A3362" s="31">
        <f t="shared" si="53"/>
        <v>3351</v>
      </c>
      <c r="B3362" s="32">
        <v>20181024224507</v>
      </c>
      <c r="C3362" s="33">
        <v>43397</v>
      </c>
      <c r="D3362" s="34" t="s">
        <v>122</v>
      </c>
      <c r="E3362" s="34" t="s">
        <v>83</v>
      </c>
      <c r="F3362" s="34" t="s">
        <v>107</v>
      </c>
      <c r="G3362" s="34" t="s">
        <v>43</v>
      </c>
      <c r="H3362" s="33">
        <v>43411</v>
      </c>
      <c r="I3362" s="35" t="s">
        <v>118</v>
      </c>
      <c r="J3362" s="21">
        <f>IFERROR(WORKDAY(C3362,P3362,DiasNOLaborables),"")</f>
        <v>43412</v>
      </c>
      <c r="K3362" s="36" t="str">
        <f>+IF(C3362="","",IF(H3362="","",(IF(H3362&lt;=J3362,"A TIEMPO","FUERA DE TIEMPO"))))</f>
        <v>A TIEMPO</v>
      </c>
      <c r="L3362" s="36">
        <f>IF(H3362="","",NETWORKDAYS(Hoja1!C3362+1,Hoja1!H3362,DiasNOLaborables))</f>
        <v>9</v>
      </c>
      <c r="M3362" s="37" t="str">
        <f>IF(NETWORKDAYS(J3362+1,H3362,DiasNOLaborables)&lt;=0,"",NETWORKDAYS(J3362+1,H3362,DiasNOLaborables))</f>
        <v/>
      </c>
      <c r="N3362" s="38"/>
      <c r="O3362" s="39"/>
      <c r="P3362" s="40">
        <f>IFERROR(VLOOKUP(E3362,$X$50:$Y$63,2),"")</f>
        <v>10</v>
      </c>
      <c r="Q3362" s="39"/>
      <c r="R3362" s="41"/>
    </row>
    <row r="3363" spans="1:18" s="42" customFormat="1" ht="60" x14ac:dyDescent="0.25">
      <c r="A3363" s="31">
        <f t="shared" si="53"/>
        <v>3352</v>
      </c>
      <c r="B3363" s="32">
        <v>20181024223840</v>
      </c>
      <c r="C3363" s="33">
        <v>43397</v>
      </c>
      <c r="D3363" s="34" t="s">
        <v>122</v>
      </c>
      <c r="E3363" s="34" t="s">
        <v>83</v>
      </c>
      <c r="F3363" s="34" t="s">
        <v>107</v>
      </c>
      <c r="G3363" s="34" t="s">
        <v>43</v>
      </c>
      <c r="H3363" s="33">
        <v>43411</v>
      </c>
      <c r="I3363" s="35" t="s">
        <v>118</v>
      </c>
      <c r="J3363" s="21">
        <f>IFERROR(WORKDAY(C3363,P3363,DiasNOLaborables),"")</f>
        <v>43412</v>
      </c>
      <c r="K3363" s="36" t="str">
        <f>+IF(C3363="","",IF(H3363="","",(IF(H3363&lt;=J3363,"A TIEMPO","FUERA DE TIEMPO"))))</f>
        <v>A TIEMPO</v>
      </c>
      <c r="L3363" s="36">
        <f>IF(H3363="","",NETWORKDAYS(Hoja1!C3363+1,Hoja1!H3363,DiasNOLaborables))</f>
        <v>9</v>
      </c>
      <c r="M3363" s="37" t="str">
        <f>IF(NETWORKDAYS(J3363+1,H3363,DiasNOLaborables)&lt;=0,"",NETWORKDAYS(J3363+1,H3363,DiasNOLaborables))</f>
        <v/>
      </c>
      <c r="N3363" s="38"/>
      <c r="O3363" s="39"/>
      <c r="P3363" s="40">
        <f>IFERROR(VLOOKUP(E3363,$X$50:$Y$63,2),"")</f>
        <v>10</v>
      </c>
      <c r="Q3363" s="39"/>
      <c r="R3363" s="41"/>
    </row>
    <row r="3364" spans="1:18" s="42" customFormat="1" ht="60" x14ac:dyDescent="0.25">
      <c r="A3364" s="31">
        <f t="shared" si="53"/>
        <v>3353</v>
      </c>
      <c r="B3364" s="32">
        <v>20181024204619</v>
      </c>
      <c r="C3364" s="33">
        <v>43397</v>
      </c>
      <c r="D3364" s="34" t="s">
        <v>122</v>
      </c>
      <c r="E3364" s="34" t="s">
        <v>83</v>
      </c>
      <c r="F3364" s="34" t="s">
        <v>107</v>
      </c>
      <c r="G3364" s="34" t="s">
        <v>43</v>
      </c>
      <c r="H3364" s="33">
        <v>43411</v>
      </c>
      <c r="I3364" s="35" t="s">
        <v>118</v>
      </c>
      <c r="J3364" s="21">
        <f>IFERROR(WORKDAY(C3364,P3364,DiasNOLaborables),"")</f>
        <v>43412</v>
      </c>
      <c r="K3364" s="36" t="str">
        <f>+IF(C3364="","",IF(H3364="","",(IF(H3364&lt;=J3364,"A TIEMPO","FUERA DE TIEMPO"))))</f>
        <v>A TIEMPO</v>
      </c>
      <c r="L3364" s="36">
        <f>IF(H3364="","",NETWORKDAYS(Hoja1!C3364+1,Hoja1!H3364,DiasNOLaborables))</f>
        <v>9</v>
      </c>
      <c r="M3364" s="37" t="str">
        <f>IF(NETWORKDAYS(J3364+1,H3364,DiasNOLaborables)&lt;=0,"",NETWORKDAYS(J3364+1,H3364,DiasNOLaborables))</f>
        <v/>
      </c>
      <c r="N3364" s="38"/>
      <c r="O3364" s="39"/>
      <c r="P3364" s="40">
        <f>IFERROR(VLOOKUP(E3364,$X$50:$Y$63,2),"")</f>
        <v>10</v>
      </c>
      <c r="Q3364" s="39"/>
      <c r="R3364" s="41"/>
    </row>
    <row r="3365" spans="1:18" s="42" customFormat="1" ht="60" x14ac:dyDescent="0.25">
      <c r="A3365" s="31">
        <f t="shared" si="53"/>
        <v>3354</v>
      </c>
      <c r="B3365" s="32">
        <v>20181024204431</v>
      </c>
      <c r="C3365" s="33">
        <v>43397</v>
      </c>
      <c r="D3365" s="34" t="s">
        <v>122</v>
      </c>
      <c r="E3365" s="34" t="s">
        <v>83</v>
      </c>
      <c r="F3365" s="34" t="s">
        <v>107</v>
      </c>
      <c r="G3365" s="34" t="s">
        <v>43</v>
      </c>
      <c r="H3365" s="33">
        <v>43411</v>
      </c>
      <c r="I3365" s="35" t="s">
        <v>118</v>
      </c>
      <c r="J3365" s="21">
        <f>IFERROR(WORKDAY(C3365,P3365,DiasNOLaborables),"")</f>
        <v>43412</v>
      </c>
      <c r="K3365" s="36" t="str">
        <f>+IF(C3365="","",IF(H3365="","",(IF(H3365&lt;=J3365,"A TIEMPO","FUERA DE TIEMPO"))))</f>
        <v>A TIEMPO</v>
      </c>
      <c r="L3365" s="36">
        <f>IF(H3365="","",NETWORKDAYS(Hoja1!C3365+1,Hoja1!H3365,DiasNOLaborables))</f>
        <v>9</v>
      </c>
      <c r="M3365" s="37" t="str">
        <f>IF(NETWORKDAYS(J3365+1,H3365,DiasNOLaborables)&lt;=0,"",NETWORKDAYS(J3365+1,H3365,DiasNOLaborables))</f>
        <v/>
      </c>
      <c r="N3365" s="38"/>
      <c r="O3365" s="39"/>
      <c r="P3365" s="40">
        <f>IFERROR(VLOOKUP(E3365,$X$50:$Y$63,2),"")</f>
        <v>10</v>
      </c>
      <c r="Q3365" s="39"/>
      <c r="R3365" s="41"/>
    </row>
    <row r="3366" spans="1:18" s="42" customFormat="1" ht="60" x14ac:dyDescent="0.25">
      <c r="A3366" s="31">
        <f t="shared" si="53"/>
        <v>3355</v>
      </c>
      <c r="B3366" s="32">
        <v>20181024202800</v>
      </c>
      <c r="C3366" s="33">
        <v>43397</v>
      </c>
      <c r="D3366" s="34" t="s">
        <v>122</v>
      </c>
      <c r="E3366" s="34" t="s">
        <v>83</v>
      </c>
      <c r="F3366" s="34" t="s">
        <v>107</v>
      </c>
      <c r="G3366" s="34" t="s">
        <v>43</v>
      </c>
      <c r="H3366" s="33">
        <v>43411</v>
      </c>
      <c r="I3366" s="35" t="s">
        <v>118</v>
      </c>
      <c r="J3366" s="21">
        <f>IFERROR(WORKDAY(C3366,P3366,DiasNOLaborables),"")</f>
        <v>43412</v>
      </c>
      <c r="K3366" s="36" t="str">
        <f>+IF(C3366="","",IF(H3366="","",(IF(H3366&lt;=J3366,"A TIEMPO","FUERA DE TIEMPO"))))</f>
        <v>A TIEMPO</v>
      </c>
      <c r="L3366" s="36">
        <f>IF(H3366="","",NETWORKDAYS(Hoja1!C3366+1,Hoja1!H3366,DiasNOLaborables))</f>
        <v>9</v>
      </c>
      <c r="M3366" s="37" t="str">
        <f>IF(NETWORKDAYS(J3366+1,H3366,DiasNOLaborables)&lt;=0,"",NETWORKDAYS(J3366+1,H3366,DiasNOLaborables))</f>
        <v/>
      </c>
      <c r="N3366" s="38"/>
      <c r="O3366" s="39"/>
      <c r="P3366" s="40">
        <f>IFERROR(VLOOKUP(E3366,$X$50:$Y$63,2),"")</f>
        <v>10</v>
      </c>
      <c r="Q3366" s="39"/>
      <c r="R3366" s="41"/>
    </row>
    <row r="3367" spans="1:18" s="42" customFormat="1" ht="60" x14ac:dyDescent="0.25">
      <c r="A3367" s="31">
        <f t="shared" si="53"/>
        <v>3356</v>
      </c>
      <c r="B3367" s="32">
        <v>20181024194452</v>
      </c>
      <c r="C3367" s="33">
        <v>43397</v>
      </c>
      <c r="D3367" s="34" t="s">
        <v>122</v>
      </c>
      <c r="E3367" s="34" t="s">
        <v>83</v>
      </c>
      <c r="F3367" s="34" t="s">
        <v>107</v>
      </c>
      <c r="G3367" s="34" t="s">
        <v>43</v>
      </c>
      <c r="H3367" s="33">
        <v>43411</v>
      </c>
      <c r="I3367" s="35" t="s">
        <v>118</v>
      </c>
      <c r="J3367" s="21">
        <f>IFERROR(WORKDAY(C3367,P3367,DiasNOLaborables),"")</f>
        <v>43412</v>
      </c>
      <c r="K3367" s="36" t="str">
        <f>+IF(C3367="","",IF(H3367="","",(IF(H3367&lt;=J3367,"A TIEMPO","FUERA DE TIEMPO"))))</f>
        <v>A TIEMPO</v>
      </c>
      <c r="L3367" s="36">
        <f>IF(H3367="","",NETWORKDAYS(Hoja1!C3367+1,Hoja1!H3367,DiasNOLaborables))</f>
        <v>9</v>
      </c>
      <c r="M3367" s="37" t="str">
        <f>IF(NETWORKDAYS(J3367+1,H3367,DiasNOLaborables)&lt;=0,"",NETWORKDAYS(J3367+1,H3367,DiasNOLaborables))</f>
        <v/>
      </c>
      <c r="N3367" s="38"/>
      <c r="O3367" s="39"/>
      <c r="P3367" s="40">
        <f>IFERROR(VLOOKUP(E3367,$X$50:$Y$63,2),"")</f>
        <v>10</v>
      </c>
      <c r="Q3367" s="39"/>
      <c r="R3367" s="41"/>
    </row>
    <row r="3368" spans="1:18" s="42" customFormat="1" ht="60" x14ac:dyDescent="0.25">
      <c r="A3368" s="31">
        <f t="shared" si="53"/>
        <v>3357</v>
      </c>
      <c r="B3368" s="32">
        <v>20181024193141</v>
      </c>
      <c r="C3368" s="33">
        <v>43397</v>
      </c>
      <c r="D3368" s="34" t="s">
        <v>122</v>
      </c>
      <c r="E3368" s="34" t="s">
        <v>83</v>
      </c>
      <c r="F3368" s="34" t="s">
        <v>107</v>
      </c>
      <c r="G3368" s="34" t="s">
        <v>43</v>
      </c>
      <c r="H3368" s="33">
        <v>43411</v>
      </c>
      <c r="I3368" s="35" t="s">
        <v>118</v>
      </c>
      <c r="J3368" s="21">
        <f>IFERROR(WORKDAY(C3368,P3368,DiasNOLaborables),"")</f>
        <v>43412</v>
      </c>
      <c r="K3368" s="36" t="str">
        <f>+IF(C3368="","",IF(H3368="","",(IF(H3368&lt;=J3368,"A TIEMPO","FUERA DE TIEMPO"))))</f>
        <v>A TIEMPO</v>
      </c>
      <c r="L3368" s="36">
        <f>IF(H3368="","",NETWORKDAYS(Hoja1!C3368+1,Hoja1!H3368,DiasNOLaborables))</f>
        <v>9</v>
      </c>
      <c r="M3368" s="37" t="str">
        <f>IF(NETWORKDAYS(J3368+1,H3368,DiasNOLaborables)&lt;=0,"",NETWORKDAYS(J3368+1,H3368,DiasNOLaborables))</f>
        <v/>
      </c>
      <c r="N3368" s="38"/>
      <c r="O3368" s="39"/>
      <c r="P3368" s="40">
        <f>IFERROR(VLOOKUP(E3368,$X$50:$Y$63,2),"")</f>
        <v>10</v>
      </c>
      <c r="Q3368" s="39"/>
      <c r="R3368" s="41"/>
    </row>
    <row r="3369" spans="1:18" s="42" customFormat="1" ht="60" x14ac:dyDescent="0.25">
      <c r="A3369" s="31">
        <f t="shared" si="53"/>
        <v>3358</v>
      </c>
      <c r="B3369" s="32">
        <v>20181024190955</v>
      </c>
      <c r="C3369" s="33">
        <v>43397</v>
      </c>
      <c r="D3369" s="34" t="s">
        <v>122</v>
      </c>
      <c r="E3369" s="34" t="s">
        <v>83</v>
      </c>
      <c r="F3369" s="34" t="s">
        <v>107</v>
      </c>
      <c r="G3369" s="34" t="s">
        <v>43</v>
      </c>
      <c r="H3369" s="33">
        <v>43411</v>
      </c>
      <c r="I3369" s="35" t="s">
        <v>118</v>
      </c>
      <c r="J3369" s="21">
        <f>IFERROR(WORKDAY(C3369,P3369,DiasNOLaborables),"")</f>
        <v>43412</v>
      </c>
      <c r="K3369" s="36" t="str">
        <f>+IF(C3369="","",IF(H3369="","",(IF(H3369&lt;=J3369,"A TIEMPO","FUERA DE TIEMPO"))))</f>
        <v>A TIEMPO</v>
      </c>
      <c r="L3369" s="36">
        <f>IF(H3369="","",NETWORKDAYS(Hoja1!C3369+1,Hoja1!H3369,DiasNOLaborables))</f>
        <v>9</v>
      </c>
      <c r="M3369" s="37" t="str">
        <f>IF(NETWORKDAYS(J3369+1,H3369,DiasNOLaborables)&lt;=0,"",NETWORKDAYS(J3369+1,H3369,DiasNOLaborables))</f>
        <v/>
      </c>
      <c r="N3369" s="38"/>
      <c r="O3369" s="39"/>
      <c r="P3369" s="40">
        <f>IFERROR(VLOOKUP(E3369,$X$50:$Y$63,2),"")</f>
        <v>10</v>
      </c>
      <c r="Q3369" s="39"/>
      <c r="R3369" s="41"/>
    </row>
    <row r="3370" spans="1:18" s="42" customFormat="1" ht="60" x14ac:dyDescent="0.25">
      <c r="A3370" s="31">
        <f t="shared" si="53"/>
        <v>3359</v>
      </c>
      <c r="B3370" s="32">
        <v>20181024190155</v>
      </c>
      <c r="C3370" s="33">
        <v>43397</v>
      </c>
      <c r="D3370" s="34" t="s">
        <v>122</v>
      </c>
      <c r="E3370" s="34" t="s">
        <v>83</v>
      </c>
      <c r="F3370" s="34" t="s">
        <v>107</v>
      </c>
      <c r="G3370" s="34" t="s">
        <v>43</v>
      </c>
      <c r="H3370" s="33">
        <v>43411</v>
      </c>
      <c r="I3370" s="35" t="s">
        <v>118</v>
      </c>
      <c r="J3370" s="21">
        <f>IFERROR(WORKDAY(C3370,P3370,DiasNOLaborables),"")</f>
        <v>43412</v>
      </c>
      <c r="K3370" s="36" t="str">
        <f>+IF(C3370="","",IF(H3370="","",(IF(H3370&lt;=J3370,"A TIEMPO","FUERA DE TIEMPO"))))</f>
        <v>A TIEMPO</v>
      </c>
      <c r="L3370" s="36">
        <f>IF(H3370="","",NETWORKDAYS(Hoja1!C3370+1,Hoja1!H3370,DiasNOLaborables))</f>
        <v>9</v>
      </c>
      <c r="M3370" s="37" t="str">
        <f>IF(NETWORKDAYS(J3370+1,H3370,DiasNOLaborables)&lt;=0,"",NETWORKDAYS(J3370+1,H3370,DiasNOLaborables))</f>
        <v/>
      </c>
      <c r="N3370" s="38"/>
      <c r="O3370" s="39"/>
      <c r="P3370" s="40">
        <f>IFERROR(VLOOKUP(E3370,$X$50:$Y$63,2),"")</f>
        <v>10</v>
      </c>
      <c r="Q3370" s="39"/>
      <c r="R3370" s="41"/>
    </row>
    <row r="3371" spans="1:18" s="42" customFormat="1" ht="60" x14ac:dyDescent="0.25">
      <c r="A3371" s="31">
        <f t="shared" si="53"/>
        <v>3360</v>
      </c>
      <c r="B3371" s="32">
        <v>20181024183706</v>
      </c>
      <c r="C3371" s="33">
        <v>43397</v>
      </c>
      <c r="D3371" s="34" t="s">
        <v>122</v>
      </c>
      <c r="E3371" s="34" t="s">
        <v>83</v>
      </c>
      <c r="F3371" s="34" t="s">
        <v>107</v>
      </c>
      <c r="G3371" s="34" t="s">
        <v>43</v>
      </c>
      <c r="H3371" s="33">
        <v>43411</v>
      </c>
      <c r="I3371" s="35" t="s">
        <v>118</v>
      </c>
      <c r="J3371" s="21">
        <f>IFERROR(WORKDAY(C3371,P3371,DiasNOLaborables),"")</f>
        <v>43412</v>
      </c>
      <c r="K3371" s="36" t="str">
        <f>+IF(C3371="","",IF(H3371="","",(IF(H3371&lt;=J3371,"A TIEMPO","FUERA DE TIEMPO"))))</f>
        <v>A TIEMPO</v>
      </c>
      <c r="L3371" s="36">
        <f>IF(H3371="","",NETWORKDAYS(Hoja1!C3371+1,Hoja1!H3371,DiasNOLaborables))</f>
        <v>9</v>
      </c>
      <c r="M3371" s="37" t="str">
        <f>IF(NETWORKDAYS(J3371+1,H3371,DiasNOLaborables)&lt;=0,"",NETWORKDAYS(J3371+1,H3371,DiasNOLaborables))</f>
        <v/>
      </c>
      <c r="N3371" s="38"/>
      <c r="O3371" s="39"/>
      <c r="P3371" s="40">
        <f>IFERROR(VLOOKUP(E3371,$X$50:$Y$63,2),"")</f>
        <v>10</v>
      </c>
      <c r="Q3371" s="39"/>
      <c r="R3371" s="41"/>
    </row>
    <row r="3372" spans="1:18" s="42" customFormat="1" ht="60" x14ac:dyDescent="0.25">
      <c r="A3372" s="31">
        <f t="shared" si="53"/>
        <v>3361</v>
      </c>
      <c r="B3372" s="32">
        <v>20181024175356</v>
      </c>
      <c r="C3372" s="33">
        <v>43397</v>
      </c>
      <c r="D3372" s="34" t="s">
        <v>122</v>
      </c>
      <c r="E3372" s="34" t="s">
        <v>83</v>
      </c>
      <c r="F3372" s="34" t="s">
        <v>107</v>
      </c>
      <c r="G3372" s="34" t="s">
        <v>43</v>
      </c>
      <c r="H3372" s="33">
        <v>43411</v>
      </c>
      <c r="I3372" s="35" t="s">
        <v>118</v>
      </c>
      <c r="J3372" s="21">
        <f>IFERROR(WORKDAY(C3372,P3372,DiasNOLaborables),"")</f>
        <v>43412</v>
      </c>
      <c r="K3372" s="36" t="str">
        <f>+IF(C3372="","",IF(H3372="","",(IF(H3372&lt;=J3372,"A TIEMPO","FUERA DE TIEMPO"))))</f>
        <v>A TIEMPO</v>
      </c>
      <c r="L3372" s="36">
        <f>IF(H3372="","",NETWORKDAYS(Hoja1!C3372+1,Hoja1!H3372,DiasNOLaborables))</f>
        <v>9</v>
      </c>
      <c r="M3372" s="37" t="str">
        <f>IF(NETWORKDAYS(J3372+1,H3372,DiasNOLaborables)&lt;=0,"",NETWORKDAYS(J3372+1,H3372,DiasNOLaborables))</f>
        <v/>
      </c>
      <c r="N3372" s="38"/>
      <c r="O3372" s="39"/>
      <c r="P3372" s="40">
        <f>IFERROR(VLOOKUP(E3372,$X$50:$Y$63,2),"")</f>
        <v>10</v>
      </c>
      <c r="Q3372" s="39"/>
      <c r="R3372" s="41"/>
    </row>
    <row r="3373" spans="1:18" s="42" customFormat="1" ht="60" x14ac:dyDescent="0.25">
      <c r="A3373" s="31">
        <f t="shared" si="53"/>
        <v>3362</v>
      </c>
      <c r="B3373" s="32">
        <v>20181024175244</v>
      </c>
      <c r="C3373" s="33">
        <v>43397</v>
      </c>
      <c r="D3373" s="34" t="s">
        <v>122</v>
      </c>
      <c r="E3373" s="34" t="s">
        <v>83</v>
      </c>
      <c r="F3373" s="34" t="s">
        <v>107</v>
      </c>
      <c r="G3373" s="34" t="s">
        <v>43</v>
      </c>
      <c r="H3373" s="33">
        <v>43411</v>
      </c>
      <c r="I3373" s="35" t="s">
        <v>118</v>
      </c>
      <c r="J3373" s="21">
        <f>IFERROR(WORKDAY(C3373,P3373,DiasNOLaborables),"")</f>
        <v>43412</v>
      </c>
      <c r="K3373" s="36" t="str">
        <f>+IF(C3373="","",IF(H3373="","",(IF(H3373&lt;=J3373,"A TIEMPO","FUERA DE TIEMPO"))))</f>
        <v>A TIEMPO</v>
      </c>
      <c r="L3373" s="36">
        <f>IF(H3373="","",NETWORKDAYS(Hoja1!C3373+1,Hoja1!H3373,DiasNOLaborables))</f>
        <v>9</v>
      </c>
      <c r="M3373" s="37" t="str">
        <f>IF(NETWORKDAYS(J3373+1,H3373,DiasNOLaborables)&lt;=0,"",NETWORKDAYS(J3373+1,H3373,DiasNOLaborables))</f>
        <v/>
      </c>
      <c r="N3373" s="38"/>
      <c r="O3373" s="39"/>
      <c r="P3373" s="40">
        <f>IFERROR(VLOOKUP(E3373,$X$50:$Y$63,2),"")</f>
        <v>10</v>
      </c>
      <c r="Q3373" s="39"/>
      <c r="R3373" s="41"/>
    </row>
    <row r="3374" spans="1:18" s="42" customFormat="1" ht="60" x14ac:dyDescent="0.25">
      <c r="A3374" s="31">
        <f t="shared" si="53"/>
        <v>3363</v>
      </c>
      <c r="B3374" s="32">
        <v>20181024175122</v>
      </c>
      <c r="C3374" s="33">
        <v>43397</v>
      </c>
      <c r="D3374" s="34" t="s">
        <v>122</v>
      </c>
      <c r="E3374" s="34" t="s">
        <v>83</v>
      </c>
      <c r="F3374" s="34" t="s">
        <v>107</v>
      </c>
      <c r="G3374" s="34" t="s">
        <v>43</v>
      </c>
      <c r="H3374" s="33">
        <v>43411</v>
      </c>
      <c r="I3374" s="35" t="s">
        <v>118</v>
      </c>
      <c r="J3374" s="21">
        <f>IFERROR(WORKDAY(C3374,P3374,DiasNOLaborables),"")</f>
        <v>43412</v>
      </c>
      <c r="K3374" s="36" t="str">
        <f>+IF(C3374="","",IF(H3374="","",(IF(H3374&lt;=J3374,"A TIEMPO","FUERA DE TIEMPO"))))</f>
        <v>A TIEMPO</v>
      </c>
      <c r="L3374" s="36">
        <f>IF(H3374="","",NETWORKDAYS(Hoja1!C3374+1,Hoja1!H3374,DiasNOLaborables))</f>
        <v>9</v>
      </c>
      <c r="M3374" s="37" t="str">
        <f>IF(NETWORKDAYS(J3374+1,H3374,DiasNOLaborables)&lt;=0,"",NETWORKDAYS(J3374+1,H3374,DiasNOLaborables))</f>
        <v/>
      </c>
      <c r="N3374" s="38"/>
      <c r="O3374" s="39"/>
      <c r="P3374" s="40">
        <f>IFERROR(VLOOKUP(E3374,$X$50:$Y$63,2),"")</f>
        <v>10</v>
      </c>
      <c r="Q3374" s="39"/>
      <c r="R3374" s="41"/>
    </row>
    <row r="3375" spans="1:18" s="42" customFormat="1" ht="60" x14ac:dyDescent="0.25">
      <c r="A3375" s="31">
        <f t="shared" si="53"/>
        <v>3364</v>
      </c>
      <c r="B3375" s="32">
        <v>20181024174951</v>
      </c>
      <c r="C3375" s="33">
        <v>43397</v>
      </c>
      <c r="D3375" s="34" t="s">
        <v>122</v>
      </c>
      <c r="E3375" s="34" t="s">
        <v>83</v>
      </c>
      <c r="F3375" s="34" t="s">
        <v>107</v>
      </c>
      <c r="G3375" s="34" t="s">
        <v>43</v>
      </c>
      <c r="H3375" s="33">
        <v>43411</v>
      </c>
      <c r="I3375" s="35" t="s">
        <v>118</v>
      </c>
      <c r="J3375" s="21">
        <f>IFERROR(WORKDAY(C3375,P3375,DiasNOLaborables),"")</f>
        <v>43412</v>
      </c>
      <c r="K3375" s="36" t="str">
        <f>+IF(C3375="","",IF(H3375="","",(IF(H3375&lt;=J3375,"A TIEMPO","FUERA DE TIEMPO"))))</f>
        <v>A TIEMPO</v>
      </c>
      <c r="L3375" s="36">
        <f>IF(H3375="","",NETWORKDAYS(Hoja1!C3375+1,Hoja1!H3375,DiasNOLaborables))</f>
        <v>9</v>
      </c>
      <c r="M3375" s="37" t="str">
        <f>IF(NETWORKDAYS(J3375+1,H3375,DiasNOLaborables)&lt;=0,"",NETWORKDAYS(J3375+1,H3375,DiasNOLaborables))</f>
        <v/>
      </c>
      <c r="N3375" s="38"/>
      <c r="O3375" s="39"/>
      <c r="P3375" s="40">
        <f>IFERROR(VLOOKUP(E3375,$X$50:$Y$63,2),"")</f>
        <v>10</v>
      </c>
      <c r="Q3375" s="39"/>
      <c r="R3375" s="41"/>
    </row>
    <row r="3376" spans="1:18" s="42" customFormat="1" ht="60" x14ac:dyDescent="0.25">
      <c r="A3376" s="31">
        <f t="shared" si="53"/>
        <v>3365</v>
      </c>
      <c r="B3376" s="32">
        <v>20181024174831</v>
      </c>
      <c r="C3376" s="33">
        <v>43397</v>
      </c>
      <c r="D3376" s="34" t="s">
        <v>122</v>
      </c>
      <c r="E3376" s="34" t="s">
        <v>83</v>
      </c>
      <c r="F3376" s="34" t="s">
        <v>107</v>
      </c>
      <c r="G3376" s="34" t="s">
        <v>43</v>
      </c>
      <c r="H3376" s="33">
        <v>43411</v>
      </c>
      <c r="I3376" s="35" t="s">
        <v>118</v>
      </c>
      <c r="J3376" s="21">
        <f>IFERROR(WORKDAY(C3376,P3376,DiasNOLaborables),"")</f>
        <v>43412</v>
      </c>
      <c r="K3376" s="36" t="str">
        <f>+IF(C3376="","",IF(H3376="","",(IF(H3376&lt;=J3376,"A TIEMPO","FUERA DE TIEMPO"))))</f>
        <v>A TIEMPO</v>
      </c>
      <c r="L3376" s="36">
        <f>IF(H3376="","",NETWORKDAYS(Hoja1!C3376+1,Hoja1!H3376,DiasNOLaborables))</f>
        <v>9</v>
      </c>
      <c r="M3376" s="37" t="str">
        <f>IF(NETWORKDAYS(J3376+1,H3376,DiasNOLaborables)&lt;=0,"",NETWORKDAYS(J3376+1,H3376,DiasNOLaborables))</f>
        <v/>
      </c>
      <c r="N3376" s="38"/>
      <c r="O3376" s="39"/>
      <c r="P3376" s="40">
        <f>IFERROR(VLOOKUP(E3376,$X$50:$Y$63,2),"")</f>
        <v>10</v>
      </c>
      <c r="Q3376" s="39"/>
      <c r="R3376" s="41"/>
    </row>
    <row r="3377" spans="1:18" s="42" customFormat="1" ht="60" x14ac:dyDescent="0.25">
      <c r="A3377" s="31">
        <f t="shared" si="53"/>
        <v>3366</v>
      </c>
      <c r="B3377" s="32">
        <v>20181024174529</v>
      </c>
      <c r="C3377" s="33">
        <v>43397</v>
      </c>
      <c r="D3377" s="34" t="s">
        <v>122</v>
      </c>
      <c r="E3377" s="34" t="s">
        <v>83</v>
      </c>
      <c r="F3377" s="34" t="s">
        <v>107</v>
      </c>
      <c r="G3377" s="34" t="s">
        <v>43</v>
      </c>
      <c r="H3377" s="33">
        <v>43411</v>
      </c>
      <c r="I3377" s="35" t="s">
        <v>118</v>
      </c>
      <c r="J3377" s="21">
        <f>IFERROR(WORKDAY(C3377,P3377,DiasNOLaborables),"")</f>
        <v>43412</v>
      </c>
      <c r="K3377" s="36" t="str">
        <f>+IF(C3377="","",IF(H3377="","",(IF(H3377&lt;=J3377,"A TIEMPO","FUERA DE TIEMPO"))))</f>
        <v>A TIEMPO</v>
      </c>
      <c r="L3377" s="36">
        <f>IF(H3377="","",NETWORKDAYS(Hoja1!C3377+1,Hoja1!H3377,DiasNOLaborables))</f>
        <v>9</v>
      </c>
      <c r="M3377" s="37" t="str">
        <f>IF(NETWORKDAYS(J3377+1,H3377,DiasNOLaborables)&lt;=0,"",NETWORKDAYS(J3377+1,H3377,DiasNOLaborables))</f>
        <v/>
      </c>
      <c r="N3377" s="38"/>
      <c r="O3377" s="39"/>
      <c r="P3377" s="40">
        <f>IFERROR(VLOOKUP(E3377,$X$50:$Y$63,2),"")</f>
        <v>10</v>
      </c>
      <c r="Q3377" s="39"/>
      <c r="R3377" s="41"/>
    </row>
    <row r="3378" spans="1:18" s="42" customFormat="1" ht="60" x14ac:dyDescent="0.25">
      <c r="A3378" s="31">
        <f t="shared" si="53"/>
        <v>3367</v>
      </c>
      <c r="B3378" s="32">
        <v>20181024174458</v>
      </c>
      <c r="C3378" s="33">
        <v>43397</v>
      </c>
      <c r="D3378" s="34" t="s">
        <v>122</v>
      </c>
      <c r="E3378" s="34" t="s">
        <v>83</v>
      </c>
      <c r="F3378" s="34" t="s">
        <v>107</v>
      </c>
      <c r="G3378" s="34" t="s">
        <v>43</v>
      </c>
      <c r="H3378" s="33">
        <v>43411</v>
      </c>
      <c r="I3378" s="35" t="s">
        <v>118</v>
      </c>
      <c r="J3378" s="21">
        <f>IFERROR(WORKDAY(C3378,P3378,DiasNOLaborables),"")</f>
        <v>43412</v>
      </c>
      <c r="K3378" s="36" t="str">
        <f>+IF(C3378="","",IF(H3378="","",(IF(H3378&lt;=J3378,"A TIEMPO","FUERA DE TIEMPO"))))</f>
        <v>A TIEMPO</v>
      </c>
      <c r="L3378" s="36">
        <f>IF(H3378="","",NETWORKDAYS(Hoja1!C3378+1,Hoja1!H3378,DiasNOLaborables))</f>
        <v>9</v>
      </c>
      <c r="M3378" s="37" t="str">
        <f>IF(NETWORKDAYS(J3378+1,H3378,DiasNOLaborables)&lt;=0,"",NETWORKDAYS(J3378+1,H3378,DiasNOLaborables))</f>
        <v/>
      </c>
      <c r="N3378" s="38"/>
      <c r="O3378" s="39"/>
      <c r="P3378" s="40">
        <f>IFERROR(VLOOKUP(E3378,$X$50:$Y$63,2),"")</f>
        <v>10</v>
      </c>
      <c r="Q3378" s="39"/>
      <c r="R3378" s="41"/>
    </row>
    <row r="3379" spans="1:18" s="42" customFormat="1" ht="60" x14ac:dyDescent="0.25">
      <c r="A3379" s="31">
        <f t="shared" si="53"/>
        <v>3368</v>
      </c>
      <c r="B3379" s="32">
        <v>20181024173432</v>
      </c>
      <c r="C3379" s="33">
        <v>43397</v>
      </c>
      <c r="D3379" s="34" t="s">
        <v>122</v>
      </c>
      <c r="E3379" s="34" t="s">
        <v>83</v>
      </c>
      <c r="F3379" s="34" t="s">
        <v>107</v>
      </c>
      <c r="G3379" s="34" t="s">
        <v>43</v>
      </c>
      <c r="H3379" s="33">
        <v>43411</v>
      </c>
      <c r="I3379" s="35" t="s">
        <v>118</v>
      </c>
      <c r="J3379" s="21">
        <f>IFERROR(WORKDAY(C3379,P3379,DiasNOLaborables),"")</f>
        <v>43412</v>
      </c>
      <c r="K3379" s="36" t="str">
        <f>+IF(C3379="","",IF(H3379="","",(IF(H3379&lt;=J3379,"A TIEMPO","FUERA DE TIEMPO"))))</f>
        <v>A TIEMPO</v>
      </c>
      <c r="L3379" s="36">
        <f>IF(H3379="","",NETWORKDAYS(Hoja1!C3379+1,Hoja1!H3379,DiasNOLaborables))</f>
        <v>9</v>
      </c>
      <c r="M3379" s="37" t="str">
        <f>IF(NETWORKDAYS(J3379+1,H3379,DiasNOLaborables)&lt;=0,"",NETWORKDAYS(J3379+1,H3379,DiasNOLaborables))</f>
        <v/>
      </c>
      <c r="N3379" s="38"/>
      <c r="O3379" s="39"/>
      <c r="P3379" s="40">
        <f>IFERROR(VLOOKUP(E3379,$X$50:$Y$63,2),"")</f>
        <v>10</v>
      </c>
      <c r="Q3379" s="39"/>
      <c r="R3379" s="41"/>
    </row>
    <row r="3380" spans="1:18" s="42" customFormat="1" ht="60" x14ac:dyDescent="0.25">
      <c r="A3380" s="31">
        <f t="shared" si="53"/>
        <v>3369</v>
      </c>
      <c r="B3380" s="32">
        <v>20181024173318</v>
      </c>
      <c r="C3380" s="33">
        <v>43397</v>
      </c>
      <c r="D3380" s="34" t="s">
        <v>122</v>
      </c>
      <c r="E3380" s="34" t="s">
        <v>83</v>
      </c>
      <c r="F3380" s="34" t="s">
        <v>107</v>
      </c>
      <c r="G3380" s="34" t="s">
        <v>43</v>
      </c>
      <c r="H3380" s="33">
        <v>43411</v>
      </c>
      <c r="I3380" s="35" t="s">
        <v>118</v>
      </c>
      <c r="J3380" s="21">
        <f>IFERROR(WORKDAY(C3380,P3380,DiasNOLaborables),"")</f>
        <v>43412</v>
      </c>
      <c r="K3380" s="36" t="str">
        <f>+IF(C3380="","",IF(H3380="","",(IF(H3380&lt;=J3380,"A TIEMPO","FUERA DE TIEMPO"))))</f>
        <v>A TIEMPO</v>
      </c>
      <c r="L3380" s="36">
        <f>IF(H3380="","",NETWORKDAYS(Hoja1!C3380+1,Hoja1!H3380,DiasNOLaborables))</f>
        <v>9</v>
      </c>
      <c r="M3380" s="37" t="str">
        <f>IF(NETWORKDAYS(J3380+1,H3380,DiasNOLaborables)&lt;=0,"",NETWORKDAYS(J3380+1,H3380,DiasNOLaborables))</f>
        <v/>
      </c>
      <c r="N3380" s="38"/>
      <c r="O3380" s="39"/>
      <c r="P3380" s="40">
        <f>IFERROR(VLOOKUP(E3380,$X$50:$Y$63,2),"")</f>
        <v>10</v>
      </c>
      <c r="Q3380" s="39"/>
      <c r="R3380" s="41"/>
    </row>
    <row r="3381" spans="1:18" s="42" customFormat="1" ht="60" x14ac:dyDescent="0.25">
      <c r="A3381" s="31">
        <f t="shared" si="53"/>
        <v>3370</v>
      </c>
      <c r="B3381" s="32">
        <v>20181024173136</v>
      </c>
      <c r="C3381" s="33">
        <v>43397</v>
      </c>
      <c r="D3381" s="34" t="s">
        <v>122</v>
      </c>
      <c r="E3381" s="34" t="s">
        <v>83</v>
      </c>
      <c r="F3381" s="34" t="s">
        <v>107</v>
      </c>
      <c r="G3381" s="34" t="s">
        <v>43</v>
      </c>
      <c r="H3381" s="33">
        <v>43411</v>
      </c>
      <c r="I3381" s="35" t="s">
        <v>118</v>
      </c>
      <c r="J3381" s="21">
        <f>IFERROR(WORKDAY(C3381,P3381,DiasNOLaborables),"")</f>
        <v>43412</v>
      </c>
      <c r="K3381" s="36" t="str">
        <f>+IF(C3381="","",IF(H3381="","",(IF(H3381&lt;=J3381,"A TIEMPO","FUERA DE TIEMPO"))))</f>
        <v>A TIEMPO</v>
      </c>
      <c r="L3381" s="36">
        <f>IF(H3381="","",NETWORKDAYS(Hoja1!C3381+1,Hoja1!H3381,DiasNOLaborables))</f>
        <v>9</v>
      </c>
      <c r="M3381" s="37" t="str">
        <f>IF(NETWORKDAYS(J3381+1,H3381,DiasNOLaborables)&lt;=0,"",NETWORKDAYS(J3381+1,H3381,DiasNOLaborables))</f>
        <v/>
      </c>
      <c r="N3381" s="38"/>
      <c r="O3381" s="39"/>
      <c r="P3381" s="40">
        <f>IFERROR(VLOOKUP(E3381,$X$50:$Y$63,2),"")</f>
        <v>10</v>
      </c>
      <c r="Q3381" s="39"/>
      <c r="R3381" s="41"/>
    </row>
    <row r="3382" spans="1:18" s="42" customFormat="1" ht="60" x14ac:dyDescent="0.25">
      <c r="A3382" s="31">
        <f t="shared" si="53"/>
        <v>3371</v>
      </c>
      <c r="B3382" s="32">
        <v>20181024173001</v>
      </c>
      <c r="C3382" s="33">
        <v>43397</v>
      </c>
      <c r="D3382" s="34" t="s">
        <v>122</v>
      </c>
      <c r="E3382" s="34" t="s">
        <v>83</v>
      </c>
      <c r="F3382" s="34" t="s">
        <v>107</v>
      </c>
      <c r="G3382" s="34" t="s">
        <v>43</v>
      </c>
      <c r="H3382" s="33">
        <v>43411</v>
      </c>
      <c r="I3382" s="35" t="s">
        <v>118</v>
      </c>
      <c r="J3382" s="21">
        <f>IFERROR(WORKDAY(C3382,P3382,DiasNOLaborables),"")</f>
        <v>43412</v>
      </c>
      <c r="K3382" s="36" t="str">
        <f>+IF(C3382="","",IF(H3382="","",(IF(H3382&lt;=J3382,"A TIEMPO","FUERA DE TIEMPO"))))</f>
        <v>A TIEMPO</v>
      </c>
      <c r="L3382" s="36">
        <f>IF(H3382="","",NETWORKDAYS(Hoja1!C3382+1,Hoja1!H3382,DiasNOLaborables))</f>
        <v>9</v>
      </c>
      <c r="M3382" s="37" t="str">
        <f>IF(NETWORKDAYS(J3382+1,H3382,DiasNOLaborables)&lt;=0,"",NETWORKDAYS(J3382+1,H3382,DiasNOLaborables))</f>
        <v/>
      </c>
      <c r="N3382" s="38"/>
      <c r="O3382" s="39"/>
      <c r="P3382" s="40">
        <f>IFERROR(VLOOKUP(E3382,$X$50:$Y$63,2),"")</f>
        <v>10</v>
      </c>
      <c r="Q3382" s="39"/>
      <c r="R3382" s="41"/>
    </row>
    <row r="3383" spans="1:18" s="42" customFormat="1" ht="60" x14ac:dyDescent="0.25">
      <c r="A3383" s="31">
        <f t="shared" si="53"/>
        <v>3372</v>
      </c>
      <c r="B3383" s="32">
        <v>20181024172808</v>
      </c>
      <c r="C3383" s="33">
        <v>43397</v>
      </c>
      <c r="D3383" s="34" t="s">
        <v>122</v>
      </c>
      <c r="E3383" s="34" t="s">
        <v>83</v>
      </c>
      <c r="F3383" s="34" t="s">
        <v>107</v>
      </c>
      <c r="G3383" s="34" t="s">
        <v>43</v>
      </c>
      <c r="H3383" s="33">
        <v>43411</v>
      </c>
      <c r="I3383" s="35" t="s">
        <v>118</v>
      </c>
      <c r="J3383" s="21">
        <f>IFERROR(WORKDAY(C3383,P3383,DiasNOLaborables),"")</f>
        <v>43412</v>
      </c>
      <c r="K3383" s="36" t="str">
        <f>+IF(C3383="","",IF(H3383="","",(IF(H3383&lt;=J3383,"A TIEMPO","FUERA DE TIEMPO"))))</f>
        <v>A TIEMPO</v>
      </c>
      <c r="L3383" s="36">
        <f>IF(H3383="","",NETWORKDAYS(Hoja1!C3383+1,Hoja1!H3383,DiasNOLaborables))</f>
        <v>9</v>
      </c>
      <c r="M3383" s="37" t="str">
        <f>IF(NETWORKDAYS(J3383+1,H3383,DiasNOLaborables)&lt;=0,"",NETWORKDAYS(J3383+1,H3383,DiasNOLaborables))</f>
        <v/>
      </c>
      <c r="N3383" s="38"/>
      <c r="O3383" s="39"/>
      <c r="P3383" s="40">
        <f>IFERROR(VLOOKUP(E3383,$X$50:$Y$63,2),"")</f>
        <v>10</v>
      </c>
      <c r="Q3383" s="39"/>
      <c r="R3383" s="41"/>
    </row>
    <row r="3384" spans="1:18" s="42" customFormat="1" ht="60" x14ac:dyDescent="0.25">
      <c r="A3384" s="31">
        <f t="shared" si="53"/>
        <v>3373</v>
      </c>
      <c r="B3384" s="32">
        <v>20181024172620</v>
      </c>
      <c r="C3384" s="33">
        <v>43397</v>
      </c>
      <c r="D3384" s="34" t="s">
        <v>122</v>
      </c>
      <c r="E3384" s="34" t="s">
        <v>83</v>
      </c>
      <c r="F3384" s="34" t="s">
        <v>107</v>
      </c>
      <c r="G3384" s="34" t="s">
        <v>43</v>
      </c>
      <c r="H3384" s="33">
        <v>43411</v>
      </c>
      <c r="I3384" s="35" t="s">
        <v>118</v>
      </c>
      <c r="J3384" s="21">
        <f>IFERROR(WORKDAY(C3384,P3384,DiasNOLaborables),"")</f>
        <v>43412</v>
      </c>
      <c r="K3384" s="36" t="str">
        <f>+IF(C3384="","",IF(H3384="","",(IF(H3384&lt;=J3384,"A TIEMPO","FUERA DE TIEMPO"))))</f>
        <v>A TIEMPO</v>
      </c>
      <c r="L3384" s="36">
        <f>IF(H3384="","",NETWORKDAYS(Hoja1!C3384+1,Hoja1!H3384,DiasNOLaborables))</f>
        <v>9</v>
      </c>
      <c r="M3384" s="37" t="str">
        <f>IF(NETWORKDAYS(J3384+1,H3384,DiasNOLaborables)&lt;=0,"",NETWORKDAYS(J3384+1,H3384,DiasNOLaborables))</f>
        <v/>
      </c>
      <c r="N3384" s="38"/>
      <c r="O3384" s="39"/>
      <c r="P3384" s="40">
        <f>IFERROR(VLOOKUP(E3384,$X$50:$Y$63,2),"")</f>
        <v>10</v>
      </c>
      <c r="Q3384" s="39"/>
      <c r="R3384" s="41"/>
    </row>
    <row r="3385" spans="1:18" s="42" customFormat="1" ht="60" x14ac:dyDescent="0.25">
      <c r="A3385" s="31">
        <f t="shared" si="53"/>
        <v>3374</v>
      </c>
      <c r="B3385" s="32">
        <v>20181024172424</v>
      </c>
      <c r="C3385" s="33">
        <v>43397</v>
      </c>
      <c r="D3385" s="34" t="s">
        <v>122</v>
      </c>
      <c r="E3385" s="34" t="s">
        <v>83</v>
      </c>
      <c r="F3385" s="34" t="s">
        <v>107</v>
      </c>
      <c r="G3385" s="34" t="s">
        <v>43</v>
      </c>
      <c r="H3385" s="33">
        <v>43411</v>
      </c>
      <c r="I3385" s="35" t="s">
        <v>118</v>
      </c>
      <c r="J3385" s="21">
        <f>IFERROR(WORKDAY(C3385,P3385,DiasNOLaborables),"")</f>
        <v>43412</v>
      </c>
      <c r="K3385" s="36" t="str">
        <f>+IF(C3385="","",IF(H3385="","",(IF(H3385&lt;=J3385,"A TIEMPO","FUERA DE TIEMPO"))))</f>
        <v>A TIEMPO</v>
      </c>
      <c r="L3385" s="36">
        <f>IF(H3385="","",NETWORKDAYS(Hoja1!C3385+1,Hoja1!H3385,DiasNOLaborables))</f>
        <v>9</v>
      </c>
      <c r="M3385" s="37" t="str">
        <f>IF(NETWORKDAYS(J3385+1,H3385,DiasNOLaborables)&lt;=0,"",NETWORKDAYS(J3385+1,H3385,DiasNOLaborables))</f>
        <v/>
      </c>
      <c r="N3385" s="38"/>
      <c r="O3385" s="39"/>
      <c r="P3385" s="40">
        <f>IFERROR(VLOOKUP(E3385,$X$50:$Y$63,2),"")</f>
        <v>10</v>
      </c>
      <c r="Q3385" s="39"/>
      <c r="R3385" s="41"/>
    </row>
    <row r="3386" spans="1:18" s="42" customFormat="1" ht="60" x14ac:dyDescent="0.25">
      <c r="A3386" s="31">
        <f t="shared" si="53"/>
        <v>3375</v>
      </c>
      <c r="B3386" s="32">
        <v>20181024171504</v>
      </c>
      <c r="C3386" s="33">
        <v>43397</v>
      </c>
      <c r="D3386" s="34" t="s">
        <v>122</v>
      </c>
      <c r="E3386" s="34" t="s">
        <v>83</v>
      </c>
      <c r="F3386" s="34" t="s">
        <v>107</v>
      </c>
      <c r="G3386" s="34" t="s">
        <v>43</v>
      </c>
      <c r="H3386" s="33">
        <v>43411</v>
      </c>
      <c r="I3386" s="35" t="s">
        <v>118</v>
      </c>
      <c r="J3386" s="21">
        <f>IFERROR(WORKDAY(C3386,P3386,DiasNOLaborables),"")</f>
        <v>43412</v>
      </c>
      <c r="K3386" s="36" t="str">
        <f>+IF(C3386="","",IF(H3386="","",(IF(H3386&lt;=J3386,"A TIEMPO","FUERA DE TIEMPO"))))</f>
        <v>A TIEMPO</v>
      </c>
      <c r="L3386" s="36">
        <f>IF(H3386="","",NETWORKDAYS(Hoja1!C3386+1,Hoja1!H3386,DiasNOLaborables))</f>
        <v>9</v>
      </c>
      <c r="M3386" s="37" t="str">
        <f>IF(NETWORKDAYS(J3386+1,H3386,DiasNOLaborables)&lt;=0,"",NETWORKDAYS(J3386+1,H3386,DiasNOLaborables))</f>
        <v/>
      </c>
      <c r="N3386" s="38"/>
      <c r="O3386" s="39"/>
      <c r="P3386" s="40">
        <f>IFERROR(VLOOKUP(E3386,$X$50:$Y$63,2),"")</f>
        <v>10</v>
      </c>
      <c r="Q3386" s="39"/>
      <c r="R3386" s="41"/>
    </row>
    <row r="3387" spans="1:18" s="42" customFormat="1" ht="60" x14ac:dyDescent="0.25">
      <c r="A3387" s="31">
        <f t="shared" si="53"/>
        <v>3376</v>
      </c>
      <c r="B3387" s="32">
        <v>20181024170527</v>
      </c>
      <c r="C3387" s="33">
        <v>43397</v>
      </c>
      <c r="D3387" s="34" t="s">
        <v>122</v>
      </c>
      <c r="E3387" s="34" t="s">
        <v>83</v>
      </c>
      <c r="F3387" s="34" t="s">
        <v>107</v>
      </c>
      <c r="G3387" s="34" t="s">
        <v>43</v>
      </c>
      <c r="H3387" s="33">
        <v>43411</v>
      </c>
      <c r="I3387" s="35" t="s">
        <v>118</v>
      </c>
      <c r="J3387" s="21">
        <f>IFERROR(WORKDAY(C3387,P3387,DiasNOLaborables),"")</f>
        <v>43412</v>
      </c>
      <c r="K3387" s="36" t="str">
        <f>+IF(C3387="","",IF(H3387="","",(IF(H3387&lt;=J3387,"A TIEMPO","FUERA DE TIEMPO"))))</f>
        <v>A TIEMPO</v>
      </c>
      <c r="L3387" s="36">
        <f>IF(H3387="","",NETWORKDAYS(Hoja1!C3387+1,Hoja1!H3387,DiasNOLaborables))</f>
        <v>9</v>
      </c>
      <c r="M3387" s="37" t="str">
        <f>IF(NETWORKDAYS(J3387+1,H3387,DiasNOLaborables)&lt;=0,"",NETWORKDAYS(J3387+1,H3387,DiasNOLaborables))</f>
        <v/>
      </c>
      <c r="N3387" s="38"/>
      <c r="O3387" s="39"/>
      <c r="P3387" s="40">
        <f>IFERROR(VLOOKUP(E3387,$X$50:$Y$63,2),"")</f>
        <v>10</v>
      </c>
      <c r="Q3387" s="39"/>
      <c r="R3387" s="41"/>
    </row>
    <row r="3388" spans="1:18" s="42" customFormat="1" ht="60" x14ac:dyDescent="0.25">
      <c r="A3388" s="31">
        <f t="shared" si="53"/>
        <v>3377</v>
      </c>
      <c r="B3388" s="32">
        <v>20181024165816</v>
      </c>
      <c r="C3388" s="33">
        <v>43397</v>
      </c>
      <c r="D3388" s="34" t="s">
        <v>122</v>
      </c>
      <c r="E3388" s="34" t="s">
        <v>83</v>
      </c>
      <c r="F3388" s="34" t="s">
        <v>107</v>
      </c>
      <c r="G3388" s="34" t="s">
        <v>43</v>
      </c>
      <c r="H3388" s="33">
        <v>43411</v>
      </c>
      <c r="I3388" s="35" t="s">
        <v>118</v>
      </c>
      <c r="J3388" s="21">
        <f>IFERROR(WORKDAY(C3388,P3388,DiasNOLaborables),"")</f>
        <v>43412</v>
      </c>
      <c r="K3388" s="36" t="str">
        <f>+IF(C3388="","",IF(H3388="","",(IF(H3388&lt;=J3388,"A TIEMPO","FUERA DE TIEMPO"))))</f>
        <v>A TIEMPO</v>
      </c>
      <c r="L3388" s="36">
        <f>IF(H3388="","",NETWORKDAYS(Hoja1!C3388+1,Hoja1!H3388,DiasNOLaborables))</f>
        <v>9</v>
      </c>
      <c r="M3388" s="37" t="str">
        <f>IF(NETWORKDAYS(J3388+1,H3388,DiasNOLaborables)&lt;=0,"",NETWORKDAYS(J3388+1,H3388,DiasNOLaborables))</f>
        <v/>
      </c>
      <c r="N3388" s="38"/>
      <c r="O3388" s="39"/>
      <c r="P3388" s="40">
        <f>IFERROR(VLOOKUP(E3388,$X$50:$Y$63,2),"")</f>
        <v>10</v>
      </c>
      <c r="Q3388" s="39"/>
      <c r="R3388" s="41"/>
    </row>
    <row r="3389" spans="1:18" s="42" customFormat="1" ht="60" x14ac:dyDescent="0.25">
      <c r="A3389" s="31">
        <f t="shared" si="53"/>
        <v>3378</v>
      </c>
      <c r="B3389" s="32">
        <v>20181024164051</v>
      </c>
      <c r="C3389" s="33">
        <v>43397</v>
      </c>
      <c r="D3389" s="34" t="s">
        <v>122</v>
      </c>
      <c r="E3389" s="34" t="s">
        <v>83</v>
      </c>
      <c r="F3389" s="34" t="s">
        <v>107</v>
      </c>
      <c r="G3389" s="34" t="s">
        <v>43</v>
      </c>
      <c r="H3389" s="33">
        <v>43411</v>
      </c>
      <c r="I3389" s="35" t="s">
        <v>118</v>
      </c>
      <c r="J3389" s="21">
        <f>IFERROR(WORKDAY(C3389,P3389,DiasNOLaborables),"")</f>
        <v>43412</v>
      </c>
      <c r="K3389" s="36" t="str">
        <f>+IF(C3389="","",IF(H3389="","",(IF(H3389&lt;=J3389,"A TIEMPO","FUERA DE TIEMPO"))))</f>
        <v>A TIEMPO</v>
      </c>
      <c r="L3389" s="36">
        <f>IF(H3389="","",NETWORKDAYS(Hoja1!C3389+1,Hoja1!H3389,DiasNOLaborables))</f>
        <v>9</v>
      </c>
      <c r="M3389" s="37" t="str">
        <f>IF(NETWORKDAYS(J3389+1,H3389,DiasNOLaborables)&lt;=0,"",NETWORKDAYS(J3389+1,H3389,DiasNOLaborables))</f>
        <v/>
      </c>
      <c r="N3389" s="38"/>
      <c r="O3389" s="39"/>
      <c r="P3389" s="40">
        <f>IFERROR(VLOOKUP(E3389,$X$50:$Y$63,2),"")</f>
        <v>10</v>
      </c>
      <c r="Q3389" s="39"/>
      <c r="R3389" s="41"/>
    </row>
    <row r="3390" spans="1:18" s="42" customFormat="1" ht="60" x14ac:dyDescent="0.25">
      <c r="A3390" s="31">
        <f t="shared" si="53"/>
        <v>3379</v>
      </c>
      <c r="B3390" s="32">
        <v>20181024163859</v>
      </c>
      <c r="C3390" s="33">
        <v>43397</v>
      </c>
      <c r="D3390" s="34" t="s">
        <v>122</v>
      </c>
      <c r="E3390" s="34" t="s">
        <v>83</v>
      </c>
      <c r="F3390" s="34" t="s">
        <v>107</v>
      </c>
      <c r="G3390" s="34" t="s">
        <v>43</v>
      </c>
      <c r="H3390" s="33">
        <v>43411</v>
      </c>
      <c r="I3390" s="35" t="s">
        <v>118</v>
      </c>
      <c r="J3390" s="21">
        <f>IFERROR(WORKDAY(C3390,P3390,DiasNOLaborables),"")</f>
        <v>43412</v>
      </c>
      <c r="K3390" s="36" t="str">
        <f>+IF(C3390="","",IF(H3390="","",(IF(H3390&lt;=J3390,"A TIEMPO","FUERA DE TIEMPO"))))</f>
        <v>A TIEMPO</v>
      </c>
      <c r="L3390" s="36">
        <f>IF(H3390="","",NETWORKDAYS(Hoja1!C3390+1,Hoja1!H3390,DiasNOLaborables))</f>
        <v>9</v>
      </c>
      <c r="M3390" s="37" t="str">
        <f>IF(NETWORKDAYS(J3390+1,H3390,DiasNOLaborables)&lt;=0,"",NETWORKDAYS(J3390+1,H3390,DiasNOLaborables))</f>
        <v/>
      </c>
      <c r="N3390" s="38"/>
      <c r="O3390" s="39"/>
      <c r="P3390" s="40">
        <f>IFERROR(VLOOKUP(E3390,$X$50:$Y$63,2),"")</f>
        <v>10</v>
      </c>
      <c r="Q3390" s="39"/>
      <c r="R3390" s="41"/>
    </row>
    <row r="3391" spans="1:18" s="42" customFormat="1" ht="60" x14ac:dyDescent="0.25">
      <c r="A3391" s="31">
        <f t="shared" si="53"/>
        <v>3380</v>
      </c>
      <c r="B3391" s="32">
        <v>20181024163748</v>
      </c>
      <c r="C3391" s="33">
        <v>43397</v>
      </c>
      <c r="D3391" s="34" t="s">
        <v>122</v>
      </c>
      <c r="E3391" s="34" t="s">
        <v>83</v>
      </c>
      <c r="F3391" s="34" t="s">
        <v>107</v>
      </c>
      <c r="G3391" s="34" t="s">
        <v>43</v>
      </c>
      <c r="H3391" s="33">
        <v>43411</v>
      </c>
      <c r="I3391" s="35" t="s">
        <v>118</v>
      </c>
      <c r="J3391" s="21">
        <f>IFERROR(WORKDAY(C3391,P3391,DiasNOLaborables),"")</f>
        <v>43412</v>
      </c>
      <c r="K3391" s="36" t="str">
        <f>+IF(C3391="","",IF(H3391="","",(IF(H3391&lt;=J3391,"A TIEMPO","FUERA DE TIEMPO"))))</f>
        <v>A TIEMPO</v>
      </c>
      <c r="L3391" s="36">
        <f>IF(H3391="","",NETWORKDAYS(Hoja1!C3391+1,Hoja1!H3391,DiasNOLaborables))</f>
        <v>9</v>
      </c>
      <c r="M3391" s="37" t="str">
        <f>IF(NETWORKDAYS(J3391+1,H3391,DiasNOLaborables)&lt;=0,"",NETWORKDAYS(J3391+1,H3391,DiasNOLaborables))</f>
        <v/>
      </c>
      <c r="N3391" s="38"/>
      <c r="O3391" s="39"/>
      <c r="P3391" s="40">
        <f>IFERROR(VLOOKUP(E3391,$X$50:$Y$63,2),"")</f>
        <v>10</v>
      </c>
      <c r="Q3391" s="39"/>
      <c r="R3391" s="41"/>
    </row>
    <row r="3392" spans="1:18" s="42" customFormat="1" ht="60" x14ac:dyDescent="0.25">
      <c r="A3392" s="31">
        <f t="shared" si="53"/>
        <v>3381</v>
      </c>
      <c r="B3392" s="32">
        <v>20181024163547</v>
      </c>
      <c r="C3392" s="33">
        <v>43397</v>
      </c>
      <c r="D3392" s="34" t="s">
        <v>122</v>
      </c>
      <c r="E3392" s="34" t="s">
        <v>83</v>
      </c>
      <c r="F3392" s="34" t="s">
        <v>107</v>
      </c>
      <c r="G3392" s="34" t="s">
        <v>43</v>
      </c>
      <c r="H3392" s="33">
        <v>43411</v>
      </c>
      <c r="I3392" s="35" t="s">
        <v>118</v>
      </c>
      <c r="J3392" s="21">
        <f>IFERROR(WORKDAY(C3392,P3392,DiasNOLaborables),"")</f>
        <v>43412</v>
      </c>
      <c r="K3392" s="36" t="str">
        <f>+IF(C3392="","",IF(H3392="","",(IF(H3392&lt;=J3392,"A TIEMPO","FUERA DE TIEMPO"))))</f>
        <v>A TIEMPO</v>
      </c>
      <c r="L3392" s="36">
        <f>IF(H3392="","",NETWORKDAYS(Hoja1!C3392+1,Hoja1!H3392,DiasNOLaborables))</f>
        <v>9</v>
      </c>
      <c r="M3392" s="37" t="str">
        <f>IF(NETWORKDAYS(J3392+1,H3392,DiasNOLaborables)&lt;=0,"",NETWORKDAYS(J3392+1,H3392,DiasNOLaborables))</f>
        <v/>
      </c>
      <c r="N3392" s="38"/>
      <c r="O3392" s="39"/>
      <c r="P3392" s="40">
        <f>IFERROR(VLOOKUP(E3392,$X$50:$Y$63,2),"")</f>
        <v>10</v>
      </c>
      <c r="Q3392" s="39"/>
      <c r="R3392" s="41"/>
    </row>
    <row r="3393" spans="1:18" s="42" customFormat="1" ht="60" x14ac:dyDescent="0.25">
      <c r="A3393" s="31">
        <f t="shared" ref="A3393:A3456" si="54">IF(B3393&lt;&gt;"",A3392+1,"")</f>
        <v>3382</v>
      </c>
      <c r="B3393" s="32">
        <v>20181024163345</v>
      </c>
      <c r="C3393" s="33">
        <v>43397</v>
      </c>
      <c r="D3393" s="34" t="s">
        <v>122</v>
      </c>
      <c r="E3393" s="34" t="s">
        <v>83</v>
      </c>
      <c r="F3393" s="34" t="s">
        <v>107</v>
      </c>
      <c r="G3393" s="34" t="s">
        <v>43</v>
      </c>
      <c r="H3393" s="33">
        <v>43411</v>
      </c>
      <c r="I3393" s="35" t="s">
        <v>118</v>
      </c>
      <c r="J3393" s="21">
        <f>IFERROR(WORKDAY(C3393,P3393,DiasNOLaborables),"")</f>
        <v>43412</v>
      </c>
      <c r="K3393" s="36" t="str">
        <f>+IF(C3393="","",IF(H3393="","",(IF(H3393&lt;=J3393,"A TIEMPO","FUERA DE TIEMPO"))))</f>
        <v>A TIEMPO</v>
      </c>
      <c r="L3393" s="36">
        <f>IF(H3393="","",NETWORKDAYS(Hoja1!C3393+1,Hoja1!H3393,DiasNOLaborables))</f>
        <v>9</v>
      </c>
      <c r="M3393" s="37" t="str">
        <f>IF(NETWORKDAYS(J3393+1,H3393,DiasNOLaborables)&lt;=0,"",NETWORKDAYS(J3393+1,H3393,DiasNOLaborables))</f>
        <v/>
      </c>
      <c r="N3393" s="38"/>
      <c r="O3393" s="39"/>
      <c r="P3393" s="40">
        <f>IFERROR(VLOOKUP(E3393,$X$50:$Y$63,2),"")</f>
        <v>10</v>
      </c>
      <c r="Q3393" s="39"/>
      <c r="R3393" s="41"/>
    </row>
    <row r="3394" spans="1:18" s="42" customFormat="1" ht="60" x14ac:dyDescent="0.25">
      <c r="A3394" s="31">
        <f t="shared" si="54"/>
        <v>3383</v>
      </c>
      <c r="B3394" s="32">
        <v>20181024162916</v>
      </c>
      <c r="C3394" s="33">
        <v>43397</v>
      </c>
      <c r="D3394" s="34" t="s">
        <v>122</v>
      </c>
      <c r="E3394" s="34" t="s">
        <v>83</v>
      </c>
      <c r="F3394" s="34" t="s">
        <v>107</v>
      </c>
      <c r="G3394" s="34" t="s">
        <v>43</v>
      </c>
      <c r="H3394" s="33">
        <v>43411</v>
      </c>
      <c r="I3394" s="35" t="s">
        <v>118</v>
      </c>
      <c r="J3394" s="21">
        <f>IFERROR(WORKDAY(C3394,P3394,DiasNOLaborables),"")</f>
        <v>43412</v>
      </c>
      <c r="K3394" s="36" t="str">
        <f>+IF(C3394="","",IF(H3394="","",(IF(H3394&lt;=J3394,"A TIEMPO","FUERA DE TIEMPO"))))</f>
        <v>A TIEMPO</v>
      </c>
      <c r="L3394" s="36">
        <f>IF(H3394="","",NETWORKDAYS(Hoja1!C3394+1,Hoja1!H3394,DiasNOLaborables))</f>
        <v>9</v>
      </c>
      <c r="M3394" s="37" t="str">
        <f>IF(NETWORKDAYS(J3394+1,H3394,DiasNOLaborables)&lt;=0,"",NETWORKDAYS(J3394+1,H3394,DiasNOLaborables))</f>
        <v/>
      </c>
      <c r="N3394" s="38"/>
      <c r="O3394" s="39"/>
      <c r="P3394" s="40">
        <f>IFERROR(VLOOKUP(E3394,$X$50:$Y$63,2),"")</f>
        <v>10</v>
      </c>
      <c r="Q3394" s="39"/>
      <c r="R3394" s="41"/>
    </row>
    <row r="3395" spans="1:18" s="42" customFormat="1" ht="60" x14ac:dyDescent="0.25">
      <c r="A3395" s="31">
        <f t="shared" si="54"/>
        <v>3384</v>
      </c>
      <c r="B3395" s="32">
        <v>20181024162157</v>
      </c>
      <c r="C3395" s="33">
        <v>43397</v>
      </c>
      <c r="D3395" s="34" t="s">
        <v>122</v>
      </c>
      <c r="E3395" s="34" t="s">
        <v>83</v>
      </c>
      <c r="F3395" s="34" t="s">
        <v>107</v>
      </c>
      <c r="G3395" s="34" t="s">
        <v>43</v>
      </c>
      <c r="H3395" s="33">
        <v>43411</v>
      </c>
      <c r="I3395" s="35" t="s">
        <v>118</v>
      </c>
      <c r="J3395" s="21">
        <f>IFERROR(WORKDAY(C3395,P3395,DiasNOLaborables),"")</f>
        <v>43412</v>
      </c>
      <c r="K3395" s="36" t="str">
        <f>+IF(C3395="","",IF(H3395="","",(IF(H3395&lt;=J3395,"A TIEMPO","FUERA DE TIEMPO"))))</f>
        <v>A TIEMPO</v>
      </c>
      <c r="L3395" s="36">
        <f>IF(H3395="","",NETWORKDAYS(Hoja1!C3395+1,Hoja1!H3395,DiasNOLaborables))</f>
        <v>9</v>
      </c>
      <c r="M3395" s="37" t="str">
        <f>IF(NETWORKDAYS(J3395+1,H3395,DiasNOLaborables)&lt;=0,"",NETWORKDAYS(J3395+1,H3395,DiasNOLaborables))</f>
        <v/>
      </c>
      <c r="N3395" s="38"/>
      <c r="O3395" s="39"/>
      <c r="P3395" s="40">
        <f>IFERROR(VLOOKUP(E3395,$X$50:$Y$63,2),"")</f>
        <v>10</v>
      </c>
      <c r="Q3395" s="39"/>
      <c r="R3395" s="41"/>
    </row>
    <row r="3396" spans="1:18" s="42" customFormat="1" ht="60" x14ac:dyDescent="0.25">
      <c r="A3396" s="31">
        <f t="shared" si="54"/>
        <v>3385</v>
      </c>
      <c r="B3396" s="32">
        <v>20181024161158</v>
      </c>
      <c r="C3396" s="33">
        <v>43397</v>
      </c>
      <c r="D3396" s="34" t="s">
        <v>122</v>
      </c>
      <c r="E3396" s="34" t="s">
        <v>83</v>
      </c>
      <c r="F3396" s="34" t="s">
        <v>107</v>
      </c>
      <c r="G3396" s="34" t="s">
        <v>43</v>
      </c>
      <c r="H3396" s="33">
        <v>43411</v>
      </c>
      <c r="I3396" s="35" t="s">
        <v>118</v>
      </c>
      <c r="J3396" s="21">
        <f>IFERROR(WORKDAY(C3396,P3396,DiasNOLaborables),"")</f>
        <v>43412</v>
      </c>
      <c r="K3396" s="36" t="str">
        <f>+IF(C3396="","",IF(H3396="","",(IF(H3396&lt;=J3396,"A TIEMPO","FUERA DE TIEMPO"))))</f>
        <v>A TIEMPO</v>
      </c>
      <c r="L3396" s="36">
        <f>IF(H3396="","",NETWORKDAYS(Hoja1!C3396+1,Hoja1!H3396,DiasNOLaborables))</f>
        <v>9</v>
      </c>
      <c r="M3396" s="37" t="str">
        <f>IF(NETWORKDAYS(J3396+1,H3396,DiasNOLaborables)&lt;=0,"",NETWORKDAYS(J3396+1,H3396,DiasNOLaborables))</f>
        <v/>
      </c>
      <c r="N3396" s="38"/>
      <c r="O3396" s="39"/>
      <c r="P3396" s="40">
        <f>IFERROR(VLOOKUP(E3396,$X$50:$Y$63,2),"")</f>
        <v>10</v>
      </c>
      <c r="Q3396" s="39"/>
      <c r="R3396" s="41"/>
    </row>
    <row r="3397" spans="1:18" s="42" customFormat="1" ht="60" x14ac:dyDescent="0.25">
      <c r="A3397" s="31">
        <f t="shared" si="54"/>
        <v>3386</v>
      </c>
      <c r="B3397" s="32">
        <v>20181024160849</v>
      </c>
      <c r="C3397" s="33">
        <v>43397</v>
      </c>
      <c r="D3397" s="34" t="s">
        <v>122</v>
      </c>
      <c r="E3397" s="34" t="s">
        <v>83</v>
      </c>
      <c r="F3397" s="34" t="s">
        <v>107</v>
      </c>
      <c r="G3397" s="34" t="s">
        <v>43</v>
      </c>
      <c r="H3397" s="33">
        <v>43411</v>
      </c>
      <c r="I3397" s="35" t="s">
        <v>118</v>
      </c>
      <c r="J3397" s="21">
        <f>IFERROR(WORKDAY(C3397,P3397,DiasNOLaborables),"")</f>
        <v>43412</v>
      </c>
      <c r="K3397" s="36" t="str">
        <f>+IF(C3397="","",IF(H3397="","",(IF(H3397&lt;=J3397,"A TIEMPO","FUERA DE TIEMPO"))))</f>
        <v>A TIEMPO</v>
      </c>
      <c r="L3397" s="36">
        <f>IF(H3397="","",NETWORKDAYS(Hoja1!C3397+1,Hoja1!H3397,DiasNOLaborables))</f>
        <v>9</v>
      </c>
      <c r="M3397" s="37" t="str">
        <f>IF(NETWORKDAYS(J3397+1,H3397,DiasNOLaborables)&lt;=0,"",NETWORKDAYS(J3397+1,H3397,DiasNOLaborables))</f>
        <v/>
      </c>
      <c r="N3397" s="38"/>
      <c r="O3397" s="39"/>
      <c r="P3397" s="40">
        <f>IFERROR(VLOOKUP(E3397,$X$50:$Y$63,2),"")</f>
        <v>10</v>
      </c>
      <c r="Q3397" s="39"/>
      <c r="R3397" s="41"/>
    </row>
    <row r="3398" spans="1:18" s="42" customFormat="1" ht="60" x14ac:dyDescent="0.25">
      <c r="A3398" s="31">
        <f t="shared" si="54"/>
        <v>3387</v>
      </c>
      <c r="B3398" s="32">
        <v>20181024160626</v>
      </c>
      <c r="C3398" s="33">
        <v>43397</v>
      </c>
      <c r="D3398" s="34" t="s">
        <v>122</v>
      </c>
      <c r="E3398" s="34" t="s">
        <v>83</v>
      </c>
      <c r="F3398" s="34" t="s">
        <v>107</v>
      </c>
      <c r="G3398" s="34" t="s">
        <v>43</v>
      </c>
      <c r="H3398" s="33">
        <v>43411</v>
      </c>
      <c r="I3398" s="35" t="s">
        <v>118</v>
      </c>
      <c r="J3398" s="21">
        <f>IFERROR(WORKDAY(C3398,P3398,DiasNOLaborables),"")</f>
        <v>43412</v>
      </c>
      <c r="K3398" s="36" t="str">
        <f>+IF(C3398="","",IF(H3398="","",(IF(H3398&lt;=J3398,"A TIEMPO","FUERA DE TIEMPO"))))</f>
        <v>A TIEMPO</v>
      </c>
      <c r="L3398" s="36">
        <f>IF(H3398="","",NETWORKDAYS(Hoja1!C3398+1,Hoja1!H3398,DiasNOLaborables))</f>
        <v>9</v>
      </c>
      <c r="M3398" s="37" t="str">
        <f>IF(NETWORKDAYS(J3398+1,H3398,DiasNOLaborables)&lt;=0,"",NETWORKDAYS(J3398+1,H3398,DiasNOLaborables))</f>
        <v/>
      </c>
      <c r="N3398" s="38"/>
      <c r="O3398" s="39"/>
      <c r="P3398" s="40">
        <f>IFERROR(VLOOKUP(E3398,$X$50:$Y$63,2),"")</f>
        <v>10</v>
      </c>
      <c r="Q3398" s="39"/>
      <c r="R3398" s="41"/>
    </row>
    <row r="3399" spans="1:18" s="42" customFormat="1" ht="60" x14ac:dyDescent="0.25">
      <c r="A3399" s="31">
        <f t="shared" si="54"/>
        <v>3388</v>
      </c>
      <c r="B3399" s="32">
        <v>20181024155755</v>
      </c>
      <c r="C3399" s="33">
        <v>43397</v>
      </c>
      <c r="D3399" s="34" t="s">
        <v>122</v>
      </c>
      <c r="E3399" s="34" t="s">
        <v>83</v>
      </c>
      <c r="F3399" s="34" t="s">
        <v>107</v>
      </c>
      <c r="G3399" s="34" t="s">
        <v>43</v>
      </c>
      <c r="H3399" s="33">
        <v>43411</v>
      </c>
      <c r="I3399" s="35" t="s">
        <v>118</v>
      </c>
      <c r="J3399" s="21">
        <f>IFERROR(WORKDAY(C3399,P3399,DiasNOLaborables),"")</f>
        <v>43412</v>
      </c>
      <c r="K3399" s="36" t="str">
        <f>+IF(C3399="","",IF(H3399="","",(IF(H3399&lt;=J3399,"A TIEMPO","FUERA DE TIEMPO"))))</f>
        <v>A TIEMPO</v>
      </c>
      <c r="L3399" s="36">
        <f>IF(H3399="","",NETWORKDAYS(Hoja1!C3399+1,Hoja1!H3399,DiasNOLaborables))</f>
        <v>9</v>
      </c>
      <c r="M3399" s="37" t="str">
        <f>IF(NETWORKDAYS(J3399+1,H3399,DiasNOLaborables)&lt;=0,"",NETWORKDAYS(J3399+1,H3399,DiasNOLaborables))</f>
        <v/>
      </c>
      <c r="N3399" s="38"/>
      <c r="O3399" s="39"/>
      <c r="P3399" s="40">
        <f>IFERROR(VLOOKUP(E3399,$X$50:$Y$63,2),"")</f>
        <v>10</v>
      </c>
      <c r="Q3399" s="39"/>
      <c r="R3399" s="41"/>
    </row>
    <row r="3400" spans="1:18" s="42" customFormat="1" ht="60" x14ac:dyDescent="0.25">
      <c r="A3400" s="31">
        <f t="shared" si="54"/>
        <v>3389</v>
      </c>
      <c r="B3400" s="32">
        <v>20181024155429</v>
      </c>
      <c r="C3400" s="33">
        <v>43397</v>
      </c>
      <c r="D3400" s="34" t="s">
        <v>122</v>
      </c>
      <c r="E3400" s="34" t="s">
        <v>83</v>
      </c>
      <c r="F3400" s="34" t="s">
        <v>107</v>
      </c>
      <c r="G3400" s="34" t="s">
        <v>43</v>
      </c>
      <c r="H3400" s="33">
        <v>43411</v>
      </c>
      <c r="I3400" s="35" t="s">
        <v>118</v>
      </c>
      <c r="J3400" s="21">
        <f>IFERROR(WORKDAY(C3400,P3400,DiasNOLaborables),"")</f>
        <v>43412</v>
      </c>
      <c r="K3400" s="36" t="str">
        <f>+IF(C3400="","",IF(H3400="","",(IF(H3400&lt;=J3400,"A TIEMPO","FUERA DE TIEMPO"))))</f>
        <v>A TIEMPO</v>
      </c>
      <c r="L3400" s="36">
        <f>IF(H3400="","",NETWORKDAYS(Hoja1!C3400+1,Hoja1!H3400,DiasNOLaborables))</f>
        <v>9</v>
      </c>
      <c r="M3400" s="37" t="str">
        <f>IF(NETWORKDAYS(J3400+1,H3400,DiasNOLaborables)&lt;=0,"",NETWORKDAYS(J3400+1,H3400,DiasNOLaborables))</f>
        <v/>
      </c>
      <c r="N3400" s="38"/>
      <c r="O3400" s="39"/>
      <c r="P3400" s="40">
        <f>IFERROR(VLOOKUP(E3400,$X$50:$Y$63,2),"")</f>
        <v>10</v>
      </c>
      <c r="Q3400" s="39"/>
      <c r="R3400" s="41"/>
    </row>
    <row r="3401" spans="1:18" s="42" customFormat="1" ht="60" x14ac:dyDescent="0.25">
      <c r="A3401" s="31">
        <f t="shared" si="54"/>
        <v>3390</v>
      </c>
      <c r="B3401" s="32">
        <v>20181024155135</v>
      </c>
      <c r="C3401" s="33">
        <v>43397</v>
      </c>
      <c r="D3401" s="34" t="s">
        <v>122</v>
      </c>
      <c r="E3401" s="34" t="s">
        <v>83</v>
      </c>
      <c r="F3401" s="34" t="s">
        <v>107</v>
      </c>
      <c r="G3401" s="34" t="s">
        <v>43</v>
      </c>
      <c r="H3401" s="33">
        <v>43411</v>
      </c>
      <c r="I3401" s="35" t="s">
        <v>118</v>
      </c>
      <c r="J3401" s="21">
        <f>IFERROR(WORKDAY(C3401,P3401,DiasNOLaborables),"")</f>
        <v>43412</v>
      </c>
      <c r="K3401" s="36" t="str">
        <f>+IF(C3401="","",IF(H3401="","",(IF(H3401&lt;=J3401,"A TIEMPO","FUERA DE TIEMPO"))))</f>
        <v>A TIEMPO</v>
      </c>
      <c r="L3401" s="36">
        <f>IF(H3401="","",NETWORKDAYS(Hoja1!C3401+1,Hoja1!H3401,DiasNOLaborables))</f>
        <v>9</v>
      </c>
      <c r="M3401" s="37" t="str">
        <f>IF(NETWORKDAYS(J3401+1,H3401,DiasNOLaborables)&lt;=0,"",NETWORKDAYS(J3401+1,H3401,DiasNOLaborables))</f>
        <v/>
      </c>
      <c r="N3401" s="38"/>
      <c r="O3401" s="39"/>
      <c r="P3401" s="40">
        <f>IFERROR(VLOOKUP(E3401,$X$50:$Y$63,2),"")</f>
        <v>10</v>
      </c>
      <c r="Q3401" s="39"/>
      <c r="R3401" s="41"/>
    </row>
    <row r="3402" spans="1:18" s="42" customFormat="1" ht="60" x14ac:dyDescent="0.25">
      <c r="A3402" s="31">
        <f t="shared" si="54"/>
        <v>3391</v>
      </c>
      <c r="B3402" s="32">
        <v>20181024154158</v>
      </c>
      <c r="C3402" s="33">
        <v>43397</v>
      </c>
      <c r="D3402" s="34" t="s">
        <v>122</v>
      </c>
      <c r="E3402" s="34" t="s">
        <v>83</v>
      </c>
      <c r="F3402" s="34" t="s">
        <v>107</v>
      </c>
      <c r="G3402" s="34" t="s">
        <v>43</v>
      </c>
      <c r="H3402" s="33">
        <v>43411</v>
      </c>
      <c r="I3402" s="35" t="s">
        <v>118</v>
      </c>
      <c r="J3402" s="21">
        <f>IFERROR(WORKDAY(C3402,P3402,DiasNOLaborables),"")</f>
        <v>43412</v>
      </c>
      <c r="K3402" s="36" t="str">
        <f>+IF(C3402="","",IF(H3402="","",(IF(H3402&lt;=J3402,"A TIEMPO","FUERA DE TIEMPO"))))</f>
        <v>A TIEMPO</v>
      </c>
      <c r="L3402" s="36">
        <f>IF(H3402="","",NETWORKDAYS(Hoja1!C3402+1,Hoja1!H3402,DiasNOLaborables))</f>
        <v>9</v>
      </c>
      <c r="M3402" s="37" t="str">
        <f>IF(NETWORKDAYS(J3402+1,H3402,DiasNOLaborables)&lt;=0,"",NETWORKDAYS(J3402+1,H3402,DiasNOLaborables))</f>
        <v/>
      </c>
      <c r="N3402" s="38"/>
      <c r="O3402" s="39"/>
      <c r="P3402" s="40">
        <f>IFERROR(VLOOKUP(E3402,$X$50:$Y$63,2),"")</f>
        <v>10</v>
      </c>
      <c r="Q3402" s="39"/>
      <c r="R3402" s="41"/>
    </row>
    <row r="3403" spans="1:18" s="42" customFormat="1" ht="60" x14ac:dyDescent="0.25">
      <c r="A3403" s="31">
        <f t="shared" si="54"/>
        <v>3392</v>
      </c>
      <c r="B3403" s="32">
        <v>20181024150523</v>
      </c>
      <c r="C3403" s="33">
        <v>43397</v>
      </c>
      <c r="D3403" s="34" t="s">
        <v>122</v>
      </c>
      <c r="E3403" s="34" t="s">
        <v>83</v>
      </c>
      <c r="F3403" s="34" t="s">
        <v>107</v>
      </c>
      <c r="G3403" s="34" t="s">
        <v>43</v>
      </c>
      <c r="H3403" s="33">
        <v>43411</v>
      </c>
      <c r="I3403" s="35" t="s">
        <v>118</v>
      </c>
      <c r="J3403" s="21">
        <f>IFERROR(WORKDAY(C3403,P3403,DiasNOLaborables),"")</f>
        <v>43412</v>
      </c>
      <c r="K3403" s="36" t="str">
        <f>+IF(C3403="","",IF(H3403="","",(IF(H3403&lt;=J3403,"A TIEMPO","FUERA DE TIEMPO"))))</f>
        <v>A TIEMPO</v>
      </c>
      <c r="L3403" s="36">
        <f>IF(H3403="","",NETWORKDAYS(Hoja1!C3403+1,Hoja1!H3403,DiasNOLaborables))</f>
        <v>9</v>
      </c>
      <c r="M3403" s="37" t="str">
        <f>IF(NETWORKDAYS(J3403+1,H3403,DiasNOLaborables)&lt;=0,"",NETWORKDAYS(J3403+1,H3403,DiasNOLaborables))</f>
        <v/>
      </c>
      <c r="N3403" s="38"/>
      <c r="O3403" s="39"/>
      <c r="P3403" s="40">
        <f>IFERROR(VLOOKUP(E3403,$X$50:$Y$63,2),"")</f>
        <v>10</v>
      </c>
      <c r="Q3403" s="39"/>
      <c r="R3403" s="41"/>
    </row>
    <row r="3404" spans="1:18" s="42" customFormat="1" ht="60" x14ac:dyDescent="0.25">
      <c r="A3404" s="31">
        <f t="shared" si="54"/>
        <v>3393</v>
      </c>
      <c r="B3404" s="32">
        <v>20181024150401</v>
      </c>
      <c r="C3404" s="33">
        <v>43397</v>
      </c>
      <c r="D3404" s="34" t="s">
        <v>122</v>
      </c>
      <c r="E3404" s="34" t="s">
        <v>83</v>
      </c>
      <c r="F3404" s="34" t="s">
        <v>107</v>
      </c>
      <c r="G3404" s="34" t="s">
        <v>43</v>
      </c>
      <c r="H3404" s="33">
        <v>43411</v>
      </c>
      <c r="I3404" s="35" t="s">
        <v>118</v>
      </c>
      <c r="J3404" s="21">
        <f>IFERROR(WORKDAY(C3404,P3404,DiasNOLaborables),"")</f>
        <v>43412</v>
      </c>
      <c r="K3404" s="36" t="str">
        <f>+IF(C3404="","",IF(H3404="","",(IF(H3404&lt;=J3404,"A TIEMPO","FUERA DE TIEMPO"))))</f>
        <v>A TIEMPO</v>
      </c>
      <c r="L3404" s="36">
        <f>IF(H3404="","",NETWORKDAYS(Hoja1!C3404+1,Hoja1!H3404,DiasNOLaborables))</f>
        <v>9</v>
      </c>
      <c r="M3404" s="37" t="str">
        <f>IF(NETWORKDAYS(J3404+1,H3404,DiasNOLaborables)&lt;=0,"",NETWORKDAYS(J3404+1,H3404,DiasNOLaborables))</f>
        <v/>
      </c>
      <c r="N3404" s="38"/>
      <c r="O3404" s="39"/>
      <c r="P3404" s="40">
        <f>IFERROR(VLOOKUP(E3404,$X$50:$Y$63,2),"")</f>
        <v>10</v>
      </c>
      <c r="Q3404" s="39"/>
      <c r="R3404" s="41"/>
    </row>
    <row r="3405" spans="1:18" s="42" customFormat="1" ht="60" x14ac:dyDescent="0.25">
      <c r="A3405" s="31">
        <f t="shared" si="54"/>
        <v>3394</v>
      </c>
      <c r="B3405" s="32">
        <v>20181024144256</v>
      </c>
      <c r="C3405" s="33">
        <v>43397</v>
      </c>
      <c r="D3405" s="34" t="s">
        <v>122</v>
      </c>
      <c r="E3405" s="34" t="s">
        <v>83</v>
      </c>
      <c r="F3405" s="34" t="s">
        <v>107</v>
      </c>
      <c r="G3405" s="34" t="s">
        <v>43</v>
      </c>
      <c r="H3405" s="33">
        <v>43411</v>
      </c>
      <c r="I3405" s="35" t="s">
        <v>118</v>
      </c>
      <c r="J3405" s="21">
        <f>IFERROR(WORKDAY(C3405,P3405,DiasNOLaborables),"")</f>
        <v>43412</v>
      </c>
      <c r="K3405" s="36" t="str">
        <f>+IF(C3405="","",IF(H3405="","",(IF(H3405&lt;=J3405,"A TIEMPO","FUERA DE TIEMPO"))))</f>
        <v>A TIEMPO</v>
      </c>
      <c r="L3405" s="36">
        <f>IF(H3405="","",NETWORKDAYS(Hoja1!C3405+1,Hoja1!H3405,DiasNOLaborables))</f>
        <v>9</v>
      </c>
      <c r="M3405" s="37" t="str">
        <f>IF(NETWORKDAYS(J3405+1,H3405,DiasNOLaborables)&lt;=0,"",NETWORKDAYS(J3405+1,H3405,DiasNOLaborables))</f>
        <v/>
      </c>
      <c r="N3405" s="38"/>
      <c r="O3405" s="39"/>
      <c r="P3405" s="40">
        <f>IFERROR(VLOOKUP(E3405,$X$50:$Y$63,2),"")</f>
        <v>10</v>
      </c>
      <c r="Q3405" s="39"/>
      <c r="R3405" s="41"/>
    </row>
    <row r="3406" spans="1:18" s="42" customFormat="1" ht="60" x14ac:dyDescent="0.25">
      <c r="A3406" s="31">
        <f t="shared" si="54"/>
        <v>3395</v>
      </c>
      <c r="B3406" s="32">
        <v>20181024143103</v>
      </c>
      <c r="C3406" s="33">
        <v>43397</v>
      </c>
      <c r="D3406" s="34" t="s">
        <v>122</v>
      </c>
      <c r="E3406" s="34" t="s">
        <v>83</v>
      </c>
      <c r="F3406" s="34" t="s">
        <v>107</v>
      </c>
      <c r="G3406" s="34" t="s">
        <v>43</v>
      </c>
      <c r="H3406" s="33">
        <v>43411</v>
      </c>
      <c r="I3406" s="35" t="s">
        <v>118</v>
      </c>
      <c r="J3406" s="21">
        <f>IFERROR(WORKDAY(C3406,P3406,DiasNOLaborables),"")</f>
        <v>43412</v>
      </c>
      <c r="K3406" s="36" t="str">
        <f>+IF(C3406="","",IF(H3406="","",(IF(H3406&lt;=J3406,"A TIEMPO","FUERA DE TIEMPO"))))</f>
        <v>A TIEMPO</v>
      </c>
      <c r="L3406" s="36">
        <f>IF(H3406="","",NETWORKDAYS(Hoja1!C3406+1,Hoja1!H3406,DiasNOLaborables))</f>
        <v>9</v>
      </c>
      <c r="M3406" s="37" t="str">
        <f>IF(NETWORKDAYS(J3406+1,H3406,DiasNOLaborables)&lt;=0,"",NETWORKDAYS(J3406+1,H3406,DiasNOLaborables))</f>
        <v/>
      </c>
      <c r="N3406" s="38"/>
      <c r="O3406" s="39"/>
      <c r="P3406" s="40">
        <f>IFERROR(VLOOKUP(E3406,$X$50:$Y$63,2),"")</f>
        <v>10</v>
      </c>
      <c r="Q3406" s="39"/>
      <c r="R3406" s="41"/>
    </row>
    <row r="3407" spans="1:18" s="42" customFormat="1" ht="60" x14ac:dyDescent="0.25">
      <c r="A3407" s="31">
        <f t="shared" si="54"/>
        <v>3396</v>
      </c>
      <c r="B3407" s="32">
        <v>20181024141954</v>
      </c>
      <c r="C3407" s="33">
        <v>43397</v>
      </c>
      <c r="D3407" s="34" t="s">
        <v>122</v>
      </c>
      <c r="E3407" s="34" t="s">
        <v>83</v>
      </c>
      <c r="F3407" s="34" t="s">
        <v>107</v>
      </c>
      <c r="G3407" s="34" t="s">
        <v>43</v>
      </c>
      <c r="H3407" s="33">
        <v>43411</v>
      </c>
      <c r="I3407" s="35" t="s">
        <v>118</v>
      </c>
      <c r="J3407" s="21">
        <f>IFERROR(WORKDAY(C3407,P3407,DiasNOLaborables),"")</f>
        <v>43412</v>
      </c>
      <c r="K3407" s="36" t="str">
        <f>+IF(C3407="","",IF(H3407="","",(IF(H3407&lt;=J3407,"A TIEMPO","FUERA DE TIEMPO"))))</f>
        <v>A TIEMPO</v>
      </c>
      <c r="L3407" s="36">
        <f>IF(H3407="","",NETWORKDAYS(Hoja1!C3407+1,Hoja1!H3407,DiasNOLaborables))</f>
        <v>9</v>
      </c>
      <c r="M3407" s="37" t="str">
        <f>IF(NETWORKDAYS(J3407+1,H3407,DiasNOLaborables)&lt;=0,"",NETWORKDAYS(J3407+1,H3407,DiasNOLaborables))</f>
        <v/>
      </c>
      <c r="N3407" s="38"/>
      <c r="O3407" s="39"/>
      <c r="P3407" s="40">
        <f>IFERROR(VLOOKUP(E3407,$X$50:$Y$63,2),"")</f>
        <v>10</v>
      </c>
      <c r="Q3407" s="39"/>
      <c r="R3407" s="41"/>
    </row>
    <row r="3408" spans="1:18" s="42" customFormat="1" ht="60" x14ac:dyDescent="0.25">
      <c r="A3408" s="31">
        <f t="shared" si="54"/>
        <v>3397</v>
      </c>
      <c r="B3408" s="32">
        <v>20181024132819</v>
      </c>
      <c r="C3408" s="33">
        <v>43397</v>
      </c>
      <c r="D3408" s="34" t="s">
        <v>122</v>
      </c>
      <c r="E3408" s="34" t="s">
        <v>83</v>
      </c>
      <c r="F3408" s="34" t="s">
        <v>107</v>
      </c>
      <c r="G3408" s="34" t="s">
        <v>43</v>
      </c>
      <c r="H3408" s="33">
        <v>43411</v>
      </c>
      <c r="I3408" s="35" t="s">
        <v>118</v>
      </c>
      <c r="J3408" s="21">
        <f>IFERROR(WORKDAY(C3408,P3408,DiasNOLaborables),"")</f>
        <v>43412</v>
      </c>
      <c r="K3408" s="36" t="str">
        <f>+IF(C3408="","",IF(H3408="","",(IF(H3408&lt;=J3408,"A TIEMPO","FUERA DE TIEMPO"))))</f>
        <v>A TIEMPO</v>
      </c>
      <c r="L3408" s="36">
        <f>IF(H3408="","",NETWORKDAYS(Hoja1!C3408+1,Hoja1!H3408,DiasNOLaborables))</f>
        <v>9</v>
      </c>
      <c r="M3408" s="37" t="str">
        <f>IF(NETWORKDAYS(J3408+1,H3408,DiasNOLaborables)&lt;=0,"",NETWORKDAYS(J3408+1,H3408,DiasNOLaborables))</f>
        <v/>
      </c>
      <c r="N3408" s="38"/>
      <c r="O3408" s="39"/>
      <c r="P3408" s="40">
        <f>IFERROR(VLOOKUP(E3408,$X$50:$Y$63,2),"")</f>
        <v>10</v>
      </c>
      <c r="Q3408" s="39"/>
      <c r="R3408" s="41"/>
    </row>
    <row r="3409" spans="1:18" s="42" customFormat="1" ht="60" x14ac:dyDescent="0.25">
      <c r="A3409" s="31">
        <f t="shared" si="54"/>
        <v>3398</v>
      </c>
      <c r="B3409" s="32">
        <v>20181024124311</v>
      </c>
      <c r="C3409" s="33">
        <v>43397</v>
      </c>
      <c r="D3409" s="34" t="s">
        <v>122</v>
      </c>
      <c r="E3409" s="34" t="s">
        <v>83</v>
      </c>
      <c r="F3409" s="34" t="s">
        <v>107</v>
      </c>
      <c r="G3409" s="34" t="s">
        <v>43</v>
      </c>
      <c r="H3409" s="33">
        <v>43411</v>
      </c>
      <c r="I3409" s="35" t="s">
        <v>118</v>
      </c>
      <c r="J3409" s="21">
        <f>IFERROR(WORKDAY(C3409,P3409,DiasNOLaborables),"")</f>
        <v>43412</v>
      </c>
      <c r="K3409" s="36" t="str">
        <f>+IF(C3409="","",IF(H3409="","",(IF(H3409&lt;=J3409,"A TIEMPO","FUERA DE TIEMPO"))))</f>
        <v>A TIEMPO</v>
      </c>
      <c r="L3409" s="36">
        <f>IF(H3409="","",NETWORKDAYS(Hoja1!C3409+1,Hoja1!H3409,DiasNOLaborables))</f>
        <v>9</v>
      </c>
      <c r="M3409" s="37" t="str">
        <f>IF(NETWORKDAYS(J3409+1,H3409,DiasNOLaborables)&lt;=0,"",NETWORKDAYS(J3409+1,H3409,DiasNOLaborables))</f>
        <v/>
      </c>
      <c r="N3409" s="38"/>
      <c r="O3409" s="39"/>
      <c r="P3409" s="40">
        <f>IFERROR(VLOOKUP(E3409,$X$50:$Y$63,2),"")</f>
        <v>10</v>
      </c>
      <c r="Q3409" s="39"/>
      <c r="R3409" s="41"/>
    </row>
    <row r="3410" spans="1:18" s="42" customFormat="1" ht="60" x14ac:dyDescent="0.25">
      <c r="A3410" s="31">
        <f t="shared" si="54"/>
        <v>3399</v>
      </c>
      <c r="B3410" s="32">
        <v>20181024123727</v>
      </c>
      <c r="C3410" s="33">
        <v>43397</v>
      </c>
      <c r="D3410" s="34" t="s">
        <v>122</v>
      </c>
      <c r="E3410" s="34" t="s">
        <v>83</v>
      </c>
      <c r="F3410" s="34" t="s">
        <v>107</v>
      </c>
      <c r="G3410" s="34" t="s">
        <v>43</v>
      </c>
      <c r="H3410" s="33">
        <v>43411</v>
      </c>
      <c r="I3410" s="35" t="s">
        <v>118</v>
      </c>
      <c r="J3410" s="21">
        <f>IFERROR(WORKDAY(C3410,P3410,DiasNOLaborables),"")</f>
        <v>43412</v>
      </c>
      <c r="K3410" s="36" t="str">
        <f>+IF(C3410="","",IF(H3410="","",(IF(H3410&lt;=J3410,"A TIEMPO","FUERA DE TIEMPO"))))</f>
        <v>A TIEMPO</v>
      </c>
      <c r="L3410" s="36">
        <f>IF(H3410="","",NETWORKDAYS(Hoja1!C3410+1,Hoja1!H3410,DiasNOLaborables))</f>
        <v>9</v>
      </c>
      <c r="M3410" s="37" t="str">
        <f>IF(NETWORKDAYS(J3410+1,H3410,DiasNOLaborables)&lt;=0,"",NETWORKDAYS(J3410+1,H3410,DiasNOLaborables))</f>
        <v/>
      </c>
      <c r="N3410" s="38"/>
      <c r="O3410" s="39"/>
      <c r="P3410" s="40">
        <f>IFERROR(VLOOKUP(E3410,$X$50:$Y$63,2),"")</f>
        <v>10</v>
      </c>
      <c r="Q3410" s="39"/>
      <c r="R3410" s="41"/>
    </row>
    <row r="3411" spans="1:18" s="42" customFormat="1" ht="60" x14ac:dyDescent="0.25">
      <c r="A3411" s="31">
        <f t="shared" si="54"/>
        <v>3400</v>
      </c>
      <c r="B3411" s="32">
        <v>20181024122520</v>
      </c>
      <c r="C3411" s="33">
        <v>43397</v>
      </c>
      <c r="D3411" s="34" t="s">
        <v>122</v>
      </c>
      <c r="E3411" s="34" t="s">
        <v>83</v>
      </c>
      <c r="F3411" s="34" t="s">
        <v>107</v>
      </c>
      <c r="G3411" s="34" t="s">
        <v>43</v>
      </c>
      <c r="H3411" s="33">
        <v>43411</v>
      </c>
      <c r="I3411" s="35" t="s">
        <v>118</v>
      </c>
      <c r="J3411" s="21">
        <f>IFERROR(WORKDAY(C3411,P3411,DiasNOLaborables),"")</f>
        <v>43412</v>
      </c>
      <c r="K3411" s="36" t="str">
        <f>+IF(C3411="","",IF(H3411="","",(IF(H3411&lt;=J3411,"A TIEMPO","FUERA DE TIEMPO"))))</f>
        <v>A TIEMPO</v>
      </c>
      <c r="L3411" s="36">
        <f>IF(H3411="","",NETWORKDAYS(Hoja1!C3411+1,Hoja1!H3411,DiasNOLaborables))</f>
        <v>9</v>
      </c>
      <c r="M3411" s="37" t="str">
        <f>IF(NETWORKDAYS(J3411+1,H3411,DiasNOLaborables)&lt;=0,"",NETWORKDAYS(J3411+1,H3411,DiasNOLaborables))</f>
        <v/>
      </c>
      <c r="N3411" s="38"/>
      <c r="O3411" s="39"/>
      <c r="P3411" s="40">
        <f>IFERROR(VLOOKUP(E3411,$X$50:$Y$63,2),"")</f>
        <v>10</v>
      </c>
      <c r="Q3411" s="39"/>
      <c r="R3411" s="41"/>
    </row>
    <row r="3412" spans="1:18" s="42" customFormat="1" ht="60" x14ac:dyDescent="0.25">
      <c r="A3412" s="31">
        <f t="shared" si="54"/>
        <v>3401</v>
      </c>
      <c r="B3412" s="32">
        <v>20181024121716</v>
      </c>
      <c r="C3412" s="33">
        <v>43397</v>
      </c>
      <c r="D3412" s="34" t="s">
        <v>122</v>
      </c>
      <c r="E3412" s="34" t="s">
        <v>83</v>
      </c>
      <c r="F3412" s="34" t="s">
        <v>107</v>
      </c>
      <c r="G3412" s="34" t="s">
        <v>43</v>
      </c>
      <c r="H3412" s="33">
        <v>43411</v>
      </c>
      <c r="I3412" s="35" t="s">
        <v>118</v>
      </c>
      <c r="J3412" s="21">
        <f>IFERROR(WORKDAY(C3412,P3412,DiasNOLaborables),"")</f>
        <v>43412</v>
      </c>
      <c r="K3412" s="36" t="str">
        <f>+IF(C3412="","",IF(H3412="","",(IF(H3412&lt;=J3412,"A TIEMPO","FUERA DE TIEMPO"))))</f>
        <v>A TIEMPO</v>
      </c>
      <c r="L3412" s="36">
        <f>IF(H3412="","",NETWORKDAYS(Hoja1!C3412+1,Hoja1!H3412,DiasNOLaborables))</f>
        <v>9</v>
      </c>
      <c r="M3412" s="37" t="str">
        <f>IF(NETWORKDAYS(J3412+1,H3412,DiasNOLaborables)&lt;=0,"",NETWORKDAYS(J3412+1,H3412,DiasNOLaborables))</f>
        <v/>
      </c>
      <c r="N3412" s="38"/>
      <c r="O3412" s="39"/>
      <c r="P3412" s="40">
        <f>IFERROR(VLOOKUP(E3412,$X$50:$Y$63,2),"")</f>
        <v>10</v>
      </c>
      <c r="Q3412" s="39"/>
      <c r="R3412" s="41"/>
    </row>
    <row r="3413" spans="1:18" s="42" customFormat="1" ht="60" x14ac:dyDescent="0.25">
      <c r="A3413" s="31">
        <f t="shared" si="54"/>
        <v>3402</v>
      </c>
      <c r="B3413" s="32">
        <v>20181024120947</v>
      </c>
      <c r="C3413" s="33">
        <v>43397</v>
      </c>
      <c r="D3413" s="34" t="s">
        <v>122</v>
      </c>
      <c r="E3413" s="34" t="s">
        <v>83</v>
      </c>
      <c r="F3413" s="34" t="s">
        <v>107</v>
      </c>
      <c r="G3413" s="34" t="s">
        <v>43</v>
      </c>
      <c r="H3413" s="33">
        <v>43411</v>
      </c>
      <c r="I3413" s="35" t="s">
        <v>118</v>
      </c>
      <c r="J3413" s="21">
        <f>IFERROR(WORKDAY(C3413,P3413,DiasNOLaborables),"")</f>
        <v>43412</v>
      </c>
      <c r="K3413" s="36" t="str">
        <f>+IF(C3413="","",IF(H3413="","",(IF(H3413&lt;=J3413,"A TIEMPO","FUERA DE TIEMPO"))))</f>
        <v>A TIEMPO</v>
      </c>
      <c r="L3413" s="36">
        <f>IF(H3413="","",NETWORKDAYS(Hoja1!C3413+1,Hoja1!H3413,DiasNOLaborables))</f>
        <v>9</v>
      </c>
      <c r="M3413" s="37" t="str">
        <f>IF(NETWORKDAYS(J3413+1,H3413,DiasNOLaborables)&lt;=0,"",NETWORKDAYS(J3413+1,H3413,DiasNOLaborables))</f>
        <v/>
      </c>
      <c r="N3413" s="38"/>
      <c r="O3413" s="39"/>
      <c r="P3413" s="40">
        <f>IFERROR(VLOOKUP(E3413,$X$50:$Y$63,2),"")</f>
        <v>10</v>
      </c>
      <c r="Q3413" s="39"/>
      <c r="R3413" s="41"/>
    </row>
    <row r="3414" spans="1:18" s="42" customFormat="1" ht="60" x14ac:dyDescent="0.25">
      <c r="A3414" s="31">
        <f t="shared" si="54"/>
        <v>3403</v>
      </c>
      <c r="B3414" s="32">
        <v>20181024115021</v>
      </c>
      <c r="C3414" s="33">
        <v>43397</v>
      </c>
      <c r="D3414" s="34" t="s">
        <v>122</v>
      </c>
      <c r="E3414" s="34" t="s">
        <v>83</v>
      </c>
      <c r="F3414" s="34" t="s">
        <v>107</v>
      </c>
      <c r="G3414" s="34" t="s">
        <v>43</v>
      </c>
      <c r="H3414" s="33">
        <v>43411</v>
      </c>
      <c r="I3414" s="35" t="s">
        <v>118</v>
      </c>
      <c r="J3414" s="21">
        <f>IFERROR(WORKDAY(C3414,P3414,DiasNOLaborables),"")</f>
        <v>43412</v>
      </c>
      <c r="K3414" s="36" t="str">
        <f>+IF(C3414="","",IF(H3414="","",(IF(H3414&lt;=J3414,"A TIEMPO","FUERA DE TIEMPO"))))</f>
        <v>A TIEMPO</v>
      </c>
      <c r="L3414" s="36">
        <f>IF(H3414="","",NETWORKDAYS(Hoja1!C3414+1,Hoja1!H3414,DiasNOLaborables))</f>
        <v>9</v>
      </c>
      <c r="M3414" s="37" t="str">
        <f>IF(NETWORKDAYS(J3414+1,H3414,DiasNOLaborables)&lt;=0,"",NETWORKDAYS(J3414+1,H3414,DiasNOLaborables))</f>
        <v/>
      </c>
      <c r="N3414" s="38"/>
      <c r="O3414" s="39"/>
      <c r="P3414" s="40">
        <f>IFERROR(VLOOKUP(E3414,$X$50:$Y$63,2),"")</f>
        <v>10</v>
      </c>
      <c r="Q3414" s="39"/>
      <c r="R3414" s="41"/>
    </row>
    <row r="3415" spans="1:18" s="42" customFormat="1" ht="60" x14ac:dyDescent="0.25">
      <c r="A3415" s="31">
        <f t="shared" si="54"/>
        <v>3404</v>
      </c>
      <c r="B3415" s="32">
        <v>20181024114019</v>
      </c>
      <c r="C3415" s="33">
        <v>43397</v>
      </c>
      <c r="D3415" s="34" t="s">
        <v>122</v>
      </c>
      <c r="E3415" s="34" t="s">
        <v>83</v>
      </c>
      <c r="F3415" s="34" t="s">
        <v>107</v>
      </c>
      <c r="G3415" s="34" t="s">
        <v>43</v>
      </c>
      <c r="H3415" s="33">
        <v>43411</v>
      </c>
      <c r="I3415" s="35" t="s">
        <v>118</v>
      </c>
      <c r="J3415" s="21">
        <f>IFERROR(WORKDAY(C3415,P3415,DiasNOLaborables),"")</f>
        <v>43412</v>
      </c>
      <c r="K3415" s="36" t="str">
        <f>+IF(C3415="","",IF(H3415="","",(IF(H3415&lt;=J3415,"A TIEMPO","FUERA DE TIEMPO"))))</f>
        <v>A TIEMPO</v>
      </c>
      <c r="L3415" s="36">
        <f>IF(H3415="","",NETWORKDAYS(Hoja1!C3415+1,Hoja1!H3415,DiasNOLaborables))</f>
        <v>9</v>
      </c>
      <c r="M3415" s="37" t="str">
        <f>IF(NETWORKDAYS(J3415+1,H3415,DiasNOLaborables)&lt;=0,"",NETWORKDAYS(J3415+1,H3415,DiasNOLaborables))</f>
        <v/>
      </c>
      <c r="N3415" s="38"/>
      <c r="O3415" s="39"/>
      <c r="P3415" s="40">
        <f>IFERROR(VLOOKUP(E3415,$X$50:$Y$63,2),"")</f>
        <v>10</v>
      </c>
      <c r="Q3415" s="39"/>
      <c r="R3415" s="41"/>
    </row>
    <row r="3416" spans="1:18" s="42" customFormat="1" ht="60" x14ac:dyDescent="0.25">
      <c r="A3416" s="31">
        <f t="shared" si="54"/>
        <v>3405</v>
      </c>
      <c r="B3416" s="32">
        <v>20181024112041</v>
      </c>
      <c r="C3416" s="33">
        <v>43397</v>
      </c>
      <c r="D3416" s="34" t="s">
        <v>122</v>
      </c>
      <c r="E3416" s="34" t="s">
        <v>83</v>
      </c>
      <c r="F3416" s="34" t="s">
        <v>107</v>
      </c>
      <c r="G3416" s="34" t="s">
        <v>43</v>
      </c>
      <c r="H3416" s="33">
        <v>43411</v>
      </c>
      <c r="I3416" s="35" t="s">
        <v>118</v>
      </c>
      <c r="J3416" s="21">
        <f>IFERROR(WORKDAY(C3416,P3416,DiasNOLaborables),"")</f>
        <v>43412</v>
      </c>
      <c r="K3416" s="36" t="str">
        <f>+IF(C3416="","",IF(H3416="","",(IF(H3416&lt;=J3416,"A TIEMPO","FUERA DE TIEMPO"))))</f>
        <v>A TIEMPO</v>
      </c>
      <c r="L3416" s="36">
        <f>IF(H3416="","",NETWORKDAYS(Hoja1!C3416+1,Hoja1!H3416,DiasNOLaborables))</f>
        <v>9</v>
      </c>
      <c r="M3416" s="37" t="str">
        <f>IF(NETWORKDAYS(J3416+1,H3416,DiasNOLaborables)&lt;=0,"",NETWORKDAYS(J3416+1,H3416,DiasNOLaborables))</f>
        <v/>
      </c>
      <c r="N3416" s="38"/>
      <c r="O3416" s="39"/>
      <c r="P3416" s="40">
        <f>IFERROR(VLOOKUP(E3416,$X$50:$Y$63,2),"")</f>
        <v>10</v>
      </c>
      <c r="Q3416" s="39"/>
      <c r="R3416" s="41"/>
    </row>
    <row r="3417" spans="1:18" s="42" customFormat="1" ht="60" x14ac:dyDescent="0.25">
      <c r="A3417" s="31">
        <f t="shared" si="54"/>
        <v>3406</v>
      </c>
      <c r="B3417" s="32">
        <v>20181024111523</v>
      </c>
      <c r="C3417" s="33">
        <v>43397</v>
      </c>
      <c r="D3417" s="34" t="s">
        <v>122</v>
      </c>
      <c r="E3417" s="34" t="s">
        <v>83</v>
      </c>
      <c r="F3417" s="34" t="s">
        <v>107</v>
      </c>
      <c r="G3417" s="34" t="s">
        <v>43</v>
      </c>
      <c r="H3417" s="33">
        <v>43411</v>
      </c>
      <c r="I3417" s="35" t="s">
        <v>118</v>
      </c>
      <c r="J3417" s="21">
        <f>IFERROR(WORKDAY(C3417,P3417,DiasNOLaborables),"")</f>
        <v>43412</v>
      </c>
      <c r="K3417" s="36" t="str">
        <f>+IF(C3417="","",IF(H3417="","",(IF(H3417&lt;=J3417,"A TIEMPO","FUERA DE TIEMPO"))))</f>
        <v>A TIEMPO</v>
      </c>
      <c r="L3417" s="36">
        <f>IF(H3417="","",NETWORKDAYS(Hoja1!C3417+1,Hoja1!H3417,DiasNOLaborables))</f>
        <v>9</v>
      </c>
      <c r="M3417" s="37" t="str">
        <f>IF(NETWORKDAYS(J3417+1,H3417,DiasNOLaborables)&lt;=0,"",NETWORKDAYS(J3417+1,H3417,DiasNOLaborables))</f>
        <v/>
      </c>
      <c r="N3417" s="38"/>
      <c r="O3417" s="39"/>
      <c r="P3417" s="40">
        <f>IFERROR(VLOOKUP(E3417,$X$50:$Y$63,2),"")</f>
        <v>10</v>
      </c>
      <c r="Q3417" s="39"/>
      <c r="R3417" s="41"/>
    </row>
    <row r="3418" spans="1:18" s="42" customFormat="1" ht="60" x14ac:dyDescent="0.25">
      <c r="A3418" s="31">
        <f t="shared" si="54"/>
        <v>3407</v>
      </c>
      <c r="B3418" s="32">
        <v>20181024111423</v>
      </c>
      <c r="C3418" s="33">
        <v>43397</v>
      </c>
      <c r="D3418" s="34" t="s">
        <v>122</v>
      </c>
      <c r="E3418" s="34" t="s">
        <v>83</v>
      </c>
      <c r="F3418" s="34" t="s">
        <v>107</v>
      </c>
      <c r="G3418" s="34" t="s">
        <v>43</v>
      </c>
      <c r="H3418" s="33">
        <v>43411</v>
      </c>
      <c r="I3418" s="35" t="s">
        <v>118</v>
      </c>
      <c r="J3418" s="21">
        <f>IFERROR(WORKDAY(C3418,P3418,DiasNOLaborables),"")</f>
        <v>43412</v>
      </c>
      <c r="K3418" s="36" t="str">
        <f>+IF(C3418="","",IF(H3418="","",(IF(H3418&lt;=J3418,"A TIEMPO","FUERA DE TIEMPO"))))</f>
        <v>A TIEMPO</v>
      </c>
      <c r="L3418" s="36">
        <f>IF(H3418="","",NETWORKDAYS(Hoja1!C3418+1,Hoja1!H3418,DiasNOLaborables))</f>
        <v>9</v>
      </c>
      <c r="M3418" s="37" t="str">
        <f>IF(NETWORKDAYS(J3418+1,H3418,DiasNOLaborables)&lt;=0,"",NETWORKDAYS(J3418+1,H3418,DiasNOLaborables))</f>
        <v/>
      </c>
      <c r="N3418" s="38"/>
      <c r="O3418" s="39"/>
      <c r="P3418" s="40">
        <f>IFERROR(VLOOKUP(E3418,$X$50:$Y$63,2),"")</f>
        <v>10</v>
      </c>
      <c r="Q3418" s="39"/>
      <c r="R3418" s="41"/>
    </row>
    <row r="3419" spans="1:18" s="42" customFormat="1" ht="60" x14ac:dyDescent="0.25">
      <c r="A3419" s="31">
        <f t="shared" si="54"/>
        <v>3408</v>
      </c>
      <c r="B3419" s="32">
        <v>20181024110457</v>
      </c>
      <c r="C3419" s="33">
        <v>43397</v>
      </c>
      <c r="D3419" s="34" t="s">
        <v>122</v>
      </c>
      <c r="E3419" s="34" t="s">
        <v>83</v>
      </c>
      <c r="F3419" s="34" t="s">
        <v>107</v>
      </c>
      <c r="G3419" s="34" t="s">
        <v>43</v>
      </c>
      <c r="H3419" s="33">
        <v>43411</v>
      </c>
      <c r="I3419" s="35" t="s">
        <v>118</v>
      </c>
      <c r="J3419" s="21">
        <f>IFERROR(WORKDAY(C3419,P3419,DiasNOLaborables),"")</f>
        <v>43412</v>
      </c>
      <c r="K3419" s="36" t="str">
        <f>+IF(C3419="","",IF(H3419="","",(IF(H3419&lt;=J3419,"A TIEMPO","FUERA DE TIEMPO"))))</f>
        <v>A TIEMPO</v>
      </c>
      <c r="L3419" s="36">
        <f>IF(H3419="","",NETWORKDAYS(Hoja1!C3419+1,Hoja1!H3419,DiasNOLaborables))</f>
        <v>9</v>
      </c>
      <c r="M3419" s="37" t="str">
        <f>IF(NETWORKDAYS(J3419+1,H3419,DiasNOLaborables)&lt;=0,"",NETWORKDAYS(J3419+1,H3419,DiasNOLaborables))</f>
        <v/>
      </c>
      <c r="N3419" s="38"/>
      <c r="O3419" s="39"/>
      <c r="P3419" s="40">
        <f>IFERROR(VLOOKUP(E3419,$X$50:$Y$63,2),"")</f>
        <v>10</v>
      </c>
      <c r="Q3419" s="39"/>
      <c r="R3419" s="41"/>
    </row>
    <row r="3420" spans="1:18" s="42" customFormat="1" ht="60" x14ac:dyDescent="0.25">
      <c r="A3420" s="31">
        <f t="shared" si="54"/>
        <v>3409</v>
      </c>
      <c r="B3420" s="32">
        <v>20181024110213</v>
      </c>
      <c r="C3420" s="33">
        <v>43397</v>
      </c>
      <c r="D3420" s="34" t="s">
        <v>122</v>
      </c>
      <c r="E3420" s="34" t="s">
        <v>83</v>
      </c>
      <c r="F3420" s="34" t="s">
        <v>107</v>
      </c>
      <c r="G3420" s="34" t="s">
        <v>43</v>
      </c>
      <c r="H3420" s="33">
        <v>43411</v>
      </c>
      <c r="I3420" s="35" t="s">
        <v>118</v>
      </c>
      <c r="J3420" s="21">
        <f>IFERROR(WORKDAY(C3420,P3420,DiasNOLaborables),"")</f>
        <v>43412</v>
      </c>
      <c r="K3420" s="36" t="str">
        <f>+IF(C3420="","",IF(H3420="","",(IF(H3420&lt;=J3420,"A TIEMPO","FUERA DE TIEMPO"))))</f>
        <v>A TIEMPO</v>
      </c>
      <c r="L3420" s="36">
        <f>IF(H3420="","",NETWORKDAYS(Hoja1!C3420+1,Hoja1!H3420,DiasNOLaborables))</f>
        <v>9</v>
      </c>
      <c r="M3420" s="37" t="str">
        <f>IF(NETWORKDAYS(J3420+1,H3420,DiasNOLaborables)&lt;=0,"",NETWORKDAYS(J3420+1,H3420,DiasNOLaborables))</f>
        <v/>
      </c>
      <c r="N3420" s="38"/>
      <c r="O3420" s="39"/>
      <c r="P3420" s="40">
        <f>IFERROR(VLOOKUP(E3420,$X$50:$Y$63,2),"")</f>
        <v>10</v>
      </c>
      <c r="Q3420" s="39"/>
      <c r="R3420" s="41"/>
    </row>
    <row r="3421" spans="1:18" s="42" customFormat="1" ht="60" x14ac:dyDescent="0.25">
      <c r="A3421" s="31">
        <f t="shared" si="54"/>
        <v>3410</v>
      </c>
      <c r="B3421" s="32">
        <v>20181024110051</v>
      </c>
      <c r="C3421" s="33">
        <v>43397</v>
      </c>
      <c r="D3421" s="34" t="s">
        <v>122</v>
      </c>
      <c r="E3421" s="34" t="s">
        <v>83</v>
      </c>
      <c r="F3421" s="34" t="s">
        <v>107</v>
      </c>
      <c r="G3421" s="34" t="s">
        <v>43</v>
      </c>
      <c r="H3421" s="33">
        <v>43411</v>
      </c>
      <c r="I3421" s="35" t="s">
        <v>118</v>
      </c>
      <c r="J3421" s="21">
        <f>IFERROR(WORKDAY(C3421,P3421,DiasNOLaborables),"")</f>
        <v>43412</v>
      </c>
      <c r="K3421" s="36" t="str">
        <f>+IF(C3421="","",IF(H3421="","",(IF(H3421&lt;=J3421,"A TIEMPO","FUERA DE TIEMPO"))))</f>
        <v>A TIEMPO</v>
      </c>
      <c r="L3421" s="36">
        <f>IF(H3421="","",NETWORKDAYS(Hoja1!C3421+1,Hoja1!H3421,DiasNOLaborables))</f>
        <v>9</v>
      </c>
      <c r="M3421" s="37" t="str">
        <f>IF(NETWORKDAYS(J3421+1,H3421,DiasNOLaborables)&lt;=0,"",NETWORKDAYS(J3421+1,H3421,DiasNOLaborables))</f>
        <v/>
      </c>
      <c r="N3421" s="38"/>
      <c r="O3421" s="39"/>
      <c r="P3421" s="40">
        <f>IFERROR(VLOOKUP(E3421,$X$50:$Y$63,2),"")</f>
        <v>10</v>
      </c>
      <c r="Q3421" s="39"/>
      <c r="R3421" s="41"/>
    </row>
    <row r="3422" spans="1:18" s="42" customFormat="1" ht="60" x14ac:dyDescent="0.25">
      <c r="A3422" s="31">
        <f t="shared" si="54"/>
        <v>3411</v>
      </c>
      <c r="B3422" s="32">
        <v>20181024104346</v>
      </c>
      <c r="C3422" s="33">
        <v>43397</v>
      </c>
      <c r="D3422" s="34" t="s">
        <v>122</v>
      </c>
      <c r="E3422" s="34" t="s">
        <v>83</v>
      </c>
      <c r="F3422" s="34" t="s">
        <v>107</v>
      </c>
      <c r="G3422" s="34" t="s">
        <v>43</v>
      </c>
      <c r="H3422" s="33">
        <v>43411</v>
      </c>
      <c r="I3422" s="35" t="s">
        <v>118</v>
      </c>
      <c r="J3422" s="21">
        <f>IFERROR(WORKDAY(C3422,P3422,DiasNOLaborables),"")</f>
        <v>43412</v>
      </c>
      <c r="K3422" s="36" t="str">
        <f>+IF(C3422="","",IF(H3422="","",(IF(H3422&lt;=J3422,"A TIEMPO","FUERA DE TIEMPO"))))</f>
        <v>A TIEMPO</v>
      </c>
      <c r="L3422" s="36">
        <f>IF(H3422="","",NETWORKDAYS(Hoja1!C3422+1,Hoja1!H3422,DiasNOLaborables))</f>
        <v>9</v>
      </c>
      <c r="M3422" s="37" t="str">
        <f>IF(NETWORKDAYS(J3422+1,H3422,DiasNOLaborables)&lt;=0,"",NETWORKDAYS(J3422+1,H3422,DiasNOLaborables))</f>
        <v/>
      </c>
      <c r="N3422" s="38"/>
      <c r="O3422" s="39"/>
      <c r="P3422" s="40">
        <f>IFERROR(VLOOKUP(E3422,$X$50:$Y$63,2),"")</f>
        <v>10</v>
      </c>
      <c r="Q3422" s="39"/>
      <c r="R3422" s="41"/>
    </row>
    <row r="3423" spans="1:18" s="42" customFormat="1" ht="60" x14ac:dyDescent="0.25">
      <c r="A3423" s="31">
        <f t="shared" si="54"/>
        <v>3412</v>
      </c>
      <c r="B3423" s="32">
        <v>20181024103914</v>
      </c>
      <c r="C3423" s="33">
        <v>43397</v>
      </c>
      <c r="D3423" s="34" t="s">
        <v>122</v>
      </c>
      <c r="E3423" s="34" t="s">
        <v>83</v>
      </c>
      <c r="F3423" s="34" t="s">
        <v>107</v>
      </c>
      <c r="G3423" s="34" t="s">
        <v>43</v>
      </c>
      <c r="H3423" s="33">
        <v>43411</v>
      </c>
      <c r="I3423" s="35" t="s">
        <v>118</v>
      </c>
      <c r="J3423" s="21">
        <f>IFERROR(WORKDAY(C3423,P3423,DiasNOLaborables),"")</f>
        <v>43412</v>
      </c>
      <c r="K3423" s="36" t="str">
        <f>+IF(C3423="","",IF(H3423="","",(IF(H3423&lt;=J3423,"A TIEMPO","FUERA DE TIEMPO"))))</f>
        <v>A TIEMPO</v>
      </c>
      <c r="L3423" s="36">
        <f>IF(H3423="","",NETWORKDAYS(Hoja1!C3423+1,Hoja1!H3423,DiasNOLaborables))</f>
        <v>9</v>
      </c>
      <c r="M3423" s="37" t="str">
        <f>IF(NETWORKDAYS(J3423+1,H3423,DiasNOLaborables)&lt;=0,"",NETWORKDAYS(J3423+1,H3423,DiasNOLaborables))</f>
        <v/>
      </c>
      <c r="N3423" s="38"/>
      <c r="O3423" s="39"/>
      <c r="P3423" s="40">
        <f>IFERROR(VLOOKUP(E3423,$X$50:$Y$63,2),"")</f>
        <v>10</v>
      </c>
      <c r="Q3423" s="39"/>
      <c r="R3423" s="41"/>
    </row>
    <row r="3424" spans="1:18" s="42" customFormat="1" ht="60" x14ac:dyDescent="0.25">
      <c r="A3424" s="31">
        <f t="shared" si="54"/>
        <v>3413</v>
      </c>
      <c r="B3424" s="32">
        <v>20181024103556</v>
      </c>
      <c r="C3424" s="33">
        <v>43397</v>
      </c>
      <c r="D3424" s="34" t="s">
        <v>122</v>
      </c>
      <c r="E3424" s="34" t="s">
        <v>83</v>
      </c>
      <c r="F3424" s="34" t="s">
        <v>107</v>
      </c>
      <c r="G3424" s="34" t="s">
        <v>43</v>
      </c>
      <c r="H3424" s="33">
        <v>43411</v>
      </c>
      <c r="I3424" s="35" t="s">
        <v>118</v>
      </c>
      <c r="J3424" s="21">
        <f>IFERROR(WORKDAY(C3424,P3424,DiasNOLaborables),"")</f>
        <v>43412</v>
      </c>
      <c r="K3424" s="36" t="str">
        <f>+IF(C3424="","",IF(H3424="","",(IF(H3424&lt;=J3424,"A TIEMPO","FUERA DE TIEMPO"))))</f>
        <v>A TIEMPO</v>
      </c>
      <c r="L3424" s="36">
        <f>IF(H3424="","",NETWORKDAYS(Hoja1!C3424+1,Hoja1!H3424,DiasNOLaborables))</f>
        <v>9</v>
      </c>
      <c r="M3424" s="37" t="str">
        <f>IF(NETWORKDAYS(J3424+1,H3424,DiasNOLaborables)&lt;=0,"",NETWORKDAYS(J3424+1,H3424,DiasNOLaborables))</f>
        <v/>
      </c>
      <c r="N3424" s="38"/>
      <c r="O3424" s="39"/>
      <c r="P3424" s="40">
        <f>IFERROR(VLOOKUP(E3424,$X$50:$Y$63,2),"")</f>
        <v>10</v>
      </c>
      <c r="Q3424" s="39"/>
      <c r="R3424" s="41"/>
    </row>
    <row r="3425" spans="1:18" s="42" customFormat="1" ht="60" x14ac:dyDescent="0.25">
      <c r="A3425" s="31">
        <f t="shared" si="54"/>
        <v>3414</v>
      </c>
      <c r="B3425" s="32">
        <v>20181024103359</v>
      </c>
      <c r="C3425" s="33">
        <v>43397</v>
      </c>
      <c r="D3425" s="34" t="s">
        <v>122</v>
      </c>
      <c r="E3425" s="34" t="s">
        <v>83</v>
      </c>
      <c r="F3425" s="34" t="s">
        <v>107</v>
      </c>
      <c r="G3425" s="34" t="s">
        <v>43</v>
      </c>
      <c r="H3425" s="33">
        <v>43411</v>
      </c>
      <c r="I3425" s="35" t="s">
        <v>118</v>
      </c>
      <c r="J3425" s="21">
        <f>IFERROR(WORKDAY(C3425,P3425,DiasNOLaborables),"")</f>
        <v>43412</v>
      </c>
      <c r="K3425" s="36" t="str">
        <f>+IF(C3425="","",IF(H3425="","",(IF(H3425&lt;=J3425,"A TIEMPO","FUERA DE TIEMPO"))))</f>
        <v>A TIEMPO</v>
      </c>
      <c r="L3425" s="36">
        <f>IF(H3425="","",NETWORKDAYS(Hoja1!C3425+1,Hoja1!H3425,DiasNOLaborables))</f>
        <v>9</v>
      </c>
      <c r="M3425" s="37" t="str">
        <f>IF(NETWORKDAYS(J3425+1,H3425,DiasNOLaborables)&lt;=0,"",NETWORKDAYS(J3425+1,H3425,DiasNOLaborables))</f>
        <v/>
      </c>
      <c r="N3425" s="38"/>
      <c r="O3425" s="39"/>
      <c r="P3425" s="40">
        <f>IFERROR(VLOOKUP(E3425,$X$50:$Y$63,2),"")</f>
        <v>10</v>
      </c>
      <c r="Q3425" s="39"/>
      <c r="R3425" s="41"/>
    </row>
    <row r="3426" spans="1:18" s="42" customFormat="1" ht="60" x14ac:dyDescent="0.25">
      <c r="A3426" s="31">
        <f t="shared" si="54"/>
        <v>3415</v>
      </c>
      <c r="B3426" s="32">
        <v>20181024102954</v>
      </c>
      <c r="C3426" s="33">
        <v>43397</v>
      </c>
      <c r="D3426" s="34" t="s">
        <v>122</v>
      </c>
      <c r="E3426" s="34" t="s">
        <v>83</v>
      </c>
      <c r="F3426" s="34" t="s">
        <v>107</v>
      </c>
      <c r="G3426" s="34" t="s">
        <v>43</v>
      </c>
      <c r="H3426" s="33">
        <v>43411</v>
      </c>
      <c r="I3426" s="35" t="s">
        <v>118</v>
      </c>
      <c r="J3426" s="21">
        <f>IFERROR(WORKDAY(C3426,P3426,DiasNOLaborables),"")</f>
        <v>43412</v>
      </c>
      <c r="K3426" s="36" t="str">
        <f>+IF(C3426="","",IF(H3426="","",(IF(H3426&lt;=J3426,"A TIEMPO","FUERA DE TIEMPO"))))</f>
        <v>A TIEMPO</v>
      </c>
      <c r="L3426" s="36">
        <f>IF(H3426="","",NETWORKDAYS(Hoja1!C3426+1,Hoja1!H3426,DiasNOLaborables))</f>
        <v>9</v>
      </c>
      <c r="M3426" s="37" t="str">
        <f>IF(NETWORKDAYS(J3426+1,H3426,DiasNOLaborables)&lt;=0,"",NETWORKDAYS(J3426+1,H3426,DiasNOLaborables))</f>
        <v/>
      </c>
      <c r="N3426" s="38"/>
      <c r="O3426" s="39"/>
      <c r="P3426" s="40">
        <f>IFERROR(VLOOKUP(E3426,$X$50:$Y$63,2),"")</f>
        <v>10</v>
      </c>
      <c r="Q3426" s="39"/>
      <c r="R3426" s="41"/>
    </row>
    <row r="3427" spans="1:18" s="42" customFormat="1" ht="60" x14ac:dyDescent="0.25">
      <c r="A3427" s="31">
        <f t="shared" si="54"/>
        <v>3416</v>
      </c>
      <c r="B3427" s="32">
        <v>20181024102900</v>
      </c>
      <c r="C3427" s="33">
        <v>43397</v>
      </c>
      <c r="D3427" s="34" t="s">
        <v>122</v>
      </c>
      <c r="E3427" s="34" t="s">
        <v>83</v>
      </c>
      <c r="F3427" s="34" t="s">
        <v>107</v>
      </c>
      <c r="G3427" s="34" t="s">
        <v>43</v>
      </c>
      <c r="H3427" s="33">
        <v>43411</v>
      </c>
      <c r="I3427" s="35" t="s">
        <v>118</v>
      </c>
      <c r="J3427" s="21">
        <f>IFERROR(WORKDAY(C3427,P3427,DiasNOLaborables),"")</f>
        <v>43412</v>
      </c>
      <c r="K3427" s="36" t="str">
        <f>+IF(C3427="","",IF(H3427="","",(IF(H3427&lt;=J3427,"A TIEMPO","FUERA DE TIEMPO"))))</f>
        <v>A TIEMPO</v>
      </c>
      <c r="L3427" s="36">
        <f>IF(H3427="","",NETWORKDAYS(Hoja1!C3427+1,Hoja1!H3427,DiasNOLaborables))</f>
        <v>9</v>
      </c>
      <c r="M3427" s="37" t="str">
        <f>IF(NETWORKDAYS(J3427+1,H3427,DiasNOLaborables)&lt;=0,"",NETWORKDAYS(J3427+1,H3427,DiasNOLaborables))</f>
        <v/>
      </c>
      <c r="N3427" s="38"/>
      <c r="O3427" s="39"/>
      <c r="P3427" s="40">
        <f>IFERROR(VLOOKUP(E3427,$X$50:$Y$63,2),"")</f>
        <v>10</v>
      </c>
      <c r="Q3427" s="39"/>
      <c r="R3427" s="41"/>
    </row>
    <row r="3428" spans="1:18" s="42" customFormat="1" ht="60" x14ac:dyDescent="0.25">
      <c r="A3428" s="31">
        <f t="shared" si="54"/>
        <v>3417</v>
      </c>
      <c r="B3428" s="32">
        <v>20181024102832</v>
      </c>
      <c r="C3428" s="33">
        <v>43397</v>
      </c>
      <c r="D3428" s="34" t="s">
        <v>122</v>
      </c>
      <c r="E3428" s="34" t="s">
        <v>83</v>
      </c>
      <c r="F3428" s="34" t="s">
        <v>107</v>
      </c>
      <c r="G3428" s="34" t="s">
        <v>43</v>
      </c>
      <c r="H3428" s="33">
        <v>43411</v>
      </c>
      <c r="I3428" s="35" t="s">
        <v>118</v>
      </c>
      <c r="J3428" s="21">
        <f>IFERROR(WORKDAY(C3428,P3428,DiasNOLaborables),"")</f>
        <v>43412</v>
      </c>
      <c r="K3428" s="36" t="str">
        <f>+IF(C3428="","",IF(H3428="","",(IF(H3428&lt;=J3428,"A TIEMPO","FUERA DE TIEMPO"))))</f>
        <v>A TIEMPO</v>
      </c>
      <c r="L3428" s="36">
        <f>IF(H3428="","",NETWORKDAYS(Hoja1!C3428+1,Hoja1!H3428,DiasNOLaborables))</f>
        <v>9</v>
      </c>
      <c r="M3428" s="37" t="str">
        <f>IF(NETWORKDAYS(J3428+1,H3428,DiasNOLaborables)&lt;=0,"",NETWORKDAYS(J3428+1,H3428,DiasNOLaborables))</f>
        <v/>
      </c>
      <c r="N3428" s="38"/>
      <c r="O3428" s="39"/>
      <c r="P3428" s="40">
        <f>IFERROR(VLOOKUP(E3428,$X$50:$Y$63,2),"")</f>
        <v>10</v>
      </c>
      <c r="Q3428" s="39"/>
      <c r="R3428" s="41"/>
    </row>
    <row r="3429" spans="1:18" s="42" customFormat="1" ht="60" x14ac:dyDescent="0.25">
      <c r="A3429" s="31">
        <f t="shared" si="54"/>
        <v>3418</v>
      </c>
      <c r="B3429" s="32">
        <v>20181024102643</v>
      </c>
      <c r="C3429" s="33">
        <v>43397</v>
      </c>
      <c r="D3429" s="34" t="s">
        <v>122</v>
      </c>
      <c r="E3429" s="34" t="s">
        <v>83</v>
      </c>
      <c r="F3429" s="34" t="s">
        <v>107</v>
      </c>
      <c r="G3429" s="34" t="s">
        <v>43</v>
      </c>
      <c r="H3429" s="33">
        <v>43411</v>
      </c>
      <c r="I3429" s="35" t="s">
        <v>118</v>
      </c>
      <c r="J3429" s="21">
        <f>IFERROR(WORKDAY(C3429,P3429,DiasNOLaborables),"")</f>
        <v>43412</v>
      </c>
      <c r="K3429" s="36" t="str">
        <f>+IF(C3429="","",IF(H3429="","",(IF(H3429&lt;=J3429,"A TIEMPO","FUERA DE TIEMPO"))))</f>
        <v>A TIEMPO</v>
      </c>
      <c r="L3429" s="36">
        <f>IF(H3429="","",NETWORKDAYS(Hoja1!C3429+1,Hoja1!H3429,DiasNOLaborables))</f>
        <v>9</v>
      </c>
      <c r="M3429" s="37" t="str">
        <f>IF(NETWORKDAYS(J3429+1,H3429,DiasNOLaborables)&lt;=0,"",NETWORKDAYS(J3429+1,H3429,DiasNOLaborables))</f>
        <v/>
      </c>
      <c r="N3429" s="38"/>
      <c r="O3429" s="39"/>
      <c r="P3429" s="40">
        <f>IFERROR(VLOOKUP(E3429,$X$50:$Y$63,2),"")</f>
        <v>10</v>
      </c>
      <c r="Q3429" s="39"/>
      <c r="R3429" s="41"/>
    </row>
    <row r="3430" spans="1:18" s="42" customFormat="1" ht="60" x14ac:dyDescent="0.25">
      <c r="A3430" s="31">
        <f t="shared" si="54"/>
        <v>3419</v>
      </c>
      <c r="B3430" s="32">
        <v>20181024102255</v>
      </c>
      <c r="C3430" s="33">
        <v>43397</v>
      </c>
      <c r="D3430" s="34" t="s">
        <v>122</v>
      </c>
      <c r="E3430" s="34" t="s">
        <v>83</v>
      </c>
      <c r="F3430" s="34" t="s">
        <v>107</v>
      </c>
      <c r="G3430" s="34" t="s">
        <v>43</v>
      </c>
      <c r="H3430" s="33">
        <v>43411</v>
      </c>
      <c r="I3430" s="35" t="s">
        <v>118</v>
      </c>
      <c r="J3430" s="21">
        <f>IFERROR(WORKDAY(C3430,P3430,DiasNOLaborables),"")</f>
        <v>43412</v>
      </c>
      <c r="K3430" s="36" t="str">
        <f>+IF(C3430="","",IF(H3430="","",(IF(H3430&lt;=J3430,"A TIEMPO","FUERA DE TIEMPO"))))</f>
        <v>A TIEMPO</v>
      </c>
      <c r="L3430" s="36">
        <f>IF(H3430="","",NETWORKDAYS(Hoja1!C3430+1,Hoja1!H3430,DiasNOLaborables))</f>
        <v>9</v>
      </c>
      <c r="M3430" s="37" t="str">
        <f>IF(NETWORKDAYS(J3430+1,H3430,DiasNOLaborables)&lt;=0,"",NETWORKDAYS(J3430+1,H3430,DiasNOLaborables))</f>
        <v/>
      </c>
      <c r="N3430" s="38"/>
      <c r="O3430" s="39"/>
      <c r="P3430" s="40">
        <f>IFERROR(VLOOKUP(E3430,$X$50:$Y$63,2),"")</f>
        <v>10</v>
      </c>
      <c r="Q3430" s="39"/>
      <c r="R3430" s="41"/>
    </row>
    <row r="3431" spans="1:18" s="42" customFormat="1" ht="60" x14ac:dyDescent="0.25">
      <c r="A3431" s="31">
        <f t="shared" si="54"/>
        <v>3420</v>
      </c>
      <c r="B3431" s="32">
        <v>20181024101817</v>
      </c>
      <c r="C3431" s="33">
        <v>43397</v>
      </c>
      <c r="D3431" s="34" t="s">
        <v>122</v>
      </c>
      <c r="E3431" s="34" t="s">
        <v>83</v>
      </c>
      <c r="F3431" s="34" t="s">
        <v>107</v>
      </c>
      <c r="G3431" s="34" t="s">
        <v>43</v>
      </c>
      <c r="H3431" s="33">
        <v>43411</v>
      </c>
      <c r="I3431" s="35" t="s">
        <v>118</v>
      </c>
      <c r="J3431" s="21">
        <f>IFERROR(WORKDAY(C3431,P3431,DiasNOLaborables),"")</f>
        <v>43412</v>
      </c>
      <c r="K3431" s="36" t="str">
        <f>+IF(C3431="","",IF(H3431="","",(IF(H3431&lt;=J3431,"A TIEMPO","FUERA DE TIEMPO"))))</f>
        <v>A TIEMPO</v>
      </c>
      <c r="L3431" s="36">
        <f>IF(H3431="","",NETWORKDAYS(Hoja1!C3431+1,Hoja1!H3431,DiasNOLaborables))</f>
        <v>9</v>
      </c>
      <c r="M3431" s="37" t="str">
        <f>IF(NETWORKDAYS(J3431+1,H3431,DiasNOLaborables)&lt;=0,"",NETWORKDAYS(J3431+1,H3431,DiasNOLaborables))</f>
        <v/>
      </c>
      <c r="N3431" s="38"/>
      <c r="O3431" s="39"/>
      <c r="P3431" s="40">
        <f>IFERROR(VLOOKUP(E3431,$X$50:$Y$63,2),"")</f>
        <v>10</v>
      </c>
      <c r="Q3431" s="39"/>
      <c r="R3431" s="41"/>
    </row>
    <row r="3432" spans="1:18" s="42" customFormat="1" ht="60" x14ac:dyDescent="0.25">
      <c r="A3432" s="31">
        <f t="shared" si="54"/>
        <v>3421</v>
      </c>
      <c r="B3432" s="32">
        <v>20181024100942</v>
      </c>
      <c r="C3432" s="33">
        <v>43397</v>
      </c>
      <c r="D3432" s="34" t="s">
        <v>122</v>
      </c>
      <c r="E3432" s="34" t="s">
        <v>83</v>
      </c>
      <c r="F3432" s="34" t="s">
        <v>107</v>
      </c>
      <c r="G3432" s="34" t="s">
        <v>43</v>
      </c>
      <c r="H3432" s="33">
        <v>43411</v>
      </c>
      <c r="I3432" s="35" t="s">
        <v>118</v>
      </c>
      <c r="J3432" s="21">
        <f>IFERROR(WORKDAY(C3432,P3432,DiasNOLaborables),"")</f>
        <v>43412</v>
      </c>
      <c r="K3432" s="36" t="str">
        <f>+IF(C3432="","",IF(H3432="","",(IF(H3432&lt;=J3432,"A TIEMPO","FUERA DE TIEMPO"))))</f>
        <v>A TIEMPO</v>
      </c>
      <c r="L3432" s="36">
        <f>IF(H3432="","",NETWORKDAYS(Hoja1!C3432+1,Hoja1!H3432,DiasNOLaborables))</f>
        <v>9</v>
      </c>
      <c r="M3432" s="37" t="str">
        <f>IF(NETWORKDAYS(J3432+1,H3432,DiasNOLaborables)&lt;=0,"",NETWORKDAYS(J3432+1,H3432,DiasNOLaborables))</f>
        <v/>
      </c>
      <c r="N3432" s="38"/>
      <c r="O3432" s="39"/>
      <c r="P3432" s="40">
        <f>IFERROR(VLOOKUP(E3432,$X$50:$Y$63,2),"")</f>
        <v>10</v>
      </c>
      <c r="Q3432" s="39"/>
      <c r="R3432" s="41"/>
    </row>
    <row r="3433" spans="1:18" s="42" customFormat="1" ht="60" x14ac:dyDescent="0.25">
      <c r="A3433" s="31">
        <f t="shared" si="54"/>
        <v>3422</v>
      </c>
      <c r="B3433" s="32">
        <v>20181024100153</v>
      </c>
      <c r="C3433" s="33">
        <v>43397</v>
      </c>
      <c r="D3433" s="34" t="s">
        <v>122</v>
      </c>
      <c r="E3433" s="34" t="s">
        <v>83</v>
      </c>
      <c r="F3433" s="34" t="s">
        <v>107</v>
      </c>
      <c r="G3433" s="34" t="s">
        <v>43</v>
      </c>
      <c r="H3433" s="33">
        <v>43411</v>
      </c>
      <c r="I3433" s="35" t="s">
        <v>118</v>
      </c>
      <c r="J3433" s="21">
        <f>IFERROR(WORKDAY(C3433,P3433,DiasNOLaborables),"")</f>
        <v>43412</v>
      </c>
      <c r="K3433" s="36" t="str">
        <f>+IF(C3433="","",IF(H3433="","",(IF(H3433&lt;=J3433,"A TIEMPO","FUERA DE TIEMPO"))))</f>
        <v>A TIEMPO</v>
      </c>
      <c r="L3433" s="36">
        <f>IF(H3433="","",NETWORKDAYS(Hoja1!C3433+1,Hoja1!H3433,DiasNOLaborables))</f>
        <v>9</v>
      </c>
      <c r="M3433" s="37" t="str">
        <f>IF(NETWORKDAYS(J3433+1,H3433,DiasNOLaborables)&lt;=0,"",NETWORKDAYS(J3433+1,H3433,DiasNOLaborables))</f>
        <v/>
      </c>
      <c r="N3433" s="38"/>
      <c r="O3433" s="39"/>
      <c r="P3433" s="40">
        <f>IFERROR(VLOOKUP(E3433,$X$50:$Y$63,2),"")</f>
        <v>10</v>
      </c>
      <c r="Q3433" s="39"/>
      <c r="R3433" s="41"/>
    </row>
    <row r="3434" spans="1:18" s="42" customFormat="1" ht="60" x14ac:dyDescent="0.25">
      <c r="A3434" s="31">
        <f t="shared" si="54"/>
        <v>3423</v>
      </c>
      <c r="B3434" s="32">
        <v>20181024095808</v>
      </c>
      <c r="C3434" s="33">
        <v>43397</v>
      </c>
      <c r="D3434" s="34" t="s">
        <v>122</v>
      </c>
      <c r="E3434" s="34" t="s">
        <v>83</v>
      </c>
      <c r="F3434" s="34" t="s">
        <v>107</v>
      </c>
      <c r="G3434" s="34" t="s">
        <v>43</v>
      </c>
      <c r="H3434" s="33">
        <v>43411</v>
      </c>
      <c r="I3434" s="35" t="s">
        <v>118</v>
      </c>
      <c r="J3434" s="21">
        <f>IFERROR(WORKDAY(C3434,P3434,DiasNOLaborables),"")</f>
        <v>43412</v>
      </c>
      <c r="K3434" s="36" t="str">
        <f>+IF(C3434="","",IF(H3434="","",(IF(H3434&lt;=J3434,"A TIEMPO","FUERA DE TIEMPO"))))</f>
        <v>A TIEMPO</v>
      </c>
      <c r="L3434" s="36">
        <f>IF(H3434="","",NETWORKDAYS(Hoja1!C3434+1,Hoja1!H3434,DiasNOLaborables))</f>
        <v>9</v>
      </c>
      <c r="M3434" s="37" t="str">
        <f>IF(NETWORKDAYS(J3434+1,H3434,DiasNOLaborables)&lt;=0,"",NETWORKDAYS(J3434+1,H3434,DiasNOLaborables))</f>
        <v/>
      </c>
      <c r="N3434" s="38"/>
      <c r="O3434" s="39"/>
      <c r="P3434" s="40">
        <f>IFERROR(VLOOKUP(E3434,$X$50:$Y$63,2),"")</f>
        <v>10</v>
      </c>
      <c r="Q3434" s="39"/>
      <c r="R3434" s="41"/>
    </row>
    <row r="3435" spans="1:18" s="42" customFormat="1" ht="60" x14ac:dyDescent="0.25">
      <c r="A3435" s="31">
        <f t="shared" si="54"/>
        <v>3424</v>
      </c>
      <c r="B3435" s="32">
        <v>20181024093737</v>
      </c>
      <c r="C3435" s="33">
        <v>43397</v>
      </c>
      <c r="D3435" s="34" t="s">
        <v>122</v>
      </c>
      <c r="E3435" s="34" t="s">
        <v>83</v>
      </c>
      <c r="F3435" s="34" t="s">
        <v>107</v>
      </c>
      <c r="G3435" s="34" t="s">
        <v>43</v>
      </c>
      <c r="H3435" s="33">
        <v>43411</v>
      </c>
      <c r="I3435" s="35" t="s">
        <v>118</v>
      </c>
      <c r="J3435" s="21">
        <f>IFERROR(WORKDAY(C3435,P3435,DiasNOLaborables),"")</f>
        <v>43412</v>
      </c>
      <c r="K3435" s="36" t="str">
        <f>+IF(C3435="","",IF(H3435="","",(IF(H3435&lt;=J3435,"A TIEMPO","FUERA DE TIEMPO"))))</f>
        <v>A TIEMPO</v>
      </c>
      <c r="L3435" s="36">
        <f>IF(H3435="","",NETWORKDAYS(Hoja1!C3435+1,Hoja1!H3435,DiasNOLaborables))</f>
        <v>9</v>
      </c>
      <c r="M3435" s="37" t="str">
        <f>IF(NETWORKDAYS(J3435+1,H3435,DiasNOLaborables)&lt;=0,"",NETWORKDAYS(J3435+1,H3435,DiasNOLaborables))</f>
        <v/>
      </c>
      <c r="N3435" s="38"/>
      <c r="O3435" s="39"/>
      <c r="P3435" s="40">
        <f>IFERROR(VLOOKUP(E3435,$X$50:$Y$63,2),"")</f>
        <v>10</v>
      </c>
      <c r="Q3435" s="39"/>
      <c r="R3435" s="41"/>
    </row>
    <row r="3436" spans="1:18" s="42" customFormat="1" ht="60" x14ac:dyDescent="0.25">
      <c r="A3436" s="31">
        <f t="shared" si="54"/>
        <v>3425</v>
      </c>
      <c r="B3436" s="32">
        <v>20181024085925</v>
      </c>
      <c r="C3436" s="33">
        <v>43397</v>
      </c>
      <c r="D3436" s="34" t="s">
        <v>122</v>
      </c>
      <c r="E3436" s="34" t="s">
        <v>83</v>
      </c>
      <c r="F3436" s="34" t="s">
        <v>107</v>
      </c>
      <c r="G3436" s="34" t="s">
        <v>43</v>
      </c>
      <c r="H3436" s="33">
        <v>43411</v>
      </c>
      <c r="I3436" s="35" t="s">
        <v>118</v>
      </c>
      <c r="J3436" s="21">
        <f>IFERROR(WORKDAY(C3436,P3436,DiasNOLaborables),"")</f>
        <v>43412</v>
      </c>
      <c r="K3436" s="36" t="str">
        <f>+IF(C3436="","",IF(H3436="","",(IF(H3436&lt;=J3436,"A TIEMPO","FUERA DE TIEMPO"))))</f>
        <v>A TIEMPO</v>
      </c>
      <c r="L3436" s="36">
        <f>IF(H3436="","",NETWORKDAYS(Hoja1!C3436+1,Hoja1!H3436,DiasNOLaborables))</f>
        <v>9</v>
      </c>
      <c r="M3436" s="37" t="str">
        <f>IF(NETWORKDAYS(J3436+1,H3436,DiasNOLaborables)&lt;=0,"",NETWORKDAYS(J3436+1,H3436,DiasNOLaborables))</f>
        <v/>
      </c>
      <c r="N3436" s="38"/>
      <c r="O3436" s="39"/>
      <c r="P3436" s="40">
        <f>IFERROR(VLOOKUP(E3436,$X$50:$Y$63,2),"")</f>
        <v>10</v>
      </c>
      <c r="Q3436" s="39"/>
      <c r="R3436" s="41"/>
    </row>
    <row r="3437" spans="1:18" s="42" customFormat="1" ht="60" x14ac:dyDescent="0.25">
      <c r="A3437" s="31">
        <f t="shared" si="54"/>
        <v>3426</v>
      </c>
      <c r="B3437" s="32">
        <v>20181024085416</v>
      </c>
      <c r="C3437" s="33">
        <v>43397</v>
      </c>
      <c r="D3437" s="34" t="s">
        <v>122</v>
      </c>
      <c r="E3437" s="34" t="s">
        <v>83</v>
      </c>
      <c r="F3437" s="34" t="s">
        <v>107</v>
      </c>
      <c r="G3437" s="34" t="s">
        <v>43</v>
      </c>
      <c r="H3437" s="33">
        <v>43411</v>
      </c>
      <c r="I3437" s="35" t="s">
        <v>118</v>
      </c>
      <c r="J3437" s="21">
        <f>IFERROR(WORKDAY(C3437,P3437,DiasNOLaborables),"")</f>
        <v>43412</v>
      </c>
      <c r="K3437" s="36" t="str">
        <f>+IF(C3437="","",IF(H3437="","",(IF(H3437&lt;=J3437,"A TIEMPO","FUERA DE TIEMPO"))))</f>
        <v>A TIEMPO</v>
      </c>
      <c r="L3437" s="36">
        <f>IF(H3437="","",NETWORKDAYS(Hoja1!C3437+1,Hoja1!H3437,DiasNOLaborables))</f>
        <v>9</v>
      </c>
      <c r="M3437" s="37" t="str">
        <f>IF(NETWORKDAYS(J3437+1,H3437,DiasNOLaborables)&lt;=0,"",NETWORKDAYS(J3437+1,H3437,DiasNOLaborables))</f>
        <v/>
      </c>
      <c r="N3437" s="38"/>
      <c r="O3437" s="39"/>
      <c r="P3437" s="40">
        <f>IFERROR(VLOOKUP(E3437,$X$50:$Y$63,2),"")</f>
        <v>10</v>
      </c>
      <c r="Q3437" s="39"/>
      <c r="R3437" s="41"/>
    </row>
    <row r="3438" spans="1:18" s="42" customFormat="1" ht="60" x14ac:dyDescent="0.25">
      <c r="A3438" s="31">
        <f t="shared" si="54"/>
        <v>3427</v>
      </c>
      <c r="B3438" s="32">
        <v>20181024085007</v>
      </c>
      <c r="C3438" s="33">
        <v>43397</v>
      </c>
      <c r="D3438" s="34" t="s">
        <v>122</v>
      </c>
      <c r="E3438" s="34" t="s">
        <v>83</v>
      </c>
      <c r="F3438" s="34" t="s">
        <v>107</v>
      </c>
      <c r="G3438" s="34" t="s">
        <v>43</v>
      </c>
      <c r="H3438" s="33">
        <v>43411</v>
      </c>
      <c r="I3438" s="35" t="s">
        <v>118</v>
      </c>
      <c r="J3438" s="21">
        <f>IFERROR(WORKDAY(C3438,P3438,DiasNOLaborables),"")</f>
        <v>43412</v>
      </c>
      <c r="K3438" s="36" t="str">
        <f>+IF(C3438="","",IF(H3438="","",(IF(H3438&lt;=J3438,"A TIEMPO","FUERA DE TIEMPO"))))</f>
        <v>A TIEMPO</v>
      </c>
      <c r="L3438" s="36">
        <f>IF(H3438="","",NETWORKDAYS(Hoja1!C3438+1,Hoja1!H3438,DiasNOLaborables))</f>
        <v>9</v>
      </c>
      <c r="M3438" s="37" t="str">
        <f>IF(NETWORKDAYS(J3438+1,H3438,DiasNOLaborables)&lt;=0,"",NETWORKDAYS(J3438+1,H3438,DiasNOLaborables))</f>
        <v/>
      </c>
      <c r="N3438" s="38"/>
      <c r="O3438" s="39"/>
      <c r="P3438" s="40">
        <f>IFERROR(VLOOKUP(E3438,$X$50:$Y$63,2),"")</f>
        <v>10</v>
      </c>
      <c r="Q3438" s="39"/>
      <c r="R3438" s="41"/>
    </row>
    <row r="3439" spans="1:18" s="42" customFormat="1" ht="60" x14ac:dyDescent="0.25">
      <c r="A3439" s="31">
        <f t="shared" si="54"/>
        <v>3428</v>
      </c>
      <c r="B3439" s="32">
        <v>20181024083914</v>
      </c>
      <c r="C3439" s="33">
        <v>43397</v>
      </c>
      <c r="D3439" s="34" t="s">
        <v>122</v>
      </c>
      <c r="E3439" s="34" t="s">
        <v>83</v>
      </c>
      <c r="F3439" s="34" t="s">
        <v>107</v>
      </c>
      <c r="G3439" s="34" t="s">
        <v>43</v>
      </c>
      <c r="H3439" s="33">
        <v>43411</v>
      </c>
      <c r="I3439" s="35" t="s">
        <v>118</v>
      </c>
      <c r="J3439" s="21">
        <f>IFERROR(WORKDAY(C3439,P3439,DiasNOLaborables),"")</f>
        <v>43412</v>
      </c>
      <c r="K3439" s="36" t="str">
        <f>+IF(C3439="","",IF(H3439="","",(IF(H3439&lt;=J3439,"A TIEMPO","FUERA DE TIEMPO"))))</f>
        <v>A TIEMPO</v>
      </c>
      <c r="L3439" s="36">
        <f>IF(H3439="","",NETWORKDAYS(Hoja1!C3439+1,Hoja1!H3439,DiasNOLaborables))</f>
        <v>9</v>
      </c>
      <c r="M3439" s="37" t="str">
        <f>IF(NETWORKDAYS(J3439+1,H3439,DiasNOLaborables)&lt;=0,"",NETWORKDAYS(J3439+1,H3439,DiasNOLaborables))</f>
        <v/>
      </c>
      <c r="N3439" s="38"/>
      <c r="O3439" s="39"/>
      <c r="P3439" s="40">
        <f>IFERROR(VLOOKUP(E3439,$X$50:$Y$63,2),"")</f>
        <v>10</v>
      </c>
      <c r="Q3439" s="39"/>
      <c r="R3439" s="41"/>
    </row>
    <row r="3440" spans="1:18" s="42" customFormat="1" ht="60" x14ac:dyDescent="0.25">
      <c r="A3440" s="31">
        <f t="shared" si="54"/>
        <v>3429</v>
      </c>
      <c r="B3440" s="32">
        <v>20181024075844</v>
      </c>
      <c r="C3440" s="33">
        <v>43397</v>
      </c>
      <c r="D3440" s="34" t="s">
        <v>122</v>
      </c>
      <c r="E3440" s="34" t="s">
        <v>83</v>
      </c>
      <c r="F3440" s="34" t="s">
        <v>107</v>
      </c>
      <c r="G3440" s="34" t="s">
        <v>43</v>
      </c>
      <c r="H3440" s="33">
        <v>43411</v>
      </c>
      <c r="I3440" s="35" t="s">
        <v>118</v>
      </c>
      <c r="J3440" s="21">
        <f>IFERROR(WORKDAY(C3440,P3440,DiasNOLaborables),"")</f>
        <v>43412</v>
      </c>
      <c r="K3440" s="36" t="str">
        <f>+IF(C3440="","",IF(H3440="","",(IF(H3440&lt;=J3440,"A TIEMPO","FUERA DE TIEMPO"))))</f>
        <v>A TIEMPO</v>
      </c>
      <c r="L3440" s="36">
        <f>IF(H3440="","",NETWORKDAYS(Hoja1!C3440+1,Hoja1!H3440,DiasNOLaborables))</f>
        <v>9</v>
      </c>
      <c r="M3440" s="37" t="str">
        <f>IF(NETWORKDAYS(J3440+1,H3440,DiasNOLaborables)&lt;=0,"",NETWORKDAYS(J3440+1,H3440,DiasNOLaborables))</f>
        <v/>
      </c>
      <c r="N3440" s="38"/>
      <c r="O3440" s="39"/>
      <c r="P3440" s="40">
        <f>IFERROR(VLOOKUP(E3440,$X$50:$Y$63,2),"")</f>
        <v>10</v>
      </c>
      <c r="Q3440" s="39"/>
      <c r="R3440" s="41"/>
    </row>
    <row r="3441" spans="1:18" s="42" customFormat="1" ht="60" x14ac:dyDescent="0.25">
      <c r="A3441" s="31">
        <f t="shared" si="54"/>
        <v>3430</v>
      </c>
      <c r="B3441" s="32">
        <v>20181024072904</v>
      </c>
      <c r="C3441" s="33">
        <v>43397</v>
      </c>
      <c r="D3441" s="34" t="s">
        <v>122</v>
      </c>
      <c r="E3441" s="34" t="s">
        <v>83</v>
      </c>
      <c r="F3441" s="34" t="s">
        <v>107</v>
      </c>
      <c r="G3441" s="34" t="s">
        <v>43</v>
      </c>
      <c r="H3441" s="33">
        <v>43411</v>
      </c>
      <c r="I3441" s="35" t="s">
        <v>118</v>
      </c>
      <c r="J3441" s="21">
        <f>IFERROR(WORKDAY(C3441,P3441,DiasNOLaborables),"")</f>
        <v>43412</v>
      </c>
      <c r="K3441" s="36" t="str">
        <f>+IF(C3441="","",IF(H3441="","",(IF(H3441&lt;=J3441,"A TIEMPO","FUERA DE TIEMPO"))))</f>
        <v>A TIEMPO</v>
      </c>
      <c r="L3441" s="36">
        <f>IF(H3441="","",NETWORKDAYS(Hoja1!C3441+1,Hoja1!H3441,DiasNOLaborables))</f>
        <v>9</v>
      </c>
      <c r="M3441" s="37" t="str">
        <f>IF(NETWORKDAYS(J3441+1,H3441,DiasNOLaborables)&lt;=0,"",NETWORKDAYS(J3441+1,H3441,DiasNOLaborables))</f>
        <v/>
      </c>
      <c r="N3441" s="38"/>
      <c r="O3441" s="39"/>
      <c r="P3441" s="40">
        <f>IFERROR(VLOOKUP(E3441,$X$50:$Y$63,2),"")</f>
        <v>10</v>
      </c>
      <c r="Q3441" s="39"/>
      <c r="R3441" s="41"/>
    </row>
    <row r="3442" spans="1:18" s="42" customFormat="1" ht="60" x14ac:dyDescent="0.25">
      <c r="A3442" s="31">
        <f t="shared" si="54"/>
        <v>3431</v>
      </c>
      <c r="B3442" s="32">
        <v>20181024070623</v>
      </c>
      <c r="C3442" s="33">
        <v>43397</v>
      </c>
      <c r="D3442" s="34" t="s">
        <v>122</v>
      </c>
      <c r="E3442" s="34" t="s">
        <v>83</v>
      </c>
      <c r="F3442" s="34" t="s">
        <v>107</v>
      </c>
      <c r="G3442" s="34" t="s">
        <v>43</v>
      </c>
      <c r="H3442" s="33">
        <v>43411</v>
      </c>
      <c r="I3442" s="35" t="s">
        <v>118</v>
      </c>
      <c r="J3442" s="21">
        <f>IFERROR(WORKDAY(C3442,P3442,DiasNOLaborables),"")</f>
        <v>43412</v>
      </c>
      <c r="K3442" s="36" t="str">
        <f>+IF(C3442="","",IF(H3442="","",(IF(H3442&lt;=J3442,"A TIEMPO","FUERA DE TIEMPO"))))</f>
        <v>A TIEMPO</v>
      </c>
      <c r="L3442" s="36">
        <f>IF(H3442="","",NETWORKDAYS(Hoja1!C3442+1,Hoja1!H3442,DiasNOLaborables))</f>
        <v>9</v>
      </c>
      <c r="M3442" s="37" t="str">
        <f>IF(NETWORKDAYS(J3442+1,H3442,DiasNOLaborables)&lt;=0,"",NETWORKDAYS(J3442+1,H3442,DiasNOLaborables))</f>
        <v/>
      </c>
      <c r="N3442" s="38"/>
      <c r="O3442" s="39"/>
      <c r="P3442" s="40">
        <f>IFERROR(VLOOKUP(E3442,$X$50:$Y$63,2),"")</f>
        <v>10</v>
      </c>
      <c r="Q3442" s="39"/>
      <c r="R3442" s="41"/>
    </row>
    <row r="3443" spans="1:18" s="42" customFormat="1" ht="60" x14ac:dyDescent="0.25">
      <c r="A3443" s="31">
        <f t="shared" si="54"/>
        <v>3432</v>
      </c>
      <c r="B3443" s="32">
        <v>20181026210601</v>
      </c>
      <c r="C3443" s="33">
        <v>43399</v>
      </c>
      <c r="D3443" s="34" t="s">
        <v>122</v>
      </c>
      <c r="E3443" s="34" t="s">
        <v>83</v>
      </c>
      <c r="F3443" s="34" t="s">
        <v>107</v>
      </c>
      <c r="G3443" s="34" t="s">
        <v>43</v>
      </c>
      <c r="H3443" s="33">
        <v>43412</v>
      </c>
      <c r="I3443" s="35" t="s">
        <v>118</v>
      </c>
      <c r="J3443" s="21">
        <f>IFERROR(WORKDAY(C3443,P3443,DiasNOLaborables),"")</f>
        <v>43417</v>
      </c>
      <c r="K3443" s="36" t="str">
        <f>+IF(C3443="","",IF(H3443="","",(IF(H3443&lt;=J3443,"A TIEMPO","FUERA DE TIEMPO"))))</f>
        <v>A TIEMPO</v>
      </c>
      <c r="L3443" s="36">
        <f>IF(H3443="","",NETWORKDAYS(Hoja1!C3443+1,Hoja1!H3443,DiasNOLaborables))</f>
        <v>8</v>
      </c>
      <c r="M3443" s="37" t="str">
        <f>IF(NETWORKDAYS(J3443+1,H3443,DiasNOLaborables)&lt;=0,"",NETWORKDAYS(J3443+1,H3443,DiasNOLaborables))</f>
        <v/>
      </c>
      <c r="N3443" s="38"/>
      <c r="O3443" s="39"/>
      <c r="P3443" s="40">
        <f>IFERROR(VLOOKUP(E3443,$X$50:$Y$63,2),"")</f>
        <v>10</v>
      </c>
      <c r="Q3443" s="39"/>
      <c r="R3443" s="41"/>
    </row>
    <row r="3444" spans="1:18" s="42" customFormat="1" ht="60" x14ac:dyDescent="0.25">
      <c r="A3444" s="31">
        <f t="shared" si="54"/>
        <v>3433</v>
      </c>
      <c r="B3444" s="32">
        <v>20181026202950</v>
      </c>
      <c r="C3444" s="33">
        <v>43399</v>
      </c>
      <c r="D3444" s="34" t="s">
        <v>122</v>
      </c>
      <c r="E3444" s="34" t="s">
        <v>83</v>
      </c>
      <c r="F3444" s="34" t="s">
        <v>107</v>
      </c>
      <c r="G3444" s="34" t="s">
        <v>43</v>
      </c>
      <c r="H3444" s="33">
        <v>43412</v>
      </c>
      <c r="I3444" s="35" t="s">
        <v>118</v>
      </c>
      <c r="J3444" s="21">
        <f>IFERROR(WORKDAY(C3444,P3444,DiasNOLaborables),"")</f>
        <v>43417</v>
      </c>
      <c r="K3444" s="36" t="str">
        <f>+IF(C3444="","",IF(H3444="","",(IF(H3444&lt;=J3444,"A TIEMPO","FUERA DE TIEMPO"))))</f>
        <v>A TIEMPO</v>
      </c>
      <c r="L3444" s="36">
        <f>IF(H3444="","",NETWORKDAYS(Hoja1!C3444+1,Hoja1!H3444,DiasNOLaborables))</f>
        <v>8</v>
      </c>
      <c r="M3444" s="37" t="str">
        <f>IF(NETWORKDAYS(J3444+1,H3444,DiasNOLaborables)&lt;=0,"",NETWORKDAYS(J3444+1,H3444,DiasNOLaborables))</f>
        <v/>
      </c>
      <c r="N3444" s="38"/>
      <c r="O3444" s="39"/>
      <c r="P3444" s="40">
        <f>IFERROR(VLOOKUP(E3444,$X$50:$Y$63,2),"")</f>
        <v>10</v>
      </c>
      <c r="Q3444" s="39"/>
      <c r="R3444" s="41"/>
    </row>
    <row r="3445" spans="1:18" s="42" customFormat="1" ht="60" x14ac:dyDescent="0.25">
      <c r="A3445" s="31">
        <f t="shared" si="54"/>
        <v>3434</v>
      </c>
      <c r="B3445" s="32">
        <v>20181026202622</v>
      </c>
      <c r="C3445" s="33">
        <v>43399</v>
      </c>
      <c r="D3445" s="34" t="s">
        <v>122</v>
      </c>
      <c r="E3445" s="34" t="s">
        <v>83</v>
      </c>
      <c r="F3445" s="34" t="s">
        <v>107</v>
      </c>
      <c r="G3445" s="34" t="s">
        <v>43</v>
      </c>
      <c r="H3445" s="33">
        <v>43412</v>
      </c>
      <c r="I3445" s="35" t="s">
        <v>118</v>
      </c>
      <c r="J3445" s="21">
        <f>IFERROR(WORKDAY(C3445,P3445,DiasNOLaborables),"")</f>
        <v>43417</v>
      </c>
      <c r="K3445" s="36" t="str">
        <f>+IF(C3445="","",IF(H3445="","",(IF(H3445&lt;=J3445,"A TIEMPO","FUERA DE TIEMPO"))))</f>
        <v>A TIEMPO</v>
      </c>
      <c r="L3445" s="36">
        <f>IF(H3445="","",NETWORKDAYS(Hoja1!C3445+1,Hoja1!H3445,DiasNOLaborables))</f>
        <v>8</v>
      </c>
      <c r="M3445" s="37" t="str">
        <f>IF(NETWORKDAYS(J3445+1,H3445,DiasNOLaborables)&lt;=0,"",NETWORKDAYS(J3445+1,H3445,DiasNOLaborables))</f>
        <v/>
      </c>
      <c r="N3445" s="38"/>
      <c r="O3445" s="39"/>
      <c r="P3445" s="40">
        <f>IFERROR(VLOOKUP(E3445,$X$50:$Y$63,2),"")</f>
        <v>10</v>
      </c>
      <c r="Q3445" s="39"/>
      <c r="R3445" s="41"/>
    </row>
    <row r="3446" spans="1:18" s="42" customFormat="1" ht="60" x14ac:dyDescent="0.25">
      <c r="A3446" s="31">
        <f t="shared" si="54"/>
        <v>3435</v>
      </c>
      <c r="B3446" s="32">
        <v>20181026200310</v>
      </c>
      <c r="C3446" s="33">
        <v>43399</v>
      </c>
      <c r="D3446" s="34" t="s">
        <v>122</v>
      </c>
      <c r="E3446" s="34" t="s">
        <v>83</v>
      </c>
      <c r="F3446" s="34" t="s">
        <v>107</v>
      </c>
      <c r="G3446" s="34" t="s">
        <v>43</v>
      </c>
      <c r="H3446" s="33">
        <v>43412</v>
      </c>
      <c r="I3446" s="35" t="s">
        <v>118</v>
      </c>
      <c r="J3446" s="21">
        <f>IFERROR(WORKDAY(C3446,P3446,DiasNOLaborables),"")</f>
        <v>43417</v>
      </c>
      <c r="K3446" s="36" t="str">
        <f>+IF(C3446="","",IF(H3446="","",(IF(H3446&lt;=J3446,"A TIEMPO","FUERA DE TIEMPO"))))</f>
        <v>A TIEMPO</v>
      </c>
      <c r="L3446" s="36">
        <f>IF(H3446="","",NETWORKDAYS(Hoja1!C3446+1,Hoja1!H3446,DiasNOLaborables))</f>
        <v>8</v>
      </c>
      <c r="M3446" s="37" t="str">
        <f>IF(NETWORKDAYS(J3446+1,H3446,DiasNOLaborables)&lt;=0,"",NETWORKDAYS(J3446+1,H3446,DiasNOLaborables))</f>
        <v/>
      </c>
      <c r="N3446" s="38"/>
      <c r="O3446" s="39"/>
      <c r="P3446" s="40">
        <f>IFERROR(VLOOKUP(E3446,$X$50:$Y$63,2),"")</f>
        <v>10</v>
      </c>
      <c r="Q3446" s="39"/>
      <c r="R3446" s="41"/>
    </row>
    <row r="3447" spans="1:18" s="42" customFormat="1" ht="60" x14ac:dyDescent="0.25">
      <c r="A3447" s="31">
        <f t="shared" si="54"/>
        <v>3436</v>
      </c>
      <c r="B3447" s="32">
        <v>20181026200127</v>
      </c>
      <c r="C3447" s="33">
        <v>43399</v>
      </c>
      <c r="D3447" s="34" t="s">
        <v>122</v>
      </c>
      <c r="E3447" s="34" t="s">
        <v>83</v>
      </c>
      <c r="F3447" s="34" t="s">
        <v>107</v>
      </c>
      <c r="G3447" s="34" t="s">
        <v>43</v>
      </c>
      <c r="H3447" s="33">
        <v>43412</v>
      </c>
      <c r="I3447" s="35" t="s">
        <v>118</v>
      </c>
      <c r="J3447" s="21">
        <f>IFERROR(WORKDAY(C3447,P3447,DiasNOLaborables),"")</f>
        <v>43417</v>
      </c>
      <c r="K3447" s="36" t="str">
        <f>+IF(C3447="","",IF(H3447="","",(IF(H3447&lt;=J3447,"A TIEMPO","FUERA DE TIEMPO"))))</f>
        <v>A TIEMPO</v>
      </c>
      <c r="L3447" s="36">
        <f>IF(H3447="","",NETWORKDAYS(Hoja1!C3447+1,Hoja1!H3447,DiasNOLaborables))</f>
        <v>8</v>
      </c>
      <c r="M3447" s="37" t="str">
        <f>IF(NETWORKDAYS(J3447+1,H3447,DiasNOLaborables)&lt;=0,"",NETWORKDAYS(J3447+1,H3447,DiasNOLaborables))</f>
        <v/>
      </c>
      <c r="N3447" s="38"/>
      <c r="O3447" s="39"/>
      <c r="P3447" s="40">
        <f>IFERROR(VLOOKUP(E3447,$X$50:$Y$63,2),"")</f>
        <v>10</v>
      </c>
      <c r="Q3447" s="39"/>
      <c r="R3447" s="41"/>
    </row>
    <row r="3448" spans="1:18" s="42" customFormat="1" ht="60" x14ac:dyDescent="0.25">
      <c r="A3448" s="31">
        <f t="shared" si="54"/>
        <v>3437</v>
      </c>
      <c r="B3448" s="32">
        <v>20181026193619</v>
      </c>
      <c r="C3448" s="33">
        <v>43399</v>
      </c>
      <c r="D3448" s="34" t="s">
        <v>122</v>
      </c>
      <c r="E3448" s="34" t="s">
        <v>83</v>
      </c>
      <c r="F3448" s="34" t="s">
        <v>107</v>
      </c>
      <c r="G3448" s="34" t="s">
        <v>43</v>
      </c>
      <c r="H3448" s="33">
        <v>43412</v>
      </c>
      <c r="I3448" s="35" t="s">
        <v>118</v>
      </c>
      <c r="J3448" s="21">
        <f>IFERROR(WORKDAY(C3448,P3448,DiasNOLaborables),"")</f>
        <v>43417</v>
      </c>
      <c r="K3448" s="36" t="str">
        <f>+IF(C3448="","",IF(H3448="","",(IF(H3448&lt;=J3448,"A TIEMPO","FUERA DE TIEMPO"))))</f>
        <v>A TIEMPO</v>
      </c>
      <c r="L3448" s="36">
        <f>IF(H3448="","",NETWORKDAYS(Hoja1!C3448+1,Hoja1!H3448,DiasNOLaborables))</f>
        <v>8</v>
      </c>
      <c r="M3448" s="37" t="str">
        <f>IF(NETWORKDAYS(J3448+1,H3448,DiasNOLaborables)&lt;=0,"",NETWORKDAYS(J3448+1,H3448,DiasNOLaborables))</f>
        <v/>
      </c>
      <c r="N3448" s="38"/>
      <c r="O3448" s="39"/>
      <c r="P3448" s="40">
        <f>IFERROR(VLOOKUP(E3448,$X$50:$Y$63,2),"")</f>
        <v>10</v>
      </c>
      <c r="Q3448" s="39"/>
      <c r="R3448" s="41"/>
    </row>
    <row r="3449" spans="1:18" s="42" customFormat="1" ht="60" x14ac:dyDescent="0.25">
      <c r="A3449" s="31">
        <f t="shared" si="54"/>
        <v>3438</v>
      </c>
      <c r="B3449" s="32">
        <v>20181026193600</v>
      </c>
      <c r="C3449" s="33">
        <v>43399</v>
      </c>
      <c r="D3449" s="34" t="s">
        <v>122</v>
      </c>
      <c r="E3449" s="34" t="s">
        <v>83</v>
      </c>
      <c r="F3449" s="34" t="s">
        <v>107</v>
      </c>
      <c r="G3449" s="34" t="s">
        <v>43</v>
      </c>
      <c r="H3449" s="33">
        <v>43412</v>
      </c>
      <c r="I3449" s="35" t="s">
        <v>118</v>
      </c>
      <c r="J3449" s="21">
        <f>IFERROR(WORKDAY(C3449,P3449,DiasNOLaborables),"")</f>
        <v>43417</v>
      </c>
      <c r="K3449" s="36" t="str">
        <f>+IF(C3449="","",IF(H3449="","",(IF(H3449&lt;=J3449,"A TIEMPO","FUERA DE TIEMPO"))))</f>
        <v>A TIEMPO</v>
      </c>
      <c r="L3449" s="36">
        <f>IF(H3449="","",NETWORKDAYS(Hoja1!C3449+1,Hoja1!H3449,DiasNOLaborables))</f>
        <v>8</v>
      </c>
      <c r="M3449" s="37" t="str">
        <f>IF(NETWORKDAYS(J3449+1,H3449,DiasNOLaborables)&lt;=0,"",NETWORKDAYS(J3449+1,H3449,DiasNOLaborables))</f>
        <v/>
      </c>
      <c r="N3449" s="38"/>
      <c r="O3449" s="39"/>
      <c r="P3449" s="40">
        <f>IFERROR(VLOOKUP(E3449,$X$50:$Y$63,2),"")</f>
        <v>10</v>
      </c>
      <c r="Q3449" s="39"/>
      <c r="R3449" s="41"/>
    </row>
    <row r="3450" spans="1:18" s="42" customFormat="1" ht="60" x14ac:dyDescent="0.25">
      <c r="A3450" s="31">
        <f t="shared" si="54"/>
        <v>3439</v>
      </c>
      <c r="B3450" s="32">
        <v>20181026184831</v>
      </c>
      <c r="C3450" s="33">
        <v>43399</v>
      </c>
      <c r="D3450" s="34" t="s">
        <v>122</v>
      </c>
      <c r="E3450" s="34" t="s">
        <v>83</v>
      </c>
      <c r="F3450" s="34" t="s">
        <v>107</v>
      </c>
      <c r="G3450" s="34" t="s">
        <v>43</v>
      </c>
      <c r="H3450" s="33">
        <v>43412</v>
      </c>
      <c r="I3450" s="35" t="s">
        <v>118</v>
      </c>
      <c r="J3450" s="21">
        <f>IFERROR(WORKDAY(C3450,P3450,DiasNOLaborables),"")</f>
        <v>43417</v>
      </c>
      <c r="K3450" s="36" t="str">
        <f>+IF(C3450="","",IF(H3450="","",(IF(H3450&lt;=J3450,"A TIEMPO","FUERA DE TIEMPO"))))</f>
        <v>A TIEMPO</v>
      </c>
      <c r="L3450" s="36">
        <f>IF(H3450="","",NETWORKDAYS(Hoja1!C3450+1,Hoja1!H3450,DiasNOLaborables))</f>
        <v>8</v>
      </c>
      <c r="M3450" s="37" t="str">
        <f>IF(NETWORKDAYS(J3450+1,H3450,DiasNOLaborables)&lt;=0,"",NETWORKDAYS(J3450+1,H3450,DiasNOLaborables))</f>
        <v/>
      </c>
      <c r="N3450" s="38"/>
      <c r="O3450" s="39"/>
      <c r="P3450" s="40">
        <f>IFERROR(VLOOKUP(E3450,$X$50:$Y$63,2),"")</f>
        <v>10</v>
      </c>
      <c r="Q3450" s="39"/>
      <c r="R3450" s="41"/>
    </row>
    <row r="3451" spans="1:18" s="42" customFormat="1" ht="60" x14ac:dyDescent="0.25">
      <c r="A3451" s="31">
        <f t="shared" si="54"/>
        <v>3440</v>
      </c>
      <c r="B3451" s="32">
        <v>20181026183039</v>
      </c>
      <c r="C3451" s="33">
        <v>43399</v>
      </c>
      <c r="D3451" s="34" t="s">
        <v>122</v>
      </c>
      <c r="E3451" s="34" t="s">
        <v>83</v>
      </c>
      <c r="F3451" s="34" t="s">
        <v>107</v>
      </c>
      <c r="G3451" s="34" t="s">
        <v>43</v>
      </c>
      <c r="H3451" s="33">
        <v>43412</v>
      </c>
      <c r="I3451" s="35" t="s">
        <v>118</v>
      </c>
      <c r="J3451" s="21">
        <f>IFERROR(WORKDAY(C3451,P3451,DiasNOLaborables),"")</f>
        <v>43417</v>
      </c>
      <c r="K3451" s="36" t="str">
        <f>+IF(C3451="","",IF(H3451="","",(IF(H3451&lt;=J3451,"A TIEMPO","FUERA DE TIEMPO"))))</f>
        <v>A TIEMPO</v>
      </c>
      <c r="L3451" s="36">
        <f>IF(H3451="","",NETWORKDAYS(Hoja1!C3451+1,Hoja1!H3451,DiasNOLaborables))</f>
        <v>8</v>
      </c>
      <c r="M3451" s="37" t="str">
        <f>IF(NETWORKDAYS(J3451+1,H3451,DiasNOLaborables)&lt;=0,"",NETWORKDAYS(J3451+1,H3451,DiasNOLaborables))</f>
        <v/>
      </c>
      <c r="N3451" s="38"/>
      <c r="O3451" s="39"/>
      <c r="P3451" s="40">
        <f>IFERROR(VLOOKUP(E3451,$X$50:$Y$63,2),"")</f>
        <v>10</v>
      </c>
      <c r="Q3451" s="39"/>
      <c r="R3451" s="41"/>
    </row>
    <row r="3452" spans="1:18" s="42" customFormat="1" ht="60" x14ac:dyDescent="0.25">
      <c r="A3452" s="31">
        <f t="shared" si="54"/>
        <v>3441</v>
      </c>
      <c r="B3452" s="32">
        <v>20181026175252</v>
      </c>
      <c r="C3452" s="33">
        <v>43399</v>
      </c>
      <c r="D3452" s="34" t="s">
        <v>122</v>
      </c>
      <c r="E3452" s="34" t="s">
        <v>83</v>
      </c>
      <c r="F3452" s="34" t="s">
        <v>107</v>
      </c>
      <c r="G3452" s="34" t="s">
        <v>43</v>
      </c>
      <c r="H3452" s="33">
        <v>43412</v>
      </c>
      <c r="I3452" s="35" t="s">
        <v>118</v>
      </c>
      <c r="J3452" s="21">
        <f>IFERROR(WORKDAY(C3452,P3452,DiasNOLaborables),"")</f>
        <v>43417</v>
      </c>
      <c r="K3452" s="36" t="str">
        <f>+IF(C3452="","",IF(H3452="","",(IF(H3452&lt;=J3452,"A TIEMPO","FUERA DE TIEMPO"))))</f>
        <v>A TIEMPO</v>
      </c>
      <c r="L3452" s="36">
        <f>IF(H3452="","",NETWORKDAYS(Hoja1!C3452+1,Hoja1!H3452,DiasNOLaborables))</f>
        <v>8</v>
      </c>
      <c r="M3452" s="37" t="str">
        <f>IF(NETWORKDAYS(J3452+1,H3452,DiasNOLaborables)&lt;=0,"",NETWORKDAYS(J3452+1,H3452,DiasNOLaborables))</f>
        <v/>
      </c>
      <c r="N3452" s="38"/>
      <c r="O3452" s="39"/>
      <c r="P3452" s="40">
        <f>IFERROR(VLOOKUP(E3452,$X$50:$Y$63,2),"")</f>
        <v>10</v>
      </c>
      <c r="Q3452" s="39"/>
      <c r="R3452" s="41"/>
    </row>
    <row r="3453" spans="1:18" s="42" customFormat="1" ht="60" x14ac:dyDescent="0.25">
      <c r="A3453" s="31">
        <f t="shared" si="54"/>
        <v>3442</v>
      </c>
      <c r="B3453" s="32">
        <v>20181026172653</v>
      </c>
      <c r="C3453" s="33">
        <v>43399</v>
      </c>
      <c r="D3453" s="34" t="s">
        <v>122</v>
      </c>
      <c r="E3453" s="34" t="s">
        <v>83</v>
      </c>
      <c r="F3453" s="34" t="s">
        <v>107</v>
      </c>
      <c r="G3453" s="34" t="s">
        <v>43</v>
      </c>
      <c r="H3453" s="33">
        <v>43412</v>
      </c>
      <c r="I3453" s="35" t="s">
        <v>118</v>
      </c>
      <c r="J3453" s="21">
        <f>IFERROR(WORKDAY(C3453,P3453,DiasNOLaborables),"")</f>
        <v>43417</v>
      </c>
      <c r="K3453" s="36" t="str">
        <f>+IF(C3453="","",IF(H3453="","",(IF(H3453&lt;=J3453,"A TIEMPO","FUERA DE TIEMPO"))))</f>
        <v>A TIEMPO</v>
      </c>
      <c r="L3453" s="36">
        <f>IF(H3453="","",NETWORKDAYS(Hoja1!C3453+1,Hoja1!H3453,DiasNOLaborables))</f>
        <v>8</v>
      </c>
      <c r="M3453" s="37" t="str">
        <f>IF(NETWORKDAYS(J3453+1,H3453,DiasNOLaborables)&lt;=0,"",NETWORKDAYS(J3453+1,H3453,DiasNOLaborables))</f>
        <v/>
      </c>
      <c r="N3453" s="38"/>
      <c r="O3453" s="39"/>
      <c r="P3453" s="40">
        <f>IFERROR(VLOOKUP(E3453,$X$50:$Y$63,2),"")</f>
        <v>10</v>
      </c>
      <c r="Q3453" s="39"/>
      <c r="R3453" s="41"/>
    </row>
    <row r="3454" spans="1:18" s="42" customFormat="1" ht="60" x14ac:dyDescent="0.25">
      <c r="A3454" s="31">
        <f t="shared" si="54"/>
        <v>3443</v>
      </c>
      <c r="B3454" s="32">
        <v>20181026172048</v>
      </c>
      <c r="C3454" s="33">
        <v>43399</v>
      </c>
      <c r="D3454" s="34" t="s">
        <v>122</v>
      </c>
      <c r="E3454" s="34" t="s">
        <v>83</v>
      </c>
      <c r="F3454" s="34" t="s">
        <v>107</v>
      </c>
      <c r="G3454" s="34" t="s">
        <v>43</v>
      </c>
      <c r="H3454" s="33">
        <v>43412</v>
      </c>
      <c r="I3454" s="35" t="s">
        <v>118</v>
      </c>
      <c r="J3454" s="21">
        <f>IFERROR(WORKDAY(C3454,P3454,DiasNOLaborables),"")</f>
        <v>43417</v>
      </c>
      <c r="K3454" s="36" t="str">
        <f>+IF(C3454="","",IF(H3454="","",(IF(H3454&lt;=J3454,"A TIEMPO","FUERA DE TIEMPO"))))</f>
        <v>A TIEMPO</v>
      </c>
      <c r="L3454" s="36">
        <f>IF(H3454="","",NETWORKDAYS(Hoja1!C3454+1,Hoja1!H3454,DiasNOLaborables))</f>
        <v>8</v>
      </c>
      <c r="M3454" s="37" t="str">
        <f>IF(NETWORKDAYS(J3454+1,H3454,DiasNOLaborables)&lt;=0,"",NETWORKDAYS(J3454+1,H3454,DiasNOLaborables))</f>
        <v/>
      </c>
      <c r="N3454" s="38"/>
      <c r="O3454" s="39"/>
      <c r="P3454" s="40">
        <f>IFERROR(VLOOKUP(E3454,$X$50:$Y$63,2),"")</f>
        <v>10</v>
      </c>
      <c r="Q3454" s="39"/>
      <c r="R3454" s="41"/>
    </row>
    <row r="3455" spans="1:18" s="42" customFormat="1" ht="60" x14ac:dyDescent="0.25">
      <c r="A3455" s="31">
        <f t="shared" si="54"/>
        <v>3444</v>
      </c>
      <c r="B3455" s="32">
        <v>20181026160058</v>
      </c>
      <c r="C3455" s="33">
        <v>43399</v>
      </c>
      <c r="D3455" s="34" t="s">
        <v>122</v>
      </c>
      <c r="E3455" s="34" t="s">
        <v>83</v>
      </c>
      <c r="F3455" s="34" t="s">
        <v>107</v>
      </c>
      <c r="G3455" s="34" t="s">
        <v>43</v>
      </c>
      <c r="H3455" s="33">
        <v>43412</v>
      </c>
      <c r="I3455" s="35" t="s">
        <v>118</v>
      </c>
      <c r="J3455" s="21">
        <f>IFERROR(WORKDAY(C3455,P3455,DiasNOLaborables),"")</f>
        <v>43417</v>
      </c>
      <c r="K3455" s="36" t="str">
        <f>+IF(C3455="","",IF(H3455="","",(IF(H3455&lt;=J3455,"A TIEMPO","FUERA DE TIEMPO"))))</f>
        <v>A TIEMPO</v>
      </c>
      <c r="L3455" s="36">
        <f>IF(H3455="","",NETWORKDAYS(Hoja1!C3455+1,Hoja1!H3455,DiasNOLaborables))</f>
        <v>8</v>
      </c>
      <c r="M3455" s="37" t="str">
        <f>IF(NETWORKDAYS(J3455+1,H3455,DiasNOLaborables)&lt;=0,"",NETWORKDAYS(J3455+1,H3455,DiasNOLaborables))</f>
        <v/>
      </c>
      <c r="N3455" s="38"/>
      <c r="O3455" s="39"/>
      <c r="P3455" s="40">
        <f>IFERROR(VLOOKUP(E3455,$X$50:$Y$63,2),"")</f>
        <v>10</v>
      </c>
      <c r="Q3455" s="39"/>
      <c r="R3455" s="41"/>
    </row>
    <row r="3456" spans="1:18" s="42" customFormat="1" ht="60" x14ac:dyDescent="0.25">
      <c r="A3456" s="31">
        <f t="shared" si="54"/>
        <v>3445</v>
      </c>
      <c r="B3456" s="32">
        <v>20181026155851</v>
      </c>
      <c r="C3456" s="33">
        <v>43399</v>
      </c>
      <c r="D3456" s="34" t="s">
        <v>122</v>
      </c>
      <c r="E3456" s="34" t="s">
        <v>83</v>
      </c>
      <c r="F3456" s="34" t="s">
        <v>107</v>
      </c>
      <c r="G3456" s="34" t="s">
        <v>43</v>
      </c>
      <c r="H3456" s="33">
        <v>43412</v>
      </c>
      <c r="I3456" s="35" t="s">
        <v>118</v>
      </c>
      <c r="J3456" s="21">
        <f>IFERROR(WORKDAY(C3456,P3456,DiasNOLaborables),"")</f>
        <v>43417</v>
      </c>
      <c r="K3456" s="36" t="str">
        <f>+IF(C3456="","",IF(H3456="","",(IF(H3456&lt;=J3456,"A TIEMPO","FUERA DE TIEMPO"))))</f>
        <v>A TIEMPO</v>
      </c>
      <c r="L3456" s="36">
        <f>IF(H3456="","",NETWORKDAYS(Hoja1!C3456+1,Hoja1!H3456,DiasNOLaborables))</f>
        <v>8</v>
      </c>
      <c r="M3456" s="37" t="str">
        <f>IF(NETWORKDAYS(J3456+1,H3456,DiasNOLaborables)&lt;=0,"",NETWORKDAYS(J3456+1,H3456,DiasNOLaborables))</f>
        <v/>
      </c>
      <c r="N3456" s="38"/>
      <c r="O3456" s="39"/>
      <c r="P3456" s="40">
        <f>IFERROR(VLOOKUP(E3456,$X$50:$Y$63,2),"")</f>
        <v>10</v>
      </c>
      <c r="Q3456" s="39"/>
      <c r="R3456" s="41"/>
    </row>
    <row r="3457" spans="1:18" s="42" customFormat="1" ht="60" x14ac:dyDescent="0.25">
      <c r="A3457" s="31">
        <f t="shared" ref="A3457:A3520" si="55">IF(B3457&lt;&gt;"",A3456+1,"")</f>
        <v>3446</v>
      </c>
      <c r="B3457" s="32">
        <v>20181026155848</v>
      </c>
      <c r="C3457" s="33">
        <v>43399</v>
      </c>
      <c r="D3457" s="34" t="s">
        <v>122</v>
      </c>
      <c r="E3457" s="34" t="s">
        <v>83</v>
      </c>
      <c r="F3457" s="34" t="s">
        <v>107</v>
      </c>
      <c r="G3457" s="34" t="s">
        <v>43</v>
      </c>
      <c r="H3457" s="33">
        <v>43412</v>
      </c>
      <c r="I3457" s="35" t="s">
        <v>118</v>
      </c>
      <c r="J3457" s="21">
        <f>IFERROR(WORKDAY(C3457,P3457,DiasNOLaborables),"")</f>
        <v>43417</v>
      </c>
      <c r="K3457" s="36" t="str">
        <f>+IF(C3457="","",IF(H3457="","",(IF(H3457&lt;=J3457,"A TIEMPO","FUERA DE TIEMPO"))))</f>
        <v>A TIEMPO</v>
      </c>
      <c r="L3457" s="36">
        <f>IF(H3457="","",NETWORKDAYS(Hoja1!C3457+1,Hoja1!H3457,DiasNOLaborables))</f>
        <v>8</v>
      </c>
      <c r="M3457" s="37" t="str">
        <f>IF(NETWORKDAYS(J3457+1,H3457,DiasNOLaborables)&lt;=0,"",NETWORKDAYS(J3457+1,H3457,DiasNOLaborables))</f>
        <v/>
      </c>
      <c r="N3457" s="38"/>
      <c r="O3457" s="39"/>
      <c r="P3457" s="40">
        <f>IFERROR(VLOOKUP(E3457,$X$50:$Y$63,2),"")</f>
        <v>10</v>
      </c>
      <c r="Q3457" s="39"/>
      <c r="R3457" s="41"/>
    </row>
    <row r="3458" spans="1:18" s="42" customFormat="1" ht="60" x14ac:dyDescent="0.25">
      <c r="A3458" s="31">
        <f t="shared" si="55"/>
        <v>3447</v>
      </c>
      <c r="B3458" s="32">
        <v>20181026155502</v>
      </c>
      <c r="C3458" s="33">
        <v>43399</v>
      </c>
      <c r="D3458" s="34" t="s">
        <v>122</v>
      </c>
      <c r="E3458" s="34" t="s">
        <v>83</v>
      </c>
      <c r="F3458" s="34" t="s">
        <v>107</v>
      </c>
      <c r="G3458" s="34" t="s">
        <v>43</v>
      </c>
      <c r="H3458" s="33">
        <v>43412</v>
      </c>
      <c r="I3458" s="35" t="s">
        <v>118</v>
      </c>
      <c r="J3458" s="21">
        <f>IFERROR(WORKDAY(C3458,P3458,DiasNOLaborables),"")</f>
        <v>43417</v>
      </c>
      <c r="K3458" s="36" t="str">
        <f>+IF(C3458="","",IF(H3458="","",(IF(H3458&lt;=J3458,"A TIEMPO","FUERA DE TIEMPO"))))</f>
        <v>A TIEMPO</v>
      </c>
      <c r="L3458" s="36">
        <f>IF(H3458="","",NETWORKDAYS(Hoja1!C3458+1,Hoja1!H3458,DiasNOLaborables))</f>
        <v>8</v>
      </c>
      <c r="M3458" s="37" t="str">
        <f>IF(NETWORKDAYS(J3458+1,H3458,DiasNOLaborables)&lt;=0,"",NETWORKDAYS(J3458+1,H3458,DiasNOLaborables))</f>
        <v/>
      </c>
      <c r="N3458" s="38"/>
      <c r="O3458" s="39"/>
      <c r="P3458" s="40">
        <f>IFERROR(VLOOKUP(E3458,$X$50:$Y$63,2),"")</f>
        <v>10</v>
      </c>
      <c r="Q3458" s="39"/>
      <c r="R3458" s="41"/>
    </row>
    <row r="3459" spans="1:18" s="42" customFormat="1" ht="60" x14ac:dyDescent="0.25">
      <c r="A3459" s="31">
        <f t="shared" si="55"/>
        <v>3448</v>
      </c>
      <c r="B3459" s="32">
        <v>20181026155058</v>
      </c>
      <c r="C3459" s="33">
        <v>43399</v>
      </c>
      <c r="D3459" s="34" t="s">
        <v>122</v>
      </c>
      <c r="E3459" s="34" t="s">
        <v>83</v>
      </c>
      <c r="F3459" s="34" t="s">
        <v>107</v>
      </c>
      <c r="G3459" s="34" t="s">
        <v>43</v>
      </c>
      <c r="H3459" s="33">
        <v>43412</v>
      </c>
      <c r="I3459" s="35" t="s">
        <v>118</v>
      </c>
      <c r="J3459" s="21">
        <f>IFERROR(WORKDAY(C3459,P3459,DiasNOLaborables),"")</f>
        <v>43417</v>
      </c>
      <c r="K3459" s="36" t="str">
        <f>+IF(C3459="","",IF(H3459="","",(IF(H3459&lt;=J3459,"A TIEMPO","FUERA DE TIEMPO"))))</f>
        <v>A TIEMPO</v>
      </c>
      <c r="L3459" s="36">
        <f>IF(H3459="","",NETWORKDAYS(Hoja1!C3459+1,Hoja1!H3459,DiasNOLaborables))</f>
        <v>8</v>
      </c>
      <c r="M3459" s="37" t="str">
        <f>IF(NETWORKDAYS(J3459+1,H3459,DiasNOLaborables)&lt;=0,"",NETWORKDAYS(J3459+1,H3459,DiasNOLaborables))</f>
        <v/>
      </c>
      <c r="N3459" s="38"/>
      <c r="O3459" s="39"/>
      <c r="P3459" s="40">
        <f>IFERROR(VLOOKUP(E3459,$X$50:$Y$63,2),"")</f>
        <v>10</v>
      </c>
      <c r="Q3459" s="39"/>
      <c r="R3459" s="41"/>
    </row>
    <row r="3460" spans="1:18" s="42" customFormat="1" ht="60" x14ac:dyDescent="0.25">
      <c r="A3460" s="31">
        <f t="shared" si="55"/>
        <v>3449</v>
      </c>
      <c r="B3460" s="32">
        <v>20181026154136</v>
      </c>
      <c r="C3460" s="33">
        <v>43399</v>
      </c>
      <c r="D3460" s="34" t="s">
        <v>122</v>
      </c>
      <c r="E3460" s="34" t="s">
        <v>83</v>
      </c>
      <c r="F3460" s="34" t="s">
        <v>107</v>
      </c>
      <c r="G3460" s="34" t="s">
        <v>43</v>
      </c>
      <c r="H3460" s="33">
        <v>43412</v>
      </c>
      <c r="I3460" s="35" t="s">
        <v>118</v>
      </c>
      <c r="J3460" s="21">
        <f>IFERROR(WORKDAY(C3460,P3460,DiasNOLaborables),"")</f>
        <v>43417</v>
      </c>
      <c r="K3460" s="36" t="str">
        <f>+IF(C3460="","",IF(H3460="","",(IF(H3460&lt;=J3460,"A TIEMPO","FUERA DE TIEMPO"))))</f>
        <v>A TIEMPO</v>
      </c>
      <c r="L3460" s="36">
        <f>IF(H3460="","",NETWORKDAYS(Hoja1!C3460+1,Hoja1!H3460,DiasNOLaborables))</f>
        <v>8</v>
      </c>
      <c r="M3460" s="37" t="str">
        <f>IF(NETWORKDAYS(J3460+1,H3460,DiasNOLaborables)&lt;=0,"",NETWORKDAYS(J3460+1,H3460,DiasNOLaborables))</f>
        <v/>
      </c>
      <c r="N3460" s="38"/>
      <c r="O3460" s="39"/>
      <c r="P3460" s="40">
        <f>IFERROR(VLOOKUP(E3460,$X$50:$Y$63,2),"")</f>
        <v>10</v>
      </c>
      <c r="Q3460" s="39"/>
      <c r="R3460" s="41"/>
    </row>
    <row r="3461" spans="1:18" s="42" customFormat="1" ht="60" x14ac:dyDescent="0.25">
      <c r="A3461" s="31">
        <f t="shared" si="55"/>
        <v>3450</v>
      </c>
      <c r="B3461" s="32">
        <v>20181026152459</v>
      </c>
      <c r="C3461" s="33">
        <v>43399</v>
      </c>
      <c r="D3461" s="34" t="s">
        <v>122</v>
      </c>
      <c r="E3461" s="34" t="s">
        <v>83</v>
      </c>
      <c r="F3461" s="34" t="s">
        <v>107</v>
      </c>
      <c r="G3461" s="34" t="s">
        <v>43</v>
      </c>
      <c r="H3461" s="33">
        <v>43412</v>
      </c>
      <c r="I3461" s="35" t="s">
        <v>118</v>
      </c>
      <c r="J3461" s="21">
        <f>IFERROR(WORKDAY(C3461,P3461,DiasNOLaborables),"")</f>
        <v>43417</v>
      </c>
      <c r="K3461" s="36" t="str">
        <f>+IF(C3461="","",IF(H3461="","",(IF(H3461&lt;=J3461,"A TIEMPO","FUERA DE TIEMPO"))))</f>
        <v>A TIEMPO</v>
      </c>
      <c r="L3461" s="36">
        <f>IF(H3461="","",NETWORKDAYS(Hoja1!C3461+1,Hoja1!H3461,DiasNOLaborables))</f>
        <v>8</v>
      </c>
      <c r="M3461" s="37" t="str">
        <f>IF(NETWORKDAYS(J3461+1,H3461,DiasNOLaborables)&lt;=0,"",NETWORKDAYS(J3461+1,H3461,DiasNOLaborables))</f>
        <v/>
      </c>
      <c r="N3461" s="38"/>
      <c r="O3461" s="39"/>
      <c r="P3461" s="40">
        <f>IFERROR(VLOOKUP(E3461,$X$50:$Y$63,2),"")</f>
        <v>10</v>
      </c>
      <c r="Q3461" s="39"/>
      <c r="R3461" s="41"/>
    </row>
    <row r="3462" spans="1:18" s="42" customFormat="1" ht="60" x14ac:dyDescent="0.25">
      <c r="A3462" s="31">
        <f t="shared" si="55"/>
        <v>3451</v>
      </c>
      <c r="B3462" s="32">
        <v>20181026152337</v>
      </c>
      <c r="C3462" s="33">
        <v>43399</v>
      </c>
      <c r="D3462" s="34" t="s">
        <v>122</v>
      </c>
      <c r="E3462" s="34" t="s">
        <v>83</v>
      </c>
      <c r="F3462" s="34" t="s">
        <v>107</v>
      </c>
      <c r="G3462" s="34" t="s">
        <v>43</v>
      </c>
      <c r="H3462" s="33">
        <v>43412</v>
      </c>
      <c r="I3462" s="35" t="s">
        <v>118</v>
      </c>
      <c r="J3462" s="21">
        <f>IFERROR(WORKDAY(C3462,P3462,DiasNOLaborables),"")</f>
        <v>43417</v>
      </c>
      <c r="K3462" s="36" t="str">
        <f>+IF(C3462="","",IF(H3462="","",(IF(H3462&lt;=J3462,"A TIEMPO","FUERA DE TIEMPO"))))</f>
        <v>A TIEMPO</v>
      </c>
      <c r="L3462" s="36">
        <f>IF(H3462="","",NETWORKDAYS(Hoja1!C3462+1,Hoja1!H3462,DiasNOLaborables))</f>
        <v>8</v>
      </c>
      <c r="M3462" s="37" t="str">
        <f>IF(NETWORKDAYS(J3462+1,H3462,DiasNOLaborables)&lt;=0,"",NETWORKDAYS(J3462+1,H3462,DiasNOLaborables))</f>
        <v/>
      </c>
      <c r="N3462" s="38"/>
      <c r="O3462" s="39"/>
      <c r="P3462" s="40">
        <f>IFERROR(VLOOKUP(E3462,$X$50:$Y$63,2),"")</f>
        <v>10</v>
      </c>
      <c r="Q3462" s="39"/>
      <c r="R3462" s="41"/>
    </row>
    <row r="3463" spans="1:18" s="42" customFormat="1" ht="60" x14ac:dyDescent="0.25">
      <c r="A3463" s="31">
        <f t="shared" si="55"/>
        <v>3452</v>
      </c>
      <c r="B3463" s="32">
        <v>20181026152042</v>
      </c>
      <c r="C3463" s="33">
        <v>43399</v>
      </c>
      <c r="D3463" s="34" t="s">
        <v>122</v>
      </c>
      <c r="E3463" s="34" t="s">
        <v>83</v>
      </c>
      <c r="F3463" s="34" t="s">
        <v>107</v>
      </c>
      <c r="G3463" s="34" t="s">
        <v>43</v>
      </c>
      <c r="H3463" s="33">
        <v>43412</v>
      </c>
      <c r="I3463" s="35" t="s">
        <v>118</v>
      </c>
      <c r="J3463" s="21">
        <f>IFERROR(WORKDAY(C3463,P3463,DiasNOLaborables),"")</f>
        <v>43417</v>
      </c>
      <c r="K3463" s="36" t="str">
        <f>+IF(C3463="","",IF(H3463="","",(IF(H3463&lt;=J3463,"A TIEMPO","FUERA DE TIEMPO"))))</f>
        <v>A TIEMPO</v>
      </c>
      <c r="L3463" s="36">
        <f>IF(H3463="","",NETWORKDAYS(Hoja1!C3463+1,Hoja1!H3463,DiasNOLaborables))</f>
        <v>8</v>
      </c>
      <c r="M3463" s="37" t="str">
        <f>IF(NETWORKDAYS(J3463+1,H3463,DiasNOLaborables)&lt;=0,"",NETWORKDAYS(J3463+1,H3463,DiasNOLaborables))</f>
        <v/>
      </c>
      <c r="N3463" s="38"/>
      <c r="O3463" s="39"/>
      <c r="P3463" s="40">
        <f>IFERROR(VLOOKUP(E3463,$X$50:$Y$63,2),"")</f>
        <v>10</v>
      </c>
      <c r="Q3463" s="39"/>
      <c r="R3463" s="41"/>
    </row>
    <row r="3464" spans="1:18" s="42" customFormat="1" ht="60" x14ac:dyDescent="0.25">
      <c r="A3464" s="31">
        <f t="shared" si="55"/>
        <v>3453</v>
      </c>
      <c r="B3464" s="32">
        <v>20181026150925</v>
      </c>
      <c r="C3464" s="33">
        <v>43399</v>
      </c>
      <c r="D3464" s="34" t="s">
        <v>122</v>
      </c>
      <c r="E3464" s="34" t="s">
        <v>83</v>
      </c>
      <c r="F3464" s="34" t="s">
        <v>107</v>
      </c>
      <c r="G3464" s="34" t="s">
        <v>43</v>
      </c>
      <c r="H3464" s="33">
        <v>43412</v>
      </c>
      <c r="I3464" s="35" t="s">
        <v>118</v>
      </c>
      <c r="J3464" s="21">
        <f>IFERROR(WORKDAY(C3464,P3464,DiasNOLaborables),"")</f>
        <v>43417</v>
      </c>
      <c r="K3464" s="36" t="str">
        <f>+IF(C3464="","",IF(H3464="","",(IF(H3464&lt;=J3464,"A TIEMPO","FUERA DE TIEMPO"))))</f>
        <v>A TIEMPO</v>
      </c>
      <c r="L3464" s="36">
        <f>IF(H3464="","",NETWORKDAYS(Hoja1!C3464+1,Hoja1!H3464,DiasNOLaborables))</f>
        <v>8</v>
      </c>
      <c r="M3464" s="37" t="str">
        <f>IF(NETWORKDAYS(J3464+1,H3464,DiasNOLaborables)&lt;=0,"",NETWORKDAYS(J3464+1,H3464,DiasNOLaborables))</f>
        <v/>
      </c>
      <c r="N3464" s="38"/>
      <c r="O3464" s="39"/>
      <c r="P3464" s="40">
        <f>IFERROR(VLOOKUP(E3464,$X$50:$Y$63,2),"")</f>
        <v>10</v>
      </c>
      <c r="Q3464" s="39"/>
      <c r="R3464" s="41"/>
    </row>
    <row r="3465" spans="1:18" s="42" customFormat="1" ht="60" x14ac:dyDescent="0.25">
      <c r="A3465" s="31">
        <f t="shared" si="55"/>
        <v>3454</v>
      </c>
      <c r="B3465" s="32">
        <v>20181026143338</v>
      </c>
      <c r="C3465" s="33">
        <v>43399</v>
      </c>
      <c r="D3465" s="34" t="s">
        <v>122</v>
      </c>
      <c r="E3465" s="34" t="s">
        <v>83</v>
      </c>
      <c r="F3465" s="34" t="s">
        <v>107</v>
      </c>
      <c r="G3465" s="34" t="s">
        <v>43</v>
      </c>
      <c r="H3465" s="33">
        <v>43412</v>
      </c>
      <c r="I3465" s="35" t="s">
        <v>118</v>
      </c>
      <c r="J3465" s="21">
        <f>IFERROR(WORKDAY(C3465,P3465,DiasNOLaborables),"")</f>
        <v>43417</v>
      </c>
      <c r="K3465" s="36" t="str">
        <f>+IF(C3465="","",IF(H3465="","",(IF(H3465&lt;=J3465,"A TIEMPO","FUERA DE TIEMPO"))))</f>
        <v>A TIEMPO</v>
      </c>
      <c r="L3465" s="36">
        <f>IF(H3465="","",NETWORKDAYS(Hoja1!C3465+1,Hoja1!H3465,DiasNOLaborables))</f>
        <v>8</v>
      </c>
      <c r="M3465" s="37" t="str">
        <f>IF(NETWORKDAYS(J3465+1,H3465,DiasNOLaborables)&lt;=0,"",NETWORKDAYS(J3465+1,H3465,DiasNOLaborables))</f>
        <v/>
      </c>
      <c r="N3465" s="38"/>
      <c r="O3465" s="39"/>
      <c r="P3465" s="40">
        <f>IFERROR(VLOOKUP(E3465,$X$50:$Y$63,2),"")</f>
        <v>10</v>
      </c>
      <c r="Q3465" s="39"/>
      <c r="R3465" s="41"/>
    </row>
    <row r="3466" spans="1:18" s="42" customFormat="1" ht="60" x14ac:dyDescent="0.25">
      <c r="A3466" s="31">
        <f t="shared" si="55"/>
        <v>3455</v>
      </c>
      <c r="B3466" s="32">
        <v>20181026142213</v>
      </c>
      <c r="C3466" s="33">
        <v>43399</v>
      </c>
      <c r="D3466" s="34" t="s">
        <v>122</v>
      </c>
      <c r="E3466" s="34" t="s">
        <v>83</v>
      </c>
      <c r="F3466" s="34" t="s">
        <v>107</v>
      </c>
      <c r="G3466" s="34" t="s">
        <v>43</v>
      </c>
      <c r="H3466" s="33">
        <v>43412</v>
      </c>
      <c r="I3466" s="35" t="s">
        <v>118</v>
      </c>
      <c r="J3466" s="21">
        <f>IFERROR(WORKDAY(C3466,P3466,DiasNOLaborables),"")</f>
        <v>43417</v>
      </c>
      <c r="K3466" s="36" t="str">
        <f>+IF(C3466="","",IF(H3466="","",(IF(H3466&lt;=J3466,"A TIEMPO","FUERA DE TIEMPO"))))</f>
        <v>A TIEMPO</v>
      </c>
      <c r="L3466" s="36">
        <f>IF(H3466="","",NETWORKDAYS(Hoja1!C3466+1,Hoja1!H3466,DiasNOLaborables))</f>
        <v>8</v>
      </c>
      <c r="M3466" s="37" t="str">
        <f>IF(NETWORKDAYS(J3466+1,H3466,DiasNOLaborables)&lt;=0,"",NETWORKDAYS(J3466+1,H3466,DiasNOLaborables))</f>
        <v/>
      </c>
      <c r="N3466" s="38"/>
      <c r="O3466" s="39"/>
      <c r="P3466" s="40">
        <f>IFERROR(VLOOKUP(E3466,$X$50:$Y$63,2),"")</f>
        <v>10</v>
      </c>
      <c r="Q3466" s="39"/>
      <c r="R3466" s="41"/>
    </row>
    <row r="3467" spans="1:18" s="42" customFormat="1" ht="60" x14ac:dyDescent="0.25">
      <c r="A3467" s="31">
        <f t="shared" si="55"/>
        <v>3456</v>
      </c>
      <c r="B3467" s="32">
        <v>20181026141911</v>
      </c>
      <c r="C3467" s="33">
        <v>43399</v>
      </c>
      <c r="D3467" s="34" t="s">
        <v>122</v>
      </c>
      <c r="E3467" s="34" t="s">
        <v>83</v>
      </c>
      <c r="F3467" s="34" t="s">
        <v>107</v>
      </c>
      <c r="G3467" s="34" t="s">
        <v>43</v>
      </c>
      <c r="H3467" s="33">
        <v>43412</v>
      </c>
      <c r="I3467" s="35" t="s">
        <v>118</v>
      </c>
      <c r="J3467" s="21">
        <f>IFERROR(WORKDAY(C3467,P3467,DiasNOLaborables),"")</f>
        <v>43417</v>
      </c>
      <c r="K3467" s="36" t="str">
        <f>+IF(C3467="","",IF(H3467="","",(IF(H3467&lt;=J3467,"A TIEMPO","FUERA DE TIEMPO"))))</f>
        <v>A TIEMPO</v>
      </c>
      <c r="L3467" s="36">
        <f>IF(H3467="","",NETWORKDAYS(Hoja1!C3467+1,Hoja1!H3467,DiasNOLaborables))</f>
        <v>8</v>
      </c>
      <c r="M3467" s="37" t="str">
        <f>IF(NETWORKDAYS(J3467+1,H3467,DiasNOLaborables)&lt;=0,"",NETWORKDAYS(J3467+1,H3467,DiasNOLaborables))</f>
        <v/>
      </c>
      <c r="N3467" s="38"/>
      <c r="O3467" s="39"/>
      <c r="P3467" s="40">
        <f>IFERROR(VLOOKUP(E3467,$X$50:$Y$63,2),"")</f>
        <v>10</v>
      </c>
      <c r="Q3467" s="39"/>
      <c r="R3467" s="41"/>
    </row>
    <row r="3468" spans="1:18" s="42" customFormat="1" ht="60" x14ac:dyDescent="0.25">
      <c r="A3468" s="31">
        <f t="shared" si="55"/>
        <v>3457</v>
      </c>
      <c r="B3468" s="32">
        <v>20181026141640</v>
      </c>
      <c r="C3468" s="33">
        <v>43399</v>
      </c>
      <c r="D3468" s="34" t="s">
        <v>122</v>
      </c>
      <c r="E3468" s="34" t="s">
        <v>83</v>
      </c>
      <c r="F3468" s="34" t="s">
        <v>107</v>
      </c>
      <c r="G3468" s="34" t="s">
        <v>43</v>
      </c>
      <c r="H3468" s="33">
        <v>43412</v>
      </c>
      <c r="I3468" s="35" t="s">
        <v>118</v>
      </c>
      <c r="J3468" s="21">
        <f>IFERROR(WORKDAY(C3468,P3468,DiasNOLaborables),"")</f>
        <v>43417</v>
      </c>
      <c r="K3468" s="36" t="str">
        <f>+IF(C3468="","",IF(H3468="","",(IF(H3468&lt;=J3468,"A TIEMPO","FUERA DE TIEMPO"))))</f>
        <v>A TIEMPO</v>
      </c>
      <c r="L3468" s="36">
        <f>IF(H3468="","",NETWORKDAYS(Hoja1!C3468+1,Hoja1!H3468,DiasNOLaborables))</f>
        <v>8</v>
      </c>
      <c r="M3468" s="37" t="str">
        <f>IF(NETWORKDAYS(J3468+1,H3468,DiasNOLaborables)&lt;=0,"",NETWORKDAYS(J3468+1,H3468,DiasNOLaborables))</f>
        <v/>
      </c>
      <c r="N3468" s="38"/>
      <c r="O3468" s="39"/>
      <c r="P3468" s="40">
        <f>IFERROR(VLOOKUP(E3468,$X$50:$Y$63,2),"")</f>
        <v>10</v>
      </c>
      <c r="Q3468" s="39"/>
      <c r="R3468" s="41"/>
    </row>
    <row r="3469" spans="1:18" s="42" customFormat="1" ht="60" x14ac:dyDescent="0.25">
      <c r="A3469" s="31">
        <f t="shared" si="55"/>
        <v>3458</v>
      </c>
      <c r="B3469" s="32">
        <v>20181026135710</v>
      </c>
      <c r="C3469" s="33">
        <v>43399</v>
      </c>
      <c r="D3469" s="34" t="s">
        <v>122</v>
      </c>
      <c r="E3469" s="34" t="s">
        <v>83</v>
      </c>
      <c r="F3469" s="34" t="s">
        <v>107</v>
      </c>
      <c r="G3469" s="34" t="s">
        <v>43</v>
      </c>
      <c r="H3469" s="33">
        <v>43412</v>
      </c>
      <c r="I3469" s="35" t="s">
        <v>118</v>
      </c>
      <c r="J3469" s="21">
        <f>IFERROR(WORKDAY(C3469,P3469,DiasNOLaborables),"")</f>
        <v>43417</v>
      </c>
      <c r="K3469" s="36" t="str">
        <f>+IF(C3469="","",IF(H3469="","",(IF(H3469&lt;=J3469,"A TIEMPO","FUERA DE TIEMPO"))))</f>
        <v>A TIEMPO</v>
      </c>
      <c r="L3469" s="36">
        <f>IF(H3469="","",NETWORKDAYS(Hoja1!C3469+1,Hoja1!H3469,DiasNOLaborables))</f>
        <v>8</v>
      </c>
      <c r="M3469" s="37" t="str">
        <f>IF(NETWORKDAYS(J3469+1,H3469,DiasNOLaborables)&lt;=0,"",NETWORKDAYS(J3469+1,H3469,DiasNOLaborables))</f>
        <v/>
      </c>
      <c r="N3469" s="38"/>
      <c r="O3469" s="39"/>
      <c r="P3469" s="40">
        <f>IFERROR(VLOOKUP(E3469,$X$50:$Y$63,2),"")</f>
        <v>10</v>
      </c>
      <c r="Q3469" s="39"/>
      <c r="R3469" s="41"/>
    </row>
    <row r="3470" spans="1:18" s="42" customFormat="1" ht="60" x14ac:dyDescent="0.25">
      <c r="A3470" s="31">
        <f t="shared" si="55"/>
        <v>3459</v>
      </c>
      <c r="B3470" s="32">
        <v>20181026135254</v>
      </c>
      <c r="C3470" s="33">
        <v>43399</v>
      </c>
      <c r="D3470" s="34" t="s">
        <v>122</v>
      </c>
      <c r="E3470" s="34" t="s">
        <v>83</v>
      </c>
      <c r="F3470" s="34" t="s">
        <v>107</v>
      </c>
      <c r="G3470" s="34" t="s">
        <v>43</v>
      </c>
      <c r="H3470" s="33">
        <v>43412</v>
      </c>
      <c r="I3470" s="35" t="s">
        <v>118</v>
      </c>
      <c r="J3470" s="21">
        <f>IFERROR(WORKDAY(C3470,P3470,DiasNOLaborables),"")</f>
        <v>43417</v>
      </c>
      <c r="K3470" s="36" t="str">
        <f>+IF(C3470="","",IF(H3470="","",(IF(H3470&lt;=J3470,"A TIEMPO","FUERA DE TIEMPO"))))</f>
        <v>A TIEMPO</v>
      </c>
      <c r="L3470" s="36">
        <f>IF(H3470="","",NETWORKDAYS(Hoja1!C3470+1,Hoja1!H3470,DiasNOLaborables))</f>
        <v>8</v>
      </c>
      <c r="M3470" s="37" t="str">
        <f>IF(NETWORKDAYS(J3470+1,H3470,DiasNOLaborables)&lt;=0,"",NETWORKDAYS(J3470+1,H3470,DiasNOLaborables))</f>
        <v/>
      </c>
      <c r="N3470" s="38"/>
      <c r="O3470" s="39"/>
      <c r="P3470" s="40">
        <f>IFERROR(VLOOKUP(E3470,$X$50:$Y$63,2),"")</f>
        <v>10</v>
      </c>
      <c r="Q3470" s="39"/>
      <c r="R3470" s="41"/>
    </row>
    <row r="3471" spans="1:18" s="42" customFormat="1" ht="60" x14ac:dyDescent="0.25">
      <c r="A3471" s="31">
        <f t="shared" si="55"/>
        <v>3460</v>
      </c>
      <c r="B3471" s="32">
        <v>20181026134749</v>
      </c>
      <c r="C3471" s="33">
        <v>43399</v>
      </c>
      <c r="D3471" s="34" t="s">
        <v>122</v>
      </c>
      <c r="E3471" s="34" t="s">
        <v>83</v>
      </c>
      <c r="F3471" s="34" t="s">
        <v>107</v>
      </c>
      <c r="G3471" s="34" t="s">
        <v>43</v>
      </c>
      <c r="H3471" s="33">
        <v>43412</v>
      </c>
      <c r="I3471" s="35" t="s">
        <v>118</v>
      </c>
      <c r="J3471" s="21">
        <f>IFERROR(WORKDAY(C3471,P3471,DiasNOLaborables),"")</f>
        <v>43417</v>
      </c>
      <c r="K3471" s="36" t="str">
        <f>+IF(C3471="","",IF(H3471="","",(IF(H3471&lt;=J3471,"A TIEMPO","FUERA DE TIEMPO"))))</f>
        <v>A TIEMPO</v>
      </c>
      <c r="L3471" s="36">
        <f>IF(H3471="","",NETWORKDAYS(Hoja1!C3471+1,Hoja1!H3471,DiasNOLaborables))</f>
        <v>8</v>
      </c>
      <c r="M3471" s="37" t="str">
        <f>IF(NETWORKDAYS(J3471+1,H3471,DiasNOLaborables)&lt;=0,"",NETWORKDAYS(J3471+1,H3471,DiasNOLaborables))</f>
        <v/>
      </c>
      <c r="N3471" s="38"/>
      <c r="O3471" s="39"/>
      <c r="P3471" s="40">
        <f>IFERROR(VLOOKUP(E3471,$X$50:$Y$63,2),"")</f>
        <v>10</v>
      </c>
      <c r="Q3471" s="39"/>
      <c r="R3471" s="41"/>
    </row>
    <row r="3472" spans="1:18" s="42" customFormat="1" ht="60" x14ac:dyDescent="0.25">
      <c r="A3472" s="31">
        <f t="shared" si="55"/>
        <v>3461</v>
      </c>
      <c r="B3472" s="32">
        <v>20181026133930</v>
      </c>
      <c r="C3472" s="33">
        <v>43399</v>
      </c>
      <c r="D3472" s="34" t="s">
        <v>122</v>
      </c>
      <c r="E3472" s="34" t="s">
        <v>83</v>
      </c>
      <c r="F3472" s="34" t="s">
        <v>107</v>
      </c>
      <c r="G3472" s="34" t="s">
        <v>43</v>
      </c>
      <c r="H3472" s="33">
        <v>43412</v>
      </c>
      <c r="I3472" s="35" t="s">
        <v>118</v>
      </c>
      <c r="J3472" s="21">
        <f>IFERROR(WORKDAY(C3472,P3472,DiasNOLaborables),"")</f>
        <v>43417</v>
      </c>
      <c r="K3472" s="36" t="str">
        <f>+IF(C3472="","",IF(H3472="","",(IF(H3472&lt;=J3472,"A TIEMPO","FUERA DE TIEMPO"))))</f>
        <v>A TIEMPO</v>
      </c>
      <c r="L3472" s="36">
        <f>IF(H3472="","",NETWORKDAYS(Hoja1!C3472+1,Hoja1!H3472,DiasNOLaborables))</f>
        <v>8</v>
      </c>
      <c r="M3472" s="37" t="str">
        <f>IF(NETWORKDAYS(J3472+1,H3472,DiasNOLaborables)&lt;=0,"",NETWORKDAYS(J3472+1,H3472,DiasNOLaborables))</f>
        <v/>
      </c>
      <c r="N3472" s="38"/>
      <c r="O3472" s="39"/>
      <c r="P3472" s="40">
        <f>IFERROR(VLOOKUP(E3472,$X$50:$Y$63,2),"")</f>
        <v>10</v>
      </c>
      <c r="Q3472" s="39"/>
      <c r="R3472" s="41"/>
    </row>
    <row r="3473" spans="1:18" s="42" customFormat="1" ht="60" x14ac:dyDescent="0.25">
      <c r="A3473" s="31">
        <f t="shared" si="55"/>
        <v>3462</v>
      </c>
      <c r="B3473" s="32">
        <v>20181026133309</v>
      </c>
      <c r="C3473" s="33">
        <v>43399</v>
      </c>
      <c r="D3473" s="34" t="s">
        <v>122</v>
      </c>
      <c r="E3473" s="34" t="s">
        <v>83</v>
      </c>
      <c r="F3473" s="34" t="s">
        <v>107</v>
      </c>
      <c r="G3473" s="34" t="s">
        <v>43</v>
      </c>
      <c r="H3473" s="33">
        <v>43412</v>
      </c>
      <c r="I3473" s="35" t="s">
        <v>118</v>
      </c>
      <c r="J3473" s="21">
        <f>IFERROR(WORKDAY(C3473,P3473,DiasNOLaborables),"")</f>
        <v>43417</v>
      </c>
      <c r="K3473" s="36" t="str">
        <f>+IF(C3473="","",IF(H3473="","",(IF(H3473&lt;=J3473,"A TIEMPO","FUERA DE TIEMPO"))))</f>
        <v>A TIEMPO</v>
      </c>
      <c r="L3473" s="36">
        <f>IF(H3473="","",NETWORKDAYS(Hoja1!C3473+1,Hoja1!H3473,DiasNOLaborables))</f>
        <v>8</v>
      </c>
      <c r="M3473" s="37" t="str">
        <f>IF(NETWORKDAYS(J3473+1,H3473,DiasNOLaborables)&lt;=0,"",NETWORKDAYS(J3473+1,H3473,DiasNOLaborables))</f>
        <v/>
      </c>
      <c r="N3473" s="38"/>
      <c r="O3473" s="39"/>
      <c r="P3473" s="40">
        <f>IFERROR(VLOOKUP(E3473,$X$50:$Y$63,2),"")</f>
        <v>10</v>
      </c>
      <c r="Q3473" s="39"/>
      <c r="R3473" s="41"/>
    </row>
    <row r="3474" spans="1:18" s="42" customFormat="1" ht="60" x14ac:dyDescent="0.25">
      <c r="A3474" s="31">
        <f t="shared" si="55"/>
        <v>3463</v>
      </c>
      <c r="B3474" s="32">
        <v>20181026132854</v>
      </c>
      <c r="C3474" s="33">
        <v>43399</v>
      </c>
      <c r="D3474" s="34" t="s">
        <v>122</v>
      </c>
      <c r="E3474" s="34" t="s">
        <v>83</v>
      </c>
      <c r="F3474" s="34" t="s">
        <v>107</v>
      </c>
      <c r="G3474" s="34" t="s">
        <v>43</v>
      </c>
      <c r="H3474" s="33">
        <v>43412</v>
      </c>
      <c r="I3474" s="35" t="s">
        <v>118</v>
      </c>
      <c r="J3474" s="21">
        <f>IFERROR(WORKDAY(C3474,P3474,DiasNOLaborables),"")</f>
        <v>43417</v>
      </c>
      <c r="K3474" s="36" t="str">
        <f>+IF(C3474="","",IF(H3474="","",(IF(H3474&lt;=J3474,"A TIEMPO","FUERA DE TIEMPO"))))</f>
        <v>A TIEMPO</v>
      </c>
      <c r="L3474" s="36">
        <f>IF(H3474="","",NETWORKDAYS(Hoja1!C3474+1,Hoja1!H3474,DiasNOLaborables))</f>
        <v>8</v>
      </c>
      <c r="M3474" s="37" t="str">
        <f>IF(NETWORKDAYS(J3474+1,H3474,DiasNOLaborables)&lt;=0,"",NETWORKDAYS(J3474+1,H3474,DiasNOLaborables))</f>
        <v/>
      </c>
      <c r="N3474" s="38"/>
      <c r="O3474" s="39"/>
      <c r="P3474" s="40">
        <f>IFERROR(VLOOKUP(E3474,$X$50:$Y$63,2),"")</f>
        <v>10</v>
      </c>
      <c r="Q3474" s="39"/>
      <c r="R3474" s="41"/>
    </row>
    <row r="3475" spans="1:18" s="42" customFormat="1" ht="60" x14ac:dyDescent="0.25">
      <c r="A3475" s="31">
        <f t="shared" si="55"/>
        <v>3464</v>
      </c>
      <c r="B3475" s="32">
        <v>20181026132752</v>
      </c>
      <c r="C3475" s="33">
        <v>43399</v>
      </c>
      <c r="D3475" s="34" t="s">
        <v>122</v>
      </c>
      <c r="E3475" s="34" t="s">
        <v>83</v>
      </c>
      <c r="F3475" s="34" t="s">
        <v>107</v>
      </c>
      <c r="G3475" s="34" t="s">
        <v>43</v>
      </c>
      <c r="H3475" s="33">
        <v>43412</v>
      </c>
      <c r="I3475" s="35" t="s">
        <v>118</v>
      </c>
      <c r="J3475" s="21">
        <f>IFERROR(WORKDAY(C3475,P3475,DiasNOLaborables),"")</f>
        <v>43417</v>
      </c>
      <c r="K3475" s="36" t="str">
        <f>+IF(C3475="","",IF(H3475="","",(IF(H3475&lt;=J3475,"A TIEMPO","FUERA DE TIEMPO"))))</f>
        <v>A TIEMPO</v>
      </c>
      <c r="L3475" s="36">
        <f>IF(H3475="","",NETWORKDAYS(Hoja1!C3475+1,Hoja1!H3475,DiasNOLaborables))</f>
        <v>8</v>
      </c>
      <c r="M3475" s="37" t="str">
        <f>IF(NETWORKDAYS(J3475+1,H3475,DiasNOLaborables)&lt;=0,"",NETWORKDAYS(J3475+1,H3475,DiasNOLaborables))</f>
        <v/>
      </c>
      <c r="N3475" s="38"/>
      <c r="O3475" s="39"/>
      <c r="P3475" s="40">
        <f>IFERROR(VLOOKUP(E3475,$X$50:$Y$63,2),"")</f>
        <v>10</v>
      </c>
      <c r="Q3475" s="39"/>
      <c r="R3475" s="41"/>
    </row>
    <row r="3476" spans="1:18" s="42" customFormat="1" ht="60" x14ac:dyDescent="0.25">
      <c r="A3476" s="31">
        <f t="shared" si="55"/>
        <v>3465</v>
      </c>
      <c r="B3476" s="32">
        <v>20181026132653</v>
      </c>
      <c r="C3476" s="33">
        <v>43399</v>
      </c>
      <c r="D3476" s="34" t="s">
        <v>122</v>
      </c>
      <c r="E3476" s="34" t="s">
        <v>83</v>
      </c>
      <c r="F3476" s="34" t="s">
        <v>107</v>
      </c>
      <c r="G3476" s="34" t="s">
        <v>43</v>
      </c>
      <c r="H3476" s="33">
        <v>43412</v>
      </c>
      <c r="I3476" s="35" t="s">
        <v>118</v>
      </c>
      <c r="J3476" s="21">
        <f>IFERROR(WORKDAY(C3476,P3476,DiasNOLaborables),"")</f>
        <v>43417</v>
      </c>
      <c r="K3476" s="36" t="str">
        <f>+IF(C3476="","",IF(H3476="","",(IF(H3476&lt;=J3476,"A TIEMPO","FUERA DE TIEMPO"))))</f>
        <v>A TIEMPO</v>
      </c>
      <c r="L3476" s="36">
        <f>IF(H3476="","",NETWORKDAYS(Hoja1!C3476+1,Hoja1!H3476,DiasNOLaborables))</f>
        <v>8</v>
      </c>
      <c r="M3476" s="37" t="str">
        <f>IF(NETWORKDAYS(J3476+1,H3476,DiasNOLaborables)&lt;=0,"",NETWORKDAYS(J3476+1,H3476,DiasNOLaborables))</f>
        <v/>
      </c>
      <c r="N3476" s="38"/>
      <c r="O3476" s="39"/>
      <c r="P3476" s="40">
        <f>IFERROR(VLOOKUP(E3476,$X$50:$Y$63,2),"")</f>
        <v>10</v>
      </c>
      <c r="Q3476" s="39"/>
      <c r="R3476" s="41"/>
    </row>
    <row r="3477" spans="1:18" s="42" customFormat="1" ht="60" x14ac:dyDescent="0.25">
      <c r="A3477" s="31">
        <f t="shared" si="55"/>
        <v>3466</v>
      </c>
      <c r="B3477" s="32">
        <v>20181026132528</v>
      </c>
      <c r="C3477" s="33">
        <v>43399</v>
      </c>
      <c r="D3477" s="34" t="s">
        <v>122</v>
      </c>
      <c r="E3477" s="34" t="s">
        <v>83</v>
      </c>
      <c r="F3477" s="34" t="s">
        <v>107</v>
      </c>
      <c r="G3477" s="34" t="s">
        <v>43</v>
      </c>
      <c r="H3477" s="33">
        <v>43412</v>
      </c>
      <c r="I3477" s="35" t="s">
        <v>118</v>
      </c>
      <c r="J3477" s="21">
        <f>IFERROR(WORKDAY(C3477,P3477,DiasNOLaborables),"")</f>
        <v>43417</v>
      </c>
      <c r="K3477" s="36" t="str">
        <f>+IF(C3477="","",IF(H3477="","",(IF(H3477&lt;=J3477,"A TIEMPO","FUERA DE TIEMPO"))))</f>
        <v>A TIEMPO</v>
      </c>
      <c r="L3477" s="36">
        <f>IF(H3477="","",NETWORKDAYS(Hoja1!C3477+1,Hoja1!H3477,DiasNOLaborables))</f>
        <v>8</v>
      </c>
      <c r="M3477" s="37" t="str">
        <f>IF(NETWORKDAYS(J3477+1,H3477,DiasNOLaborables)&lt;=0,"",NETWORKDAYS(J3477+1,H3477,DiasNOLaborables))</f>
        <v/>
      </c>
      <c r="N3477" s="38"/>
      <c r="O3477" s="39"/>
      <c r="P3477" s="40">
        <f>IFERROR(VLOOKUP(E3477,$X$50:$Y$63,2),"")</f>
        <v>10</v>
      </c>
      <c r="Q3477" s="39"/>
      <c r="R3477" s="41"/>
    </row>
    <row r="3478" spans="1:18" s="42" customFormat="1" ht="60" x14ac:dyDescent="0.25">
      <c r="A3478" s="31">
        <f t="shared" si="55"/>
        <v>3467</v>
      </c>
      <c r="B3478" s="32">
        <v>20181026132326</v>
      </c>
      <c r="C3478" s="33">
        <v>43399</v>
      </c>
      <c r="D3478" s="34" t="s">
        <v>122</v>
      </c>
      <c r="E3478" s="34" t="s">
        <v>83</v>
      </c>
      <c r="F3478" s="34" t="s">
        <v>107</v>
      </c>
      <c r="G3478" s="34" t="s">
        <v>43</v>
      </c>
      <c r="H3478" s="33">
        <v>43412</v>
      </c>
      <c r="I3478" s="35" t="s">
        <v>118</v>
      </c>
      <c r="J3478" s="21">
        <f>IFERROR(WORKDAY(C3478,P3478,DiasNOLaborables),"")</f>
        <v>43417</v>
      </c>
      <c r="K3478" s="36" t="str">
        <f>+IF(C3478="","",IF(H3478="","",(IF(H3478&lt;=J3478,"A TIEMPO","FUERA DE TIEMPO"))))</f>
        <v>A TIEMPO</v>
      </c>
      <c r="L3478" s="36">
        <f>IF(H3478="","",NETWORKDAYS(Hoja1!C3478+1,Hoja1!H3478,DiasNOLaborables))</f>
        <v>8</v>
      </c>
      <c r="M3478" s="37" t="str">
        <f>IF(NETWORKDAYS(J3478+1,H3478,DiasNOLaborables)&lt;=0,"",NETWORKDAYS(J3478+1,H3478,DiasNOLaborables))</f>
        <v/>
      </c>
      <c r="N3478" s="38"/>
      <c r="O3478" s="39"/>
      <c r="P3478" s="40">
        <f>IFERROR(VLOOKUP(E3478,$X$50:$Y$63,2),"")</f>
        <v>10</v>
      </c>
      <c r="Q3478" s="39"/>
      <c r="R3478" s="41"/>
    </row>
    <row r="3479" spans="1:18" s="42" customFormat="1" ht="60" x14ac:dyDescent="0.25">
      <c r="A3479" s="31">
        <f t="shared" si="55"/>
        <v>3468</v>
      </c>
      <c r="B3479" s="32">
        <v>20181026132112</v>
      </c>
      <c r="C3479" s="33">
        <v>43399</v>
      </c>
      <c r="D3479" s="34" t="s">
        <v>122</v>
      </c>
      <c r="E3479" s="34" t="s">
        <v>83</v>
      </c>
      <c r="F3479" s="34" t="s">
        <v>107</v>
      </c>
      <c r="G3479" s="34" t="s">
        <v>43</v>
      </c>
      <c r="H3479" s="33">
        <v>43412</v>
      </c>
      <c r="I3479" s="35" t="s">
        <v>118</v>
      </c>
      <c r="J3479" s="21">
        <f>IFERROR(WORKDAY(C3479,P3479,DiasNOLaborables),"")</f>
        <v>43417</v>
      </c>
      <c r="K3479" s="36" t="str">
        <f>+IF(C3479="","",IF(H3479="","",(IF(H3479&lt;=J3479,"A TIEMPO","FUERA DE TIEMPO"))))</f>
        <v>A TIEMPO</v>
      </c>
      <c r="L3479" s="36">
        <f>IF(H3479="","",NETWORKDAYS(Hoja1!C3479+1,Hoja1!H3479,DiasNOLaborables))</f>
        <v>8</v>
      </c>
      <c r="M3479" s="37" t="str">
        <f>IF(NETWORKDAYS(J3479+1,H3479,DiasNOLaborables)&lt;=0,"",NETWORKDAYS(J3479+1,H3479,DiasNOLaborables))</f>
        <v/>
      </c>
      <c r="N3479" s="38"/>
      <c r="O3479" s="39"/>
      <c r="P3479" s="40">
        <f>IFERROR(VLOOKUP(E3479,$X$50:$Y$63,2),"")</f>
        <v>10</v>
      </c>
      <c r="Q3479" s="39"/>
      <c r="R3479" s="41"/>
    </row>
    <row r="3480" spans="1:18" s="42" customFormat="1" ht="60" x14ac:dyDescent="0.25">
      <c r="A3480" s="31">
        <f t="shared" si="55"/>
        <v>3469</v>
      </c>
      <c r="B3480" s="32">
        <v>20181026131839</v>
      </c>
      <c r="C3480" s="33">
        <v>43399</v>
      </c>
      <c r="D3480" s="34" t="s">
        <v>122</v>
      </c>
      <c r="E3480" s="34" t="s">
        <v>83</v>
      </c>
      <c r="F3480" s="34" t="s">
        <v>107</v>
      </c>
      <c r="G3480" s="34" t="s">
        <v>43</v>
      </c>
      <c r="H3480" s="33">
        <v>43412</v>
      </c>
      <c r="I3480" s="35" t="s">
        <v>118</v>
      </c>
      <c r="J3480" s="21">
        <f>IFERROR(WORKDAY(C3480,P3480,DiasNOLaborables),"")</f>
        <v>43417</v>
      </c>
      <c r="K3480" s="36" t="str">
        <f>+IF(C3480="","",IF(H3480="","",(IF(H3480&lt;=J3480,"A TIEMPO","FUERA DE TIEMPO"))))</f>
        <v>A TIEMPO</v>
      </c>
      <c r="L3480" s="36">
        <f>IF(H3480="","",NETWORKDAYS(Hoja1!C3480+1,Hoja1!H3480,DiasNOLaborables))</f>
        <v>8</v>
      </c>
      <c r="M3480" s="37" t="str">
        <f>IF(NETWORKDAYS(J3480+1,H3480,DiasNOLaborables)&lt;=0,"",NETWORKDAYS(J3480+1,H3480,DiasNOLaborables))</f>
        <v/>
      </c>
      <c r="N3480" s="38"/>
      <c r="O3480" s="39"/>
      <c r="P3480" s="40">
        <f>IFERROR(VLOOKUP(E3480,$X$50:$Y$63,2),"")</f>
        <v>10</v>
      </c>
      <c r="Q3480" s="39"/>
      <c r="R3480" s="41"/>
    </row>
    <row r="3481" spans="1:18" s="42" customFormat="1" ht="60" x14ac:dyDescent="0.25">
      <c r="A3481" s="31">
        <f t="shared" si="55"/>
        <v>3470</v>
      </c>
      <c r="B3481" s="32">
        <v>20181026131755</v>
      </c>
      <c r="C3481" s="33">
        <v>43399</v>
      </c>
      <c r="D3481" s="34" t="s">
        <v>122</v>
      </c>
      <c r="E3481" s="34" t="s">
        <v>83</v>
      </c>
      <c r="F3481" s="34" t="s">
        <v>107</v>
      </c>
      <c r="G3481" s="34" t="s">
        <v>43</v>
      </c>
      <c r="H3481" s="33">
        <v>43412</v>
      </c>
      <c r="I3481" s="35" t="s">
        <v>118</v>
      </c>
      <c r="J3481" s="21">
        <f>IFERROR(WORKDAY(C3481,P3481,DiasNOLaborables),"")</f>
        <v>43417</v>
      </c>
      <c r="K3481" s="36" t="str">
        <f>+IF(C3481="","",IF(H3481="","",(IF(H3481&lt;=J3481,"A TIEMPO","FUERA DE TIEMPO"))))</f>
        <v>A TIEMPO</v>
      </c>
      <c r="L3481" s="36">
        <f>IF(H3481="","",NETWORKDAYS(Hoja1!C3481+1,Hoja1!H3481,DiasNOLaborables))</f>
        <v>8</v>
      </c>
      <c r="M3481" s="37" t="str">
        <f>IF(NETWORKDAYS(J3481+1,H3481,DiasNOLaborables)&lt;=0,"",NETWORKDAYS(J3481+1,H3481,DiasNOLaborables))</f>
        <v/>
      </c>
      <c r="N3481" s="38"/>
      <c r="O3481" s="39"/>
      <c r="P3481" s="40">
        <f>IFERROR(VLOOKUP(E3481,$X$50:$Y$63,2),"")</f>
        <v>10</v>
      </c>
      <c r="Q3481" s="39"/>
      <c r="R3481" s="41"/>
    </row>
    <row r="3482" spans="1:18" s="42" customFormat="1" ht="60" x14ac:dyDescent="0.25">
      <c r="A3482" s="31">
        <f t="shared" si="55"/>
        <v>3471</v>
      </c>
      <c r="B3482" s="32">
        <v>20181026131548</v>
      </c>
      <c r="C3482" s="33">
        <v>43399</v>
      </c>
      <c r="D3482" s="34" t="s">
        <v>122</v>
      </c>
      <c r="E3482" s="34" t="s">
        <v>83</v>
      </c>
      <c r="F3482" s="34" t="s">
        <v>107</v>
      </c>
      <c r="G3482" s="34" t="s">
        <v>43</v>
      </c>
      <c r="H3482" s="33">
        <v>43412</v>
      </c>
      <c r="I3482" s="35" t="s">
        <v>118</v>
      </c>
      <c r="J3482" s="21">
        <f>IFERROR(WORKDAY(C3482,P3482,DiasNOLaborables),"")</f>
        <v>43417</v>
      </c>
      <c r="K3482" s="36" t="str">
        <f>+IF(C3482="","",IF(H3482="","",(IF(H3482&lt;=J3482,"A TIEMPO","FUERA DE TIEMPO"))))</f>
        <v>A TIEMPO</v>
      </c>
      <c r="L3482" s="36">
        <f>IF(H3482="","",NETWORKDAYS(Hoja1!C3482+1,Hoja1!H3482,DiasNOLaborables))</f>
        <v>8</v>
      </c>
      <c r="M3482" s="37" t="str">
        <f>IF(NETWORKDAYS(J3482+1,H3482,DiasNOLaborables)&lt;=0,"",NETWORKDAYS(J3482+1,H3482,DiasNOLaborables))</f>
        <v/>
      </c>
      <c r="N3482" s="38"/>
      <c r="O3482" s="39"/>
      <c r="P3482" s="40">
        <f>IFERROR(VLOOKUP(E3482,$X$50:$Y$63,2),"")</f>
        <v>10</v>
      </c>
      <c r="Q3482" s="39"/>
      <c r="R3482" s="41"/>
    </row>
    <row r="3483" spans="1:18" s="42" customFormat="1" ht="60" x14ac:dyDescent="0.25">
      <c r="A3483" s="31">
        <f t="shared" si="55"/>
        <v>3472</v>
      </c>
      <c r="B3483" s="32">
        <v>20181026125410</v>
      </c>
      <c r="C3483" s="33">
        <v>43399</v>
      </c>
      <c r="D3483" s="34" t="s">
        <v>122</v>
      </c>
      <c r="E3483" s="34" t="s">
        <v>83</v>
      </c>
      <c r="F3483" s="34" t="s">
        <v>107</v>
      </c>
      <c r="G3483" s="34" t="s">
        <v>43</v>
      </c>
      <c r="H3483" s="33">
        <v>43412</v>
      </c>
      <c r="I3483" s="35" t="s">
        <v>118</v>
      </c>
      <c r="J3483" s="21">
        <f>IFERROR(WORKDAY(C3483,P3483,DiasNOLaborables),"")</f>
        <v>43417</v>
      </c>
      <c r="K3483" s="36" t="str">
        <f>+IF(C3483="","",IF(H3483="","",(IF(H3483&lt;=J3483,"A TIEMPO","FUERA DE TIEMPO"))))</f>
        <v>A TIEMPO</v>
      </c>
      <c r="L3483" s="36">
        <f>IF(H3483="","",NETWORKDAYS(Hoja1!C3483+1,Hoja1!H3483,DiasNOLaborables))</f>
        <v>8</v>
      </c>
      <c r="M3483" s="37" t="str">
        <f>IF(NETWORKDAYS(J3483+1,H3483,DiasNOLaborables)&lt;=0,"",NETWORKDAYS(J3483+1,H3483,DiasNOLaborables))</f>
        <v/>
      </c>
      <c r="N3483" s="38"/>
      <c r="O3483" s="39"/>
      <c r="P3483" s="40">
        <f>IFERROR(VLOOKUP(E3483,$X$50:$Y$63,2),"")</f>
        <v>10</v>
      </c>
      <c r="Q3483" s="39"/>
      <c r="R3483" s="41"/>
    </row>
    <row r="3484" spans="1:18" s="42" customFormat="1" ht="60" x14ac:dyDescent="0.25">
      <c r="A3484" s="31">
        <f t="shared" si="55"/>
        <v>3473</v>
      </c>
      <c r="B3484" s="32">
        <v>20181026124849</v>
      </c>
      <c r="C3484" s="33">
        <v>43399</v>
      </c>
      <c r="D3484" s="34" t="s">
        <v>122</v>
      </c>
      <c r="E3484" s="34" t="s">
        <v>83</v>
      </c>
      <c r="F3484" s="34" t="s">
        <v>107</v>
      </c>
      <c r="G3484" s="34" t="s">
        <v>43</v>
      </c>
      <c r="H3484" s="33">
        <v>43412</v>
      </c>
      <c r="I3484" s="35" t="s">
        <v>118</v>
      </c>
      <c r="J3484" s="21">
        <f>IFERROR(WORKDAY(C3484,P3484,DiasNOLaborables),"")</f>
        <v>43417</v>
      </c>
      <c r="K3484" s="36" t="str">
        <f>+IF(C3484="","",IF(H3484="","",(IF(H3484&lt;=J3484,"A TIEMPO","FUERA DE TIEMPO"))))</f>
        <v>A TIEMPO</v>
      </c>
      <c r="L3484" s="36">
        <f>IF(H3484="","",NETWORKDAYS(Hoja1!C3484+1,Hoja1!H3484,DiasNOLaborables))</f>
        <v>8</v>
      </c>
      <c r="M3484" s="37" t="str">
        <f>IF(NETWORKDAYS(J3484+1,H3484,DiasNOLaborables)&lt;=0,"",NETWORKDAYS(J3484+1,H3484,DiasNOLaborables))</f>
        <v/>
      </c>
      <c r="N3484" s="38"/>
      <c r="O3484" s="39"/>
      <c r="P3484" s="40">
        <f>IFERROR(VLOOKUP(E3484,$X$50:$Y$63,2),"")</f>
        <v>10</v>
      </c>
      <c r="Q3484" s="39"/>
      <c r="R3484" s="41"/>
    </row>
    <row r="3485" spans="1:18" s="42" customFormat="1" ht="60" x14ac:dyDescent="0.25">
      <c r="A3485" s="31">
        <f t="shared" si="55"/>
        <v>3474</v>
      </c>
      <c r="B3485" s="32">
        <v>20181026124247</v>
      </c>
      <c r="C3485" s="33">
        <v>43399</v>
      </c>
      <c r="D3485" s="34" t="s">
        <v>122</v>
      </c>
      <c r="E3485" s="34" t="s">
        <v>83</v>
      </c>
      <c r="F3485" s="34" t="s">
        <v>107</v>
      </c>
      <c r="G3485" s="34" t="s">
        <v>43</v>
      </c>
      <c r="H3485" s="33">
        <v>43412</v>
      </c>
      <c r="I3485" s="35" t="s">
        <v>118</v>
      </c>
      <c r="J3485" s="21">
        <f>IFERROR(WORKDAY(C3485,P3485,DiasNOLaborables),"")</f>
        <v>43417</v>
      </c>
      <c r="K3485" s="36" t="str">
        <f>+IF(C3485="","",IF(H3485="","",(IF(H3485&lt;=J3485,"A TIEMPO","FUERA DE TIEMPO"))))</f>
        <v>A TIEMPO</v>
      </c>
      <c r="L3485" s="36">
        <f>IF(H3485="","",NETWORKDAYS(Hoja1!C3485+1,Hoja1!H3485,DiasNOLaborables))</f>
        <v>8</v>
      </c>
      <c r="M3485" s="37" t="str">
        <f>IF(NETWORKDAYS(J3485+1,H3485,DiasNOLaborables)&lt;=0,"",NETWORKDAYS(J3485+1,H3485,DiasNOLaborables))</f>
        <v/>
      </c>
      <c r="N3485" s="38"/>
      <c r="O3485" s="39"/>
      <c r="P3485" s="40">
        <f>IFERROR(VLOOKUP(E3485,$X$50:$Y$63,2),"")</f>
        <v>10</v>
      </c>
      <c r="Q3485" s="39"/>
      <c r="R3485" s="41"/>
    </row>
    <row r="3486" spans="1:18" s="42" customFormat="1" ht="60" x14ac:dyDescent="0.25">
      <c r="A3486" s="31">
        <f t="shared" si="55"/>
        <v>3475</v>
      </c>
      <c r="B3486" s="32">
        <v>20181026124026</v>
      </c>
      <c r="C3486" s="33">
        <v>43399</v>
      </c>
      <c r="D3486" s="34" t="s">
        <v>122</v>
      </c>
      <c r="E3486" s="34" t="s">
        <v>83</v>
      </c>
      <c r="F3486" s="34" t="s">
        <v>107</v>
      </c>
      <c r="G3486" s="34" t="s">
        <v>43</v>
      </c>
      <c r="H3486" s="33">
        <v>43412</v>
      </c>
      <c r="I3486" s="35" t="s">
        <v>118</v>
      </c>
      <c r="J3486" s="21">
        <f>IFERROR(WORKDAY(C3486,P3486,DiasNOLaborables),"")</f>
        <v>43417</v>
      </c>
      <c r="K3486" s="36" t="str">
        <f>+IF(C3486="","",IF(H3486="","",(IF(H3486&lt;=J3486,"A TIEMPO","FUERA DE TIEMPO"))))</f>
        <v>A TIEMPO</v>
      </c>
      <c r="L3486" s="36">
        <f>IF(H3486="","",NETWORKDAYS(Hoja1!C3486+1,Hoja1!H3486,DiasNOLaborables))</f>
        <v>8</v>
      </c>
      <c r="M3486" s="37" t="str">
        <f>IF(NETWORKDAYS(J3486+1,H3486,DiasNOLaborables)&lt;=0,"",NETWORKDAYS(J3486+1,H3486,DiasNOLaborables))</f>
        <v/>
      </c>
      <c r="N3486" s="38"/>
      <c r="O3486" s="39"/>
      <c r="P3486" s="40">
        <f>IFERROR(VLOOKUP(E3486,$X$50:$Y$63,2),"")</f>
        <v>10</v>
      </c>
      <c r="Q3486" s="39"/>
      <c r="R3486" s="41"/>
    </row>
    <row r="3487" spans="1:18" s="42" customFormat="1" ht="60" x14ac:dyDescent="0.25">
      <c r="A3487" s="31">
        <f t="shared" si="55"/>
        <v>3476</v>
      </c>
      <c r="B3487" s="32">
        <v>20181026123415</v>
      </c>
      <c r="C3487" s="33">
        <v>43399</v>
      </c>
      <c r="D3487" s="34" t="s">
        <v>122</v>
      </c>
      <c r="E3487" s="34" t="s">
        <v>83</v>
      </c>
      <c r="F3487" s="34" t="s">
        <v>107</v>
      </c>
      <c r="G3487" s="34" t="s">
        <v>43</v>
      </c>
      <c r="H3487" s="33">
        <v>43412</v>
      </c>
      <c r="I3487" s="35" t="s">
        <v>118</v>
      </c>
      <c r="J3487" s="21">
        <f>IFERROR(WORKDAY(C3487,P3487,DiasNOLaborables),"")</f>
        <v>43417</v>
      </c>
      <c r="K3487" s="36" t="str">
        <f>+IF(C3487="","",IF(H3487="","",(IF(H3487&lt;=J3487,"A TIEMPO","FUERA DE TIEMPO"))))</f>
        <v>A TIEMPO</v>
      </c>
      <c r="L3487" s="36">
        <f>IF(H3487="","",NETWORKDAYS(Hoja1!C3487+1,Hoja1!H3487,DiasNOLaborables))</f>
        <v>8</v>
      </c>
      <c r="M3487" s="37" t="str">
        <f>IF(NETWORKDAYS(J3487+1,H3487,DiasNOLaborables)&lt;=0,"",NETWORKDAYS(J3487+1,H3487,DiasNOLaborables))</f>
        <v/>
      </c>
      <c r="N3487" s="38"/>
      <c r="O3487" s="39"/>
      <c r="P3487" s="40">
        <f>IFERROR(VLOOKUP(E3487,$X$50:$Y$63,2),"")</f>
        <v>10</v>
      </c>
      <c r="Q3487" s="39"/>
      <c r="R3487" s="41"/>
    </row>
    <row r="3488" spans="1:18" s="42" customFormat="1" ht="60" x14ac:dyDescent="0.25">
      <c r="A3488" s="31">
        <f t="shared" si="55"/>
        <v>3477</v>
      </c>
      <c r="B3488" s="32">
        <v>20181026122037</v>
      </c>
      <c r="C3488" s="33">
        <v>43399</v>
      </c>
      <c r="D3488" s="34" t="s">
        <v>122</v>
      </c>
      <c r="E3488" s="34" t="s">
        <v>83</v>
      </c>
      <c r="F3488" s="34" t="s">
        <v>107</v>
      </c>
      <c r="G3488" s="34" t="s">
        <v>43</v>
      </c>
      <c r="H3488" s="33">
        <v>43412</v>
      </c>
      <c r="I3488" s="35" t="s">
        <v>118</v>
      </c>
      <c r="J3488" s="21">
        <f>IFERROR(WORKDAY(C3488,P3488,DiasNOLaborables),"")</f>
        <v>43417</v>
      </c>
      <c r="K3488" s="36" t="str">
        <f>+IF(C3488="","",IF(H3488="","",(IF(H3488&lt;=J3488,"A TIEMPO","FUERA DE TIEMPO"))))</f>
        <v>A TIEMPO</v>
      </c>
      <c r="L3488" s="36">
        <f>IF(H3488="","",NETWORKDAYS(Hoja1!C3488+1,Hoja1!H3488,DiasNOLaborables))</f>
        <v>8</v>
      </c>
      <c r="M3488" s="37" t="str">
        <f>IF(NETWORKDAYS(J3488+1,H3488,DiasNOLaborables)&lt;=0,"",NETWORKDAYS(J3488+1,H3488,DiasNOLaborables))</f>
        <v/>
      </c>
      <c r="N3488" s="38"/>
      <c r="O3488" s="39"/>
      <c r="P3488" s="40">
        <f>IFERROR(VLOOKUP(E3488,$X$50:$Y$63,2),"")</f>
        <v>10</v>
      </c>
      <c r="Q3488" s="39"/>
      <c r="R3488" s="41"/>
    </row>
    <row r="3489" spans="1:18" s="42" customFormat="1" ht="60" x14ac:dyDescent="0.25">
      <c r="A3489" s="31">
        <f t="shared" si="55"/>
        <v>3478</v>
      </c>
      <c r="B3489" s="32">
        <v>20181026120739</v>
      </c>
      <c r="C3489" s="33">
        <v>43399</v>
      </c>
      <c r="D3489" s="34" t="s">
        <v>122</v>
      </c>
      <c r="E3489" s="34" t="s">
        <v>83</v>
      </c>
      <c r="F3489" s="34" t="s">
        <v>107</v>
      </c>
      <c r="G3489" s="34" t="s">
        <v>43</v>
      </c>
      <c r="H3489" s="33">
        <v>43412</v>
      </c>
      <c r="I3489" s="35" t="s">
        <v>118</v>
      </c>
      <c r="J3489" s="21">
        <f>IFERROR(WORKDAY(C3489,P3489,DiasNOLaborables),"")</f>
        <v>43417</v>
      </c>
      <c r="K3489" s="36" t="str">
        <f>+IF(C3489="","",IF(H3489="","",(IF(H3489&lt;=J3489,"A TIEMPO","FUERA DE TIEMPO"))))</f>
        <v>A TIEMPO</v>
      </c>
      <c r="L3489" s="36">
        <f>IF(H3489="","",NETWORKDAYS(Hoja1!C3489+1,Hoja1!H3489,DiasNOLaborables))</f>
        <v>8</v>
      </c>
      <c r="M3489" s="37" t="str">
        <f>IF(NETWORKDAYS(J3489+1,H3489,DiasNOLaborables)&lt;=0,"",NETWORKDAYS(J3489+1,H3489,DiasNOLaborables))</f>
        <v/>
      </c>
      <c r="N3489" s="38"/>
      <c r="O3489" s="39"/>
      <c r="P3489" s="40">
        <f>IFERROR(VLOOKUP(E3489,$X$50:$Y$63,2),"")</f>
        <v>10</v>
      </c>
      <c r="Q3489" s="39"/>
      <c r="R3489" s="41"/>
    </row>
    <row r="3490" spans="1:18" s="42" customFormat="1" ht="60" x14ac:dyDescent="0.25">
      <c r="A3490" s="31">
        <f t="shared" si="55"/>
        <v>3479</v>
      </c>
      <c r="B3490" s="32">
        <v>20181026120423</v>
      </c>
      <c r="C3490" s="33">
        <v>43399</v>
      </c>
      <c r="D3490" s="34" t="s">
        <v>122</v>
      </c>
      <c r="E3490" s="34" t="s">
        <v>83</v>
      </c>
      <c r="F3490" s="34" t="s">
        <v>107</v>
      </c>
      <c r="G3490" s="34" t="s">
        <v>43</v>
      </c>
      <c r="H3490" s="33">
        <v>43412</v>
      </c>
      <c r="I3490" s="35" t="s">
        <v>118</v>
      </c>
      <c r="J3490" s="21">
        <f>IFERROR(WORKDAY(C3490,P3490,DiasNOLaborables),"")</f>
        <v>43417</v>
      </c>
      <c r="K3490" s="36" t="str">
        <f>+IF(C3490="","",IF(H3490="","",(IF(H3490&lt;=J3490,"A TIEMPO","FUERA DE TIEMPO"))))</f>
        <v>A TIEMPO</v>
      </c>
      <c r="L3490" s="36">
        <f>IF(H3490="","",NETWORKDAYS(Hoja1!C3490+1,Hoja1!H3490,DiasNOLaborables))</f>
        <v>8</v>
      </c>
      <c r="M3490" s="37" t="str">
        <f>IF(NETWORKDAYS(J3490+1,H3490,DiasNOLaborables)&lt;=0,"",NETWORKDAYS(J3490+1,H3490,DiasNOLaborables))</f>
        <v/>
      </c>
      <c r="N3490" s="38"/>
      <c r="O3490" s="39"/>
      <c r="P3490" s="40">
        <f>IFERROR(VLOOKUP(E3490,$X$50:$Y$63,2),"")</f>
        <v>10</v>
      </c>
      <c r="Q3490" s="39"/>
      <c r="R3490" s="41"/>
    </row>
    <row r="3491" spans="1:18" s="42" customFormat="1" ht="60" x14ac:dyDescent="0.25">
      <c r="A3491" s="31">
        <f t="shared" si="55"/>
        <v>3480</v>
      </c>
      <c r="B3491" s="32">
        <v>20181026120145</v>
      </c>
      <c r="C3491" s="33">
        <v>43399</v>
      </c>
      <c r="D3491" s="34" t="s">
        <v>122</v>
      </c>
      <c r="E3491" s="34" t="s">
        <v>83</v>
      </c>
      <c r="F3491" s="34" t="s">
        <v>107</v>
      </c>
      <c r="G3491" s="34" t="s">
        <v>43</v>
      </c>
      <c r="H3491" s="33">
        <v>43412</v>
      </c>
      <c r="I3491" s="35" t="s">
        <v>118</v>
      </c>
      <c r="J3491" s="21">
        <f>IFERROR(WORKDAY(C3491,P3491,DiasNOLaborables),"")</f>
        <v>43417</v>
      </c>
      <c r="K3491" s="36" t="str">
        <f>+IF(C3491="","",IF(H3491="","",(IF(H3491&lt;=J3491,"A TIEMPO","FUERA DE TIEMPO"))))</f>
        <v>A TIEMPO</v>
      </c>
      <c r="L3491" s="36">
        <f>IF(H3491="","",NETWORKDAYS(Hoja1!C3491+1,Hoja1!H3491,DiasNOLaborables))</f>
        <v>8</v>
      </c>
      <c r="M3491" s="37" t="str">
        <f>IF(NETWORKDAYS(J3491+1,H3491,DiasNOLaborables)&lt;=0,"",NETWORKDAYS(J3491+1,H3491,DiasNOLaborables))</f>
        <v/>
      </c>
      <c r="N3491" s="38"/>
      <c r="O3491" s="39"/>
      <c r="P3491" s="40">
        <f>IFERROR(VLOOKUP(E3491,$X$50:$Y$63,2),"")</f>
        <v>10</v>
      </c>
      <c r="Q3491" s="39"/>
      <c r="R3491" s="41"/>
    </row>
    <row r="3492" spans="1:18" s="42" customFormat="1" ht="60" x14ac:dyDescent="0.25">
      <c r="A3492" s="31">
        <f t="shared" si="55"/>
        <v>3481</v>
      </c>
      <c r="B3492" s="32">
        <v>20181026114251</v>
      </c>
      <c r="C3492" s="33">
        <v>43399</v>
      </c>
      <c r="D3492" s="34" t="s">
        <v>122</v>
      </c>
      <c r="E3492" s="34" t="s">
        <v>83</v>
      </c>
      <c r="F3492" s="34" t="s">
        <v>107</v>
      </c>
      <c r="G3492" s="34" t="s">
        <v>43</v>
      </c>
      <c r="H3492" s="33">
        <v>43412</v>
      </c>
      <c r="I3492" s="35" t="s">
        <v>118</v>
      </c>
      <c r="J3492" s="21">
        <f>IFERROR(WORKDAY(C3492,P3492,DiasNOLaborables),"")</f>
        <v>43417</v>
      </c>
      <c r="K3492" s="36" t="str">
        <f>+IF(C3492="","",IF(H3492="","",(IF(H3492&lt;=J3492,"A TIEMPO","FUERA DE TIEMPO"))))</f>
        <v>A TIEMPO</v>
      </c>
      <c r="L3492" s="36">
        <f>IF(H3492="","",NETWORKDAYS(Hoja1!C3492+1,Hoja1!H3492,DiasNOLaborables))</f>
        <v>8</v>
      </c>
      <c r="M3492" s="37" t="str">
        <f>IF(NETWORKDAYS(J3492+1,H3492,DiasNOLaborables)&lt;=0,"",NETWORKDAYS(J3492+1,H3492,DiasNOLaborables))</f>
        <v/>
      </c>
      <c r="N3492" s="38"/>
      <c r="O3492" s="39"/>
      <c r="P3492" s="40">
        <f>IFERROR(VLOOKUP(E3492,$X$50:$Y$63,2),"")</f>
        <v>10</v>
      </c>
      <c r="Q3492" s="39"/>
      <c r="R3492" s="41"/>
    </row>
    <row r="3493" spans="1:18" s="42" customFormat="1" ht="60" x14ac:dyDescent="0.25">
      <c r="A3493" s="31">
        <f t="shared" si="55"/>
        <v>3482</v>
      </c>
      <c r="B3493" s="32">
        <v>20181026113716</v>
      </c>
      <c r="C3493" s="33">
        <v>43399</v>
      </c>
      <c r="D3493" s="34" t="s">
        <v>122</v>
      </c>
      <c r="E3493" s="34" t="s">
        <v>83</v>
      </c>
      <c r="F3493" s="34" t="s">
        <v>107</v>
      </c>
      <c r="G3493" s="34" t="s">
        <v>43</v>
      </c>
      <c r="H3493" s="33">
        <v>43412</v>
      </c>
      <c r="I3493" s="35" t="s">
        <v>118</v>
      </c>
      <c r="J3493" s="21">
        <f>IFERROR(WORKDAY(C3493,P3493,DiasNOLaborables),"")</f>
        <v>43417</v>
      </c>
      <c r="K3493" s="36" t="str">
        <f>+IF(C3493="","",IF(H3493="","",(IF(H3493&lt;=J3493,"A TIEMPO","FUERA DE TIEMPO"))))</f>
        <v>A TIEMPO</v>
      </c>
      <c r="L3493" s="36">
        <f>IF(H3493="","",NETWORKDAYS(Hoja1!C3493+1,Hoja1!H3493,DiasNOLaborables))</f>
        <v>8</v>
      </c>
      <c r="M3493" s="37" t="str">
        <f>IF(NETWORKDAYS(J3493+1,H3493,DiasNOLaborables)&lt;=0,"",NETWORKDAYS(J3493+1,H3493,DiasNOLaborables))</f>
        <v/>
      </c>
      <c r="N3493" s="38"/>
      <c r="O3493" s="39"/>
      <c r="P3493" s="40">
        <f>IFERROR(VLOOKUP(E3493,$X$50:$Y$63,2),"")</f>
        <v>10</v>
      </c>
      <c r="Q3493" s="39"/>
      <c r="R3493" s="41"/>
    </row>
    <row r="3494" spans="1:18" s="42" customFormat="1" ht="60" x14ac:dyDescent="0.25">
      <c r="A3494" s="31">
        <f t="shared" si="55"/>
        <v>3483</v>
      </c>
      <c r="B3494" s="32">
        <v>20181026113218</v>
      </c>
      <c r="C3494" s="33">
        <v>43399</v>
      </c>
      <c r="D3494" s="34" t="s">
        <v>122</v>
      </c>
      <c r="E3494" s="34" t="s">
        <v>83</v>
      </c>
      <c r="F3494" s="34" t="s">
        <v>107</v>
      </c>
      <c r="G3494" s="34" t="s">
        <v>43</v>
      </c>
      <c r="H3494" s="33">
        <v>43412</v>
      </c>
      <c r="I3494" s="35" t="s">
        <v>118</v>
      </c>
      <c r="J3494" s="21">
        <f>IFERROR(WORKDAY(C3494,P3494,DiasNOLaborables),"")</f>
        <v>43417</v>
      </c>
      <c r="K3494" s="36" t="str">
        <f>+IF(C3494="","",IF(H3494="","",(IF(H3494&lt;=J3494,"A TIEMPO","FUERA DE TIEMPO"))))</f>
        <v>A TIEMPO</v>
      </c>
      <c r="L3494" s="36">
        <f>IF(H3494="","",NETWORKDAYS(Hoja1!C3494+1,Hoja1!H3494,DiasNOLaborables))</f>
        <v>8</v>
      </c>
      <c r="M3494" s="37" t="str">
        <f>IF(NETWORKDAYS(J3494+1,H3494,DiasNOLaborables)&lt;=0,"",NETWORKDAYS(J3494+1,H3494,DiasNOLaborables))</f>
        <v/>
      </c>
      <c r="N3494" s="38"/>
      <c r="O3494" s="39"/>
      <c r="P3494" s="40">
        <f>IFERROR(VLOOKUP(E3494,$X$50:$Y$63,2),"")</f>
        <v>10</v>
      </c>
      <c r="Q3494" s="39"/>
      <c r="R3494" s="41"/>
    </row>
    <row r="3495" spans="1:18" s="42" customFormat="1" ht="60" x14ac:dyDescent="0.25">
      <c r="A3495" s="31">
        <f t="shared" si="55"/>
        <v>3484</v>
      </c>
      <c r="B3495" s="32">
        <v>20181026113134</v>
      </c>
      <c r="C3495" s="33">
        <v>43399</v>
      </c>
      <c r="D3495" s="34" t="s">
        <v>122</v>
      </c>
      <c r="E3495" s="34" t="s">
        <v>83</v>
      </c>
      <c r="F3495" s="34" t="s">
        <v>107</v>
      </c>
      <c r="G3495" s="34" t="s">
        <v>43</v>
      </c>
      <c r="H3495" s="33">
        <v>43412</v>
      </c>
      <c r="I3495" s="35" t="s">
        <v>118</v>
      </c>
      <c r="J3495" s="21">
        <f>IFERROR(WORKDAY(C3495,P3495,DiasNOLaborables),"")</f>
        <v>43417</v>
      </c>
      <c r="K3495" s="36" t="str">
        <f>+IF(C3495="","",IF(H3495="","",(IF(H3495&lt;=J3495,"A TIEMPO","FUERA DE TIEMPO"))))</f>
        <v>A TIEMPO</v>
      </c>
      <c r="L3495" s="36">
        <f>IF(H3495="","",NETWORKDAYS(Hoja1!C3495+1,Hoja1!H3495,DiasNOLaborables))</f>
        <v>8</v>
      </c>
      <c r="M3495" s="37" t="str">
        <f>IF(NETWORKDAYS(J3495+1,H3495,DiasNOLaborables)&lt;=0,"",NETWORKDAYS(J3495+1,H3495,DiasNOLaborables))</f>
        <v/>
      </c>
      <c r="N3495" s="38"/>
      <c r="O3495" s="39"/>
      <c r="P3495" s="40">
        <f>IFERROR(VLOOKUP(E3495,$X$50:$Y$63,2),"")</f>
        <v>10</v>
      </c>
      <c r="Q3495" s="39"/>
      <c r="R3495" s="41"/>
    </row>
    <row r="3496" spans="1:18" s="42" customFormat="1" ht="60" x14ac:dyDescent="0.25">
      <c r="A3496" s="31">
        <f t="shared" si="55"/>
        <v>3485</v>
      </c>
      <c r="B3496" s="32">
        <v>20181026111341</v>
      </c>
      <c r="C3496" s="33">
        <v>43399</v>
      </c>
      <c r="D3496" s="34" t="s">
        <v>122</v>
      </c>
      <c r="E3496" s="34" t="s">
        <v>83</v>
      </c>
      <c r="F3496" s="34" t="s">
        <v>107</v>
      </c>
      <c r="G3496" s="34" t="s">
        <v>43</v>
      </c>
      <c r="H3496" s="33">
        <v>43412</v>
      </c>
      <c r="I3496" s="35" t="s">
        <v>118</v>
      </c>
      <c r="J3496" s="21">
        <f>IFERROR(WORKDAY(C3496,P3496,DiasNOLaborables),"")</f>
        <v>43417</v>
      </c>
      <c r="K3496" s="36" t="str">
        <f>+IF(C3496="","",IF(H3496="","",(IF(H3496&lt;=J3496,"A TIEMPO","FUERA DE TIEMPO"))))</f>
        <v>A TIEMPO</v>
      </c>
      <c r="L3496" s="36">
        <f>IF(H3496="","",NETWORKDAYS(Hoja1!C3496+1,Hoja1!H3496,DiasNOLaborables))</f>
        <v>8</v>
      </c>
      <c r="M3496" s="37" t="str">
        <f>IF(NETWORKDAYS(J3496+1,H3496,DiasNOLaborables)&lt;=0,"",NETWORKDAYS(J3496+1,H3496,DiasNOLaborables))</f>
        <v/>
      </c>
      <c r="N3496" s="38"/>
      <c r="O3496" s="39"/>
      <c r="P3496" s="40">
        <f>IFERROR(VLOOKUP(E3496,$X$50:$Y$63,2),"")</f>
        <v>10</v>
      </c>
      <c r="Q3496" s="39"/>
      <c r="R3496" s="41"/>
    </row>
    <row r="3497" spans="1:18" s="42" customFormat="1" ht="60" x14ac:dyDescent="0.25">
      <c r="A3497" s="31">
        <f t="shared" si="55"/>
        <v>3486</v>
      </c>
      <c r="B3497" s="32">
        <v>20181026110210</v>
      </c>
      <c r="C3497" s="33">
        <v>43399</v>
      </c>
      <c r="D3497" s="34" t="s">
        <v>122</v>
      </c>
      <c r="E3497" s="34" t="s">
        <v>83</v>
      </c>
      <c r="F3497" s="34" t="s">
        <v>107</v>
      </c>
      <c r="G3497" s="34" t="s">
        <v>43</v>
      </c>
      <c r="H3497" s="33">
        <v>43412</v>
      </c>
      <c r="I3497" s="35" t="s">
        <v>118</v>
      </c>
      <c r="J3497" s="21">
        <f>IFERROR(WORKDAY(C3497,P3497,DiasNOLaborables),"")</f>
        <v>43417</v>
      </c>
      <c r="K3497" s="36" t="str">
        <f>+IF(C3497="","",IF(H3497="","",(IF(H3497&lt;=J3497,"A TIEMPO","FUERA DE TIEMPO"))))</f>
        <v>A TIEMPO</v>
      </c>
      <c r="L3497" s="36">
        <f>IF(H3497="","",NETWORKDAYS(Hoja1!C3497+1,Hoja1!H3497,DiasNOLaborables))</f>
        <v>8</v>
      </c>
      <c r="M3497" s="37" t="str">
        <f>IF(NETWORKDAYS(J3497+1,H3497,DiasNOLaborables)&lt;=0,"",NETWORKDAYS(J3497+1,H3497,DiasNOLaborables))</f>
        <v/>
      </c>
      <c r="N3497" s="38"/>
      <c r="O3497" s="39"/>
      <c r="P3497" s="40">
        <f>IFERROR(VLOOKUP(E3497,$X$50:$Y$63,2),"")</f>
        <v>10</v>
      </c>
      <c r="Q3497" s="39"/>
      <c r="R3497" s="41"/>
    </row>
    <row r="3498" spans="1:18" s="42" customFormat="1" ht="60" x14ac:dyDescent="0.25">
      <c r="A3498" s="31">
        <f t="shared" si="55"/>
        <v>3487</v>
      </c>
      <c r="B3498" s="32">
        <v>20181026105526</v>
      </c>
      <c r="C3498" s="33">
        <v>43399</v>
      </c>
      <c r="D3498" s="34" t="s">
        <v>122</v>
      </c>
      <c r="E3498" s="34" t="s">
        <v>83</v>
      </c>
      <c r="F3498" s="34" t="s">
        <v>107</v>
      </c>
      <c r="G3498" s="34" t="s">
        <v>43</v>
      </c>
      <c r="H3498" s="33">
        <v>43412</v>
      </c>
      <c r="I3498" s="35" t="s">
        <v>118</v>
      </c>
      <c r="J3498" s="21">
        <f>IFERROR(WORKDAY(C3498,P3498,DiasNOLaborables),"")</f>
        <v>43417</v>
      </c>
      <c r="K3498" s="36" t="str">
        <f>+IF(C3498="","",IF(H3498="","",(IF(H3498&lt;=J3498,"A TIEMPO","FUERA DE TIEMPO"))))</f>
        <v>A TIEMPO</v>
      </c>
      <c r="L3498" s="36">
        <f>IF(H3498="","",NETWORKDAYS(Hoja1!C3498+1,Hoja1!H3498,DiasNOLaborables))</f>
        <v>8</v>
      </c>
      <c r="M3498" s="37" t="str">
        <f>IF(NETWORKDAYS(J3498+1,H3498,DiasNOLaborables)&lt;=0,"",NETWORKDAYS(J3498+1,H3498,DiasNOLaborables))</f>
        <v/>
      </c>
      <c r="N3498" s="38"/>
      <c r="O3498" s="39"/>
      <c r="P3498" s="40">
        <f>IFERROR(VLOOKUP(E3498,$X$50:$Y$63,2),"")</f>
        <v>10</v>
      </c>
      <c r="Q3498" s="39"/>
      <c r="R3498" s="41"/>
    </row>
    <row r="3499" spans="1:18" s="42" customFormat="1" ht="60" x14ac:dyDescent="0.25">
      <c r="A3499" s="31">
        <f t="shared" si="55"/>
        <v>3488</v>
      </c>
      <c r="B3499" s="32">
        <v>20181026105423</v>
      </c>
      <c r="C3499" s="33">
        <v>43399</v>
      </c>
      <c r="D3499" s="34" t="s">
        <v>122</v>
      </c>
      <c r="E3499" s="34" t="s">
        <v>83</v>
      </c>
      <c r="F3499" s="34" t="s">
        <v>107</v>
      </c>
      <c r="G3499" s="34" t="s">
        <v>43</v>
      </c>
      <c r="H3499" s="33">
        <v>43412</v>
      </c>
      <c r="I3499" s="35" t="s">
        <v>118</v>
      </c>
      <c r="J3499" s="21">
        <f>IFERROR(WORKDAY(C3499,P3499,DiasNOLaborables),"")</f>
        <v>43417</v>
      </c>
      <c r="K3499" s="36" t="str">
        <f>+IF(C3499="","",IF(H3499="","",(IF(H3499&lt;=J3499,"A TIEMPO","FUERA DE TIEMPO"))))</f>
        <v>A TIEMPO</v>
      </c>
      <c r="L3499" s="36">
        <f>IF(H3499="","",NETWORKDAYS(Hoja1!C3499+1,Hoja1!H3499,DiasNOLaborables))</f>
        <v>8</v>
      </c>
      <c r="M3499" s="37" t="str">
        <f>IF(NETWORKDAYS(J3499+1,H3499,DiasNOLaborables)&lt;=0,"",NETWORKDAYS(J3499+1,H3499,DiasNOLaborables))</f>
        <v/>
      </c>
      <c r="N3499" s="38"/>
      <c r="O3499" s="39"/>
      <c r="P3499" s="40">
        <f>IFERROR(VLOOKUP(E3499,$X$50:$Y$63,2),"")</f>
        <v>10</v>
      </c>
      <c r="Q3499" s="39"/>
      <c r="R3499" s="41"/>
    </row>
    <row r="3500" spans="1:18" s="42" customFormat="1" ht="60" x14ac:dyDescent="0.25">
      <c r="A3500" s="31">
        <f t="shared" si="55"/>
        <v>3489</v>
      </c>
      <c r="B3500" s="32">
        <v>20181026103912</v>
      </c>
      <c r="C3500" s="33">
        <v>43399</v>
      </c>
      <c r="D3500" s="34" t="s">
        <v>122</v>
      </c>
      <c r="E3500" s="34" t="s">
        <v>83</v>
      </c>
      <c r="F3500" s="34" t="s">
        <v>107</v>
      </c>
      <c r="G3500" s="34" t="s">
        <v>43</v>
      </c>
      <c r="H3500" s="33">
        <v>43412</v>
      </c>
      <c r="I3500" s="35" t="s">
        <v>118</v>
      </c>
      <c r="J3500" s="21">
        <f>IFERROR(WORKDAY(C3500,P3500,DiasNOLaborables),"")</f>
        <v>43417</v>
      </c>
      <c r="K3500" s="36" t="str">
        <f>+IF(C3500="","",IF(H3500="","",(IF(H3500&lt;=J3500,"A TIEMPO","FUERA DE TIEMPO"))))</f>
        <v>A TIEMPO</v>
      </c>
      <c r="L3500" s="36">
        <f>IF(H3500="","",NETWORKDAYS(Hoja1!C3500+1,Hoja1!H3500,DiasNOLaborables))</f>
        <v>8</v>
      </c>
      <c r="M3500" s="37" t="str">
        <f>IF(NETWORKDAYS(J3500+1,H3500,DiasNOLaborables)&lt;=0,"",NETWORKDAYS(J3500+1,H3500,DiasNOLaborables))</f>
        <v/>
      </c>
      <c r="N3500" s="38"/>
      <c r="O3500" s="39"/>
      <c r="P3500" s="40">
        <f>IFERROR(VLOOKUP(E3500,$X$50:$Y$63,2),"")</f>
        <v>10</v>
      </c>
      <c r="Q3500" s="39"/>
      <c r="R3500" s="41"/>
    </row>
    <row r="3501" spans="1:18" s="42" customFormat="1" ht="60" x14ac:dyDescent="0.25">
      <c r="A3501" s="31">
        <f t="shared" si="55"/>
        <v>3490</v>
      </c>
      <c r="B3501" s="32">
        <v>20181026103004</v>
      </c>
      <c r="C3501" s="33">
        <v>43399</v>
      </c>
      <c r="D3501" s="34" t="s">
        <v>122</v>
      </c>
      <c r="E3501" s="34" t="s">
        <v>83</v>
      </c>
      <c r="F3501" s="34" t="s">
        <v>107</v>
      </c>
      <c r="G3501" s="34" t="s">
        <v>43</v>
      </c>
      <c r="H3501" s="33">
        <v>43412</v>
      </c>
      <c r="I3501" s="35" t="s">
        <v>118</v>
      </c>
      <c r="J3501" s="21">
        <f>IFERROR(WORKDAY(C3501,P3501,DiasNOLaborables),"")</f>
        <v>43417</v>
      </c>
      <c r="K3501" s="36" t="str">
        <f>+IF(C3501="","",IF(H3501="","",(IF(H3501&lt;=J3501,"A TIEMPO","FUERA DE TIEMPO"))))</f>
        <v>A TIEMPO</v>
      </c>
      <c r="L3501" s="36">
        <f>IF(H3501="","",NETWORKDAYS(Hoja1!C3501+1,Hoja1!H3501,DiasNOLaborables))</f>
        <v>8</v>
      </c>
      <c r="M3501" s="37" t="str">
        <f>IF(NETWORKDAYS(J3501+1,H3501,DiasNOLaborables)&lt;=0,"",NETWORKDAYS(J3501+1,H3501,DiasNOLaborables))</f>
        <v/>
      </c>
      <c r="N3501" s="38"/>
      <c r="O3501" s="39"/>
      <c r="P3501" s="40">
        <f>IFERROR(VLOOKUP(E3501,$X$50:$Y$63,2),"")</f>
        <v>10</v>
      </c>
      <c r="Q3501" s="39"/>
      <c r="R3501" s="41"/>
    </row>
    <row r="3502" spans="1:18" s="42" customFormat="1" ht="60" x14ac:dyDescent="0.25">
      <c r="A3502" s="31">
        <f t="shared" si="55"/>
        <v>3491</v>
      </c>
      <c r="B3502" s="32">
        <v>20181026102717</v>
      </c>
      <c r="C3502" s="33">
        <v>43399</v>
      </c>
      <c r="D3502" s="34" t="s">
        <v>122</v>
      </c>
      <c r="E3502" s="34" t="s">
        <v>83</v>
      </c>
      <c r="F3502" s="34" t="s">
        <v>107</v>
      </c>
      <c r="G3502" s="34" t="s">
        <v>43</v>
      </c>
      <c r="H3502" s="33">
        <v>43412</v>
      </c>
      <c r="I3502" s="35" t="s">
        <v>118</v>
      </c>
      <c r="J3502" s="21">
        <f>IFERROR(WORKDAY(C3502,P3502,DiasNOLaborables),"")</f>
        <v>43417</v>
      </c>
      <c r="K3502" s="36" t="str">
        <f>+IF(C3502="","",IF(H3502="","",(IF(H3502&lt;=J3502,"A TIEMPO","FUERA DE TIEMPO"))))</f>
        <v>A TIEMPO</v>
      </c>
      <c r="L3502" s="36">
        <f>IF(H3502="","",NETWORKDAYS(Hoja1!C3502+1,Hoja1!H3502,DiasNOLaborables))</f>
        <v>8</v>
      </c>
      <c r="M3502" s="37" t="str">
        <f>IF(NETWORKDAYS(J3502+1,H3502,DiasNOLaborables)&lt;=0,"",NETWORKDAYS(J3502+1,H3502,DiasNOLaborables))</f>
        <v/>
      </c>
      <c r="N3502" s="38"/>
      <c r="O3502" s="39"/>
      <c r="P3502" s="40">
        <f>IFERROR(VLOOKUP(E3502,$X$50:$Y$63,2),"")</f>
        <v>10</v>
      </c>
      <c r="Q3502" s="39"/>
      <c r="R3502" s="41"/>
    </row>
    <row r="3503" spans="1:18" s="42" customFormat="1" ht="60" x14ac:dyDescent="0.25">
      <c r="A3503" s="31">
        <f t="shared" si="55"/>
        <v>3492</v>
      </c>
      <c r="B3503" s="32">
        <v>20181026100611</v>
      </c>
      <c r="C3503" s="33">
        <v>43399</v>
      </c>
      <c r="D3503" s="34" t="s">
        <v>122</v>
      </c>
      <c r="E3503" s="34" t="s">
        <v>83</v>
      </c>
      <c r="F3503" s="34" t="s">
        <v>107</v>
      </c>
      <c r="G3503" s="34" t="s">
        <v>43</v>
      </c>
      <c r="H3503" s="33">
        <v>43412</v>
      </c>
      <c r="I3503" s="35" t="s">
        <v>118</v>
      </c>
      <c r="J3503" s="21">
        <f>IFERROR(WORKDAY(C3503,P3503,DiasNOLaborables),"")</f>
        <v>43417</v>
      </c>
      <c r="K3503" s="36" t="str">
        <f>+IF(C3503="","",IF(H3503="","",(IF(H3503&lt;=J3503,"A TIEMPO","FUERA DE TIEMPO"))))</f>
        <v>A TIEMPO</v>
      </c>
      <c r="L3503" s="36">
        <f>IF(H3503="","",NETWORKDAYS(Hoja1!C3503+1,Hoja1!H3503,DiasNOLaborables))</f>
        <v>8</v>
      </c>
      <c r="M3503" s="37" t="str">
        <f>IF(NETWORKDAYS(J3503+1,H3503,DiasNOLaborables)&lt;=0,"",NETWORKDAYS(J3503+1,H3503,DiasNOLaborables))</f>
        <v/>
      </c>
      <c r="N3503" s="38"/>
      <c r="O3503" s="39"/>
      <c r="P3503" s="40">
        <f>IFERROR(VLOOKUP(E3503,$X$50:$Y$63,2),"")</f>
        <v>10</v>
      </c>
      <c r="Q3503" s="39"/>
      <c r="R3503" s="41"/>
    </row>
    <row r="3504" spans="1:18" s="42" customFormat="1" ht="60" x14ac:dyDescent="0.25">
      <c r="A3504" s="31">
        <f t="shared" si="55"/>
        <v>3493</v>
      </c>
      <c r="B3504" s="32">
        <v>20181026094823</v>
      </c>
      <c r="C3504" s="33">
        <v>43399</v>
      </c>
      <c r="D3504" s="34" t="s">
        <v>122</v>
      </c>
      <c r="E3504" s="34" t="s">
        <v>83</v>
      </c>
      <c r="F3504" s="34" t="s">
        <v>107</v>
      </c>
      <c r="G3504" s="34" t="s">
        <v>43</v>
      </c>
      <c r="H3504" s="33">
        <v>43412</v>
      </c>
      <c r="I3504" s="35" t="s">
        <v>118</v>
      </c>
      <c r="J3504" s="21">
        <f>IFERROR(WORKDAY(C3504,P3504,DiasNOLaborables),"")</f>
        <v>43417</v>
      </c>
      <c r="K3504" s="36" t="str">
        <f>+IF(C3504="","",IF(H3504="","",(IF(H3504&lt;=J3504,"A TIEMPO","FUERA DE TIEMPO"))))</f>
        <v>A TIEMPO</v>
      </c>
      <c r="L3504" s="36">
        <f>IF(H3504="","",NETWORKDAYS(Hoja1!C3504+1,Hoja1!H3504,DiasNOLaborables))</f>
        <v>8</v>
      </c>
      <c r="M3504" s="37" t="str">
        <f>IF(NETWORKDAYS(J3504+1,H3504,DiasNOLaborables)&lt;=0,"",NETWORKDAYS(J3504+1,H3504,DiasNOLaborables))</f>
        <v/>
      </c>
      <c r="N3504" s="38"/>
      <c r="O3504" s="39"/>
      <c r="P3504" s="40">
        <f>IFERROR(VLOOKUP(E3504,$X$50:$Y$63,2),"")</f>
        <v>10</v>
      </c>
      <c r="Q3504" s="39"/>
      <c r="R3504" s="41"/>
    </row>
    <row r="3505" spans="1:18" s="42" customFormat="1" ht="60" x14ac:dyDescent="0.25">
      <c r="A3505" s="31">
        <f t="shared" si="55"/>
        <v>3494</v>
      </c>
      <c r="B3505" s="32">
        <v>20181026094253</v>
      </c>
      <c r="C3505" s="33">
        <v>43399</v>
      </c>
      <c r="D3505" s="34" t="s">
        <v>122</v>
      </c>
      <c r="E3505" s="34" t="s">
        <v>83</v>
      </c>
      <c r="F3505" s="34" t="s">
        <v>107</v>
      </c>
      <c r="G3505" s="34" t="s">
        <v>43</v>
      </c>
      <c r="H3505" s="33">
        <v>43412</v>
      </c>
      <c r="I3505" s="35" t="s">
        <v>118</v>
      </c>
      <c r="J3505" s="21">
        <f>IFERROR(WORKDAY(C3505,P3505,DiasNOLaborables),"")</f>
        <v>43417</v>
      </c>
      <c r="K3505" s="36" t="str">
        <f>+IF(C3505="","",IF(H3505="","",(IF(H3505&lt;=J3505,"A TIEMPO","FUERA DE TIEMPO"))))</f>
        <v>A TIEMPO</v>
      </c>
      <c r="L3505" s="36">
        <f>IF(H3505="","",NETWORKDAYS(Hoja1!C3505+1,Hoja1!H3505,DiasNOLaborables))</f>
        <v>8</v>
      </c>
      <c r="M3505" s="37" t="str">
        <f>IF(NETWORKDAYS(J3505+1,H3505,DiasNOLaborables)&lt;=0,"",NETWORKDAYS(J3505+1,H3505,DiasNOLaborables))</f>
        <v/>
      </c>
      <c r="N3505" s="38"/>
      <c r="O3505" s="39"/>
      <c r="P3505" s="40">
        <f>IFERROR(VLOOKUP(E3505,$X$50:$Y$63,2),"")</f>
        <v>10</v>
      </c>
      <c r="Q3505" s="39"/>
      <c r="R3505" s="41"/>
    </row>
    <row r="3506" spans="1:18" s="42" customFormat="1" ht="60" x14ac:dyDescent="0.25">
      <c r="A3506" s="31">
        <f t="shared" si="55"/>
        <v>3495</v>
      </c>
      <c r="B3506" s="32">
        <v>20181026092124</v>
      </c>
      <c r="C3506" s="33">
        <v>43399</v>
      </c>
      <c r="D3506" s="34" t="s">
        <v>122</v>
      </c>
      <c r="E3506" s="34" t="s">
        <v>83</v>
      </c>
      <c r="F3506" s="34" t="s">
        <v>107</v>
      </c>
      <c r="G3506" s="34" t="s">
        <v>43</v>
      </c>
      <c r="H3506" s="33">
        <v>43412</v>
      </c>
      <c r="I3506" s="35" t="s">
        <v>118</v>
      </c>
      <c r="J3506" s="21">
        <f>IFERROR(WORKDAY(C3506,P3506,DiasNOLaborables),"")</f>
        <v>43417</v>
      </c>
      <c r="K3506" s="36" t="str">
        <f>+IF(C3506="","",IF(H3506="","",(IF(H3506&lt;=J3506,"A TIEMPO","FUERA DE TIEMPO"))))</f>
        <v>A TIEMPO</v>
      </c>
      <c r="L3506" s="36">
        <f>IF(H3506="","",NETWORKDAYS(Hoja1!C3506+1,Hoja1!H3506,DiasNOLaborables))</f>
        <v>8</v>
      </c>
      <c r="M3506" s="37" t="str">
        <f>IF(NETWORKDAYS(J3506+1,H3506,DiasNOLaborables)&lt;=0,"",NETWORKDAYS(J3506+1,H3506,DiasNOLaborables))</f>
        <v/>
      </c>
      <c r="N3506" s="38"/>
      <c r="O3506" s="39"/>
      <c r="P3506" s="40">
        <f>IFERROR(VLOOKUP(E3506,$X$50:$Y$63,2),"")</f>
        <v>10</v>
      </c>
      <c r="Q3506" s="39"/>
      <c r="R3506" s="41"/>
    </row>
    <row r="3507" spans="1:18" s="42" customFormat="1" ht="60" x14ac:dyDescent="0.25">
      <c r="A3507" s="31">
        <f t="shared" si="55"/>
        <v>3496</v>
      </c>
      <c r="B3507" s="32">
        <v>20181026091723</v>
      </c>
      <c r="C3507" s="33">
        <v>43399</v>
      </c>
      <c r="D3507" s="34" t="s">
        <v>122</v>
      </c>
      <c r="E3507" s="34" t="s">
        <v>83</v>
      </c>
      <c r="F3507" s="34" t="s">
        <v>107</v>
      </c>
      <c r="G3507" s="34" t="s">
        <v>43</v>
      </c>
      <c r="H3507" s="33">
        <v>43412</v>
      </c>
      <c r="I3507" s="35" t="s">
        <v>118</v>
      </c>
      <c r="J3507" s="21">
        <f>IFERROR(WORKDAY(C3507,P3507,DiasNOLaborables),"")</f>
        <v>43417</v>
      </c>
      <c r="K3507" s="36" t="str">
        <f>+IF(C3507="","",IF(H3507="","",(IF(H3507&lt;=J3507,"A TIEMPO","FUERA DE TIEMPO"))))</f>
        <v>A TIEMPO</v>
      </c>
      <c r="L3507" s="36">
        <f>IF(H3507="","",NETWORKDAYS(Hoja1!C3507+1,Hoja1!H3507,DiasNOLaborables))</f>
        <v>8</v>
      </c>
      <c r="M3507" s="37" t="str">
        <f>IF(NETWORKDAYS(J3507+1,H3507,DiasNOLaborables)&lt;=0,"",NETWORKDAYS(J3507+1,H3507,DiasNOLaborables))</f>
        <v/>
      </c>
      <c r="N3507" s="38"/>
      <c r="O3507" s="39"/>
      <c r="P3507" s="40">
        <f>IFERROR(VLOOKUP(E3507,$X$50:$Y$63,2),"")</f>
        <v>10</v>
      </c>
      <c r="Q3507" s="39"/>
      <c r="R3507" s="41"/>
    </row>
    <row r="3508" spans="1:18" s="42" customFormat="1" ht="60" x14ac:dyDescent="0.25">
      <c r="A3508" s="31">
        <f t="shared" si="55"/>
        <v>3497</v>
      </c>
      <c r="B3508" s="32">
        <v>20181026091136</v>
      </c>
      <c r="C3508" s="33">
        <v>43399</v>
      </c>
      <c r="D3508" s="34" t="s">
        <v>122</v>
      </c>
      <c r="E3508" s="34" t="s">
        <v>83</v>
      </c>
      <c r="F3508" s="34" t="s">
        <v>107</v>
      </c>
      <c r="G3508" s="34" t="s">
        <v>43</v>
      </c>
      <c r="H3508" s="33">
        <v>43412</v>
      </c>
      <c r="I3508" s="35" t="s">
        <v>118</v>
      </c>
      <c r="J3508" s="21">
        <f>IFERROR(WORKDAY(C3508,P3508,DiasNOLaborables),"")</f>
        <v>43417</v>
      </c>
      <c r="K3508" s="36" t="str">
        <f>+IF(C3508="","",IF(H3508="","",(IF(H3508&lt;=J3508,"A TIEMPO","FUERA DE TIEMPO"))))</f>
        <v>A TIEMPO</v>
      </c>
      <c r="L3508" s="36">
        <f>IF(H3508="","",NETWORKDAYS(Hoja1!C3508+1,Hoja1!H3508,DiasNOLaborables))</f>
        <v>8</v>
      </c>
      <c r="M3508" s="37" t="str">
        <f>IF(NETWORKDAYS(J3508+1,H3508,DiasNOLaborables)&lt;=0,"",NETWORKDAYS(J3508+1,H3508,DiasNOLaborables))</f>
        <v/>
      </c>
      <c r="N3508" s="38"/>
      <c r="O3508" s="39"/>
      <c r="P3508" s="40">
        <f>IFERROR(VLOOKUP(E3508,$X$50:$Y$63,2),"")</f>
        <v>10</v>
      </c>
      <c r="Q3508" s="39"/>
      <c r="R3508" s="41"/>
    </row>
    <row r="3509" spans="1:18" s="42" customFormat="1" ht="60" x14ac:dyDescent="0.25">
      <c r="A3509" s="31">
        <f t="shared" si="55"/>
        <v>3498</v>
      </c>
      <c r="B3509" s="32">
        <v>20181026091133</v>
      </c>
      <c r="C3509" s="33">
        <v>43399</v>
      </c>
      <c r="D3509" s="34" t="s">
        <v>122</v>
      </c>
      <c r="E3509" s="34" t="s">
        <v>83</v>
      </c>
      <c r="F3509" s="34" t="s">
        <v>107</v>
      </c>
      <c r="G3509" s="34" t="s">
        <v>43</v>
      </c>
      <c r="H3509" s="33">
        <v>43412</v>
      </c>
      <c r="I3509" s="35" t="s">
        <v>118</v>
      </c>
      <c r="J3509" s="21">
        <f>IFERROR(WORKDAY(C3509,P3509,DiasNOLaborables),"")</f>
        <v>43417</v>
      </c>
      <c r="K3509" s="36" t="str">
        <f>+IF(C3509="","",IF(H3509="","",(IF(H3509&lt;=J3509,"A TIEMPO","FUERA DE TIEMPO"))))</f>
        <v>A TIEMPO</v>
      </c>
      <c r="L3509" s="36">
        <f>IF(H3509="","",NETWORKDAYS(Hoja1!C3509+1,Hoja1!H3509,DiasNOLaborables))</f>
        <v>8</v>
      </c>
      <c r="M3509" s="37" t="str">
        <f>IF(NETWORKDAYS(J3509+1,H3509,DiasNOLaborables)&lt;=0,"",NETWORKDAYS(J3509+1,H3509,DiasNOLaborables))</f>
        <v/>
      </c>
      <c r="N3509" s="38"/>
      <c r="O3509" s="39"/>
      <c r="P3509" s="40">
        <f>IFERROR(VLOOKUP(E3509,$X$50:$Y$63,2),"")</f>
        <v>10</v>
      </c>
      <c r="Q3509" s="39"/>
      <c r="R3509" s="41"/>
    </row>
    <row r="3510" spans="1:18" s="42" customFormat="1" ht="60" x14ac:dyDescent="0.25">
      <c r="A3510" s="31">
        <f t="shared" si="55"/>
        <v>3499</v>
      </c>
      <c r="B3510" s="32">
        <v>20181026090747</v>
      </c>
      <c r="C3510" s="33">
        <v>43399</v>
      </c>
      <c r="D3510" s="34" t="s">
        <v>122</v>
      </c>
      <c r="E3510" s="34" t="s">
        <v>83</v>
      </c>
      <c r="F3510" s="34" t="s">
        <v>107</v>
      </c>
      <c r="G3510" s="34" t="s">
        <v>43</v>
      </c>
      <c r="H3510" s="33">
        <v>43412</v>
      </c>
      <c r="I3510" s="35" t="s">
        <v>118</v>
      </c>
      <c r="J3510" s="21">
        <f>IFERROR(WORKDAY(C3510,P3510,DiasNOLaborables),"")</f>
        <v>43417</v>
      </c>
      <c r="K3510" s="36" t="str">
        <f>+IF(C3510="","",IF(H3510="","",(IF(H3510&lt;=J3510,"A TIEMPO","FUERA DE TIEMPO"))))</f>
        <v>A TIEMPO</v>
      </c>
      <c r="L3510" s="36">
        <f>IF(H3510="","",NETWORKDAYS(Hoja1!C3510+1,Hoja1!H3510,DiasNOLaborables))</f>
        <v>8</v>
      </c>
      <c r="M3510" s="37" t="str">
        <f>IF(NETWORKDAYS(J3510+1,H3510,DiasNOLaborables)&lt;=0,"",NETWORKDAYS(J3510+1,H3510,DiasNOLaborables))</f>
        <v/>
      </c>
      <c r="N3510" s="38"/>
      <c r="O3510" s="39"/>
      <c r="P3510" s="40">
        <f>IFERROR(VLOOKUP(E3510,$X$50:$Y$63,2),"")</f>
        <v>10</v>
      </c>
      <c r="Q3510" s="39"/>
      <c r="R3510" s="41"/>
    </row>
    <row r="3511" spans="1:18" s="42" customFormat="1" ht="60" x14ac:dyDescent="0.25">
      <c r="A3511" s="31">
        <f t="shared" si="55"/>
        <v>3500</v>
      </c>
      <c r="B3511" s="32">
        <v>20181026083659</v>
      </c>
      <c r="C3511" s="33">
        <v>43399</v>
      </c>
      <c r="D3511" s="34" t="s">
        <v>122</v>
      </c>
      <c r="E3511" s="34" t="s">
        <v>83</v>
      </c>
      <c r="F3511" s="34" t="s">
        <v>107</v>
      </c>
      <c r="G3511" s="34" t="s">
        <v>43</v>
      </c>
      <c r="H3511" s="33">
        <v>43412</v>
      </c>
      <c r="I3511" s="35" t="s">
        <v>118</v>
      </c>
      <c r="J3511" s="21">
        <f>IFERROR(WORKDAY(C3511,P3511,DiasNOLaborables),"")</f>
        <v>43417</v>
      </c>
      <c r="K3511" s="36" t="str">
        <f>+IF(C3511="","",IF(H3511="","",(IF(H3511&lt;=J3511,"A TIEMPO","FUERA DE TIEMPO"))))</f>
        <v>A TIEMPO</v>
      </c>
      <c r="L3511" s="36">
        <f>IF(H3511="","",NETWORKDAYS(Hoja1!C3511+1,Hoja1!H3511,DiasNOLaborables))</f>
        <v>8</v>
      </c>
      <c r="M3511" s="37" t="str">
        <f>IF(NETWORKDAYS(J3511+1,H3511,DiasNOLaborables)&lt;=0,"",NETWORKDAYS(J3511+1,H3511,DiasNOLaborables))</f>
        <v/>
      </c>
      <c r="N3511" s="38"/>
      <c r="O3511" s="39"/>
      <c r="P3511" s="40">
        <f>IFERROR(VLOOKUP(E3511,$X$50:$Y$63,2),"")</f>
        <v>10</v>
      </c>
      <c r="Q3511" s="39"/>
      <c r="R3511" s="41"/>
    </row>
    <row r="3512" spans="1:18" s="42" customFormat="1" ht="60" x14ac:dyDescent="0.25">
      <c r="A3512" s="31">
        <f t="shared" si="55"/>
        <v>3501</v>
      </c>
      <c r="B3512" s="32">
        <v>20181026083339</v>
      </c>
      <c r="C3512" s="33">
        <v>43399</v>
      </c>
      <c r="D3512" s="34" t="s">
        <v>122</v>
      </c>
      <c r="E3512" s="34" t="s">
        <v>83</v>
      </c>
      <c r="F3512" s="34" t="s">
        <v>107</v>
      </c>
      <c r="G3512" s="34" t="s">
        <v>43</v>
      </c>
      <c r="H3512" s="33">
        <v>43412</v>
      </c>
      <c r="I3512" s="35" t="s">
        <v>118</v>
      </c>
      <c r="J3512" s="21">
        <f>IFERROR(WORKDAY(C3512,P3512,DiasNOLaborables),"")</f>
        <v>43417</v>
      </c>
      <c r="K3512" s="36" t="str">
        <f>+IF(C3512="","",IF(H3512="","",(IF(H3512&lt;=J3512,"A TIEMPO","FUERA DE TIEMPO"))))</f>
        <v>A TIEMPO</v>
      </c>
      <c r="L3512" s="36">
        <f>IF(H3512="","",NETWORKDAYS(Hoja1!C3512+1,Hoja1!H3512,DiasNOLaborables))</f>
        <v>8</v>
      </c>
      <c r="M3512" s="37" t="str">
        <f>IF(NETWORKDAYS(J3512+1,H3512,DiasNOLaborables)&lt;=0,"",NETWORKDAYS(J3512+1,H3512,DiasNOLaborables))</f>
        <v/>
      </c>
      <c r="N3512" s="38"/>
      <c r="O3512" s="39"/>
      <c r="P3512" s="40">
        <f>IFERROR(VLOOKUP(E3512,$X$50:$Y$63,2),"")</f>
        <v>10</v>
      </c>
      <c r="Q3512" s="39"/>
      <c r="R3512" s="41"/>
    </row>
    <row r="3513" spans="1:18" s="42" customFormat="1" ht="60" x14ac:dyDescent="0.25">
      <c r="A3513" s="31">
        <f t="shared" si="55"/>
        <v>3502</v>
      </c>
      <c r="B3513" s="32">
        <v>20181026083328</v>
      </c>
      <c r="C3513" s="33">
        <v>43399</v>
      </c>
      <c r="D3513" s="34" t="s">
        <v>122</v>
      </c>
      <c r="E3513" s="34" t="s">
        <v>83</v>
      </c>
      <c r="F3513" s="34" t="s">
        <v>107</v>
      </c>
      <c r="G3513" s="34" t="s">
        <v>43</v>
      </c>
      <c r="H3513" s="33">
        <v>43412</v>
      </c>
      <c r="I3513" s="35" t="s">
        <v>118</v>
      </c>
      <c r="J3513" s="21">
        <f>IFERROR(WORKDAY(C3513,P3513,DiasNOLaborables),"")</f>
        <v>43417</v>
      </c>
      <c r="K3513" s="36" t="str">
        <f>+IF(C3513="","",IF(H3513="","",(IF(H3513&lt;=J3513,"A TIEMPO","FUERA DE TIEMPO"))))</f>
        <v>A TIEMPO</v>
      </c>
      <c r="L3513" s="36">
        <f>IF(H3513="","",NETWORKDAYS(Hoja1!C3513+1,Hoja1!H3513,DiasNOLaborables))</f>
        <v>8</v>
      </c>
      <c r="M3513" s="37" t="str">
        <f>IF(NETWORKDAYS(J3513+1,H3513,DiasNOLaborables)&lt;=0,"",NETWORKDAYS(J3513+1,H3513,DiasNOLaborables))</f>
        <v/>
      </c>
      <c r="N3513" s="38"/>
      <c r="O3513" s="39"/>
      <c r="P3513" s="40">
        <f>IFERROR(VLOOKUP(E3513,$X$50:$Y$63,2),"")</f>
        <v>10</v>
      </c>
      <c r="Q3513" s="39"/>
      <c r="R3513" s="41"/>
    </row>
    <row r="3514" spans="1:18" s="42" customFormat="1" ht="60" x14ac:dyDescent="0.25">
      <c r="A3514" s="31">
        <f t="shared" si="55"/>
        <v>3503</v>
      </c>
      <c r="B3514" s="32">
        <v>20181026055236</v>
      </c>
      <c r="C3514" s="33">
        <v>43399</v>
      </c>
      <c r="D3514" s="34" t="s">
        <v>122</v>
      </c>
      <c r="E3514" s="34" t="s">
        <v>83</v>
      </c>
      <c r="F3514" s="34" t="s">
        <v>107</v>
      </c>
      <c r="G3514" s="34" t="s">
        <v>43</v>
      </c>
      <c r="H3514" s="33">
        <v>43412</v>
      </c>
      <c r="I3514" s="35" t="s">
        <v>118</v>
      </c>
      <c r="J3514" s="21">
        <f>IFERROR(WORKDAY(C3514,P3514,DiasNOLaborables),"")</f>
        <v>43417</v>
      </c>
      <c r="K3514" s="36" t="str">
        <f>+IF(C3514="","",IF(H3514="","",(IF(H3514&lt;=J3514,"A TIEMPO","FUERA DE TIEMPO"))))</f>
        <v>A TIEMPO</v>
      </c>
      <c r="L3514" s="36">
        <f>IF(H3514="","",NETWORKDAYS(Hoja1!C3514+1,Hoja1!H3514,DiasNOLaborables))</f>
        <v>8</v>
      </c>
      <c r="M3514" s="37" t="str">
        <f>IF(NETWORKDAYS(J3514+1,H3514,DiasNOLaborables)&lt;=0,"",NETWORKDAYS(J3514+1,H3514,DiasNOLaborables))</f>
        <v/>
      </c>
      <c r="N3514" s="38"/>
      <c r="O3514" s="39"/>
      <c r="P3514" s="40">
        <f>IFERROR(VLOOKUP(E3514,$X$50:$Y$63,2),"")</f>
        <v>10</v>
      </c>
      <c r="Q3514" s="39"/>
      <c r="R3514" s="41"/>
    </row>
    <row r="3515" spans="1:18" s="42" customFormat="1" ht="60" x14ac:dyDescent="0.25">
      <c r="A3515" s="31">
        <f t="shared" si="55"/>
        <v>3504</v>
      </c>
      <c r="B3515" s="32">
        <v>20181026051039</v>
      </c>
      <c r="C3515" s="33">
        <v>43399</v>
      </c>
      <c r="D3515" s="34" t="s">
        <v>122</v>
      </c>
      <c r="E3515" s="34" t="s">
        <v>83</v>
      </c>
      <c r="F3515" s="34" t="s">
        <v>107</v>
      </c>
      <c r="G3515" s="34" t="s">
        <v>43</v>
      </c>
      <c r="H3515" s="33">
        <v>43412</v>
      </c>
      <c r="I3515" s="35" t="s">
        <v>118</v>
      </c>
      <c r="J3515" s="21">
        <f>IFERROR(WORKDAY(C3515,P3515,DiasNOLaborables),"")</f>
        <v>43417</v>
      </c>
      <c r="K3515" s="36" t="str">
        <f>+IF(C3515="","",IF(H3515="","",(IF(H3515&lt;=J3515,"A TIEMPO","FUERA DE TIEMPO"))))</f>
        <v>A TIEMPO</v>
      </c>
      <c r="L3515" s="36">
        <f>IF(H3515="","",NETWORKDAYS(Hoja1!C3515+1,Hoja1!H3515,DiasNOLaborables))</f>
        <v>8</v>
      </c>
      <c r="M3515" s="37" t="str">
        <f>IF(NETWORKDAYS(J3515+1,H3515,DiasNOLaborables)&lt;=0,"",NETWORKDAYS(J3515+1,H3515,DiasNOLaborables))</f>
        <v/>
      </c>
      <c r="N3515" s="38"/>
      <c r="O3515" s="39"/>
      <c r="P3515" s="40">
        <f>IFERROR(VLOOKUP(E3515,$X$50:$Y$63,2),"")</f>
        <v>10</v>
      </c>
      <c r="Q3515" s="39"/>
      <c r="R3515" s="41"/>
    </row>
    <row r="3516" spans="1:18" s="42" customFormat="1" ht="60" x14ac:dyDescent="0.25">
      <c r="A3516" s="31">
        <f t="shared" si="55"/>
        <v>3505</v>
      </c>
      <c r="B3516" s="32">
        <v>20181028231003</v>
      </c>
      <c r="C3516" s="33">
        <v>43401</v>
      </c>
      <c r="D3516" s="34" t="s">
        <v>122</v>
      </c>
      <c r="E3516" s="34" t="s">
        <v>83</v>
      </c>
      <c r="F3516" s="34" t="s">
        <v>107</v>
      </c>
      <c r="G3516" s="34" t="s">
        <v>43</v>
      </c>
      <c r="H3516" s="33">
        <v>43417</v>
      </c>
      <c r="I3516" s="35" t="s">
        <v>118</v>
      </c>
      <c r="J3516" s="21">
        <f>IFERROR(WORKDAY(C3516,P3516,DiasNOLaborables),"")</f>
        <v>43417</v>
      </c>
      <c r="K3516" s="36" t="str">
        <f>+IF(C3516="","",IF(H3516="","",(IF(H3516&lt;=J3516,"A TIEMPO","FUERA DE TIEMPO"))))</f>
        <v>A TIEMPO</v>
      </c>
      <c r="L3516" s="36">
        <f>IF(H3516="","",NETWORKDAYS(Hoja1!C3516+1,Hoja1!H3516,DiasNOLaborables))</f>
        <v>10</v>
      </c>
      <c r="M3516" s="37" t="str">
        <f>IF(NETWORKDAYS(J3516+1,H3516,DiasNOLaborables)&lt;=0,"",NETWORKDAYS(J3516+1,H3516,DiasNOLaborables))</f>
        <v/>
      </c>
      <c r="N3516" s="38"/>
      <c r="O3516" s="39"/>
      <c r="P3516" s="40">
        <f>IFERROR(VLOOKUP(E3516,$X$50:$Y$63,2),"")</f>
        <v>10</v>
      </c>
      <c r="Q3516" s="39"/>
      <c r="R3516" s="41"/>
    </row>
    <row r="3517" spans="1:18" s="42" customFormat="1" ht="60" x14ac:dyDescent="0.25">
      <c r="A3517" s="31">
        <f t="shared" si="55"/>
        <v>3506</v>
      </c>
      <c r="B3517" s="32">
        <v>20181028223815</v>
      </c>
      <c r="C3517" s="33">
        <v>43401</v>
      </c>
      <c r="D3517" s="34" t="s">
        <v>122</v>
      </c>
      <c r="E3517" s="34" t="s">
        <v>83</v>
      </c>
      <c r="F3517" s="34" t="s">
        <v>107</v>
      </c>
      <c r="G3517" s="34" t="s">
        <v>43</v>
      </c>
      <c r="H3517" s="33">
        <v>43417</v>
      </c>
      <c r="I3517" s="35" t="s">
        <v>118</v>
      </c>
      <c r="J3517" s="21">
        <f>IFERROR(WORKDAY(C3517,P3517,DiasNOLaborables),"")</f>
        <v>43417</v>
      </c>
      <c r="K3517" s="36" t="str">
        <f>+IF(C3517="","",IF(H3517="","",(IF(H3517&lt;=J3517,"A TIEMPO","FUERA DE TIEMPO"))))</f>
        <v>A TIEMPO</v>
      </c>
      <c r="L3517" s="36">
        <f>IF(H3517="","",NETWORKDAYS(Hoja1!C3517+1,Hoja1!H3517,DiasNOLaborables))</f>
        <v>10</v>
      </c>
      <c r="M3517" s="37" t="str">
        <f>IF(NETWORKDAYS(J3517+1,H3517,DiasNOLaborables)&lt;=0,"",NETWORKDAYS(J3517+1,H3517,DiasNOLaborables))</f>
        <v/>
      </c>
      <c r="N3517" s="38"/>
      <c r="O3517" s="39"/>
      <c r="P3517" s="40">
        <f>IFERROR(VLOOKUP(E3517,$X$50:$Y$63,2),"")</f>
        <v>10</v>
      </c>
      <c r="Q3517" s="39"/>
      <c r="R3517" s="41"/>
    </row>
    <row r="3518" spans="1:18" s="42" customFormat="1" ht="60" x14ac:dyDescent="0.25">
      <c r="A3518" s="31">
        <f t="shared" si="55"/>
        <v>3507</v>
      </c>
      <c r="B3518" s="32">
        <v>20181028204801</v>
      </c>
      <c r="C3518" s="33">
        <v>43401</v>
      </c>
      <c r="D3518" s="34" t="s">
        <v>122</v>
      </c>
      <c r="E3518" s="34" t="s">
        <v>83</v>
      </c>
      <c r="F3518" s="34" t="s">
        <v>107</v>
      </c>
      <c r="G3518" s="34" t="s">
        <v>43</v>
      </c>
      <c r="H3518" s="33">
        <v>43417</v>
      </c>
      <c r="I3518" s="35" t="s">
        <v>118</v>
      </c>
      <c r="J3518" s="21">
        <f>IFERROR(WORKDAY(C3518,P3518,DiasNOLaborables),"")</f>
        <v>43417</v>
      </c>
      <c r="K3518" s="36" t="str">
        <f>+IF(C3518="","",IF(H3518="","",(IF(H3518&lt;=J3518,"A TIEMPO","FUERA DE TIEMPO"))))</f>
        <v>A TIEMPO</v>
      </c>
      <c r="L3518" s="36">
        <f>IF(H3518="","",NETWORKDAYS(Hoja1!C3518+1,Hoja1!H3518,DiasNOLaborables))</f>
        <v>10</v>
      </c>
      <c r="M3518" s="37" t="str">
        <f>IF(NETWORKDAYS(J3518+1,H3518,DiasNOLaborables)&lt;=0,"",NETWORKDAYS(J3518+1,H3518,DiasNOLaborables))</f>
        <v/>
      </c>
      <c r="N3518" s="38"/>
      <c r="O3518" s="39"/>
      <c r="P3518" s="40">
        <f>IFERROR(VLOOKUP(E3518,$X$50:$Y$63,2),"")</f>
        <v>10</v>
      </c>
      <c r="Q3518" s="39"/>
      <c r="R3518" s="41"/>
    </row>
    <row r="3519" spans="1:18" s="42" customFormat="1" ht="60" x14ac:dyDescent="0.25">
      <c r="A3519" s="31">
        <f t="shared" si="55"/>
        <v>3508</v>
      </c>
      <c r="B3519" s="32">
        <v>20181028204419</v>
      </c>
      <c r="C3519" s="33">
        <v>43401</v>
      </c>
      <c r="D3519" s="34" t="s">
        <v>122</v>
      </c>
      <c r="E3519" s="34" t="s">
        <v>83</v>
      </c>
      <c r="F3519" s="34" t="s">
        <v>107</v>
      </c>
      <c r="G3519" s="34" t="s">
        <v>43</v>
      </c>
      <c r="H3519" s="33">
        <v>43417</v>
      </c>
      <c r="I3519" s="35" t="s">
        <v>118</v>
      </c>
      <c r="J3519" s="21">
        <f>IFERROR(WORKDAY(C3519,P3519,DiasNOLaborables),"")</f>
        <v>43417</v>
      </c>
      <c r="K3519" s="36" t="str">
        <f>+IF(C3519="","",IF(H3519="","",(IF(H3519&lt;=J3519,"A TIEMPO","FUERA DE TIEMPO"))))</f>
        <v>A TIEMPO</v>
      </c>
      <c r="L3519" s="36">
        <f>IF(H3519="","",NETWORKDAYS(Hoja1!C3519+1,Hoja1!H3519,DiasNOLaborables))</f>
        <v>10</v>
      </c>
      <c r="M3519" s="37" t="str">
        <f>IF(NETWORKDAYS(J3519+1,H3519,DiasNOLaborables)&lt;=0,"",NETWORKDAYS(J3519+1,H3519,DiasNOLaborables))</f>
        <v/>
      </c>
      <c r="N3519" s="38"/>
      <c r="O3519" s="39"/>
      <c r="P3519" s="40">
        <f>IFERROR(VLOOKUP(E3519,$X$50:$Y$63,2),"")</f>
        <v>10</v>
      </c>
      <c r="Q3519" s="39"/>
      <c r="R3519" s="41"/>
    </row>
    <row r="3520" spans="1:18" s="42" customFormat="1" ht="60" x14ac:dyDescent="0.25">
      <c r="A3520" s="31">
        <f t="shared" si="55"/>
        <v>3509</v>
      </c>
      <c r="B3520" s="32">
        <v>20181028204100</v>
      </c>
      <c r="C3520" s="33">
        <v>43401</v>
      </c>
      <c r="D3520" s="34" t="s">
        <v>122</v>
      </c>
      <c r="E3520" s="34" t="s">
        <v>83</v>
      </c>
      <c r="F3520" s="34" t="s">
        <v>107</v>
      </c>
      <c r="G3520" s="34" t="s">
        <v>43</v>
      </c>
      <c r="H3520" s="33">
        <v>43417</v>
      </c>
      <c r="I3520" s="35" t="s">
        <v>118</v>
      </c>
      <c r="J3520" s="21">
        <f>IFERROR(WORKDAY(C3520,P3520,DiasNOLaborables),"")</f>
        <v>43417</v>
      </c>
      <c r="K3520" s="36" t="str">
        <f>+IF(C3520="","",IF(H3520="","",(IF(H3520&lt;=J3520,"A TIEMPO","FUERA DE TIEMPO"))))</f>
        <v>A TIEMPO</v>
      </c>
      <c r="L3520" s="36">
        <f>IF(H3520="","",NETWORKDAYS(Hoja1!C3520+1,Hoja1!H3520,DiasNOLaborables))</f>
        <v>10</v>
      </c>
      <c r="M3520" s="37" t="str">
        <f>IF(NETWORKDAYS(J3520+1,H3520,DiasNOLaborables)&lt;=0,"",NETWORKDAYS(J3520+1,H3520,DiasNOLaborables))</f>
        <v/>
      </c>
      <c r="N3520" s="38"/>
      <c r="O3520" s="39"/>
      <c r="P3520" s="40">
        <f>IFERROR(VLOOKUP(E3520,$X$50:$Y$63,2),"")</f>
        <v>10</v>
      </c>
      <c r="Q3520" s="39"/>
      <c r="R3520" s="41"/>
    </row>
    <row r="3521" spans="1:18" s="42" customFormat="1" ht="60" x14ac:dyDescent="0.25">
      <c r="A3521" s="31">
        <f t="shared" ref="A3521:A3584" si="56">IF(B3521&lt;&gt;"",A3520+1,"")</f>
        <v>3510</v>
      </c>
      <c r="B3521" s="32">
        <v>20181028203954</v>
      </c>
      <c r="C3521" s="33">
        <v>43401</v>
      </c>
      <c r="D3521" s="34" t="s">
        <v>122</v>
      </c>
      <c r="E3521" s="34" t="s">
        <v>83</v>
      </c>
      <c r="F3521" s="34" t="s">
        <v>107</v>
      </c>
      <c r="G3521" s="34" t="s">
        <v>43</v>
      </c>
      <c r="H3521" s="33">
        <v>43417</v>
      </c>
      <c r="I3521" s="35" t="s">
        <v>118</v>
      </c>
      <c r="J3521" s="21">
        <f>IFERROR(WORKDAY(C3521,P3521,DiasNOLaborables),"")</f>
        <v>43417</v>
      </c>
      <c r="K3521" s="36" t="str">
        <f>+IF(C3521="","",IF(H3521="","",(IF(H3521&lt;=J3521,"A TIEMPO","FUERA DE TIEMPO"))))</f>
        <v>A TIEMPO</v>
      </c>
      <c r="L3521" s="36">
        <f>IF(H3521="","",NETWORKDAYS(Hoja1!C3521+1,Hoja1!H3521,DiasNOLaborables))</f>
        <v>10</v>
      </c>
      <c r="M3521" s="37" t="str">
        <f>IF(NETWORKDAYS(J3521+1,H3521,DiasNOLaborables)&lt;=0,"",NETWORKDAYS(J3521+1,H3521,DiasNOLaborables))</f>
        <v/>
      </c>
      <c r="N3521" s="38"/>
      <c r="O3521" s="39"/>
      <c r="P3521" s="40">
        <f>IFERROR(VLOOKUP(E3521,$X$50:$Y$63,2),"")</f>
        <v>10</v>
      </c>
      <c r="Q3521" s="39"/>
      <c r="R3521" s="41"/>
    </row>
    <row r="3522" spans="1:18" s="42" customFormat="1" ht="60" x14ac:dyDescent="0.25">
      <c r="A3522" s="31">
        <f t="shared" si="56"/>
        <v>3511</v>
      </c>
      <c r="B3522" s="32">
        <v>20181028203751</v>
      </c>
      <c r="C3522" s="33">
        <v>43401</v>
      </c>
      <c r="D3522" s="34" t="s">
        <v>122</v>
      </c>
      <c r="E3522" s="34" t="s">
        <v>83</v>
      </c>
      <c r="F3522" s="34" t="s">
        <v>107</v>
      </c>
      <c r="G3522" s="34" t="s">
        <v>43</v>
      </c>
      <c r="H3522" s="33">
        <v>43417</v>
      </c>
      <c r="I3522" s="35" t="s">
        <v>118</v>
      </c>
      <c r="J3522" s="21">
        <f>IFERROR(WORKDAY(C3522,P3522,DiasNOLaborables),"")</f>
        <v>43417</v>
      </c>
      <c r="K3522" s="36" t="str">
        <f>+IF(C3522="","",IF(H3522="","",(IF(H3522&lt;=J3522,"A TIEMPO","FUERA DE TIEMPO"))))</f>
        <v>A TIEMPO</v>
      </c>
      <c r="L3522" s="36">
        <f>IF(H3522="","",NETWORKDAYS(Hoja1!C3522+1,Hoja1!H3522,DiasNOLaborables))</f>
        <v>10</v>
      </c>
      <c r="M3522" s="37" t="str">
        <f>IF(NETWORKDAYS(J3522+1,H3522,DiasNOLaborables)&lt;=0,"",NETWORKDAYS(J3522+1,H3522,DiasNOLaborables))</f>
        <v/>
      </c>
      <c r="N3522" s="38"/>
      <c r="O3522" s="39"/>
      <c r="P3522" s="40">
        <f>IFERROR(VLOOKUP(E3522,$X$50:$Y$63,2),"")</f>
        <v>10</v>
      </c>
      <c r="Q3522" s="39"/>
      <c r="R3522" s="41"/>
    </row>
    <row r="3523" spans="1:18" s="42" customFormat="1" ht="60" x14ac:dyDescent="0.25">
      <c r="A3523" s="31">
        <f t="shared" si="56"/>
        <v>3512</v>
      </c>
      <c r="B3523" s="32">
        <v>20181028203529</v>
      </c>
      <c r="C3523" s="33">
        <v>43401</v>
      </c>
      <c r="D3523" s="34" t="s">
        <v>122</v>
      </c>
      <c r="E3523" s="34" t="s">
        <v>83</v>
      </c>
      <c r="F3523" s="34" t="s">
        <v>107</v>
      </c>
      <c r="G3523" s="34" t="s">
        <v>43</v>
      </c>
      <c r="H3523" s="33">
        <v>43417</v>
      </c>
      <c r="I3523" s="35" t="s">
        <v>118</v>
      </c>
      <c r="J3523" s="21">
        <f>IFERROR(WORKDAY(C3523,P3523,DiasNOLaborables),"")</f>
        <v>43417</v>
      </c>
      <c r="K3523" s="36" t="str">
        <f>+IF(C3523="","",IF(H3523="","",(IF(H3523&lt;=J3523,"A TIEMPO","FUERA DE TIEMPO"))))</f>
        <v>A TIEMPO</v>
      </c>
      <c r="L3523" s="36">
        <f>IF(H3523="","",NETWORKDAYS(Hoja1!C3523+1,Hoja1!H3523,DiasNOLaborables))</f>
        <v>10</v>
      </c>
      <c r="M3523" s="37" t="str">
        <f>IF(NETWORKDAYS(J3523+1,H3523,DiasNOLaborables)&lt;=0,"",NETWORKDAYS(J3523+1,H3523,DiasNOLaborables))</f>
        <v/>
      </c>
      <c r="N3523" s="38"/>
      <c r="O3523" s="39"/>
      <c r="P3523" s="40">
        <f>IFERROR(VLOOKUP(E3523,$X$50:$Y$63,2),"")</f>
        <v>10</v>
      </c>
      <c r="Q3523" s="39"/>
      <c r="R3523" s="41"/>
    </row>
    <row r="3524" spans="1:18" s="42" customFormat="1" ht="60" x14ac:dyDescent="0.25">
      <c r="A3524" s="31">
        <f t="shared" si="56"/>
        <v>3513</v>
      </c>
      <c r="B3524" s="32">
        <v>20181028203006</v>
      </c>
      <c r="C3524" s="33">
        <v>43401</v>
      </c>
      <c r="D3524" s="34" t="s">
        <v>122</v>
      </c>
      <c r="E3524" s="34" t="s">
        <v>83</v>
      </c>
      <c r="F3524" s="34" t="s">
        <v>107</v>
      </c>
      <c r="G3524" s="34" t="s">
        <v>43</v>
      </c>
      <c r="H3524" s="33">
        <v>43417</v>
      </c>
      <c r="I3524" s="35" t="s">
        <v>118</v>
      </c>
      <c r="J3524" s="21">
        <f>IFERROR(WORKDAY(C3524,P3524,DiasNOLaborables),"")</f>
        <v>43417</v>
      </c>
      <c r="K3524" s="36" t="str">
        <f>+IF(C3524="","",IF(H3524="","",(IF(H3524&lt;=J3524,"A TIEMPO","FUERA DE TIEMPO"))))</f>
        <v>A TIEMPO</v>
      </c>
      <c r="L3524" s="36">
        <f>IF(H3524="","",NETWORKDAYS(Hoja1!C3524+1,Hoja1!H3524,DiasNOLaborables))</f>
        <v>10</v>
      </c>
      <c r="M3524" s="37" t="str">
        <f>IF(NETWORKDAYS(J3524+1,H3524,DiasNOLaborables)&lt;=0,"",NETWORKDAYS(J3524+1,H3524,DiasNOLaborables))</f>
        <v/>
      </c>
      <c r="N3524" s="38"/>
      <c r="O3524" s="39"/>
      <c r="P3524" s="40">
        <f>IFERROR(VLOOKUP(E3524,$X$50:$Y$63,2),"")</f>
        <v>10</v>
      </c>
      <c r="Q3524" s="39"/>
      <c r="R3524" s="41"/>
    </row>
    <row r="3525" spans="1:18" s="42" customFormat="1" ht="60" x14ac:dyDescent="0.25">
      <c r="A3525" s="31">
        <f t="shared" si="56"/>
        <v>3514</v>
      </c>
      <c r="B3525" s="32">
        <v>20181028202223</v>
      </c>
      <c r="C3525" s="33">
        <v>43401</v>
      </c>
      <c r="D3525" s="34" t="s">
        <v>122</v>
      </c>
      <c r="E3525" s="34" t="s">
        <v>83</v>
      </c>
      <c r="F3525" s="34" t="s">
        <v>107</v>
      </c>
      <c r="G3525" s="34" t="s">
        <v>43</v>
      </c>
      <c r="H3525" s="33">
        <v>43417</v>
      </c>
      <c r="I3525" s="35" t="s">
        <v>118</v>
      </c>
      <c r="J3525" s="21">
        <f>IFERROR(WORKDAY(C3525,P3525,DiasNOLaborables),"")</f>
        <v>43417</v>
      </c>
      <c r="K3525" s="36" t="str">
        <f>+IF(C3525="","",IF(H3525="","",(IF(H3525&lt;=J3525,"A TIEMPO","FUERA DE TIEMPO"))))</f>
        <v>A TIEMPO</v>
      </c>
      <c r="L3525" s="36">
        <f>IF(H3525="","",NETWORKDAYS(Hoja1!C3525+1,Hoja1!H3525,DiasNOLaborables))</f>
        <v>10</v>
      </c>
      <c r="M3525" s="37" t="str">
        <f>IF(NETWORKDAYS(J3525+1,H3525,DiasNOLaborables)&lt;=0,"",NETWORKDAYS(J3525+1,H3525,DiasNOLaborables))</f>
        <v/>
      </c>
      <c r="N3525" s="38"/>
      <c r="O3525" s="39"/>
      <c r="P3525" s="40">
        <f>IFERROR(VLOOKUP(E3525,$X$50:$Y$63,2),"")</f>
        <v>10</v>
      </c>
      <c r="Q3525" s="39"/>
      <c r="R3525" s="41"/>
    </row>
    <row r="3526" spans="1:18" s="42" customFormat="1" ht="60" x14ac:dyDescent="0.25">
      <c r="A3526" s="31">
        <f t="shared" si="56"/>
        <v>3515</v>
      </c>
      <c r="B3526" s="32">
        <v>20181028201240</v>
      </c>
      <c r="C3526" s="33">
        <v>43401</v>
      </c>
      <c r="D3526" s="34" t="s">
        <v>122</v>
      </c>
      <c r="E3526" s="34" t="s">
        <v>83</v>
      </c>
      <c r="F3526" s="34" t="s">
        <v>107</v>
      </c>
      <c r="G3526" s="34" t="s">
        <v>43</v>
      </c>
      <c r="H3526" s="33">
        <v>43417</v>
      </c>
      <c r="I3526" s="35" t="s">
        <v>118</v>
      </c>
      <c r="J3526" s="21">
        <f>IFERROR(WORKDAY(C3526,P3526,DiasNOLaborables),"")</f>
        <v>43417</v>
      </c>
      <c r="K3526" s="36" t="str">
        <f>+IF(C3526="","",IF(H3526="","",(IF(H3526&lt;=J3526,"A TIEMPO","FUERA DE TIEMPO"))))</f>
        <v>A TIEMPO</v>
      </c>
      <c r="L3526" s="36">
        <f>IF(H3526="","",NETWORKDAYS(Hoja1!C3526+1,Hoja1!H3526,DiasNOLaborables))</f>
        <v>10</v>
      </c>
      <c r="M3526" s="37" t="str">
        <f>IF(NETWORKDAYS(J3526+1,H3526,DiasNOLaborables)&lt;=0,"",NETWORKDAYS(J3526+1,H3526,DiasNOLaborables))</f>
        <v/>
      </c>
      <c r="N3526" s="38"/>
      <c r="O3526" s="39"/>
      <c r="P3526" s="40">
        <f>IFERROR(VLOOKUP(E3526,$X$50:$Y$63,2),"")</f>
        <v>10</v>
      </c>
      <c r="Q3526" s="39"/>
      <c r="R3526" s="41"/>
    </row>
    <row r="3527" spans="1:18" s="42" customFormat="1" ht="60" x14ac:dyDescent="0.25">
      <c r="A3527" s="31">
        <f t="shared" si="56"/>
        <v>3516</v>
      </c>
      <c r="B3527" s="32">
        <v>20181028200015</v>
      </c>
      <c r="C3527" s="33">
        <v>43401</v>
      </c>
      <c r="D3527" s="34" t="s">
        <v>122</v>
      </c>
      <c r="E3527" s="34" t="s">
        <v>83</v>
      </c>
      <c r="F3527" s="34" t="s">
        <v>107</v>
      </c>
      <c r="G3527" s="34" t="s">
        <v>43</v>
      </c>
      <c r="H3527" s="33">
        <v>43417</v>
      </c>
      <c r="I3527" s="35" t="s">
        <v>118</v>
      </c>
      <c r="J3527" s="21">
        <f>IFERROR(WORKDAY(C3527,P3527,DiasNOLaborables),"")</f>
        <v>43417</v>
      </c>
      <c r="K3527" s="36" t="str">
        <f>+IF(C3527="","",IF(H3527="","",(IF(H3527&lt;=J3527,"A TIEMPO","FUERA DE TIEMPO"))))</f>
        <v>A TIEMPO</v>
      </c>
      <c r="L3527" s="36">
        <f>IF(H3527="","",NETWORKDAYS(Hoja1!C3527+1,Hoja1!H3527,DiasNOLaborables))</f>
        <v>10</v>
      </c>
      <c r="M3527" s="37" t="str">
        <f>IF(NETWORKDAYS(J3527+1,H3527,DiasNOLaborables)&lt;=0,"",NETWORKDAYS(J3527+1,H3527,DiasNOLaborables))</f>
        <v/>
      </c>
      <c r="N3527" s="38"/>
      <c r="O3527" s="39"/>
      <c r="P3527" s="40">
        <f>IFERROR(VLOOKUP(E3527,$X$50:$Y$63,2),"")</f>
        <v>10</v>
      </c>
      <c r="Q3527" s="39"/>
      <c r="R3527" s="41"/>
    </row>
    <row r="3528" spans="1:18" s="42" customFormat="1" ht="60" x14ac:dyDescent="0.25">
      <c r="A3528" s="31">
        <f t="shared" si="56"/>
        <v>3517</v>
      </c>
      <c r="B3528" s="32">
        <v>20181028195833</v>
      </c>
      <c r="C3528" s="33">
        <v>43401</v>
      </c>
      <c r="D3528" s="34" t="s">
        <v>122</v>
      </c>
      <c r="E3528" s="34" t="s">
        <v>83</v>
      </c>
      <c r="F3528" s="34" t="s">
        <v>107</v>
      </c>
      <c r="G3528" s="34" t="s">
        <v>43</v>
      </c>
      <c r="H3528" s="33">
        <v>43417</v>
      </c>
      <c r="I3528" s="35" t="s">
        <v>118</v>
      </c>
      <c r="J3528" s="21">
        <f>IFERROR(WORKDAY(C3528,P3528,DiasNOLaborables),"")</f>
        <v>43417</v>
      </c>
      <c r="K3528" s="36" t="str">
        <f>+IF(C3528="","",IF(H3528="","",(IF(H3528&lt;=J3528,"A TIEMPO","FUERA DE TIEMPO"))))</f>
        <v>A TIEMPO</v>
      </c>
      <c r="L3528" s="36">
        <f>IF(H3528="","",NETWORKDAYS(Hoja1!C3528+1,Hoja1!H3528,DiasNOLaborables))</f>
        <v>10</v>
      </c>
      <c r="M3528" s="37" t="str">
        <f>IF(NETWORKDAYS(J3528+1,H3528,DiasNOLaborables)&lt;=0,"",NETWORKDAYS(J3528+1,H3528,DiasNOLaborables))</f>
        <v/>
      </c>
      <c r="N3528" s="38"/>
      <c r="O3528" s="39"/>
      <c r="P3528" s="40">
        <f>IFERROR(VLOOKUP(E3528,$X$50:$Y$63,2),"")</f>
        <v>10</v>
      </c>
      <c r="Q3528" s="39"/>
      <c r="R3528" s="41"/>
    </row>
    <row r="3529" spans="1:18" s="42" customFormat="1" ht="60" x14ac:dyDescent="0.25">
      <c r="A3529" s="31">
        <f t="shared" si="56"/>
        <v>3518</v>
      </c>
      <c r="B3529" s="32">
        <v>20181028190643</v>
      </c>
      <c r="C3529" s="33">
        <v>43401</v>
      </c>
      <c r="D3529" s="34" t="s">
        <v>122</v>
      </c>
      <c r="E3529" s="34" t="s">
        <v>83</v>
      </c>
      <c r="F3529" s="34" t="s">
        <v>107</v>
      </c>
      <c r="G3529" s="34" t="s">
        <v>43</v>
      </c>
      <c r="H3529" s="33">
        <v>43417</v>
      </c>
      <c r="I3529" s="35" t="s">
        <v>118</v>
      </c>
      <c r="J3529" s="21">
        <f>IFERROR(WORKDAY(C3529,P3529,DiasNOLaborables),"")</f>
        <v>43417</v>
      </c>
      <c r="K3529" s="36" t="str">
        <f>+IF(C3529="","",IF(H3529="","",(IF(H3529&lt;=J3529,"A TIEMPO","FUERA DE TIEMPO"))))</f>
        <v>A TIEMPO</v>
      </c>
      <c r="L3529" s="36">
        <f>IF(H3529="","",NETWORKDAYS(Hoja1!C3529+1,Hoja1!H3529,DiasNOLaborables))</f>
        <v>10</v>
      </c>
      <c r="M3529" s="37" t="str">
        <f>IF(NETWORKDAYS(J3529+1,H3529,DiasNOLaborables)&lt;=0,"",NETWORKDAYS(J3529+1,H3529,DiasNOLaborables))</f>
        <v/>
      </c>
      <c r="N3529" s="38"/>
      <c r="O3529" s="39"/>
      <c r="P3529" s="40">
        <f>IFERROR(VLOOKUP(E3529,$X$50:$Y$63,2),"")</f>
        <v>10</v>
      </c>
      <c r="Q3529" s="39"/>
      <c r="R3529" s="41"/>
    </row>
    <row r="3530" spans="1:18" s="42" customFormat="1" ht="60" x14ac:dyDescent="0.25">
      <c r="A3530" s="31">
        <f t="shared" si="56"/>
        <v>3519</v>
      </c>
      <c r="B3530" s="32">
        <v>20181028155251</v>
      </c>
      <c r="C3530" s="33">
        <v>43401</v>
      </c>
      <c r="D3530" s="34" t="s">
        <v>122</v>
      </c>
      <c r="E3530" s="34" t="s">
        <v>83</v>
      </c>
      <c r="F3530" s="34" t="s">
        <v>107</v>
      </c>
      <c r="G3530" s="34" t="s">
        <v>43</v>
      </c>
      <c r="H3530" s="33">
        <v>43417</v>
      </c>
      <c r="I3530" s="35" t="s">
        <v>118</v>
      </c>
      <c r="J3530" s="21">
        <f>IFERROR(WORKDAY(C3530,P3530,DiasNOLaborables),"")</f>
        <v>43417</v>
      </c>
      <c r="K3530" s="36" t="str">
        <f>+IF(C3530="","",IF(H3530="","",(IF(H3530&lt;=J3530,"A TIEMPO","FUERA DE TIEMPO"))))</f>
        <v>A TIEMPO</v>
      </c>
      <c r="L3530" s="36">
        <f>IF(H3530="","",NETWORKDAYS(Hoja1!C3530+1,Hoja1!H3530,DiasNOLaborables))</f>
        <v>10</v>
      </c>
      <c r="M3530" s="37" t="str">
        <f>IF(NETWORKDAYS(J3530+1,H3530,DiasNOLaborables)&lt;=0,"",NETWORKDAYS(J3530+1,H3530,DiasNOLaborables))</f>
        <v/>
      </c>
      <c r="N3530" s="38"/>
      <c r="O3530" s="39"/>
      <c r="P3530" s="40">
        <f>IFERROR(VLOOKUP(E3530,$X$50:$Y$63,2),"")</f>
        <v>10</v>
      </c>
      <c r="Q3530" s="39"/>
      <c r="R3530" s="41"/>
    </row>
    <row r="3531" spans="1:18" s="42" customFormat="1" ht="60" x14ac:dyDescent="0.25">
      <c r="A3531" s="31">
        <f t="shared" si="56"/>
        <v>3520</v>
      </c>
      <c r="B3531" s="32">
        <v>20181028154101</v>
      </c>
      <c r="C3531" s="33">
        <v>43401</v>
      </c>
      <c r="D3531" s="34" t="s">
        <v>122</v>
      </c>
      <c r="E3531" s="34" t="s">
        <v>83</v>
      </c>
      <c r="F3531" s="34" t="s">
        <v>107</v>
      </c>
      <c r="G3531" s="34" t="s">
        <v>43</v>
      </c>
      <c r="H3531" s="33">
        <v>43417</v>
      </c>
      <c r="I3531" s="35" t="s">
        <v>118</v>
      </c>
      <c r="J3531" s="21">
        <f>IFERROR(WORKDAY(C3531,P3531,DiasNOLaborables),"")</f>
        <v>43417</v>
      </c>
      <c r="K3531" s="36" t="str">
        <f>+IF(C3531="","",IF(H3531="","",(IF(H3531&lt;=J3531,"A TIEMPO","FUERA DE TIEMPO"))))</f>
        <v>A TIEMPO</v>
      </c>
      <c r="L3531" s="36">
        <f>IF(H3531="","",NETWORKDAYS(Hoja1!C3531+1,Hoja1!H3531,DiasNOLaborables))</f>
        <v>10</v>
      </c>
      <c r="M3531" s="37" t="str">
        <f>IF(NETWORKDAYS(J3531+1,H3531,DiasNOLaborables)&lt;=0,"",NETWORKDAYS(J3531+1,H3531,DiasNOLaborables))</f>
        <v/>
      </c>
      <c r="N3531" s="38"/>
      <c r="O3531" s="39"/>
      <c r="P3531" s="40">
        <f>IFERROR(VLOOKUP(E3531,$X$50:$Y$63,2),"")</f>
        <v>10</v>
      </c>
      <c r="Q3531" s="39"/>
      <c r="R3531" s="41"/>
    </row>
    <row r="3532" spans="1:18" s="42" customFormat="1" ht="60" x14ac:dyDescent="0.25">
      <c r="A3532" s="31">
        <f t="shared" si="56"/>
        <v>3521</v>
      </c>
      <c r="B3532" s="32">
        <v>20181028152157</v>
      </c>
      <c r="C3532" s="33">
        <v>43401</v>
      </c>
      <c r="D3532" s="34" t="s">
        <v>122</v>
      </c>
      <c r="E3532" s="34" t="s">
        <v>83</v>
      </c>
      <c r="F3532" s="34" t="s">
        <v>107</v>
      </c>
      <c r="G3532" s="34" t="s">
        <v>43</v>
      </c>
      <c r="H3532" s="33">
        <v>43417</v>
      </c>
      <c r="I3532" s="35" t="s">
        <v>118</v>
      </c>
      <c r="J3532" s="21">
        <f>IFERROR(WORKDAY(C3532,P3532,DiasNOLaborables),"")</f>
        <v>43417</v>
      </c>
      <c r="K3532" s="36" t="str">
        <f>+IF(C3532="","",IF(H3532="","",(IF(H3532&lt;=J3532,"A TIEMPO","FUERA DE TIEMPO"))))</f>
        <v>A TIEMPO</v>
      </c>
      <c r="L3532" s="36">
        <f>IF(H3532="","",NETWORKDAYS(Hoja1!C3532+1,Hoja1!H3532,DiasNOLaborables))</f>
        <v>10</v>
      </c>
      <c r="M3532" s="37" t="str">
        <f>IF(NETWORKDAYS(J3532+1,H3532,DiasNOLaborables)&lt;=0,"",NETWORKDAYS(J3532+1,H3532,DiasNOLaborables))</f>
        <v/>
      </c>
      <c r="N3532" s="38"/>
      <c r="O3532" s="39"/>
      <c r="P3532" s="40">
        <f>IFERROR(VLOOKUP(E3532,$X$50:$Y$63,2),"")</f>
        <v>10</v>
      </c>
      <c r="Q3532" s="39"/>
      <c r="R3532" s="41"/>
    </row>
    <row r="3533" spans="1:18" s="42" customFormat="1" ht="60" x14ac:dyDescent="0.25">
      <c r="A3533" s="31">
        <f t="shared" si="56"/>
        <v>3522</v>
      </c>
      <c r="B3533" s="32">
        <v>20181028145541</v>
      </c>
      <c r="C3533" s="33">
        <v>43401</v>
      </c>
      <c r="D3533" s="34" t="s">
        <v>122</v>
      </c>
      <c r="E3533" s="34" t="s">
        <v>83</v>
      </c>
      <c r="F3533" s="34" t="s">
        <v>107</v>
      </c>
      <c r="G3533" s="34" t="s">
        <v>43</v>
      </c>
      <c r="H3533" s="33">
        <v>43417</v>
      </c>
      <c r="I3533" s="35" t="s">
        <v>118</v>
      </c>
      <c r="J3533" s="21">
        <f>IFERROR(WORKDAY(C3533,P3533,DiasNOLaborables),"")</f>
        <v>43417</v>
      </c>
      <c r="K3533" s="36" t="str">
        <f>+IF(C3533="","",IF(H3533="","",(IF(H3533&lt;=J3533,"A TIEMPO","FUERA DE TIEMPO"))))</f>
        <v>A TIEMPO</v>
      </c>
      <c r="L3533" s="36">
        <f>IF(H3533="","",NETWORKDAYS(Hoja1!C3533+1,Hoja1!H3533,DiasNOLaborables))</f>
        <v>10</v>
      </c>
      <c r="M3533" s="37" t="str">
        <f>IF(NETWORKDAYS(J3533+1,H3533,DiasNOLaborables)&lt;=0,"",NETWORKDAYS(J3533+1,H3533,DiasNOLaborables))</f>
        <v/>
      </c>
      <c r="N3533" s="38"/>
      <c r="O3533" s="39"/>
      <c r="P3533" s="40">
        <f>IFERROR(VLOOKUP(E3533,$X$50:$Y$63,2),"")</f>
        <v>10</v>
      </c>
      <c r="Q3533" s="39"/>
      <c r="R3533" s="41"/>
    </row>
    <row r="3534" spans="1:18" s="42" customFormat="1" ht="60" x14ac:dyDescent="0.25">
      <c r="A3534" s="31">
        <f t="shared" si="56"/>
        <v>3523</v>
      </c>
      <c r="B3534" s="32">
        <v>20181028135316</v>
      </c>
      <c r="C3534" s="33">
        <v>43401</v>
      </c>
      <c r="D3534" s="34" t="s">
        <v>122</v>
      </c>
      <c r="E3534" s="34" t="s">
        <v>83</v>
      </c>
      <c r="F3534" s="34" t="s">
        <v>107</v>
      </c>
      <c r="G3534" s="34" t="s">
        <v>43</v>
      </c>
      <c r="H3534" s="33">
        <v>43417</v>
      </c>
      <c r="I3534" s="35" t="s">
        <v>118</v>
      </c>
      <c r="J3534" s="21">
        <f>IFERROR(WORKDAY(C3534,P3534,DiasNOLaborables),"")</f>
        <v>43417</v>
      </c>
      <c r="K3534" s="36" t="str">
        <f>+IF(C3534="","",IF(H3534="","",(IF(H3534&lt;=J3534,"A TIEMPO","FUERA DE TIEMPO"))))</f>
        <v>A TIEMPO</v>
      </c>
      <c r="L3534" s="36">
        <f>IF(H3534="","",NETWORKDAYS(Hoja1!C3534+1,Hoja1!H3534,DiasNOLaborables))</f>
        <v>10</v>
      </c>
      <c r="M3534" s="37" t="str">
        <f>IF(NETWORKDAYS(J3534+1,H3534,DiasNOLaborables)&lt;=0,"",NETWORKDAYS(J3534+1,H3534,DiasNOLaborables))</f>
        <v/>
      </c>
      <c r="N3534" s="38"/>
      <c r="O3534" s="39"/>
      <c r="P3534" s="40">
        <f>IFERROR(VLOOKUP(E3534,$X$50:$Y$63,2),"")</f>
        <v>10</v>
      </c>
      <c r="Q3534" s="39"/>
      <c r="R3534" s="41"/>
    </row>
    <row r="3535" spans="1:18" s="42" customFormat="1" ht="60" x14ac:dyDescent="0.25">
      <c r="A3535" s="31">
        <f t="shared" si="56"/>
        <v>3524</v>
      </c>
      <c r="B3535" s="32">
        <v>20181028134710</v>
      </c>
      <c r="C3535" s="33">
        <v>43401</v>
      </c>
      <c r="D3535" s="34" t="s">
        <v>122</v>
      </c>
      <c r="E3535" s="34" t="s">
        <v>83</v>
      </c>
      <c r="F3535" s="34" t="s">
        <v>107</v>
      </c>
      <c r="G3535" s="34" t="s">
        <v>43</v>
      </c>
      <c r="H3535" s="33">
        <v>43417</v>
      </c>
      <c r="I3535" s="35" t="s">
        <v>118</v>
      </c>
      <c r="J3535" s="21">
        <f>IFERROR(WORKDAY(C3535,P3535,DiasNOLaborables),"")</f>
        <v>43417</v>
      </c>
      <c r="K3535" s="36" t="str">
        <f>+IF(C3535="","",IF(H3535="","",(IF(H3535&lt;=J3535,"A TIEMPO","FUERA DE TIEMPO"))))</f>
        <v>A TIEMPO</v>
      </c>
      <c r="L3535" s="36">
        <f>IF(H3535="","",NETWORKDAYS(Hoja1!C3535+1,Hoja1!H3535,DiasNOLaborables))</f>
        <v>10</v>
      </c>
      <c r="M3535" s="37" t="str">
        <f>IF(NETWORKDAYS(J3535+1,H3535,DiasNOLaborables)&lt;=0,"",NETWORKDAYS(J3535+1,H3535,DiasNOLaborables))</f>
        <v/>
      </c>
      <c r="N3535" s="38"/>
      <c r="O3535" s="39"/>
      <c r="P3535" s="40">
        <f>IFERROR(VLOOKUP(E3535,$X$50:$Y$63,2),"")</f>
        <v>10</v>
      </c>
      <c r="Q3535" s="39"/>
      <c r="R3535" s="41"/>
    </row>
    <row r="3536" spans="1:18" s="42" customFormat="1" ht="60" x14ac:dyDescent="0.25">
      <c r="A3536" s="31">
        <f t="shared" si="56"/>
        <v>3525</v>
      </c>
      <c r="B3536" s="32">
        <v>20181028134113</v>
      </c>
      <c r="C3536" s="33">
        <v>43401</v>
      </c>
      <c r="D3536" s="34" t="s">
        <v>122</v>
      </c>
      <c r="E3536" s="34" t="s">
        <v>83</v>
      </c>
      <c r="F3536" s="34" t="s">
        <v>107</v>
      </c>
      <c r="G3536" s="34" t="s">
        <v>43</v>
      </c>
      <c r="H3536" s="33">
        <v>43417</v>
      </c>
      <c r="I3536" s="35" t="s">
        <v>118</v>
      </c>
      <c r="J3536" s="21">
        <f>IFERROR(WORKDAY(C3536,P3536,DiasNOLaborables),"")</f>
        <v>43417</v>
      </c>
      <c r="K3536" s="36" t="str">
        <f>+IF(C3536="","",IF(H3536="","",(IF(H3536&lt;=J3536,"A TIEMPO","FUERA DE TIEMPO"))))</f>
        <v>A TIEMPO</v>
      </c>
      <c r="L3536" s="36">
        <f>IF(H3536="","",NETWORKDAYS(Hoja1!C3536+1,Hoja1!H3536,DiasNOLaborables))</f>
        <v>10</v>
      </c>
      <c r="M3536" s="37" t="str">
        <f>IF(NETWORKDAYS(J3536+1,H3536,DiasNOLaborables)&lt;=0,"",NETWORKDAYS(J3536+1,H3536,DiasNOLaborables))</f>
        <v/>
      </c>
      <c r="N3536" s="38"/>
      <c r="O3536" s="39"/>
      <c r="P3536" s="40">
        <f>IFERROR(VLOOKUP(E3536,$X$50:$Y$63,2),"")</f>
        <v>10</v>
      </c>
      <c r="Q3536" s="39"/>
      <c r="R3536" s="41"/>
    </row>
    <row r="3537" spans="1:18" s="42" customFormat="1" ht="60" x14ac:dyDescent="0.25">
      <c r="A3537" s="31">
        <f t="shared" si="56"/>
        <v>3526</v>
      </c>
      <c r="B3537" s="32">
        <v>20181028134011</v>
      </c>
      <c r="C3537" s="33">
        <v>43401</v>
      </c>
      <c r="D3537" s="34" t="s">
        <v>122</v>
      </c>
      <c r="E3537" s="34" t="s">
        <v>83</v>
      </c>
      <c r="F3537" s="34" t="s">
        <v>107</v>
      </c>
      <c r="G3537" s="34" t="s">
        <v>43</v>
      </c>
      <c r="H3537" s="33">
        <v>43417</v>
      </c>
      <c r="I3537" s="35" t="s">
        <v>118</v>
      </c>
      <c r="J3537" s="21">
        <f>IFERROR(WORKDAY(C3537,P3537,DiasNOLaborables),"")</f>
        <v>43417</v>
      </c>
      <c r="K3537" s="36" t="str">
        <f>+IF(C3537="","",IF(H3537="","",(IF(H3537&lt;=J3537,"A TIEMPO","FUERA DE TIEMPO"))))</f>
        <v>A TIEMPO</v>
      </c>
      <c r="L3537" s="36">
        <f>IF(H3537="","",NETWORKDAYS(Hoja1!C3537+1,Hoja1!H3537,DiasNOLaborables))</f>
        <v>10</v>
      </c>
      <c r="M3537" s="37" t="str">
        <f>IF(NETWORKDAYS(J3537+1,H3537,DiasNOLaborables)&lt;=0,"",NETWORKDAYS(J3537+1,H3537,DiasNOLaborables))</f>
        <v/>
      </c>
      <c r="N3537" s="38"/>
      <c r="O3537" s="39"/>
      <c r="P3537" s="40">
        <f>IFERROR(VLOOKUP(E3537,$X$50:$Y$63,2),"")</f>
        <v>10</v>
      </c>
      <c r="Q3537" s="39"/>
      <c r="R3537" s="41"/>
    </row>
    <row r="3538" spans="1:18" s="42" customFormat="1" ht="60" x14ac:dyDescent="0.25">
      <c r="A3538" s="31">
        <f t="shared" si="56"/>
        <v>3527</v>
      </c>
      <c r="B3538" s="32">
        <v>20181028130057</v>
      </c>
      <c r="C3538" s="33">
        <v>43401</v>
      </c>
      <c r="D3538" s="34" t="s">
        <v>122</v>
      </c>
      <c r="E3538" s="34" t="s">
        <v>83</v>
      </c>
      <c r="F3538" s="34" t="s">
        <v>107</v>
      </c>
      <c r="G3538" s="34" t="s">
        <v>43</v>
      </c>
      <c r="H3538" s="33">
        <v>43417</v>
      </c>
      <c r="I3538" s="35" t="s">
        <v>118</v>
      </c>
      <c r="J3538" s="21">
        <f>IFERROR(WORKDAY(C3538,P3538,DiasNOLaborables),"")</f>
        <v>43417</v>
      </c>
      <c r="K3538" s="36" t="str">
        <f>+IF(C3538="","",IF(H3538="","",(IF(H3538&lt;=J3538,"A TIEMPO","FUERA DE TIEMPO"))))</f>
        <v>A TIEMPO</v>
      </c>
      <c r="L3538" s="36">
        <f>IF(H3538="","",NETWORKDAYS(Hoja1!C3538+1,Hoja1!H3538,DiasNOLaborables))</f>
        <v>10</v>
      </c>
      <c r="M3538" s="37" t="str">
        <f>IF(NETWORKDAYS(J3538+1,H3538,DiasNOLaborables)&lt;=0,"",NETWORKDAYS(J3538+1,H3538,DiasNOLaborables))</f>
        <v/>
      </c>
      <c r="N3538" s="38"/>
      <c r="O3538" s="39"/>
      <c r="P3538" s="40">
        <f>IFERROR(VLOOKUP(E3538,$X$50:$Y$63,2),"")</f>
        <v>10</v>
      </c>
      <c r="Q3538" s="39"/>
      <c r="R3538" s="41"/>
    </row>
    <row r="3539" spans="1:18" s="42" customFormat="1" ht="60" x14ac:dyDescent="0.25">
      <c r="A3539" s="31">
        <f t="shared" si="56"/>
        <v>3528</v>
      </c>
      <c r="B3539" s="32">
        <v>20181028124050</v>
      </c>
      <c r="C3539" s="33">
        <v>43401</v>
      </c>
      <c r="D3539" s="34" t="s">
        <v>122</v>
      </c>
      <c r="E3539" s="34" t="s">
        <v>83</v>
      </c>
      <c r="F3539" s="34" t="s">
        <v>107</v>
      </c>
      <c r="G3539" s="34" t="s">
        <v>43</v>
      </c>
      <c r="H3539" s="33">
        <v>43417</v>
      </c>
      <c r="I3539" s="35" t="s">
        <v>118</v>
      </c>
      <c r="J3539" s="21">
        <f>IFERROR(WORKDAY(C3539,P3539,DiasNOLaborables),"")</f>
        <v>43417</v>
      </c>
      <c r="K3539" s="36" t="str">
        <f>+IF(C3539="","",IF(H3539="","",(IF(H3539&lt;=J3539,"A TIEMPO","FUERA DE TIEMPO"))))</f>
        <v>A TIEMPO</v>
      </c>
      <c r="L3539" s="36">
        <f>IF(H3539="","",NETWORKDAYS(Hoja1!C3539+1,Hoja1!H3539,DiasNOLaborables))</f>
        <v>10</v>
      </c>
      <c r="M3539" s="37" t="str">
        <f>IF(NETWORKDAYS(J3539+1,H3539,DiasNOLaborables)&lt;=0,"",NETWORKDAYS(J3539+1,H3539,DiasNOLaborables))</f>
        <v/>
      </c>
      <c r="N3539" s="38"/>
      <c r="O3539" s="39"/>
      <c r="P3539" s="40">
        <f>IFERROR(VLOOKUP(E3539,$X$50:$Y$63,2),"")</f>
        <v>10</v>
      </c>
      <c r="Q3539" s="39"/>
      <c r="R3539" s="41"/>
    </row>
    <row r="3540" spans="1:18" s="42" customFormat="1" ht="60" x14ac:dyDescent="0.25">
      <c r="A3540" s="31">
        <f t="shared" si="56"/>
        <v>3529</v>
      </c>
      <c r="B3540" s="32">
        <v>20181028123924</v>
      </c>
      <c r="C3540" s="33">
        <v>43401</v>
      </c>
      <c r="D3540" s="34" t="s">
        <v>122</v>
      </c>
      <c r="E3540" s="34" t="s">
        <v>83</v>
      </c>
      <c r="F3540" s="34" t="s">
        <v>107</v>
      </c>
      <c r="G3540" s="34" t="s">
        <v>43</v>
      </c>
      <c r="H3540" s="33">
        <v>43417</v>
      </c>
      <c r="I3540" s="35" t="s">
        <v>118</v>
      </c>
      <c r="J3540" s="21">
        <f>IFERROR(WORKDAY(C3540,P3540,DiasNOLaborables),"")</f>
        <v>43417</v>
      </c>
      <c r="K3540" s="36" t="str">
        <f>+IF(C3540="","",IF(H3540="","",(IF(H3540&lt;=J3540,"A TIEMPO","FUERA DE TIEMPO"))))</f>
        <v>A TIEMPO</v>
      </c>
      <c r="L3540" s="36">
        <f>IF(H3540="","",NETWORKDAYS(Hoja1!C3540+1,Hoja1!H3540,DiasNOLaborables))</f>
        <v>10</v>
      </c>
      <c r="M3540" s="37" t="str">
        <f>IF(NETWORKDAYS(J3540+1,H3540,DiasNOLaborables)&lt;=0,"",NETWORKDAYS(J3540+1,H3540,DiasNOLaborables))</f>
        <v/>
      </c>
      <c r="N3540" s="38"/>
      <c r="O3540" s="39"/>
      <c r="P3540" s="40">
        <f>IFERROR(VLOOKUP(E3540,$X$50:$Y$63,2),"")</f>
        <v>10</v>
      </c>
      <c r="Q3540" s="39"/>
      <c r="R3540" s="41"/>
    </row>
    <row r="3541" spans="1:18" s="42" customFormat="1" ht="60" x14ac:dyDescent="0.25">
      <c r="A3541" s="31">
        <f t="shared" si="56"/>
        <v>3530</v>
      </c>
      <c r="B3541" s="32">
        <v>20181028113254</v>
      </c>
      <c r="C3541" s="33">
        <v>43401</v>
      </c>
      <c r="D3541" s="34" t="s">
        <v>122</v>
      </c>
      <c r="E3541" s="34" t="s">
        <v>83</v>
      </c>
      <c r="F3541" s="34" t="s">
        <v>107</v>
      </c>
      <c r="G3541" s="34" t="s">
        <v>43</v>
      </c>
      <c r="H3541" s="33">
        <v>43417</v>
      </c>
      <c r="I3541" s="35" t="s">
        <v>118</v>
      </c>
      <c r="J3541" s="21">
        <f>IFERROR(WORKDAY(C3541,P3541,DiasNOLaborables),"")</f>
        <v>43417</v>
      </c>
      <c r="K3541" s="36" t="str">
        <f>+IF(C3541="","",IF(H3541="","",(IF(H3541&lt;=J3541,"A TIEMPO","FUERA DE TIEMPO"))))</f>
        <v>A TIEMPO</v>
      </c>
      <c r="L3541" s="36">
        <f>IF(H3541="","",NETWORKDAYS(Hoja1!C3541+1,Hoja1!H3541,DiasNOLaborables))</f>
        <v>10</v>
      </c>
      <c r="M3541" s="37" t="str">
        <f>IF(NETWORKDAYS(J3541+1,H3541,DiasNOLaborables)&lt;=0,"",NETWORKDAYS(J3541+1,H3541,DiasNOLaborables))</f>
        <v/>
      </c>
      <c r="N3541" s="38"/>
      <c r="O3541" s="39"/>
      <c r="P3541" s="40">
        <f>IFERROR(VLOOKUP(E3541,$X$50:$Y$63,2),"")</f>
        <v>10</v>
      </c>
      <c r="Q3541" s="39"/>
      <c r="R3541" s="41"/>
    </row>
    <row r="3542" spans="1:18" s="42" customFormat="1" ht="60" x14ac:dyDescent="0.25">
      <c r="A3542" s="31">
        <f t="shared" si="56"/>
        <v>3531</v>
      </c>
      <c r="B3542" s="32">
        <v>20181028110551</v>
      </c>
      <c r="C3542" s="33">
        <v>43401</v>
      </c>
      <c r="D3542" s="34" t="s">
        <v>122</v>
      </c>
      <c r="E3542" s="34" t="s">
        <v>83</v>
      </c>
      <c r="F3542" s="34" t="s">
        <v>107</v>
      </c>
      <c r="G3542" s="34" t="s">
        <v>43</v>
      </c>
      <c r="H3542" s="33">
        <v>43417</v>
      </c>
      <c r="I3542" s="35" t="s">
        <v>118</v>
      </c>
      <c r="J3542" s="21">
        <f>IFERROR(WORKDAY(C3542,P3542,DiasNOLaborables),"")</f>
        <v>43417</v>
      </c>
      <c r="K3542" s="36" t="str">
        <f>+IF(C3542="","",IF(H3542="","",(IF(H3542&lt;=J3542,"A TIEMPO","FUERA DE TIEMPO"))))</f>
        <v>A TIEMPO</v>
      </c>
      <c r="L3542" s="36">
        <f>IF(H3542="","",NETWORKDAYS(Hoja1!C3542+1,Hoja1!H3542,DiasNOLaborables))</f>
        <v>10</v>
      </c>
      <c r="M3542" s="37" t="str">
        <f>IF(NETWORKDAYS(J3542+1,H3542,DiasNOLaborables)&lt;=0,"",NETWORKDAYS(J3542+1,H3542,DiasNOLaborables))</f>
        <v/>
      </c>
      <c r="N3542" s="38"/>
      <c r="O3542" s="39"/>
      <c r="P3542" s="40">
        <f>IFERROR(VLOOKUP(E3542,$X$50:$Y$63,2),"")</f>
        <v>10</v>
      </c>
      <c r="Q3542" s="39"/>
      <c r="R3542" s="41"/>
    </row>
    <row r="3543" spans="1:18" s="42" customFormat="1" ht="60" x14ac:dyDescent="0.25">
      <c r="A3543" s="31">
        <f t="shared" si="56"/>
        <v>3532</v>
      </c>
      <c r="B3543" s="32">
        <v>20181028105641</v>
      </c>
      <c r="C3543" s="33">
        <v>43401</v>
      </c>
      <c r="D3543" s="34" t="s">
        <v>122</v>
      </c>
      <c r="E3543" s="34" t="s">
        <v>83</v>
      </c>
      <c r="F3543" s="34" t="s">
        <v>107</v>
      </c>
      <c r="G3543" s="34" t="s">
        <v>43</v>
      </c>
      <c r="H3543" s="33">
        <v>43417</v>
      </c>
      <c r="I3543" s="35" t="s">
        <v>118</v>
      </c>
      <c r="J3543" s="21">
        <f>IFERROR(WORKDAY(C3543,P3543,DiasNOLaborables),"")</f>
        <v>43417</v>
      </c>
      <c r="K3543" s="36" t="str">
        <f>+IF(C3543="","",IF(H3543="","",(IF(H3543&lt;=J3543,"A TIEMPO","FUERA DE TIEMPO"))))</f>
        <v>A TIEMPO</v>
      </c>
      <c r="L3543" s="36">
        <f>IF(H3543="","",NETWORKDAYS(Hoja1!C3543+1,Hoja1!H3543,DiasNOLaborables))</f>
        <v>10</v>
      </c>
      <c r="M3543" s="37" t="str">
        <f>IF(NETWORKDAYS(J3543+1,H3543,DiasNOLaborables)&lt;=0,"",NETWORKDAYS(J3543+1,H3543,DiasNOLaborables))</f>
        <v/>
      </c>
      <c r="N3543" s="38"/>
      <c r="O3543" s="39"/>
      <c r="P3543" s="40">
        <f>IFERROR(VLOOKUP(E3543,$X$50:$Y$63,2),"")</f>
        <v>10</v>
      </c>
      <c r="Q3543" s="39"/>
      <c r="R3543" s="41"/>
    </row>
    <row r="3544" spans="1:18" s="42" customFormat="1" ht="60" x14ac:dyDescent="0.25">
      <c r="A3544" s="31">
        <f t="shared" si="56"/>
        <v>3533</v>
      </c>
      <c r="B3544" s="32">
        <v>20181028103940</v>
      </c>
      <c r="C3544" s="33">
        <v>43401</v>
      </c>
      <c r="D3544" s="34" t="s">
        <v>122</v>
      </c>
      <c r="E3544" s="34" t="s">
        <v>83</v>
      </c>
      <c r="F3544" s="34" t="s">
        <v>107</v>
      </c>
      <c r="G3544" s="34" t="s">
        <v>43</v>
      </c>
      <c r="H3544" s="33">
        <v>43417</v>
      </c>
      <c r="I3544" s="35" t="s">
        <v>118</v>
      </c>
      <c r="J3544" s="21">
        <f>IFERROR(WORKDAY(C3544,P3544,DiasNOLaborables),"")</f>
        <v>43417</v>
      </c>
      <c r="K3544" s="36" t="str">
        <f>+IF(C3544="","",IF(H3544="","",(IF(H3544&lt;=J3544,"A TIEMPO","FUERA DE TIEMPO"))))</f>
        <v>A TIEMPO</v>
      </c>
      <c r="L3544" s="36">
        <f>IF(H3544="","",NETWORKDAYS(Hoja1!C3544+1,Hoja1!H3544,DiasNOLaborables))</f>
        <v>10</v>
      </c>
      <c r="M3544" s="37" t="str">
        <f>IF(NETWORKDAYS(J3544+1,H3544,DiasNOLaborables)&lt;=0,"",NETWORKDAYS(J3544+1,H3544,DiasNOLaborables))</f>
        <v/>
      </c>
      <c r="N3544" s="38"/>
      <c r="O3544" s="39"/>
      <c r="P3544" s="40">
        <f>IFERROR(VLOOKUP(E3544,$X$50:$Y$63,2),"")</f>
        <v>10</v>
      </c>
      <c r="Q3544" s="39"/>
      <c r="R3544" s="41"/>
    </row>
    <row r="3545" spans="1:18" s="42" customFormat="1" ht="60" x14ac:dyDescent="0.25">
      <c r="A3545" s="31">
        <f t="shared" si="56"/>
        <v>3534</v>
      </c>
      <c r="B3545" s="32">
        <v>20181028103359</v>
      </c>
      <c r="C3545" s="33">
        <v>43401</v>
      </c>
      <c r="D3545" s="34" t="s">
        <v>122</v>
      </c>
      <c r="E3545" s="34" t="s">
        <v>83</v>
      </c>
      <c r="F3545" s="34" t="s">
        <v>107</v>
      </c>
      <c r="G3545" s="34" t="s">
        <v>43</v>
      </c>
      <c r="H3545" s="33">
        <v>43417</v>
      </c>
      <c r="I3545" s="35" t="s">
        <v>118</v>
      </c>
      <c r="J3545" s="21">
        <f>IFERROR(WORKDAY(C3545,P3545,DiasNOLaborables),"")</f>
        <v>43417</v>
      </c>
      <c r="K3545" s="36" t="str">
        <f>+IF(C3545="","",IF(H3545="","",(IF(H3545&lt;=J3545,"A TIEMPO","FUERA DE TIEMPO"))))</f>
        <v>A TIEMPO</v>
      </c>
      <c r="L3545" s="36">
        <f>IF(H3545="","",NETWORKDAYS(Hoja1!C3545+1,Hoja1!H3545,DiasNOLaborables))</f>
        <v>10</v>
      </c>
      <c r="M3545" s="37" t="str">
        <f>IF(NETWORKDAYS(J3545+1,H3545,DiasNOLaborables)&lt;=0,"",NETWORKDAYS(J3545+1,H3545,DiasNOLaborables))</f>
        <v/>
      </c>
      <c r="N3545" s="38"/>
      <c r="O3545" s="39"/>
      <c r="P3545" s="40">
        <f>IFERROR(VLOOKUP(E3545,$X$50:$Y$63,2),"")</f>
        <v>10</v>
      </c>
      <c r="Q3545" s="39"/>
      <c r="R3545" s="41"/>
    </row>
    <row r="3546" spans="1:18" s="42" customFormat="1" ht="60" x14ac:dyDescent="0.25">
      <c r="A3546" s="31">
        <f t="shared" si="56"/>
        <v>3535</v>
      </c>
      <c r="B3546" s="32">
        <v>20181028102904</v>
      </c>
      <c r="C3546" s="33">
        <v>43401</v>
      </c>
      <c r="D3546" s="34" t="s">
        <v>122</v>
      </c>
      <c r="E3546" s="34" t="s">
        <v>83</v>
      </c>
      <c r="F3546" s="34" t="s">
        <v>107</v>
      </c>
      <c r="G3546" s="34" t="s">
        <v>43</v>
      </c>
      <c r="H3546" s="33">
        <v>43417</v>
      </c>
      <c r="I3546" s="35" t="s">
        <v>118</v>
      </c>
      <c r="J3546" s="21">
        <f>IFERROR(WORKDAY(C3546,P3546,DiasNOLaborables),"")</f>
        <v>43417</v>
      </c>
      <c r="K3546" s="36" t="str">
        <f>+IF(C3546="","",IF(H3546="","",(IF(H3546&lt;=J3546,"A TIEMPO","FUERA DE TIEMPO"))))</f>
        <v>A TIEMPO</v>
      </c>
      <c r="L3546" s="36">
        <f>IF(H3546="","",NETWORKDAYS(Hoja1!C3546+1,Hoja1!H3546,DiasNOLaborables))</f>
        <v>10</v>
      </c>
      <c r="M3546" s="37" t="str">
        <f>IF(NETWORKDAYS(J3546+1,H3546,DiasNOLaborables)&lt;=0,"",NETWORKDAYS(J3546+1,H3546,DiasNOLaborables))</f>
        <v/>
      </c>
      <c r="N3546" s="38"/>
      <c r="O3546" s="39"/>
      <c r="P3546" s="40">
        <f>IFERROR(VLOOKUP(E3546,$X$50:$Y$63,2),"")</f>
        <v>10</v>
      </c>
      <c r="Q3546" s="39"/>
      <c r="R3546" s="41"/>
    </row>
    <row r="3547" spans="1:18" s="42" customFormat="1" ht="60" x14ac:dyDescent="0.25">
      <c r="A3547" s="31">
        <f t="shared" si="56"/>
        <v>3536</v>
      </c>
      <c r="B3547" s="32">
        <v>20181028102234</v>
      </c>
      <c r="C3547" s="33">
        <v>43401</v>
      </c>
      <c r="D3547" s="34" t="s">
        <v>122</v>
      </c>
      <c r="E3547" s="34" t="s">
        <v>83</v>
      </c>
      <c r="F3547" s="34" t="s">
        <v>107</v>
      </c>
      <c r="G3547" s="34" t="s">
        <v>43</v>
      </c>
      <c r="H3547" s="33">
        <v>43417</v>
      </c>
      <c r="I3547" s="35" t="s">
        <v>118</v>
      </c>
      <c r="J3547" s="21">
        <f>IFERROR(WORKDAY(C3547,P3547,DiasNOLaborables),"")</f>
        <v>43417</v>
      </c>
      <c r="K3547" s="36" t="str">
        <f>+IF(C3547="","",IF(H3547="","",(IF(H3547&lt;=J3547,"A TIEMPO","FUERA DE TIEMPO"))))</f>
        <v>A TIEMPO</v>
      </c>
      <c r="L3547" s="36">
        <f>IF(H3547="","",NETWORKDAYS(Hoja1!C3547+1,Hoja1!H3547,DiasNOLaborables))</f>
        <v>10</v>
      </c>
      <c r="M3547" s="37" t="str">
        <f>IF(NETWORKDAYS(J3547+1,H3547,DiasNOLaborables)&lt;=0,"",NETWORKDAYS(J3547+1,H3547,DiasNOLaborables))</f>
        <v/>
      </c>
      <c r="N3547" s="38"/>
      <c r="O3547" s="39"/>
      <c r="P3547" s="40">
        <f>IFERROR(VLOOKUP(E3547,$X$50:$Y$63,2),"")</f>
        <v>10</v>
      </c>
      <c r="Q3547" s="39"/>
      <c r="R3547" s="41"/>
    </row>
    <row r="3548" spans="1:18" s="42" customFormat="1" ht="60" x14ac:dyDescent="0.25">
      <c r="A3548" s="31">
        <f t="shared" si="56"/>
        <v>3537</v>
      </c>
      <c r="B3548" s="32">
        <v>20181028101427</v>
      </c>
      <c r="C3548" s="33">
        <v>43401</v>
      </c>
      <c r="D3548" s="34" t="s">
        <v>122</v>
      </c>
      <c r="E3548" s="34" t="s">
        <v>83</v>
      </c>
      <c r="F3548" s="34" t="s">
        <v>107</v>
      </c>
      <c r="G3548" s="34" t="s">
        <v>43</v>
      </c>
      <c r="H3548" s="33">
        <v>43417</v>
      </c>
      <c r="I3548" s="35" t="s">
        <v>118</v>
      </c>
      <c r="J3548" s="21">
        <f>IFERROR(WORKDAY(C3548,P3548,DiasNOLaborables),"")</f>
        <v>43417</v>
      </c>
      <c r="K3548" s="36" t="str">
        <f>+IF(C3548="","",IF(H3548="","",(IF(H3548&lt;=J3548,"A TIEMPO","FUERA DE TIEMPO"))))</f>
        <v>A TIEMPO</v>
      </c>
      <c r="L3548" s="36">
        <f>IF(H3548="","",NETWORKDAYS(Hoja1!C3548+1,Hoja1!H3548,DiasNOLaborables))</f>
        <v>10</v>
      </c>
      <c r="M3548" s="37" t="str">
        <f>IF(NETWORKDAYS(J3548+1,H3548,DiasNOLaborables)&lt;=0,"",NETWORKDAYS(J3548+1,H3548,DiasNOLaborables))</f>
        <v/>
      </c>
      <c r="N3548" s="38"/>
      <c r="O3548" s="39"/>
      <c r="P3548" s="40">
        <f>IFERROR(VLOOKUP(E3548,$X$50:$Y$63,2),"")</f>
        <v>10</v>
      </c>
      <c r="Q3548" s="39"/>
      <c r="R3548" s="41"/>
    </row>
    <row r="3549" spans="1:18" s="42" customFormat="1" ht="60" x14ac:dyDescent="0.25">
      <c r="A3549" s="31">
        <f t="shared" si="56"/>
        <v>3538</v>
      </c>
      <c r="B3549" s="32">
        <v>20181028100848</v>
      </c>
      <c r="C3549" s="33">
        <v>43401</v>
      </c>
      <c r="D3549" s="34" t="s">
        <v>122</v>
      </c>
      <c r="E3549" s="34" t="s">
        <v>83</v>
      </c>
      <c r="F3549" s="34" t="s">
        <v>107</v>
      </c>
      <c r="G3549" s="34" t="s">
        <v>43</v>
      </c>
      <c r="H3549" s="33">
        <v>43417</v>
      </c>
      <c r="I3549" s="35" t="s">
        <v>118</v>
      </c>
      <c r="J3549" s="21">
        <f>IFERROR(WORKDAY(C3549,P3549,DiasNOLaborables),"")</f>
        <v>43417</v>
      </c>
      <c r="K3549" s="36" t="str">
        <f>+IF(C3549="","",IF(H3549="","",(IF(H3549&lt;=J3549,"A TIEMPO","FUERA DE TIEMPO"))))</f>
        <v>A TIEMPO</v>
      </c>
      <c r="L3549" s="36">
        <f>IF(H3549="","",NETWORKDAYS(Hoja1!C3549+1,Hoja1!H3549,DiasNOLaborables))</f>
        <v>10</v>
      </c>
      <c r="M3549" s="37" t="str">
        <f>IF(NETWORKDAYS(J3549+1,H3549,DiasNOLaborables)&lt;=0,"",NETWORKDAYS(J3549+1,H3549,DiasNOLaborables))</f>
        <v/>
      </c>
      <c r="N3549" s="38"/>
      <c r="O3549" s="39"/>
      <c r="P3549" s="40">
        <f>IFERROR(VLOOKUP(E3549,$X$50:$Y$63,2),"")</f>
        <v>10</v>
      </c>
      <c r="Q3549" s="39"/>
      <c r="R3549" s="41"/>
    </row>
    <row r="3550" spans="1:18" s="42" customFormat="1" ht="60" x14ac:dyDescent="0.25">
      <c r="A3550" s="31">
        <f t="shared" si="56"/>
        <v>3539</v>
      </c>
      <c r="B3550" s="32">
        <v>20181028095646</v>
      </c>
      <c r="C3550" s="33">
        <v>43401</v>
      </c>
      <c r="D3550" s="34" t="s">
        <v>122</v>
      </c>
      <c r="E3550" s="34" t="s">
        <v>83</v>
      </c>
      <c r="F3550" s="34" t="s">
        <v>107</v>
      </c>
      <c r="G3550" s="34" t="s">
        <v>43</v>
      </c>
      <c r="H3550" s="33">
        <v>43417</v>
      </c>
      <c r="I3550" s="35" t="s">
        <v>118</v>
      </c>
      <c r="J3550" s="21">
        <f>IFERROR(WORKDAY(C3550,P3550,DiasNOLaborables),"")</f>
        <v>43417</v>
      </c>
      <c r="K3550" s="36" t="str">
        <f>+IF(C3550="","",IF(H3550="","",(IF(H3550&lt;=J3550,"A TIEMPO","FUERA DE TIEMPO"))))</f>
        <v>A TIEMPO</v>
      </c>
      <c r="L3550" s="36">
        <f>IF(H3550="","",NETWORKDAYS(Hoja1!C3550+1,Hoja1!H3550,DiasNOLaborables))</f>
        <v>10</v>
      </c>
      <c r="M3550" s="37" t="str">
        <f>IF(NETWORKDAYS(J3550+1,H3550,DiasNOLaborables)&lt;=0,"",NETWORKDAYS(J3550+1,H3550,DiasNOLaborables))</f>
        <v/>
      </c>
      <c r="N3550" s="38"/>
      <c r="O3550" s="39"/>
      <c r="P3550" s="40">
        <f>IFERROR(VLOOKUP(E3550,$X$50:$Y$63,2),"")</f>
        <v>10</v>
      </c>
      <c r="Q3550" s="39"/>
      <c r="R3550" s="41"/>
    </row>
    <row r="3551" spans="1:18" s="42" customFormat="1" ht="60" x14ac:dyDescent="0.25">
      <c r="A3551" s="31">
        <f t="shared" si="56"/>
        <v>3540</v>
      </c>
      <c r="B3551" s="32">
        <v>20181030072818</v>
      </c>
      <c r="C3551" s="33">
        <v>43403</v>
      </c>
      <c r="D3551" s="34" t="s">
        <v>122</v>
      </c>
      <c r="E3551" s="34" t="s">
        <v>83</v>
      </c>
      <c r="F3551" s="34" t="s">
        <v>107</v>
      </c>
      <c r="G3551" s="34" t="s">
        <v>43</v>
      </c>
      <c r="H3551" s="33">
        <v>43417</v>
      </c>
      <c r="I3551" s="35" t="s">
        <v>118</v>
      </c>
      <c r="J3551" s="21">
        <f>IFERROR(WORKDAY(C3551,P3551,DiasNOLaborables),"")</f>
        <v>43419</v>
      </c>
      <c r="K3551" s="36" t="str">
        <f>+IF(C3551="","",IF(H3551="","",(IF(H3551&lt;=J3551,"A TIEMPO","FUERA DE TIEMPO"))))</f>
        <v>A TIEMPO</v>
      </c>
      <c r="L3551" s="36">
        <f>IF(H3551="","",NETWORKDAYS(Hoja1!C3551+1,Hoja1!H3551,DiasNOLaborables))</f>
        <v>8</v>
      </c>
      <c r="M3551" s="37" t="str">
        <f>IF(NETWORKDAYS(J3551+1,H3551,DiasNOLaborables)&lt;=0,"",NETWORKDAYS(J3551+1,H3551,DiasNOLaborables))</f>
        <v/>
      </c>
      <c r="N3551" s="38"/>
      <c r="O3551" s="39"/>
      <c r="P3551" s="40">
        <f>IFERROR(VLOOKUP(E3551,$X$50:$Y$63,2),"")</f>
        <v>10</v>
      </c>
      <c r="Q3551" s="39"/>
      <c r="R3551" s="41"/>
    </row>
    <row r="3552" spans="1:18" s="42" customFormat="1" ht="60" x14ac:dyDescent="0.25">
      <c r="A3552" s="31">
        <f t="shared" si="56"/>
        <v>3541</v>
      </c>
      <c r="B3552" s="32">
        <v>20181030061256</v>
      </c>
      <c r="C3552" s="33">
        <v>43403</v>
      </c>
      <c r="D3552" s="34" t="s">
        <v>122</v>
      </c>
      <c r="E3552" s="34" t="s">
        <v>83</v>
      </c>
      <c r="F3552" s="34" t="s">
        <v>107</v>
      </c>
      <c r="G3552" s="34" t="s">
        <v>43</v>
      </c>
      <c r="H3552" s="33">
        <v>43417</v>
      </c>
      <c r="I3552" s="35" t="s">
        <v>118</v>
      </c>
      <c r="J3552" s="21">
        <f>IFERROR(WORKDAY(C3552,P3552,DiasNOLaborables),"")</f>
        <v>43419</v>
      </c>
      <c r="K3552" s="36" t="str">
        <f>+IF(C3552="","",IF(H3552="","",(IF(H3552&lt;=J3552,"A TIEMPO","FUERA DE TIEMPO"))))</f>
        <v>A TIEMPO</v>
      </c>
      <c r="L3552" s="36">
        <f>IF(H3552="","",NETWORKDAYS(Hoja1!C3552+1,Hoja1!H3552,DiasNOLaborables))</f>
        <v>8</v>
      </c>
      <c r="M3552" s="37" t="str">
        <f>IF(NETWORKDAYS(J3552+1,H3552,DiasNOLaborables)&lt;=0,"",NETWORKDAYS(J3552+1,H3552,DiasNOLaborables))</f>
        <v/>
      </c>
      <c r="N3552" s="38"/>
      <c r="O3552" s="39"/>
      <c r="P3552" s="40">
        <f>IFERROR(VLOOKUP(E3552,$X$50:$Y$63,2),"")</f>
        <v>10</v>
      </c>
      <c r="Q3552" s="39"/>
      <c r="R3552" s="41"/>
    </row>
    <row r="3553" spans="1:18" s="42" customFormat="1" ht="60" x14ac:dyDescent="0.25">
      <c r="A3553" s="31">
        <f t="shared" si="56"/>
        <v>3542</v>
      </c>
      <c r="B3553" s="32">
        <v>20181030011400</v>
      </c>
      <c r="C3553" s="33">
        <v>43403</v>
      </c>
      <c r="D3553" s="34" t="s">
        <v>122</v>
      </c>
      <c r="E3553" s="34" t="s">
        <v>83</v>
      </c>
      <c r="F3553" s="34" t="s">
        <v>107</v>
      </c>
      <c r="G3553" s="34" t="s">
        <v>43</v>
      </c>
      <c r="H3553" s="33">
        <v>43417</v>
      </c>
      <c r="I3553" s="35" t="s">
        <v>118</v>
      </c>
      <c r="J3553" s="21">
        <f>IFERROR(WORKDAY(C3553,P3553,DiasNOLaborables),"")</f>
        <v>43419</v>
      </c>
      <c r="K3553" s="36" t="str">
        <f>+IF(C3553="","",IF(H3553="","",(IF(H3553&lt;=J3553,"A TIEMPO","FUERA DE TIEMPO"))))</f>
        <v>A TIEMPO</v>
      </c>
      <c r="L3553" s="36">
        <f>IF(H3553="","",NETWORKDAYS(Hoja1!C3553+1,Hoja1!H3553,DiasNOLaborables))</f>
        <v>8</v>
      </c>
      <c r="M3553" s="37" t="str">
        <f>IF(NETWORKDAYS(J3553+1,H3553,DiasNOLaborables)&lt;=0,"",NETWORKDAYS(J3553+1,H3553,DiasNOLaborables))</f>
        <v/>
      </c>
      <c r="N3553" s="38"/>
      <c r="O3553" s="39"/>
      <c r="P3553" s="40">
        <f>IFERROR(VLOOKUP(E3553,$X$50:$Y$63,2),"")</f>
        <v>10</v>
      </c>
      <c r="Q3553" s="39"/>
      <c r="R3553" s="41"/>
    </row>
    <row r="3554" spans="1:18" s="42" customFormat="1" ht="60" x14ac:dyDescent="0.25">
      <c r="A3554" s="31">
        <f t="shared" si="56"/>
        <v>3543</v>
      </c>
      <c r="B3554" s="32">
        <v>20181030011217</v>
      </c>
      <c r="C3554" s="33">
        <v>43403</v>
      </c>
      <c r="D3554" s="34" t="s">
        <v>122</v>
      </c>
      <c r="E3554" s="34" t="s">
        <v>83</v>
      </c>
      <c r="F3554" s="34" t="s">
        <v>107</v>
      </c>
      <c r="G3554" s="34" t="s">
        <v>43</v>
      </c>
      <c r="H3554" s="33">
        <v>43417</v>
      </c>
      <c r="I3554" s="35" t="s">
        <v>118</v>
      </c>
      <c r="J3554" s="21">
        <f>IFERROR(WORKDAY(C3554,P3554,DiasNOLaborables),"")</f>
        <v>43419</v>
      </c>
      <c r="K3554" s="36" t="str">
        <f>+IF(C3554="","",IF(H3554="","",(IF(H3554&lt;=J3554,"A TIEMPO","FUERA DE TIEMPO"))))</f>
        <v>A TIEMPO</v>
      </c>
      <c r="L3554" s="36">
        <f>IF(H3554="","",NETWORKDAYS(Hoja1!C3554+1,Hoja1!H3554,DiasNOLaborables))</f>
        <v>8</v>
      </c>
      <c r="M3554" s="37" t="str">
        <f>IF(NETWORKDAYS(J3554+1,H3554,DiasNOLaborables)&lt;=0,"",NETWORKDAYS(J3554+1,H3554,DiasNOLaborables))</f>
        <v/>
      </c>
      <c r="N3554" s="38"/>
      <c r="O3554" s="39"/>
      <c r="P3554" s="40">
        <f>IFERROR(VLOOKUP(E3554,$X$50:$Y$63,2),"")</f>
        <v>10</v>
      </c>
      <c r="Q3554" s="39"/>
      <c r="R3554" s="41"/>
    </row>
    <row r="3555" spans="1:18" s="42" customFormat="1" ht="60" x14ac:dyDescent="0.25">
      <c r="A3555" s="31">
        <f t="shared" si="56"/>
        <v>3544</v>
      </c>
      <c r="B3555" s="32">
        <v>20181030011018</v>
      </c>
      <c r="C3555" s="33">
        <v>43403</v>
      </c>
      <c r="D3555" s="34" t="s">
        <v>122</v>
      </c>
      <c r="E3555" s="34" t="s">
        <v>83</v>
      </c>
      <c r="F3555" s="34" t="s">
        <v>107</v>
      </c>
      <c r="G3555" s="34" t="s">
        <v>43</v>
      </c>
      <c r="H3555" s="33">
        <v>43417</v>
      </c>
      <c r="I3555" s="35" t="s">
        <v>118</v>
      </c>
      <c r="J3555" s="21">
        <f>IFERROR(WORKDAY(C3555,P3555,DiasNOLaborables),"")</f>
        <v>43419</v>
      </c>
      <c r="K3555" s="36" t="str">
        <f>+IF(C3555="","",IF(H3555="","",(IF(H3555&lt;=J3555,"A TIEMPO","FUERA DE TIEMPO"))))</f>
        <v>A TIEMPO</v>
      </c>
      <c r="L3555" s="36">
        <f>IF(H3555="","",NETWORKDAYS(Hoja1!C3555+1,Hoja1!H3555,DiasNOLaborables))</f>
        <v>8</v>
      </c>
      <c r="M3555" s="37" t="str">
        <f>IF(NETWORKDAYS(J3555+1,H3555,DiasNOLaborables)&lt;=0,"",NETWORKDAYS(J3555+1,H3555,DiasNOLaborables))</f>
        <v/>
      </c>
      <c r="N3555" s="38"/>
      <c r="O3555" s="39"/>
      <c r="P3555" s="40">
        <f>IFERROR(VLOOKUP(E3555,$X$50:$Y$63,2),"")</f>
        <v>10</v>
      </c>
      <c r="Q3555" s="39"/>
      <c r="R3555" s="41"/>
    </row>
    <row r="3556" spans="1:18" s="42" customFormat="1" ht="60" x14ac:dyDescent="0.25">
      <c r="A3556" s="31">
        <f t="shared" si="56"/>
        <v>3545</v>
      </c>
      <c r="B3556" s="32">
        <v>20181030010755</v>
      </c>
      <c r="C3556" s="33">
        <v>43403</v>
      </c>
      <c r="D3556" s="34" t="s">
        <v>122</v>
      </c>
      <c r="E3556" s="34" t="s">
        <v>83</v>
      </c>
      <c r="F3556" s="34" t="s">
        <v>107</v>
      </c>
      <c r="G3556" s="34" t="s">
        <v>43</v>
      </c>
      <c r="H3556" s="33">
        <v>43417</v>
      </c>
      <c r="I3556" s="35" t="s">
        <v>118</v>
      </c>
      <c r="J3556" s="21">
        <f>IFERROR(WORKDAY(C3556,P3556,DiasNOLaborables),"")</f>
        <v>43419</v>
      </c>
      <c r="K3556" s="36" t="str">
        <f>+IF(C3556="","",IF(H3556="","",(IF(H3556&lt;=J3556,"A TIEMPO","FUERA DE TIEMPO"))))</f>
        <v>A TIEMPO</v>
      </c>
      <c r="L3556" s="36">
        <f>IF(H3556="","",NETWORKDAYS(Hoja1!C3556+1,Hoja1!H3556,DiasNOLaborables))</f>
        <v>8</v>
      </c>
      <c r="M3556" s="37" t="str">
        <f>IF(NETWORKDAYS(J3556+1,H3556,DiasNOLaborables)&lt;=0,"",NETWORKDAYS(J3556+1,H3556,DiasNOLaborables))</f>
        <v/>
      </c>
      <c r="N3556" s="38"/>
      <c r="O3556" s="39"/>
      <c r="P3556" s="40">
        <f>IFERROR(VLOOKUP(E3556,$X$50:$Y$63,2),"")</f>
        <v>10</v>
      </c>
      <c r="Q3556" s="39"/>
      <c r="R3556" s="41"/>
    </row>
    <row r="3557" spans="1:18" s="42" customFormat="1" ht="60" x14ac:dyDescent="0.25">
      <c r="A3557" s="31">
        <f t="shared" si="56"/>
        <v>3546</v>
      </c>
      <c r="B3557" s="32">
        <v>20181030010346</v>
      </c>
      <c r="C3557" s="33">
        <v>43403</v>
      </c>
      <c r="D3557" s="34" t="s">
        <v>122</v>
      </c>
      <c r="E3557" s="34" t="s">
        <v>83</v>
      </c>
      <c r="F3557" s="34" t="s">
        <v>107</v>
      </c>
      <c r="G3557" s="34" t="s">
        <v>43</v>
      </c>
      <c r="H3557" s="33">
        <v>43417</v>
      </c>
      <c r="I3557" s="35" t="s">
        <v>118</v>
      </c>
      <c r="J3557" s="21">
        <f>IFERROR(WORKDAY(C3557,P3557,DiasNOLaborables),"")</f>
        <v>43419</v>
      </c>
      <c r="K3557" s="36" t="str">
        <f>+IF(C3557="","",IF(H3557="","",(IF(H3557&lt;=J3557,"A TIEMPO","FUERA DE TIEMPO"))))</f>
        <v>A TIEMPO</v>
      </c>
      <c r="L3557" s="36">
        <f>IF(H3557="","",NETWORKDAYS(Hoja1!C3557+1,Hoja1!H3557,DiasNOLaborables))</f>
        <v>8</v>
      </c>
      <c r="M3557" s="37" t="str">
        <f>IF(NETWORKDAYS(J3557+1,H3557,DiasNOLaborables)&lt;=0,"",NETWORKDAYS(J3557+1,H3557,DiasNOLaborables))</f>
        <v/>
      </c>
      <c r="N3557" s="38"/>
      <c r="O3557" s="39"/>
      <c r="P3557" s="40">
        <f>IFERROR(VLOOKUP(E3557,$X$50:$Y$63,2),"")</f>
        <v>10</v>
      </c>
      <c r="Q3557" s="39"/>
      <c r="R3557" s="41"/>
    </row>
    <row r="3558" spans="1:18" s="42" customFormat="1" ht="60" x14ac:dyDescent="0.25">
      <c r="A3558" s="31">
        <f t="shared" si="56"/>
        <v>3547</v>
      </c>
      <c r="B3558" s="32">
        <v>20181030010053</v>
      </c>
      <c r="C3558" s="33">
        <v>43403</v>
      </c>
      <c r="D3558" s="34" t="s">
        <v>122</v>
      </c>
      <c r="E3558" s="34" t="s">
        <v>83</v>
      </c>
      <c r="F3558" s="34" t="s">
        <v>107</v>
      </c>
      <c r="G3558" s="34" t="s">
        <v>43</v>
      </c>
      <c r="H3558" s="33">
        <v>43417</v>
      </c>
      <c r="I3558" s="35" t="s">
        <v>118</v>
      </c>
      <c r="J3558" s="21">
        <f>IFERROR(WORKDAY(C3558,P3558,DiasNOLaborables),"")</f>
        <v>43419</v>
      </c>
      <c r="K3558" s="36" t="str">
        <f>+IF(C3558="","",IF(H3558="","",(IF(H3558&lt;=J3558,"A TIEMPO","FUERA DE TIEMPO"))))</f>
        <v>A TIEMPO</v>
      </c>
      <c r="L3558" s="36">
        <f>IF(H3558="","",NETWORKDAYS(Hoja1!C3558+1,Hoja1!H3558,DiasNOLaborables))</f>
        <v>8</v>
      </c>
      <c r="M3558" s="37" t="str">
        <f>IF(NETWORKDAYS(J3558+1,H3558,DiasNOLaborables)&lt;=0,"",NETWORKDAYS(J3558+1,H3558,DiasNOLaborables))</f>
        <v/>
      </c>
      <c r="N3558" s="38"/>
      <c r="O3558" s="39"/>
      <c r="P3558" s="40">
        <f>IFERROR(VLOOKUP(E3558,$X$50:$Y$63,2),"")</f>
        <v>10</v>
      </c>
      <c r="Q3558" s="39"/>
      <c r="R3558" s="41"/>
    </row>
    <row r="3559" spans="1:18" s="42" customFormat="1" ht="60" x14ac:dyDescent="0.25">
      <c r="A3559" s="31">
        <f t="shared" si="56"/>
        <v>3548</v>
      </c>
      <c r="B3559" s="32">
        <v>20181030005706</v>
      </c>
      <c r="C3559" s="33">
        <v>43403</v>
      </c>
      <c r="D3559" s="34" t="s">
        <v>122</v>
      </c>
      <c r="E3559" s="34" t="s">
        <v>83</v>
      </c>
      <c r="F3559" s="34" t="s">
        <v>107</v>
      </c>
      <c r="G3559" s="34" t="s">
        <v>43</v>
      </c>
      <c r="H3559" s="33">
        <v>43417</v>
      </c>
      <c r="I3559" s="35" t="s">
        <v>118</v>
      </c>
      <c r="J3559" s="21">
        <f>IFERROR(WORKDAY(C3559,P3559,DiasNOLaborables),"")</f>
        <v>43419</v>
      </c>
      <c r="K3559" s="36" t="str">
        <f>+IF(C3559="","",IF(H3559="","",(IF(H3559&lt;=J3559,"A TIEMPO","FUERA DE TIEMPO"))))</f>
        <v>A TIEMPO</v>
      </c>
      <c r="L3559" s="36">
        <f>IF(H3559="","",NETWORKDAYS(Hoja1!C3559+1,Hoja1!H3559,DiasNOLaborables))</f>
        <v>8</v>
      </c>
      <c r="M3559" s="37" t="str">
        <f>IF(NETWORKDAYS(J3559+1,H3559,DiasNOLaborables)&lt;=0,"",NETWORKDAYS(J3559+1,H3559,DiasNOLaborables))</f>
        <v/>
      </c>
      <c r="N3559" s="38"/>
      <c r="O3559" s="39"/>
      <c r="P3559" s="40">
        <f>IFERROR(VLOOKUP(E3559,$X$50:$Y$63,2),"")</f>
        <v>10</v>
      </c>
      <c r="Q3559" s="39"/>
      <c r="R3559" s="41"/>
    </row>
    <row r="3560" spans="1:18" s="42" customFormat="1" ht="60" x14ac:dyDescent="0.25">
      <c r="A3560" s="31">
        <f t="shared" si="56"/>
        <v>3549</v>
      </c>
      <c r="B3560" s="32">
        <v>20181030005235</v>
      </c>
      <c r="C3560" s="33">
        <v>43403</v>
      </c>
      <c r="D3560" s="34" t="s">
        <v>122</v>
      </c>
      <c r="E3560" s="34" t="s">
        <v>83</v>
      </c>
      <c r="F3560" s="34" t="s">
        <v>107</v>
      </c>
      <c r="G3560" s="34" t="s">
        <v>43</v>
      </c>
      <c r="H3560" s="33">
        <v>43417</v>
      </c>
      <c r="I3560" s="35" t="s">
        <v>118</v>
      </c>
      <c r="J3560" s="21">
        <f>IFERROR(WORKDAY(C3560,P3560,DiasNOLaborables),"")</f>
        <v>43419</v>
      </c>
      <c r="K3560" s="36" t="str">
        <f>+IF(C3560="","",IF(H3560="","",(IF(H3560&lt;=J3560,"A TIEMPO","FUERA DE TIEMPO"))))</f>
        <v>A TIEMPO</v>
      </c>
      <c r="L3560" s="36">
        <f>IF(H3560="","",NETWORKDAYS(Hoja1!C3560+1,Hoja1!H3560,DiasNOLaborables))</f>
        <v>8</v>
      </c>
      <c r="M3560" s="37" t="str">
        <f>IF(NETWORKDAYS(J3560+1,H3560,DiasNOLaborables)&lt;=0,"",NETWORKDAYS(J3560+1,H3560,DiasNOLaborables))</f>
        <v/>
      </c>
      <c r="N3560" s="38"/>
      <c r="O3560" s="39"/>
      <c r="P3560" s="40">
        <f>IFERROR(VLOOKUP(E3560,$X$50:$Y$63,2),"")</f>
        <v>10</v>
      </c>
      <c r="Q3560" s="39"/>
      <c r="R3560" s="41"/>
    </row>
    <row r="3561" spans="1:18" s="42" customFormat="1" ht="60" x14ac:dyDescent="0.25">
      <c r="A3561" s="31">
        <f t="shared" si="56"/>
        <v>3550</v>
      </c>
      <c r="B3561" s="32">
        <v>20181030000902</v>
      </c>
      <c r="C3561" s="33">
        <v>43403</v>
      </c>
      <c r="D3561" s="34" t="s">
        <v>122</v>
      </c>
      <c r="E3561" s="34" t="s">
        <v>83</v>
      </c>
      <c r="F3561" s="34" t="s">
        <v>107</v>
      </c>
      <c r="G3561" s="34" t="s">
        <v>43</v>
      </c>
      <c r="H3561" s="33">
        <v>43417</v>
      </c>
      <c r="I3561" s="35" t="s">
        <v>118</v>
      </c>
      <c r="J3561" s="21">
        <f>IFERROR(WORKDAY(C3561,P3561,DiasNOLaborables),"")</f>
        <v>43419</v>
      </c>
      <c r="K3561" s="36" t="str">
        <f>+IF(C3561="","",IF(H3561="","",(IF(H3561&lt;=J3561,"A TIEMPO","FUERA DE TIEMPO"))))</f>
        <v>A TIEMPO</v>
      </c>
      <c r="L3561" s="36">
        <f>IF(H3561="","",NETWORKDAYS(Hoja1!C3561+1,Hoja1!H3561,DiasNOLaborables))</f>
        <v>8</v>
      </c>
      <c r="M3561" s="37" t="str">
        <f>IF(NETWORKDAYS(J3561+1,H3561,DiasNOLaborables)&lt;=0,"",NETWORKDAYS(J3561+1,H3561,DiasNOLaborables))</f>
        <v/>
      </c>
      <c r="N3561" s="38"/>
      <c r="O3561" s="39"/>
      <c r="P3561" s="40">
        <f>IFERROR(VLOOKUP(E3561,$X$50:$Y$63,2),"")</f>
        <v>10</v>
      </c>
      <c r="Q3561" s="39"/>
      <c r="R3561" s="41"/>
    </row>
    <row r="3562" spans="1:18" s="42" customFormat="1" ht="60" x14ac:dyDescent="0.25">
      <c r="A3562" s="31">
        <f t="shared" si="56"/>
        <v>3551</v>
      </c>
      <c r="B3562" s="32">
        <v>20181030233943</v>
      </c>
      <c r="C3562" s="33">
        <v>43403</v>
      </c>
      <c r="D3562" s="34" t="s">
        <v>122</v>
      </c>
      <c r="E3562" s="34" t="s">
        <v>83</v>
      </c>
      <c r="F3562" s="34" t="s">
        <v>107</v>
      </c>
      <c r="G3562" s="34" t="s">
        <v>43</v>
      </c>
      <c r="H3562" s="33">
        <v>43418</v>
      </c>
      <c r="I3562" s="35" t="s">
        <v>118</v>
      </c>
      <c r="J3562" s="21">
        <f>IFERROR(WORKDAY(C3562,P3562,DiasNOLaborables),"")</f>
        <v>43419</v>
      </c>
      <c r="K3562" s="36" t="str">
        <f>+IF(C3562="","",IF(H3562="","",(IF(H3562&lt;=J3562,"A TIEMPO","FUERA DE TIEMPO"))))</f>
        <v>A TIEMPO</v>
      </c>
      <c r="L3562" s="36">
        <f>IF(H3562="","",NETWORKDAYS(Hoja1!C3562+1,Hoja1!H3562,DiasNOLaborables))</f>
        <v>9</v>
      </c>
      <c r="M3562" s="37" t="str">
        <f>IF(NETWORKDAYS(J3562+1,H3562,DiasNOLaborables)&lt;=0,"",NETWORKDAYS(J3562+1,H3562,DiasNOLaborables))</f>
        <v/>
      </c>
      <c r="N3562" s="38"/>
      <c r="O3562" s="39"/>
      <c r="P3562" s="40">
        <f>IFERROR(VLOOKUP(E3562,$X$50:$Y$63,2),"")</f>
        <v>10</v>
      </c>
      <c r="Q3562" s="39"/>
      <c r="R3562" s="41"/>
    </row>
    <row r="3563" spans="1:18" s="42" customFormat="1" ht="60" x14ac:dyDescent="0.25">
      <c r="A3563" s="31">
        <f t="shared" si="56"/>
        <v>3552</v>
      </c>
      <c r="B3563" s="32">
        <v>20181030231445</v>
      </c>
      <c r="C3563" s="33">
        <v>43403</v>
      </c>
      <c r="D3563" s="34" t="s">
        <v>122</v>
      </c>
      <c r="E3563" s="34" t="s">
        <v>83</v>
      </c>
      <c r="F3563" s="34" t="s">
        <v>107</v>
      </c>
      <c r="G3563" s="34" t="s">
        <v>43</v>
      </c>
      <c r="H3563" s="33">
        <v>43418</v>
      </c>
      <c r="I3563" s="35" t="s">
        <v>118</v>
      </c>
      <c r="J3563" s="21">
        <f>IFERROR(WORKDAY(C3563,P3563,DiasNOLaborables),"")</f>
        <v>43419</v>
      </c>
      <c r="K3563" s="36" t="str">
        <f>+IF(C3563="","",IF(H3563="","",(IF(H3563&lt;=J3563,"A TIEMPO","FUERA DE TIEMPO"))))</f>
        <v>A TIEMPO</v>
      </c>
      <c r="L3563" s="36">
        <f>IF(H3563="","",NETWORKDAYS(Hoja1!C3563+1,Hoja1!H3563,DiasNOLaborables))</f>
        <v>9</v>
      </c>
      <c r="M3563" s="37" t="str">
        <f>IF(NETWORKDAYS(J3563+1,H3563,DiasNOLaborables)&lt;=0,"",NETWORKDAYS(J3563+1,H3563,DiasNOLaborables))</f>
        <v/>
      </c>
      <c r="N3563" s="38"/>
      <c r="O3563" s="39"/>
      <c r="P3563" s="40">
        <f>IFERROR(VLOOKUP(E3563,$X$50:$Y$63,2),"")</f>
        <v>10</v>
      </c>
      <c r="Q3563" s="39"/>
      <c r="R3563" s="41"/>
    </row>
    <row r="3564" spans="1:18" s="42" customFormat="1" ht="60" x14ac:dyDescent="0.25">
      <c r="A3564" s="31">
        <f t="shared" si="56"/>
        <v>3553</v>
      </c>
      <c r="B3564" s="32">
        <v>20181030230856</v>
      </c>
      <c r="C3564" s="33">
        <v>43403</v>
      </c>
      <c r="D3564" s="34" t="s">
        <v>122</v>
      </c>
      <c r="E3564" s="34" t="s">
        <v>83</v>
      </c>
      <c r="F3564" s="34" t="s">
        <v>107</v>
      </c>
      <c r="G3564" s="34" t="s">
        <v>43</v>
      </c>
      <c r="H3564" s="33">
        <v>43418</v>
      </c>
      <c r="I3564" s="35" t="s">
        <v>118</v>
      </c>
      <c r="J3564" s="21">
        <f>IFERROR(WORKDAY(C3564,P3564,DiasNOLaborables),"")</f>
        <v>43419</v>
      </c>
      <c r="K3564" s="36" t="str">
        <f>+IF(C3564="","",IF(H3564="","",(IF(H3564&lt;=J3564,"A TIEMPO","FUERA DE TIEMPO"))))</f>
        <v>A TIEMPO</v>
      </c>
      <c r="L3564" s="36">
        <f>IF(H3564="","",NETWORKDAYS(Hoja1!C3564+1,Hoja1!H3564,DiasNOLaborables))</f>
        <v>9</v>
      </c>
      <c r="M3564" s="37" t="str">
        <f>IF(NETWORKDAYS(J3564+1,H3564,DiasNOLaborables)&lt;=0,"",NETWORKDAYS(J3564+1,H3564,DiasNOLaborables))</f>
        <v/>
      </c>
      <c r="N3564" s="38"/>
      <c r="O3564" s="39"/>
      <c r="P3564" s="40">
        <f>IFERROR(VLOOKUP(E3564,$X$50:$Y$63,2),"")</f>
        <v>10</v>
      </c>
      <c r="Q3564" s="39"/>
      <c r="R3564" s="41"/>
    </row>
    <row r="3565" spans="1:18" s="42" customFormat="1" ht="60" x14ac:dyDescent="0.25">
      <c r="A3565" s="31">
        <f t="shared" si="56"/>
        <v>3554</v>
      </c>
      <c r="B3565" s="32">
        <v>20181030230208</v>
      </c>
      <c r="C3565" s="33">
        <v>43403</v>
      </c>
      <c r="D3565" s="34" t="s">
        <v>122</v>
      </c>
      <c r="E3565" s="34" t="s">
        <v>83</v>
      </c>
      <c r="F3565" s="34" t="s">
        <v>107</v>
      </c>
      <c r="G3565" s="34" t="s">
        <v>43</v>
      </c>
      <c r="H3565" s="33">
        <v>43418</v>
      </c>
      <c r="I3565" s="35" t="s">
        <v>118</v>
      </c>
      <c r="J3565" s="21">
        <f>IFERROR(WORKDAY(C3565,P3565,DiasNOLaborables),"")</f>
        <v>43419</v>
      </c>
      <c r="K3565" s="36" t="str">
        <f>+IF(C3565="","",IF(H3565="","",(IF(H3565&lt;=J3565,"A TIEMPO","FUERA DE TIEMPO"))))</f>
        <v>A TIEMPO</v>
      </c>
      <c r="L3565" s="36">
        <f>IF(H3565="","",NETWORKDAYS(Hoja1!C3565+1,Hoja1!H3565,DiasNOLaborables))</f>
        <v>9</v>
      </c>
      <c r="M3565" s="37" t="str">
        <f>IF(NETWORKDAYS(J3565+1,H3565,DiasNOLaborables)&lt;=0,"",NETWORKDAYS(J3565+1,H3565,DiasNOLaborables))</f>
        <v/>
      </c>
      <c r="N3565" s="38"/>
      <c r="O3565" s="39"/>
      <c r="P3565" s="40">
        <f>IFERROR(VLOOKUP(E3565,$X$50:$Y$63,2),"")</f>
        <v>10</v>
      </c>
      <c r="Q3565" s="39"/>
      <c r="R3565" s="41"/>
    </row>
    <row r="3566" spans="1:18" s="42" customFormat="1" ht="60" x14ac:dyDescent="0.25">
      <c r="A3566" s="31">
        <f t="shared" si="56"/>
        <v>3555</v>
      </c>
      <c r="B3566" s="32">
        <v>20181030225337</v>
      </c>
      <c r="C3566" s="33">
        <v>43403</v>
      </c>
      <c r="D3566" s="34" t="s">
        <v>122</v>
      </c>
      <c r="E3566" s="34" t="s">
        <v>83</v>
      </c>
      <c r="F3566" s="34" t="s">
        <v>107</v>
      </c>
      <c r="G3566" s="34" t="s">
        <v>43</v>
      </c>
      <c r="H3566" s="33">
        <v>43418</v>
      </c>
      <c r="I3566" s="35" t="s">
        <v>118</v>
      </c>
      <c r="J3566" s="21">
        <f>IFERROR(WORKDAY(C3566,P3566,DiasNOLaborables),"")</f>
        <v>43419</v>
      </c>
      <c r="K3566" s="36" t="str">
        <f>+IF(C3566="","",IF(H3566="","",(IF(H3566&lt;=J3566,"A TIEMPO","FUERA DE TIEMPO"))))</f>
        <v>A TIEMPO</v>
      </c>
      <c r="L3566" s="36">
        <f>IF(H3566="","",NETWORKDAYS(Hoja1!C3566+1,Hoja1!H3566,DiasNOLaborables))</f>
        <v>9</v>
      </c>
      <c r="M3566" s="37" t="str">
        <f>IF(NETWORKDAYS(J3566+1,H3566,DiasNOLaborables)&lt;=0,"",NETWORKDAYS(J3566+1,H3566,DiasNOLaborables))</f>
        <v/>
      </c>
      <c r="N3566" s="38"/>
      <c r="O3566" s="39"/>
      <c r="P3566" s="40">
        <f>IFERROR(VLOOKUP(E3566,$X$50:$Y$63,2),"")</f>
        <v>10</v>
      </c>
      <c r="Q3566" s="39"/>
      <c r="R3566" s="41"/>
    </row>
    <row r="3567" spans="1:18" s="42" customFormat="1" ht="60" x14ac:dyDescent="0.25">
      <c r="A3567" s="31">
        <f t="shared" si="56"/>
        <v>3556</v>
      </c>
      <c r="B3567" s="32">
        <v>20181030224047</v>
      </c>
      <c r="C3567" s="33">
        <v>43403</v>
      </c>
      <c r="D3567" s="34" t="s">
        <v>122</v>
      </c>
      <c r="E3567" s="34" t="s">
        <v>83</v>
      </c>
      <c r="F3567" s="34" t="s">
        <v>107</v>
      </c>
      <c r="G3567" s="34" t="s">
        <v>43</v>
      </c>
      <c r="H3567" s="33">
        <v>43418</v>
      </c>
      <c r="I3567" s="35" t="s">
        <v>118</v>
      </c>
      <c r="J3567" s="21">
        <f>IFERROR(WORKDAY(C3567,P3567,DiasNOLaborables),"")</f>
        <v>43419</v>
      </c>
      <c r="K3567" s="36" t="str">
        <f>+IF(C3567="","",IF(H3567="","",(IF(H3567&lt;=J3567,"A TIEMPO","FUERA DE TIEMPO"))))</f>
        <v>A TIEMPO</v>
      </c>
      <c r="L3567" s="36">
        <f>IF(H3567="","",NETWORKDAYS(Hoja1!C3567+1,Hoja1!H3567,DiasNOLaborables))</f>
        <v>9</v>
      </c>
      <c r="M3567" s="37" t="str">
        <f>IF(NETWORKDAYS(J3567+1,H3567,DiasNOLaborables)&lt;=0,"",NETWORKDAYS(J3567+1,H3567,DiasNOLaborables))</f>
        <v/>
      </c>
      <c r="N3567" s="38"/>
      <c r="O3567" s="39"/>
      <c r="P3567" s="40">
        <f>IFERROR(VLOOKUP(E3567,$X$50:$Y$63,2),"")</f>
        <v>10</v>
      </c>
      <c r="Q3567" s="39"/>
      <c r="R3567" s="41"/>
    </row>
    <row r="3568" spans="1:18" s="42" customFormat="1" ht="60" x14ac:dyDescent="0.25">
      <c r="A3568" s="31">
        <f t="shared" si="56"/>
        <v>3557</v>
      </c>
      <c r="B3568" s="32">
        <v>20181030223408</v>
      </c>
      <c r="C3568" s="33">
        <v>43403</v>
      </c>
      <c r="D3568" s="34" t="s">
        <v>122</v>
      </c>
      <c r="E3568" s="34" t="s">
        <v>83</v>
      </c>
      <c r="F3568" s="34" t="s">
        <v>107</v>
      </c>
      <c r="G3568" s="34" t="s">
        <v>43</v>
      </c>
      <c r="H3568" s="33">
        <v>43418</v>
      </c>
      <c r="I3568" s="35" t="s">
        <v>118</v>
      </c>
      <c r="J3568" s="21">
        <f>IFERROR(WORKDAY(C3568,P3568,DiasNOLaborables),"")</f>
        <v>43419</v>
      </c>
      <c r="K3568" s="36" t="str">
        <f>+IF(C3568="","",IF(H3568="","",(IF(H3568&lt;=J3568,"A TIEMPO","FUERA DE TIEMPO"))))</f>
        <v>A TIEMPO</v>
      </c>
      <c r="L3568" s="36">
        <f>IF(H3568="","",NETWORKDAYS(Hoja1!C3568+1,Hoja1!H3568,DiasNOLaborables))</f>
        <v>9</v>
      </c>
      <c r="M3568" s="37" t="str">
        <f>IF(NETWORKDAYS(J3568+1,H3568,DiasNOLaborables)&lt;=0,"",NETWORKDAYS(J3568+1,H3568,DiasNOLaborables))</f>
        <v/>
      </c>
      <c r="N3568" s="38"/>
      <c r="O3568" s="39"/>
      <c r="P3568" s="40">
        <f>IFERROR(VLOOKUP(E3568,$X$50:$Y$63,2),"")</f>
        <v>10</v>
      </c>
      <c r="Q3568" s="39"/>
      <c r="R3568" s="41"/>
    </row>
    <row r="3569" spans="1:18" s="42" customFormat="1" ht="60" x14ac:dyDescent="0.25">
      <c r="A3569" s="31">
        <f t="shared" si="56"/>
        <v>3558</v>
      </c>
      <c r="B3569" s="32">
        <v>20181030222445</v>
      </c>
      <c r="C3569" s="33">
        <v>43403</v>
      </c>
      <c r="D3569" s="34" t="s">
        <v>122</v>
      </c>
      <c r="E3569" s="34" t="s">
        <v>83</v>
      </c>
      <c r="F3569" s="34" t="s">
        <v>107</v>
      </c>
      <c r="G3569" s="34" t="s">
        <v>43</v>
      </c>
      <c r="H3569" s="33">
        <v>43418</v>
      </c>
      <c r="I3569" s="35" t="s">
        <v>118</v>
      </c>
      <c r="J3569" s="21">
        <f>IFERROR(WORKDAY(C3569,P3569,DiasNOLaborables),"")</f>
        <v>43419</v>
      </c>
      <c r="K3569" s="36" t="str">
        <f>+IF(C3569="","",IF(H3569="","",(IF(H3569&lt;=J3569,"A TIEMPO","FUERA DE TIEMPO"))))</f>
        <v>A TIEMPO</v>
      </c>
      <c r="L3569" s="36">
        <f>IF(H3569="","",NETWORKDAYS(Hoja1!C3569+1,Hoja1!H3569,DiasNOLaborables))</f>
        <v>9</v>
      </c>
      <c r="M3569" s="37" t="str">
        <f>IF(NETWORKDAYS(J3569+1,H3569,DiasNOLaborables)&lt;=0,"",NETWORKDAYS(J3569+1,H3569,DiasNOLaborables))</f>
        <v/>
      </c>
      <c r="N3569" s="38"/>
      <c r="O3569" s="39"/>
      <c r="P3569" s="40">
        <f>IFERROR(VLOOKUP(E3569,$X$50:$Y$63,2),"")</f>
        <v>10</v>
      </c>
      <c r="Q3569" s="39"/>
      <c r="R3569" s="41"/>
    </row>
    <row r="3570" spans="1:18" s="42" customFormat="1" ht="60" x14ac:dyDescent="0.25">
      <c r="A3570" s="31">
        <f t="shared" si="56"/>
        <v>3559</v>
      </c>
      <c r="B3570" s="32">
        <v>20181030222032</v>
      </c>
      <c r="C3570" s="33">
        <v>43403</v>
      </c>
      <c r="D3570" s="34" t="s">
        <v>122</v>
      </c>
      <c r="E3570" s="34" t="s">
        <v>83</v>
      </c>
      <c r="F3570" s="34" t="s">
        <v>107</v>
      </c>
      <c r="G3570" s="34" t="s">
        <v>43</v>
      </c>
      <c r="H3570" s="33">
        <v>43418</v>
      </c>
      <c r="I3570" s="35" t="s">
        <v>118</v>
      </c>
      <c r="J3570" s="21">
        <f>IFERROR(WORKDAY(C3570,P3570,DiasNOLaborables),"")</f>
        <v>43419</v>
      </c>
      <c r="K3570" s="36" t="str">
        <f>+IF(C3570="","",IF(H3570="","",(IF(H3570&lt;=J3570,"A TIEMPO","FUERA DE TIEMPO"))))</f>
        <v>A TIEMPO</v>
      </c>
      <c r="L3570" s="36">
        <f>IF(H3570="","",NETWORKDAYS(Hoja1!C3570+1,Hoja1!H3570,DiasNOLaborables))</f>
        <v>9</v>
      </c>
      <c r="M3570" s="37" t="str">
        <f>IF(NETWORKDAYS(J3570+1,H3570,DiasNOLaborables)&lt;=0,"",NETWORKDAYS(J3570+1,H3570,DiasNOLaborables))</f>
        <v/>
      </c>
      <c r="N3570" s="38"/>
      <c r="O3570" s="39"/>
      <c r="P3570" s="40">
        <f>IFERROR(VLOOKUP(E3570,$X$50:$Y$63,2),"")</f>
        <v>10</v>
      </c>
      <c r="Q3570" s="39"/>
      <c r="R3570" s="41"/>
    </row>
    <row r="3571" spans="1:18" s="42" customFormat="1" ht="60" x14ac:dyDescent="0.25">
      <c r="A3571" s="31">
        <f t="shared" si="56"/>
        <v>3560</v>
      </c>
      <c r="B3571" s="32">
        <v>20181030222010</v>
      </c>
      <c r="C3571" s="33">
        <v>43403</v>
      </c>
      <c r="D3571" s="34" t="s">
        <v>122</v>
      </c>
      <c r="E3571" s="34" t="s">
        <v>83</v>
      </c>
      <c r="F3571" s="34" t="s">
        <v>107</v>
      </c>
      <c r="G3571" s="34" t="s">
        <v>43</v>
      </c>
      <c r="H3571" s="33">
        <v>43418</v>
      </c>
      <c r="I3571" s="35" t="s">
        <v>118</v>
      </c>
      <c r="J3571" s="21">
        <f>IFERROR(WORKDAY(C3571,P3571,DiasNOLaborables),"")</f>
        <v>43419</v>
      </c>
      <c r="K3571" s="36" t="str">
        <f>+IF(C3571="","",IF(H3571="","",(IF(H3571&lt;=J3571,"A TIEMPO","FUERA DE TIEMPO"))))</f>
        <v>A TIEMPO</v>
      </c>
      <c r="L3571" s="36">
        <f>IF(H3571="","",NETWORKDAYS(Hoja1!C3571+1,Hoja1!H3571,DiasNOLaborables))</f>
        <v>9</v>
      </c>
      <c r="M3571" s="37" t="str">
        <f>IF(NETWORKDAYS(J3571+1,H3571,DiasNOLaborables)&lt;=0,"",NETWORKDAYS(J3571+1,H3571,DiasNOLaborables))</f>
        <v/>
      </c>
      <c r="N3571" s="38"/>
      <c r="O3571" s="39"/>
      <c r="P3571" s="40">
        <f>IFERROR(VLOOKUP(E3571,$X$50:$Y$63,2),"")</f>
        <v>10</v>
      </c>
      <c r="Q3571" s="39"/>
      <c r="R3571" s="41"/>
    </row>
    <row r="3572" spans="1:18" s="42" customFormat="1" ht="60" x14ac:dyDescent="0.25">
      <c r="A3572" s="31">
        <f t="shared" si="56"/>
        <v>3561</v>
      </c>
      <c r="B3572" s="32">
        <v>20181030221415</v>
      </c>
      <c r="C3572" s="33">
        <v>43403</v>
      </c>
      <c r="D3572" s="34" t="s">
        <v>122</v>
      </c>
      <c r="E3572" s="34" t="s">
        <v>83</v>
      </c>
      <c r="F3572" s="34" t="s">
        <v>107</v>
      </c>
      <c r="G3572" s="34" t="s">
        <v>43</v>
      </c>
      <c r="H3572" s="33">
        <v>43418</v>
      </c>
      <c r="I3572" s="35" t="s">
        <v>118</v>
      </c>
      <c r="J3572" s="21">
        <f>IFERROR(WORKDAY(C3572,P3572,DiasNOLaborables),"")</f>
        <v>43419</v>
      </c>
      <c r="K3572" s="36" t="str">
        <f>+IF(C3572="","",IF(H3572="","",(IF(H3572&lt;=J3572,"A TIEMPO","FUERA DE TIEMPO"))))</f>
        <v>A TIEMPO</v>
      </c>
      <c r="L3572" s="36">
        <f>IF(H3572="","",NETWORKDAYS(Hoja1!C3572+1,Hoja1!H3572,DiasNOLaborables))</f>
        <v>9</v>
      </c>
      <c r="M3572" s="37" t="str">
        <f>IF(NETWORKDAYS(J3572+1,H3572,DiasNOLaborables)&lt;=0,"",NETWORKDAYS(J3572+1,H3572,DiasNOLaborables))</f>
        <v/>
      </c>
      <c r="N3572" s="38"/>
      <c r="O3572" s="39"/>
      <c r="P3572" s="40">
        <f>IFERROR(VLOOKUP(E3572,$X$50:$Y$63,2),"")</f>
        <v>10</v>
      </c>
      <c r="Q3572" s="39"/>
      <c r="R3572" s="41"/>
    </row>
    <row r="3573" spans="1:18" s="42" customFormat="1" ht="60" x14ac:dyDescent="0.25">
      <c r="A3573" s="31">
        <f t="shared" si="56"/>
        <v>3562</v>
      </c>
      <c r="B3573" s="32">
        <v>20181030220051</v>
      </c>
      <c r="C3573" s="33">
        <v>43403</v>
      </c>
      <c r="D3573" s="34" t="s">
        <v>122</v>
      </c>
      <c r="E3573" s="34" t="s">
        <v>83</v>
      </c>
      <c r="F3573" s="34" t="s">
        <v>107</v>
      </c>
      <c r="G3573" s="34" t="s">
        <v>43</v>
      </c>
      <c r="H3573" s="33">
        <v>43418</v>
      </c>
      <c r="I3573" s="35" t="s">
        <v>118</v>
      </c>
      <c r="J3573" s="21">
        <f>IFERROR(WORKDAY(C3573,P3573,DiasNOLaborables),"")</f>
        <v>43419</v>
      </c>
      <c r="K3573" s="36" t="str">
        <f>+IF(C3573="","",IF(H3573="","",(IF(H3573&lt;=J3573,"A TIEMPO","FUERA DE TIEMPO"))))</f>
        <v>A TIEMPO</v>
      </c>
      <c r="L3573" s="36">
        <f>IF(H3573="","",NETWORKDAYS(Hoja1!C3573+1,Hoja1!H3573,DiasNOLaborables))</f>
        <v>9</v>
      </c>
      <c r="M3573" s="37" t="str">
        <f>IF(NETWORKDAYS(J3573+1,H3573,DiasNOLaborables)&lt;=0,"",NETWORKDAYS(J3573+1,H3573,DiasNOLaborables))</f>
        <v/>
      </c>
      <c r="N3573" s="38"/>
      <c r="O3573" s="39"/>
      <c r="P3573" s="40">
        <f>IFERROR(VLOOKUP(E3573,$X$50:$Y$63,2),"")</f>
        <v>10</v>
      </c>
      <c r="Q3573" s="39"/>
      <c r="R3573" s="41"/>
    </row>
    <row r="3574" spans="1:18" s="42" customFormat="1" ht="60" x14ac:dyDescent="0.25">
      <c r="A3574" s="31">
        <f t="shared" si="56"/>
        <v>3563</v>
      </c>
      <c r="B3574" s="32">
        <v>20181030215259</v>
      </c>
      <c r="C3574" s="33">
        <v>43403</v>
      </c>
      <c r="D3574" s="34" t="s">
        <v>122</v>
      </c>
      <c r="E3574" s="34" t="s">
        <v>83</v>
      </c>
      <c r="F3574" s="34" t="s">
        <v>107</v>
      </c>
      <c r="G3574" s="34" t="s">
        <v>43</v>
      </c>
      <c r="H3574" s="33">
        <v>43418</v>
      </c>
      <c r="I3574" s="35" t="s">
        <v>118</v>
      </c>
      <c r="J3574" s="21">
        <f>IFERROR(WORKDAY(C3574,P3574,DiasNOLaborables),"")</f>
        <v>43419</v>
      </c>
      <c r="K3574" s="36" t="str">
        <f>+IF(C3574="","",IF(H3574="","",(IF(H3574&lt;=J3574,"A TIEMPO","FUERA DE TIEMPO"))))</f>
        <v>A TIEMPO</v>
      </c>
      <c r="L3574" s="36">
        <f>IF(H3574="","",NETWORKDAYS(Hoja1!C3574+1,Hoja1!H3574,DiasNOLaborables))</f>
        <v>9</v>
      </c>
      <c r="M3574" s="37" t="str">
        <f>IF(NETWORKDAYS(J3574+1,H3574,DiasNOLaborables)&lt;=0,"",NETWORKDAYS(J3574+1,H3574,DiasNOLaborables))</f>
        <v/>
      </c>
      <c r="N3574" s="38"/>
      <c r="O3574" s="39"/>
      <c r="P3574" s="40">
        <f>IFERROR(VLOOKUP(E3574,$X$50:$Y$63,2),"")</f>
        <v>10</v>
      </c>
      <c r="Q3574" s="39"/>
      <c r="R3574" s="41"/>
    </row>
    <row r="3575" spans="1:18" s="42" customFormat="1" ht="60" x14ac:dyDescent="0.25">
      <c r="A3575" s="31">
        <f t="shared" si="56"/>
        <v>3564</v>
      </c>
      <c r="B3575" s="32">
        <v>20181030214230</v>
      </c>
      <c r="C3575" s="33">
        <v>43403</v>
      </c>
      <c r="D3575" s="34" t="s">
        <v>122</v>
      </c>
      <c r="E3575" s="34" t="s">
        <v>83</v>
      </c>
      <c r="F3575" s="34" t="s">
        <v>107</v>
      </c>
      <c r="G3575" s="34" t="s">
        <v>43</v>
      </c>
      <c r="H3575" s="33">
        <v>43418</v>
      </c>
      <c r="I3575" s="35" t="s">
        <v>118</v>
      </c>
      <c r="J3575" s="21">
        <f>IFERROR(WORKDAY(C3575,P3575,DiasNOLaborables),"")</f>
        <v>43419</v>
      </c>
      <c r="K3575" s="36" t="str">
        <f>+IF(C3575="","",IF(H3575="","",(IF(H3575&lt;=J3575,"A TIEMPO","FUERA DE TIEMPO"))))</f>
        <v>A TIEMPO</v>
      </c>
      <c r="L3575" s="36">
        <f>IF(H3575="","",NETWORKDAYS(Hoja1!C3575+1,Hoja1!H3575,DiasNOLaborables))</f>
        <v>9</v>
      </c>
      <c r="M3575" s="37" t="str">
        <f>IF(NETWORKDAYS(J3575+1,H3575,DiasNOLaborables)&lt;=0,"",NETWORKDAYS(J3575+1,H3575,DiasNOLaborables))</f>
        <v/>
      </c>
      <c r="N3575" s="38"/>
      <c r="O3575" s="39"/>
      <c r="P3575" s="40">
        <f>IFERROR(VLOOKUP(E3575,$X$50:$Y$63,2),"")</f>
        <v>10</v>
      </c>
      <c r="Q3575" s="39"/>
      <c r="R3575" s="41"/>
    </row>
    <row r="3576" spans="1:18" s="42" customFormat="1" ht="60" x14ac:dyDescent="0.25">
      <c r="A3576" s="31">
        <f t="shared" si="56"/>
        <v>3565</v>
      </c>
      <c r="B3576" s="32">
        <v>20181030213417</v>
      </c>
      <c r="C3576" s="33">
        <v>43403</v>
      </c>
      <c r="D3576" s="34" t="s">
        <v>122</v>
      </c>
      <c r="E3576" s="34" t="s">
        <v>83</v>
      </c>
      <c r="F3576" s="34" t="s">
        <v>107</v>
      </c>
      <c r="G3576" s="34" t="s">
        <v>43</v>
      </c>
      <c r="H3576" s="33">
        <v>43418</v>
      </c>
      <c r="I3576" s="35" t="s">
        <v>118</v>
      </c>
      <c r="J3576" s="21">
        <f>IFERROR(WORKDAY(C3576,P3576,DiasNOLaborables),"")</f>
        <v>43419</v>
      </c>
      <c r="K3576" s="36" t="str">
        <f>+IF(C3576="","",IF(H3576="","",(IF(H3576&lt;=J3576,"A TIEMPO","FUERA DE TIEMPO"))))</f>
        <v>A TIEMPO</v>
      </c>
      <c r="L3576" s="36">
        <f>IF(H3576="","",NETWORKDAYS(Hoja1!C3576+1,Hoja1!H3576,DiasNOLaborables))</f>
        <v>9</v>
      </c>
      <c r="M3576" s="37" t="str">
        <f>IF(NETWORKDAYS(J3576+1,H3576,DiasNOLaborables)&lt;=0,"",NETWORKDAYS(J3576+1,H3576,DiasNOLaborables))</f>
        <v/>
      </c>
      <c r="N3576" s="38"/>
      <c r="O3576" s="39"/>
      <c r="P3576" s="40">
        <f>IFERROR(VLOOKUP(E3576,$X$50:$Y$63,2),"")</f>
        <v>10</v>
      </c>
      <c r="Q3576" s="39"/>
      <c r="R3576" s="41"/>
    </row>
    <row r="3577" spans="1:18" s="42" customFormat="1" ht="60" x14ac:dyDescent="0.25">
      <c r="A3577" s="31">
        <f t="shared" si="56"/>
        <v>3566</v>
      </c>
      <c r="B3577" s="32">
        <v>20181030212622</v>
      </c>
      <c r="C3577" s="33">
        <v>43403</v>
      </c>
      <c r="D3577" s="34" t="s">
        <v>122</v>
      </c>
      <c r="E3577" s="34" t="s">
        <v>83</v>
      </c>
      <c r="F3577" s="34" t="s">
        <v>107</v>
      </c>
      <c r="G3577" s="34" t="s">
        <v>43</v>
      </c>
      <c r="H3577" s="33">
        <v>43418</v>
      </c>
      <c r="I3577" s="35" t="s">
        <v>118</v>
      </c>
      <c r="J3577" s="21">
        <f>IFERROR(WORKDAY(C3577,P3577,DiasNOLaborables),"")</f>
        <v>43419</v>
      </c>
      <c r="K3577" s="36" t="str">
        <f>+IF(C3577="","",IF(H3577="","",(IF(H3577&lt;=J3577,"A TIEMPO","FUERA DE TIEMPO"))))</f>
        <v>A TIEMPO</v>
      </c>
      <c r="L3577" s="36">
        <f>IF(H3577="","",NETWORKDAYS(Hoja1!C3577+1,Hoja1!H3577,DiasNOLaborables))</f>
        <v>9</v>
      </c>
      <c r="M3577" s="37" t="str">
        <f>IF(NETWORKDAYS(J3577+1,H3577,DiasNOLaborables)&lt;=0,"",NETWORKDAYS(J3577+1,H3577,DiasNOLaborables))</f>
        <v/>
      </c>
      <c r="N3577" s="38"/>
      <c r="O3577" s="39"/>
      <c r="P3577" s="40">
        <f>IFERROR(VLOOKUP(E3577,$X$50:$Y$63,2),"")</f>
        <v>10</v>
      </c>
      <c r="Q3577" s="39"/>
      <c r="R3577" s="41"/>
    </row>
    <row r="3578" spans="1:18" s="42" customFormat="1" ht="60" x14ac:dyDescent="0.25">
      <c r="A3578" s="31">
        <f t="shared" si="56"/>
        <v>3567</v>
      </c>
      <c r="B3578" s="32">
        <v>20181030181709</v>
      </c>
      <c r="C3578" s="33">
        <v>43403</v>
      </c>
      <c r="D3578" s="34" t="s">
        <v>122</v>
      </c>
      <c r="E3578" s="34" t="s">
        <v>83</v>
      </c>
      <c r="F3578" s="34" t="s">
        <v>107</v>
      </c>
      <c r="G3578" s="34" t="s">
        <v>43</v>
      </c>
      <c r="H3578" s="33">
        <v>43418</v>
      </c>
      <c r="I3578" s="35" t="s">
        <v>118</v>
      </c>
      <c r="J3578" s="21">
        <f>IFERROR(WORKDAY(C3578,P3578,DiasNOLaborables),"")</f>
        <v>43419</v>
      </c>
      <c r="K3578" s="36" t="str">
        <f>+IF(C3578="","",IF(H3578="","",(IF(H3578&lt;=J3578,"A TIEMPO","FUERA DE TIEMPO"))))</f>
        <v>A TIEMPO</v>
      </c>
      <c r="L3578" s="36">
        <f>IF(H3578="","",NETWORKDAYS(Hoja1!C3578+1,Hoja1!H3578,DiasNOLaborables))</f>
        <v>9</v>
      </c>
      <c r="M3578" s="37" t="str">
        <f>IF(NETWORKDAYS(J3578+1,H3578,DiasNOLaborables)&lt;=0,"",NETWORKDAYS(J3578+1,H3578,DiasNOLaborables))</f>
        <v/>
      </c>
      <c r="N3578" s="38"/>
      <c r="O3578" s="39"/>
      <c r="P3578" s="40">
        <f>IFERROR(VLOOKUP(E3578,$X$50:$Y$63,2),"")</f>
        <v>10</v>
      </c>
      <c r="Q3578" s="39"/>
      <c r="R3578" s="41"/>
    </row>
    <row r="3579" spans="1:18" s="42" customFormat="1" ht="60" x14ac:dyDescent="0.25">
      <c r="A3579" s="31">
        <f t="shared" si="56"/>
        <v>3568</v>
      </c>
      <c r="B3579" s="32">
        <v>20181030173657</v>
      </c>
      <c r="C3579" s="33">
        <v>43403</v>
      </c>
      <c r="D3579" s="34" t="s">
        <v>122</v>
      </c>
      <c r="E3579" s="34" t="s">
        <v>83</v>
      </c>
      <c r="F3579" s="34" t="s">
        <v>107</v>
      </c>
      <c r="G3579" s="34" t="s">
        <v>43</v>
      </c>
      <c r="H3579" s="33">
        <v>43418</v>
      </c>
      <c r="I3579" s="35" t="s">
        <v>118</v>
      </c>
      <c r="J3579" s="21">
        <f>IFERROR(WORKDAY(C3579,P3579,DiasNOLaborables),"")</f>
        <v>43419</v>
      </c>
      <c r="K3579" s="36" t="str">
        <f>+IF(C3579="","",IF(H3579="","",(IF(H3579&lt;=J3579,"A TIEMPO","FUERA DE TIEMPO"))))</f>
        <v>A TIEMPO</v>
      </c>
      <c r="L3579" s="36">
        <f>IF(H3579="","",NETWORKDAYS(Hoja1!C3579+1,Hoja1!H3579,DiasNOLaborables))</f>
        <v>9</v>
      </c>
      <c r="M3579" s="37" t="str">
        <f>IF(NETWORKDAYS(J3579+1,H3579,DiasNOLaborables)&lt;=0,"",NETWORKDAYS(J3579+1,H3579,DiasNOLaborables))</f>
        <v/>
      </c>
      <c r="N3579" s="38"/>
      <c r="O3579" s="39"/>
      <c r="P3579" s="40">
        <f>IFERROR(VLOOKUP(E3579,$X$50:$Y$63,2),"")</f>
        <v>10</v>
      </c>
      <c r="Q3579" s="39"/>
      <c r="R3579" s="41"/>
    </row>
    <row r="3580" spans="1:18" s="42" customFormat="1" ht="60" x14ac:dyDescent="0.25">
      <c r="A3580" s="31">
        <f t="shared" si="56"/>
        <v>3569</v>
      </c>
      <c r="B3580" s="32">
        <v>20181030173514</v>
      </c>
      <c r="C3580" s="33">
        <v>43403</v>
      </c>
      <c r="D3580" s="34" t="s">
        <v>122</v>
      </c>
      <c r="E3580" s="34" t="s">
        <v>83</v>
      </c>
      <c r="F3580" s="34" t="s">
        <v>107</v>
      </c>
      <c r="G3580" s="34" t="s">
        <v>43</v>
      </c>
      <c r="H3580" s="33">
        <v>43418</v>
      </c>
      <c r="I3580" s="35" t="s">
        <v>118</v>
      </c>
      <c r="J3580" s="21">
        <f>IFERROR(WORKDAY(C3580,P3580,DiasNOLaborables),"")</f>
        <v>43419</v>
      </c>
      <c r="K3580" s="36" t="str">
        <f>+IF(C3580="","",IF(H3580="","",(IF(H3580&lt;=J3580,"A TIEMPO","FUERA DE TIEMPO"))))</f>
        <v>A TIEMPO</v>
      </c>
      <c r="L3580" s="36">
        <f>IF(H3580="","",NETWORKDAYS(Hoja1!C3580+1,Hoja1!H3580,DiasNOLaborables))</f>
        <v>9</v>
      </c>
      <c r="M3580" s="37" t="str">
        <f>IF(NETWORKDAYS(J3580+1,H3580,DiasNOLaborables)&lt;=0,"",NETWORKDAYS(J3580+1,H3580,DiasNOLaborables))</f>
        <v/>
      </c>
      <c r="N3580" s="38"/>
      <c r="O3580" s="39"/>
      <c r="P3580" s="40">
        <f>IFERROR(VLOOKUP(E3580,$X$50:$Y$63,2),"")</f>
        <v>10</v>
      </c>
      <c r="Q3580" s="39"/>
      <c r="R3580" s="41"/>
    </row>
    <row r="3581" spans="1:18" s="42" customFormat="1" ht="60" x14ac:dyDescent="0.25">
      <c r="A3581" s="31">
        <f t="shared" si="56"/>
        <v>3570</v>
      </c>
      <c r="B3581" s="32">
        <v>20181030170341</v>
      </c>
      <c r="C3581" s="33">
        <v>43403</v>
      </c>
      <c r="D3581" s="34" t="s">
        <v>122</v>
      </c>
      <c r="E3581" s="34" t="s">
        <v>83</v>
      </c>
      <c r="F3581" s="34" t="s">
        <v>107</v>
      </c>
      <c r="G3581" s="34" t="s">
        <v>43</v>
      </c>
      <c r="H3581" s="33">
        <v>43418</v>
      </c>
      <c r="I3581" s="35" t="s">
        <v>118</v>
      </c>
      <c r="J3581" s="21">
        <f>IFERROR(WORKDAY(C3581,P3581,DiasNOLaborables),"")</f>
        <v>43419</v>
      </c>
      <c r="K3581" s="36" t="str">
        <f>+IF(C3581="","",IF(H3581="","",(IF(H3581&lt;=J3581,"A TIEMPO","FUERA DE TIEMPO"))))</f>
        <v>A TIEMPO</v>
      </c>
      <c r="L3581" s="36">
        <f>IF(H3581="","",NETWORKDAYS(Hoja1!C3581+1,Hoja1!H3581,DiasNOLaborables))</f>
        <v>9</v>
      </c>
      <c r="M3581" s="37" t="str">
        <f>IF(NETWORKDAYS(J3581+1,H3581,DiasNOLaborables)&lt;=0,"",NETWORKDAYS(J3581+1,H3581,DiasNOLaborables))</f>
        <v/>
      </c>
      <c r="N3581" s="38"/>
      <c r="O3581" s="39"/>
      <c r="P3581" s="40">
        <f>IFERROR(VLOOKUP(E3581,$X$50:$Y$63,2),"")</f>
        <v>10</v>
      </c>
      <c r="Q3581" s="39"/>
      <c r="R3581" s="41"/>
    </row>
    <row r="3582" spans="1:18" s="42" customFormat="1" ht="60" x14ac:dyDescent="0.25">
      <c r="A3582" s="31">
        <f t="shared" si="56"/>
        <v>3571</v>
      </c>
      <c r="B3582" s="32">
        <v>20181030170317</v>
      </c>
      <c r="C3582" s="33">
        <v>43403</v>
      </c>
      <c r="D3582" s="34" t="s">
        <v>122</v>
      </c>
      <c r="E3582" s="34" t="s">
        <v>83</v>
      </c>
      <c r="F3582" s="34" t="s">
        <v>107</v>
      </c>
      <c r="G3582" s="34" t="s">
        <v>43</v>
      </c>
      <c r="H3582" s="33">
        <v>43418</v>
      </c>
      <c r="I3582" s="35" t="s">
        <v>118</v>
      </c>
      <c r="J3582" s="21">
        <f>IFERROR(WORKDAY(C3582,P3582,DiasNOLaborables),"")</f>
        <v>43419</v>
      </c>
      <c r="K3582" s="36" t="str">
        <f>+IF(C3582="","",IF(H3582="","",(IF(H3582&lt;=J3582,"A TIEMPO","FUERA DE TIEMPO"))))</f>
        <v>A TIEMPO</v>
      </c>
      <c r="L3582" s="36">
        <f>IF(H3582="","",NETWORKDAYS(Hoja1!C3582+1,Hoja1!H3582,DiasNOLaborables))</f>
        <v>9</v>
      </c>
      <c r="M3582" s="37" t="str">
        <f>IF(NETWORKDAYS(J3582+1,H3582,DiasNOLaborables)&lt;=0,"",NETWORKDAYS(J3582+1,H3582,DiasNOLaborables))</f>
        <v/>
      </c>
      <c r="N3582" s="38"/>
      <c r="O3582" s="39"/>
      <c r="P3582" s="40">
        <f>IFERROR(VLOOKUP(E3582,$X$50:$Y$63,2),"")</f>
        <v>10</v>
      </c>
      <c r="Q3582" s="39"/>
      <c r="R3582" s="41"/>
    </row>
    <row r="3583" spans="1:18" s="42" customFormat="1" ht="60" x14ac:dyDescent="0.25">
      <c r="A3583" s="31">
        <f t="shared" si="56"/>
        <v>3572</v>
      </c>
      <c r="B3583" s="32">
        <v>20181030170053</v>
      </c>
      <c r="C3583" s="33">
        <v>43403</v>
      </c>
      <c r="D3583" s="34" t="s">
        <v>122</v>
      </c>
      <c r="E3583" s="34" t="s">
        <v>83</v>
      </c>
      <c r="F3583" s="34" t="s">
        <v>107</v>
      </c>
      <c r="G3583" s="34" t="s">
        <v>43</v>
      </c>
      <c r="H3583" s="33">
        <v>43418</v>
      </c>
      <c r="I3583" s="35" t="s">
        <v>118</v>
      </c>
      <c r="J3583" s="21">
        <f>IFERROR(WORKDAY(C3583,P3583,DiasNOLaborables),"")</f>
        <v>43419</v>
      </c>
      <c r="K3583" s="36" t="str">
        <f>+IF(C3583="","",IF(H3583="","",(IF(H3583&lt;=J3583,"A TIEMPO","FUERA DE TIEMPO"))))</f>
        <v>A TIEMPO</v>
      </c>
      <c r="L3583" s="36">
        <f>IF(H3583="","",NETWORKDAYS(Hoja1!C3583+1,Hoja1!H3583,DiasNOLaborables))</f>
        <v>9</v>
      </c>
      <c r="M3583" s="37" t="str">
        <f>IF(NETWORKDAYS(J3583+1,H3583,DiasNOLaborables)&lt;=0,"",NETWORKDAYS(J3583+1,H3583,DiasNOLaborables))</f>
        <v/>
      </c>
      <c r="N3583" s="38"/>
      <c r="O3583" s="39"/>
      <c r="P3583" s="40">
        <f>IFERROR(VLOOKUP(E3583,$X$50:$Y$63,2),"")</f>
        <v>10</v>
      </c>
      <c r="Q3583" s="39"/>
      <c r="R3583" s="41"/>
    </row>
    <row r="3584" spans="1:18" s="42" customFormat="1" ht="60" x14ac:dyDescent="0.25">
      <c r="A3584" s="31">
        <f t="shared" si="56"/>
        <v>3573</v>
      </c>
      <c r="B3584" s="32">
        <v>20181030165825</v>
      </c>
      <c r="C3584" s="33">
        <v>43403</v>
      </c>
      <c r="D3584" s="34" t="s">
        <v>122</v>
      </c>
      <c r="E3584" s="34" t="s">
        <v>83</v>
      </c>
      <c r="F3584" s="34" t="s">
        <v>107</v>
      </c>
      <c r="G3584" s="34" t="s">
        <v>43</v>
      </c>
      <c r="H3584" s="33">
        <v>43418</v>
      </c>
      <c r="I3584" s="35" t="s">
        <v>118</v>
      </c>
      <c r="J3584" s="21">
        <f>IFERROR(WORKDAY(C3584,P3584,DiasNOLaborables),"")</f>
        <v>43419</v>
      </c>
      <c r="K3584" s="36" t="str">
        <f>+IF(C3584="","",IF(H3584="","",(IF(H3584&lt;=J3584,"A TIEMPO","FUERA DE TIEMPO"))))</f>
        <v>A TIEMPO</v>
      </c>
      <c r="L3584" s="36">
        <f>IF(H3584="","",NETWORKDAYS(Hoja1!C3584+1,Hoja1!H3584,DiasNOLaborables))</f>
        <v>9</v>
      </c>
      <c r="M3584" s="37" t="str">
        <f>IF(NETWORKDAYS(J3584+1,H3584,DiasNOLaborables)&lt;=0,"",NETWORKDAYS(J3584+1,H3584,DiasNOLaborables))</f>
        <v/>
      </c>
      <c r="N3584" s="38"/>
      <c r="O3584" s="39"/>
      <c r="P3584" s="40">
        <f>IFERROR(VLOOKUP(E3584,$X$50:$Y$63,2),"")</f>
        <v>10</v>
      </c>
      <c r="Q3584" s="39"/>
      <c r="R3584" s="41"/>
    </row>
    <row r="3585" spans="1:18" s="42" customFormat="1" ht="60" x14ac:dyDescent="0.25">
      <c r="A3585" s="31">
        <f t="shared" ref="A3585:A3648" si="57">IF(B3585&lt;&gt;"",A3584+1,"")</f>
        <v>3574</v>
      </c>
      <c r="B3585" s="32">
        <v>20181030165022</v>
      </c>
      <c r="C3585" s="33">
        <v>43403</v>
      </c>
      <c r="D3585" s="34" t="s">
        <v>122</v>
      </c>
      <c r="E3585" s="34" t="s">
        <v>83</v>
      </c>
      <c r="F3585" s="34" t="s">
        <v>107</v>
      </c>
      <c r="G3585" s="34" t="s">
        <v>43</v>
      </c>
      <c r="H3585" s="33">
        <v>43418</v>
      </c>
      <c r="I3585" s="35" t="s">
        <v>118</v>
      </c>
      <c r="J3585" s="21">
        <f>IFERROR(WORKDAY(C3585,P3585,DiasNOLaborables),"")</f>
        <v>43419</v>
      </c>
      <c r="K3585" s="36" t="str">
        <f>+IF(C3585="","",IF(H3585="","",(IF(H3585&lt;=J3585,"A TIEMPO","FUERA DE TIEMPO"))))</f>
        <v>A TIEMPO</v>
      </c>
      <c r="L3585" s="36">
        <f>IF(H3585="","",NETWORKDAYS(Hoja1!C3585+1,Hoja1!H3585,DiasNOLaborables))</f>
        <v>9</v>
      </c>
      <c r="M3585" s="37" t="str">
        <f>IF(NETWORKDAYS(J3585+1,H3585,DiasNOLaborables)&lt;=0,"",NETWORKDAYS(J3585+1,H3585,DiasNOLaborables))</f>
        <v/>
      </c>
      <c r="N3585" s="38"/>
      <c r="O3585" s="39"/>
      <c r="P3585" s="40">
        <f>IFERROR(VLOOKUP(E3585,$X$50:$Y$63,2),"")</f>
        <v>10</v>
      </c>
      <c r="Q3585" s="39"/>
      <c r="R3585" s="41"/>
    </row>
    <row r="3586" spans="1:18" s="42" customFormat="1" ht="60" x14ac:dyDescent="0.25">
      <c r="A3586" s="31">
        <f t="shared" si="57"/>
        <v>3575</v>
      </c>
      <c r="B3586" s="32">
        <v>20181030164324</v>
      </c>
      <c r="C3586" s="33">
        <v>43403</v>
      </c>
      <c r="D3586" s="34" t="s">
        <v>122</v>
      </c>
      <c r="E3586" s="34" t="s">
        <v>83</v>
      </c>
      <c r="F3586" s="34" t="s">
        <v>107</v>
      </c>
      <c r="G3586" s="34" t="s">
        <v>43</v>
      </c>
      <c r="H3586" s="33">
        <v>43418</v>
      </c>
      <c r="I3586" s="35" t="s">
        <v>118</v>
      </c>
      <c r="J3586" s="21">
        <f>IFERROR(WORKDAY(C3586,P3586,DiasNOLaborables),"")</f>
        <v>43419</v>
      </c>
      <c r="K3586" s="36" t="str">
        <f>+IF(C3586="","",IF(H3586="","",(IF(H3586&lt;=J3586,"A TIEMPO","FUERA DE TIEMPO"))))</f>
        <v>A TIEMPO</v>
      </c>
      <c r="L3586" s="36">
        <f>IF(H3586="","",NETWORKDAYS(Hoja1!C3586+1,Hoja1!H3586,DiasNOLaborables))</f>
        <v>9</v>
      </c>
      <c r="M3586" s="37" t="str">
        <f>IF(NETWORKDAYS(J3586+1,H3586,DiasNOLaborables)&lt;=0,"",NETWORKDAYS(J3586+1,H3586,DiasNOLaborables))</f>
        <v/>
      </c>
      <c r="N3586" s="38"/>
      <c r="O3586" s="39"/>
      <c r="P3586" s="40">
        <f>IFERROR(VLOOKUP(E3586,$X$50:$Y$63,2),"")</f>
        <v>10</v>
      </c>
      <c r="Q3586" s="39"/>
      <c r="R3586" s="41"/>
    </row>
    <row r="3587" spans="1:18" s="42" customFormat="1" ht="60" x14ac:dyDescent="0.25">
      <c r="A3587" s="31">
        <f t="shared" si="57"/>
        <v>3576</v>
      </c>
      <c r="B3587" s="32">
        <v>20181030164031</v>
      </c>
      <c r="C3587" s="33">
        <v>43403</v>
      </c>
      <c r="D3587" s="34" t="s">
        <v>122</v>
      </c>
      <c r="E3587" s="34" t="s">
        <v>83</v>
      </c>
      <c r="F3587" s="34" t="s">
        <v>107</v>
      </c>
      <c r="G3587" s="34" t="s">
        <v>43</v>
      </c>
      <c r="H3587" s="33">
        <v>43418</v>
      </c>
      <c r="I3587" s="35" t="s">
        <v>118</v>
      </c>
      <c r="J3587" s="21">
        <f>IFERROR(WORKDAY(C3587,P3587,DiasNOLaborables),"")</f>
        <v>43419</v>
      </c>
      <c r="K3587" s="36" t="str">
        <f>+IF(C3587="","",IF(H3587="","",(IF(H3587&lt;=J3587,"A TIEMPO","FUERA DE TIEMPO"))))</f>
        <v>A TIEMPO</v>
      </c>
      <c r="L3587" s="36">
        <f>IF(H3587="","",NETWORKDAYS(Hoja1!C3587+1,Hoja1!H3587,DiasNOLaborables))</f>
        <v>9</v>
      </c>
      <c r="M3587" s="37" t="str">
        <f>IF(NETWORKDAYS(J3587+1,H3587,DiasNOLaborables)&lt;=0,"",NETWORKDAYS(J3587+1,H3587,DiasNOLaborables))</f>
        <v/>
      </c>
      <c r="N3587" s="38"/>
      <c r="O3587" s="39"/>
      <c r="P3587" s="40">
        <f>IFERROR(VLOOKUP(E3587,$X$50:$Y$63,2),"")</f>
        <v>10</v>
      </c>
      <c r="Q3587" s="39"/>
      <c r="R3587" s="41"/>
    </row>
    <row r="3588" spans="1:18" s="42" customFormat="1" ht="60" x14ac:dyDescent="0.25">
      <c r="A3588" s="31">
        <f t="shared" si="57"/>
        <v>3577</v>
      </c>
      <c r="B3588" s="32">
        <v>20181030163654</v>
      </c>
      <c r="C3588" s="33">
        <v>43403</v>
      </c>
      <c r="D3588" s="34" t="s">
        <v>122</v>
      </c>
      <c r="E3588" s="34" t="s">
        <v>83</v>
      </c>
      <c r="F3588" s="34" t="s">
        <v>107</v>
      </c>
      <c r="G3588" s="34" t="s">
        <v>43</v>
      </c>
      <c r="H3588" s="33">
        <v>43418</v>
      </c>
      <c r="I3588" s="35" t="s">
        <v>118</v>
      </c>
      <c r="J3588" s="21">
        <f>IFERROR(WORKDAY(C3588,P3588,DiasNOLaborables),"")</f>
        <v>43419</v>
      </c>
      <c r="K3588" s="36" t="str">
        <f>+IF(C3588="","",IF(H3588="","",(IF(H3588&lt;=J3588,"A TIEMPO","FUERA DE TIEMPO"))))</f>
        <v>A TIEMPO</v>
      </c>
      <c r="L3588" s="36">
        <f>IF(H3588="","",NETWORKDAYS(Hoja1!C3588+1,Hoja1!H3588,DiasNOLaborables))</f>
        <v>9</v>
      </c>
      <c r="M3588" s="37" t="str">
        <f>IF(NETWORKDAYS(J3588+1,H3588,DiasNOLaborables)&lt;=0,"",NETWORKDAYS(J3588+1,H3588,DiasNOLaborables))</f>
        <v/>
      </c>
      <c r="N3588" s="38"/>
      <c r="O3588" s="39"/>
      <c r="P3588" s="40">
        <f>IFERROR(VLOOKUP(E3588,$X$50:$Y$63,2),"")</f>
        <v>10</v>
      </c>
      <c r="Q3588" s="39"/>
      <c r="R3588" s="41"/>
    </row>
    <row r="3589" spans="1:18" s="42" customFormat="1" ht="60" x14ac:dyDescent="0.25">
      <c r="A3589" s="31">
        <f t="shared" si="57"/>
        <v>3578</v>
      </c>
      <c r="B3589" s="32">
        <v>20181030163536</v>
      </c>
      <c r="C3589" s="33">
        <v>43403</v>
      </c>
      <c r="D3589" s="34" t="s">
        <v>122</v>
      </c>
      <c r="E3589" s="34" t="s">
        <v>83</v>
      </c>
      <c r="F3589" s="34" t="s">
        <v>107</v>
      </c>
      <c r="G3589" s="34" t="s">
        <v>43</v>
      </c>
      <c r="H3589" s="33">
        <v>43418</v>
      </c>
      <c r="I3589" s="35" t="s">
        <v>118</v>
      </c>
      <c r="J3589" s="21">
        <f>IFERROR(WORKDAY(C3589,P3589,DiasNOLaborables),"")</f>
        <v>43419</v>
      </c>
      <c r="K3589" s="36" t="str">
        <f>+IF(C3589="","",IF(H3589="","",(IF(H3589&lt;=J3589,"A TIEMPO","FUERA DE TIEMPO"))))</f>
        <v>A TIEMPO</v>
      </c>
      <c r="L3589" s="36">
        <f>IF(H3589="","",NETWORKDAYS(Hoja1!C3589+1,Hoja1!H3589,DiasNOLaborables))</f>
        <v>9</v>
      </c>
      <c r="M3589" s="37" t="str">
        <f>IF(NETWORKDAYS(J3589+1,H3589,DiasNOLaborables)&lt;=0,"",NETWORKDAYS(J3589+1,H3589,DiasNOLaborables))</f>
        <v/>
      </c>
      <c r="N3589" s="38"/>
      <c r="O3589" s="39"/>
      <c r="P3589" s="40">
        <f>IFERROR(VLOOKUP(E3589,$X$50:$Y$63,2),"")</f>
        <v>10</v>
      </c>
      <c r="Q3589" s="39"/>
      <c r="R3589" s="41"/>
    </row>
    <row r="3590" spans="1:18" s="42" customFormat="1" ht="60" x14ac:dyDescent="0.25">
      <c r="A3590" s="31">
        <f t="shared" si="57"/>
        <v>3579</v>
      </c>
      <c r="B3590" s="32">
        <v>20181030163501</v>
      </c>
      <c r="C3590" s="33">
        <v>43403</v>
      </c>
      <c r="D3590" s="34" t="s">
        <v>122</v>
      </c>
      <c r="E3590" s="34" t="s">
        <v>83</v>
      </c>
      <c r="F3590" s="34" t="s">
        <v>107</v>
      </c>
      <c r="G3590" s="34" t="s">
        <v>43</v>
      </c>
      <c r="H3590" s="33">
        <v>43418</v>
      </c>
      <c r="I3590" s="35" t="s">
        <v>118</v>
      </c>
      <c r="J3590" s="21">
        <f>IFERROR(WORKDAY(C3590,P3590,DiasNOLaborables),"")</f>
        <v>43419</v>
      </c>
      <c r="K3590" s="36" t="str">
        <f>+IF(C3590="","",IF(H3590="","",(IF(H3590&lt;=J3590,"A TIEMPO","FUERA DE TIEMPO"))))</f>
        <v>A TIEMPO</v>
      </c>
      <c r="L3590" s="36">
        <f>IF(H3590="","",NETWORKDAYS(Hoja1!C3590+1,Hoja1!H3590,DiasNOLaborables))</f>
        <v>9</v>
      </c>
      <c r="M3590" s="37" t="str">
        <f>IF(NETWORKDAYS(J3590+1,H3590,DiasNOLaborables)&lt;=0,"",NETWORKDAYS(J3590+1,H3590,DiasNOLaborables))</f>
        <v/>
      </c>
      <c r="N3590" s="38"/>
      <c r="O3590" s="39"/>
      <c r="P3590" s="40">
        <f>IFERROR(VLOOKUP(E3590,$X$50:$Y$63,2),"")</f>
        <v>10</v>
      </c>
      <c r="Q3590" s="39"/>
      <c r="R3590" s="41"/>
    </row>
    <row r="3591" spans="1:18" s="42" customFormat="1" ht="60" x14ac:dyDescent="0.25">
      <c r="A3591" s="31">
        <f t="shared" si="57"/>
        <v>3580</v>
      </c>
      <c r="B3591" s="32">
        <v>20181030162430</v>
      </c>
      <c r="C3591" s="33">
        <v>43403</v>
      </c>
      <c r="D3591" s="34" t="s">
        <v>122</v>
      </c>
      <c r="E3591" s="34" t="s">
        <v>83</v>
      </c>
      <c r="F3591" s="34" t="s">
        <v>107</v>
      </c>
      <c r="G3591" s="34" t="s">
        <v>43</v>
      </c>
      <c r="H3591" s="33">
        <v>43418</v>
      </c>
      <c r="I3591" s="35" t="s">
        <v>118</v>
      </c>
      <c r="J3591" s="21">
        <f>IFERROR(WORKDAY(C3591,P3591,DiasNOLaborables),"")</f>
        <v>43419</v>
      </c>
      <c r="K3591" s="36" t="str">
        <f>+IF(C3591="","",IF(H3591="","",(IF(H3591&lt;=J3591,"A TIEMPO","FUERA DE TIEMPO"))))</f>
        <v>A TIEMPO</v>
      </c>
      <c r="L3591" s="36">
        <f>IF(H3591="","",NETWORKDAYS(Hoja1!C3591+1,Hoja1!H3591,DiasNOLaborables))</f>
        <v>9</v>
      </c>
      <c r="M3591" s="37" t="str">
        <f>IF(NETWORKDAYS(J3591+1,H3591,DiasNOLaborables)&lt;=0,"",NETWORKDAYS(J3591+1,H3591,DiasNOLaborables))</f>
        <v/>
      </c>
      <c r="N3591" s="38"/>
      <c r="O3591" s="39"/>
      <c r="P3591" s="40">
        <f>IFERROR(VLOOKUP(E3591,$X$50:$Y$63,2),"")</f>
        <v>10</v>
      </c>
      <c r="Q3591" s="39"/>
      <c r="R3591" s="41"/>
    </row>
    <row r="3592" spans="1:18" s="42" customFormat="1" ht="60" x14ac:dyDescent="0.25">
      <c r="A3592" s="31">
        <f t="shared" si="57"/>
        <v>3581</v>
      </c>
      <c r="B3592" s="32">
        <v>20181030162201</v>
      </c>
      <c r="C3592" s="33">
        <v>43403</v>
      </c>
      <c r="D3592" s="34" t="s">
        <v>122</v>
      </c>
      <c r="E3592" s="34" t="s">
        <v>83</v>
      </c>
      <c r="F3592" s="34" t="s">
        <v>107</v>
      </c>
      <c r="G3592" s="34" t="s">
        <v>43</v>
      </c>
      <c r="H3592" s="33">
        <v>43418</v>
      </c>
      <c r="I3592" s="35" t="s">
        <v>118</v>
      </c>
      <c r="J3592" s="21">
        <f>IFERROR(WORKDAY(C3592,P3592,DiasNOLaborables),"")</f>
        <v>43419</v>
      </c>
      <c r="K3592" s="36" t="str">
        <f>+IF(C3592="","",IF(H3592="","",(IF(H3592&lt;=J3592,"A TIEMPO","FUERA DE TIEMPO"))))</f>
        <v>A TIEMPO</v>
      </c>
      <c r="L3592" s="36">
        <f>IF(H3592="","",NETWORKDAYS(Hoja1!C3592+1,Hoja1!H3592,DiasNOLaborables))</f>
        <v>9</v>
      </c>
      <c r="M3592" s="37" t="str">
        <f>IF(NETWORKDAYS(J3592+1,H3592,DiasNOLaborables)&lt;=0,"",NETWORKDAYS(J3592+1,H3592,DiasNOLaborables))</f>
        <v/>
      </c>
      <c r="N3592" s="38"/>
      <c r="O3592" s="39"/>
      <c r="P3592" s="40">
        <f>IFERROR(VLOOKUP(E3592,$X$50:$Y$63,2),"")</f>
        <v>10</v>
      </c>
      <c r="Q3592" s="39"/>
      <c r="R3592" s="41"/>
    </row>
    <row r="3593" spans="1:18" s="42" customFormat="1" ht="60" x14ac:dyDescent="0.25">
      <c r="A3593" s="31">
        <f t="shared" si="57"/>
        <v>3582</v>
      </c>
      <c r="B3593" s="32">
        <v>20181030161926</v>
      </c>
      <c r="C3593" s="33">
        <v>43403</v>
      </c>
      <c r="D3593" s="34" t="s">
        <v>122</v>
      </c>
      <c r="E3593" s="34" t="s">
        <v>83</v>
      </c>
      <c r="F3593" s="34" t="s">
        <v>107</v>
      </c>
      <c r="G3593" s="34" t="s">
        <v>43</v>
      </c>
      <c r="H3593" s="33">
        <v>43418</v>
      </c>
      <c r="I3593" s="35" t="s">
        <v>118</v>
      </c>
      <c r="J3593" s="21">
        <f>IFERROR(WORKDAY(C3593,P3593,DiasNOLaborables),"")</f>
        <v>43419</v>
      </c>
      <c r="K3593" s="36" t="str">
        <f>+IF(C3593="","",IF(H3593="","",(IF(H3593&lt;=J3593,"A TIEMPO","FUERA DE TIEMPO"))))</f>
        <v>A TIEMPO</v>
      </c>
      <c r="L3593" s="36">
        <f>IF(H3593="","",NETWORKDAYS(Hoja1!C3593+1,Hoja1!H3593,DiasNOLaborables))</f>
        <v>9</v>
      </c>
      <c r="M3593" s="37" t="str">
        <f>IF(NETWORKDAYS(J3593+1,H3593,DiasNOLaborables)&lt;=0,"",NETWORKDAYS(J3593+1,H3593,DiasNOLaborables))</f>
        <v/>
      </c>
      <c r="N3593" s="38"/>
      <c r="O3593" s="39"/>
      <c r="P3593" s="40">
        <f>IFERROR(VLOOKUP(E3593,$X$50:$Y$63,2),"")</f>
        <v>10</v>
      </c>
      <c r="Q3593" s="39"/>
      <c r="R3593" s="41"/>
    </row>
    <row r="3594" spans="1:18" s="42" customFormat="1" ht="60" x14ac:dyDescent="0.25">
      <c r="A3594" s="31">
        <f t="shared" si="57"/>
        <v>3583</v>
      </c>
      <c r="B3594" s="32">
        <v>20181030161508</v>
      </c>
      <c r="C3594" s="33">
        <v>43403</v>
      </c>
      <c r="D3594" s="34" t="s">
        <v>122</v>
      </c>
      <c r="E3594" s="34" t="s">
        <v>83</v>
      </c>
      <c r="F3594" s="34" t="s">
        <v>107</v>
      </c>
      <c r="G3594" s="34" t="s">
        <v>43</v>
      </c>
      <c r="H3594" s="33">
        <v>43418</v>
      </c>
      <c r="I3594" s="35" t="s">
        <v>118</v>
      </c>
      <c r="J3594" s="21">
        <f>IFERROR(WORKDAY(C3594,P3594,DiasNOLaborables),"")</f>
        <v>43419</v>
      </c>
      <c r="K3594" s="36" t="str">
        <f>+IF(C3594="","",IF(H3594="","",(IF(H3594&lt;=J3594,"A TIEMPO","FUERA DE TIEMPO"))))</f>
        <v>A TIEMPO</v>
      </c>
      <c r="L3594" s="36">
        <f>IF(H3594="","",NETWORKDAYS(Hoja1!C3594+1,Hoja1!H3594,DiasNOLaborables))</f>
        <v>9</v>
      </c>
      <c r="M3594" s="37" t="str">
        <f>IF(NETWORKDAYS(J3594+1,H3594,DiasNOLaborables)&lt;=0,"",NETWORKDAYS(J3594+1,H3594,DiasNOLaborables))</f>
        <v/>
      </c>
      <c r="N3594" s="38"/>
      <c r="O3594" s="39"/>
      <c r="P3594" s="40">
        <f>IFERROR(VLOOKUP(E3594,$X$50:$Y$63,2),"")</f>
        <v>10</v>
      </c>
      <c r="Q3594" s="39"/>
      <c r="R3594" s="41"/>
    </row>
    <row r="3595" spans="1:18" s="42" customFormat="1" ht="60" x14ac:dyDescent="0.25">
      <c r="A3595" s="31">
        <f t="shared" si="57"/>
        <v>3584</v>
      </c>
      <c r="B3595" s="32">
        <v>20181030161041</v>
      </c>
      <c r="C3595" s="33">
        <v>43403</v>
      </c>
      <c r="D3595" s="34" t="s">
        <v>122</v>
      </c>
      <c r="E3595" s="34" t="s">
        <v>83</v>
      </c>
      <c r="F3595" s="34" t="s">
        <v>107</v>
      </c>
      <c r="G3595" s="34" t="s">
        <v>43</v>
      </c>
      <c r="H3595" s="33">
        <v>43418</v>
      </c>
      <c r="I3595" s="35" t="s">
        <v>118</v>
      </c>
      <c r="J3595" s="21">
        <f>IFERROR(WORKDAY(C3595,P3595,DiasNOLaborables),"")</f>
        <v>43419</v>
      </c>
      <c r="K3595" s="36" t="str">
        <f>+IF(C3595="","",IF(H3595="","",(IF(H3595&lt;=J3595,"A TIEMPO","FUERA DE TIEMPO"))))</f>
        <v>A TIEMPO</v>
      </c>
      <c r="L3595" s="36">
        <f>IF(H3595="","",NETWORKDAYS(Hoja1!C3595+1,Hoja1!H3595,DiasNOLaborables))</f>
        <v>9</v>
      </c>
      <c r="M3595" s="37" t="str">
        <f>IF(NETWORKDAYS(J3595+1,H3595,DiasNOLaborables)&lt;=0,"",NETWORKDAYS(J3595+1,H3595,DiasNOLaborables))</f>
        <v/>
      </c>
      <c r="N3595" s="38"/>
      <c r="O3595" s="39"/>
      <c r="P3595" s="40">
        <f>IFERROR(VLOOKUP(E3595,$X$50:$Y$63,2),"")</f>
        <v>10</v>
      </c>
      <c r="Q3595" s="39"/>
      <c r="R3595" s="41"/>
    </row>
    <row r="3596" spans="1:18" s="42" customFormat="1" ht="60" x14ac:dyDescent="0.25">
      <c r="A3596" s="31">
        <f t="shared" si="57"/>
        <v>3585</v>
      </c>
      <c r="B3596" s="32">
        <v>20181030160346</v>
      </c>
      <c r="C3596" s="33">
        <v>43403</v>
      </c>
      <c r="D3596" s="34" t="s">
        <v>122</v>
      </c>
      <c r="E3596" s="34" t="s">
        <v>83</v>
      </c>
      <c r="F3596" s="34" t="s">
        <v>107</v>
      </c>
      <c r="G3596" s="34" t="s">
        <v>43</v>
      </c>
      <c r="H3596" s="33">
        <v>43418</v>
      </c>
      <c r="I3596" s="35" t="s">
        <v>118</v>
      </c>
      <c r="J3596" s="21">
        <f>IFERROR(WORKDAY(C3596,P3596,DiasNOLaborables),"")</f>
        <v>43419</v>
      </c>
      <c r="K3596" s="36" t="str">
        <f>+IF(C3596="","",IF(H3596="","",(IF(H3596&lt;=J3596,"A TIEMPO","FUERA DE TIEMPO"))))</f>
        <v>A TIEMPO</v>
      </c>
      <c r="L3596" s="36">
        <f>IF(H3596="","",NETWORKDAYS(Hoja1!C3596+1,Hoja1!H3596,DiasNOLaborables))</f>
        <v>9</v>
      </c>
      <c r="M3596" s="37" t="str">
        <f>IF(NETWORKDAYS(J3596+1,H3596,DiasNOLaborables)&lt;=0,"",NETWORKDAYS(J3596+1,H3596,DiasNOLaborables))</f>
        <v/>
      </c>
      <c r="N3596" s="38"/>
      <c r="O3596" s="39"/>
      <c r="P3596" s="40">
        <f>IFERROR(VLOOKUP(E3596,$X$50:$Y$63,2),"")</f>
        <v>10</v>
      </c>
      <c r="Q3596" s="39"/>
      <c r="R3596" s="41"/>
    </row>
    <row r="3597" spans="1:18" s="42" customFormat="1" ht="60" x14ac:dyDescent="0.25">
      <c r="A3597" s="31">
        <f t="shared" si="57"/>
        <v>3586</v>
      </c>
      <c r="B3597" s="32">
        <v>20181030152657</v>
      </c>
      <c r="C3597" s="33">
        <v>43403</v>
      </c>
      <c r="D3597" s="34" t="s">
        <v>122</v>
      </c>
      <c r="E3597" s="34" t="s">
        <v>83</v>
      </c>
      <c r="F3597" s="34" t="s">
        <v>107</v>
      </c>
      <c r="G3597" s="34" t="s">
        <v>43</v>
      </c>
      <c r="H3597" s="33">
        <v>43418</v>
      </c>
      <c r="I3597" s="35" t="s">
        <v>118</v>
      </c>
      <c r="J3597" s="21">
        <f>IFERROR(WORKDAY(C3597,P3597,DiasNOLaborables),"")</f>
        <v>43419</v>
      </c>
      <c r="K3597" s="36" t="str">
        <f>+IF(C3597="","",IF(H3597="","",(IF(H3597&lt;=J3597,"A TIEMPO","FUERA DE TIEMPO"))))</f>
        <v>A TIEMPO</v>
      </c>
      <c r="L3597" s="36">
        <f>IF(H3597="","",NETWORKDAYS(Hoja1!C3597+1,Hoja1!H3597,DiasNOLaborables))</f>
        <v>9</v>
      </c>
      <c r="M3597" s="37" t="str">
        <f>IF(NETWORKDAYS(J3597+1,H3597,DiasNOLaborables)&lt;=0,"",NETWORKDAYS(J3597+1,H3597,DiasNOLaborables))</f>
        <v/>
      </c>
      <c r="N3597" s="38"/>
      <c r="O3597" s="39"/>
      <c r="P3597" s="40">
        <f>IFERROR(VLOOKUP(E3597,$X$50:$Y$63,2),"")</f>
        <v>10</v>
      </c>
      <c r="Q3597" s="39"/>
      <c r="R3597" s="41"/>
    </row>
    <row r="3598" spans="1:18" s="42" customFormat="1" ht="60" x14ac:dyDescent="0.25">
      <c r="A3598" s="31">
        <f t="shared" si="57"/>
        <v>3587</v>
      </c>
      <c r="B3598" s="32">
        <v>20181030152257</v>
      </c>
      <c r="C3598" s="33">
        <v>43403</v>
      </c>
      <c r="D3598" s="34" t="s">
        <v>122</v>
      </c>
      <c r="E3598" s="34" t="s">
        <v>83</v>
      </c>
      <c r="F3598" s="34" t="s">
        <v>107</v>
      </c>
      <c r="G3598" s="34" t="s">
        <v>43</v>
      </c>
      <c r="H3598" s="33">
        <v>43418</v>
      </c>
      <c r="I3598" s="35" t="s">
        <v>118</v>
      </c>
      <c r="J3598" s="21">
        <f>IFERROR(WORKDAY(C3598,P3598,DiasNOLaborables),"")</f>
        <v>43419</v>
      </c>
      <c r="K3598" s="36" t="str">
        <f>+IF(C3598="","",IF(H3598="","",(IF(H3598&lt;=J3598,"A TIEMPO","FUERA DE TIEMPO"))))</f>
        <v>A TIEMPO</v>
      </c>
      <c r="L3598" s="36">
        <f>IF(H3598="","",NETWORKDAYS(Hoja1!C3598+1,Hoja1!H3598,DiasNOLaborables))</f>
        <v>9</v>
      </c>
      <c r="M3598" s="37" t="str">
        <f>IF(NETWORKDAYS(J3598+1,H3598,DiasNOLaborables)&lt;=0,"",NETWORKDAYS(J3598+1,H3598,DiasNOLaborables))</f>
        <v/>
      </c>
      <c r="N3598" s="38"/>
      <c r="O3598" s="39"/>
      <c r="P3598" s="40">
        <f>IFERROR(VLOOKUP(E3598,$X$50:$Y$63,2),"")</f>
        <v>10</v>
      </c>
      <c r="Q3598" s="39"/>
      <c r="R3598" s="41"/>
    </row>
    <row r="3599" spans="1:18" s="42" customFormat="1" ht="60" x14ac:dyDescent="0.25">
      <c r="A3599" s="31">
        <f t="shared" si="57"/>
        <v>3588</v>
      </c>
      <c r="B3599" s="32">
        <v>20181030151930</v>
      </c>
      <c r="C3599" s="33">
        <v>43403</v>
      </c>
      <c r="D3599" s="34" t="s">
        <v>122</v>
      </c>
      <c r="E3599" s="34" t="s">
        <v>83</v>
      </c>
      <c r="F3599" s="34" t="s">
        <v>107</v>
      </c>
      <c r="G3599" s="34" t="s">
        <v>43</v>
      </c>
      <c r="H3599" s="33">
        <v>43418</v>
      </c>
      <c r="I3599" s="35" t="s">
        <v>118</v>
      </c>
      <c r="J3599" s="21">
        <f>IFERROR(WORKDAY(C3599,P3599,DiasNOLaborables),"")</f>
        <v>43419</v>
      </c>
      <c r="K3599" s="36" t="str">
        <f>+IF(C3599="","",IF(H3599="","",(IF(H3599&lt;=J3599,"A TIEMPO","FUERA DE TIEMPO"))))</f>
        <v>A TIEMPO</v>
      </c>
      <c r="L3599" s="36">
        <f>IF(H3599="","",NETWORKDAYS(Hoja1!C3599+1,Hoja1!H3599,DiasNOLaborables))</f>
        <v>9</v>
      </c>
      <c r="M3599" s="37" t="str">
        <f>IF(NETWORKDAYS(J3599+1,H3599,DiasNOLaborables)&lt;=0,"",NETWORKDAYS(J3599+1,H3599,DiasNOLaborables))</f>
        <v/>
      </c>
      <c r="N3599" s="38"/>
      <c r="O3599" s="39"/>
      <c r="P3599" s="40">
        <f>IFERROR(VLOOKUP(E3599,$X$50:$Y$63,2),"")</f>
        <v>10</v>
      </c>
      <c r="Q3599" s="39"/>
      <c r="R3599" s="41"/>
    </row>
    <row r="3600" spans="1:18" s="42" customFormat="1" ht="60" x14ac:dyDescent="0.25">
      <c r="A3600" s="31">
        <f t="shared" si="57"/>
        <v>3589</v>
      </c>
      <c r="B3600" s="32">
        <v>20181030145235</v>
      </c>
      <c r="C3600" s="33">
        <v>43403</v>
      </c>
      <c r="D3600" s="34" t="s">
        <v>122</v>
      </c>
      <c r="E3600" s="34" t="s">
        <v>83</v>
      </c>
      <c r="F3600" s="34" t="s">
        <v>107</v>
      </c>
      <c r="G3600" s="34" t="s">
        <v>43</v>
      </c>
      <c r="H3600" s="33">
        <v>43418</v>
      </c>
      <c r="I3600" s="35" t="s">
        <v>118</v>
      </c>
      <c r="J3600" s="21">
        <f>IFERROR(WORKDAY(C3600,P3600,DiasNOLaborables),"")</f>
        <v>43419</v>
      </c>
      <c r="K3600" s="36" t="str">
        <f>+IF(C3600="","",IF(H3600="","",(IF(H3600&lt;=J3600,"A TIEMPO","FUERA DE TIEMPO"))))</f>
        <v>A TIEMPO</v>
      </c>
      <c r="L3600" s="36">
        <f>IF(H3600="","",NETWORKDAYS(Hoja1!C3600+1,Hoja1!H3600,DiasNOLaborables))</f>
        <v>9</v>
      </c>
      <c r="M3600" s="37" t="str">
        <f>IF(NETWORKDAYS(J3600+1,H3600,DiasNOLaborables)&lt;=0,"",NETWORKDAYS(J3600+1,H3600,DiasNOLaborables))</f>
        <v/>
      </c>
      <c r="N3600" s="38"/>
      <c r="O3600" s="39"/>
      <c r="P3600" s="40">
        <f>IFERROR(VLOOKUP(E3600,$X$50:$Y$63,2),"")</f>
        <v>10</v>
      </c>
      <c r="Q3600" s="39"/>
      <c r="R3600" s="41"/>
    </row>
    <row r="3601" spans="1:18" s="42" customFormat="1" ht="60" x14ac:dyDescent="0.25">
      <c r="A3601" s="31">
        <f t="shared" si="57"/>
        <v>3590</v>
      </c>
      <c r="B3601" s="32">
        <v>20181030145029</v>
      </c>
      <c r="C3601" s="33">
        <v>43403</v>
      </c>
      <c r="D3601" s="34" t="s">
        <v>122</v>
      </c>
      <c r="E3601" s="34" t="s">
        <v>83</v>
      </c>
      <c r="F3601" s="34" t="s">
        <v>107</v>
      </c>
      <c r="G3601" s="34" t="s">
        <v>43</v>
      </c>
      <c r="H3601" s="33">
        <v>43418</v>
      </c>
      <c r="I3601" s="35" t="s">
        <v>118</v>
      </c>
      <c r="J3601" s="21">
        <f>IFERROR(WORKDAY(C3601,P3601,DiasNOLaborables),"")</f>
        <v>43419</v>
      </c>
      <c r="K3601" s="36" t="str">
        <f>+IF(C3601="","",IF(H3601="","",(IF(H3601&lt;=J3601,"A TIEMPO","FUERA DE TIEMPO"))))</f>
        <v>A TIEMPO</v>
      </c>
      <c r="L3601" s="36">
        <f>IF(H3601="","",NETWORKDAYS(Hoja1!C3601+1,Hoja1!H3601,DiasNOLaborables))</f>
        <v>9</v>
      </c>
      <c r="M3601" s="37" t="str">
        <f>IF(NETWORKDAYS(J3601+1,H3601,DiasNOLaborables)&lt;=0,"",NETWORKDAYS(J3601+1,H3601,DiasNOLaborables))</f>
        <v/>
      </c>
      <c r="N3601" s="38"/>
      <c r="O3601" s="39"/>
      <c r="P3601" s="40">
        <f>IFERROR(VLOOKUP(E3601,$X$50:$Y$63,2),"")</f>
        <v>10</v>
      </c>
      <c r="Q3601" s="39"/>
      <c r="R3601" s="41"/>
    </row>
    <row r="3602" spans="1:18" s="42" customFormat="1" ht="60" x14ac:dyDescent="0.25">
      <c r="A3602" s="31">
        <f t="shared" si="57"/>
        <v>3591</v>
      </c>
      <c r="B3602" s="32">
        <v>20181030143359</v>
      </c>
      <c r="C3602" s="33">
        <v>43403</v>
      </c>
      <c r="D3602" s="34" t="s">
        <v>122</v>
      </c>
      <c r="E3602" s="34" t="s">
        <v>83</v>
      </c>
      <c r="F3602" s="34" t="s">
        <v>107</v>
      </c>
      <c r="G3602" s="34" t="s">
        <v>43</v>
      </c>
      <c r="H3602" s="33">
        <v>43418</v>
      </c>
      <c r="I3602" s="35" t="s">
        <v>118</v>
      </c>
      <c r="J3602" s="21">
        <f>IFERROR(WORKDAY(C3602,P3602,DiasNOLaborables),"")</f>
        <v>43419</v>
      </c>
      <c r="K3602" s="36" t="str">
        <f>+IF(C3602="","",IF(H3602="","",(IF(H3602&lt;=J3602,"A TIEMPO","FUERA DE TIEMPO"))))</f>
        <v>A TIEMPO</v>
      </c>
      <c r="L3602" s="36">
        <f>IF(H3602="","",NETWORKDAYS(Hoja1!C3602+1,Hoja1!H3602,DiasNOLaborables))</f>
        <v>9</v>
      </c>
      <c r="M3602" s="37" t="str">
        <f>IF(NETWORKDAYS(J3602+1,H3602,DiasNOLaborables)&lt;=0,"",NETWORKDAYS(J3602+1,H3602,DiasNOLaborables))</f>
        <v/>
      </c>
      <c r="N3602" s="38"/>
      <c r="O3602" s="39"/>
      <c r="P3602" s="40">
        <f>IFERROR(VLOOKUP(E3602,$X$50:$Y$63,2),"")</f>
        <v>10</v>
      </c>
      <c r="Q3602" s="39"/>
      <c r="R3602" s="41"/>
    </row>
    <row r="3603" spans="1:18" s="42" customFormat="1" ht="60" x14ac:dyDescent="0.25">
      <c r="A3603" s="31">
        <f t="shared" si="57"/>
        <v>3592</v>
      </c>
      <c r="B3603" s="32">
        <v>20181030141948</v>
      </c>
      <c r="C3603" s="33">
        <v>43403</v>
      </c>
      <c r="D3603" s="34" t="s">
        <v>122</v>
      </c>
      <c r="E3603" s="34" t="s">
        <v>83</v>
      </c>
      <c r="F3603" s="34" t="s">
        <v>107</v>
      </c>
      <c r="G3603" s="34" t="s">
        <v>43</v>
      </c>
      <c r="H3603" s="33">
        <v>43418</v>
      </c>
      <c r="I3603" s="35" t="s">
        <v>118</v>
      </c>
      <c r="J3603" s="21">
        <f>IFERROR(WORKDAY(C3603,P3603,DiasNOLaborables),"")</f>
        <v>43419</v>
      </c>
      <c r="K3603" s="36" t="str">
        <f>+IF(C3603="","",IF(H3603="","",(IF(H3603&lt;=J3603,"A TIEMPO","FUERA DE TIEMPO"))))</f>
        <v>A TIEMPO</v>
      </c>
      <c r="L3603" s="36">
        <f>IF(H3603="","",NETWORKDAYS(Hoja1!C3603+1,Hoja1!H3603,DiasNOLaborables))</f>
        <v>9</v>
      </c>
      <c r="M3603" s="37" t="str">
        <f>IF(NETWORKDAYS(J3603+1,H3603,DiasNOLaborables)&lt;=0,"",NETWORKDAYS(J3603+1,H3603,DiasNOLaborables))</f>
        <v/>
      </c>
      <c r="N3603" s="38"/>
      <c r="O3603" s="39"/>
      <c r="P3603" s="40">
        <f>IFERROR(VLOOKUP(E3603,$X$50:$Y$63,2),"")</f>
        <v>10</v>
      </c>
      <c r="Q3603" s="39"/>
      <c r="R3603" s="41"/>
    </row>
    <row r="3604" spans="1:18" s="42" customFormat="1" ht="60" x14ac:dyDescent="0.25">
      <c r="A3604" s="31">
        <f t="shared" si="57"/>
        <v>3593</v>
      </c>
      <c r="B3604" s="32">
        <v>20181030141157</v>
      </c>
      <c r="C3604" s="33">
        <v>43403</v>
      </c>
      <c r="D3604" s="34" t="s">
        <v>122</v>
      </c>
      <c r="E3604" s="34" t="s">
        <v>83</v>
      </c>
      <c r="F3604" s="34" t="s">
        <v>107</v>
      </c>
      <c r="G3604" s="34" t="s">
        <v>43</v>
      </c>
      <c r="H3604" s="33">
        <v>43418</v>
      </c>
      <c r="I3604" s="35" t="s">
        <v>118</v>
      </c>
      <c r="J3604" s="21">
        <f>IFERROR(WORKDAY(C3604,P3604,DiasNOLaborables),"")</f>
        <v>43419</v>
      </c>
      <c r="K3604" s="36" t="str">
        <f>+IF(C3604="","",IF(H3604="","",(IF(H3604&lt;=J3604,"A TIEMPO","FUERA DE TIEMPO"))))</f>
        <v>A TIEMPO</v>
      </c>
      <c r="L3604" s="36">
        <f>IF(H3604="","",NETWORKDAYS(Hoja1!C3604+1,Hoja1!H3604,DiasNOLaborables))</f>
        <v>9</v>
      </c>
      <c r="M3604" s="37" t="str">
        <f>IF(NETWORKDAYS(J3604+1,H3604,DiasNOLaborables)&lt;=0,"",NETWORKDAYS(J3604+1,H3604,DiasNOLaborables))</f>
        <v/>
      </c>
      <c r="N3604" s="38"/>
      <c r="O3604" s="39"/>
      <c r="P3604" s="40">
        <f>IFERROR(VLOOKUP(E3604,$X$50:$Y$63,2),"")</f>
        <v>10</v>
      </c>
      <c r="Q3604" s="39"/>
      <c r="R3604" s="41"/>
    </row>
    <row r="3605" spans="1:18" s="42" customFormat="1" ht="60" x14ac:dyDescent="0.25">
      <c r="A3605" s="31">
        <f t="shared" si="57"/>
        <v>3594</v>
      </c>
      <c r="B3605" s="32">
        <v>20181030140738</v>
      </c>
      <c r="C3605" s="33">
        <v>43403</v>
      </c>
      <c r="D3605" s="34" t="s">
        <v>122</v>
      </c>
      <c r="E3605" s="34" t="s">
        <v>83</v>
      </c>
      <c r="F3605" s="34" t="s">
        <v>107</v>
      </c>
      <c r="G3605" s="34" t="s">
        <v>43</v>
      </c>
      <c r="H3605" s="33">
        <v>43418</v>
      </c>
      <c r="I3605" s="35" t="s">
        <v>118</v>
      </c>
      <c r="J3605" s="21">
        <f>IFERROR(WORKDAY(C3605,P3605,DiasNOLaborables),"")</f>
        <v>43419</v>
      </c>
      <c r="K3605" s="36" t="str">
        <f>+IF(C3605="","",IF(H3605="","",(IF(H3605&lt;=J3605,"A TIEMPO","FUERA DE TIEMPO"))))</f>
        <v>A TIEMPO</v>
      </c>
      <c r="L3605" s="36">
        <f>IF(H3605="","",NETWORKDAYS(Hoja1!C3605+1,Hoja1!H3605,DiasNOLaborables))</f>
        <v>9</v>
      </c>
      <c r="M3605" s="37" t="str">
        <f>IF(NETWORKDAYS(J3605+1,H3605,DiasNOLaborables)&lt;=0,"",NETWORKDAYS(J3605+1,H3605,DiasNOLaborables))</f>
        <v/>
      </c>
      <c r="N3605" s="38"/>
      <c r="O3605" s="39"/>
      <c r="P3605" s="40">
        <f>IFERROR(VLOOKUP(E3605,$X$50:$Y$63,2),"")</f>
        <v>10</v>
      </c>
      <c r="Q3605" s="39"/>
      <c r="R3605" s="41"/>
    </row>
    <row r="3606" spans="1:18" s="42" customFormat="1" ht="60" x14ac:dyDescent="0.25">
      <c r="A3606" s="31">
        <f t="shared" si="57"/>
        <v>3595</v>
      </c>
      <c r="B3606" s="32">
        <v>20181030134732</v>
      </c>
      <c r="C3606" s="33">
        <v>43403</v>
      </c>
      <c r="D3606" s="34" t="s">
        <v>122</v>
      </c>
      <c r="E3606" s="34" t="s">
        <v>83</v>
      </c>
      <c r="F3606" s="34" t="s">
        <v>107</v>
      </c>
      <c r="G3606" s="34" t="s">
        <v>43</v>
      </c>
      <c r="H3606" s="33">
        <v>43418</v>
      </c>
      <c r="I3606" s="35" t="s">
        <v>118</v>
      </c>
      <c r="J3606" s="21">
        <f>IFERROR(WORKDAY(C3606,P3606,DiasNOLaborables),"")</f>
        <v>43419</v>
      </c>
      <c r="K3606" s="36" t="str">
        <f>+IF(C3606="","",IF(H3606="","",(IF(H3606&lt;=J3606,"A TIEMPO","FUERA DE TIEMPO"))))</f>
        <v>A TIEMPO</v>
      </c>
      <c r="L3606" s="36">
        <f>IF(H3606="","",NETWORKDAYS(Hoja1!C3606+1,Hoja1!H3606,DiasNOLaborables))</f>
        <v>9</v>
      </c>
      <c r="M3606" s="37" t="str">
        <f>IF(NETWORKDAYS(J3606+1,H3606,DiasNOLaborables)&lt;=0,"",NETWORKDAYS(J3606+1,H3606,DiasNOLaborables))</f>
        <v/>
      </c>
      <c r="N3606" s="38"/>
      <c r="O3606" s="39"/>
      <c r="P3606" s="40">
        <f>IFERROR(VLOOKUP(E3606,$X$50:$Y$63,2),"")</f>
        <v>10</v>
      </c>
      <c r="Q3606" s="39"/>
      <c r="R3606" s="41"/>
    </row>
    <row r="3607" spans="1:18" s="42" customFormat="1" ht="60" x14ac:dyDescent="0.25">
      <c r="A3607" s="31">
        <f t="shared" si="57"/>
        <v>3596</v>
      </c>
      <c r="B3607" s="32">
        <v>20181030134639</v>
      </c>
      <c r="C3607" s="33">
        <v>43403</v>
      </c>
      <c r="D3607" s="34" t="s">
        <v>122</v>
      </c>
      <c r="E3607" s="34" t="s">
        <v>83</v>
      </c>
      <c r="F3607" s="34" t="s">
        <v>107</v>
      </c>
      <c r="G3607" s="34" t="s">
        <v>43</v>
      </c>
      <c r="H3607" s="33">
        <v>43418</v>
      </c>
      <c r="I3607" s="35" t="s">
        <v>118</v>
      </c>
      <c r="J3607" s="21">
        <f>IFERROR(WORKDAY(C3607,P3607,DiasNOLaborables),"")</f>
        <v>43419</v>
      </c>
      <c r="K3607" s="36" t="str">
        <f>+IF(C3607="","",IF(H3607="","",(IF(H3607&lt;=J3607,"A TIEMPO","FUERA DE TIEMPO"))))</f>
        <v>A TIEMPO</v>
      </c>
      <c r="L3607" s="36">
        <f>IF(H3607="","",NETWORKDAYS(Hoja1!C3607+1,Hoja1!H3607,DiasNOLaborables))</f>
        <v>9</v>
      </c>
      <c r="M3607" s="37" t="str">
        <f>IF(NETWORKDAYS(J3607+1,H3607,DiasNOLaborables)&lt;=0,"",NETWORKDAYS(J3607+1,H3607,DiasNOLaborables))</f>
        <v/>
      </c>
      <c r="N3607" s="38"/>
      <c r="O3607" s="39"/>
      <c r="P3607" s="40">
        <f>IFERROR(VLOOKUP(E3607,$X$50:$Y$63,2),"")</f>
        <v>10</v>
      </c>
      <c r="Q3607" s="39"/>
      <c r="R3607" s="41"/>
    </row>
    <row r="3608" spans="1:18" s="42" customFormat="1" ht="60" x14ac:dyDescent="0.25">
      <c r="A3608" s="31">
        <f t="shared" si="57"/>
        <v>3597</v>
      </c>
      <c r="B3608" s="32">
        <v>20181030125021</v>
      </c>
      <c r="C3608" s="33">
        <v>43403</v>
      </c>
      <c r="D3608" s="34" t="s">
        <v>122</v>
      </c>
      <c r="E3608" s="34" t="s">
        <v>83</v>
      </c>
      <c r="F3608" s="34" t="s">
        <v>107</v>
      </c>
      <c r="G3608" s="34" t="s">
        <v>43</v>
      </c>
      <c r="H3608" s="33">
        <v>43418</v>
      </c>
      <c r="I3608" s="35" t="s">
        <v>118</v>
      </c>
      <c r="J3608" s="21">
        <f>IFERROR(WORKDAY(C3608,P3608,DiasNOLaborables),"")</f>
        <v>43419</v>
      </c>
      <c r="K3608" s="36" t="str">
        <f>+IF(C3608="","",IF(H3608="","",(IF(H3608&lt;=J3608,"A TIEMPO","FUERA DE TIEMPO"))))</f>
        <v>A TIEMPO</v>
      </c>
      <c r="L3608" s="36">
        <f>IF(H3608="","",NETWORKDAYS(Hoja1!C3608+1,Hoja1!H3608,DiasNOLaborables))</f>
        <v>9</v>
      </c>
      <c r="M3608" s="37" t="str">
        <f>IF(NETWORKDAYS(J3608+1,H3608,DiasNOLaborables)&lt;=0,"",NETWORKDAYS(J3608+1,H3608,DiasNOLaborables))</f>
        <v/>
      </c>
      <c r="N3608" s="38"/>
      <c r="O3608" s="39"/>
      <c r="P3608" s="40">
        <f>IFERROR(VLOOKUP(E3608,$X$50:$Y$63,2),"")</f>
        <v>10</v>
      </c>
      <c r="Q3608" s="39"/>
      <c r="R3608" s="41"/>
    </row>
    <row r="3609" spans="1:18" s="42" customFormat="1" ht="60" x14ac:dyDescent="0.25">
      <c r="A3609" s="31">
        <f t="shared" si="57"/>
        <v>3598</v>
      </c>
      <c r="B3609" s="32">
        <v>20181030124648</v>
      </c>
      <c r="C3609" s="33">
        <v>43403</v>
      </c>
      <c r="D3609" s="34" t="s">
        <v>122</v>
      </c>
      <c r="E3609" s="34" t="s">
        <v>83</v>
      </c>
      <c r="F3609" s="34" t="s">
        <v>107</v>
      </c>
      <c r="G3609" s="34" t="s">
        <v>43</v>
      </c>
      <c r="H3609" s="33">
        <v>43418</v>
      </c>
      <c r="I3609" s="35" t="s">
        <v>118</v>
      </c>
      <c r="J3609" s="21">
        <f>IFERROR(WORKDAY(C3609,P3609,DiasNOLaborables),"")</f>
        <v>43419</v>
      </c>
      <c r="K3609" s="36" t="str">
        <f>+IF(C3609="","",IF(H3609="","",(IF(H3609&lt;=J3609,"A TIEMPO","FUERA DE TIEMPO"))))</f>
        <v>A TIEMPO</v>
      </c>
      <c r="L3609" s="36">
        <f>IF(H3609="","",NETWORKDAYS(Hoja1!C3609+1,Hoja1!H3609,DiasNOLaborables))</f>
        <v>9</v>
      </c>
      <c r="M3609" s="37" t="str">
        <f>IF(NETWORKDAYS(J3609+1,H3609,DiasNOLaborables)&lt;=0,"",NETWORKDAYS(J3609+1,H3609,DiasNOLaborables))</f>
        <v/>
      </c>
      <c r="N3609" s="38"/>
      <c r="O3609" s="39"/>
      <c r="P3609" s="40">
        <f>IFERROR(VLOOKUP(E3609,$X$50:$Y$63,2),"")</f>
        <v>10</v>
      </c>
      <c r="Q3609" s="39"/>
      <c r="R3609" s="41"/>
    </row>
    <row r="3610" spans="1:18" s="42" customFormat="1" ht="60" x14ac:dyDescent="0.25">
      <c r="A3610" s="31">
        <f t="shared" si="57"/>
        <v>3599</v>
      </c>
      <c r="B3610" s="32">
        <v>20181030123505</v>
      </c>
      <c r="C3610" s="33">
        <v>43403</v>
      </c>
      <c r="D3610" s="34" t="s">
        <v>122</v>
      </c>
      <c r="E3610" s="34" t="s">
        <v>83</v>
      </c>
      <c r="F3610" s="34" t="s">
        <v>107</v>
      </c>
      <c r="G3610" s="34" t="s">
        <v>43</v>
      </c>
      <c r="H3610" s="33">
        <v>43418</v>
      </c>
      <c r="I3610" s="35" t="s">
        <v>118</v>
      </c>
      <c r="J3610" s="21">
        <f>IFERROR(WORKDAY(C3610,P3610,DiasNOLaborables),"")</f>
        <v>43419</v>
      </c>
      <c r="K3610" s="36" t="str">
        <f>+IF(C3610="","",IF(H3610="","",(IF(H3610&lt;=J3610,"A TIEMPO","FUERA DE TIEMPO"))))</f>
        <v>A TIEMPO</v>
      </c>
      <c r="L3610" s="36">
        <f>IF(H3610="","",NETWORKDAYS(Hoja1!C3610+1,Hoja1!H3610,DiasNOLaborables))</f>
        <v>9</v>
      </c>
      <c r="M3610" s="37" t="str">
        <f>IF(NETWORKDAYS(J3610+1,H3610,DiasNOLaborables)&lt;=0,"",NETWORKDAYS(J3610+1,H3610,DiasNOLaborables))</f>
        <v/>
      </c>
      <c r="N3610" s="38"/>
      <c r="O3610" s="39"/>
      <c r="P3610" s="40">
        <f>IFERROR(VLOOKUP(E3610,$X$50:$Y$63,2),"")</f>
        <v>10</v>
      </c>
      <c r="Q3610" s="39"/>
      <c r="R3610" s="41"/>
    </row>
    <row r="3611" spans="1:18" s="42" customFormat="1" ht="60" x14ac:dyDescent="0.25">
      <c r="A3611" s="31">
        <f t="shared" si="57"/>
        <v>3600</v>
      </c>
      <c r="B3611" s="32">
        <v>20181030122826</v>
      </c>
      <c r="C3611" s="33">
        <v>43403</v>
      </c>
      <c r="D3611" s="34" t="s">
        <v>122</v>
      </c>
      <c r="E3611" s="34" t="s">
        <v>83</v>
      </c>
      <c r="F3611" s="34" t="s">
        <v>107</v>
      </c>
      <c r="G3611" s="34" t="s">
        <v>43</v>
      </c>
      <c r="H3611" s="33">
        <v>43418</v>
      </c>
      <c r="I3611" s="35" t="s">
        <v>118</v>
      </c>
      <c r="J3611" s="21">
        <f>IFERROR(WORKDAY(C3611,P3611,DiasNOLaborables),"")</f>
        <v>43419</v>
      </c>
      <c r="K3611" s="36" t="str">
        <f>+IF(C3611="","",IF(H3611="","",(IF(H3611&lt;=J3611,"A TIEMPO","FUERA DE TIEMPO"))))</f>
        <v>A TIEMPO</v>
      </c>
      <c r="L3611" s="36">
        <f>IF(H3611="","",NETWORKDAYS(Hoja1!C3611+1,Hoja1!H3611,DiasNOLaborables))</f>
        <v>9</v>
      </c>
      <c r="M3611" s="37" t="str">
        <f>IF(NETWORKDAYS(J3611+1,H3611,DiasNOLaborables)&lt;=0,"",NETWORKDAYS(J3611+1,H3611,DiasNOLaborables))</f>
        <v/>
      </c>
      <c r="N3611" s="38"/>
      <c r="O3611" s="39"/>
      <c r="P3611" s="40">
        <f>IFERROR(VLOOKUP(E3611,$X$50:$Y$63,2),"")</f>
        <v>10</v>
      </c>
      <c r="Q3611" s="39"/>
      <c r="R3611" s="41"/>
    </row>
    <row r="3612" spans="1:18" s="42" customFormat="1" ht="60" x14ac:dyDescent="0.25">
      <c r="A3612" s="31">
        <f t="shared" si="57"/>
        <v>3601</v>
      </c>
      <c r="B3612" s="32">
        <v>20181030120942</v>
      </c>
      <c r="C3612" s="33">
        <v>43403</v>
      </c>
      <c r="D3612" s="34" t="s">
        <v>122</v>
      </c>
      <c r="E3612" s="34" t="s">
        <v>83</v>
      </c>
      <c r="F3612" s="34" t="s">
        <v>107</v>
      </c>
      <c r="G3612" s="34" t="s">
        <v>43</v>
      </c>
      <c r="H3612" s="33">
        <v>43418</v>
      </c>
      <c r="I3612" s="35" t="s">
        <v>118</v>
      </c>
      <c r="J3612" s="21">
        <f>IFERROR(WORKDAY(C3612,P3612,DiasNOLaborables),"")</f>
        <v>43419</v>
      </c>
      <c r="K3612" s="36" t="str">
        <f>+IF(C3612="","",IF(H3612="","",(IF(H3612&lt;=J3612,"A TIEMPO","FUERA DE TIEMPO"))))</f>
        <v>A TIEMPO</v>
      </c>
      <c r="L3612" s="36">
        <f>IF(H3612="","",NETWORKDAYS(Hoja1!C3612+1,Hoja1!H3612,DiasNOLaborables))</f>
        <v>9</v>
      </c>
      <c r="M3612" s="37" t="str">
        <f>IF(NETWORKDAYS(J3612+1,H3612,DiasNOLaborables)&lt;=0,"",NETWORKDAYS(J3612+1,H3612,DiasNOLaborables))</f>
        <v/>
      </c>
      <c r="N3612" s="38"/>
      <c r="O3612" s="39"/>
      <c r="P3612" s="40">
        <f>IFERROR(VLOOKUP(E3612,$X$50:$Y$63,2),"")</f>
        <v>10</v>
      </c>
      <c r="Q3612" s="39"/>
      <c r="R3612" s="41"/>
    </row>
    <row r="3613" spans="1:18" s="42" customFormat="1" ht="60" x14ac:dyDescent="0.25">
      <c r="A3613" s="31">
        <f t="shared" si="57"/>
        <v>3602</v>
      </c>
      <c r="B3613" s="32">
        <v>20181030115452</v>
      </c>
      <c r="C3613" s="33">
        <v>43403</v>
      </c>
      <c r="D3613" s="34" t="s">
        <v>122</v>
      </c>
      <c r="E3613" s="34" t="s">
        <v>83</v>
      </c>
      <c r="F3613" s="34" t="s">
        <v>107</v>
      </c>
      <c r="G3613" s="34" t="s">
        <v>43</v>
      </c>
      <c r="H3613" s="33">
        <v>43418</v>
      </c>
      <c r="I3613" s="35" t="s">
        <v>118</v>
      </c>
      <c r="J3613" s="21">
        <f>IFERROR(WORKDAY(C3613,P3613,DiasNOLaborables),"")</f>
        <v>43419</v>
      </c>
      <c r="K3613" s="36" t="str">
        <f>+IF(C3613="","",IF(H3613="","",(IF(H3613&lt;=J3613,"A TIEMPO","FUERA DE TIEMPO"))))</f>
        <v>A TIEMPO</v>
      </c>
      <c r="L3613" s="36">
        <f>IF(H3613="","",NETWORKDAYS(Hoja1!C3613+1,Hoja1!H3613,DiasNOLaborables))</f>
        <v>9</v>
      </c>
      <c r="M3613" s="37" t="str">
        <f>IF(NETWORKDAYS(J3613+1,H3613,DiasNOLaborables)&lt;=0,"",NETWORKDAYS(J3613+1,H3613,DiasNOLaborables))</f>
        <v/>
      </c>
      <c r="N3613" s="38"/>
      <c r="O3613" s="39"/>
      <c r="P3613" s="40">
        <f>IFERROR(VLOOKUP(E3613,$X$50:$Y$63,2),"")</f>
        <v>10</v>
      </c>
      <c r="Q3613" s="39"/>
      <c r="R3613" s="41"/>
    </row>
    <row r="3614" spans="1:18" s="42" customFormat="1" ht="60" x14ac:dyDescent="0.25">
      <c r="A3614" s="31">
        <f t="shared" si="57"/>
        <v>3603</v>
      </c>
      <c r="B3614" s="32">
        <v>20181030115058</v>
      </c>
      <c r="C3614" s="33">
        <v>43403</v>
      </c>
      <c r="D3614" s="34" t="s">
        <v>122</v>
      </c>
      <c r="E3614" s="34" t="s">
        <v>83</v>
      </c>
      <c r="F3614" s="34" t="s">
        <v>107</v>
      </c>
      <c r="G3614" s="34" t="s">
        <v>43</v>
      </c>
      <c r="H3614" s="33">
        <v>43418</v>
      </c>
      <c r="I3614" s="35" t="s">
        <v>118</v>
      </c>
      <c r="J3614" s="21">
        <f>IFERROR(WORKDAY(C3614,P3614,DiasNOLaborables),"")</f>
        <v>43419</v>
      </c>
      <c r="K3614" s="36" t="str">
        <f>+IF(C3614="","",IF(H3614="","",(IF(H3614&lt;=J3614,"A TIEMPO","FUERA DE TIEMPO"))))</f>
        <v>A TIEMPO</v>
      </c>
      <c r="L3614" s="36">
        <f>IF(H3614="","",NETWORKDAYS(Hoja1!C3614+1,Hoja1!H3614,DiasNOLaborables))</f>
        <v>9</v>
      </c>
      <c r="M3614" s="37" t="str">
        <f>IF(NETWORKDAYS(J3614+1,H3614,DiasNOLaborables)&lt;=0,"",NETWORKDAYS(J3614+1,H3614,DiasNOLaborables))</f>
        <v/>
      </c>
      <c r="N3614" s="38"/>
      <c r="O3614" s="39"/>
      <c r="P3614" s="40">
        <f>IFERROR(VLOOKUP(E3614,$X$50:$Y$63,2),"")</f>
        <v>10</v>
      </c>
      <c r="Q3614" s="39"/>
      <c r="R3614" s="41"/>
    </row>
    <row r="3615" spans="1:18" s="42" customFormat="1" ht="60" x14ac:dyDescent="0.25">
      <c r="A3615" s="31">
        <f t="shared" si="57"/>
        <v>3604</v>
      </c>
      <c r="B3615" s="32">
        <v>20181030114023</v>
      </c>
      <c r="C3615" s="33">
        <v>43403</v>
      </c>
      <c r="D3615" s="34" t="s">
        <v>122</v>
      </c>
      <c r="E3615" s="34" t="s">
        <v>83</v>
      </c>
      <c r="F3615" s="34" t="s">
        <v>107</v>
      </c>
      <c r="G3615" s="34" t="s">
        <v>43</v>
      </c>
      <c r="H3615" s="33">
        <v>43418</v>
      </c>
      <c r="I3615" s="35" t="s">
        <v>118</v>
      </c>
      <c r="J3615" s="21">
        <f>IFERROR(WORKDAY(C3615,P3615,DiasNOLaborables),"")</f>
        <v>43419</v>
      </c>
      <c r="K3615" s="36" t="str">
        <f>+IF(C3615="","",IF(H3615="","",(IF(H3615&lt;=J3615,"A TIEMPO","FUERA DE TIEMPO"))))</f>
        <v>A TIEMPO</v>
      </c>
      <c r="L3615" s="36">
        <f>IF(H3615="","",NETWORKDAYS(Hoja1!C3615+1,Hoja1!H3615,DiasNOLaborables))</f>
        <v>9</v>
      </c>
      <c r="M3615" s="37" t="str">
        <f>IF(NETWORKDAYS(J3615+1,H3615,DiasNOLaborables)&lt;=0,"",NETWORKDAYS(J3615+1,H3615,DiasNOLaborables))</f>
        <v/>
      </c>
      <c r="N3615" s="38"/>
      <c r="O3615" s="39"/>
      <c r="P3615" s="40">
        <f>IFERROR(VLOOKUP(E3615,$X$50:$Y$63,2),"")</f>
        <v>10</v>
      </c>
      <c r="Q3615" s="39"/>
      <c r="R3615" s="41"/>
    </row>
    <row r="3616" spans="1:18" s="42" customFormat="1" ht="60" x14ac:dyDescent="0.25">
      <c r="A3616" s="31">
        <f t="shared" si="57"/>
        <v>3605</v>
      </c>
      <c r="B3616" s="32">
        <v>20181030113506</v>
      </c>
      <c r="C3616" s="33">
        <v>43403</v>
      </c>
      <c r="D3616" s="34" t="s">
        <v>122</v>
      </c>
      <c r="E3616" s="34" t="s">
        <v>83</v>
      </c>
      <c r="F3616" s="34" t="s">
        <v>107</v>
      </c>
      <c r="G3616" s="34" t="s">
        <v>43</v>
      </c>
      <c r="H3616" s="33">
        <v>43418</v>
      </c>
      <c r="I3616" s="35" t="s">
        <v>118</v>
      </c>
      <c r="J3616" s="21">
        <f>IFERROR(WORKDAY(C3616,P3616,DiasNOLaborables),"")</f>
        <v>43419</v>
      </c>
      <c r="K3616" s="36" t="str">
        <f>+IF(C3616="","",IF(H3616="","",(IF(H3616&lt;=J3616,"A TIEMPO","FUERA DE TIEMPO"))))</f>
        <v>A TIEMPO</v>
      </c>
      <c r="L3616" s="36">
        <f>IF(H3616="","",NETWORKDAYS(Hoja1!C3616+1,Hoja1!H3616,DiasNOLaborables))</f>
        <v>9</v>
      </c>
      <c r="M3616" s="37" t="str">
        <f>IF(NETWORKDAYS(J3616+1,H3616,DiasNOLaborables)&lt;=0,"",NETWORKDAYS(J3616+1,H3616,DiasNOLaborables))</f>
        <v/>
      </c>
      <c r="N3616" s="38"/>
      <c r="O3616" s="39"/>
      <c r="P3616" s="40">
        <f>IFERROR(VLOOKUP(E3616,$X$50:$Y$63,2),"")</f>
        <v>10</v>
      </c>
      <c r="Q3616" s="39"/>
      <c r="R3616" s="41"/>
    </row>
    <row r="3617" spans="1:18" s="42" customFormat="1" ht="60" x14ac:dyDescent="0.25">
      <c r="A3617" s="31">
        <f t="shared" si="57"/>
        <v>3606</v>
      </c>
      <c r="B3617" s="32">
        <v>20181030113252</v>
      </c>
      <c r="C3617" s="33">
        <v>43403</v>
      </c>
      <c r="D3617" s="34" t="s">
        <v>122</v>
      </c>
      <c r="E3617" s="34" t="s">
        <v>83</v>
      </c>
      <c r="F3617" s="34" t="s">
        <v>107</v>
      </c>
      <c r="G3617" s="34" t="s">
        <v>43</v>
      </c>
      <c r="H3617" s="33">
        <v>43418</v>
      </c>
      <c r="I3617" s="35" t="s">
        <v>118</v>
      </c>
      <c r="J3617" s="21">
        <f>IFERROR(WORKDAY(C3617,P3617,DiasNOLaborables),"")</f>
        <v>43419</v>
      </c>
      <c r="K3617" s="36" t="str">
        <f>+IF(C3617="","",IF(H3617="","",(IF(H3617&lt;=J3617,"A TIEMPO","FUERA DE TIEMPO"))))</f>
        <v>A TIEMPO</v>
      </c>
      <c r="L3617" s="36">
        <f>IF(H3617="","",NETWORKDAYS(Hoja1!C3617+1,Hoja1!H3617,DiasNOLaborables))</f>
        <v>9</v>
      </c>
      <c r="M3617" s="37" t="str">
        <f>IF(NETWORKDAYS(J3617+1,H3617,DiasNOLaborables)&lt;=0,"",NETWORKDAYS(J3617+1,H3617,DiasNOLaborables))</f>
        <v/>
      </c>
      <c r="N3617" s="38"/>
      <c r="O3617" s="39"/>
      <c r="P3617" s="40">
        <f>IFERROR(VLOOKUP(E3617,$X$50:$Y$63,2),"")</f>
        <v>10</v>
      </c>
      <c r="Q3617" s="39"/>
      <c r="R3617" s="41"/>
    </row>
    <row r="3618" spans="1:18" s="42" customFormat="1" ht="60" x14ac:dyDescent="0.25">
      <c r="A3618" s="31">
        <f t="shared" si="57"/>
        <v>3607</v>
      </c>
      <c r="B3618" s="32">
        <v>20181030112645</v>
      </c>
      <c r="C3618" s="33">
        <v>43403</v>
      </c>
      <c r="D3618" s="34" t="s">
        <v>122</v>
      </c>
      <c r="E3618" s="34" t="s">
        <v>83</v>
      </c>
      <c r="F3618" s="34" t="s">
        <v>107</v>
      </c>
      <c r="G3618" s="34" t="s">
        <v>43</v>
      </c>
      <c r="H3618" s="33">
        <v>43418</v>
      </c>
      <c r="I3618" s="35" t="s">
        <v>118</v>
      </c>
      <c r="J3618" s="21">
        <f>IFERROR(WORKDAY(C3618,P3618,DiasNOLaborables),"")</f>
        <v>43419</v>
      </c>
      <c r="K3618" s="36" t="str">
        <f>+IF(C3618="","",IF(H3618="","",(IF(H3618&lt;=J3618,"A TIEMPO","FUERA DE TIEMPO"))))</f>
        <v>A TIEMPO</v>
      </c>
      <c r="L3618" s="36">
        <f>IF(H3618="","",NETWORKDAYS(Hoja1!C3618+1,Hoja1!H3618,DiasNOLaborables))</f>
        <v>9</v>
      </c>
      <c r="M3618" s="37" t="str">
        <f>IF(NETWORKDAYS(J3618+1,H3618,DiasNOLaborables)&lt;=0,"",NETWORKDAYS(J3618+1,H3618,DiasNOLaborables))</f>
        <v/>
      </c>
      <c r="N3618" s="38"/>
      <c r="O3618" s="39"/>
      <c r="P3618" s="40">
        <f>IFERROR(VLOOKUP(E3618,$X$50:$Y$63,2),"")</f>
        <v>10</v>
      </c>
      <c r="Q3618" s="39"/>
      <c r="R3618" s="41"/>
    </row>
    <row r="3619" spans="1:18" s="42" customFormat="1" ht="60" x14ac:dyDescent="0.25">
      <c r="A3619" s="31">
        <f t="shared" si="57"/>
        <v>3608</v>
      </c>
      <c r="B3619" s="32">
        <v>20181030112518</v>
      </c>
      <c r="C3619" s="33">
        <v>43403</v>
      </c>
      <c r="D3619" s="34" t="s">
        <v>122</v>
      </c>
      <c r="E3619" s="34" t="s">
        <v>83</v>
      </c>
      <c r="F3619" s="34" t="s">
        <v>107</v>
      </c>
      <c r="G3619" s="34" t="s">
        <v>43</v>
      </c>
      <c r="H3619" s="33">
        <v>43418</v>
      </c>
      <c r="I3619" s="35" t="s">
        <v>118</v>
      </c>
      <c r="J3619" s="21">
        <f>IFERROR(WORKDAY(C3619,P3619,DiasNOLaborables),"")</f>
        <v>43419</v>
      </c>
      <c r="K3619" s="36" t="str">
        <f>+IF(C3619="","",IF(H3619="","",(IF(H3619&lt;=J3619,"A TIEMPO","FUERA DE TIEMPO"))))</f>
        <v>A TIEMPO</v>
      </c>
      <c r="L3619" s="36">
        <f>IF(H3619="","",NETWORKDAYS(Hoja1!C3619+1,Hoja1!H3619,DiasNOLaborables))</f>
        <v>9</v>
      </c>
      <c r="M3619" s="37" t="str">
        <f>IF(NETWORKDAYS(J3619+1,H3619,DiasNOLaborables)&lt;=0,"",NETWORKDAYS(J3619+1,H3619,DiasNOLaborables))</f>
        <v/>
      </c>
      <c r="N3619" s="38"/>
      <c r="O3619" s="39"/>
      <c r="P3619" s="40">
        <f>IFERROR(VLOOKUP(E3619,$X$50:$Y$63,2),"")</f>
        <v>10</v>
      </c>
      <c r="Q3619" s="39"/>
      <c r="R3619" s="41"/>
    </row>
    <row r="3620" spans="1:18" s="42" customFormat="1" ht="60" x14ac:dyDescent="0.25">
      <c r="A3620" s="31">
        <f t="shared" si="57"/>
        <v>3609</v>
      </c>
      <c r="B3620" s="32">
        <v>20181030105932</v>
      </c>
      <c r="C3620" s="33">
        <v>43403</v>
      </c>
      <c r="D3620" s="34" t="s">
        <v>122</v>
      </c>
      <c r="E3620" s="34" t="s">
        <v>83</v>
      </c>
      <c r="F3620" s="34" t="s">
        <v>107</v>
      </c>
      <c r="G3620" s="34" t="s">
        <v>43</v>
      </c>
      <c r="H3620" s="33">
        <v>43418</v>
      </c>
      <c r="I3620" s="35" t="s">
        <v>118</v>
      </c>
      <c r="J3620" s="21">
        <f>IFERROR(WORKDAY(C3620,P3620,DiasNOLaborables),"")</f>
        <v>43419</v>
      </c>
      <c r="K3620" s="36" t="str">
        <f>+IF(C3620="","",IF(H3620="","",(IF(H3620&lt;=J3620,"A TIEMPO","FUERA DE TIEMPO"))))</f>
        <v>A TIEMPO</v>
      </c>
      <c r="L3620" s="36">
        <f>IF(H3620="","",NETWORKDAYS(Hoja1!C3620+1,Hoja1!H3620,DiasNOLaborables))</f>
        <v>9</v>
      </c>
      <c r="M3620" s="37" t="str">
        <f>IF(NETWORKDAYS(J3620+1,H3620,DiasNOLaborables)&lt;=0,"",NETWORKDAYS(J3620+1,H3620,DiasNOLaborables))</f>
        <v/>
      </c>
      <c r="N3620" s="38"/>
      <c r="O3620" s="39"/>
      <c r="P3620" s="40">
        <f>IFERROR(VLOOKUP(E3620,$X$50:$Y$63,2),"")</f>
        <v>10</v>
      </c>
      <c r="Q3620" s="39"/>
      <c r="R3620" s="41"/>
    </row>
    <row r="3621" spans="1:18" s="42" customFormat="1" ht="60" x14ac:dyDescent="0.25">
      <c r="A3621" s="31">
        <f t="shared" si="57"/>
        <v>3610</v>
      </c>
      <c r="B3621" s="32">
        <v>20181030105853</v>
      </c>
      <c r="C3621" s="33">
        <v>43403</v>
      </c>
      <c r="D3621" s="34" t="s">
        <v>122</v>
      </c>
      <c r="E3621" s="34" t="s">
        <v>83</v>
      </c>
      <c r="F3621" s="34" t="s">
        <v>107</v>
      </c>
      <c r="G3621" s="34" t="s">
        <v>43</v>
      </c>
      <c r="H3621" s="33">
        <v>43418</v>
      </c>
      <c r="I3621" s="35" t="s">
        <v>118</v>
      </c>
      <c r="J3621" s="21">
        <f>IFERROR(WORKDAY(C3621,P3621,DiasNOLaborables),"")</f>
        <v>43419</v>
      </c>
      <c r="K3621" s="36" t="str">
        <f>+IF(C3621="","",IF(H3621="","",(IF(H3621&lt;=J3621,"A TIEMPO","FUERA DE TIEMPO"))))</f>
        <v>A TIEMPO</v>
      </c>
      <c r="L3621" s="36">
        <f>IF(H3621="","",NETWORKDAYS(Hoja1!C3621+1,Hoja1!H3621,DiasNOLaborables))</f>
        <v>9</v>
      </c>
      <c r="M3621" s="37" t="str">
        <f>IF(NETWORKDAYS(J3621+1,H3621,DiasNOLaborables)&lt;=0,"",NETWORKDAYS(J3621+1,H3621,DiasNOLaborables))</f>
        <v/>
      </c>
      <c r="N3621" s="38"/>
      <c r="O3621" s="39"/>
      <c r="P3621" s="40">
        <f>IFERROR(VLOOKUP(E3621,$X$50:$Y$63,2),"")</f>
        <v>10</v>
      </c>
      <c r="Q3621" s="39"/>
      <c r="R3621" s="41"/>
    </row>
    <row r="3622" spans="1:18" s="42" customFormat="1" ht="60" x14ac:dyDescent="0.25">
      <c r="A3622" s="31">
        <f t="shared" si="57"/>
        <v>3611</v>
      </c>
      <c r="B3622" s="32">
        <v>20181030104705</v>
      </c>
      <c r="C3622" s="33">
        <v>43403</v>
      </c>
      <c r="D3622" s="34" t="s">
        <v>122</v>
      </c>
      <c r="E3622" s="34" t="s">
        <v>83</v>
      </c>
      <c r="F3622" s="34" t="s">
        <v>107</v>
      </c>
      <c r="G3622" s="34" t="s">
        <v>43</v>
      </c>
      <c r="H3622" s="33">
        <v>43418</v>
      </c>
      <c r="I3622" s="35" t="s">
        <v>118</v>
      </c>
      <c r="J3622" s="21">
        <f>IFERROR(WORKDAY(C3622,P3622,DiasNOLaborables),"")</f>
        <v>43419</v>
      </c>
      <c r="K3622" s="36" t="str">
        <f>+IF(C3622="","",IF(H3622="","",(IF(H3622&lt;=J3622,"A TIEMPO","FUERA DE TIEMPO"))))</f>
        <v>A TIEMPO</v>
      </c>
      <c r="L3622" s="36">
        <f>IF(H3622="","",NETWORKDAYS(Hoja1!C3622+1,Hoja1!H3622,DiasNOLaborables))</f>
        <v>9</v>
      </c>
      <c r="M3622" s="37" t="str">
        <f>IF(NETWORKDAYS(J3622+1,H3622,DiasNOLaborables)&lt;=0,"",NETWORKDAYS(J3622+1,H3622,DiasNOLaborables))</f>
        <v/>
      </c>
      <c r="N3622" s="38"/>
      <c r="O3622" s="39"/>
      <c r="P3622" s="40">
        <f>IFERROR(VLOOKUP(E3622,$X$50:$Y$63,2),"")</f>
        <v>10</v>
      </c>
      <c r="Q3622" s="39"/>
      <c r="R3622" s="41"/>
    </row>
    <row r="3623" spans="1:18" s="42" customFormat="1" ht="60" x14ac:dyDescent="0.25">
      <c r="A3623" s="31">
        <f t="shared" si="57"/>
        <v>3612</v>
      </c>
      <c r="B3623" s="32">
        <v>20181030102811</v>
      </c>
      <c r="C3623" s="33">
        <v>43403</v>
      </c>
      <c r="D3623" s="34" t="s">
        <v>122</v>
      </c>
      <c r="E3623" s="34" t="s">
        <v>83</v>
      </c>
      <c r="F3623" s="34" t="s">
        <v>107</v>
      </c>
      <c r="G3623" s="34" t="s">
        <v>43</v>
      </c>
      <c r="H3623" s="33">
        <v>43418</v>
      </c>
      <c r="I3623" s="35" t="s">
        <v>118</v>
      </c>
      <c r="J3623" s="21">
        <f>IFERROR(WORKDAY(C3623,P3623,DiasNOLaborables),"")</f>
        <v>43419</v>
      </c>
      <c r="K3623" s="36" t="str">
        <f>+IF(C3623="","",IF(H3623="","",(IF(H3623&lt;=J3623,"A TIEMPO","FUERA DE TIEMPO"))))</f>
        <v>A TIEMPO</v>
      </c>
      <c r="L3623" s="36">
        <f>IF(H3623="","",NETWORKDAYS(Hoja1!C3623+1,Hoja1!H3623,DiasNOLaborables))</f>
        <v>9</v>
      </c>
      <c r="M3623" s="37" t="str">
        <f>IF(NETWORKDAYS(J3623+1,H3623,DiasNOLaborables)&lt;=0,"",NETWORKDAYS(J3623+1,H3623,DiasNOLaborables))</f>
        <v/>
      </c>
      <c r="N3623" s="38"/>
      <c r="O3623" s="39"/>
      <c r="P3623" s="40">
        <f>IFERROR(VLOOKUP(E3623,$X$50:$Y$63,2),"")</f>
        <v>10</v>
      </c>
      <c r="Q3623" s="39"/>
      <c r="R3623" s="41"/>
    </row>
    <row r="3624" spans="1:18" s="42" customFormat="1" ht="60" x14ac:dyDescent="0.25">
      <c r="A3624" s="31">
        <f t="shared" si="57"/>
        <v>3613</v>
      </c>
      <c r="B3624" s="32">
        <v>20181030100603</v>
      </c>
      <c r="C3624" s="33">
        <v>43403</v>
      </c>
      <c r="D3624" s="34" t="s">
        <v>122</v>
      </c>
      <c r="E3624" s="34" t="s">
        <v>83</v>
      </c>
      <c r="F3624" s="34" t="s">
        <v>107</v>
      </c>
      <c r="G3624" s="34" t="s">
        <v>43</v>
      </c>
      <c r="H3624" s="33">
        <v>43418</v>
      </c>
      <c r="I3624" s="35" t="s">
        <v>118</v>
      </c>
      <c r="J3624" s="21">
        <f>IFERROR(WORKDAY(C3624,P3624,DiasNOLaborables),"")</f>
        <v>43419</v>
      </c>
      <c r="K3624" s="36" t="str">
        <f>+IF(C3624="","",IF(H3624="","",(IF(H3624&lt;=J3624,"A TIEMPO","FUERA DE TIEMPO"))))</f>
        <v>A TIEMPO</v>
      </c>
      <c r="L3624" s="36">
        <f>IF(H3624="","",NETWORKDAYS(Hoja1!C3624+1,Hoja1!H3624,DiasNOLaborables))</f>
        <v>9</v>
      </c>
      <c r="M3624" s="37" t="str">
        <f>IF(NETWORKDAYS(J3624+1,H3624,DiasNOLaborables)&lt;=0,"",NETWORKDAYS(J3624+1,H3624,DiasNOLaborables))</f>
        <v/>
      </c>
      <c r="N3624" s="38"/>
      <c r="O3624" s="39"/>
      <c r="P3624" s="40">
        <f>IFERROR(VLOOKUP(E3624,$X$50:$Y$63,2),"")</f>
        <v>10</v>
      </c>
      <c r="Q3624" s="39"/>
      <c r="R3624" s="41"/>
    </row>
    <row r="3625" spans="1:18" s="42" customFormat="1" ht="60" x14ac:dyDescent="0.25">
      <c r="A3625" s="31">
        <f t="shared" si="57"/>
        <v>3614</v>
      </c>
      <c r="B3625" s="32">
        <v>20181030100125</v>
      </c>
      <c r="C3625" s="33">
        <v>43403</v>
      </c>
      <c r="D3625" s="34" t="s">
        <v>122</v>
      </c>
      <c r="E3625" s="34" t="s">
        <v>83</v>
      </c>
      <c r="F3625" s="34" t="s">
        <v>107</v>
      </c>
      <c r="G3625" s="34" t="s">
        <v>43</v>
      </c>
      <c r="H3625" s="33">
        <v>43418</v>
      </c>
      <c r="I3625" s="35" t="s">
        <v>118</v>
      </c>
      <c r="J3625" s="21">
        <f>IFERROR(WORKDAY(C3625,P3625,DiasNOLaborables),"")</f>
        <v>43419</v>
      </c>
      <c r="K3625" s="36" t="str">
        <f>+IF(C3625="","",IF(H3625="","",(IF(H3625&lt;=J3625,"A TIEMPO","FUERA DE TIEMPO"))))</f>
        <v>A TIEMPO</v>
      </c>
      <c r="L3625" s="36">
        <f>IF(H3625="","",NETWORKDAYS(Hoja1!C3625+1,Hoja1!H3625,DiasNOLaborables))</f>
        <v>9</v>
      </c>
      <c r="M3625" s="37" t="str">
        <f>IF(NETWORKDAYS(J3625+1,H3625,DiasNOLaborables)&lt;=0,"",NETWORKDAYS(J3625+1,H3625,DiasNOLaborables))</f>
        <v/>
      </c>
      <c r="N3625" s="38"/>
      <c r="O3625" s="39"/>
      <c r="P3625" s="40">
        <f>IFERROR(VLOOKUP(E3625,$X$50:$Y$63,2),"")</f>
        <v>10</v>
      </c>
      <c r="Q3625" s="39"/>
      <c r="R3625" s="41"/>
    </row>
    <row r="3626" spans="1:18" s="42" customFormat="1" ht="60" x14ac:dyDescent="0.25">
      <c r="A3626" s="31">
        <f t="shared" si="57"/>
        <v>3615</v>
      </c>
      <c r="B3626" s="32">
        <v>20181030095752</v>
      </c>
      <c r="C3626" s="33">
        <v>43403</v>
      </c>
      <c r="D3626" s="34" t="s">
        <v>122</v>
      </c>
      <c r="E3626" s="34" t="s">
        <v>83</v>
      </c>
      <c r="F3626" s="34" t="s">
        <v>107</v>
      </c>
      <c r="G3626" s="34" t="s">
        <v>43</v>
      </c>
      <c r="H3626" s="33">
        <v>43418</v>
      </c>
      <c r="I3626" s="35" t="s">
        <v>118</v>
      </c>
      <c r="J3626" s="21">
        <f>IFERROR(WORKDAY(C3626,P3626,DiasNOLaborables),"")</f>
        <v>43419</v>
      </c>
      <c r="K3626" s="36" t="str">
        <f>+IF(C3626="","",IF(H3626="","",(IF(H3626&lt;=J3626,"A TIEMPO","FUERA DE TIEMPO"))))</f>
        <v>A TIEMPO</v>
      </c>
      <c r="L3626" s="36">
        <f>IF(H3626="","",NETWORKDAYS(Hoja1!C3626+1,Hoja1!H3626,DiasNOLaborables))</f>
        <v>9</v>
      </c>
      <c r="M3626" s="37" t="str">
        <f>IF(NETWORKDAYS(J3626+1,H3626,DiasNOLaborables)&lt;=0,"",NETWORKDAYS(J3626+1,H3626,DiasNOLaborables))</f>
        <v/>
      </c>
      <c r="N3626" s="38"/>
      <c r="O3626" s="39"/>
      <c r="P3626" s="40">
        <f>IFERROR(VLOOKUP(E3626,$X$50:$Y$63,2),"")</f>
        <v>10</v>
      </c>
      <c r="Q3626" s="39"/>
      <c r="R3626" s="41"/>
    </row>
    <row r="3627" spans="1:18" s="42" customFormat="1" ht="60" x14ac:dyDescent="0.25">
      <c r="A3627" s="31">
        <f t="shared" si="57"/>
        <v>3616</v>
      </c>
      <c r="B3627" s="32">
        <v>20181030095325</v>
      </c>
      <c r="C3627" s="33">
        <v>43403</v>
      </c>
      <c r="D3627" s="34" t="s">
        <v>122</v>
      </c>
      <c r="E3627" s="34" t="s">
        <v>83</v>
      </c>
      <c r="F3627" s="34" t="s">
        <v>107</v>
      </c>
      <c r="G3627" s="34" t="s">
        <v>43</v>
      </c>
      <c r="H3627" s="33">
        <v>43418</v>
      </c>
      <c r="I3627" s="35" t="s">
        <v>118</v>
      </c>
      <c r="J3627" s="21">
        <f>IFERROR(WORKDAY(C3627,P3627,DiasNOLaborables),"")</f>
        <v>43419</v>
      </c>
      <c r="K3627" s="36" t="str">
        <f>+IF(C3627="","",IF(H3627="","",(IF(H3627&lt;=J3627,"A TIEMPO","FUERA DE TIEMPO"))))</f>
        <v>A TIEMPO</v>
      </c>
      <c r="L3627" s="36">
        <f>IF(H3627="","",NETWORKDAYS(Hoja1!C3627+1,Hoja1!H3627,DiasNOLaborables))</f>
        <v>9</v>
      </c>
      <c r="M3627" s="37" t="str">
        <f>IF(NETWORKDAYS(J3627+1,H3627,DiasNOLaborables)&lt;=0,"",NETWORKDAYS(J3627+1,H3627,DiasNOLaborables))</f>
        <v/>
      </c>
      <c r="N3627" s="38"/>
      <c r="O3627" s="39"/>
      <c r="P3627" s="40">
        <f>IFERROR(VLOOKUP(E3627,$X$50:$Y$63,2),"")</f>
        <v>10</v>
      </c>
      <c r="Q3627" s="39"/>
      <c r="R3627" s="41"/>
    </row>
    <row r="3628" spans="1:18" s="42" customFormat="1" ht="60" x14ac:dyDescent="0.25">
      <c r="A3628" s="31">
        <f t="shared" si="57"/>
        <v>3617</v>
      </c>
      <c r="B3628" s="32">
        <v>20181030094508</v>
      </c>
      <c r="C3628" s="33">
        <v>43403</v>
      </c>
      <c r="D3628" s="34" t="s">
        <v>122</v>
      </c>
      <c r="E3628" s="34" t="s">
        <v>83</v>
      </c>
      <c r="F3628" s="34" t="s">
        <v>107</v>
      </c>
      <c r="G3628" s="34" t="s">
        <v>43</v>
      </c>
      <c r="H3628" s="33">
        <v>43418</v>
      </c>
      <c r="I3628" s="35" t="s">
        <v>118</v>
      </c>
      <c r="J3628" s="21">
        <f>IFERROR(WORKDAY(C3628,P3628,DiasNOLaborables),"")</f>
        <v>43419</v>
      </c>
      <c r="K3628" s="36" t="str">
        <f>+IF(C3628="","",IF(H3628="","",(IF(H3628&lt;=J3628,"A TIEMPO","FUERA DE TIEMPO"))))</f>
        <v>A TIEMPO</v>
      </c>
      <c r="L3628" s="36">
        <f>IF(H3628="","",NETWORKDAYS(Hoja1!C3628+1,Hoja1!H3628,DiasNOLaborables))</f>
        <v>9</v>
      </c>
      <c r="M3628" s="37" t="str">
        <f>IF(NETWORKDAYS(J3628+1,H3628,DiasNOLaborables)&lt;=0,"",NETWORKDAYS(J3628+1,H3628,DiasNOLaborables))</f>
        <v/>
      </c>
      <c r="N3628" s="38"/>
      <c r="O3628" s="39"/>
      <c r="P3628" s="40">
        <f>IFERROR(VLOOKUP(E3628,$X$50:$Y$63,2),"")</f>
        <v>10</v>
      </c>
      <c r="Q3628" s="39"/>
      <c r="R3628" s="41"/>
    </row>
    <row r="3629" spans="1:18" s="42" customFormat="1" ht="60" x14ac:dyDescent="0.25">
      <c r="A3629" s="31">
        <f t="shared" si="57"/>
        <v>3618</v>
      </c>
      <c r="B3629" s="32">
        <v>20181030090908</v>
      </c>
      <c r="C3629" s="33">
        <v>43403</v>
      </c>
      <c r="D3629" s="34" t="s">
        <v>122</v>
      </c>
      <c r="E3629" s="34" t="s">
        <v>83</v>
      </c>
      <c r="F3629" s="34" t="s">
        <v>107</v>
      </c>
      <c r="G3629" s="34" t="s">
        <v>43</v>
      </c>
      <c r="H3629" s="33">
        <v>43418</v>
      </c>
      <c r="I3629" s="35" t="s">
        <v>118</v>
      </c>
      <c r="J3629" s="21">
        <f>IFERROR(WORKDAY(C3629,P3629,DiasNOLaborables),"")</f>
        <v>43419</v>
      </c>
      <c r="K3629" s="36" t="str">
        <f>+IF(C3629="","",IF(H3629="","",(IF(H3629&lt;=J3629,"A TIEMPO","FUERA DE TIEMPO"))))</f>
        <v>A TIEMPO</v>
      </c>
      <c r="L3629" s="36">
        <f>IF(H3629="","",NETWORKDAYS(Hoja1!C3629+1,Hoja1!H3629,DiasNOLaborables))</f>
        <v>9</v>
      </c>
      <c r="M3629" s="37" t="str">
        <f>IF(NETWORKDAYS(J3629+1,H3629,DiasNOLaborables)&lt;=0,"",NETWORKDAYS(J3629+1,H3629,DiasNOLaborables))</f>
        <v/>
      </c>
      <c r="N3629" s="38"/>
      <c r="O3629" s="39"/>
      <c r="P3629" s="40">
        <f>IFERROR(VLOOKUP(E3629,$X$50:$Y$63,2),"")</f>
        <v>10</v>
      </c>
      <c r="Q3629" s="39"/>
      <c r="R3629" s="41"/>
    </row>
    <row r="3630" spans="1:18" s="42" customFormat="1" ht="60" x14ac:dyDescent="0.25">
      <c r="A3630" s="31">
        <f t="shared" si="57"/>
        <v>3619</v>
      </c>
      <c r="B3630" s="32">
        <v>20181030090840</v>
      </c>
      <c r="C3630" s="33">
        <v>43403</v>
      </c>
      <c r="D3630" s="34" t="s">
        <v>122</v>
      </c>
      <c r="E3630" s="34" t="s">
        <v>83</v>
      </c>
      <c r="F3630" s="34" t="s">
        <v>107</v>
      </c>
      <c r="G3630" s="34" t="s">
        <v>43</v>
      </c>
      <c r="H3630" s="33">
        <v>43418</v>
      </c>
      <c r="I3630" s="35" t="s">
        <v>118</v>
      </c>
      <c r="J3630" s="21">
        <f>IFERROR(WORKDAY(C3630,P3630,DiasNOLaborables),"")</f>
        <v>43419</v>
      </c>
      <c r="K3630" s="36" t="str">
        <f>+IF(C3630="","",IF(H3630="","",(IF(H3630&lt;=J3630,"A TIEMPO","FUERA DE TIEMPO"))))</f>
        <v>A TIEMPO</v>
      </c>
      <c r="L3630" s="36">
        <f>IF(H3630="","",NETWORKDAYS(Hoja1!C3630+1,Hoja1!H3630,DiasNOLaborables))</f>
        <v>9</v>
      </c>
      <c r="M3630" s="37" t="str">
        <f>IF(NETWORKDAYS(J3630+1,H3630,DiasNOLaborables)&lt;=0,"",NETWORKDAYS(J3630+1,H3630,DiasNOLaborables))</f>
        <v/>
      </c>
      <c r="N3630" s="38"/>
      <c r="O3630" s="39"/>
      <c r="P3630" s="40">
        <f>IFERROR(VLOOKUP(E3630,$X$50:$Y$63,2),"")</f>
        <v>10</v>
      </c>
      <c r="Q3630" s="39"/>
      <c r="R3630" s="41"/>
    </row>
    <row r="3631" spans="1:18" s="42" customFormat="1" ht="60" x14ac:dyDescent="0.25">
      <c r="A3631" s="31">
        <f t="shared" si="57"/>
        <v>3620</v>
      </c>
      <c r="B3631" s="32">
        <v>20181030073750</v>
      </c>
      <c r="C3631" s="33">
        <v>43403</v>
      </c>
      <c r="D3631" s="34" t="s">
        <v>122</v>
      </c>
      <c r="E3631" s="34" t="s">
        <v>83</v>
      </c>
      <c r="F3631" s="34" t="s">
        <v>107</v>
      </c>
      <c r="G3631" s="34" t="s">
        <v>43</v>
      </c>
      <c r="H3631" s="33">
        <v>43418</v>
      </c>
      <c r="I3631" s="35" t="s">
        <v>118</v>
      </c>
      <c r="J3631" s="21">
        <f>IFERROR(WORKDAY(C3631,P3631,DiasNOLaborables),"")</f>
        <v>43419</v>
      </c>
      <c r="K3631" s="36" t="str">
        <f>+IF(C3631="","",IF(H3631="","",(IF(H3631&lt;=J3631,"A TIEMPO","FUERA DE TIEMPO"))))</f>
        <v>A TIEMPO</v>
      </c>
      <c r="L3631" s="36">
        <f>IF(H3631="","",NETWORKDAYS(Hoja1!C3631+1,Hoja1!H3631,DiasNOLaborables))</f>
        <v>9</v>
      </c>
      <c r="M3631" s="37" t="str">
        <f>IF(NETWORKDAYS(J3631+1,H3631,DiasNOLaborables)&lt;=0,"",NETWORKDAYS(J3631+1,H3631,DiasNOLaborables))</f>
        <v/>
      </c>
      <c r="N3631" s="38"/>
      <c r="O3631" s="39"/>
      <c r="P3631" s="40">
        <f>IFERROR(VLOOKUP(E3631,$X$50:$Y$63,2),"")</f>
        <v>10</v>
      </c>
      <c r="Q3631" s="39"/>
      <c r="R3631" s="41"/>
    </row>
    <row r="3632" spans="1:18" s="42" customFormat="1" ht="60" x14ac:dyDescent="0.25">
      <c r="A3632" s="31">
        <f t="shared" si="57"/>
        <v>3621</v>
      </c>
      <c r="B3632" s="32">
        <v>20181030191215</v>
      </c>
      <c r="C3632" s="33">
        <v>43403</v>
      </c>
      <c r="D3632" s="34" t="s">
        <v>122</v>
      </c>
      <c r="E3632" s="34" t="s">
        <v>83</v>
      </c>
      <c r="F3632" s="34" t="s">
        <v>107</v>
      </c>
      <c r="G3632" s="34" t="s">
        <v>43</v>
      </c>
      <c r="H3632" s="33">
        <v>43418</v>
      </c>
      <c r="I3632" s="35" t="s">
        <v>118</v>
      </c>
      <c r="J3632" s="21">
        <f>IFERROR(WORKDAY(C3632,P3632,DiasNOLaborables),"")</f>
        <v>43419</v>
      </c>
      <c r="K3632" s="36" t="str">
        <f>+IF(C3632="","",IF(H3632="","",(IF(H3632&lt;=J3632,"A TIEMPO","FUERA DE TIEMPO"))))</f>
        <v>A TIEMPO</v>
      </c>
      <c r="L3632" s="36">
        <f>IF(H3632="","",NETWORKDAYS(Hoja1!C3632+1,Hoja1!H3632,DiasNOLaborables))</f>
        <v>9</v>
      </c>
      <c r="M3632" s="37" t="str">
        <f>IF(NETWORKDAYS(J3632+1,H3632,DiasNOLaborables)&lt;=0,"",NETWORKDAYS(J3632+1,H3632,DiasNOLaborables))</f>
        <v/>
      </c>
      <c r="N3632" s="38"/>
      <c r="O3632" s="39"/>
      <c r="P3632" s="40">
        <f>IFERROR(VLOOKUP(E3632,$X$50:$Y$63,2),"")</f>
        <v>10</v>
      </c>
      <c r="Q3632" s="39"/>
      <c r="R3632" s="41"/>
    </row>
    <row r="3633" spans="1:18" s="42" customFormat="1" ht="60" x14ac:dyDescent="0.25">
      <c r="A3633" s="31">
        <f t="shared" si="57"/>
        <v>3622</v>
      </c>
      <c r="B3633" s="32">
        <v>20181030201611</v>
      </c>
      <c r="C3633" s="33">
        <v>43403</v>
      </c>
      <c r="D3633" s="34" t="s">
        <v>122</v>
      </c>
      <c r="E3633" s="34" t="s">
        <v>83</v>
      </c>
      <c r="F3633" s="34" t="s">
        <v>107</v>
      </c>
      <c r="G3633" s="34" t="s">
        <v>43</v>
      </c>
      <c r="H3633" s="33">
        <v>43419</v>
      </c>
      <c r="I3633" s="35" t="s">
        <v>118</v>
      </c>
      <c r="J3633" s="21">
        <f>IFERROR(WORKDAY(C3633,P3633,DiasNOLaborables),"")</f>
        <v>43419</v>
      </c>
      <c r="K3633" s="36" t="str">
        <f>+IF(C3633="","",IF(H3633="","",(IF(H3633&lt;=J3633,"A TIEMPO","FUERA DE TIEMPO"))))</f>
        <v>A TIEMPO</v>
      </c>
      <c r="L3633" s="36">
        <f>IF(H3633="","",NETWORKDAYS(Hoja1!C3633+1,Hoja1!H3633,DiasNOLaborables))</f>
        <v>10</v>
      </c>
      <c r="M3633" s="37" t="str">
        <f>IF(NETWORKDAYS(J3633+1,H3633,DiasNOLaborables)&lt;=0,"",NETWORKDAYS(J3633+1,H3633,DiasNOLaborables))</f>
        <v/>
      </c>
      <c r="N3633" s="38"/>
      <c r="O3633" s="39"/>
      <c r="P3633" s="40">
        <f>IFERROR(VLOOKUP(E3633,$X$50:$Y$63,2),"")</f>
        <v>10</v>
      </c>
      <c r="Q3633" s="39"/>
      <c r="R3633" s="41"/>
    </row>
    <row r="3634" spans="1:18" s="42" customFormat="1" ht="60" x14ac:dyDescent="0.25">
      <c r="A3634" s="31">
        <f t="shared" si="57"/>
        <v>3623</v>
      </c>
      <c r="B3634" s="32">
        <v>20181030201008</v>
      </c>
      <c r="C3634" s="33">
        <v>43403</v>
      </c>
      <c r="D3634" s="34" t="s">
        <v>122</v>
      </c>
      <c r="E3634" s="34" t="s">
        <v>83</v>
      </c>
      <c r="F3634" s="34" t="s">
        <v>107</v>
      </c>
      <c r="G3634" s="34" t="s">
        <v>43</v>
      </c>
      <c r="H3634" s="33">
        <v>43419</v>
      </c>
      <c r="I3634" s="35" t="s">
        <v>118</v>
      </c>
      <c r="J3634" s="21">
        <f>IFERROR(WORKDAY(C3634,P3634,DiasNOLaborables),"")</f>
        <v>43419</v>
      </c>
      <c r="K3634" s="36" t="str">
        <f>+IF(C3634="","",IF(H3634="","",(IF(H3634&lt;=J3634,"A TIEMPO","FUERA DE TIEMPO"))))</f>
        <v>A TIEMPO</v>
      </c>
      <c r="L3634" s="36">
        <f>IF(H3634="","",NETWORKDAYS(Hoja1!C3634+1,Hoja1!H3634,DiasNOLaborables))</f>
        <v>10</v>
      </c>
      <c r="M3634" s="37" t="str">
        <f>IF(NETWORKDAYS(J3634+1,H3634,DiasNOLaborables)&lt;=0,"",NETWORKDAYS(J3634+1,H3634,DiasNOLaborables))</f>
        <v/>
      </c>
      <c r="N3634" s="38"/>
      <c r="O3634" s="39"/>
      <c r="P3634" s="40">
        <f>IFERROR(VLOOKUP(E3634,$X$50:$Y$63,2),"")</f>
        <v>10</v>
      </c>
      <c r="Q3634" s="39"/>
      <c r="R3634" s="41"/>
    </row>
    <row r="3635" spans="1:18" s="42" customFormat="1" ht="60" x14ac:dyDescent="0.25">
      <c r="A3635" s="31">
        <f t="shared" si="57"/>
        <v>3624</v>
      </c>
      <c r="B3635" s="32">
        <v>20181030200829</v>
      </c>
      <c r="C3635" s="33">
        <v>43403</v>
      </c>
      <c r="D3635" s="34" t="s">
        <v>122</v>
      </c>
      <c r="E3635" s="34" t="s">
        <v>83</v>
      </c>
      <c r="F3635" s="34" t="s">
        <v>107</v>
      </c>
      <c r="G3635" s="34" t="s">
        <v>43</v>
      </c>
      <c r="H3635" s="33">
        <v>43419</v>
      </c>
      <c r="I3635" s="35" t="s">
        <v>118</v>
      </c>
      <c r="J3635" s="21">
        <f>IFERROR(WORKDAY(C3635,P3635,DiasNOLaborables),"")</f>
        <v>43419</v>
      </c>
      <c r="K3635" s="36" t="str">
        <f>+IF(C3635="","",IF(H3635="","",(IF(H3635&lt;=J3635,"A TIEMPO","FUERA DE TIEMPO"))))</f>
        <v>A TIEMPO</v>
      </c>
      <c r="L3635" s="36">
        <f>IF(H3635="","",NETWORKDAYS(Hoja1!C3635+1,Hoja1!H3635,DiasNOLaborables))</f>
        <v>10</v>
      </c>
      <c r="M3635" s="37" t="str">
        <f>IF(NETWORKDAYS(J3635+1,H3635,DiasNOLaborables)&lt;=0,"",NETWORKDAYS(J3635+1,H3635,DiasNOLaborables))</f>
        <v/>
      </c>
      <c r="N3635" s="38"/>
      <c r="O3635" s="39"/>
      <c r="P3635" s="40">
        <f>IFERROR(VLOOKUP(E3635,$X$50:$Y$63,2),"")</f>
        <v>10</v>
      </c>
      <c r="Q3635" s="39"/>
      <c r="R3635" s="41"/>
    </row>
    <row r="3636" spans="1:18" s="42" customFormat="1" ht="60" x14ac:dyDescent="0.25">
      <c r="A3636" s="31">
        <f t="shared" si="57"/>
        <v>3625</v>
      </c>
      <c r="B3636" s="32">
        <v>20181030200702</v>
      </c>
      <c r="C3636" s="33">
        <v>43403</v>
      </c>
      <c r="D3636" s="34" t="s">
        <v>122</v>
      </c>
      <c r="E3636" s="34" t="s">
        <v>83</v>
      </c>
      <c r="F3636" s="34" t="s">
        <v>107</v>
      </c>
      <c r="G3636" s="34" t="s">
        <v>43</v>
      </c>
      <c r="H3636" s="33">
        <v>43419</v>
      </c>
      <c r="I3636" s="35" t="s">
        <v>118</v>
      </c>
      <c r="J3636" s="21">
        <f>IFERROR(WORKDAY(C3636,P3636,DiasNOLaborables),"")</f>
        <v>43419</v>
      </c>
      <c r="K3636" s="36" t="str">
        <f>+IF(C3636="","",IF(H3636="","",(IF(H3636&lt;=J3636,"A TIEMPO","FUERA DE TIEMPO"))))</f>
        <v>A TIEMPO</v>
      </c>
      <c r="L3636" s="36">
        <f>IF(H3636="","",NETWORKDAYS(Hoja1!C3636+1,Hoja1!H3636,DiasNOLaborables))</f>
        <v>10</v>
      </c>
      <c r="M3636" s="37" t="str">
        <f>IF(NETWORKDAYS(J3636+1,H3636,DiasNOLaborables)&lt;=0,"",NETWORKDAYS(J3636+1,H3636,DiasNOLaborables))</f>
        <v/>
      </c>
      <c r="N3636" s="38"/>
      <c r="O3636" s="39"/>
      <c r="P3636" s="40">
        <f>IFERROR(VLOOKUP(E3636,$X$50:$Y$63,2),"")</f>
        <v>10</v>
      </c>
      <c r="Q3636" s="39"/>
      <c r="R3636" s="41"/>
    </row>
    <row r="3637" spans="1:18" s="42" customFormat="1" ht="60" x14ac:dyDescent="0.25">
      <c r="A3637" s="31">
        <f t="shared" si="57"/>
        <v>3626</v>
      </c>
      <c r="B3637" s="32">
        <v>20181030200045</v>
      </c>
      <c r="C3637" s="33">
        <v>43403</v>
      </c>
      <c r="D3637" s="34" t="s">
        <v>122</v>
      </c>
      <c r="E3637" s="34" t="s">
        <v>83</v>
      </c>
      <c r="F3637" s="34" t="s">
        <v>107</v>
      </c>
      <c r="G3637" s="34" t="s">
        <v>43</v>
      </c>
      <c r="H3637" s="33">
        <v>43419</v>
      </c>
      <c r="I3637" s="35" t="s">
        <v>118</v>
      </c>
      <c r="J3637" s="21">
        <f>IFERROR(WORKDAY(C3637,P3637,DiasNOLaborables),"")</f>
        <v>43419</v>
      </c>
      <c r="K3637" s="36" t="str">
        <f>+IF(C3637="","",IF(H3637="","",(IF(H3637&lt;=J3637,"A TIEMPO","FUERA DE TIEMPO"))))</f>
        <v>A TIEMPO</v>
      </c>
      <c r="L3637" s="36">
        <f>IF(H3637="","",NETWORKDAYS(Hoja1!C3637+1,Hoja1!H3637,DiasNOLaborables))</f>
        <v>10</v>
      </c>
      <c r="M3637" s="37" t="str">
        <f>IF(NETWORKDAYS(J3637+1,H3637,DiasNOLaborables)&lt;=0,"",NETWORKDAYS(J3637+1,H3637,DiasNOLaborables))</f>
        <v/>
      </c>
      <c r="N3637" s="38"/>
      <c r="O3637" s="39"/>
      <c r="P3637" s="40">
        <f>IFERROR(VLOOKUP(E3637,$X$50:$Y$63,2),"")</f>
        <v>10</v>
      </c>
      <c r="Q3637" s="39"/>
      <c r="R3637" s="41"/>
    </row>
    <row r="3638" spans="1:18" s="42" customFormat="1" ht="60" x14ac:dyDescent="0.25">
      <c r="A3638" s="31">
        <f t="shared" si="57"/>
        <v>3627</v>
      </c>
      <c r="B3638" s="32">
        <v>20181030195607</v>
      </c>
      <c r="C3638" s="33">
        <v>43403</v>
      </c>
      <c r="D3638" s="34" t="s">
        <v>122</v>
      </c>
      <c r="E3638" s="34" t="s">
        <v>83</v>
      </c>
      <c r="F3638" s="34" t="s">
        <v>107</v>
      </c>
      <c r="G3638" s="34" t="s">
        <v>43</v>
      </c>
      <c r="H3638" s="33">
        <v>43419</v>
      </c>
      <c r="I3638" s="35" t="s">
        <v>118</v>
      </c>
      <c r="J3638" s="21">
        <f>IFERROR(WORKDAY(C3638,P3638,DiasNOLaborables),"")</f>
        <v>43419</v>
      </c>
      <c r="K3638" s="36" t="str">
        <f>+IF(C3638="","",IF(H3638="","",(IF(H3638&lt;=J3638,"A TIEMPO","FUERA DE TIEMPO"))))</f>
        <v>A TIEMPO</v>
      </c>
      <c r="L3638" s="36">
        <f>IF(H3638="","",NETWORKDAYS(Hoja1!C3638+1,Hoja1!H3638,DiasNOLaborables))</f>
        <v>10</v>
      </c>
      <c r="M3638" s="37" t="str">
        <f>IF(NETWORKDAYS(J3638+1,H3638,DiasNOLaborables)&lt;=0,"",NETWORKDAYS(J3638+1,H3638,DiasNOLaborables))</f>
        <v/>
      </c>
      <c r="N3638" s="38"/>
      <c r="O3638" s="39"/>
      <c r="P3638" s="40">
        <f>IFERROR(VLOOKUP(E3638,$X$50:$Y$63,2),"")</f>
        <v>10</v>
      </c>
      <c r="Q3638" s="39"/>
      <c r="R3638" s="41"/>
    </row>
    <row r="3639" spans="1:18" s="42" customFormat="1" ht="60" x14ac:dyDescent="0.25">
      <c r="A3639" s="31">
        <f t="shared" si="57"/>
        <v>3628</v>
      </c>
      <c r="B3639" s="32">
        <v>20181030194315</v>
      </c>
      <c r="C3639" s="33">
        <v>43403</v>
      </c>
      <c r="D3639" s="34" t="s">
        <v>122</v>
      </c>
      <c r="E3639" s="34" t="s">
        <v>83</v>
      </c>
      <c r="F3639" s="34" t="s">
        <v>107</v>
      </c>
      <c r="G3639" s="34" t="s">
        <v>43</v>
      </c>
      <c r="H3639" s="33">
        <v>43419</v>
      </c>
      <c r="I3639" s="35" t="s">
        <v>118</v>
      </c>
      <c r="J3639" s="21">
        <f>IFERROR(WORKDAY(C3639,P3639,DiasNOLaborables),"")</f>
        <v>43419</v>
      </c>
      <c r="K3639" s="36" t="str">
        <f>+IF(C3639="","",IF(H3639="","",(IF(H3639&lt;=J3639,"A TIEMPO","FUERA DE TIEMPO"))))</f>
        <v>A TIEMPO</v>
      </c>
      <c r="L3639" s="36">
        <f>IF(H3639="","",NETWORKDAYS(Hoja1!C3639+1,Hoja1!H3639,DiasNOLaborables))</f>
        <v>10</v>
      </c>
      <c r="M3639" s="37" t="str">
        <f>IF(NETWORKDAYS(J3639+1,H3639,DiasNOLaborables)&lt;=0,"",NETWORKDAYS(J3639+1,H3639,DiasNOLaborables))</f>
        <v/>
      </c>
      <c r="N3639" s="38"/>
      <c r="O3639" s="39"/>
      <c r="P3639" s="40">
        <f>IFERROR(VLOOKUP(E3639,$X$50:$Y$63,2),"")</f>
        <v>10</v>
      </c>
      <c r="Q3639" s="39"/>
      <c r="R3639" s="41"/>
    </row>
    <row r="3640" spans="1:18" s="42" customFormat="1" ht="60" x14ac:dyDescent="0.25">
      <c r="A3640" s="31">
        <f t="shared" si="57"/>
        <v>3629</v>
      </c>
      <c r="B3640" s="32">
        <v>20181030193113</v>
      </c>
      <c r="C3640" s="33">
        <v>43403</v>
      </c>
      <c r="D3640" s="34" t="s">
        <v>122</v>
      </c>
      <c r="E3640" s="34" t="s">
        <v>83</v>
      </c>
      <c r="F3640" s="34" t="s">
        <v>107</v>
      </c>
      <c r="G3640" s="34" t="s">
        <v>43</v>
      </c>
      <c r="H3640" s="33">
        <v>43419</v>
      </c>
      <c r="I3640" s="35" t="s">
        <v>118</v>
      </c>
      <c r="J3640" s="21">
        <f>IFERROR(WORKDAY(C3640,P3640,DiasNOLaborables),"")</f>
        <v>43419</v>
      </c>
      <c r="K3640" s="36" t="str">
        <f>+IF(C3640="","",IF(H3640="","",(IF(H3640&lt;=J3640,"A TIEMPO","FUERA DE TIEMPO"))))</f>
        <v>A TIEMPO</v>
      </c>
      <c r="L3640" s="36">
        <f>IF(H3640="","",NETWORKDAYS(Hoja1!C3640+1,Hoja1!H3640,DiasNOLaborables))</f>
        <v>10</v>
      </c>
      <c r="M3640" s="37" t="str">
        <f>IF(NETWORKDAYS(J3640+1,H3640,DiasNOLaborables)&lt;=0,"",NETWORKDAYS(J3640+1,H3640,DiasNOLaborables))</f>
        <v/>
      </c>
      <c r="N3640" s="38"/>
      <c r="O3640" s="39"/>
      <c r="P3640" s="40">
        <f>IFERROR(VLOOKUP(E3640,$X$50:$Y$63,2),"")</f>
        <v>10</v>
      </c>
      <c r="Q3640" s="39"/>
      <c r="R3640" s="41"/>
    </row>
    <row r="3641" spans="1:18" s="42" customFormat="1" ht="60" x14ac:dyDescent="0.25">
      <c r="A3641" s="31">
        <f t="shared" si="57"/>
        <v>3630</v>
      </c>
      <c r="B3641" s="32">
        <v>20181030192917</v>
      </c>
      <c r="C3641" s="33">
        <v>43403</v>
      </c>
      <c r="D3641" s="34" t="s">
        <v>122</v>
      </c>
      <c r="E3641" s="34" t="s">
        <v>83</v>
      </c>
      <c r="F3641" s="34" t="s">
        <v>107</v>
      </c>
      <c r="G3641" s="34" t="s">
        <v>43</v>
      </c>
      <c r="H3641" s="33">
        <v>43419</v>
      </c>
      <c r="I3641" s="35" t="s">
        <v>118</v>
      </c>
      <c r="J3641" s="21">
        <f>IFERROR(WORKDAY(C3641,P3641,DiasNOLaborables),"")</f>
        <v>43419</v>
      </c>
      <c r="K3641" s="36" t="str">
        <f>+IF(C3641="","",IF(H3641="","",(IF(H3641&lt;=J3641,"A TIEMPO","FUERA DE TIEMPO"))))</f>
        <v>A TIEMPO</v>
      </c>
      <c r="L3641" s="36">
        <f>IF(H3641="","",NETWORKDAYS(Hoja1!C3641+1,Hoja1!H3641,DiasNOLaborables))</f>
        <v>10</v>
      </c>
      <c r="M3641" s="37" t="str">
        <f>IF(NETWORKDAYS(J3641+1,H3641,DiasNOLaborables)&lt;=0,"",NETWORKDAYS(J3641+1,H3641,DiasNOLaborables))</f>
        <v/>
      </c>
      <c r="N3641" s="38"/>
      <c r="O3641" s="39"/>
      <c r="P3641" s="40">
        <f>IFERROR(VLOOKUP(E3641,$X$50:$Y$63,2),"")</f>
        <v>10</v>
      </c>
      <c r="Q3641" s="39"/>
      <c r="R3641" s="41"/>
    </row>
    <row r="3642" spans="1:18" s="42" customFormat="1" ht="60" x14ac:dyDescent="0.25">
      <c r="A3642" s="31">
        <f t="shared" si="57"/>
        <v>3631</v>
      </c>
      <c r="B3642" s="32">
        <v>20181030192724</v>
      </c>
      <c r="C3642" s="33">
        <v>43403</v>
      </c>
      <c r="D3642" s="34" t="s">
        <v>122</v>
      </c>
      <c r="E3642" s="34" t="s">
        <v>83</v>
      </c>
      <c r="F3642" s="34" t="s">
        <v>107</v>
      </c>
      <c r="G3642" s="34" t="s">
        <v>43</v>
      </c>
      <c r="H3642" s="33">
        <v>43419</v>
      </c>
      <c r="I3642" s="35" t="s">
        <v>118</v>
      </c>
      <c r="J3642" s="21">
        <f>IFERROR(WORKDAY(C3642,P3642,DiasNOLaborables),"")</f>
        <v>43419</v>
      </c>
      <c r="K3642" s="36" t="str">
        <f>+IF(C3642="","",IF(H3642="","",(IF(H3642&lt;=J3642,"A TIEMPO","FUERA DE TIEMPO"))))</f>
        <v>A TIEMPO</v>
      </c>
      <c r="L3642" s="36">
        <f>IF(H3642="","",NETWORKDAYS(Hoja1!C3642+1,Hoja1!H3642,DiasNOLaborables))</f>
        <v>10</v>
      </c>
      <c r="M3642" s="37" t="str">
        <f>IF(NETWORKDAYS(J3642+1,H3642,DiasNOLaborables)&lt;=0,"",NETWORKDAYS(J3642+1,H3642,DiasNOLaborables))</f>
        <v/>
      </c>
      <c r="N3642" s="38"/>
      <c r="O3642" s="39"/>
      <c r="P3642" s="40">
        <f>IFERROR(VLOOKUP(E3642,$X$50:$Y$63,2),"")</f>
        <v>10</v>
      </c>
      <c r="Q3642" s="39"/>
      <c r="R3642" s="41"/>
    </row>
    <row r="3643" spans="1:18" s="42" customFormat="1" ht="60" x14ac:dyDescent="0.25">
      <c r="A3643" s="31">
        <f t="shared" si="57"/>
        <v>3632</v>
      </c>
      <c r="B3643" s="32">
        <v>20181030192556</v>
      </c>
      <c r="C3643" s="33">
        <v>43403</v>
      </c>
      <c r="D3643" s="34" t="s">
        <v>122</v>
      </c>
      <c r="E3643" s="34" t="s">
        <v>83</v>
      </c>
      <c r="F3643" s="34" t="s">
        <v>107</v>
      </c>
      <c r="G3643" s="34" t="s">
        <v>43</v>
      </c>
      <c r="H3643" s="33">
        <v>43419</v>
      </c>
      <c r="I3643" s="35" t="s">
        <v>118</v>
      </c>
      <c r="J3643" s="21">
        <f>IFERROR(WORKDAY(C3643,P3643,DiasNOLaborables),"")</f>
        <v>43419</v>
      </c>
      <c r="K3643" s="36" t="str">
        <f>+IF(C3643="","",IF(H3643="","",(IF(H3643&lt;=J3643,"A TIEMPO","FUERA DE TIEMPO"))))</f>
        <v>A TIEMPO</v>
      </c>
      <c r="L3643" s="36">
        <f>IF(H3643="","",NETWORKDAYS(Hoja1!C3643+1,Hoja1!H3643,DiasNOLaborables))</f>
        <v>10</v>
      </c>
      <c r="M3643" s="37" t="str">
        <f>IF(NETWORKDAYS(J3643+1,H3643,DiasNOLaborables)&lt;=0,"",NETWORKDAYS(J3643+1,H3643,DiasNOLaborables))</f>
        <v/>
      </c>
      <c r="N3643" s="38"/>
      <c r="O3643" s="39"/>
      <c r="P3643" s="40">
        <f>IFERROR(VLOOKUP(E3643,$X$50:$Y$63,2),"")</f>
        <v>10</v>
      </c>
      <c r="Q3643" s="39"/>
      <c r="R3643" s="41"/>
    </row>
    <row r="3644" spans="1:18" s="42" customFormat="1" ht="60" x14ac:dyDescent="0.25">
      <c r="A3644" s="31">
        <f t="shared" si="57"/>
        <v>3633</v>
      </c>
      <c r="B3644" s="32">
        <v>20181030192134</v>
      </c>
      <c r="C3644" s="33">
        <v>43403</v>
      </c>
      <c r="D3644" s="34" t="s">
        <v>122</v>
      </c>
      <c r="E3644" s="34" t="s">
        <v>83</v>
      </c>
      <c r="F3644" s="34" t="s">
        <v>107</v>
      </c>
      <c r="G3644" s="34" t="s">
        <v>43</v>
      </c>
      <c r="H3644" s="33">
        <v>43419</v>
      </c>
      <c r="I3644" s="35" t="s">
        <v>118</v>
      </c>
      <c r="J3644" s="21">
        <f>IFERROR(WORKDAY(C3644,P3644,DiasNOLaborables),"")</f>
        <v>43419</v>
      </c>
      <c r="K3644" s="36" t="str">
        <f>+IF(C3644="","",IF(H3644="","",(IF(H3644&lt;=J3644,"A TIEMPO","FUERA DE TIEMPO"))))</f>
        <v>A TIEMPO</v>
      </c>
      <c r="L3644" s="36">
        <f>IF(H3644="","",NETWORKDAYS(Hoja1!C3644+1,Hoja1!H3644,DiasNOLaborables))</f>
        <v>10</v>
      </c>
      <c r="M3644" s="37" t="str">
        <f>IF(NETWORKDAYS(J3644+1,H3644,DiasNOLaborables)&lt;=0,"",NETWORKDAYS(J3644+1,H3644,DiasNOLaborables))</f>
        <v/>
      </c>
      <c r="N3644" s="38"/>
      <c r="O3644" s="39"/>
      <c r="P3644" s="40">
        <f>IFERROR(VLOOKUP(E3644,$X$50:$Y$63,2),"")</f>
        <v>10</v>
      </c>
      <c r="Q3644" s="39"/>
      <c r="R3644" s="41"/>
    </row>
    <row r="3645" spans="1:18" s="42" customFormat="1" ht="60" x14ac:dyDescent="0.25">
      <c r="A3645" s="31">
        <f t="shared" si="57"/>
        <v>3634</v>
      </c>
      <c r="B3645" s="32">
        <v>20181030191953</v>
      </c>
      <c r="C3645" s="33">
        <v>43403</v>
      </c>
      <c r="D3645" s="34" t="s">
        <v>122</v>
      </c>
      <c r="E3645" s="34" t="s">
        <v>83</v>
      </c>
      <c r="F3645" s="34" t="s">
        <v>107</v>
      </c>
      <c r="G3645" s="34" t="s">
        <v>43</v>
      </c>
      <c r="H3645" s="33">
        <v>43419</v>
      </c>
      <c r="I3645" s="35" t="s">
        <v>118</v>
      </c>
      <c r="J3645" s="21">
        <f>IFERROR(WORKDAY(C3645,P3645,DiasNOLaborables),"")</f>
        <v>43419</v>
      </c>
      <c r="K3645" s="36" t="str">
        <f>+IF(C3645="","",IF(H3645="","",(IF(H3645&lt;=J3645,"A TIEMPO","FUERA DE TIEMPO"))))</f>
        <v>A TIEMPO</v>
      </c>
      <c r="L3645" s="36">
        <f>IF(H3645="","",NETWORKDAYS(Hoja1!C3645+1,Hoja1!H3645,DiasNOLaborables))</f>
        <v>10</v>
      </c>
      <c r="M3645" s="37" t="str">
        <f>IF(NETWORKDAYS(J3645+1,H3645,DiasNOLaborables)&lt;=0,"",NETWORKDAYS(J3645+1,H3645,DiasNOLaborables))</f>
        <v/>
      </c>
      <c r="N3645" s="38"/>
      <c r="O3645" s="39"/>
      <c r="P3645" s="40">
        <f>IFERROR(VLOOKUP(E3645,$X$50:$Y$63,2),"")</f>
        <v>10</v>
      </c>
      <c r="Q3645" s="39"/>
      <c r="R3645" s="41"/>
    </row>
    <row r="3646" spans="1:18" s="42" customFormat="1" ht="60" x14ac:dyDescent="0.25">
      <c r="A3646" s="31">
        <f t="shared" si="57"/>
        <v>3635</v>
      </c>
      <c r="B3646" s="32">
        <v>20181030191448</v>
      </c>
      <c r="C3646" s="33">
        <v>43403</v>
      </c>
      <c r="D3646" s="34" t="s">
        <v>122</v>
      </c>
      <c r="E3646" s="34" t="s">
        <v>83</v>
      </c>
      <c r="F3646" s="34" t="s">
        <v>107</v>
      </c>
      <c r="G3646" s="34" t="s">
        <v>43</v>
      </c>
      <c r="H3646" s="33">
        <v>43419</v>
      </c>
      <c r="I3646" s="35" t="s">
        <v>118</v>
      </c>
      <c r="J3646" s="21">
        <f>IFERROR(WORKDAY(C3646,P3646,DiasNOLaborables),"")</f>
        <v>43419</v>
      </c>
      <c r="K3646" s="36" t="str">
        <f>+IF(C3646="","",IF(H3646="","",(IF(H3646&lt;=J3646,"A TIEMPO","FUERA DE TIEMPO"))))</f>
        <v>A TIEMPO</v>
      </c>
      <c r="L3646" s="36">
        <f>IF(H3646="","",NETWORKDAYS(Hoja1!C3646+1,Hoja1!H3646,DiasNOLaborables))</f>
        <v>10</v>
      </c>
      <c r="M3646" s="37" t="str">
        <f>IF(NETWORKDAYS(J3646+1,H3646,DiasNOLaborables)&lt;=0,"",NETWORKDAYS(J3646+1,H3646,DiasNOLaborables))</f>
        <v/>
      </c>
      <c r="N3646" s="38"/>
      <c r="O3646" s="39"/>
      <c r="P3646" s="40">
        <f>IFERROR(VLOOKUP(E3646,$X$50:$Y$63,2),"")</f>
        <v>10</v>
      </c>
      <c r="Q3646" s="39"/>
      <c r="R3646" s="41"/>
    </row>
    <row r="3647" spans="1:18" s="42" customFormat="1" ht="60" x14ac:dyDescent="0.25">
      <c r="A3647" s="31">
        <f t="shared" si="57"/>
        <v>3636</v>
      </c>
      <c r="B3647" s="32">
        <v>20181030185720</v>
      </c>
      <c r="C3647" s="33">
        <v>43403</v>
      </c>
      <c r="D3647" s="34" t="s">
        <v>122</v>
      </c>
      <c r="E3647" s="34" t="s">
        <v>83</v>
      </c>
      <c r="F3647" s="34" t="s">
        <v>107</v>
      </c>
      <c r="G3647" s="34" t="s">
        <v>43</v>
      </c>
      <c r="H3647" s="33">
        <v>43419</v>
      </c>
      <c r="I3647" s="35" t="s">
        <v>118</v>
      </c>
      <c r="J3647" s="21">
        <f>IFERROR(WORKDAY(C3647,P3647,DiasNOLaborables),"")</f>
        <v>43419</v>
      </c>
      <c r="K3647" s="36" t="str">
        <f>+IF(C3647="","",IF(H3647="","",(IF(H3647&lt;=J3647,"A TIEMPO","FUERA DE TIEMPO"))))</f>
        <v>A TIEMPO</v>
      </c>
      <c r="L3647" s="36">
        <f>IF(H3647="","",NETWORKDAYS(Hoja1!C3647+1,Hoja1!H3647,DiasNOLaborables))</f>
        <v>10</v>
      </c>
      <c r="M3647" s="37" t="str">
        <f>IF(NETWORKDAYS(J3647+1,H3647,DiasNOLaborables)&lt;=0,"",NETWORKDAYS(J3647+1,H3647,DiasNOLaborables))</f>
        <v/>
      </c>
      <c r="N3647" s="38"/>
      <c r="O3647" s="39"/>
      <c r="P3647" s="40">
        <f>IFERROR(VLOOKUP(E3647,$X$50:$Y$63,2),"")</f>
        <v>10</v>
      </c>
      <c r="Q3647" s="39"/>
      <c r="R3647" s="41"/>
    </row>
    <row r="3648" spans="1:18" s="42" customFormat="1" ht="60" x14ac:dyDescent="0.25">
      <c r="A3648" s="31">
        <f t="shared" si="57"/>
        <v>3637</v>
      </c>
      <c r="B3648" s="32">
        <v>20181030183855</v>
      </c>
      <c r="C3648" s="33">
        <v>43403</v>
      </c>
      <c r="D3648" s="34" t="s">
        <v>122</v>
      </c>
      <c r="E3648" s="34" t="s">
        <v>83</v>
      </c>
      <c r="F3648" s="34" t="s">
        <v>107</v>
      </c>
      <c r="G3648" s="34" t="s">
        <v>43</v>
      </c>
      <c r="H3648" s="33">
        <v>43419</v>
      </c>
      <c r="I3648" s="35" t="s">
        <v>118</v>
      </c>
      <c r="J3648" s="21">
        <f>IFERROR(WORKDAY(C3648,P3648,DiasNOLaborables),"")</f>
        <v>43419</v>
      </c>
      <c r="K3648" s="36" t="str">
        <f>+IF(C3648="","",IF(H3648="","",(IF(H3648&lt;=J3648,"A TIEMPO","FUERA DE TIEMPO"))))</f>
        <v>A TIEMPO</v>
      </c>
      <c r="L3648" s="36">
        <f>IF(H3648="","",NETWORKDAYS(Hoja1!C3648+1,Hoja1!H3648,DiasNOLaborables))</f>
        <v>10</v>
      </c>
      <c r="M3648" s="37" t="str">
        <f>IF(NETWORKDAYS(J3648+1,H3648,DiasNOLaborables)&lt;=0,"",NETWORKDAYS(J3648+1,H3648,DiasNOLaborables))</f>
        <v/>
      </c>
      <c r="N3648" s="38"/>
      <c r="O3648" s="39"/>
      <c r="P3648" s="40">
        <f>IFERROR(VLOOKUP(E3648,$X$50:$Y$63,2),"")</f>
        <v>10</v>
      </c>
      <c r="Q3648" s="39"/>
      <c r="R3648" s="41"/>
    </row>
    <row r="3649" spans="1:18" s="42" customFormat="1" ht="60" x14ac:dyDescent="0.25">
      <c r="A3649" s="31">
        <f t="shared" ref="A3649:A3712" si="58">IF(B3649&lt;&gt;"",A3648+1,"")</f>
        <v>3638</v>
      </c>
      <c r="B3649" s="32">
        <v>20181030183316</v>
      </c>
      <c r="C3649" s="33">
        <v>43403</v>
      </c>
      <c r="D3649" s="34" t="s">
        <v>122</v>
      </c>
      <c r="E3649" s="34" t="s">
        <v>83</v>
      </c>
      <c r="F3649" s="34" t="s">
        <v>107</v>
      </c>
      <c r="G3649" s="34" t="s">
        <v>43</v>
      </c>
      <c r="H3649" s="33">
        <v>43419</v>
      </c>
      <c r="I3649" s="35" t="s">
        <v>118</v>
      </c>
      <c r="J3649" s="21">
        <f>IFERROR(WORKDAY(C3649,P3649,DiasNOLaborables),"")</f>
        <v>43419</v>
      </c>
      <c r="K3649" s="36" t="str">
        <f>+IF(C3649="","",IF(H3649="","",(IF(H3649&lt;=J3649,"A TIEMPO","FUERA DE TIEMPO"))))</f>
        <v>A TIEMPO</v>
      </c>
      <c r="L3649" s="36">
        <f>IF(H3649="","",NETWORKDAYS(Hoja1!C3649+1,Hoja1!H3649,DiasNOLaborables))</f>
        <v>10</v>
      </c>
      <c r="M3649" s="37" t="str">
        <f>IF(NETWORKDAYS(J3649+1,H3649,DiasNOLaborables)&lt;=0,"",NETWORKDAYS(J3649+1,H3649,DiasNOLaborables))</f>
        <v/>
      </c>
      <c r="N3649" s="38"/>
      <c r="O3649" s="39"/>
      <c r="P3649" s="40">
        <f>IFERROR(VLOOKUP(E3649,$X$50:$Y$63,2),"")</f>
        <v>10</v>
      </c>
      <c r="Q3649" s="39"/>
      <c r="R3649" s="41"/>
    </row>
    <row r="3650" spans="1:18" x14ac:dyDescent="0.25">
      <c r="A3650" s="31">
        <f t="shared" si="58"/>
        <v>3639</v>
      </c>
      <c r="B3650" s="32">
        <v>20181102231449</v>
      </c>
      <c r="C3650" s="49">
        <v>43406</v>
      </c>
      <c r="D3650" s="50" t="s">
        <v>122</v>
      </c>
      <c r="E3650" s="51" t="s">
        <v>83</v>
      </c>
      <c r="F3650" s="51" t="s">
        <v>107</v>
      </c>
      <c r="G3650" s="51" t="s">
        <v>43</v>
      </c>
      <c r="H3650" s="52">
        <v>43423</v>
      </c>
      <c r="I3650" s="51" t="s">
        <v>118</v>
      </c>
      <c r="J3650" s="21">
        <f>IFERROR(WORKDAY(C3650,P3650,DiasNOLaborables),"")</f>
        <v>43424</v>
      </c>
      <c r="K3650" s="36" t="str">
        <f>+IF(C3650="","",IF(H3650="","",(IF(H3650&lt;=J3650,"A TIEMPO","FUERA DE TIEMPO"))))</f>
        <v>A TIEMPO</v>
      </c>
      <c r="L3650" s="36">
        <f>IF(H3650="","",NETWORKDAYS(Hoja1!C3650+1,Hoja1!H3650,DiasNOLaborables))</f>
        <v>9</v>
      </c>
      <c r="M3650" s="37" t="str">
        <f>IF(NETWORKDAYS(J3650+1,H3650,DiasNOLaborables)&lt;=0,"",NETWORKDAYS(J3650+1,H3650,DiasNOLaborables))</f>
        <v/>
      </c>
      <c r="N3650" s="38"/>
      <c r="O3650" s="39"/>
      <c r="P3650" s="40">
        <f>IFERROR(VLOOKUP(E3650,$X$50:$Y$63,2),"")</f>
        <v>10</v>
      </c>
      <c r="Q3650" s="39"/>
    </row>
    <row r="3651" spans="1:18" x14ac:dyDescent="0.25">
      <c r="A3651" s="31">
        <f t="shared" si="58"/>
        <v>3640</v>
      </c>
      <c r="B3651" s="32">
        <v>20181102231236</v>
      </c>
      <c r="C3651" t="s">
        <v>190</v>
      </c>
      <c r="D3651" s="50" t="s">
        <v>122</v>
      </c>
      <c r="E3651" s="51" t="s">
        <v>83</v>
      </c>
      <c r="F3651" s="51" t="s">
        <v>107</v>
      </c>
      <c r="G3651" s="51" t="s">
        <v>43</v>
      </c>
      <c r="H3651" s="52">
        <v>43423</v>
      </c>
      <c r="I3651" s="51" t="s">
        <v>118</v>
      </c>
      <c r="J3651" s="21">
        <f>IFERROR(WORKDAY(C3651,P3651,DiasNOLaborables),"")</f>
        <v>43424</v>
      </c>
      <c r="K3651" s="36" t="str">
        <f>+IF(C3651="","",IF(H3651="","",(IF(H3651&lt;=J3651,"A TIEMPO","FUERA DE TIEMPO"))))</f>
        <v>A TIEMPO</v>
      </c>
      <c r="L3651" s="36">
        <f>IF(H3651="","",NETWORKDAYS(Hoja1!C3651+1,Hoja1!H3651,DiasNOLaborables))</f>
        <v>9</v>
      </c>
      <c r="M3651" s="37" t="str">
        <f>IF(NETWORKDAYS(J3651+1,H3651,DiasNOLaborables)&lt;=0,"",NETWORKDAYS(J3651+1,H3651,DiasNOLaborables))</f>
        <v/>
      </c>
      <c r="N3651" s="38"/>
      <c r="O3651" s="39"/>
      <c r="P3651" s="40">
        <f>IFERROR(VLOOKUP(E3651,$X$50:$Y$63,2),"")</f>
        <v>10</v>
      </c>
      <c r="Q3651" s="39"/>
    </row>
    <row r="3652" spans="1:18" x14ac:dyDescent="0.25">
      <c r="A3652" s="31">
        <f t="shared" si="58"/>
        <v>3641</v>
      </c>
      <c r="B3652" s="32">
        <v>20181102231015</v>
      </c>
      <c r="C3652" t="s">
        <v>190</v>
      </c>
      <c r="D3652" s="50" t="s">
        <v>122</v>
      </c>
      <c r="E3652" s="51" t="s">
        <v>83</v>
      </c>
      <c r="F3652" s="51" t="s">
        <v>107</v>
      </c>
      <c r="G3652" s="51" t="s">
        <v>43</v>
      </c>
      <c r="H3652" s="52">
        <v>43423</v>
      </c>
      <c r="I3652" s="51" t="s">
        <v>118</v>
      </c>
      <c r="J3652" s="21">
        <f>IFERROR(WORKDAY(C3652,P3652,DiasNOLaborables),"")</f>
        <v>43424</v>
      </c>
      <c r="K3652" s="36" t="str">
        <f>+IF(C3652="","",IF(H3652="","",(IF(H3652&lt;=J3652,"A TIEMPO","FUERA DE TIEMPO"))))</f>
        <v>A TIEMPO</v>
      </c>
      <c r="L3652" s="36">
        <f>IF(H3652="","",NETWORKDAYS(Hoja1!C3652+1,Hoja1!H3652,DiasNOLaborables))</f>
        <v>9</v>
      </c>
      <c r="M3652" s="37" t="str">
        <f>IF(NETWORKDAYS(J3652+1,H3652,DiasNOLaborables)&lt;=0,"",NETWORKDAYS(J3652+1,H3652,DiasNOLaborables))</f>
        <v/>
      </c>
      <c r="N3652" s="38"/>
      <c r="O3652" s="39"/>
      <c r="P3652" s="40">
        <f>IFERROR(VLOOKUP(E3652,$X$50:$Y$63,2),"")</f>
        <v>10</v>
      </c>
      <c r="Q3652" s="39"/>
    </row>
    <row r="3653" spans="1:18" x14ac:dyDescent="0.25">
      <c r="A3653" s="31">
        <f t="shared" si="58"/>
        <v>3642</v>
      </c>
      <c r="B3653" s="32">
        <v>20181102230752</v>
      </c>
      <c r="C3653" t="s">
        <v>190</v>
      </c>
      <c r="D3653" s="50" t="s">
        <v>122</v>
      </c>
      <c r="E3653" s="51" t="s">
        <v>83</v>
      </c>
      <c r="F3653" s="51" t="s">
        <v>107</v>
      </c>
      <c r="G3653" s="51" t="s">
        <v>43</v>
      </c>
      <c r="H3653" s="52">
        <v>43423</v>
      </c>
      <c r="I3653" s="51" t="s">
        <v>118</v>
      </c>
      <c r="J3653" s="21">
        <f>IFERROR(WORKDAY(C3653,P3653,DiasNOLaborables),"")</f>
        <v>43424</v>
      </c>
      <c r="K3653" s="36" t="str">
        <f>+IF(C3653="","",IF(H3653="","",(IF(H3653&lt;=J3653,"A TIEMPO","FUERA DE TIEMPO"))))</f>
        <v>A TIEMPO</v>
      </c>
      <c r="L3653" s="36">
        <f>IF(H3653="","",NETWORKDAYS(Hoja1!C3653+1,Hoja1!H3653,DiasNOLaborables))</f>
        <v>9</v>
      </c>
      <c r="M3653" s="37" t="str">
        <f>IF(NETWORKDAYS(J3653+1,H3653,DiasNOLaborables)&lt;=0,"",NETWORKDAYS(J3653+1,H3653,DiasNOLaborables))</f>
        <v/>
      </c>
      <c r="N3653" s="38"/>
      <c r="O3653" s="39"/>
      <c r="P3653" s="40">
        <f>IFERROR(VLOOKUP(E3653,$X$50:$Y$63,2),"")</f>
        <v>10</v>
      </c>
      <c r="Q3653" s="39"/>
    </row>
    <row r="3654" spans="1:18" x14ac:dyDescent="0.25">
      <c r="A3654" s="31">
        <f t="shared" si="58"/>
        <v>3643</v>
      </c>
      <c r="B3654" s="32">
        <v>20181102230507</v>
      </c>
      <c r="C3654" t="s">
        <v>190</v>
      </c>
      <c r="D3654" s="50" t="s">
        <v>122</v>
      </c>
      <c r="E3654" s="51" t="s">
        <v>83</v>
      </c>
      <c r="F3654" s="51" t="s">
        <v>107</v>
      </c>
      <c r="G3654" s="51" t="s">
        <v>43</v>
      </c>
      <c r="H3654" s="52">
        <v>43423</v>
      </c>
      <c r="I3654" s="51" t="s">
        <v>118</v>
      </c>
      <c r="J3654" s="21">
        <f>IFERROR(WORKDAY(C3654,P3654,DiasNOLaborables),"")</f>
        <v>43424</v>
      </c>
      <c r="K3654" s="36" t="str">
        <f>+IF(C3654="","",IF(H3654="","",(IF(H3654&lt;=J3654,"A TIEMPO","FUERA DE TIEMPO"))))</f>
        <v>A TIEMPO</v>
      </c>
      <c r="L3654" s="36">
        <f>IF(H3654="","",NETWORKDAYS(Hoja1!C3654+1,Hoja1!H3654,DiasNOLaborables))</f>
        <v>9</v>
      </c>
      <c r="M3654" s="37" t="str">
        <f>IF(NETWORKDAYS(J3654+1,H3654,DiasNOLaborables)&lt;=0,"",NETWORKDAYS(J3654+1,H3654,DiasNOLaborables))</f>
        <v/>
      </c>
      <c r="N3654" s="38"/>
      <c r="O3654" s="39"/>
      <c r="P3654" s="40">
        <f>IFERROR(VLOOKUP(E3654,$X$50:$Y$63,2),"")</f>
        <v>10</v>
      </c>
      <c r="Q3654" s="39"/>
    </row>
    <row r="3655" spans="1:18" x14ac:dyDescent="0.25">
      <c r="A3655" s="31">
        <f t="shared" si="58"/>
        <v>3644</v>
      </c>
      <c r="B3655" s="32">
        <v>20181102230303</v>
      </c>
      <c r="C3655" t="s">
        <v>190</v>
      </c>
      <c r="D3655" s="50" t="s">
        <v>122</v>
      </c>
      <c r="E3655" s="51" t="s">
        <v>83</v>
      </c>
      <c r="F3655" s="51" t="s">
        <v>107</v>
      </c>
      <c r="G3655" s="51" t="s">
        <v>43</v>
      </c>
      <c r="H3655" s="52">
        <v>43423</v>
      </c>
      <c r="I3655" s="51" t="s">
        <v>118</v>
      </c>
      <c r="J3655" s="21">
        <f>IFERROR(WORKDAY(C3655,P3655,DiasNOLaborables),"")</f>
        <v>43424</v>
      </c>
      <c r="K3655" s="36" t="str">
        <f>+IF(C3655="","",IF(H3655="","",(IF(H3655&lt;=J3655,"A TIEMPO","FUERA DE TIEMPO"))))</f>
        <v>A TIEMPO</v>
      </c>
      <c r="L3655" s="36">
        <f>IF(H3655="","",NETWORKDAYS(Hoja1!C3655+1,Hoja1!H3655,DiasNOLaborables))</f>
        <v>9</v>
      </c>
      <c r="M3655" s="37" t="str">
        <f>IF(NETWORKDAYS(J3655+1,H3655,DiasNOLaborables)&lt;=0,"",NETWORKDAYS(J3655+1,H3655,DiasNOLaborables))</f>
        <v/>
      </c>
      <c r="N3655" s="38"/>
      <c r="O3655" s="39"/>
      <c r="P3655" s="40">
        <f>IFERROR(VLOOKUP(E3655,$X$50:$Y$63,2),"")</f>
        <v>10</v>
      </c>
      <c r="Q3655" s="39"/>
    </row>
    <row r="3656" spans="1:18" x14ac:dyDescent="0.25">
      <c r="A3656" s="31">
        <f t="shared" si="58"/>
        <v>3645</v>
      </c>
      <c r="B3656" s="32">
        <v>20181102225552</v>
      </c>
      <c r="C3656" t="s">
        <v>190</v>
      </c>
      <c r="D3656" s="50" t="s">
        <v>122</v>
      </c>
      <c r="E3656" s="51" t="s">
        <v>83</v>
      </c>
      <c r="F3656" s="51" t="s">
        <v>107</v>
      </c>
      <c r="G3656" s="51" t="s">
        <v>43</v>
      </c>
      <c r="H3656" s="52">
        <v>43423</v>
      </c>
      <c r="I3656" s="51" t="s">
        <v>118</v>
      </c>
      <c r="J3656" s="21">
        <f>IFERROR(WORKDAY(C3656,P3656,DiasNOLaborables),"")</f>
        <v>43424</v>
      </c>
      <c r="K3656" s="36" t="str">
        <f>+IF(C3656="","",IF(H3656="","",(IF(H3656&lt;=J3656,"A TIEMPO","FUERA DE TIEMPO"))))</f>
        <v>A TIEMPO</v>
      </c>
      <c r="L3656" s="36">
        <f>IF(H3656="","",NETWORKDAYS(Hoja1!C3656+1,Hoja1!H3656,DiasNOLaborables))</f>
        <v>9</v>
      </c>
      <c r="M3656" s="37" t="str">
        <f>IF(NETWORKDAYS(J3656+1,H3656,DiasNOLaborables)&lt;=0,"",NETWORKDAYS(J3656+1,H3656,DiasNOLaborables))</f>
        <v/>
      </c>
      <c r="N3656" s="38"/>
      <c r="O3656" s="39"/>
      <c r="P3656" s="40">
        <f>IFERROR(VLOOKUP(E3656,$X$50:$Y$63,2),"")</f>
        <v>10</v>
      </c>
      <c r="Q3656" s="39"/>
    </row>
    <row r="3657" spans="1:18" x14ac:dyDescent="0.25">
      <c r="A3657" s="31">
        <f t="shared" si="58"/>
        <v>3646</v>
      </c>
      <c r="B3657" s="32">
        <v>20181102225039</v>
      </c>
      <c r="C3657" t="s">
        <v>190</v>
      </c>
      <c r="D3657" s="50" t="s">
        <v>122</v>
      </c>
      <c r="E3657" s="51" t="s">
        <v>83</v>
      </c>
      <c r="F3657" s="51" t="s">
        <v>107</v>
      </c>
      <c r="G3657" s="51" t="s">
        <v>43</v>
      </c>
      <c r="H3657" s="52">
        <v>43423</v>
      </c>
      <c r="I3657" s="51" t="s">
        <v>118</v>
      </c>
      <c r="J3657" s="21">
        <f>IFERROR(WORKDAY(C3657,P3657,DiasNOLaborables),"")</f>
        <v>43424</v>
      </c>
      <c r="K3657" s="36" t="str">
        <f>+IF(C3657="","",IF(H3657="","",(IF(H3657&lt;=J3657,"A TIEMPO","FUERA DE TIEMPO"))))</f>
        <v>A TIEMPO</v>
      </c>
      <c r="L3657" s="36">
        <f>IF(H3657="","",NETWORKDAYS(Hoja1!C3657+1,Hoja1!H3657,DiasNOLaborables))</f>
        <v>9</v>
      </c>
      <c r="M3657" s="37" t="str">
        <f>IF(NETWORKDAYS(J3657+1,H3657,DiasNOLaborables)&lt;=0,"",NETWORKDAYS(J3657+1,H3657,DiasNOLaborables))</f>
        <v/>
      </c>
      <c r="N3657" s="38"/>
      <c r="O3657" s="39"/>
      <c r="P3657" s="40">
        <f>IFERROR(VLOOKUP(E3657,$X$50:$Y$63,2),"")</f>
        <v>10</v>
      </c>
      <c r="Q3657" s="39"/>
    </row>
    <row r="3658" spans="1:18" x14ac:dyDescent="0.25">
      <c r="A3658" s="31">
        <f t="shared" si="58"/>
        <v>3647</v>
      </c>
      <c r="B3658" s="32">
        <v>20181102222935</v>
      </c>
      <c r="C3658" t="s">
        <v>190</v>
      </c>
      <c r="D3658" s="50" t="s">
        <v>122</v>
      </c>
      <c r="E3658" s="51" t="s">
        <v>83</v>
      </c>
      <c r="F3658" s="51" t="s">
        <v>107</v>
      </c>
      <c r="G3658" s="51" t="s">
        <v>43</v>
      </c>
      <c r="H3658" s="52">
        <v>43423</v>
      </c>
      <c r="I3658" s="51" t="s">
        <v>118</v>
      </c>
      <c r="J3658" s="21">
        <f>IFERROR(WORKDAY(C3658,P3658,DiasNOLaborables),"")</f>
        <v>43424</v>
      </c>
      <c r="K3658" s="36" t="str">
        <f>+IF(C3658="","",IF(H3658="","",(IF(H3658&lt;=J3658,"A TIEMPO","FUERA DE TIEMPO"))))</f>
        <v>A TIEMPO</v>
      </c>
      <c r="L3658" s="36">
        <f>IF(H3658="","",NETWORKDAYS(Hoja1!C3658+1,Hoja1!H3658,DiasNOLaborables))</f>
        <v>9</v>
      </c>
      <c r="M3658" s="37" t="str">
        <f>IF(NETWORKDAYS(J3658+1,H3658,DiasNOLaborables)&lt;=0,"",NETWORKDAYS(J3658+1,H3658,DiasNOLaborables))</f>
        <v/>
      </c>
      <c r="N3658" s="38"/>
      <c r="O3658" s="39"/>
      <c r="P3658" s="40">
        <f>IFERROR(VLOOKUP(E3658,$X$50:$Y$63,2),"")</f>
        <v>10</v>
      </c>
      <c r="Q3658" s="39"/>
    </row>
    <row r="3659" spans="1:18" x14ac:dyDescent="0.25">
      <c r="A3659" s="31">
        <f t="shared" si="58"/>
        <v>3648</v>
      </c>
      <c r="B3659" s="32">
        <v>20181102221227</v>
      </c>
      <c r="C3659" t="s">
        <v>190</v>
      </c>
      <c r="D3659" s="50" t="s">
        <v>122</v>
      </c>
      <c r="E3659" s="51" t="s">
        <v>83</v>
      </c>
      <c r="F3659" s="51" t="s">
        <v>107</v>
      </c>
      <c r="G3659" s="51" t="s">
        <v>43</v>
      </c>
      <c r="H3659" s="52">
        <v>43423</v>
      </c>
      <c r="I3659" s="51" t="s">
        <v>118</v>
      </c>
      <c r="J3659" s="21">
        <f>IFERROR(WORKDAY(C3659,P3659,DiasNOLaborables),"")</f>
        <v>43424</v>
      </c>
      <c r="K3659" s="36" t="str">
        <f>+IF(C3659="","",IF(H3659="","",(IF(H3659&lt;=J3659,"A TIEMPO","FUERA DE TIEMPO"))))</f>
        <v>A TIEMPO</v>
      </c>
      <c r="L3659" s="36">
        <f>IF(H3659="","",NETWORKDAYS(Hoja1!C3659+1,Hoja1!H3659,DiasNOLaborables))</f>
        <v>9</v>
      </c>
      <c r="M3659" s="37" t="str">
        <f>IF(NETWORKDAYS(J3659+1,H3659,DiasNOLaborables)&lt;=0,"",NETWORKDAYS(J3659+1,H3659,DiasNOLaborables))</f>
        <v/>
      </c>
      <c r="N3659" s="38"/>
      <c r="O3659" s="39"/>
      <c r="P3659" s="40">
        <f>IFERROR(VLOOKUP(E3659,$X$50:$Y$63,2),"")</f>
        <v>10</v>
      </c>
      <c r="Q3659" s="39"/>
    </row>
    <row r="3660" spans="1:18" x14ac:dyDescent="0.25">
      <c r="A3660" s="31">
        <f t="shared" si="58"/>
        <v>3649</v>
      </c>
      <c r="B3660" s="32">
        <v>20181102220818</v>
      </c>
      <c r="C3660" t="s">
        <v>190</v>
      </c>
      <c r="D3660" s="50" t="s">
        <v>122</v>
      </c>
      <c r="E3660" s="51" t="s">
        <v>83</v>
      </c>
      <c r="F3660" s="51" t="s">
        <v>107</v>
      </c>
      <c r="G3660" s="51" t="s">
        <v>43</v>
      </c>
      <c r="H3660" s="52">
        <v>43423</v>
      </c>
      <c r="I3660" s="51" t="s">
        <v>118</v>
      </c>
      <c r="J3660" s="21">
        <f>IFERROR(WORKDAY(C3660,P3660,DiasNOLaborables),"")</f>
        <v>43424</v>
      </c>
      <c r="K3660" s="36" t="str">
        <f>+IF(C3660="","",IF(H3660="","",(IF(H3660&lt;=J3660,"A TIEMPO","FUERA DE TIEMPO"))))</f>
        <v>A TIEMPO</v>
      </c>
      <c r="L3660" s="36">
        <f>IF(H3660="","",NETWORKDAYS(Hoja1!C3660+1,Hoja1!H3660,DiasNOLaborables))</f>
        <v>9</v>
      </c>
      <c r="M3660" s="37" t="str">
        <f>IF(NETWORKDAYS(J3660+1,H3660,DiasNOLaborables)&lt;=0,"",NETWORKDAYS(J3660+1,H3660,DiasNOLaborables))</f>
        <v/>
      </c>
      <c r="N3660" s="38"/>
      <c r="O3660" s="39"/>
      <c r="P3660" s="40">
        <f>IFERROR(VLOOKUP(E3660,$X$50:$Y$63,2),"")</f>
        <v>10</v>
      </c>
      <c r="Q3660" s="39"/>
    </row>
    <row r="3661" spans="1:18" x14ac:dyDescent="0.25">
      <c r="A3661" s="31">
        <f t="shared" si="58"/>
        <v>3650</v>
      </c>
      <c r="B3661" s="32">
        <v>20181102215737</v>
      </c>
      <c r="C3661" t="s">
        <v>190</v>
      </c>
      <c r="D3661" s="50" t="s">
        <v>122</v>
      </c>
      <c r="E3661" s="51" t="s">
        <v>83</v>
      </c>
      <c r="F3661" s="51" t="s">
        <v>107</v>
      </c>
      <c r="G3661" s="51" t="s">
        <v>43</v>
      </c>
      <c r="H3661" s="52">
        <v>43423</v>
      </c>
      <c r="I3661" s="51" t="s">
        <v>118</v>
      </c>
      <c r="J3661" s="21">
        <f>IFERROR(WORKDAY(C3661,P3661,DiasNOLaborables),"")</f>
        <v>43424</v>
      </c>
      <c r="K3661" s="36" t="str">
        <f>+IF(C3661="","",IF(H3661="","",(IF(H3661&lt;=J3661,"A TIEMPO","FUERA DE TIEMPO"))))</f>
        <v>A TIEMPO</v>
      </c>
      <c r="L3661" s="36">
        <f>IF(H3661="","",NETWORKDAYS(Hoja1!C3661+1,Hoja1!H3661,DiasNOLaborables))</f>
        <v>9</v>
      </c>
      <c r="M3661" s="37" t="str">
        <f>IF(NETWORKDAYS(J3661+1,H3661,DiasNOLaborables)&lt;=0,"",NETWORKDAYS(J3661+1,H3661,DiasNOLaborables))</f>
        <v/>
      </c>
      <c r="N3661" s="38"/>
      <c r="O3661" s="39"/>
      <c r="P3661" s="40">
        <f>IFERROR(VLOOKUP(E3661,$X$50:$Y$63,2),"")</f>
        <v>10</v>
      </c>
      <c r="Q3661" s="39"/>
    </row>
    <row r="3662" spans="1:18" x14ac:dyDescent="0.25">
      <c r="A3662" s="31">
        <f t="shared" si="58"/>
        <v>3651</v>
      </c>
      <c r="B3662" s="32">
        <v>20181102215045</v>
      </c>
      <c r="C3662" t="s">
        <v>190</v>
      </c>
      <c r="D3662" s="50" t="s">
        <v>122</v>
      </c>
      <c r="E3662" s="51" t="s">
        <v>83</v>
      </c>
      <c r="F3662" s="51" t="s">
        <v>107</v>
      </c>
      <c r="G3662" s="51" t="s">
        <v>43</v>
      </c>
      <c r="H3662" s="52">
        <v>43423</v>
      </c>
      <c r="I3662" s="51" t="s">
        <v>118</v>
      </c>
      <c r="J3662" s="21">
        <f>IFERROR(WORKDAY(C3662,P3662,DiasNOLaborables),"")</f>
        <v>43424</v>
      </c>
      <c r="K3662" s="36" t="str">
        <f>+IF(C3662="","",IF(H3662="","",(IF(H3662&lt;=J3662,"A TIEMPO","FUERA DE TIEMPO"))))</f>
        <v>A TIEMPO</v>
      </c>
      <c r="L3662" s="36">
        <f>IF(H3662="","",NETWORKDAYS(Hoja1!C3662+1,Hoja1!H3662,DiasNOLaborables))</f>
        <v>9</v>
      </c>
      <c r="M3662" s="37" t="str">
        <f>IF(NETWORKDAYS(J3662+1,H3662,DiasNOLaborables)&lt;=0,"",NETWORKDAYS(J3662+1,H3662,DiasNOLaborables))</f>
        <v/>
      </c>
      <c r="N3662" s="38"/>
      <c r="O3662" s="39"/>
      <c r="P3662" s="40">
        <f>IFERROR(VLOOKUP(E3662,$X$50:$Y$63,2),"")</f>
        <v>10</v>
      </c>
      <c r="Q3662" s="39"/>
    </row>
    <row r="3663" spans="1:18" x14ac:dyDescent="0.25">
      <c r="A3663" s="31">
        <f t="shared" si="58"/>
        <v>3652</v>
      </c>
      <c r="B3663" s="32">
        <v>20181102211626</v>
      </c>
      <c r="C3663" t="s">
        <v>190</v>
      </c>
      <c r="D3663" s="50" t="s">
        <v>122</v>
      </c>
      <c r="E3663" s="51" t="s">
        <v>83</v>
      </c>
      <c r="F3663" s="51" t="s">
        <v>107</v>
      </c>
      <c r="G3663" s="51" t="s">
        <v>43</v>
      </c>
      <c r="H3663" s="52">
        <v>43423</v>
      </c>
      <c r="I3663" s="51" t="s">
        <v>118</v>
      </c>
      <c r="J3663" s="21">
        <f>IFERROR(WORKDAY(C3663,P3663,DiasNOLaborables),"")</f>
        <v>43424</v>
      </c>
      <c r="K3663" s="36" t="str">
        <f>+IF(C3663="","",IF(H3663="","",(IF(H3663&lt;=J3663,"A TIEMPO","FUERA DE TIEMPO"))))</f>
        <v>A TIEMPO</v>
      </c>
      <c r="L3663" s="36">
        <f>IF(H3663="","",NETWORKDAYS(Hoja1!C3663+1,Hoja1!H3663,DiasNOLaborables))</f>
        <v>9</v>
      </c>
      <c r="M3663" s="37" t="str">
        <f>IF(NETWORKDAYS(J3663+1,H3663,DiasNOLaborables)&lt;=0,"",NETWORKDAYS(J3663+1,H3663,DiasNOLaborables))</f>
        <v/>
      </c>
      <c r="N3663" s="38"/>
      <c r="O3663" s="39"/>
      <c r="P3663" s="40">
        <f>IFERROR(VLOOKUP(E3663,$X$50:$Y$63,2),"")</f>
        <v>10</v>
      </c>
      <c r="Q3663" s="39"/>
    </row>
    <row r="3664" spans="1:18" x14ac:dyDescent="0.25">
      <c r="A3664" s="31">
        <f t="shared" si="58"/>
        <v>3653</v>
      </c>
      <c r="B3664" s="32">
        <v>20181102201421</v>
      </c>
      <c r="C3664" t="s">
        <v>190</v>
      </c>
      <c r="D3664" s="50" t="s">
        <v>122</v>
      </c>
      <c r="E3664" s="51" t="s">
        <v>83</v>
      </c>
      <c r="F3664" s="51" t="s">
        <v>107</v>
      </c>
      <c r="G3664" s="51" t="s">
        <v>43</v>
      </c>
      <c r="H3664" s="52">
        <v>43423</v>
      </c>
      <c r="I3664" s="51" t="s">
        <v>118</v>
      </c>
      <c r="J3664" s="21">
        <f>IFERROR(WORKDAY(C3664,P3664,DiasNOLaborables),"")</f>
        <v>43424</v>
      </c>
      <c r="K3664" s="36" t="str">
        <f>+IF(C3664="","",IF(H3664="","",(IF(H3664&lt;=J3664,"A TIEMPO","FUERA DE TIEMPO"))))</f>
        <v>A TIEMPO</v>
      </c>
      <c r="L3664" s="36">
        <f>IF(H3664="","",NETWORKDAYS(Hoja1!C3664+1,Hoja1!H3664,DiasNOLaborables))</f>
        <v>9</v>
      </c>
      <c r="M3664" s="37" t="str">
        <f>IF(NETWORKDAYS(J3664+1,H3664,DiasNOLaborables)&lt;=0,"",NETWORKDAYS(J3664+1,H3664,DiasNOLaborables))</f>
        <v/>
      </c>
      <c r="N3664" s="38"/>
      <c r="O3664" s="39"/>
      <c r="P3664" s="40">
        <f>IFERROR(VLOOKUP(E3664,$X$50:$Y$63,2),"")</f>
        <v>10</v>
      </c>
      <c r="Q3664" s="39"/>
    </row>
    <row r="3665" spans="1:17" x14ac:dyDescent="0.25">
      <c r="A3665" s="31">
        <f t="shared" si="58"/>
        <v>3654</v>
      </c>
      <c r="B3665" s="32">
        <v>20181102190853</v>
      </c>
      <c r="C3665" t="s">
        <v>190</v>
      </c>
      <c r="D3665" s="50" t="s">
        <v>122</v>
      </c>
      <c r="E3665" s="51" t="s">
        <v>83</v>
      </c>
      <c r="F3665" s="51" t="s">
        <v>107</v>
      </c>
      <c r="G3665" s="51" t="s">
        <v>43</v>
      </c>
      <c r="H3665" s="52">
        <v>43423</v>
      </c>
      <c r="I3665" s="51" t="s">
        <v>118</v>
      </c>
      <c r="J3665" s="21">
        <f>IFERROR(WORKDAY(C3665,P3665,DiasNOLaborables),"")</f>
        <v>43424</v>
      </c>
      <c r="K3665" s="36" t="str">
        <f>+IF(C3665="","",IF(H3665="","",(IF(H3665&lt;=J3665,"A TIEMPO","FUERA DE TIEMPO"))))</f>
        <v>A TIEMPO</v>
      </c>
      <c r="L3665" s="36">
        <f>IF(H3665="","",NETWORKDAYS(Hoja1!C3665+1,Hoja1!H3665,DiasNOLaborables))</f>
        <v>9</v>
      </c>
      <c r="M3665" s="37" t="str">
        <f>IF(NETWORKDAYS(J3665+1,H3665,DiasNOLaborables)&lt;=0,"",NETWORKDAYS(J3665+1,H3665,DiasNOLaborables))</f>
        <v/>
      </c>
      <c r="N3665" s="38"/>
      <c r="O3665" s="39"/>
      <c r="P3665" s="40">
        <f>IFERROR(VLOOKUP(E3665,$X$50:$Y$63,2),"")</f>
        <v>10</v>
      </c>
      <c r="Q3665" s="39"/>
    </row>
    <row r="3666" spans="1:17" x14ac:dyDescent="0.25">
      <c r="A3666" s="31">
        <f t="shared" si="58"/>
        <v>3655</v>
      </c>
      <c r="B3666" s="32">
        <v>20181102185905</v>
      </c>
      <c r="C3666" t="s">
        <v>190</v>
      </c>
      <c r="D3666" s="50" t="s">
        <v>122</v>
      </c>
      <c r="E3666" s="51" t="s">
        <v>83</v>
      </c>
      <c r="F3666" s="51" t="s">
        <v>107</v>
      </c>
      <c r="G3666" s="51" t="s">
        <v>43</v>
      </c>
      <c r="H3666" s="52">
        <v>43423</v>
      </c>
      <c r="I3666" s="51" t="s">
        <v>118</v>
      </c>
      <c r="J3666" s="21">
        <f>IFERROR(WORKDAY(C3666,P3666,DiasNOLaborables),"")</f>
        <v>43424</v>
      </c>
      <c r="K3666" s="36" t="str">
        <f>+IF(C3666="","",IF(H3666="","",(IF(H3666&lt;=J3666,"A TIEMPO","FUERA DE TIEMPO"))))</f>
        <v>A TIEMPO</v>
      </c>
      <c r="L3666" s="36">
        <f>IF(H3666="","",NETWORKDAYS(Hoja1!C3666+1,Hoja1!H3666,DiasNOLaborables))</f>
        <v>9</v>
      </c>
      <c r="M3666" s="37" t="str">
        <f>IF(NETWORKDAYS(J3666+1,H3666,DiasNOLaborables)&lt;=0,"",NETWORKDAYS(J3666+1,H3666,DiasNOLaborables))</f>
        <v/>
      </c>
      <c r="N3666" s="38"/>
      <c r="O3666" s="39"/>
      <c r="P3666" s="40">
        <f>IFERROR(VLOOKUP(E3666,$X$50:$Y$63,2),"")</f>
        <v>10</v>
      </c>
      <c r="Q3666" s="39"/>
    </row>
    <row r="3667" spans="1:17" x14ac:dyDescent="0.25">
      <c r="A3667" s="31">
        <f t="shared" si="58"/>
        <v>3656</v>
      </c>
      <c r="B3667" s="32">
        <v>20181102175211</v>
      </c>
      <c r="C3667" t="s">
        <v>190</v>
      </c>
      <c r="D3667" s="50" t="s">
        <v>122</v>
      </c>
      <c r="E3667" s="51" t="s">
        <v>83</v>
      </c>
      <c r="F3667" s="51" t="s">
        <v>107</v>
      </c>
      <c r="G3667" s="51" t="s">
        <v>43</v>
      </c>
      <c r="H3667" s="52">
        <v>43423</v>
      </c>
      <c r="I3667" s="51" t="s">
        <v>118</v>
      </c>
      <c r="J3667" s="21">
        <f>IFERROR(WORKDAY(C3667,P3667,DiasNOLaborables),"")</f>
        <v>43424</v>
      </c>
      <c r="K3667" s="36" t="str">
        <f>+IF(C3667="","",IF(H3667="","",(IF(H3667&lt;=J3667,"A TIEMPO","FUERA DE TIEMPO"))))</f>
        <v>A TIEMPO</v>
      </c>
      <c r="L3667" s="36">
        <f>IF(H3667="","",NETWORKDAYS(Hoja1!C3667+1,Hoja1!H3667,DiasNOLaborables))</f>
        <v>9</v>
      </c>
      <c r="M3667" s="37" t="str">
        <f>IF(NETWORKDAYS(J3667+1,H3667,DiasNOLaborables)&lt;=0,"",NETWORKDAYS(J3667+1,H3667,DiasNOLaborables))</f>
        <v/>
      </c>
      <c r="N3667" s="38"/>
      <c r="O3667" s="39"/>
      <c r="P3667" s="40">
        <f>IFERROR(VLOOKUP(E3667,$X$50:$Y$63,2),"")</f>
        <v>10</v>
      </c>
      <c r="Q3667" s="39"/>
    </row>
    <row r="3668" spans="1:17" x14ac:dyDescent="0.25">
      <c r="A3668" s="31">
        <f t="shared" si="58"/>
        <v>3657</v>
      </c>
      <c r="B3668" s="32">
        <v>20181102172931</v>
      </c>
      <c r="C3668" t="s">
        <v>190</v>
      </c>
      <c r="D3668" s="50" t="s">
        <v>122</v>
      </c>
      <c r="E3668" s="51" t="s">
        <v>83</v>
      </c>
      <c r="F3668" s="51" t="s">
        <v>107</v>
      </c>
      <c r="G3668" s="51" t="s">
        <v>43</v>
      </c>
      <c r="H3668" s="52">
        <v>43423</v>
      </c>
      <c r="I3668" s="51" t="s">
        <v>118</v>
      </c>
      <c r="J3668" s="21">
        <f>IFERROR(WORKDAY(C3668,P3668,DiasNOLaborables),"")</f>
        <v>43424</v>
      </c>
      <c r="K3668" s="36" t="str">
        <f>+IF(C3668="","",IF(H3668="","",(IF(H3668&lt;=J3668,"A TIEMPO","FUERA DE TIEMPO"))))</f>
        <v>A TIEMPO</v>
      </c>
      <c r="L3668" s="36">
        <f>IF(H3668="","",NETWORKDAYS(Hoja1!C3668+1,Hoja1!H3668,DiasNOLaborables))</f>
        <v>9</v>
      </c>
      <c r="M3668" s="37" t="str">
        <f>IF(NETWORKDAYS(J3668+1,H3668,DiasNOLaborables)&lt;=0,"",NETWORKDAYS(J3668+1,H3668,DiasNOLaborables))</f>
        <v/>
      </c>
      <c r="N3668" s="38"/>
      <c r="O3668" s="39"/>
      <c r="P3668" s="40">
        <f>IFERROR(VLOOKUP(E3668,$X$50:$Y$63,2),"")</f>
        <v>10</v>
      </c>
      <c r="Q3668" s="39"/>
    </row>
    <row r="3669" spans="1:17" x14ac:dyDescent="0.25">
      <c r="A3669" s="31">
        <f t="shared" si="58"/>
        <v>3658</v>
      </c>
      <c r="B3669" s="32">
        <v>20181102172155</v>
      </c>
      <c r="C3669" t="s">
        <v>190</v>
      </c>
      <c r="D3669" s="50" t="s">
        <v>122</v>
      </c>
      <c r="E3669" s="51" t="s">
        <v>83</v>
      </c>
      <c r="F3669" s="51" t="s">
        <v>107</v>
      </c>
      <c r="G3669" s="51" t="s">
        <v>43</v>
      </c>
      <c r="H3669" s="52">
        <v>43423</v>
      </c>
      <c r="I3669" s="51" t="s">
        <v>118</v>
      </c>
      <c r="J3669" s="21">
        <f>IFERROR(WORKDAY(C3669,P3669,DiasNOLaborables),"")</f>
        <v>43424</v>
      </c>
      <c r="K3669" s="36" t="str">
        <f>+IF(C3669="","",IF(H3669="","",(IF(H3669&lt;=J3669,"A TIEMPO","FUERA DE TIEMPO"))))</f>
        <v>A TIEMPO</v>
      </c>
      <c r="L3669" s="36">
        <f>IF(H3669="","",NETWORKDAYS(Hoja1!C3669+1,Hoja1!H3669,DiasNOLaborables))</f>
        <v>9</v>
      </c>
      <c r="M3669" s="37" t="str">
        <f>IF(NETWORKDAYS(J3669+1,H3669,DiasNOLaborables)&lt;=0,"",NETWORKDAYS(J3669+1,H3669,DiasNOLaborables))</f>
        <v/>
      </c>
      <c r="N3669" s="38"/>
      <c r="O3669" s="39"/>
      <c r="P3669" s="40">
        <f>IFERROR(VLOOKUP(E3669,$X$50:$Y$63,2),"")</f>
        <v>10</v>
      </c>
      <c r="Q3669" s="39"/>
    </row>
    <row r="3670" spans="1:17" x14ac:dyDescent="0.25">
      <c r="A3670" s="31">
        <f t="shared" si="58"/>
        <v>3659</v>
      </c>
      <c r="B3670" s="32">
        <v>20181102171421</v>
      </c>
      <c r="C3670" t="s">
        <v>190</v>
      </c>
      <c r="D3670" s="50" t="s">
        <v>122</v>
      </c>
      <c r="E3670" s="51" t="s">
        <v>83</v>
      </c>
      <c r="F3670" s="51" t="s">
        <v>107</v>
      </c>
      <c r="G3670" s="51" t="s">
        <v>43</v>
      </c>
      <c r="H3670" s="52">
        <v>43423</v>
      </c>
      <c r="I3670" s="51" t="s">
        <v>118</v>
      </c>
      <c r="J3670" s="21">
        <f>IFERROR(WORKDAY(C3670,P3670,DiasNOLaborables),"")</f>
        <v>43424</v>
      </c>
      <c r="K3670" s="36" t="str">
        <f>+IF(C3670="","",IF(H3670="","",(IF(H3670&lt;=J3670,"A TIEMPO","FUERA DE TIEMPO"))))</f>
        <v>A TIEMPO</v>
      </c>
      <c r="L3670" s="36">
        <f>IF(H3670="","",NETWORKDAYS(Hoja1!C3670+1,Hoja1!H3670,DiasNOLaborables))</f>
        <v>9</v>
      </c>
      <c r="M3670" s="37" t="str">
        <f>IF(NETWORKDAYS(J3670+1,H3670,DiasNOLaborables)&lt;=0,"",NETWORKDAYS(J3670+1,H3670,DiasNOLaborables))</f>
        <v/>
      </c>
      <c r="N3670" s="38"/>
      <c r="O3670" s="39"/>
      <c r="P3670" s="40">
        <f>IFERROR(VLOOKUP(E3670,$X$50:$Y$63,2),"")</f>
        <v>10</v>
      </c>
      <c r="Q3670" s="39"/>
    </row>
    <row r="3671" spans="1:17" x14ac:dyDescent="0.25">
      <c r="A3671" s="31">
        <f t="shared" si="58"/>
        <v>3660</v>
      </c>
      <c r="B3671" s="32">
        <v>20181102170713</v>
      </c>
      <c r="C3671" t="s">
        <v>190</v>
      </c>
      <c r="D3671" s="50" t="s">
        <v>122</v>
      </c>
      <c r="E3671" s="51" t="s">
        <v>83</v>
      </c>
      <c r="F3671" s="51" t="s">
        <v>107</v>
      </c>
      <c r="G3671" s="51" t="s">
        <v>43</v>
      </c>
      <c r="H3671" s="52">
        <v>43423</v>
      </c>
      <c r="I3671" s="51" t="s">
        <v>118</v>
      </c>
      <c r="J3671" s="21">
        <f>IFERROR(WORKDAY(C3671,P3671,DiasNOLaborables),"")</f>
        <v>43424</v>
      </c>
      <c r="K3671" s="36" t="str">
        <f>+IF(C3671="","",IF(H3671="","",(IF(H3671&lt;=J3671,"A TIEMPO","FUERA DE TIEMPO"))))</f>
        <v>A TIEMPO</v>
      </c>
      <c r="L3671" s="36">
        <f>IF(H3671="","",NETWORKDAYS(Hoja1!C3671+1,Hoja1!H3671,DiasNOLaborables))</f>
        <v>9</v>
      </c>
      <c r="M3671" s="37" t="str">
        <f>IF(NETWORKDAYS(J3671+1,H3671,DiasNOLaborables)&lt;=0,"",NETWORKDAYS(J3671+1,H3671,DiasNOLaborables))</f>
        <v/>
      </c>
      <c r="N3671" s="38"/>
      <c r="O3671" s="39"/>
      <c r="P3671" s="40">
        <f>IFERROR(VLOOKUP(E3671,$X$50:$Y$63,2),"")</f>
        <v>10</v>
      </c>
      <c r="Q3671" s="39"/>
    </row>
    <row r="3672" spans="1:17" x14ac:dyDescent="0.25">
      <c r="A3672" s="31">
        <f t="shared" si="58"/>
        <v>3661</v>
      </c>
      <c r="B3672" s="32">
        <v>20181102170519</v>
      </c>
      <c r="C3672" t="s">
        <v>190</v>
      </c>
      <c r="D3672" s="50" t="s">
        <v>122</v>
      </c>
      <c r="E3672" s="51" t="s">
        <v>83</v>
      </c>
      <c r="F3672" s="51" t="s">
        <v>107</v>
      </c>
      <c r="G3672" s="51" t="s">
        <v>43</v>
      </c>
      <c r="H3672" s="52">
        <v>43423</v>
      </c>
      <c r="I3672" s="51" t="s">
        <v>118</v>
      </c>
      <c r="J3672" s="21">
        <f>IFERROR(WORKDAY(C3672,P3672,DiasNOLaborables),"")</f>
        <v>43424</v>
      </c>
      <c r="K3672" s="36" t="str">
        <f>+IF(C3672="","",IF(H3672="","",(IF(H3672&lt;=J3672,"A TIEMPO","FUERA DE TIEMPO"))))</f>
        <v>A TIEMPO</v>
      </c>
      <c r="L3672" s="36">
        <f>IF(H3672="","",NETWORKDAYS(Hoja1!C3672+1,Hoja1!H3672,DiasNOLaborables))</f>
        <v>9</v>
      </c>
      <c r="M3672" s="37" t="str">
        <f>IF(NETWORKDAYS(J3672+1,H3672,DiasNOLaborables)&lt;=0,"",NETWORKDAYS(J3672+1,H3672,DiasNOLaborables))</f>
        <v/>
      </c>
      <c r="N3672" s="38"/>
      <c r="O3672" s="39"/>
      <c r="P3672" s="40">
        <f>IFERROR(VLOOKUP(E3672,$X$50:$Y$63,2),"")</f>
        <v>10</v>
      </c>
      <c r="Q3672" s="39"/>
    </row>
    <row r="3673" spans="1:17" x14ac:dyDescent="0.25">
      <c r="A3673" s="31">
        <f t="shared" si="58"/>
        <v>3662</v>
      </c>
      <c r="B3673" s="32">
        <v>20181102164828</v>
      </c>
      <c r="C3673" t="s">
        <v>190</v>
      </c>
      <c r="D3673" s="50" t="s">
        <v>122</v>
      </c>
      <c r="E3673" s="51" t="s">
        <v>83</v>
      </c>
      <c r="F3673" s="51" t="s">
        <v>107</v>
      </c>
      <c r="G3673" s="51" t="s">
        <v>43</v>
      </c>
      <c r="H3673" s="52">
        <v>43423</v>
      </c>
      <c r="I3673" s="51" t="s">
        <v>118</v>
      </c>
      <c r="J3673" s="21">
        <f>IFERROR(WORKDAY(C3673,P3673,DiasNOLaborables),"")</f>
        <v>43424</v>
      </c>
      <c r="K3673" s="36" t="str">
        <f>+IF(C3673="","",IF(H3673="","",(IF(H3673&lt;=J3673,"A TIEMPO","FUERA DE TIEMPO"))))</f>
        <v>A TIEMPO</v>
      </c>
      <c r="L3673" s="36">
        <f>IF(H3673="","",NETWORKDAYS(Hoja1!C3673+1,Hoja1!H3673,DiasNOLaborables))</f>
        <v>9</v>
      </c>
      <c r="M3673" s="37" t="str">
        <f>IF(NETWORKDAYS(J3673+1,H3673,DiasNOLaborables)&lt;=0,"",NETWORKDAYS(J3673+1,H3673,DiasNOLaborables))</f>
        <v/>
      </c>
      <c r="N3673" s="38"/>
      <c r="O3673" s="39"/>
      <c r="P3673" s="40">
        <f>IFERROR(VLOOKUP(E3673,$X$50:$Y$63,2),"")</f>
        <v>10</v>
      </c>
      <c r="Q3673" s="39"/>
    </row>
    <row r="3674" spans="1:17" x14ac:dyDescent="0.25">
      <c r="A3674" s="31">
        <f t="shared" si="58"/>
        <v>3663</v>
      </c>
      <c r="B3674" s="32">
        <v>20181102164439</v>
      </c>
      <c r="C3674" t="s">
        <v>190</v>
      </c>
      <c r="D3674" s="50" t="s">
        <v>122</v>
      </c>
      <c r="E3674" s="51" t="s">
        <v>83</v>
      </c>
      <c r="F3674" s="51" t="s">
        <v>107</v>
      </c>
      <c r="G3674" s="51" t="s">
        <v>43</v>
      </c>
      <c r="H3674" s="52">
        <v>43423</v>
      </c>
      <c r="I3674" s="51" t="s">
        <v>118</v>
      </c>
      <c r="J3674" s="21">
        <f>IFERROR(WORKDAY(C3674,P3674,DiasNOLaborables),"")</f>
        <v>43424</v>
      </c>
      <c r="K3674" s="36" t="str">
        <f>+IF(C3674="","",IF(H3674="","",(IF(H3674&lt;=J3674,"A TIEMPO","FUERA DE TIEMPO"))))</f>
        <v>A TIEMPO</v>
      </c>
      <c r="L3674" s="36">
        <f>IF(H3674="","",NETWORKDAYS(Hoja1!C3674+1,Hoja1!H3674,DiasNOLaborables))</f>
        <v>9</v>
      </c>
      <c r="M3674" s="37" t="str">
        <f>IF(NETWORKDAYS(J3674+1,H3674,DiasNOLaborables)&lt;=0,"",NETWORKDAYS(J3674+1,H3674,DiasNOLaborables))</f>
        <v/>
      </c>
      <c r="N3674" s="38"/>
      <c r="O3674" s="39"/>
      <c r="P3674" s="40">
        <f>IFERROR(VLOOKUP(E3674,$X$50:$Y$63,2),"")</f>
        <v>10</v>
      </c>
      <c r="Q3674" s="39"/>
    </row>
    <row r="3675" spans="1:17" x14ac:dyDescent="0.25">
      <c r="A3675" s="31">
        <f t="shared" si="58"/>
        <v>3664</v>
      </c>
      <c r="B3675" s="32">
        <v>20181102163450</v>
      </c>
      <c r="C3675" t="s">
        <v>190</v>
      </c>
      <c r="D3675" s="50" t="s">
        <v>122</v>
      </c>
      <c r="E3675" s="51" t="s">
        <v>83</v>
      </c>
      <c r="F3675" s="51" t="s">
        <v>107</v>
      </c>
      <c r="G3675" s="51" t="s">
        <v>43</v>
      </c>
      <c r="H3675" s="52">
        <v>43423</v>
      </c>
      <c r="I3675" s="51" t="s">
        <v>118</v>
      </c>
      <c r="J3675" s="21">
        <f>IFERROR(WORKDAY(C3675,P3675,DiasNOLaborables),"")</f>
        <v>43424</v>
      </c>
      <c r="K3675" s="36" t="str">
        <f>+IF(C3675="","",IF(H3675="","",(IF(H3675&lt;=J3675,"A TIEMPO","FUERA DE TIEMPO"))))</f>
        <v>A TIEMPO</v>
      </c>
      <c r="L3675" s="36">
        <f>IF(H3675="","",NETWORKDAYS(Hoja1!C3675+1,Hoja1!H3675,DiasNOLaborables))</f>
        <v>9</v>
      </c>
      <c r="M3675" s="37" t="str">
        <f>IF(NETWORKDAYS(J3675+1,H3675,DiasNOLaborables)&lt;=0,"",NETWORKDAYS(J3675+1,H3675,DiasNOLaborables))</f>
        <v/>
      </c>
      <c r="N3675" s="38"/>
      <c r="O3675" s="39"/>
      <c r="P3675" s="40">
        <f>IFERROR(VLOOKUP(E3675,$X$50:$Y$63,2),"")</f>
        <v>10</v>
      </c>
      <c r="Q3675" s="39"/>
    </row>
    <row r="3676" spans="1:17" x14ac:dyDescent="0.25">
      <c r="A3676" s="31">
        <f t="shared" si="58"/>
        <v>3665</v>
      </c>
      <c r="B3676" s="32">
        <v>20181102163344</v>
      </c>
      <c r="C3676" t="s">
        <v>190</v>
      </c>
      <c r="D3676" s="50" t="s">
        <v>122</v>
      </c>
      <c r="E3676" s="51" t="s">
        <v>83</v>
      </c>
      <c r="F3676" s="51" t="s">
        <v>107</v>
      </c>
      <c r="G3676" s="51" t="s">
        <v>43</v>
      </c>
      <c r="H3676" s="52">
        <v>43423</v>
      </c>
      <c r="I3676" s="51" t="s">
        <v>118</v>
      </c>
      <c r="J3676" s="21">
        <f>IFERROR(WORKDAY(C3676,P3676,DiasNOLaborables),"")</f>
        <v>43424</v>
      </c>
      <c r="K3676" s="36" t="str">
        <f>+IF(C3676="","",IF(H3676="","",(IF(H3676&lt;=J3676,"A TIEMPO","FUERA DE TIEMPO"))))</f>
        <v>A TIEMPO</v>
      </c>
      <c r="L3676" s="36">
        <f>IF(H3676="","",NETWORKDAYS(Hoja1!C3676+1,Hoja1!H3676,DiasNOLaborables))</f>
        <v>9</v>
      </c>
      <c r="M3676" s="37" t="str">
        <f>IF(NETWORKDAYS(J3676+1,H3676,DiasNOLaborables)&lt;=0,"",NETWORKDAYS(J3676+1,H3676,DiasNOLaborables))</f>
        <v/>
      </c>
      <c r="N3676" s="38"/>
      <c r="O3676" s="39"/>
      <c r="P3676" s="40">
        <f>IFERROR(VLOOKUP(E3676,$X$50:$Y$63,2),"")</f>
        <v>10</v>
      </c>
      <c r="Q3676" s="39"/>
    </row>
    <row r="3677" spans="1:17" x14ac:dyDescent="0.25">
      <c r="A3677" s="31">
        <f t="shared" si="58"/>
        <v>3666</v>
      </c>
      <c r="B3677" s="32">
        <v>20181102163218</v>
      </c>
      <c r="C3677" t="s">
        <v>190</v>
      </c>
      <c r="D3677" s="50" t="s">
        <v>122</v>
      </c>
      <c r="E3677" s="51" t="s">
        <v>83</v>
      </c>
      <c r="F3677" s="51" t="s">
        <v>107</v>
      </c>
      <c r="G3677" s="51" t="s">
        <v>43</v>
      </c>
      <c r="H3677" s="52">
        <v>43423</v>
      </c>
      <c r="I3677" s="51" t="s">
        <v>118</v>
      </c>
      <c r="J3677" s="21">
        <f>IFERROR(WORKDAY(C3677,P3677,DiasNOLaborables),"")</f>
        <v>43424</v>
      </c>
      <c r="K3677" s="36" t="str">
        <f>+IF(C3677="","",IF(H3677="","",(IF(H3677&lt;=J3677,"A TIEMPO","FUERA DE TIEMPO"))))</f>
        <v>A TIEMPO</v>
      </c>
      <c r="L3677" s="36">
        <f>IF(H3677="","",NETWORKDAYS(Hoja1!C3677+1,Hoja1!H3677,DiasNOLaborables))</f>
        <v>9</v>
      </c>
      <c r="M3677" s="37" t="str">
        <f>IF(NETWORKDAYS(J3677+1,H3677,DiasNOLaborables)&lt;=0,"",NETWORKDAYS(J3677+1,H3677,DiasNOLaborables))</f>
        <v/>
      </c>
      <c r="N3677" s="38"/>
      <c r="O3677" s="39"/>
      <c r="P3677" s="40">
        <f>IFERROR(VLOOKUP(E3677,$X$50:$Y$63,2),"")</f>
        <v>10</v>
      </c>
      <c r="Q3677" s="39"/>
    </row>
    <row r="3678" spans="1:17" x14ac:dyDescent="0.25">
      <c r="A3678" s="31">
        <f t="shared" si="58"/>
        <v>3667</v>
      </c>
      <c r="B3678" s="32">
        <v>20181102163026</v>
      </c>
      <c r="C3678" t="s">
        <v>190</v>
      </c>
      <c r="D3678" s="50" t="s">
        <v>122</v>
      </c>
      <c r="E3678" s="51" t="s">
        <v>83</v>
      </c>
      <c r="F3678" s="51" t="s">
        <v>107</v>
      </c>
      <c r="G3678" s="51" t="s">
        <v>43</v>
      </c>
      <c r="H3678" s="52">
        <v>43423</v>
      </c>
      <c r="I3678" s="51" t="s">
        <v>118</v>
      </c>
      <c r="J3678" s="21">
        <f>IFERROR(WORKDAY(C3678,P3678,DiasNOLaborables),"")</f>
        <v>43424</v>
      </c>
      <c r="K3678" s="36" t="str">
        <f>+IF(C3678="","",IF(H3678="","",(IF(H3678&lt;=J3678,"A TIEMPO","FUERA DE TIEMPO"))))</f>
        <v>A TIEMPO</v>
      </c>
      <c r="L3678" s="36">
        <f>IF(H3678="","",NETWORKDAYS(Hoja1!C3678+1,Hoja1!H3678,DiasNOLaborables))</f>
        <v>9</v>
      </c>
      <c r="M3678" s="37" t="str">
        <f>IF(NETWORKDAYS(J3678+1,H3678,DiasNOLaborables)&lt;=0,"",NETWORKDAYS(J3678+1,H3678,DiasNOLaborables))</f>
        <v/>
      </c>
      <c r="N3678" s="38"/>
      <c r="O3678" s="39"/>
      <c r="P3678" s="40">
        <f>IFERROR(VLOOKUP(E3678,$X$50:$Y$63,2),"")</f>
        <v>10</v>
      </c>
      <c r="Q3678" s="39"/>
    </row>
    <row r="3679" spans="1:17" x14ac:dyDescent="0.25">
      <c r="A3679" s="31">
        <f t="shared" si="58"/>
        <v>3668</v>
      </c>
      <c r="B3679" s="32">
        <v>20181102162908</v>
      </c>
      <c r="C3679" t="s">
        <v>190</v>
      </c>
      <c r="D3679" s="50" t="s">
        <v>122</v>
      </c>
      <c r="E3679" s="51" t="s">
        <v>83</v>
      </c>
      <c r="F3679" s="51" t="s">
        <v>107</v>
      </c>
      <c r="G3679" s="51" t="s">
        <v>43</v>
      </c>
      <c r="H3679" s="52">
        <v>43423</v>
      </c>
      <c r="I3679" s="51" t="s">
        <v>118</v>
      </c>
      <c r="J3679" s="21">
        <f>IFERROR(WORKDAY(C3679,P3679,DiasNOLaborables),"")</f>
        <v>43424</v>
      </c>
      <c r="K3679" s="36" t="str">
        <f>+IF(C3679="","",IF(H3679="","",(IF(H3679&lt;=J3679,"A TIEMPO","FUERA DE TIEMPO"))))</f>
        <v>A TIEMPO</v>
      </c>
      <c r="L3679" s="36">
        <f>IF(H3679="","",NETWORKDAYS(Hoja1!C3679+1,Hoja1!H3679,DiasNOLaborables))</f>
        <v>9</v>
      </c>
      <c r="M3679" s="37" t="str">
        <f>IF(NETWORKDAYS(J3679+1,H3679,DiasNOLaborables)&lt;=0,"",NETWORKDAYS(J3679+1,H3679,DiasNOLaborables))</f>
        <v/>
      </c>
      <c r="N3679" s="38"/>
      <c r="O3679" s="39"/>
      <c r="P3679" s="40">
        <f>IFERROR(VLOOKUP(E3679,$X$50:$Y$63,2),"")</f>
        <v>10</v>
      </c>
      <c r="Q3679" s="39"/>
    </row>
    <row r="3680" spans="1:17" x14ac:dyDescent="0.25">
      <c r="A3680" s="31">
        <f t="shared" si="58"/>
        <v>3669</v>
      </c>
      <c r="B3680" s="32">
        <v>20181102162800</v>
      </c>
      <c r="C3680" t="s">
        <v>190</v>
      </c>
      <c r="D3680" s="50" t="s">
        <v>122</v>
      </c>
      <c r="E3680" s="51" t="s">
        <v>83</v>
      </c>
      <c r="F3680" s="51" t="s">
        <v>107</v>
      </c>
      <c r="G3680" s="51" t="s">
        <v>43</v>
      </c>
      <c r="H3680" s="52">
        <v>43423</v>
      </c>
      <c r="I3680" s="51" t="s">
        <v>118</v>
      </c>
      <c r="J3680" s="21">
        <f>IFERROR(WORKDAY(C3680,P3680,DiasNOLaborables),"")</f>
        <v>43424</v>
      </c>
      <c r="K3680" s="36" t="str">
        <f>+IF(C3680="","",IF(H3680="","",(IF(H3680&lt;=J3680,"A TIEMPO","FUERA DE TIEMPO"))))</f>
        <v>A TIEMPO</v>
      </c>
      <c r="L3680" s="36">
        <f>IF(H3680="","",NETWORKDAYS(Hoja1!C3680+1,Hoja1!H3680,DiasNOLaborables))</f>
        <v>9</v>
      </c>
      <c r="M3680" s="37" t="str">
        <f>IF(NETWORKDAYS(J3680+1,H3680,DiasNOLaborables)&lt;=0,"",NETWORKDAYS(J3680+1,H3680,DiasNOLaborables))</f>
        <v/>
      </c>
      <c r="N3680" s="38"/>
      <c r="O3680" s="39"/>
      <c r="P3680" s="40">
        <f>IFERROR(VLOOKUP(E3680,$X$50:$Y$63,2),"")</f>
        <v>10</v>
      </c>
      <c r="Q3680" s="39"/>
    </row>
    <row r="3681" spans="1:17" x14ac:dyDescent="0.25">
      <c r="A3681" s="31">
        <f t="shared" si="58"/>
        <v>3670</v>
      </c>
      <c r="B3681" s="32">
        <v>20181102162657</v>
      </c>
      <c r="C3681" t="s">
        <v>190</v>
      </c>
      <c r="D3681" s="50" t="s">
        <v>122</v>
      </c>
      <c r="E3681" s="51" t="s">
        <v>83</v>
      </c>
      <c r="F3681" s="51" t="s">
        <v>107</v>
      </c>
      <c r="G3681" s="51" t="s">
        <v>43</v>
      </c>
      <c r="H3681" s="52">
        <v>43423</v>
      </c>
      <c r="I3681" s="51" t="s">
        <v>118</v>
      </c>
      <c r="J3681" s="21">
        <f>IFERROR(WORKDAY(C3681,P3681,DiasNOLaborables),"")</f>
        <v>43424</v>
      </c>
      <c r="K3681" s="36" t="str">
        <f>+IF(C3681="","",IF(H3681="","",(IF(H3681&lt;=J3681,"A TIEMPO","FUERA DE TIEMPO"))))</f>
        <v>A TIEMPO</v>
      </c>
      <c r="L3681" s="36">
        <f>IF(H3681="","",NETWORKDAYS(Hoja1!C3681+1,Hoja1!H3681,DiasNOLaborables))</f>
        <v>9</v>
      </c>
      <c r="M3681" s="37" t="str">
        <f>IF(NETWORKDAYS(J3681+1,H3681,DiasNOLaborables)&lt;=0,"",NETWORKDAYS(J3681+1,H3681,DiasNOLaborables))</f>
        <v/>
      </c>
      <c r="N3681" s="38"/>
      <c r="O3681" s="39"/>
      <c r="P3681" s="40">
        <f>IFERROR(VLOOKUP(E3681,$X$50:$Y$63,2),"")</f>
        <v>10</v>
      </c>
      <c r="Q3681" s="39"/>
    </row>
    <row r="3682" spans="1:17" x14ac:dyDescent="0.25">
      <c r="A3682" s="31">
        <f t="shared" si="58"/>
        <v>3671</v>
      </c>
      <c r="B3682" s="32">
        <v>20181102162530</v>
      </c>
      <c r="C3682" t="s">
        <v>190</v>
      </c>
      <c r="D3682" s="50" t="s">
        <v>122</v>
      </c>
      <c r="E3682" s="51" t="s">
        <v>83</v>
      </c>
      <c r="F3682" s="51" t="s">
        <v>107</v>
      </c>
      <c r="G3682" s="51" t="s">
        <v>43</v>
      </c>
      <c r="H3682" s="52">
        <v>43423</v>
      </c>
      <c r="I3682" s="51" t="s">
        <v>118</v>
      </c>
      <c r="J3682" s="21">
        <f>IFERROR(WORKDAY(C3682,P3682,DiasNOLaborables),"")</f>
        <v>43424</v>
      </c>
      <c r="K3682" s="36" t="str">
        <f>+IF(C3682="","",IF(H3682="","",(IF(H3682&lt;=J3682,"A TIEMPO","FUERA DE TIEMPO"))))</f>
        <v>A TIEMPO</v>
      </c>
      <c r="L3682" s="36">
        <f>IF(H3682="","",NETWORKDAYS(Hoja1!C3682+1,Hoja1!H3682,DiasNOLaborables))</f>
        <v>9</v>
      </c>
      <c r="M3682" s="37" t="str">
        <f>IF(NETWORKDAYS(J3682+1,H3682,DiasNOLaborables)&lt;=0,"",NETWORKDAYS(J3682+1,H3682,DiasNOLaborables))</f>
        <v/>
      </c>
      <c r="N3682" s="38"/>
      <c r="O3682" s="39"/>
      <c r="P3682" s="40">
        <f>IFERROR(VLOOKUP(E3682,$X$50:$Y$63,2),"")</f>
        <v>10</v>
      </c>
      <c r="Q3682" s="39"/>
    </row>
    <row r="3683" spans="1:17" x14ac:dyDescent="0.25">
      <c r="A3683" s="31">
        <f t="shared" si="58"/>
        <v>3672</v>
      </c>
      <c r="B3683" s="32">
        <v>20181102162419</v>
      </c>
      <c r="C3683" t="s">
        <v>190</v>
      </c>
      <c r="D3683" s="50" t="s">
        <v>122</v>
      </c>
      <c r="E3683" s="51" t="s">
        <v>83</v>
      </c>
      <c r="F3683" s="51" t="s">
        <v>107</v>
      </c>
      <c r="G3683" s="51" t="s">
        <v>43</v>
      </c>
      <c r="H3683" s="52">
        <v>43423</v>
      </c>
      <c r="I3683" s="51" t="s">
        <v>118</v>
      </c>
      <c r="J3683" s="21">
        <f>IFERROR(WORKDAY(C3683,P3683,DiasNOLaborables),"")</f>
        <v>43424</v>
      </c>
      <c r="K3683" s="36" t="str">
        <f>+IF(C3683="","",IF(H3683="","",(IF(H3683&lt;=J3683,"A TIEMPO","FUERA DE TIEMPO"))))</f>
        <v>A TIEMPO</v>
      </c>
      <c r="L3683" s="36">
        <f>IF(H3683="","",NETWORKDAYS(Hoja1!C3683+1,Hoja1!H3683,DiasNOLaborables))</f>
        <v>9</v>
      </c>
      <c r="M3683" s="37" t="str">
        <f>IF(NETWORKDAYS(J3683+1,H3683,DiasNOLaborables)&lt;=0,"",NETWORKDAYS(J3683+1,H3683,DiasNOLaborables))</f>
        <v/>
      </c>
      <c r="N3683" s="38"/>
      <c r="O3683" s="39"/>
      <c r="P3683" s="40">
        <f>IFERROR(VLOOKUP(E3683,$X$50:$Y$63,2),"")</f>
        <v>10</v>
      </c>
      <c r="Q3683" s="39"/>
    </row>
    <row r="3684" spans="1:17" x14ac:dyDescent="0.25">
      <c r="A3684" s="31">
        <f t="shared" si="58"/>
        <v>3673</v>
      </c>
      <c r="B3684" s="32">
        <v>20181102162301</v>
      </c>
      <c r="C3684" t="s">
        <v>190</v>
      </c>
      <c r="D3684" s="50" t="s">
        <v>122</v>
      </c>
      <c r="E3684" s="51" t="s">
        <v>83</v>
      </c>
      <c r="F3684" s="51" t="s">
        <v>107</v>
      </c>
      <c r="G3684" s="51" t="s">
        <v>43</v>
      </c>
      <c r="H3684" s="52">
        <v>43423</v>
      </c>
      <c r="I3684" s="51" t="s">
        <v>118</v>
      </c>
      <c r="J3684" s="21">
        <f>IFERROR(WORKDAY(C3684,P3684,DiasNOLaborables),"")</f>
        <v>43424</v>
      </c>
      <c r="K3684" s="36" t="str">
        <f>+IF(C3684="","",IF(H3684="","",(IF(H3684&lt;=J3684,"A TIEMPO","FUERA DE TIEMPO"))))</f>
        <v>A TIEMPO</v>
      </c>
      <c r="L3684" s="36">
        <f>IF(H3684="","",NETWORKDAYS(Hoja1!C3684+1,Hoja1!H3684,DiasNOLaborables))</f>
        <v>9</v>
      </c>
      <c r="M3684" s="37" t="str">
        <f>IF(NETWORKDAYS(J3684+1,H3684,DiasNOLaborables)&lt;=0,"",NETWORKDAYS(J3684+1,H3684,DiasNOLaborables))</f>
        <v/>
      </c>
      <c r="N3684" s="38"/>
      <c r="O3684" s="39"/>
      <c r="P3684" s="40">
        <f>IFERROR(VLOOKUP(E3684,$X$50:$Y$63,2),"")</f>
        <v>10</v>
      </c>
      <c r="Q3684" s="39"/>
    </row>
    <row r="3685" spans="1:17" x14ac:dyDescent="0.25">
      <c r="A3685" s="31">
        <f t="shared" si="58"/>
        <v>3674</v>
      </c>
      <c r="B3685" s="32">
        <v>20181102162134</v>
      </c>
      <c r="C3685" t="s">
        <v>190</v>
      </c>
      <c r="D3685" s="50" t="s">
        <v>122</v>
      </c>
      <c r="E3685" s="51" t="s">
        <v>83</v>
      </c>
      <c r="F3685" s="51" t="s">
        <v>107</v>
      </c>
      <c r="G3685" s="51" t="s">
        <v>43</v>
      </c>
      <c r="H3685" s="52">
        <v>43423</v>
      </c>
      <c r="I3685" s="51" t="s">
        <v>118</v>
      </c>
      <c r="J3685" s="21">
        <f>IFERROR(WORKDAY(C3685,P3685,DiasNOLaborables),"")</f>
        <v>43424</v>
      </c>
      <c r="K3685" s="36" t="str">
        <f>+IF(C3685="","",IF(H3685="","",(IF(H3685&lt;=J3685,"A TIEMPO","FUERA DE TIEMPO"))))</f>
        <v>A TIEMPO</v>
      </c>
      <c r="L3685" s="36">
        <f>IF(H3685="","",NETWORKDAYS(Hoja1!C3685+1,Hoja1!H3685,DiasNOLaborables))</f>
        <v>9</v>
      </c>
      <c r="M3685" s="37" t="str">
        <f>IF(NETWORKDAYS(J3685+1,H3685,DiasNOLaborables)&lt;=0,"",NETWORKDAYS(J3685+1,H3685,DiasNOLaborables))</f>
        <v/>
      </c>
      <c r="N3685" s="38"/>
      <c r="O3685" s="39"/>
      <c r="P3685" s="40">
        <f>IFERROR(VLOOKUP(E3685,$X$50:$Y$63,2),"")</f>
        <v>10</v>
      </c>
      <c r="Q3685" s="39"/>
    </row>
    <row r="3686" spans="1:17" x14ac:dyDescent="0.25">
      <c r="A3686" s="31">
        <f t="shared" si="58"/>
        <v>3675</v>
      </c>
      <c r="B3686" s="32">
        <v>20181102162035</v>
      </c>
      <c r="C3686" t="s">
        <v>190</v>
      </c>
      <c r="D3686" s="50" t="s">
        <v>122</v>
      </c>
      <c r="E3686" s="51" t="s">
        <v>83</v>
      </c>
      <c r="F3686" s="51" t="s">
        <v>107</v>
      </c>
      <c r="G3686" s="51" t="s">
        <v>43</v>
      </c>
      <c r="H3686" s="52">
        <v>43423</v>
      </c>
      <c r="I3686" s="51" t="s">
        <v>118</v>
      </c>
      <c r="J3686" s="21">
        <f>IFERROR(WORKDAY(C3686,P3686,DiasNOLaborables),"")</f>
        <v>43424</v>
      </c>
      <c r="K3686" s="36" t="str">
        <f>+IF(C3686="","",IF(H3686="","",(IF(H3686&lt;=J3686,"A TIEMPO","FUERA DE TIEMPO"))))</f>
        <v>A TIEMPO</v>
      </c>
      <c r="L3686" s="36">
        <f>IF(H3686="","",NETWORKDAYS(Hoja1!C3686+1,Hoja1!H3686,DiasNOLaborables))</f>
        <v>9</v>
      </c>
      <c r="M3686" s="37" t="str">
        <f>IF(NETWORKDAYS(J3686+1,H3686,DiasNOLaborables)&lt;=0,"",NETWORKDAYS(J3686+1,H3686,DiasNOLaborables))</f>
        <v/>
      </c>
      <c r="N3686" s="38"/>
      <c r="O3686" s="39"/>
      <c r="P3686" s="40">
        <f>IFERROR(VLOOKUP(E3686,$X$50:$Y$63,2),"")</f>
        <v>10</v>
      </c>
      <c r="Q3686" s="39"/>
    </row>
    <row r="3687" spans="1:17" x14ac:dyDescent="0.25">
      <c r="A3687" s="31">
        <f t="shared" si="58"/>
        <v>3676</v>
      </c>
      <c r="B3687" s="32">
        <v>20181102161919</v>
      </c>
      <c r="C3687" t="s">
        <v>190</v>
      </c>
      <c r="D3687" s="50" t="s">
        <v>122</v>
      </c>
      <c r="E3687" s="51" t="s">
        <v>83</v>
      </c>
      <c r="F3687" s="51" t="s">
        <v>107</v>
      </c>
      <c r="G3687" s="51" t="s">
        <v>43</v>
      </c>
      <c r="H3687" s="52">
        <v>43423</v>
      </c>
      <c r="I3687" s="51" t="s">
        <v>118</v>
      </c>
      <c r="J3687" s="21">
        <f>IFERROR(WORKDAY(C3687,P3687,DiasNOLaborables),"")</f>
        <v>43424</v>
      </c>
      <c r="K3687" s="36" t="str">
        <f>+IF(C3687="","",IF(H3687="","",(IF(H3687&lt;=J3687,"A TIEMPO","FUERA DE TIEMPO"))))</f>
        <v>A TIEMPO</v>
      </c>
      <c r="L3687" s="36">
        <f>IF(H3687="","",NETWORKDAYS(Hoja1!C3687+1,Hoja1!H3687,DiasNOLaborables))</f>
        <v>9</v>
      </c>
      <c r="M3687" s="37" t="str">
        <f>IF(NETWORKDAYS(J3687+1,H3687,DiasNOLaborables)&lt;=0,"",NETWORKDAYS(J3687+1,H3687,DiasNOLaborables))</f>
        <v/>
      </c>
      <c r="N3687" s="38"/>
      <c r="O3687" s="39"/>
      <c r="P3687" s="40">
        <f>IFERROR(VLOOKUP(E3687,$X$50:$Y$63,2),"")</f>
        <v>10</v>
      </c>
      <c r="Q3687" s="39"/>
    </row>
    <row r="3688" spans="1:17" x14ac:dyDescent="0.25">
      <c r="A3688" s="31">
        <f t="shared" si="58"/>
        <v>3677</v>
      </c>
      <c r="B3688" s="32">
        <v>20181102161724</v>
      </c>
      <c r="C3688" t="s">
        <v>190</v>
      </c>
      <c r="D3688" s="50" t="s">
        <v>122</v>
      </c>
      <c r="E3688" s="51" t="s">
        <v>83</v>
      </c>
      <c r="F3688" s="51" t="s">
        <v>107</v>
      </c>
      <c r="G3688" s="51" t="s">
        <v>43</v>
      </c>
      <c r="H3688" s="52">
        <v>43423</v>
      </c>
      <c r="I3688" s="51" t="s">
        <v>118</v>
      </c>
      <c r="J3688" s="21">
        <f>IFERROR(WORKDAY(C3688,P3688,DiasNOLaborables),"")</f>
        <v>43424</v>
      </c>
      <c r="K3688" s="36" t="str">
        <f>+IF(C3688="","",IF(H3688="","",(IF(H3688&lt;=J3688,"A TIEMPO","FUERA DE TIEMPO"))))</f>
        <v>A TIEMPO</v>
      </c>
      <c r="L3688" s="36">
        <f>IF(H3688="","",NETWORKDAYS(Hoja1!C3688+1,Hoja1!H3688,DiasNOLaborables))</f>
        <v>9</v>
      </c>
      <c r="M3688" s="37" t="str">
        <f>IF(NETWORKDAYS(J3688+1,H3688,DiasNOLaborables)&lt;=0,"",NETWORKDAYS(J3688+1,H3688,DiasNOLaborables))</f>
        <v/>
      </c>
      <c r="N3688" s="38"/>
      <c r="O3688" s="39"/>
      <c r="P3688" s="40">
        <f>IFERROR(VLOOKUP(E3688,$X$50:$Y$63,2),"")</f>
        <v>10</v>
      </c>
      <c r="Q3688" s="39"/>
    </row>
    <row r="3689" spans="1:17" x14ac:dyDescent="0.25">
      <c r="A3689" s="31">
        <f t="shared" si="58"/>
        <v>3678</v>
      </c>
      <c r="B3689" s="32">
        <v>20181102161555</v>
      </c>
      <c r="C3689" t="s">
        <v>190</v>
      </c>
      <c r="D3689" s="50" t="s">
        <v>122</v>
      </c>
      <c r="E3689" s="51" t="s">
        <v>83</v>
      </c>
      <c r="F3689" s="51" t="s">
        <v>107</v>
      </c>
      <c r="G3689" s="51" t="s">
        <v>43</v>
      </c>
      <c r="H3689" s="52">
        <v>43423</v>
      </c>
      <c r="I3689" s="51" t="s">
        <v>118</v>
      </c>
      <c r="J3689" s="21">
        <f>IFERROR(WORKDAY(C3689,P3689,DiasNOLaborables),"")</f>
        <v>43424</v>
      </c>
      <c r="K3689" s="36" t="str">
        <f>+IF(C3689="","",IF(H3689="","",(IF(H3689&lt;=J3689,"A TIEMPO","FUERA DE TIEMPO"))))</f>
        <v>A TIEMPO</v>
      </c>
      <c r="L3689" s="36">
        <f>IF(H3689="","",NETWORKDAYS(Hoja1!C3689+1,Hoja1!H3689,DiasNOLaborables))</f>
        <v>9</v>
      </c>
      <c r="M3689" s="37" t="str">
        <f>IF(NETWORKDAYS(J3689+1,H3689,DiasNOLaborables)&lt;=0,"",NETWORKDAYS(J3689+1,H3689,DiasNOLaborables))</f>
        <v/>
      </c>
      <c r="N3689" s="38"/>
      <c r="O3689" s="39"/>
      <c r="P3689" s="40">
        <f>IFERROR(VLOOKUP(E3689,$X$50:$Y$63,2),"")</f>
        <v>10</v>
      </c>
      <c r="Q3689" s="39"/>
    </row>
    <row r="3690" spans="1:17" x14ac:dyDescent="0.25">
      <c r="A3690" s="31">
        <f t="shared" si="58"/>
        <v>3679</v>
      </c>
      <c r="B3690" s="32">
        <v>20181102161410</v>
      </c>
      <c r="C3690" t="s">
        <v>190</v>
      </c>
      <c r="D3690" s="50" t="s">
        <v>122</v>
      </c>
      <c r="E3690" s="51" t="s">
        <v>83</v>
      </c>
      <c r="F3690" s="51" t="s">
        <v>107</v>
      </c>
      <c r="G3690" s="51" t="s">
        <v>43</v>
      </c>
      <c r="H3690" s="52">
        <v>43423</v>
      </c>
      <c r="I3690" s="51" t="s">
        <v>118</v>
      </c>
      <c r="J3690" s="21">
        <f>IFERROR(WORKDAY(C3690,P3690,DiasNOLaborables),"")</f>
        <v>43424</v>
      </c>
      <c r="K3690" s="36" t="str">
        <f>+IF(C3690="","",IF(H3690="","",(IF(H3690&lt;=J3690,"A TIEMPO","FUERA DE TIEMPO"))))</f>
        <v>A TIEMPO</v>
      </c>
      <c r="L3690" s="36">
        <f>IF(H3690="","",NETWORKDAYS(Hoja1!C3690+1,Hoja1!H3690,DiasNOLaborables))</f>
        <v>9</v>
      </c>
      <c r="M3690" s="37" t="str">
        <f>IF(NETWORKDAYS(J3690+1,H3690,DiasNOLaborables)&lt;=0,"",NETWORKDAYS(J3690+1,H3690,DiasNOLaborables))</f>
        <v/>
      </c>
      <c r="N3690" s="38"/>
      <c r="O3690" s="39"/>
      <c r="P3690" s="40">
        <f>IFERROR(VLOOKUP(E3690,$X$50:$Y$63,2),"")</f>
        <v>10</v>
      </c>
      <c r="Q3690" s="39"/>
    </row>
    <row r="3691" spans="1:17" x14ac:dyDescent="0.25">
      <c r="A3691" s="31">
        <f t="shared" si="58"/>
        <v>3680</v>
      </c>
      <c r="B3691" s="32">
        <v>20181102161400</v>
      </c>
      <c r="C3691" t="s">
        <v>190</v>
      </c>
      <c r="D3691" s="50" t="s">
        <v>122</v>
      </c>
      <c r="E3691" s="51" t="s">
        <v>83</v>
      </c>
      <c r="F3691" s="51" t="s">
        <v>107</v>
      </c>
      <c r="G3691" s="51" t="s">
        <v>43</v>
      </c>
      <c r="H3691" s="52">
        <v>43423</v>
      </c>
      <c r="I3691" s="51" t="s">
        <v>118</v>
      </c>
      <c r="J3691" s="21">
        <f>IFERROR(WORKDAY(C3691,P3691,DiasNOLaborables),"")</f>
        <v>43424</v>
      </c>
      <c r="K3691" s="36" t="str">
        <f>+IF(C3691="","",IF(H3691="","",(IF(H3691&lt;=J3691,"A TIEMPO","FUERA DE TIEMPO"))))</f>
        <v>A TIEMPO</v>
      </c>
      <c r="L3691" s="36">
        <f>IF(H3691="","",NETWORKDAYS(Hoja1!C3691+1,Hoja1!H3691,DiasNOLaborables))</f>
        <v>9</v>
      </c>
      <c r="M3691" s="37" t="str">
        <f>IF(NETWORKDAYS(J3691+1,H3691,DiasNOLaborables)&lt;=0,"",NETWORKDAYS(J3691+1,H3691,DiasNOLaborables))</f>
        <v/>
      </c>
      <c r="N3691" s="38"/>
      <c r="O3691" s="39"/>
      <c r="P3691" s="40">
        <f>IFERROR(VLOOKUP(E3691,$X$50:$Y$63,2),"")</f>
        <v>10</v>
      </c>
      <c r="Q3691" s="39"/>
    </row>
    <row r="3692" spans="1:17" x14ac:dyDescent="0.25">
      <c r="A3692" s="31">
        <f t="shared" si="58"/>
        <v>3681</v>
      </c>
      <c r="B3692" s="32">
        <v>20181102161235</v>
      </c>
      <c r="C3692" t="s">
        <v>190</v>
      </c>
      <c r="D3692" s="50" t="s">
        <v>122</v>
      </c>
      <c r="E3692" s="51" t="s">
        <v>83</v>
      </c>
      <c r="F3692" s="51" t="s">
        <v>107</v>
      </c>
      <c r="G3692" s="51" t="s">
        <v>43</v>
      </c>
      <c r="H3692" s="52">
        <v>43423</v>
      </c>
      <c r="I3692" s="51" t="s">
        <v>118</v>
      </c>
      <c r="J3692" s="21">
        <f>IFERROR(WORKDAY(C3692,P3692,DiasNOLaborables),"")</f>
        <v>43424</v>
      </c>
      <c r="K3692" s="36" t="str">
        <f>+IF(C3692="","",IF(H3692="","",(IF(H3692&lt;=J3692,"A TIEMPO","FUERA DE TIEMPO"))))</f>
        <v>A TIEMPO</v>
      </c>
      <c r="L3692" s="36">
        <f>IF(H3692="","",NETWORKDAYS(Hoja1!C3692+1,Hoja1!H3692,DiasNOLaborables))</f>
        <v>9</v>
      </c>
      <c r="M3692" s="37" t="str">
        <f>IF(NETWORKDAYS(J3692+1,H3692,DiasNOLaborables)&lt;=0,"",NETWORKDAYS(J3692+1,H3692,DiasNOLaborables))</f>
        <v/>
      </c>
      <c r="N3692" s="38"/>
      <c r="O3692" s="39"/>
      <c r="P3692" s="40">
        <f>IFERROR(VLOOKUP(E3692,$X$50:$Y$63,2),"")</f>
        <v>10</v>
      </c>
      <c r="Q3692" s="39"/>
    </row>
    <row r="3693" spans="1:17" x14ac:dyDescent="0.25">
      <c r="A3693" s="31">
        <f t="shared" si="58"/>
        <v>3682</v>
      </c>
      <c r="B3693" s="32">
        <v>20181102161059</v>
      </c>
      <c r="C3693" t="s">
        <v>190</v>
      </c>
      <c r="D3693" s="50" t="s">
        <v>122</v>
      </c>
      <c r="E3693" s="51" t="s">
        <v>83</v>
      </c>
      <c r="F3693" s="51" t="s">
        <v>107</v>
      </c>
      <c r="G3693" s="51" t="s">
        <v>43</v>
      </c>
      <c r="H3693" s="52">
        <v>43423</v>
      </c>
      <c r="I3693" s="51" t="s">
        <v>118</v>
      </c>
      <c r="J3693" s="21">
        <f>IFERROR(WORKDAY(C3693,P3693,DiasNOLaborables),"")</f>
        <v>43424</v>
      </c>
      <c r="K3693" s="36" t="str">
        <f>+IF(C3693="","",IF(H3693="","",(IF(H3693&lt;=J3693,"A TIEMPO","FUERA DE TIEMPO"))))</f>
        <v>A TIEMPO</v>
      </c>
      <c r="L3693" s="36">
        <f>IF(H3693="","",NETWORKDAYS(Hoja1!C3693+1,Hoja1!H3693,DiasNOLaborables))</f>
        <v>9</v>
      </c>
      <c r="M3693" s="37" t="str">
        <f>IF(NETWORKDAYS(J3693+1,H3693,DiasNOLaborables)&lt;=0,"",NETWORKDAYS(J3693+1,H3693,DiasNOLaborables))</f>
        <v/>
      </c>
      <c r="N3693" s="38"/>
      <c r="O3693" s="39"/>
      <c r="P3693" s="40">
        <f>IFERROR(VLOOKUP(E3693,$X$50:$Y$63,2),"")</f>
        <v>10</v>
      </c>
      <c r="Q3693" s="39"/>
    </row>
    <row r="3694" spans="1:17" x14ac:dyDescent="0.25">
      <c r="A3694" s="31">
        <f t="shared" si="58"/>
        <v>3683</v>
      </c>
      <c r="B3694" s="32">
        <v>20181102160901</v>
      </c>
      <c r="C3694" t="s">
        <v>190</v>
      </c>
      <c r="D3694" s="50" t="s">
        <v>122</v>
      </c>
      <c r="E3694" s="51" t="s">
        <v>83</v>
      </c>
      <c r="F3694" s="51" t="s">
        <v>107</v>
      </c>
      <c r="G3694" s="51" t="s">
        <v>43</v>
      </c>
      <c r="H3694" s="52">
        <v>43423</v>
      </c>
      <c r="I3694" s="51" t="s">
        <v>118</v>
      </c>
      <c r="J3694" s="21">
        <f>IFERROR(WORKDAY(C3694,P3694,DiasNOLaborables),"")</f>
        <v>43424</v>
      </c>
      <c r="K3694" s="36" t="str">
        <f>+IF(C3694="","",IF(H3694="","",(IF(H3694&lt;=J3694,"A TIEMPO","FUERA DE TIEMPO"))))</f>
        <v>A TIEMPO</v>
      </c>
      <c r="L3694" s="36">
        <f>IF(H3694="","",NETWORKDAYS(Hoja1!C3694+1,Hoja1!H3694,DiasNOLaborables))</f>
        <v>9</v>
      </c>
      <c r="M3694" s="37" t="str">
        <f>IF(NETWORKDAYS(J3694+1,H3694,DiasNOLaborables)&lt;=0,"",NETWORKDAYS(J3694+1,H3694,DiasNOLaborables))</f>
        <v/>
      </c>
      <c r="N3694" s="38"/>
      <c r="O3694" s="39"/>
      <c r="P3694" s="40">
        <f>IFERROR(VLOOKUP(E3694,$X$50:$Y$63,2),"")</f>
        <v>10</v>
      </c>
      <c r="Q3694" s="39"/>
    </row>
    <row r="3695" spans="1:17" x14ac:dyDescent="0.25">
      <c r="A3695" s="31">
        <f t="shared" si="58"/>
        <v>3684</v>
      </c>
      <c r="B3695" s="32">
        <v>20181102155326</v>
      </c>
      <c r="C3695" t="s">
        <v>190</v>
      </c>
      <c r="D3695" s="50" t="s">
        <v>122</v>
      </c>
      <c r="E3695" s="51" t="s">
        <v>83</v>
      </c>
      <c r="F3695" s="51" t="s">
        <v>107</v>
      </c>
      <c r="G3695" s="51" t="s">
        <v>43</v>
      </c>
      <c r="H3695" s="52">
        <v>43423</v>
      </c>
      <c r="I3695" s="51" t="s">
        <v>118</v>
      </c>
      <c r="J3695" s="21">
        <f>IFERROR(WORKDAY(C3695,P3695,DiasNOLaborables),"")</f>
        <v>43424</v>
      </c>
      <c r="K3695" s="36" t="str">
        <f>+IF(C3695="","",IF(H3695="","",(IF(H3695&lt;=J3695,"A TIEMPO","FUERA DE TIEMPO"))))</f>
        <v>A TIEMPO</v>
      </c>
      <c r="L3695" s="36">
        <f>IF(H3695="","",NETWORKDAYS(Hoja1!C3695+1,Hoja1!H3695,DiasNOLaborables))</f>
        <v>9</v>
      </c>
      <c r="M3695" s="37" t="str">
        <f>IF(NETWORKDAYS(J3695+1,H3695,DiasNOLaborables)&lt;=0,"",NETWORKDAYS(J3695+1,H3695,DiasNOLaborables))</f>
        <v/>
      </c>
      <c r="N3695" s="38"/>
      <c r="O3695" s="39"/>
      <c r="P3695" s="40">
        <f>IFERROR(VLOOKUP(E3695,$X$50:$Y$63,2),"")</f>
        <v>10</v>
      </c>
      <c r="Q3695" s="39"/>
    </row>
    <row r="3696" spans="1:17" x14ac:dyDescent="0.25">
      <c r="A3696" s="31">
        <f t="shared" si="58"/>
        <v>3685</v>
      </c>
      <c r="B3696" s="32">
        <v>20181102154818</v>
      </c>
      <c r="C3696" t="s">
        <v>190</v>
      </c>
      <c r="D3696" s="50" t="s">
        <v>122</v>
      </c>
      <c r="E3696" s="51" t="s">
        <v>83</v>
      </c>
      <c r="F3696" s="51" t="s">
        <v>107</v>
      </c>
      <c r="G3696" s="51" t="s">
        <v>43</v>
      </c>
      <c r="H3696" s="52">
        <v>43423</v>
      </c>
      <c r="I3696" s="51" t="s">
        <v>118</v>
      </c>
      <c r="J3696" s="21">
        <f>IFERROR(WORKDAY(C3696,P3696,DiasNOLaborables),"")</f>
        <v>43424</v>
      </c>
      <c r="K3696" s="36" t="str">
        <f>+IF(C3696="","",IF(H3696="","",(IF(H3696&lt;=J3696,"A TIEMPO","FUERA DE TIEMPO"))))</f>
        <v>A TIEMPO</v>
      </c>
      <c r="L3696" s="36">
        <f>IF(H3696="","",NETWORKDAYS(Hoja1!C3696+1,Hoja1!H3696,DiasNOLaborables))</f>
        <v>9</v>
      </c>
      <c r="M3696" s="37" t="str">
        <f>IF(NETWORKDAYS(J3696+1,H3696,DiasNOLaborables)&lt;=0,"",NETWORKDAYS(J3696+1,H3696,DiasNOLaborables))</f>
        <v/>
      </c>
      <c r="N3696" s="38"/>
      <c r="O3696" s="39"/>
      <c r="P3696" s="40">
        <f>IFERROR(VLOOKUP(E3696,$X$50:$Y$63,2),"")</f>
        <v>10</v>
      </c>
      <c r="Q3696" s="39"/>
    </row>
    <row r="3697" spans="1:17" x14ac:dyDescent="0.25">
      <c r="A3697" s="31">
        <f t="shared" si="58"/>
        <v>3686</v>
      </c>
      <c r="B3697" s="32">
        <v>20181102154133</v>
      </c>
      <c r="C3697" t="s">
        <v>190</v>
      </c>
      <c r="D3697" s="50" t="s">
        <v>122</v>
      </c>
      <c r="E3697" s="51" t="s">
        <v>83</v>
      </c>
      <c r="F3697" s="51" t="s">
        <v>107</v>
      </c>
      <c r="G3697" s="51" t="s">
        <v>43</v>
      </c>
      <c r="H3697" s="52">
        <v>43423</v>
      </c>
      <c r="I3697" s="51" t="s">
        <v>118</v>
      </c>
      <c r="J3697" s="21">
        <f>IFERROR(WORKDAY(C3697,P3697,DiasNOLaborables),"")</f>
        <v>43424</v>
      </c>
      <c r="K3697" s="36" t="str">
        <f>+IF(C3697="","",IF(H3697="","",(IF(H3697&lt;=J3697,"A TIEMPO","FUERA DE TIEMPO"))))</f>
        <v>A TIEMPO</v>
      </c>
      <c r="L3697" s="36">
        <f>IF(H3697="","",NETWORKDAYS(Hoja1!C3697+1,Hoja1!H3697,DiasNOLaborables))</f>
        <v>9</v>
      </c>
      <c r="M3697" s="37" t="str">
        <f>IF(NETWORKDAYS(J3697+1,H3697,DiasNOLaborables)&lt;=0,"",NETWORKDAYS(J3697+1,H3697,DiasNOLaborables))</f>
        <v/>
      </c>
      <c r="N3697" s="38"/>
      <c r="O3697" s="39"/>
      <c r="P3697" s="40">
        <f>IFERROR(VLOOKUP(E3697,$X$50:$Y$63,2),"")</f>
        <v>10</v>
      </c>
      <c r="Q3697" s="39"/>
    </row>
    <row r="3698" spans="1:17" x14ac:dyDescent="0.25">
      <c r="A3698" s="31">
        <f t="shared" si="58"/>
        <v>3687</v>
      </c>
      <c r="B3698" s="32">
        <v>20181102151547</v>
      </c>
      <c r="C3698" t="s">
        <v>190</v>
      </c>
      <c r="D3698" s="50" t="s">
        <v>122</v>
      </c>
      <c r="E3698" s="51" t="s">
        <v>83</v>
      </c>
      <c r="F3698" s="51" t="s">
        <v>107</v>
      </c>
      <c r="G3698" s="51" t="s">
        <v>43</v>
      </c>
      <c r="H3698" s="52">
        <v>43423</v>
      </c>
      <c r="I3698" s="51" t="s">
        <v>118</v>
      </c>
      <c r="J3698" s="21">
        <f>IFERROR(WORKDAY(C3698,P3698,DiasNOLaborables),"")</f>
        <v>43424</v>
      </c>
      <c r="K3698" s="36" t="str">
        <f>+IF(C3698="","",IF(H3698="","",(IF(H3698&lt;=J3698,"A TIEMPO","FUERA DE TIEMPO"))))</f>
        <v>A TIEMPO</v>
      </c>
      <c r="L3698" s="36">
        <f>IF(H3698="","",NETWORKDAYS(Hoja1!C3698+1,Hoja1!H3698,DiasNOLaborables))</f>
        <v>9</v>
      </c>
      <c r="M3698" s="37" t="str">
        <f>IF(NETWORKDAYS(J3698+1,H3698,DiasNOLaborables)&lt;=0,"",NETWORKDAYS(J3698+1,H3698,DiasNOLaborables))</f>
        <v/>
      </c>
      <c r="N3698" s="38"/>
      <c r="O3698" s="39"/>
      <c r="P3698" s="40">
        <f>IFERROR(VLOOKUP(E3698,$X$50:$Y$63,2),"")</f>
        <v>10</v>
      </c>
      <c r="Q3698" s="39"/>
    </row>
    <row r="3699" spans="1:17" x14ac:dyDescent="0.25">
      <c r="A3699" s="31">
        <f t="shared" si="58"/>
        <v>3688</v>
      </c>
      <c r="B3699" s="32">
        <v>20181102151341</v>
      </c>
      <c r="C3699" t="s">
        <v>190</v>
      </c>
      <c r="D3699" s="50" t="s">
        <v>122</v>
      </c>
      <c r="E3699" s="51" t="s">
        <v>83</v>
      </c>
      <c r="F3699" s="51" t="s">
        <v>107</v>
      </c>
      <c r="G3699" s="51" t="s">
        <v>43</v>
      </c>
      <c r="H3699" s="52">
        <v>43423</v>
      </c>
      <c r="I3699" s="51" t="s">
        <v>118</v>
      </c>
      <c r="J3699" s="21">
        <f>IFERROR(WORKDAY(C3699,P3699,DiasNOLaborables),"")</f>
        <v>43424</v>
      </c>
      <c r="K3699" s="36" t="str">
        <f>+IF(C3699="","",IF(H3699="","",(IF(H3699&lt;=J3699,"A TIEMPO","FUERA DE TIEMPO"))))</f>
        <v>A TIEMPO</v>
      </c>
      <c r="L3699" s="36">
        <f>IF(H3699="","",NETWORKDAYS(Hoja1!C3699+1,Hoja1!H3699,DiasNOLaborables))</f>
        <v>9</v>
      </c>
      <c r="M3699" s="37" t="str">
        <f>IF(NETWORKDAYS(J3699+1,H3699,DiasNOLaborables)&lt;=0,"",NETWORKDAYS(J3699+1,H3699,DiasNOLaborables))</f>
        <v/>
      </c>
      <c r="N3699" s="38"/>
      <c r="O3699" s="39"/>
      <c r="P3699" s="40">
        <f>IFERROR(VLOOKUP(E3699,$X$50:$Y$63,2),"")</f>
        <v>10</v>
      </c>
      <c r="Q3699" s="39"/>
    </row>
    <row r="3700" spans="1:17" x14ac:dyDescent="0.25">
      <c r="A3700" s="31">
        <f t="shared" si="58"/>
        <v>3689</v>
      </c>
      <c r="B3700" s="32">
        <v>20181102150930</v>
      </c>
      <c r="C3700" t="s">
        <v>190</v>
      </c>
      <c r="D3700" s="50" t="s">
        <v>122</v>
      </c>
      <c r="E3700" s="51" t="s">
        <v>83</v>
      </c>
      <c r="F3700" s="51" t="s">
        <v>107</v>
      </c>
      <c r="G3700" s="51" t="s">
        <v>43</v>
      </c>
      <c r="H3700" s="52">
        <v>43423</v>
      </c>
      <c r="I3700" s="51" t="s">
        <v>118</v>
      </c>
      <c r="J3700" s="21">
        <f>IFERROR(WORKDAY(C3700,P3700,DiasNOLaborables),"")</f>
        <v>43424</v>
      </c>
      <c r="K3700" s="36" t="str">
        <f>+IF(C3700="","",IF(H3700="","",(IF(H3700&lt;=J3700,"A TIEMPO","FUERA DE TIEMPO"))))</f>
        <v>A TIEMPO</v>
      </c>
      <c r="L3700" s="36">
        <f>IF(H3700="","",NETWORKDAYS(Hoja1!C3700+1,Hoja1!H3700,DiasNOLaborables))</f>
        <v>9</v>
      </c>
      <c r="M3700" s="37" t="str">
        <f>IF(NETWORKDAYS(J3700+1,H3700,DiasNOLaborables)&lt;=0,"",NETWORKDAYS(J3700+1,H3700,DiasNOLaborables))</f>
        <v/>
      </c>
      <c r="N3700" s="38"/>
      <c r="O3700" s="39"/>
      <c r="P3700" s="40">
        <f>IFERROR(VLOOKUP(E3700,$X$50:$Y$63,2),"")</f>
        <v>10</v>
      </c>
      <c r="Q3700" s="39"/>
    </row>
    <row r="3701" spans="1:17" x14ac:dyDescent="0.25">
      <c r="A3701" s="31">
        <f t="shared" si="58"/>
        <v>3690</v>
      </c>
      <c r="B3701" s="32">
        <v>20181102150332</v>
      </c>
      <c r="C3701" t="s">
        <v>190</v>
      </c>
      <c r="D3701" s="50" t="s">
        <v>122</v>
      </c>
      <c r="E3701" s="51" t="s">
        <v>83</v>
      </c>
      <c r="F3701" s="51" t="s">
        <v>107</v>
      </c>
      <c r="G3701" s="51" t="s">
        <v>43</v>
      </c>
      <c r="H3701" s="52">
        <v>43423</v>
      </c>
      <c r="I3701" s="51" t="s">
        <v>118</v>
      </c>
      <c r="J3701" s="21">
        <f>IFERROR(WORKDAY(C3701,P3701,DiasNOLaborables),"")</f>
        <v>43424</v>
      </c>
      <c r="K3701" s="36" t="str">
        <f>+IF(C3701="","",IF(H3701="","",(IF(H3701&lt;=J3701,"A TIEMPO","FUERA DE TIEMPO"))))</f>
        <v>A TIEMPO</v>
      </c>
      <c r="L3701" s="36">
        <f>IF(H3701="","",NETWORKDAYS(Hoja1!C3701+1,Hoja1!H3701,DiasNOLaborables))</f>
        <v>9</v>
      </c>
      <c r="M3701" s="37" t="str">
        <f>IF(NETWORKDAYS(J3701+1,H3701,DiasNOLaborables)&lt;=0,"",NETWORKDAYS(J3701+1,H3701,DiasNOLaborables))</f>
        <v/>
      </c>
      <c r="N3701" s="38"/>
      <c r="O3701" s="39"/>
      <c r="P3701" s="40">
        <f>IFERROR(VLOOKUP(E3701,$X$50:$Y$63,2),"")</f>
        <v>10</v>
      </c>
      <c r="Q3701" s="39"/>
    </row>
    <row r="3702" spans="1:17" x14ac:dyDescent="0.25">
      <c r="A3702" s="31">
        <f t="shared" si="58"/>
        <v>3691</v>
      </c>
      <c r="B3702" s="32">
        <v>20181102145655</v>
      </c>
      <c r="C3702" t="s">
        <v>190</v>
      </c>
      <c r="D3702" s="50" t="s">
        <v>122</v>
      </c>
      <c r="E3702" s="51" t="s">
        <v>83</v>
      </c>
      <c r="F3702" s="51" t="s">
        <v>107</v>
      </c>
      <c r="G3702" s="51" t="s">
        <v>43</v>
      </c>
      <c r="H3702" s="52">
        <v>43423</v>
      </c>
      <c r="I3702" s="51" t="s">
        <v>118</v>
      </c>
      <c r="J3702" s="21">
        <f>IFERROR(WORKDAY(C3702,P3702,DiasNOLaborables),"")</f>
        <v>43424</v>
      </c>
      <c r="K3702" s="36" t="str">
        <f>+IF(C3702="","",IF(H3702="","",(IF(H3702&lt;=J3702,"A TIEMPO","FUERA DE TIEMPO"))))</f>
        <v>A TIEMPO</v>
      </c>
      <c r="L3702" s="36">
        <f>IF(H3702="","",NETWORKDAYS(Hoja1!C3702+1,Hoja1!H3702,DiasNOLaborables))</f>
        <v>9</v>
      </c>
      <c r="M3702" s="37" t="str">
        <f>IF(NETWORKDAYS(J3702+1,H3702,DiasNOLaborables)&lt;=0,"",NETWORKDAYS(J3702+1,H3702,DiasNOLaborables))</f>
        <v/>
      </c>
      <c r="N3702" s="38"/>
      <c r="O3702" s="39"/>
      <c r="P3702" s="40">
        <f>IFERROR(VLOOKUP(E3702,$X$50:$Y$63,2),"")</f>
        <v>10</v>
      </c>
      <c r="Q3702" s="39"/>
    </row>
    <row r="3703" spans="1:17" x14ac:dyDescent="0.25">
      <c r="A3703" s="31">
        <f t="shared" si="58"/>
        <v>3692</v>
      </c>
      <c r="B3703" s="32">
        <v>20181102140401</v>
      </c>
      <c r="C3703" t="s">
        <v>190</v>
      </c>
      <c r="D3703" s="50" t="s">
        <v>122</v>
      </c>
      <c r="E3703" s="51" t="s">
        <v>83</v>
      </c>
      <c r="F3703" s="51" t="s">
        <v>107</v>
      </c>
      <c r="G3703" s="51" t="s">
        <v>43</v>
      </c>
      <c r="H3703" s="52">
        <v>43423</v>
      </c>
      <c r="I3703" s="51" t="s">
        <v>118</v>
      </c>
      <c r="J3703" s="21">
        <f>IFERROR(WORKDAY(C3703,P3703,DiasNOLaborables),"")</f>
        <v>43424</v>
      </c>
      <c r="K3703" s="36" t="str">
        <f>+IF(C3703="","",IF(H3703="","",(IF(H3703&lt;=J3703,"A TIEMPO","FUERA DE TIEMPO"))))</f>
        <v>A TIEMPO</v>
      </c>
      <c r="L3703" s="36">
        <f>IF(H3703="","",NETWORKDAYS(Hoja1!C3703+1,Hoja1!H3703,DiasNOLaborables))</f>
        <v>9</v>
      </c>
      <c r="M3703" s="37" t="str">
        <f>IF(NETWORKDAYS(J3703+1,H3703,DiasNOLaborables)&lt;=0,"",NETWORKDAYS(J3703+1,H3703,DiasNOLaborables))</f>
        <v/>
      </c>
      <c r="N3703" s="38"/>
      <c r="O3703" s="39"/>
      <c r="P3703" s="40">
        <f>IFERROR(VLOOKUP(E3703,$X$50:$Y$63,2),"")</f>
        <v>10</v>
      </c>
      <c r="Q3703" s="39"/>
    </row>
    <row r="3704" spans="1:17" x14ac:dyDescent="0.25">
      <c r="A3704" s="31">
        <f t="shared" si="58"/>
        <v>3693</v>
      </c>
      <c r="B3704" s="32">
        <v>20181102140241</v>
      </c>
      <c r="C3704" t="s">
        <v>190</v>
      </c>
      <c r="D3704" s="50" t="s">
        <v>122</v>
      </c>
      <c r="E3704" s="51" t="s">
        <v>83</v>
      </c>
      <c r="F3704" s="51" t="s">
        <v>107</v>
      </c>
      <c r="G3704" s="51" t="s">
        <v>43</v>
      </c>
      <c r="H3704" s="52">
        <v>43423</v>
      </c>
      <c r="I3704" s="51" t="s">
        <v>118</v>
      </c>
      <c r="J3704" s="21">
        <f>IFERROR(WORKDAY(C3704,P3704,DiasNOLaborables),"")</f>
        <v>43424</v>
      </c>
      <c r="K3704" s="36" t="str">
        <f>+IF(C3704="","",IF(H3704="","",(IF(H3704&lt;=J3704,"A TIEMPO","FUERA DE TIEMPO"))))</f>
        <v>A TIEMPO</v>
      </c>
      <c r="L3704" s="36">
        <f>IF(H3704="","",NETWORKDAYS(Hoja1!C3704+1,Hoja1!H3704,DiasNOLaborables))</f>
        <v>9</v>
      </c>
      <c r="M3704" s="37" t="str">
        <f>IF(NETWORKDAYS(J3704+1,H3704,DiasNOLaborables)&lt;=0,"",NETWORKDAYS(J3704+1,H3704,DiasNOLaborables))</f>
        <v/>
      </c>
      <c r="N3704" s="38"/>
      <c r="O3704" s="39"/>
      <c r="P3704" s="40">
        <f>IFERROR(VLOOKUP(E3704,$X$50:$Y$63,2),"")</f>
        <v>10</v>
      </c>
      <c r="Q3704" s="39"/>
    </row>
    <row r="3705" spans="1:17" x14ac:dyDescent="0.25">
      <c r="A3705" s="31">
        <f t="shared" si="58"/>
        <v>3694</v>
      </c>
      <c r="B3705" s="32">
        <v>20181102140118</v>
      </c>
      <c r="C3705" t="s">
        <v>190</v>
      </c>
      <c r="D3705" s="50" t="s">
        <v>122</v>
      </c>
      <c r="E3705" s="51" t="s">
        <v>83</v>
      </c>
      <c r="F3705" s="51" t="s">
        <v>107</v>
      </c>
      <c r="G3705" s="51" t="s">
        <v>43</v>
      </c>
      <c r="H3705" s="52">
        <v>43423</v>
      </c>
      <c r="I3705" s="51" t="s">
        <v>118</v>
      </c>
      <c r="J3705" s="21">
        <f>IFERROR(WORKDAY(C3705,P3705,DiasNOLaborables),"")</f>
        <v>43424</v>
      </c>
      <c r="K3705" s="36" t="str">
        <f>+IF(C3705="","",IF(H3705="","",(IF(H3705&lt;=J3705,"A TIEMPO","FUERA DE TIEMPO"))))</f>
        <v>A TIEMPO</v>
      </c>
      <c r="L3705" s="36">
        <f>IF(H3705="","",NETWORKDAYS(Hoja1!C3705+1,Hoja1!H3705,DiasNOLaborables))</f>
        <v>9</v>
      </c>
      <c r="M3705" s="37" t="str">
        <f>IF(NETWORKDAYS(J3705+1,H3705,DiasNOLaborables)&lt;=0,"",NETWORKDAYS(J3705+1,H3705,DiasNOLaborables))</f>
        <v/>
      </c>
      <c r="N3705" s="38"/>
      <c r="O3705" s="39"/>
      <c r="P3705" s="40">
        <f>IFERROR(VLOOKUP(E3705,$X$50:$Y$63,2),"")</f>
        <v>10</v>
      </c>
      <c r="Q3705" s="39"/>
    </row>
    <row r="3706" spans="1:17" x14ac:dyDescent="0.25">
      <c r="A3706" s="31">
        <f t="shared" si="58"/>
        <v>3695</v>
      </c>
      <c r="B3706" s="32">
        <v>20181102135804</v>
      </c>
      <c r="C3706" t="s">
        <v>190</v>
      </c>
      <c r="D3706" s="50" t="s">
        <v>122</v>
      </c>
      <c r="E3706" s="51" t="s">
        <v>83</v>
      </c>
      <c r="F3706" s="51" t="s">
        <v>107</v>
      </c>
      <c r="G3706" s="51" t="s">
        <v>43</v>
      </c>
      <c r="H3706" s="52">
        <v>43423</v>
      </c>
      <c r="I3706" s="51" t="s">
        <v>118</v>
      </c>
      <c r="J3706" s="21">
        <f>IFERROR(WORKDAY(C3706,P3706,DiasNOLaborables),"")</f>
        <v>43424</v>
      </c>
      <c r="K3706" s="36" t="str">
        <f>+IF(C3706="","",IF(H3706="","",(IF(H3706&lt;=J3706,"A TIEMPO","FUERA DE TIEMPO"))))</f>
        <v>A TIEMPO</v>
      </c>
      <c r="L3706" s="36">
        <f>IF(H3706="","",NETWORKDAYS(Hoja1!C3706+1,Hoja1!H3706,DiasNOLaborables))</f>
        <v>9</v>
      </c>
      <c r="M3706" s="37" t="str">
        <f>IF(NETWORKDAYS(J3706+1,H3706,DiasNOLaborables)&lt;=0,"",NETWORKDAYS(J3706+1,H3706,DiasNOLaborables))</f>
        <v/>
      </c>
      <c r="N3706" s="38"/>
      <c r="O3706" s="39"/>
      <c r="P3706" s="40">
        <f>IFERROR(VLOOKUP(E3706,$X$50:$Y$63,2),"")</f>
        <v>10</v>
      </c>
      <c r="Q3706" s="39"/>
    </row>
    <row r="3707" spans="1:17" x14ac:dyDescent="0.25">
      <c r="A3707" s="31">
        <f t="shared" si="58"/>
        <v>3696</v>
      </c>
      <c r="B3707" s="32">
        <v>20181102135444</v>
      </c>
      <c r="C3707" t="s">
        <v>190</v>
      </c>
      <c r="D3707" s="50" t="s">
        <v>122</v>
      </c>
      <c r="E3707" s="51" t="s">
        <v>83</v>
      </c>
      <c r="F3707" s="51" t="s">
        <v>107</v>
      </c>
      <c r="G3707" s="51" t="s">
        <v>43</v>
      </c>
      <c r="H3707" s="52">
        <v>43423</v>
      </c>
      <c r="I3707" s="51" t="s">
        <v>118</v>
      </c>
      <c r="J3707" s="21">
        <f>IFERROR(WORKDAY(C3707,P3707,DiasNOLaborables),"")</f>
        <v>43424</v>
      </c>
      <c r="K3707" s="36" t="str">
        <f>+IF(C3707="","",IF(H3707="","",(IF(H3707&lt;=J3707,"A TIEMPO","FUERA DE TIEMPO"))))</f>
        <v>A TIEMPO</v>
      </c>
      <c r="L3707" s="36">
        <f>IF(H3707="","",NETWORKDAYS(Hoja1!C3707+1,Hoja1!H3707,DiasNOLaborables))</f>
        <v>9</v>
      </c>
      <c r="M3707" s="37" t="str">
        <f>IF(NETWORKDAYS(J3707+1,H3707,DiasNOLaborables)&lt;=0,"",NETWORKDAYS(J3707+1,H3707,DiasNOLaborables))</f>
        <v/>
      </c>
      <c r="N3707" s="38"/>
      <c r="O3707" s="39"/>
      <c r="P3707" s="40">
        <f>IFERROR(VLOOKUP(E3707,$X$50:$Y$63,2),"")</f>
        <v>10</v>
      </c>
      <c r="Q3707" s="39"/>
    </row>
    <row r="3708" spans="1:17" x14ac:dyDescent="0.25">
      <c r="A3708" s="31">
        <f t="shared" si="58"/>
        <v>3697</v>
      </c>
      <c r="B3708" s="32">
        <v>20181102135257</v>
      </c>
      <c r="C3708" t="s">
        <v>190</v>
      </c>
      <c r="D3708" s="50" t="s">
        <v>122</v>
      </c>
      <c r="E3708" s="51" t="s">
        <v>83</v>
      </c>
      <c r="F3708" s="51" t="s">
        <v>107</v>
      </c>
      <c r="G3708" s="51" t="s">
        <v>43</v>
      </c>
      <c r="H3708" s="52">
        <v>43423</v>
      </c>
      <c r="I3708" s="51" t="s">
        <v>118</v>
      </c>
      <c r="J3708" s="21">
        <f>IFERROR(WORKDAY(C3708,P3708,DiasNOLaborables),"")</f>
        <v>43424</v>
      </c>
      <c r="K3708" s="36" t="str">
        <f>+IF(C3708="","",IF(H3708="","",(IF(H3708&lt;=J3708,"A TIEMPO","FUERA DE TIEMPO"))))</f>
        <v>A TIEMPO</v>
      </c>
      <c r="L3708" s="36">
        <f>IF(H3708="","",NETWORKDAYS(Hoja1!C3708+1,Hoja1!H3708,DiasNOLaborables))</f>
        <v>9</v>
      </c>
      <c r="M3708" s="37" t="str">
        <f>IF(NETWORKDAYS(J3708+1,H3708,DiasNOLaborables)&lt;=0,"",NETWORKDAYS(J3708+1,H3708,DiasNOLaborables))</f>
        <v/>
      </c>
      <c r="N3708" s="38"/>
      <c r="O3708" s="39"/>
      <c r="P3708" s="40">
        <f>IFERROR(VLOOKUP(E3708,$X$50:$Y$63,2),"")</f>
        <v>10</v>
      </c>
      <c r="Q3708" s="39"/>
    </row>
    <row r="3709" spans="1:17" x14ac:dyDescent="0.25">
      <c r="A3709" s="31">
        <f t="shared" si="58"/>
        <v>3698</v>
      </c>
      <c r="B3709" s="32">
        <v>20181102135019</v>
      </c>
      <c r="C3709" t="s">
        <v>190</v>
      </c>
      <c r="D3709" s="50" t="s">
        <v>122</v>
      </c>
      <c r="E3709" s="51" t="s">
        <v>83</v>
      </c>
      <c r="F3709" s="51" t="s">
        <v>107</v>
      </c>
      <c r="G3709" s="51" t="s">
        <v>43</v>
      </c>
      <c r="H3709" s="52">
        <v>43423</v>
      </c>
      <c r="I3709" s="51" t="s">
        <v>118</v>
      </c>
      <c r="J3709" s="21">
        <f>IFERROR(WORKDAY(C3709,P3709,DiasNOLaborables),"")</f>
        <v>43424</v>
      </c>
      <c r="K3709" s="36" t="str">
        <f>+IF(C3709="","",IF(H3709="","",(IF(H3709&lt;=J3709,"A TIEMPO","FUERA DE TIEMPO"))))</f>
        <v>A TIEMPO</v>
      </c>
      <c r="L3709" s="36">
        <f>IF(H3709="","",NETWORKDAYS(Hoja1!C3709+1,Hoja1!H3709,DiasNOLaborables))</f>
        <v>9</v>
      </c>
      <c r="M3709" s="37" t="str">
        <f>IF(NETWORKDAYS(J3709+1,H3709,DiasNOLaborables)&lt;=0,"",NETWORKDAYS(J3709+1,H3709,DiasNOLaborables))</f>
        <v/>
      </c>
      <c r="N3709" s="38"/>
      <c r="O3709" s="39"/>
      <c r="P3709" s="40">
        <f>IFERROR(VLOOKUP(E3709,$X$50:$Y$63,2),"")</f>
        <v>10</v>
      </c>
      <c r="Q3709" s="39"/>
    </row>
    <row r="3710" spans="1:17" x14ac:dyDescent="0.25">
      <c r="A3710" s="31">
        <f t="shared" si="58"/>
        <v>3699</v>
      </c>
      <c r="B3710" s="32">
        <v>20181102134735</v>
      </c>
      <c r="C3710" t="s">
        <v>190</v>
      </c>
      <c r="D3710" s="50" t="s">
        <v>122</v>
      </c>
      <c r="E3710" s="51" t="s">
        <v>83</v>
      </c>
      <c r="F3710" s="51" t="s">
        <v>107</v>
      </c>
      <c r="G3710" s="51" t="s">
        <v>43</v>
      </c>
      <c r="H3710" s="52">
        <v>43423</v>
      </c>
      <c r="I3710" s="51" t="s">
        <v>118</v>
      </c>
      <c r="J3710" s="21">
        <f>IFERROR(WORKDAY(C3710,P3710,DiasNOLaborables),"")</f>
        <v>43424</v>
      </c>
      <c r="K3710" s="36" t="str">
        <f>+IF(C3710="","",IF(H3710="","",(IF(H3710&lt;=J3710,"A TIEMPO","FUERA DE TIEMPO"))))</f>
        <v>A TIEMPO</v>
      </c>
      <c r="L3710" s="36">
        <f>IF(H3710="","",NETWORKDAYS(Hoja1!C3710+1,Hoja1!H3710,DiasNOLaborables))</f>
        <v>9</v>
      </c>
      <c r="M3710" s="37" t="str">
        <f>IF(NETWORKDAYS(J3710+1,H3710,DiasNOLaborables)&lt;=0,"",NETWORKDAYS(J3710+1,H3710,DiasNOLaborables))</f>
        <v/>
      </c>
      <c r="N3710" s="38"/>
      <c r="O3710" s="39"/>
      <c r="P3710" s="40">
        <f>IFERROR(VLOOKUP(E3710,$X$50:$Y$63,2),"")</f>
        <v>10</v>
      </c>
      <c r="Q3710" s="39"/>
    </row>
    <row r="3711" spans="1:17" x14ac:dyDescent="0.25">
      <c r="A3711" s="31">
        <f t="shared" si="58"/>
        <v>3700</v>
      </c>
      <c r="B3711" s="32">
        <v>20181102131227</v>
      </c>
      <c r="C3711" t="s">
        <v>190</v>
      </c>
      <c r="D3711" s="50" t="s">
        <v>122</v>
      </c>
      <c r="E3711" s="51" t="s">
        <v>83</v>
      </c>
      <c r="F3711" s="51" t="s">
        <v>107</v>
      </c>
      <c r="G3711" s="51" t="s">
        <v>43</v>
      </c>
      <c r="H3711" s="52">
        <v>43423</v>
      </c>
      <c r="I3711" s="51" t="s">
        <v>118</v>
      </c>
      <c r="J3711" s="21">
        <f>IFERROR(WORKDAY(C3711,P3711,DiasNOLaborables),"")</f>
        <v>43424</v>
      </c>
      <c r="K3711" s="36" t="str">
        <f>+IF(C3711="","",IF(H3711="","",(IF(H3711&lt;=J3711,"A TIEMPO","FUERA DE TIEMPO"))))</f>
        <v>A TIEMPO</v>
      </c>
      <c r="L3711" s="36">
        <f>IF(H3711="","",NETWORKDAYS(Hoja1!C3711+1,Hoja1!H3711,DiasNOLaborables))</f>
        <v>9</v>
      </c>
      <c r="M3711" s="37" t="str">
        <f>IF(NETWORKDAYS(J3711+1,H3711,DiasNOLaborables)&lt;=0,"",NETWORKDAYS(J3711+1,H3711,DiasNOLaborables))</f>
        <v/>
      </c>
      <c r="N3711" s="38"/>
      <c r="O3711" s="39"/>
      <c r="P3711" s="40">
        <f>IFERROR(VLOOKUP(E3711,$X$50:$Y$63,2),"")</f>
        <v>10</v>
      </c>
      <c r="Q3711" s="39"/>
    </row>
    <row r="3712" spans="1:17" x14ac:dyDescent="0.25">
      <c r="A3712" s="31">
        <f t="shared" si="58"/>
        <v>3701</v>
      </c>
      <c r="B3712" s="32">
        <v>20181102125315</v>
      </c>
      <c r="C3712" t="s">
        <v>190</v>
      </c>
      <c r="D3712" s="50" t="s">
        <v>122</v>
      </c>
      <c r="E3712" s="51" t="s">
        <v>83</v>
      </c>
      <c r="F3712" s="51" t="s">
        <v>107</v>
      </c>
      <c r="G3712" s="51" t="s">
        <v>43</v>
      </c>
      <c r="H3712" s="52">
        <v>43423</v>
      </c>
      <c r="I3712" s="51" t="s">
        <v>118</v>
      </c>
      <c r="J3712" s="21">
        <f>IFERROR(WORKDAY(C3712,P3712,DiasNOLaborables),"")</f>
        <v>43424</v>
      </c>
      <c r="K3712" s="36" t="str">
        <f>+IF(C3712="","",IF(H3712="","",(IF(H3712&lt;=J3712,"A TIEMPO","FUERA DE TIEMPO"))))</f>
        <v>A TIEMPO</v>
      </c>
      <c r="L3712" s="36">
        <f>IF(H3712="","",NETWORKDAYS(Hoja1!C3712+1,Hoja1!H3712,DiasNOLaborables))</f>
        <v>9</v>
      </c>
      <c r="M3712" s="37" t="str">
        <f>IF(NETWORKDAYS(J3712+1,H3712,DiasNOLaborables)&lt;=0,"",NETWORKDAYS(J3712+1,H3712,DiasNOLaborables))</f>
        <v/>
      </c>
      <c r="N3712" s="38"/>
      <c r="O3712" s="39"/>
      <c r="P3712" s="40">
        <f>IFERROR(VLOOKUP(E3712,$X$50:$Y$63,2),"")</f>
        <v>10</v>
      </c>
      <c r="Q3712" s="39"/>
    </row>
    <row r="3713" spans="1:17" x14ac:dyDescent="0.25">
      <c r="A3713" s="31">
        <f t="shared" ref="A3713:A3776" si="59">IF(B3713&lt;&gt;"",A3712+1,"")</f>
        <v>3702</v>
      </c>
      <c r="B3713" s="32">
        <v>20181102124507</v>
      </c>
      <c r="C3713" t="s">
        <v>190</v>
      </c>
      <c r="D3713" s="50" t="s">
        <v>122</v>
      </c>
      <c r="E3713" s="51" t="s">
        <v>83</v>
      </c>
      <c r="F3713" s="51" t="s">
        <v>107</v>
      </c>
      <c r="G3713" s="51" t="s">
        <v>43</v>
      </c>
      <c r="H3713" s="52">
        <v>43423</v>
      </c>
      <c r="I3713" s="51" t="s">
        <v>118</v>
      </c>
      <c r="J3713" s="21">
        <f>IFERROR(WORKDAY(C3713,P3713,DiasNOLaborables),"")</f>
        <v>43424</v>
      </c>
      <c r="K3713" s="36" t="str">
        <f>+IF(C3713="","",IF(H3713="","",(IF(H3713&lt;=J3713,"A TIEMPO","FUERA DE TIEMPO"))))</f>
        <v>A TIEMPO</v>
      </c>
      <c r="L3713" s="36">
        <f>IF(H3713="","",NETWORKDAYS(Hoja1!C3713+1,Hoja1!H3713,DiasNOLaborables))</f>
        <v>9</v>
      </c>
      <c r="M3713" s="37" t="str">
        <f>IF(NETWORKDAYS(J3713+1,H3713,DiasNOLaborables)&lt;=0,"",NETWORKDAYS(J3713+1,H3713,DiasNOLaborables))</f>
        <v/>
      </c>
      <c r="N3713" s="38"/>
      <c r="O3713" s="39"/>
      <c r="P3713" s="40">
        <f>IFERROR(VLOOKUP(E3713,$X$50:$Y$63,2),"")</f>
        <v>10</v>
      </c>
      <c r="Q3713" s="39"/>
    </row>
    <row r="3714" spans="1:17" x14ac:dyDescent="0.25">
      <c r="A3714" s="31">
        <f t="shared" si="59"/>
        <v>3703</v>
      </c>
      <c r="B3714" s="32">
        <v>20181102124051</v>
      </c>
      <c r="C3714" t="s">
        <v>190</v>
      </c>
      <c r="D3714" s="50" t="s">
        <v>122</v>
      </c>
      <c r="E3714" s="51" t="s">
        <v>83</v>
      </c>
      <c r="F3714" s="51" t="s">
        <v>107</v>
      </c>
      <c r="G3714" s="51" t="s">
        <v>43</v>
      </c>
      <c r="H3714" s="52">
        <v>43423</v>
      </c>
      <c r="I3714" s="51" t="s">
        <v>118</v>
      </c>
      <c r="J3714" s="21">
        <f>IFERROR(WORKDAY(C3714,P3714,DiasNOLaborables),"")</f>
        <v>43424</v>
      </c>
      <c r="K3714" s="36" t="str">
        <f>+IF(C3714="","",IF(H3714="","",(IF(H3714&lt;=J3714,"A TIEMPO","FUERA DE TIEMPO"))))</f>
        <v>A TIEMPO</v>
      </c>
      <c r="L3714" s="36">
        <f>IF(H3714="","",NETWORKDAYS(Hoja1!C3714+1,Hoja1!H3714,DiasNOLaborables))</f>
        <v>9</v>
      </c>
      <c r="M3714" s="37" t="str">
        <f>IF(NETWORKDAYS(J3714+1,H3714,DiasNOLaborables)&lt;=0,"",NETWORKDAYS(J3714+1,H3714,DiasNOLaborables))</f>
        <v/>
      </c>
      <c r="N3714" s="38"/>
      <c r="O3714" s="39"/>
      <c r="P3714" s="40">
        <f>IFERROR(VLOOKUP(E3714,$X$50:$Y$63,2),"")</f>
        <v>10</v>
      </c>
      <c r="Q3714" s="39"/>
    </row>
    <row r="3715" spans="1:17" x14ac:dyDescent="0.25">
      <c r="A3715" s="31">
        <f t="shared" si="59"/>
        <v>3704</v>
      </c>
      <c r="B3715" s="32">
        <v>20181102123640</v>
      </c>
      <c r="C3715" t="s">
        <v>190</v>
      </c>
      <c r="D3715" s="50" t="s">
        <v>122</v>
      </c>
      <c r="E3715" s="51" t="s">
        <v>83</v>
      </c>
      <c r="F3715" s="51" t="s">
        <v>107</v>
      </c>
      <c r="G3715" s="51" t="s">
        <v>43</v>
      </c>
      <c r="H3715" s="52">
        <v>43423</v>
      </c>
      <c r="I3715" s="51" t="s">
        <v>118</v>
      </c>
      <c r="J3715" s="21">
        <f>IFERROR(WORKDAY(C3715,P3715,DiasNOLaborables),"")</f>
        <v>43424</v>
      </c>
      <c r="K3715" s="36" t="str">
        <f>+IF(C3715="","",IF(H3715="","",(IF(H3715&lt;=J3715,"A TIEMPO","FUERA DE TIEMPO"))))</f>
        <v>A TIEMPO</v>
      </c>
      <c r="L3715" s="36">
        <f>IF(H3715="","",NETWORKDAYS(Hoja1!C3715+1,Hoja1!H3715,DiasNOLaborables))</f>
        <v>9</v>
      </c>
      <c r="M3715" s="37" t="str">
        <f>IF(NETWORKDAYS(J3715+1,H3715,DiasNOLaborables)&lt;=0,"",NETWORKDAYS(J3715+1,H3715,DiasNOLaborables))</f>
        <v/>
      </c>
      <c r="N3715" s="38"/>
      <c r="O3715" s="39"/>
      <c r="P3715" s="40">
        <f>IFERROR(VLOOKUP(E3715,$X$50:$Y$63,2),"")</f>
        <v>10</v>
      </c>
      <c r="Q3715" s="39"/>
    </row>
    <row r="3716" spans="1:17" x14ac:dyDescent="0.25">
      <c r="A3716" s="31">
        <f t="shared" si="59"/>
        <v>3705</v>
      </c>
      <c r="B3716" s="32">
        <v>20181102123537</v>
      </c>
      <c r="C3716" t="s">
        <v>190</v>
      </c>
      <c r="D3716" s="50" t="s">
        <v>122</v>
      </c>
      <c r="E3716" s="51" t="s">
        <v>83</v>
      </c>
      <c r="F3716" s="51" t="s">
        <v>107</v>
      </c>
      <c r="G3716" s="51" t="s">
        <v>43</v>
      </c>
      <c r="H3716" s="52">
        <v>43423</v>
      </c>
      <c r="I3716" s="51" t="s">
        <v>118</v>
      </c>
      <c r="J3716" s="21">
        <f>IFERROR(WORKDAY(C3716,P3716,DiasNOLaborables),"")</f>
        <v>43424</v>
      </c>
      <c r="K3716" s="36" t="str">
        <f>+IF(C3716="","",IF(H3716="","",(IF(H3716&lt;=J3716,"A TIEMPO","FUERA DE TIEMPO"))))</f>
        <v>A TIEMPO</v>
      </c>
      <c r="L3716" s="36">
        <f>IF(H3716="","",NETWORKDAYS(Hoja1!C3716+1,Hoja1!H3716,DiasNOLaborables))</f>
        <v>9</v>
      </c>
      <c r="M3716" s="37" t="str">
        <f>IF(NETWORKDAYS(J3716+1,H3716,DiasNOLaborables)&lt;=0,"",NETWORKDAYS(J3716+1,H3716,DiasNOLaborables))</f>
        <v/>
      </c>
      <c r="N3716" s="38"/>
      <c r="O3716" s="39"/>
      <c r="P3716" s="40">
        <f>IFERROR(VLOOKUP(E3716,$X$50:$Y$63,2),"")</f>
        <v>10</v>
      </c>
      <c r="Q3716" s="39"/>
    </row>
    <row r="3717" spans="1:17" x14ac:dyDescent="0.25">
      <c r="A3717" s="31">
        <f t="shared" si="59"/>
        <v>3706</v>
      </c>
      <c r="B3717" s="32">
        <v>20181102123149</v>
      </c>
      <c r="C3717" t="s">
        <v>190</v>
      </c>
      <c r="D3717" s="50" t="s">
        <v>122</v>
      </c>
      <c r="E3717" s="51" t="s">
        <v>83</v>
      </c>
      <c r="F3717" s="51" t="s">
        <v>107</v>
      </c>
      <c r="G3717" s="51" t="s">
        <v>43</v>
      </c>
      <c r="H3717" s="52">
        <v>43423</v>
      </c>
      <c r="I3717" s="51" t="s">
        <v>118</v>
      </c>
      <c r="J3717" s="21">
        <f>IFERROR(WORKDAY(C3717,P3717,DiasNOLaborables),"")</f>
        <v>43424</v>
      </c>
      <c r="K3717" s="36" t="str">
        <f>+IF(C3717="","",IF(H3717="","",(IF(H3717&lt;=J3717,"A TIEMPO","FUERA DE TIEMPO"))))</f>
        <v>A TIEMPO</v>
      </c>
      <c r="L3717" s="36">
        <f>IF(H3717="","",NETWORKDAYS(Hoja1!C3717+1,Hoja1!H3717,DiasNOLaborables))</f>
        <v>9</v>
      </c>
      <c r="M3717" s="37" t="str">
        <f>IF(NETWORKDAYS(J3717+1,H3717,DiasNOLaborables)&lt;=0,"",NETWORKDAYS(J3717+1,H3717,DiasNOLaborables))</f>
        <v/>
      </c>
      <c r="N3717" s="38"/>
      <c r="O3717" s="39"/>
      <c r="P3717" s="40">
        <f>IFERROR(VLOOKUP(E3717,$X$50:$Y$63,2),"")</f>
        <v>10</v>
      </c>
      <c r="Q3717" s="39"/>
    </row>
    <row r="3718" spans="1:17" x14ac:dyDescent="0.25">
      <c r="A3718" s="31">
        <f t="shared" si="59"/>
        <v>3707</v>
      </c>
      <c r="B3718" s="32">
        <v>20181102122620</v>
      </c>
      <c r="C3718" t="s">
        <v>190</v>
      </c>
      <c r="D3718" s="50" t="s">
        <v>122</v>
      </c>
      <c r="E3718" s="51" t="s">
        <v>83</v>
      </c>
      <c r="F3718" s="51" t="s">
        <v>107</v>
      </c>
      <c r="G3718" s="51" t="s">
        <v>43</v>
      </c>
      <c r="H3718" s="52">
        <v>43423</v>
      </c>
      <c r="I3718" s="51" t="s">
        <v>118</v>
      </c>
      <c r="J3718" s="21">
        <f>IFERROR(WORKDAY(C3718,P3718,DiasNOLaborables),"")</f>
        <v>43424</v>
      </c>
      <c r="K3718" s="36" t="str">
        <f>+IF(C3718="","",IF(H3718="","",(IF(H3718&lt;=J3718,"A TIEMPO","FUERA DE TIEMPO"))))</f>
        <v>A TIEMPO</v>
      </c>
      <c r="L3718" s="36">
        <f>IF(H3718="","",NETWORKDAYS(Hoja1!C3718+1,Hoja1!H3718,DiasNOLaborables))</f>
        <v>9</v>
      </c>
      <c r="M3718" s="37" t="str">
        <f>IF(NETWORKDAYS(J3718+1,H3718,DiasNOLaborables)&lt;=0,"",NETWORKDAYS(J3718+1,H3718,DiasNOLaborables))</f>
        <v/>
      </c>
      <c r="N3718" s="38"/>
      <c r="O3718" s="39"/>
      <c r="P3718" s="40">
        <f>IFERROR(VLOOKUP(E3718,$X$50:$Y$63,2),"")</f>
        <v>10</v>
      </c>
      <c r="Q3718" s="39"/>
    </row>
    <row r="3719" spans="1:17" x14ac:dyDescent="0.25">
      <c r="A3719" s="31">
        <f t="shared" si="59"/>
        <v>3708</v>
      </c>
      <c r="B3719" s="32">
        <v>20181102121613</v>
      </c>
      <c r="C3719" t="s">
        <v>190</v>
      </c>
      <c r="D3719" s="50" t="s">
        <v>122</v>
      </c>
      <c r="E3719" s="51" t="s">
        <v>83</v>
      </c>
      <c r="F3719" s="51" t="s">
        <v>107</v>
      </c>
      <c r="G3719" s="51" t="s">
        <v>43</v>
      </c>
      <c r="H3719" s="52">
        <v>43423</v>
      </c>
      <c r="I3719" s="51" t="s">
        <v>118</v>
      </c>
      <c r="J3719" s="21">
        <f>IFERROR(WORKDAY(C3719,P3719,DiasNOLaborables),"")</f>
        <v>43424</v>
      </c>
      <c r="K3719" s="36" t="str">
        <f>+IF(C3719="","",IF(H3719="","",(IF(H3719&lt;=J3719,"A TIEMPO","FUERA DE TIEMPO"))))</f>
        <v>A TIEMPO</v>
      </c>
      <c r="L3719" s="36">
        <f>IF(H3719="","",NETWORKDAYS(Hoja1!C3719+1,Hoja1!H3719,DiasNOLaborables))</f>
        <v>9</v>
      </c>
      <c r="M3719" s="37" t="str">
        <f>IF(NETWORKDAYS(J3719+1,H3719,DiasNOLaborables)&lt;=0,"",NETWORKDAYS(J3719+1,H3719,DiasNOLaborables))</f>
        <v/>
      </c>
      <c r="N3719" s="38"/>
      <c r="O3719" s="39"/>
      <c r="P3719" s="40">
        <f>IFERROR(VLOOKUP(E3719,$X$50:$Y$63,2),"")</f>
        <v>10</v>
      </c>
      <c r="Q3719" s="39"/>
    </row>
    <row r="3720" spans="1:17" x14ac:dyDescent="0.25">
      <c r="A3720" s="31">
        <f t="shared" si="59"/>
        <v>3709</v>
      </c>
      <c r="B3720" s="32">
        <v>20181102120836</v>
      </c>
      <c r="C3720" t="s">
        <v>190</v>
      </c>
      <c r="D3720" s="50" t="s">
        <v>122</v>
      </c>
      <c r="E3720" s="51" t="s">
        <v>83</v>
      </c>
      <c r="F3720" s="51" t="s">
        <v>107</v>
      </c>
      <c r="G3720" s="51" t="s">
        <v>43</v>
      </c>
      <c r="H3720" s="52">
        <v>43423</v>
      </c>
      <c r="I3720" s="51" t="s">
        <v>118</v>
      </c>
      <c r="J3720" s="21">
        <f>IFERROR(WORKDAY(C3720,P3720,DiasNOLaborables),"")</f>
        <v>43424</v>
      </c>
      <c r="K3720" s="36" t="str">
        <f>+IF(C3720="","",IF(H3720="","",(IF(H3720&lt;=J3720,"A TIEMPO","FUERA DE TIEMPO"))))</f>
        <v>A TIEMPO</v>
      </c>
      <c r="L3720" s="36">
        <f>IF(H3720="","",NETWORKDAYS(Hoja1!C3720+1,Hoja1!H3720,DiasNOLaborables))</f>
        <v>9</v>
      </c>
      <c r="M3720" s="37" t="str">
        <f>IF(NETWORKDAYS(J3720+1,H3720,DiasNOLaborables)&lt;=0,"",NETWORKDAYS(J3720+1,H3720,DiasNOLaborables))</f>
        <v/>
      </c>
      <c r="N3720" s="38"/>
      <c r="O3720" s="39"/>
      <c r="P3720" s="40">
        <f>IFERROR(VLOOKUP(E3720,$X$50:$Y$63,2),"")</f>
        <v>10</v>
      </c>
      <c r="Q3720" s="39"/>
    </row>
    <row r="3721" spans="1:17" x14ac:dyDescent="0.25">
      <c r="A3721" s="31">
        <f t="shared" si="59"/>
        <v>3710</v>
      </c>
      <c r="B3721" s="32">
        <v>20181102115417</v>
      </c>
      <c r="C3721" t="s">
        <v>190</v>
      </c>
      <c r="D3721" s="50" t="s">
        <v>122</v>
      </c>
      <c r="E3721" s="51" t="s">
        <v>83</v>
      </c>
      <c r="F3721" s="51" t="s">
        <v>107</v>
      </c>
      <c r="G3721" s="51" t="s">
        <v>43</v>
      </c>
      <c r="H3721" s="52">
        <v>43423</v>
      </c>
      <c r="I3721" s="51" t="s">
        <v>118</v>
      </c>
      <c r="J3721" s="21">
        <f>IFERROR(WORKDAY(C3721,P3721,DiasNOLaborables),"")</f>
        <v>43424</v>
      </c>
      <c r="K3721" s="36" t="str">
        <f>+IF(C3721="","",IF(H3721="","",(IF(H3721&lt;=J3721,"A TIEMPO","FUERA DE TIEMPO"))))</f>
        <v>A TIEMPO</v>
      </c>
      <c r="L3721" s="36">
        <f>IF(H3721="","",NETWORKDAYS(Hoja1!C3721+1,Hoja1!H3721,DiasNOLaborables))</f>
        <v>9</v>
      </c>
      <c r="M3721" s="37" t="str">
        <f>IF(NETWORKDAYS(J3721+1,H3721,DiasNOLaborables)&lt;=0,"",NETWORKDAYS(J3721+1,H3721,DiasNOLaborables))</f>
        <v/>
      </c>
      <c r="N3721" s="38"/>
      <c r="O3721" s="39"/>
      <c r="P3721" s="40">
        <f>IFERROR(VLOOKUP(E3721,$X$50:$Y$63,2),"")</f>
        <v>10</v>
      </c>
      <c r="Q3721" s="39"/>
    </row>
    <row r="3722" spans="1:17" x14ac:dyDescent="0.25">
      <c r="A3722" s="31">
        <f t="shared" si="59"/>
        <v>3711</v>
      </c>
      <c r="B3722" s="32">
        <v>20181102114740</v>
      </c>
      <c r="C3722" t="s">
        <v>190</v>
      </c>
      <c r="D3722" s="50" t="s">
        <v>122</v>
      </c>
      <c r="E3722" s="51" t="s">
        <v>83</v>
      </c>
      <c r="F3722" s="51" t="s">
        <v>107</v>
      </c>
      <c r="G3722" s="51" t="s">
        <v>43</v>
      </c>
      <c r="H3722" s="52">
        <v>43423</v>
      </c>
      <c r="I3722" s="51" t="s">
        <v>118</v>
      </c>
      <c r="J3722" s="21">
        <f>IFERROR(WORKDAY(C3722,P3722,DiasNOLaborables),"")</f>
        <v>43424</v>
      </c>
      <c r="K3722" s="36" t="str">
        <f>+IF(C3722="","",IF(H3722="","",(IF(H3722&lt;=J3722,"A TIEMPO","FUERA DE TIEMPO"))))</f>
        <v>A TIEMPO</v>
      </c>
      <c r="L3722" s="36">
        <f>IF(H3722="","",NETWORKDAYS(Hoja1!C3722+1,Hoja1!H3722,DiasNOLaborables))</f>
        <v>9</v>
      </c>
      <c r="M3722" s="37" t="str">
        <f>IF(NETWORKDAYS(J3722+1,H3722,DiasNOLaborables)&lt;=0,"",NETWORKDAYS(J3722+1,H3722,DiasNOLaborables))</f>
        <v/>
      </c>
      <c r="N3722" s="38"/>
      <c r="O3722" s="39"/>
      <c r="P3722" s="40">
        <f>IFERROR(VLOOKUP(E3722,$X$50:$Y$63,2),"")</f>
        <v>10</v>
      </c>
      <c r="Q3722" s="39"/>
    </row>
    <row r="3723" spans="1:17" x14ac:dyDescent="0.25">
      <c r="A3723" s="31">
        <f t="shared" si="59"/>
        <v>3712</v>
      </c>
      <c r="B3723" s="32">
        <v>20181102113629</v>
      </c>
      <c r="C3723" t="s">
        <v>190</v>
      </c>
      <c r="D3723" s="50" t="s">
        <v>122</v>
      </c>
      <c r="E3723" s="51" t="s">
        <v>83</v>
      </c>
      <c r="F3723" s="51" t="s">
        <v>107</v>
      </c>
      <c r="G3723" s="51" t="s">
        <v>43</v>
      </c>
      <c r="H3723" s="52">
        <v>43423</v>
      </c>
      <c r="I3723" s="51" t="s">
        <v>118</v>
      </c>
      <c r="J3723" s="21">
        <f>IFERROR(WORKDAY(C3723,P3723,DiasNOLaborables),"")</f>
        <v>43424</v>
      </c>
      <c r="K3723" s="36" t="str">
        <f>+IF(C3723="","",IF(H3723="","",(IF(H3723&lt;=J3723,"A TIEMPO","FUERA DE TIEMPO"))))</f>
        <v>A TIEMPO</v>
      </c>
      <c r="L3723" s="36">
        <f>IF(H3723="","",NETWORKDAYS(Hoja1!C3723+1,Hoja1!H3723,DiasNOLaborables))</f>
        <v>9</v>
      </c>
      <c r="M3723" s="37" t="str">
        <f>IF(NETWORKDAYS(J3723+1,H3723,DiasNOLaborables)&lt;=0,"",NETWORKDAYS(J3723+1,H3723,DiasNOLaborables))</f>
        <v/>
      </c>
      <c r="N3723" s="38"/>
      <c r="O3723" s="39"/>
      <c r="P3723" s="40">
        <f>IFERROR(VLOOKUP(E3723,$X$50:$Y$63,2),"")</f>
        <v>10</v>
      </c>
      <c r="Q3723" s="39"/>
    </row>
    <row r="3724" spans="1:17" x14ac:dyDescent="0.25">
      <c r="A3724" s="31">
        <f t="shared" si="59"/>
        <v>3713</v>
      </c>
      <c r="B3724" s="32">
        <v>20181102113313</v>
      </c>
      <c r="C3724" t="s">
        <v>190</v>
      </c>
      <c r="D3724" s="50" t="s">
        <v>122</v>
      </c>
      <c r="E3724" s="51" t="s">
        <v>83</v>
      </c>
      <c r="F3724" s="51" t="s">
        <v>107</v>
      </c>
      <c r="G3724" s="51" t="s">
        <v>43</v>
      </c>
      <c r="H3724" s="52">
        <v>43423</v>
      </c>
      <c r="I3724" s="51" t="s">
        <v>118</v>
      </c>
      <c r="J3724" s="21">
        <f>IFERROR(WORKDAY(C3724,P3724,DiasNOLaborables),"")</f>
        <v>43424</v>
      </c>
      <c r="K3724" s="36" t="str">
        <f>+IF(C3724="","",IF(H3724="","",(IF(H3724&lt;=J3724,"A TIEMPO","FUERA DE TIEMPO"))))</f>
        <v>A TIEMPO</v>
      </c>
      <c r="L3724" s="36">
        <f>IF(H3724="","",NETWORKDAYS(Hoja1!C3724+1,Hoja1!H3724,DiasNOLaborables))</f>
        <v>9</v>
      </c>
      <c r="M3724" s="37" t="str">
        <f>IF(NETWORKDAYS(J3724+1,H3724,DiasNOLaborables)&lt;=0,"",NETWORKDAYS(J3724+1,H3724,DiasNOLaborables))</f>
        <v/>
      </c>
      <c r="N3724" s="38"/>
      <c r="O3724" s="39"/>
      <c r="P3724" s="40">
        <f>IFERROR(VLOOKUP(E3724,$X$50:$Y$63,2),"")</f>
        <v>10</v>
      </c>
      <c r="Q3724" s="39"/>
    </row>
    <row r="3725" spans="1:17" x14ac:dyDescent="0.25">
      <c r="A3725" s="31">
        <f t="shared" si="59"/>
        <v>3714</v>
      </c>
      <c r="B3725" s="32">
        <v>20181102113110</v>
      </c>
      <c r="C3725" t="s">
        <v>190</v>
      </c>
      <c r="D3725" s="50" t="s">
        <v>122</v>
      </c>
      <c r="E3725" s="51" t="s">
        <v>83</v>
      </c>
      <c r="F3725" s="51" t="s">
        <v>107</v>
      </c>
      <c r="G3725" s="51" t="s">
        <v>43</v>
      </c>
      <c r="H3725" s="52">
        <v>43423</v>
      </c>
      <c r="I3725" s="51" t="s">
        <v>118</v>
      </c>
      <c r="J3725" s="21">
        <f>IFERROR(WORKDAY(C3725,P3725,DiasNOLaborables),"")</f>
        <v>43424</v>
      </c>
      <c r="K3725" s="36" t="str">
        <f>+IF(C3725="","",IF(H3725="","",(IF(H3725&lt;=J3725,"A TIEMPO","FUERA DE TIEMPO"))))</f>
        <v>A TIEMPO</v>
      </c>
      <c r="L3725" s="36">
        <f>IF(H3725="","",NETWORKDAYS(Hoja1!C3725+1,Hoja1!H3725,DiasNOLaborables))</f>
        <v>9</v>
      </c>
      <c r="M3725" s="37" t="str">
        <f>IF(NETWORKDAYS(J3725+1,H3725,DiasNOLaborables)&lt;=0,"",NETWORKDAYS(J3725+1,H3725,DiasNOLaborables))</f>
        <v/>
      </c>
      <c r="N3725" s="38"/>
      <c r="O3725" s="39"/>
      <c r="P3725" s="40">
        <f>IFERROR(VLOOKUP(E3725,$X$50:$Y$63,2),"")</f>
        <v>10</v>
      </c>
      <c r="Q3725" s="39"/>
    </row>
    <row r="3726" spans="1:17" x14ac:dyDescent="0.25">
      <c r="A3726" s="31">
        <f t="shared" si="59"/>
        <v>3715</v>
      </c>
      <c r="B3726" s="32">
        <v>20181102112329</v>
      </c>
      <c r="C3726" t="s">
        <v>190</v>
      </c>
      <c r="D3726" s="50" t="s">
        <v>122</v>
      </c>
      <c r="E3726" s="51" t="s">
        <v>83</v>
      </c>
      <c r="F3726" s="51" t="s">
        <v>107</v>
      </c>
      <c r="G3726" s="51" t="s">
        <v>43</v>
      </c>
      <c r="H3726" s="52">
        <v>43423</v>
      </c>
      <c r="I3726" s="51" t="s">
        <v>118</v>
      </c>
      <c r="J3726" s="21">
        <f>IFERROR(WORKDAY(C3726,P3726,DiasNOLaborables),"")</f>
        <v>43424</v>
      </c>
      <c r="K3726" s="36" t="str">
        <f>+IF(C3726="","",IF(H3726="","",(IF(H3726&lt;=J3726,"A TIEMPO","FUERA DE TIEMPO"))))</f>
        <v>A TIEMPO</v>
      </c>
      <c r="L3726" s="36">
        <f>IF(H3726="","",NETWORKDAYS(Hoja1!C3726+1,Hoja1!H3726,DiasNOLaborables))</f>
        <v>9</v>
      </c>
      <c r="M3726" s="37" t="str">
        <f>IF(NETWORKDAYS(J3726+1,H3726,DiasNOLaborables)&lt;=0,"",NETWORKDAYS(J3726+1,H3726,DiasNOLaborables))</f>
        <v/>
      </c>
      <c r="N3726" s="38"/>
      <c r="O3726" s="39"/>
      <c r="P3726" s="40">
        <f>IFERROR(VLOOKUP(E3726,$X$50:$Y$63,2),"")</f>
        <v>10</v>
      </c>
      <c r="Q3726" s="39"/>
    </row>
    <row r="3727" spans="1:17" x14ac:dyDescent="0.25">
      <c r="A3727" s="31">
        <f t="shared" si="59"/>
        <v>3716</v>
      </c>
      <c r="B3727" s="32">
        <v>20181102112111</v>
      </c>
      <c r="C3727" t="s">
        <v>190</v>
      </c>
      <c r="D3727" s="50" t="s">
        <v>122</v>
      </c>
      <c r="E3727" s="51" t="s">
        <v>83</v>
      </c>
      <c r="F3727" s="51" t="s">
        <v>107</v>
      </c>
      <c r="G3727" s="51" t="s">
        <v>43</v>
      </c>
      <c r="H3727" s="52">
        <v>43423</v>
      </c>
      <c r="I3727" s="51" t="s">
        <v>118</v>
      </c>
      <c r="J3727" s="21">
        <f>IFERROR(WORKDAY(C3727,P3727,DiasNOLaborables),"")</f>
        <v>43424</v>
      </c>
      <c r="K3727" s="36" t="str">
        <f>+IF(C3727="","",IF(H3727="","",(IF(H3727&lt;=J3727,"A TIEMPO","FUERA DE TIEMPO"))))</f>
        <v>A TIEMPO</v>
      </c>
      <c r="L3727" s="36">
        <f>IF(H3727="","",NETWORKDAYS(Hoja1!C3727+1,Hoja1!H3727,DiasNOLaborables))</f>
        <v>9</v>
      </c>
      <c r="M3727" s="37" t="str">
        <f>IF(NETWORKDAYS(J3727+1,H3727,DiasNOLaborables)&lt;=0,"",NETWORKDAYS(J3727+1,H3727,DiasNOLaborables))</f>
        <v/>
      </c>
      <c r="N3727" s="38"/>
      <c r="O3727" s="39"/>
      <c r="P3727" s="40">
        <f>IFERROR(VLOOKUP(E3727,$X$50:$Y$63,2),"")</f>
        <v>10</v>
      </c>
      <c r="Q3727" s="39"/>
    </row>
    <row r="3728" spans="1:17" x14ac:dyDescent="0.25">
      <c r="A3728" s="31">
        <f t="shared" si="59"/>
        <v>3717</v>
      </c>
      <c r="B3728" s="32">
        <v>20181102111003</v>
      </c>
      <c r="C3728" t="s">
        <v>190</v>
      </c>
      <c r="D3728" s="50" t="s">
        <v>122</v>
      </c>
      <c r="E3728" s="51" t="s">
        <v>83</v>
      </c>
      <c r="F3728" s="51" t="s">
        <v>107</v>
      </c>
      <c r="G3728" s="51" t="s">
        <v>43</v>
      </c>
      <c r="H3728" s="52">
        <v>43423</v>
      </c>
      <c r="I3728" s="51" t="s">
        <v>118</v>
      </c>
      <c r="J3728" s="21">
        <f>IFERROR(WORKDAY(C3728,P3728,DiasNOLaborables),"")</f>
        <v>43424</v>
      </c>
      <c r="K3728" s="36" t="str">
        <f>+IF(C3728="","",IF(H3728="","",(IF(H3728&lt;=J3728,"A TIEMPO","FUERA DE TIEMPO"))))</f>
        <v>A TIEMPO</v>
      </c>
      <c r="L3728" s="36">
        <f>IF(H3728="","",NETWORKDAYS(Hoja1!C3728+1,Hoja1!H3728,DiasNOLaborables))</f>
        <v>9</v>
      </c>
      <c r="M3728" s="37" t="str">
        <f>IF(NETWORKDAYS(J3728+1,H3728,DiasNOLaborables)&lt;=0,"",NETWORKDAYS(J3728+1,H3728,DiasNOLaborables))</f>
        <v/>
      </c>
      <c r="N3728" s="38"/>
      <c r="O3728" s="39"/>
      <c r="P3728" s="40">
        <f>IFERROR(VLOOKUP(E3728,$X$50:$Y$63,2),"")</f>
        <v>10</v>
      </c>
      <c r="Q3728" s="39"/>
    </row>
    <row r="3729" spans="1:17" x14ac:dyDescent="0.25">
      <c r="A3729" s="31">
        <f t="shared" si="59"/>
        <v>3718</v>
      </c>
      <c r="B3729" s="32">
        <v>20181102110440</v>
      </c>
      <c r="C3729" t="s">
        <v>190</v>
      </c>
      <c r="D3729" s="50" t="s">
        <v>122</v>
      </c>
      <c r="E3729" s="51" t="s">
        <v>83</v>
      </c>
      <c r="F3729" s="51" t="s">
        <v>107</v>
      </c>
      <c r="G3729" s="51" t="s">
        <v>43</v>
      </c>
      <c r="H3729" s="52">
        <v>43423</v>
      </c>
      <c r="I3729" s="51" t="s">
        <v>118</v>
      </c>
      <c r="J3729" s="21">
        <f>IFERROR(WORKDAY(C3729,P3729,DiasNOLaborables),"")</f>
        <v>43424</v>
      </c>
      <c r="K3729" s="36" t="str">
        <f>+IF(C3729="","",IF(H3729="","",(IF(H3729&lt;=J3729,"A TIEMPO","FUERA DE TIEMPO"))))</f>
        <v>A TIEMPO</v>
      </c>
      <c r="L3729" s="36">
        <f>IF(H3729="","",NETWORKDAYS(Hoja1!C3729+1,Hoja1!H3729,DiasNOLaborables))</f>
        <v>9</v>
      </c>
      <c r="M3729" s="37" t="str">
        <f>IF(NETWORKDAYS(J3729+1,H3729,DiasNOLaborables)&lt;=0,"",NETWORKDAYS(J3729+1,H3729,DiasNOLaborables))</f>
        <v/>
      </c>
      <c r="N3729" s="38"/>
      <c r="O3729" s="39"/>
      <c r="P3729" s="40">
        <f>IFERROR(VLOOKUP(E3729,$X$50:$Y$63,2),"")</f>
        <v>10</v>
      </c>
      <c r="Q3729" s="39"/>
    </row>
    <row r="3730" spans="1:17" x14ac:dyDescent="0.25">
      <c r="A3730" s="31">
        <f t="shared" si="59"/>
        <v>3719</v>
      </c>
      <c r="B3730" s="32">
        <v>20181102105410</v>
      </c>
      <c r="C3730" t="s">
        <v>190</v>
      </c>
      <c r="D3730" s="50" t="s">
        <v>122</v>
      </c>
      <c r="E3730" s="51" t="s">
        <v>83</v>
      </c>
      <c r="F3730" s="51" t="s">
        <v>107</v>
      </c>
      <c r="G3730" s="51" t="s">
        <v>43</v>
      </c>
      <c r="H3730" s="52">
        <v>43423</v>
      </c>
      <c r="I3730" s="51" t="s">
        <v>118</v>
      </c>
      <c r="J3730" s="21">
        <f>IFERROR(WORKDAY(C3730,P3730,DiasNOLaborables),"")</f>
        <v>43424</v>
      </c>
      <c r="K3730" s="36" t="str">
        <f>+IF(C3730="","",IF(H3730="","",(IF(H3730&lt;=J3730,"A TIEMPO","FUERA DE TIEMPO"))))</f>
        <v>A TIEMPO</v>
      </c>
      <c r="L3730" s="36">
        <f>IF(H3730="","",NETWORKDAYS(Hoja1!C3730+1,Hoja1!H3730,DiasNOLaborables))</f>
        <v>9</v>
      </c>
      <c r="M3730" s="37" t="str">
        <f>IF(NETWORKDAYS(J3730+1,H3730,DiasNOLaborables)&lt;=0,"",NETWORKDAYS(J3730+1,H3730,DiasNOLaborables))</f>
        <v/>
      </c>
      <c r="N3730" s="38"/>
      <c r="O3730" s="39"/>
      <c r="P3730" s="40">
        <f>IFERROR(VLOOKUP(E3730,$X$50:$Y$63,2),"")</f>
        <v>10</v>
      </c>
      <c r="Q3730" s="39"/>
    </row>
    <row r="3731" spans="1:17" x14ac:dyDescent="0.25">
      <c r="A3731" s="31">
        <f t="shared" si="59"/>
        <v>3720</v>
      </c>
      <c r="B3731" s="32">
        <v>20181102104122</v>
      </c>
      <c r="C3731" t="s">
        <v>190</v>
      </c>
      <c r="D3731" s="50" t="s">
        <v>122</v>
      </c>
      <c r="E3731" s="51" t="s">
        <v>83</v>
      </c>
      <c r="F3731" s="51" t="s">
        <v>107</v>
      </c>
      <c r="G3731" s="51" t="s">
        <v>43</v>
      </c>
      <c r="H3731" s="52">
        <v>43423</v>
      </c>
      <c r="I3731" s="51" t="s">
        <v>118</v>
      </c>
      <c r="J3731" s="21">
        <f>IFERROR(WORKDAY(C3731,P3731,DiasNOLaborables),"")</f>
        <v>43424</v>
      </c>
      <c r="K3731" s="36" t="str">
        <f>+IF(C3731="","",IF(H3731="","",(IF(H3731&lt;=J3731,"A TIEMPO","FUERA DE TIEMPO"))))</f>
        <v>A TIEMPO</v>
      </c>
      <c r="L3731" s="36">
        <f>IF(H3731="","",NETWORKDAYS(Hoja1!C3731+1,Hoja1!H3731,DiasNOLaborables))</f>
        <v>9</v>
      </c>
      <c r="M3731" s="37" t="str">
        <f>IF(NETWORKDAYS(J3731+1,H3731,DiasNOLaborables)&lt;=0,"",NETWORKDAYS(J3731+1,H3731,DiasNOLaborables))</f>
        <v/>
      </c>
      <c r="N3731" s="38"/>
      <c r="O3731" s="39"/>
      <c r="P3731" s="40">
        <f>IFERROR(VLOOKUP(E3731,$X$50:$Y$63,2),"")</f>
        <v>10</v>
      </c>
      <c r="Q3731" s="39"/>
    </row>
    <row r="3732" spans="1:17" x14ac:dyDescent="0.25">
      <c r="A3732" s="31">
        <f t="shared" si="59"/>
        <v>3721</v>
      </c>
      <c r="B3732" s="32">
        <v>20181102104116</v>
      </c>
      <c r="C3732" t="s">
        <v>190</v>
      </c>
      <c r="D3732" s="50" t="s">
        <v>122</v>
      </c>
      <c r="E3732" s="51" t="s">
        <v>83</v>
      </c>
      <c r="F3732" s="51" t="s">
        <v>107</v>
      </c>
      <c r="G3732" s="51" t="s">
        <v>43</v>
      </c>
      <c r="H3732" s="52">
        <v>43423</v>
      </c>
      <c r="I3732" s="51" t="s">
        <v>118</v>
      </c>
      <c r="J3732" s="21">
        <f>IFERROR(WORKDAY(C3732,P3732,DiasNOLaborables),"")</f>
        <v>43424</v>
      </c>
      <c r="K3732" s="36" t="str">
        <f>+IF(C3732="","",IF(H3732="","",(IF(H3732&lt;=J3732,"A TIEMPO","FUERA DE TIEMPO"))))</f>
        <v>A TIEMPO</v>
      </c>
      <c r="L3732" s="36">
        <f>IF(H3732="","",NETWORKDAYS(Hoja1!C3732+1,Hoja1!H3732,DiasNOLaborables))</f>
        <v>9</v>
      </c>
      <c r="M3732" s="37" t="str">
        <f>IF(NETWORKDAYS(J3732+1,H3732,DiasNOLaborables)&lt;=0,"",NETWORKDAYS(J3732+1,H3732,DiasNOLaborables))</f>
        <v/>
      </c>
      <c r="N3732" s="38"/>
      <c r="O3732" s="39"/>
      <c r="P3732" s="40">
        <f>IFERROR(VLOOKUP(E3732,$X$50:$Y$63,2),"")</f>
        <v>10</v>
      </c>
      <c r="Q3732" s="39"/>
    </row>
    <row r="3733" spans="1:17" x14ac:dyDescent="0.25">
      <c r="A3733" s="31">
        <f t="shared" si="59"/>
        <v>3722</v>
      </c>
      <c r="B3733" s="32">
        <v>20181102103740</v>
      </c>
      <c r="C3733" t="s">
        <v>190</v>
      </c>
      <c r="D3733" s="50" t="s">
        <v>122</v>
      </c>
      <c r="E3733" s="51" t="s">
        <v>83</v>
      </c>
      <c r="F3733" s="51" t="s">
        <v>107</v>
      </c>
      <c r="G3733" s="51" t="s">
        <v>43</v>
      </c>
      <c r="H3733" s="52">
        <v>43423</v>
      </c>
      <c r="I3733" s="51" t="s">
        <v>118</v>
      </c>
      <c r="J3733" s="21">
        <f>IFERROR(WORKDAY(C3733,P3733,DiasNOLaborables),"")</f>
        <v>43424</v>
      </c>
      <c r="K3733" s="36" t="str">
        <f>+IF(C3733="","",IF(H3733="","",(IF(H3733&lt;=J3733,"A TIEMPO","FUERA DE TIEMPO"))))</f>
        <v>A TIEMPO</v>
      </c>
      <c r="L3733" s="36">
        <f>IF(H3733="","",NETWORKDAYS(Hoja1!C3733+1,Hoja1!H3733,DiasNOLaborables))</f>
        <v>9</v>
      </c>
      <c r="M3733" s="37" t="str">
        <f>IF(NETWORKDAYS(J3733+1,H3733,DiasNOLaborables)&lt;=0,"",NETWORKDAYS(J3733+1,H3733,DiasNOLaborables))</f>
        <v/>
      </c>
      <c r="N3733" s="38"/>
      <c r="O3733" s="39"/>
      <c r="P3733" s="40">
        <f>IFERROR(VLOOKUP(E3733,$X$50:$Y$63,2),"")</f>
        <v>10</v>
      </c>
      <c r="Q3733" s="39"/>
    </row>
    <row r="3734" spans="1:17" x14ac:dyDescent="0.25">
      <c r="A3734" s="31">
        <f t="shared" si="59"/>
        <v>3723</v>
      </c>
      <c r="B3734" s="32">
        <v>20181102103722</v>
      </c>
      <c r="C3734" t="s">
        <v>190</v>
      </c>
      <c r="D3734" s="50" t="s">
        <v>122</v>
      </c>
      <c r="E3734" s="51" t="s">
        <v>83</v>
      </c>
      <c r="F3734" s="51" t="s">
        <v>107</v>
      </c>
      <c r="G3734" s="51" t="s">
        <v>43</v>
      </c>
      <c r="H3734" s="52">
        <v>43423</v>
      </c>
      <c r="I3734" s="51" t="s">
        <v>118</v>
      </c>
      <c r="J3734" s="21">
        <f>IFERROR(WORKDAY(C3734,P3734,DiasNOLaborables),"")</f>
        <v>43424</v>
      </c>
      <c r="K3734" s="36" t="str">
        <f>+IF(C3734="","",IF(H3734="","",(IF(H3734&lt;=J3734,"A TIEMPO","FUERA DE TIEMPO"))))</f>
        <v>A TIEMPO</v>
      </c>
      <c r="L3734" s="36">
        <f>IF(H3734="","",NETWORKDAYS(Hoja1!C3734+1,Hoja1!H3734,DiasNOLaborables))</f>
        <v>9</v>
      </c>
      <c r="M3734" s="37" t="str">
        <f>IF(NETWORKDAYS(J3734+1,H3734,DiasNOLaborables)&lt;=0,"",NETWORKDAYS(J3734+1,H3734,DiasNOLaborables))</f>
        <v/>
      </c>
      <c r="N3734" s="38"/>
      <c r="O3734" s="39"/>
      <c r="P3734" s="40">
        <f>IFERROR(VLOOKUP(E3734,$X$50:$Y$63,2),"")</f>
        <v>10</v>
      </c>
      <c r="Q3734" s="39"/>
    </row>
    <row r="3735" spans="1:17" x14ac:dyDescent="0.25">
      <c r="A3735" s="31">
        <f t="shared" si="59"/>
        <v>3724</v>
      </c>
      <c r="B3735" s="32">
        <v>20181102102858</v>
      </c>
      <c r="C3735" t="s">
        <v>190</v>
      </c>
      <c r="D3735" s="50" t="s">
        <v>122</v>
      </c>
      <c r="E3735" s="51" t="s">
        <v>83</v>
      </c>
      <c r="F3735" s="51" t="s">
        <v>107</v>
      </c>
      <c r="G3735" s="51" t="s">
        <v>43</v>
      </c>
      <c r="H3735" s="52">
        <v>43423</v>
      </c>
      <c r="I3735" s="51" t="s">
        <v>118</v>
      </c>
      <c r="J3735" s="21">
        <f>IFERROR(WORKDAY(C3735,P3735,DiasNOLaborables),"")</f>
        <v>43424</v>
      </c>
      <c r="K3735" s="36" t="str">
        <f>+IF(C3735="","",IF(H3735="","",(IF(H3735&lt;=J3735,"A TIEMPO","FUERA DE TIEMPO"))))</f>
        <v>A TIEMPO</v>
      </c>
      <c r="L3735" s="36">
        <f>IF(H3735="","",NETWORKDAYS(Hoja1!C3735+1,Hoja1!H3735,DiasNOLaborables))</f>
        <v>9</v>
      </c>
      <c r="M3735" s="37" t="str">
        <f>IF(NETWORKDAYS(J3735+1,H3735,DiasNOLaborables)&lt;=0,"",NETWORKDAYS(J3735+1,H3735,DiasNOLaborables))</f>
        <v/>
      </c>
      <c r="N3735" s="38"/>
      <c r="O3735" s="39"/>
      <c r="P3735" s="40">
        <f>IFERROR(VLOOKUP(E3735,$X$50:$Y$63,2),"")</f>
        <v>10</v>
      </c>
      <c r="Q3735" s="39"/>
    </row>
    <row r="3736" spans="1:17" x14ac:dyDescent="0.25">
      <c r="A3736" s="31">
        <f t="shared" si="59"/>
        <v>3725</v>
      </c>
      <c r="B3736" s="32">
        <v>20181102102123</v>
      </c>
      <c r="C3736" t="s">
        <v>190</v>
      </c>
      <c r="D3736" s="50" t="s">
        <v>122</v>
      </c>
      <c r="E3736" s="51" t="s">
        <v>83</v>
      </c>
      <c r="F3736" s="51" t="s">
        <v>107</v>
      </c>
      <c r="G3736" s="51" t="s">
        <v>43</v>
      </c>
      <c r="H3736" s="52">
        <v>43423</v>
      </c>
      <c r="I3736" s="51" t="s">
        <v>118</v>
      </c>
      <c r="J3736" s="21">
        <f>IFERROR(WORKDAY(C3736,P3736,DiasNOLaborables),"")</f>
        <v>43424</v>
      </c>
      <c r="K3736" s="36" t="str">
        <f>+IF(C3736="","",IF(H3736="","",(IF(H3736&lt;=J3736,"A TIEMPO","FUERA DE TIEMPO"))))</f>
        <v>A TIEMPO</v>
      </c>
      <c r="L3736" s="36">
        <f>IF(H3736="","",NETWORKDAYS(Hoja1!C3736+1,Hoja1!H3736,DiasNOLaborables))</f>
        <v>9</v>
      </c>
      <c r="M3736" s="37" t="str">
        <f>IF(NETWORKDAYS(J3736+1,H3736,DiasNOLaborables)&lt;=0,"",NETWORKDAYS(J3736+1,H3736,DiasNOLaborables))</f>
        <v/>
      </c>
      <c r="N3736" s="38"/>
      <c r="O3736" s="39"/>
      <c r="P3736" s="40">
        <f>IFERROR(VLOOKUP(E3736,$X$50:$Y$63,2),"")</f>
        <v>10</v>
      </c>
      <c r="Q3736" s="39"/>
    </row>
    <row r="3737" spans="1:17" x14ac:dyDescent="0.25">
      <c r="A3737" s="31">
        <f t="shared" si="59"/>
        <v>3726</v>
      </c>
      <c r="B3737" s="32">
        <v>20181102100913</v>
      </c>
      <c r="C3737" t="s">
        <v>190</v>
      </c>
      <c r="D3737" s="50" t="s">
        <v>122</v>
      </c>
      <c r="E3737" s="51" t="s">
        <v>83</v>
      </c>
      <c r="F3737" s="51" t="s">
        <v>107</v>
      </c>
      <c r="G3737" s="51" t="s">
        <v>43</v>
      </c>
      <c r="H3737" s="52">
        <v>43423</v>
      </c>
      <c r="I3737" s="51" t="s">
        <v>118</v>
      </c>
      <c r="J3737" s="21">
        <f>IFERROR(WORKDAY(C3737,P3737,DiasNOLaborables),"")</f>
        <v>43424</v>
      </c>
      <c r="K3737" s="36" t="str">
        <f>+IF(C3737="","",IF(H3737="","",(IF(H3737&lt;=J3737,"A TIEMPO","FUERA DE TIEMPO"))))</f>
        <v>A TIEMPO</v>
      </c>
      <c r="L3737" s="36">
        <f>IF(H3737="","",NETWORKDAYS(Hoja1!C3737+1,Hoja1!H3737,DiasNOLaborables))</f>
        <v>9</v>
      </c>
      <c r="M3737" s="37" t="str">
        <f>IF(NETWORKDAYS(J3737+1,H3737,DiasNOLaborables)&lt;=0,"",NETWORKDAYS(J3737+1,H3737,DiasNOLaborables))</f>
        <v/>
      </c>
      <c r="N3737" s="38"/>
      <c r="O3737" s="39"/>
      <c r="P3737" s="40">
        <f>IFERROR(VLOOKUP(E3737,$X$50:$Y$63,2),"")</f>
        <v>10</v>
      </c>
      <c r="Q3737" s="39"/>
    </row>
    <row r="3738" spans="1:17" x14ac:dyDescent="0.25">
      <c r="A3738" s="31">
        <f t="shared" si="59"/>
        <v>3727</v>
      </c>
      <c r="B3738" s="32">
        <v>20181102095135</v>
      </c>
      <c r="C3738" t="s">
        <v>190</v>
      </c>
      <c r="D3738" s="50" t="s">
        <v>122</v>
      </c>
      <c r="E3738" s="51" t="s">
        <v>83</v>
      </c>
      <c r="F3738" s="51" t="s">
        <v>107</v>
      </c>
      <c r="G3738" s="51" t="s">
        <v>43</v>
      </c>
      <c r="H3738" s="52">
        <v>43423</v>
      </c>
      <c r="I3738" s="51" t="s">
        <v>118</v>
      </c>
      <c r="J3738" s="21">
        <f>IFERROR(WORKDAY(C3738,P3738,DiasNOLaborables),"")</f>
        <v>43424</v>
      </c>
      <c r="K3738" s="36" t="str">
        <f>+IF(C3738="","",IF(H3738="","",(IF(H3738&lt;=J3738,"A TIEMPO","FUERA DE TIEMPO"))))</f>
        <v>A TIEMPO</v>
      </c>
      <c r="L3738" s="36">
        <f>IF(H3738="","",NETWORKDAYS(Hoja1!C3738+1,Hoja1!H3738,DiasNOLaborables))</f>
        <v>9</v>
      </c>
      <c r="M3738" s="37" t="str">
        <f>IF(NETWORKDAYS(J3738+1,H3738,DiasNOLaborables)&lt;=0,"",NETWORKDAYS(J3738+1,H3738,DiasNOLaborables))</f>
        <v/>
      </c>
      <c r="N3738" s="38"/>
      <c r="O3738" s="39"/>
      <c r="P3738" s="40">
        <f>IFERROR(VLOOKUP(E3738,$X$50:$Y$63,2),"")</f>
        <v>10</v>
      </c>
      <c r="Q3738" s="39"/>
    </row>
    <row r="3739" spans="1:17" x14ac:dyDescent="0.25">
      <c r="A3739" s="31">
        <f t="shared" si="59"/>
        <v>3728</v>
      </c>
      <c r="B3739" s="32">
        <v>20181102092048</v>
      </c>
      <c r="C3739" t="s">
        <v>190</v>
      </c>
      <c r="D3739" s="50" t="s">
        <v>122</v>
      </c>
      <c r="E3739" s="51" t="s">
        <v>83</v>
      </c>
      <c r="F3739" s="51" t="s">
        <v>107</v>
      </c>
      <c r="G3739" s="51" t="s">
        <v>43</v>
      </c>
      <c r="H3739" s="52">
        <v>43423</v>
      </c>
      <c r="I3739" s="51" t="s">
        <v>118</v>
      </c>
      <c r="J3739" s="21">
        <f>IFERROR(WORKDAY(C3739,P3739,DiasNOLaborables),"")</f>
        <v>43424</v>
      </c>
      <c r="K3739" s="36" t="str">
        <f>+IF(C3739="","",IF(H3739="","",(IF(H3739&lt;=J3739,"A TIEMPO","FUERA DE TIEMPO"))))</f>
        <v>A TIEMPO</v>
      </c>
      <c r="L3739" s="36">
        <f>IF(H3739="","",NETWORKDAYS(Hoja1!C3739+1,Hoja1!H3739,DiasNOLaborables))</f>
        <v>9</v>
      </c>
      <c r="M3739" s="37" t="str">
        <f>IF(NETWORKDAYS(J3739+1,H3739,DiasNOLaborables)&lt;=0,"",NETWORKDAYS(J3739+1,H3739,DiasNOLaborables))</f>
        <v/>
      </c>
      <c r="N3739" s="38"/>
      <c r="O3739" s="39"/>
      <c r="P3739" s="40">
        <f>IFERROR(VLOOKUP(E3739,$X$50:$Y$63,2),"")</f>
        <v>10</v>
      </c>
      <c r="Q3739" s="39"/>
    </row>
    <row r="3740" spans="1:17" x14ac:dyDescent="0.25">
      <c r="A3740" s="31">
        <f t="shared" si="59"/>
        <v>3729</v>
      </c>
      <c r="B3740" s="32">
        <v>20181102091505</v>
      </c>
      <c r="C3740" t="s">
        <v>190</v>
      </c>
      <c r="D3740" s="50" t="s">
        <v>122</v>
      </c>
      <c r="E3740" s="51" t="s">
        <v>83</v>
      </c>
      <c r="F3740" s="51" t="s">
        <v>107</v>
      </c>
      <c r="G3740" s="51" t="s">
        <v>43</v>
      </c>
      <c r="H3740" s="52">
        <v>43423</v>
      </c>
      <c r="I3740" s="51" t="s">
        <v>118</v>
      </c>
      <c r="J3740" s="21">
        <f>IFERROR(WORKDAY(C3740,P3740,DiasNOLaborables),"")</f>
        <v>43424</v>
      </c>
      <c r="K3740" s="36" t="str">
        <f>+IF(C3740="","",IF(H3740="","",(IF(H3740&lt;=J3740,"A TIEMPO","FUERA DE TIEMPO"))))</f>
        <v>A TIEMPO</v>
      </c>
      <c r="L3740" s="36">
        <f>IF(H3740="","",NETWORKDAYS(Hoja1!C3740+1,Hoja1!H3740,DiasNOLaborables))</f>
        <v>9</v>
      </c>
      <c r="M3740" s="37" t="str">
        <f>IF(NETWORKDAYS(J3740+1,H3740,DiasNOLaborables)&lt;=0,"",NETWORKDAYS(J3740+1,H3740,DiasNOLaborables))</f>
        <v/>
      </c>
      <c r="N3740" s="38"/>
      <c r="O3740" s="39"/>
      <c r="P3740" s="40">
        <f>IFERROR(VLOOKUP(E3740,$X$50:$Y$63,2),"")</f>
        <v>10</v>
      </c>
      <c r="Q3740" s="39"/>
    </row>
    <row r="3741" spans="1:17" x14ac:dyDescent="0.25">
      <c r="A3741" s="31">
        <f t="shared" si="59"/>
        <v>3730</v>
      </c>
      <c r="B3741" s="32">
        <v>20181102090429</v>
      </c>
      <c r="C3741" t="s">
        <v>190</v>
      </c>
      <c r="D3741" s="50" t="s">
        <v>122</v>
      </c>
      <c r="E3741" s="51" t="s">
        <v>83</v>
      </c>
      <c r="F3741" s="51" t="s">
        <v>107</v>
      </c>
      <c r="G3741" s="51" t="s">
        <v>43</v>
      </c>
      <c r="H3741" s="52">
        <v>43423</v>
      </c>
      <c r="I3741" s="51" t="s">
        <v>118</v>
      </c>
      <c r="J3741" s="21">
        <f>IFERROR(WORKDAY(C3741,P3741,DiasNOLaborables),"")</f>
        <v>43424</v>
      </c>
      <c r="K3741" s="36" t="str">
        <f>+IF(C3741="","",IF(H3741="","",(IF(H3741&lt;=J3741,"A TIEMPO","FUERA DE TIEMPO"))))</f>
        <v>A TIEMPO</v>
      </c>
      <c r="L3741" s="36">
        <f>IF(H3741="","",NETWORKDAYS(Hoja1!C3741+1,Hoja1!H3741,DiasNOLaborables))</f>
        <v>9</v>
      </c>
      <c r="M3741" s="37" t="str">
        <f>IF(NETWORKDAYS(J3741+1,H3741,DiasNOLaborables)&lt;=0,"",NETWORKDAYS(J3741+1,H3741,DiasNOLaborables))</f>
        <v/>
      </c>
      <c r="N3741" s="38"/>
      <c r="O3741" s="39"/>
      <c r="P3741" s="40">
        <f>IFERROR(VLOOKUP(E3741,$X$50:$Y$63,2),"")</f>
        <v>10</v>
      </c>
      <c r="Q3741" s="39"/>
    </row>
    <row r="3742" spans="1:17" x14ac:dyDescent="0.25">
      <c r="A3742" s="31">
        <f t="shared" si="59"/>
        <v>3731</v>
      </c>
      <c r="B3742" s="32">
        <v>20181102081326</v>
      </c>
      <c r="C3742" t="s">
        <v>190</v>
      </c>
      <c r="D3742" s="50" t="s">
        <v>122</v>
      </c>
      <c r="E3742" s="51" t="s">
        <v>83</v>
      </c>
      <c r="F3742" s="51" t="s">
        <v>107</v>
      </c>
      <c r="G3742" s="51" t="s">
        <v>43</v>
      </c>
      <c r="H3742" s="52">
        <v>43423</v>
      </c>
      <c r="I3742" s="51" t="s">
        <v>118</v>
      </c>
      <c r="J3742" s="21">
        <f>IFERROR(WORKDAY(C3742,P3742,DiasNOLaborables),"")</f>
        <v>43424</v>
      </c>
      <c r="K3742" s="36" t="str">
        <f>+IF(C3742="","",IF(H3742="","",(IF(H3742&lt;=J3742,"A TIEMPO","FUERA DE TIEMPO"))))</f>
        <v>A TIEMPO</v>
      </c>
      <c r="L3742" s="36">
        <f>IF(H3742="","",NETWORKDAYS(Hoja1!C3742+1,Hoja1!H3742,DiasNOLaborables))</f>
        <v>9</v>
      </c>
      <c r="M3742" s="37" t="str">
        <f>IF(NETWORKDAYS(J3742+1,H3742,DiasNOLaborables)&lt;=0,"",NETWORKDAYS(J3742+1,H3742,DiasNOLaborables))</f>
        <v/>
      </c>
      <c r="N3742" s="38"/>
      <c r="O3742" s="39"/>
      <c r="P3742" s="40">
        <f>IFERROR(VLOOKUP(E3742,$X$50:$Y$63,2),"")</f>
        <v>10</v>
      </c>
      <c r="Q3742" s="39"/>
    </row>
    <row r="3743" spans="1:17" x14ac:dyDescent="0.25">
      <c r="A3743" s="31">
        <f t="shared" si="59"/>
        <v>3732</v>
      </c>
      <c r="B3743" s="32">
        <v>20181102080404</v>
      </c>
      <c r="C3743" t="s">
        <v>190</v>
      </c>
      <c r="D3743" s="50" t="s">
        <v>122</v>
      </c>
      <c r="E3743" s="51" t="s">
        <v>83</v>
      </c>
      <c r="F3743" s="51" t="s">
        <v>107</v>
      </c>
      <c r="G3743" s="51" t="s">
        <v>43</v>
      </c>
      <c r="H3743" s="52">
        <v>43423</v>
      </c>
      <c r="I3743" s="51" t="s">
        <v>118</v>
      </c>
      <c r="J3743" s="21">
        <f>IFERROR(WORKDAY(C3743,P3743,DiasNOLaborables),"")</f>
        <v>43424</v>
      </c>
      <c r="K3743" s="36" t="str">
        <f>+IF(C3743="","",IF(H3743="","",(IF(H3743&lt;=J3743,"A TIEMPO","FUERA DE TIEMPO"))))</f>
        <v>A TIEMPO</v>
      </c>
      <c r="L3743" s="36">
        <f>IF(H3743="","",NETWORKDAYS(Hoja1!C3743+1,Hoja1!H3743,DiasNOLaborables))</f>
        <v>9</v>
      </c>
      <c r="M3743" s="37" t="str">
        <f>IF(NETWORKDAYS(J3743+1,H3743,DiasNOLaborables)&lt;=0,"",NETWORKDAYS(J3743+1,H3743,DiasNOLaborables))</f>
        <v/>
      </c>
      <c r="N3743" s="38"/>
      <c r="O3743" s="39"/>
      <c r="P3743" s="40">
        <f>IFERROR(VLOOKUP(E3743,$X$50:$Y$63,2),"")</f>
        <v>10</v>
      </c>
      <c r="Q3743" s="39"/>
    </row>
    <row r="3744" spans="1:17" x14ac:dyDescent="0.25">
      <c r="A3744" s="31">
        <f t="shared" si="59"/>
        <v>3733</v>
      </c>
      <c r="B3744" s="32">
        <v>20181102075441</v>
      </c>
      <c r="C3744" t="s">
        <v>190</v>
      </c>
      <c r="D3744" s="50" t="s">
        <v>122</v>
      </c>
      <c r="E3744" s="51" t="s">
        <v>83</v>
      </c>
      <c r="F3744" s="51" t="s">
        <v>107</v>
      </c>
      <c r="G3744" s="51" t="s">
        <v>43</v>
      </c>
      <c r="H3744" s="52">
        <v>43423</v>
      </c>
      <c r="I3744" s="51" t="s">
        <v>118</v>
      </c>
      <c r="J3744" s="21">
        <f>IFERROR(WORKDAY(C3744,P3744,DiasNOLaborables),"")</f>
        <v>43424</v>
      </c>
      <c r="K3744" s="36" t="str">
        <f>+IF(C3744="","",IF(H3744="","",(IF(H3744&lt;=J3744,"A TIEMPO","FUERA DE TIEMPO"))))</f>
        <v>A TIEMPO</v>
      </c>
      <c r="L3744" s="36">
        <f>IF(H3744="","",NETWORKDAYS(Hoja1!C3744+1,Hoja1!H3744,DiasNOLaborables))</f>
        <v>9</v>
      </c>
      <c r="M3744" s="37" t="str">
        <f>IF(NETWORKDAYS(J3744+1,H3744,DiasNOLaborables)&lt;=0,"",NETWORKDAYS(J3744+1,H3744,DiasNOLaborables))</f>
        <v/>
      </c>
      <c r="N3744" s="38"/>
      <c r="O3744" s="39"/>
      <c r="P3744" s="40">
        <f>IFERROR(VLOOKUP(E3744,$X$50:$Y$63,2),"")</f>
        <v>10</v>
      </c>
      <c r="Q3744" s="39"/>
    </row>
    <row r="3745" spans="1:17" x14ac:dyDescent="0.25">
      <c r="A3745" s="31">
        <f t="shared" si="59"/>
        <v>3734</v>
      </c>
      <c r="B3745" s="32">
        <v>20181106221941</v>
      </c>
      <c r="C3745" t="s">
        <v>191</v>
      </c>
      <c r="D3745" s="50" t="s">
        <v>122</v>
      </c>
      <c r="E3745" s="51" t="s">
        <v>83</v>
      </c>
      <c r="F3745" s="51" t="s">
        <v>107</v>
      </c>
      <c r="G3745" s="51" t="s">
        <v>43</v>
      </c>
      <c r="H3745" s="49">
        <v>43425</v>
      </c>
      <c r="I3745" s="51" t="s">
        <v>118</v>
      </c>
      <c r="J3745" s="21">
        <f>IFERROR(WORKDAY(C3745,P3745,DiasNOLaborables),"")</f>
        <v>43425</v>
      </c>
      <c r="K3745" s="36" t="str">
        <f>+IF(C3745="","",IF(H3745="","",(IF(H3745&lt;=J3745,"A TIEMPO","FUERA DE TIEMPO"))))</f>
        <v>A TIEMPO</v>
      </c>
      <c r="L3745" s="36">
        <f>IF(H3745="","",NETWORKDAYS(Hoja1!C3745+1,Hoja1!H3745,DiasNOLaborables))</f>
        <v>10</v>
      </c>
      <c r="M3745" s="37" t="str">
        <f>IF(NETWORKDAYS(J3745+1,H3745,DiasNOLaborables)&lt;=0,"",NETWORKDAYS(J3745+1,H3745,DiasNOLaborables))</f>
        <v/>
      </c>
      <c r="N3745" s="38"/>
      <c r="O3745" s="39"/>
      <c r="P3745" s="40">
        <f>IFERROR(VLOOKUP(E3745,$X$50:$Y$63,2),"")</f>
        <v>10</v>
      </c>
      <c r="Q3745" s="39"/>
    </row>
    <row r="3746" spans="1:17" x14ac:dyDescent="0.25">
      <c r="A3746" s="31">
        <f t="shared" si="59"/>
        <v>3735</v>
      </c>
      <c r="B3746" s="32">
        <v>20181106220836</v>
      </c>
      <c r="C3746" t="s">
        <v>191</v>
      </c>
      <c r="D3746" s="50" t="s">
        <v>122</v>
      </c>
      <c r="E3746" s="51" t="s">
        <v>83</v>
      </c>
      <c r="F3746" s="51" t="s">
        <v>107</v>
      </c>
      <c r="G3746" s="51" t="s">
        <v>43</v>
      </c>
      <c r="H3746" s="49">
        <v>43425</v>
      </c>
      <c r="I3746" s="51" t="s">
        <v>118</v>
      </c>
      <c r="J3746" s="21">
        <f>IFERROR(WORKDAY(C3746,P3746,DiasNOLaborables),"")</f>
        <v>43425</v>
      </c>
      <c r="K3746" s="36" t="str">
        <f>+IF(C3746="","",IF(H3746="","",(IF(H3746&lt;=J3746,"A TIEMPO","FUERA DE TIEMPO"))))</f>
        <v>A TIEMPO</v>
      </c>
      <c r="L3746" s="36">
        <f>IF(H3746="","",NETWORKDAYS(Hoja1!C3746+1,Hoja1!H3746,DiasNOLaborables))</f>
        <v>10</v>
      </c>
      <c r="M3746" s="37" t="str">
        <f>IF(NETWORKDAYS(J3746+1,H3746,DiasNOLaborables)&lt;=0,"",NETWORKDAYS(J3746+1,H3746,DiasNOLaborables))</f>
        <v/>
      </c>
      <c r="N3746" s="38"/>
      <c r="O3746" s="39"/>
      <c r="P3746" s="40">
        <f>IFERROR(VLOOKUP(E3746,$X$50:$Y$63,2),"")</f>
        <v>10</v>
      </c>
      <c r="Q3746" s="39"/>
    </row>
    <row r="3747" spans="1:17" x14ac:dyDescent="0.25">
      <c r="A3747" s="31">
        <f t="shared" si="59"/>
        <v>3736</v>
      </c>
      <c r="B3747" s="32">
        <v>20181106220212</v>
      </c>
      <c r="C3747" t="s">
        <v>191</v>
      </c>
      <c r="D3747" s="50" t="s">
        <v>122</v>
      </c>
      <c r="E3747" s="51" t="s">
        <v>83</v>
      </c>
      <c r="F3747" s="51" t="s">
        <v>107</v>
      </c>
      <c r="G3747" s="51" t="s">
        <v>43</v>
      </c>
      <c r="H3747" s="49">
        <v>43425</v>
      </c>
      <c r="I3747" s="51" t="s">
        <v>118</v>
      </c>
      <c r="J3747" s="21">
        <f>IFERROR(WORKDAY(C3747,P3747,DiasNOLaborables),"")</f>
        <v>43425</v>
      </c>
      <c r="K3747" s="36" t="str">
        <f>+IF(C3747="","",IF(H3747="","",(IF(H3747&lt;=J3747,"A TIEMPO","FUERA DE TIEMPO"))))</f>
        <v>A TIEMPO</v>
      </c>
      <c r="L3747" s="36">
        <f>IF(H3747="","",NETWORKDAYS(Hoja1!C3747+1,Hoja1!H3747,DiasNOLaborables))</f>
        <v>10</v>
      </c>
      <c r="M3747" s="37" t="str">
        <f>IF(NETWORKDAYS(J3747+1,H3747,DiasNOLaborables)&lt;=0,"",NETWORKDAYS(J3747+1,H3747,DiasNOLaborables))</f>
        <v/>
      </c>
      <c r="N3747" s="38"/>
      <c r="O3747" s="39"/>
      <c r="P3747" s="40">
        <f>IFERROR(VLOOKUP(E3747,$X$50:$Y$63,2),"")</f>
        <v>10</v>
      </c>
      <c r="Q3747" s="39"/>
    </row>
    <row r="3748" spans="1:17" x14ac:dyDescent="0.25">
      <c r="A3748" s="31">
        <f t="shared" si="59"/>
        <v>3737</v>
      </c>
      <c r="B3748" s="32">
        <v>20181106215940</v>
      </c>
      <c r="C3748" t="s">
        <v>191</v>
      </c>
      <c r="D3748" s="50" t="s">
        <v>122</v>
      </c>
      <c r="E3748" s="51" t="s">
        <v>83</v>
      </c>
      <c r="F3748" s="51" t="s">
        <v>107</v>
      </c>
      <c r="G3748" s="51" t="s">
        <v>43</v>
      </c>
      <c r="H3748" s="49">
        <v>43425</v>
      </c>
      <c r="I3748" s="51" t="s">
        <v>118</v>
      </c>
      <c r="J3748" s="21">
        <f>IFERROR(WORKDAY(C3748,P3748,DiasNOLaborables),"")</f>
        <v>43425</v>
      </c>
      <c r="K3748" s="36" t="str">
        <f>+IF(C3748="","",IF(H3748="","",(IF(H3748&lt;=J3748,"A TIEMPO","FUERA DE TIEMPO"))))</f>
        <v>A TIEMPO</v>
      </c>
      <c r="L3748" s="36">
        <f>IF(H3748="","",NETWORKDAYS(Hoja1!C3748+1,Hoja1!H3748,DiasNOLaborables))</f>
        <v>10</v>
      </c>
      <c r="M3748" s="37" t="str">
        <f>IF(NETWORKDAYS(J3748+1,H3748,DiasNOLaborables)&lt;=0,"",NETWORKDAYS(J3748+1,H3748,DiasNOLaborables))</f>
        <v/>
      </c>
      <c r="N3748" s="38"/>
      <c r="O3748" s="39"/>
      <c r="P3748" s="40">
        <f>IFERROR(VLOOKUP(E3748,$X$50:$Y$63,2),"")</f>
        <v>10</v>
      </c>
      <c r="Q3748" s="39"/>
    </row>
    <row r="3749" spans="1:17" x14ac:dyDescent="0.25">
      <c r="A3749" s="31">
        <f t="shared" si="59"/>
        <v>3738</v>
      </c>
      <c r="B3749" s="32">
        <v>20181106215043</v>
      </c>
      <c r="C3749" t="s">
        <v>191</v>
      </c>
      <c r="D3749" s="50" t="s">
        <v>122</v>
      </c>
      <c r="E3749" s="51" t="s">
        <v>83</v>
      </c>
      <c r="F3749" s="51" t="s">
        <v>107</v>
      </c>
      <c r="G3749" s="51" t="s">
        <v>43</v>
      </c>
      <c r="H3749" s="49">
        <v>43425</v>
      </c>
      <c r="I3749" s="51" t="s">
        <v>118</v>
      </c>
      <c r="J3749" s="21">
        <f>IFERROR(WORKDAY(C3749,P3749,DiasNOLaborables),"")</f>
        <v>43425</v>
      </c>
      <c r="K3749" s="36" t="str">
        <f>+IF(C3749="","",IF(H3749="","",(IF(H3749&lt;=J3749,"A TIEMPO","FUERA DE TIEMPO"))))</f>
        <v>A TIEMPO</v>
      </c>
      <c r="L3749" s="36">
        <f>IF(H3749="","",NETWORKDAYS(Hoja1!C3749+1,Hoja1!H3749,DiasNOLaborables))</f>
        <v>10</v>
      </c>
      <c r="M3749" s="37" t="str">
        <f>IF(NETWORKDAYS(J3749+1,H3749,DiasNOLaborables)&lt;=0,"",NETWORKDAYS(J3749+1,H3749,DiasNOLaborables))</f>
        <v/>
      </c>
      <c r="N3749" s="38"/>
      <c r="O3749" s="39"/>
      <c r="P3749" s="40">
        <f>IFERROR(VLOOKUP(E3749,$X$50:$Y$63,2),"")</f>
        <v>10</v>
      </c>
      <c r="Q3749" s="39"/>
    </row>
    <row r="3750" spans="1:17" x14ac:dyDescent="0.25">
      <c r="A3750" s="31">
        <f t="shared" si="59"/>
        <v>3739</v>
      </c>
      <c r="B3750" s="32">
        <v>20181106214923</v>
      </c>
      <c r="C3750" t="s">
        <v>191</v>
      </c>
      <c r="D3750" s="50" t="s">
        <v>122</v>
      </c>
      <c r="E3750" s="51" t="s">
        <v>83</v>
      </c>
      <c r="F3750" s="51" t="s">
        <v>107</v>
      </c>
      <c r="G3750" s="51" t="s">
        <v>43</v>
      </c>
      <c r="H3750" s="49">
        <v>43425</v>
      </c>
      <c r="I3750" s="51" t="s">
        <v>118</v>
      </c>
      <c r="J3750" s="21">
        <f>IFERROR(WORKDAY(C3750,P3750,DiasNOLaborables),"")</f>
        <v>43425</v>
      </c>
      <c r="K3750" s="36" t="str">
        <f>+IF(C3750="","",IF(H3750="","",(IF(H3750&lt;=J3750,"A TIEMPO","FUERA DE TIEMPO"))))</f>
        <v>A TIEMPO</v>
      </c>
      <c r="L3750" s="36">
        <f>IF(H3750="","",NETWORKDAYS(Hoja1!C3750+1,Hoja1!H3750,DiasNOLaborables))</f>
        <v>10</v>
      </c>
      <c r="M3750" s="37" t="str">
        <f>IF(NETWORKDAYS(J3750+1,H3750,DiasNOLaborables)&lt;=0,"",NETWORKDAYS(J3750+1,H3750,DiasNOLaborables))</f>
        <v/>
      </c>
      <c r="N3750" s="38"/>
      <c r="O3750" s="39"/>
      <c r="P3750" s="40">
        <f>IFERROR(VLOOKUP(E3750,$X$50:$Y$63,2),"")</f>
        <v>10</v>
      </c>
      <c r="Q3750" s="39"/>
    </row>
    <row r="3751" spans="1:17" x14ac:dyDescent="0.25">
      <c r="A3751" s="31">
        <f t="shared" si="59"/>
        <v>3740</v>
      </c>
      <c r="B3751" s="32">
        <v>20181106211024</v>
      </c>
      <c r="C3751" t="s">
        <v>191</v>
      </c>
      <c r="D3751" s="50" t="s">
        <v>122</v>
      </c>
      <c r="E3751" s="51" t="s">
        <v>83</v>
      </c>
      <c r="F3751" s="51" t="s">
        <v>107</v>
      </c>
      <c r="G3751" s="51" t="s">
        <v>43</v>
      </c>
      <c r="H3751" s="49">
        <v>43425</v>
      </c>
      <c r="I3751" s="51" t="s">
        <v>118</v>
      </c>
      <c r="J3751" s="21">
        <f>IFERROR(WORKDAY(C3751,P3751,DiasNOLaborables),"")</f>
        <v>43425</v>
      </c>
      <c r="K3751" s="36" t="str">
        <f>+IF(C3751="","",IF(H3751="","",(IF(H3751&lt;=J3751,"A TIEMPO","FUERA DE TIEMPO"))))</f>
        <v>A TIEMPO</v>
      </c>
      <c r="L3751" s="36">
        <f>IF(H3751="","",NETWORKDAYS(Hoja1!C3751+1,Hoja1!H3751,DiasNOLaborables))</f>
        <v>10</v>
      </c>
      <c r="M3751" s="37" t="str">
        <f>IF(NETWORKDAYS(J3751+1,H3751,DiasNOLaborables)&lt;=0,"",NETWORKDAYS(J3751+1,H3751,DiasNOLaborables))</f>
        <v/>
      </c>
      <c r="N3751" s="38"/>
      <c r="O3751" s="39"/>
      <c r="P3751" s="40">
        <f>IFERROR(VLOOKUP(E3751,$X$50:$Y$63,2),"")</f>
        <v>10</v>
      </c>
      <c r="Q3751" s="39"/>
    </row>
    <row r="3752" spans="1:17" x14ac:dyDescent="0.25">
      <c r="A3752" s="31">
        <f t="shared" si="59"/>
        <v>3741</v>
      </c>
      <c r="B3752" s="32">
        <v>20181106205619</v>
      </c>
      <c r="C3752" t="s">
        <v>191</v>
      </c>
      <c r="D3752" s="50" t="s">
        <v>122</v>
      </c>
      <c r="E3752" s="51" t="s">
        <v>83</v>
      </c>
      <c r="F3752" s="51" t="s">
        <v>107</v>
      </c>
      <c r="G3752" s="51" t="s">
        <v>43</v>
      </c>
      <c r="H3752" s="49">
        <v>43425</v>
      </c>
      <c r="I3752" s="51" t="s">
        <v>118</v>
      </c>
      <c r="J3752" s="21">
        <f>IFERROR(WORKDAY(C3752,P3752,DiasNOLaborables),"")</f>
        <v>43425</v>
      </c>
      <c r="K3752" s="36" t="str">
        <f>+IF(C3752="","",IF(H3752="","",(IF(H3752&lt;=J3752,"A TIEMPO","FUERA DE TIEMPO"))))</f>
        <v>A TIEMPO</v>
      </c>
      <c r="L3752" s="36">
        <f>IF(H3752="","",NETWORKDAYS(Hoja1!C3752+1,Hoja1!H3752,DiasNOLaborables))</f>
        <v>10</v>
      </c>
      <c r="M3752" s="37" t="str">
        <f>IF(NETWORKDAYS(J3752+1,H3752,DiasNOLaborables)&lt;=0,"",NETWORKDAYS(J3752+1,H3752,DiasNOLaborables))</f>
        <v/>
      </c>
      <c r="N3752" s="38"/>
      <c r="O3752" s="39"/>
      <c r="P3752" s="40">
        <f>IFERROR(VLOOKUP(E3752,$X$50:$Y$63,2),"")</f>
        <v>10</v>
      </c>
      <c r="Q3752" s="39"/>
    </row>
    <row r="3753" spans="1:17" x14ac:dyDescent="0.25">
      <c r="A3753" s="31">
        <f t="shared" si="59"/>
        <v>3742</v>
      </c>
      <c r="B3753" s="32">
        <v>20181106190848</v>
      </c>
      <c r="C3753" t="s">
        <v>191</v>
      </c>
      <c r="D3753" s="50" t="s">
        <v>122</v>
      </c>
      <c r="E3753" s="51" t="s">
        <v>83</v>
      </c>
      <c r="F3753" s="51" t="s">
        <v>107</v>
      </c>
      <c r="G3753" s="51" t="s">
        <v>43</v>
      </c>
      <c r="H3753" s="49">
        <v>43425</v>
      </c>
      <c r="I3753" s="51" t="s">
        <v>118</v>
      </c>
      <c r="J3753" s="21">
        <f>IFERROR(WORKDAY(C3753,P3753,DiasNOLaborables),"")</f>
        <v>43425</v>
      </c>
      <c r="K3753" s="36" t="str">
        <f>+IF(C3753="","",IF(H3753="","",(IF(H3753&lt;=J3753,"A TIEMPO","FUERA DE TIEMPO"))))</f>
        <v>A TIEMPO</v>
      </c>
      <c r="L3753" s="36">
        <f>IF(H3753="","",NETWORKDAYS(Hoja1!C3753+1,Hoja1!H3753,DiasNOLaborables))</f>
        <v>10</v>
      </c>
      <c r="M3753" s="37" t="str">
        <f>IF(NETWORKDAYS(J3753+1,H3753,DiasNOLaborables)&lt;=0,"",NETWORKDAYS(J3753+1,H3753,DiasNOLaborables))</f>
        <v/>
      </c>
      <c r="N3753" s="38"/>
      <c r="O3753" s="39"/>
      <c r="P3753" s="40">
        <f>IFERROR(VLOOKUP(E3753,$X$50:$Y$63,2),"")</f>
        <v>10</v>
      </c>
      <c r="Q3753" s="39"/>
    </row>
    <row r="3754" spans="1:17" x14ac:dyDescent="0.25">
      <c r="A3754" s="31">
        <f t="shared" si="59"/>
        <v>3743</v>
      </c>
      <c r="B3754" s="32">
        <v>20181106190732</v>
      </c>
      <c r="C3754" t="s">
        <v>191</v>
      </c>
      <c r="D3754" s="50" t="s">
        <v>122</v>
      </c>
      <c r="E3754" s="51" t="s">
        <v>83</v>
      </c>
      <c r="F3754" s="51" t="s">
        <v>107</v>
      </c>
      <c r="G3754" s="51" t="s">
        <v>43</v>
      </c>
      <c r="H3754" s="49">
        <v>43425</v>
      </c>
      <c r="I3754" s="51" t="s">
        <v>118</v>
      </c>
      <c r="J3754" s="21">
        <f>IFERROR(WORKDAY(C3754,P3754,DiasNOLaborables),"")</f>
        <v>43425</v>
      </c>
      <c r="K3754" s="36" t="str">
        <f>+IF(C3754="","",IF(H3754="","",(IF(H3754&lt;=J3754,"A TIEMPO","FUERA DE TIEMPO"))))</f>
        <v>A TIEMPO</v>
      </c>
      <c r="L3754" s="36">
        <f>IF(H3754="","",NETWORKDAYS(Hoja1!C3754+1,Hoja1!H3754,DiasNOLaborables))</f>
        <v>10</v>
      </c>
      <c r="M3754" s="37" t="str">
        <f>IF(NETWORKDAYS(J3754+1,H3754,DiasNOLaborables)&lt;=0,"",NETWORKDAYS(J3754+1,H3754,DiasNOLaborables))</f>
        <v/>
      </c>
      <c r="N3754" s="38"/>
      <c r="O3754" s="39"/>
      <c r="P3754" s="40">
        <f>IFERROR(VLOOKUP(E3754,$X$50:$Y$63,2),"")</f>
        <v>10</v>
      </c>
      <c r="Q3754" s="39"/>
    </row>
    <row r="3755" spans="1:17" x14ac:dyDescent="0.25">
      <c r="A3755" s="31">
        <f t="shared" si="59"/>
        <v>3744</v>
      </c>
      <c r="B3755" s="32">
        <v>20181106190637</v>
      </c>
      <c r="C3755" t="s">
        <v>191</v>
      </c>
      <c r="D3755" s="50" t="s">
        <v>122</v>
      </c>
      <c r="E3755" s="51" t="s">
        <v>83</v>
      </c>
      <c r="F3755" s="51" t="s">
        <v>107</v>
      </c>
      <c r="G3755" s="51" t="s">
        <v>43</v>
      </c>
      <c r="H3755" s="49">
        <v>43425</v>
      </c>
      <c r="I3755" s="51" t="s">
        <v>118</v>
      </c>
      <c r="J3755" s="21">
        <f>IFERROR(WORKDAY(C3755,P3755,DiasNOLaborables),"")</f>
        <v>43425</v>
      </c>
      <c r="K3755" s="36" t="str">
        <f>+IF(C3755="","",IF(H3755="","",(IF(H3755&lt;=J3755,"A TIEMPO","FUERA DE TIEMPO"))))</f>
        <v>A TIEMPO</v>
      </c>
      <c r="L3755" s="36">
        <f>IF(H3755="","",NETWORKDAYS(Hoja1!C3755+1,Hoja1!H3755,DiasNOLaborables))</f>
        <v>10</v>
      </c>
      <c r="M3755" s="37" t="str">
        <f>IF(NETWORKDAYS(J3755+1,H3755,DiasNOLaborables)&lt;=0,"",NETWORKDAYS(J3755+1,H3755,DiasNOLaborables))</f>
        <v/>
      </c>
      <c r="N3755" s="38"/>
      <c r="O3755" s="39"/>
      <c r="P3755" s="40">
        <f>IFERROR(VLOOKUP(E3755,$X$50:$Y$63,2),"")</f>
        <v>10</v>
      </c>
      <c r="Q3755" s="39"/>
    </row>
    <row r="3756" spans="1:17" x14ac:dyDescent="0.25">
      <c r="A3756" s="31">
        <f t="shared" si="59"/>
        <v>3745</v>
      </c>
      <c r="B3756" s="32">
        <v>20181106190541</v>
      </c>
      <c r="C3756" t="s">
        <v>191</v>
      </c>
      <c r="D3756" s="50" t="s">
        <v>122</v>
      </c>
      <c r="E3756" s="51" t="s">
        <v>83</v>
      </c>
      <c r="F3756" s="51" t="s">
        <v>107</v>
      </c>
      <c r="G3756" s="51" t="s">
        <v>43</v>
      </c>
      <c r="H3756" s="49">
        <v>43425</v>
      </c>
      <c r="I3756" s="51" t="s">
        <v>118</v>
      </c>
      <c r="J3756" s="21">
        <f>IFERROR(WORKDAY(C3756,P3756,DiasNOLaborables),"")</f>
        <v>43425</v>
      </c>
      <c r="K3756" s="36" t="str">
        <f>+IF(C3756="","",IF(H3756="","",(IF(H3756&lt;=J3756,"A TIEMPO","FUERA DE TIEMPO"))))</f>
        <v>A TIEMPO</v>
      </c>
      <c r="L3756" s="36">
        <f>IF(H3756="","",NETWORKDAYS(Hoja1!C3756+1,Hoja1!H3756,DiasNOLaborables))</f>
        <v>10</v>
      </c>
      <c r="M3756" s="37" t="str">
        <f>IF(NETWORKDAYS(J3756+1,H3756,DiasNOLaborables)&lt;=0,"",NETWORKDAYS(J3756+1,H3756,DiasNOLaborables))</f>
        <v/>
      </c>
      <c r="N3756" s="38"/>
      <c r="O3756" s="39"/>
      <c r="P3756" s="40">
        <f>IFERROR(VLOOKUP(E3756,$X$50:$Y$63,2),"")</f>
        <v>10</v>
      </c>
      <c r="Q3756" s="39"/>
    </row>
    <row r="3757" spans="1:17" x14ac:dyDescent="0.25">
      <c r="A3757" s="31">
        <f t="shared" si="59"/>
        <v>3746</v>
      </c>
      <c r="B3757" s="32">
        <v>20181106190444</v>
      </c>
      <c r="C3757" t="s">
        <v>191</v>
      </c>
      <c r="D3757" s="50" t="s">
        <v>122</v>
      </c>
      <c r="E3757" s="51" t="s">
        <v>83</v>
      </c>
      <c r="F3757" s="51" t="s">
        <v>107</v>
      </c>
      <c r="G3757" s="51" t="s">
        <v>43</v>
      </c>
      <c r="H3757" s="49">
        <v>43425</v>
      </c>
      <c r="I3757" s="51" t="s">
        <v>118</v>
      </c>
      <c r="J3757" s="21">
        <f>IFERROR(WORKDAY(C3757,P3757,DiasNOLaborables),"")</f>
        <v>43425</v>
      </c>
      <c r="K3757" s="36" t="str">
        <f>+IF(C3757="","",IF(H3757="","",(IF(H3757&lt;=J3757,"A TIEMPO","FUERA DE TIEMPO"))))</f>
        <v>A TIEMPO</v>
      </c>
      <c r="L3757" s="36">
        <f>IF(H3757="","",NETWORKDAYS(Hoja1!C3757+1,Hoja1!H3757,DiasNOLaborables))</f>
        <v>10</v>
      </c>
      <c r="M3757" s="37" t="str">
        <f>IF(NETWORKDAYS(J3757+1,H3757,DiasNOLaborables)&lt;=0,"",NETWORKDAYS(J3757+1,H3757,DiasNOLaborables))</f>
        <v/>
      </c>
      <c r="N3757" s="38"/>
      <c r="O3757" s="39"/>
      <c r="P3757" s="40">
        <f>IFERROR(VLOOKUP(E3757,$X$50:$Y$63,2),"")</f>
        <v>10</v>
      </c>
      <c r="Q3757" s="39"/>
    </row>
    <row r="3758" spans="1:17" x14ac:dyDescent="0.25">
      <c r="A3758" s="31">
        <f t="shared" si="59"/>
        <v>3747</v>
      </c>
      <c r="B3758" s="32">
        <v>20181106184213</v>
      </c>
      <c r="C3758" t="s">
        <v>191</v>
      </c>
      <c r="D3758" s="50" t="s">
        <v>122</v>
      </c>
      <c r="E3758" s="51" t="s">
        <v>83</v>
      </c>
      <c r="F3758" s="51" t="s">
        <v>107</v>
      </c>
      <c r="G3758" s="51" t="s">
        <v>43</v>
      </c>
      <c r="H3758" s="49">
        <v>43425</v>
      </c>
      <c r="I3758" s="51" t="s">
        <v>118</v>
      </c>
      <c r="J3758" s="21">
        <f>IFERROR(WORKDAY(C3758,P3758,DiasNOLaborables),"")</f>
        <v>43425</v>
      </c>
      <c r="K3758" s="36" t="str">
        <f>+IF(C3758="","",IF(H3758="","",(IF(H3758&lt;=J3758,"A TIEMPO","FUERA DE TIEMPO"))))</f>
        <v>A TIEMPO</v>
      </c>
      <c r="L3758" s="36">
        <f>IF(H3758="","",NETWORKDAYS(Hoja1!C3758+1,Hoja1!H3758,DiasNOLaborables))</f>
        <v>10</v>
      </c>
      <c r="M3758" s="37" t="str">
        <f>IF(NETWORKDAYS(J3758+1,H3758,DiasNOLaborables)&lt;=0,"",NETWORKDAYS(J3758+1,H3758,DiasNOLaborables))</f>
        <v/>
      </c>
      <c r="N3758" s="38"/>
      <c r="O3758" s="39"/>
      <c r="P3758" s="40">
        <f>IFERROR(VLOOKUP(E3758,$X$50:$Y$63,2),"")</f>
        <v>10</v>
      </c>
      <c r="Q3758" s="39"/>
    </row>
    <row r="3759" spans="1:17" x14ac:dyDescent="0.25">
      <c r="A3759" s="31">
        <f t="shared" si="59"/>
        <v>3748</v>
      </c>
      <c r="B3759" s="32">
        <v>20181106183640</v>
      </c>
      <c r="C3759" t="s">
        <v>191</v>
      </c>
      <c r="D3759" s="50" t="s">
        <v>122</v>
      </c>
      <c r="E3759" s="51" t="s">
        <v>83</v>
      </c>
      <c r="F3759" s="51" t="s">
        <v>107</v>
      </c>
      <c r="G3759" s="51" t="s">
        <v>43</v>
      </c>
      <c r="H3759" s="49">
        <v>43425</v>
      </c>
      <c r="I3759" s="51" t="s">
        <v>118</v>
      </c>
      <c r="J3759" s="21">
        <f>IFERROR(WORKDAY(C3759,P3759,DiasNOLaborables),"")</f>
        <v>43425</v>
      </c>
      <c r="K3759" s="36" t="str">
        <f>+IF(C3759="","",IF(H3759="","",(IF(H3759&lt;=J3759,"A TIEMPO","FUERA DE TIEMPO"))))</f>
        <v>A TIEMPO</v>
      </c>
      <c r="L3759" s="36">
        <f>IF(H3759="","",NETWORKDAYS(Hoja1!C3759+1,Hoja1!H3759,DiasNOLaborables))</f>
        <v>10</v>
      </c>
      <c r="M3759" s="37" t="str">
        <f>IF(NETWORKDAYS(J3759+1,H3759,DiasNOLaborables)&lt;=0,"",NETWORKDAYS(J3759+1,H3759,DiasNOLaborables))</f>
        <v/>
      </c>
      <c r="N3759" s="38"/>
      <c r="O3759" s="39"/>
      <c r="P3759" s="40">
        <f>IFERROR(VLOOKUP(E3759,$X$50:$Y$63,2),"")</f>
        <v>10</v>
      </c>
      <c r="Q3759" s="39"/>
    </row>
    <row r="3760" spans="1:17" x14ac:dyDescent="0.25">
      <c r="A3760" s="31">
        <f t="shared" si="59"/>
        <v>3749</v>
      </c>
      <c r="B3760" s="32">
        <v>20181106181746</v>
      </c>
      <c r="C3760" t="s">
        <v>191</v>
      </c>
      <c r="D3760" s="50" t="s">
        <v>122</v>
      </c>
      <c r="E3760" s="51" t="s">
        <v>83</v>
      </c>
      <c r="F3760" s="51" t="s">
        <v>107</v>
      </c>
      <c r="G3760" s="51" t="s">
        <v>43</v>
      </c>
      <c r="H3760" s="49">
        <v>43425</v>
      </c>
      <c r="I3760" s="51" t="s">
        <v>118</v>
      </c>
      <c r="J3760" s="21">
        <f>IFERROR(WORKDAY(C3760,P3760,DiasNOLaborables),"")</f>
        <v>43425</v>
      </c>
      <c r="K3760" s="36" t="str">
        <f>+IF(C3760="","",IF(H3760="","",(IF(H3760&lt;=J3760,"A TIEMPO","FUERA DE TIEMPO"))))</f>
        <v>A TIEMPO</v>
      </c>
      <c r="L3760" s="36">
        <f>IF(H3760="","",NETWORKDAYS(Hoja1!C3760+1,Hoja1!H3760,DiasNOLaborables))</f>
        <v>10</v>
      </c>
      <c r="M3760" s="37" t="str">
        <f>IF(NETWORKDAYS(J3760+1,H3760,DiasNOLaborables)&lt;=0,"",NETWORKDAYS(J3760+1,H3760,DiasNOLaborables))</f>
        <v/>
      </c>
      <c r="N3760" s="38"/>
      <c r="O3760" s="39"/>
      <c r="P3760" s="40">
        <f>IFERROR(VLOOKUP(E3760,$X$50:$Y$63,2),"")</f>
        <v>10</v>
      </c>
      <c r="Q3760" s="39"/>
    </row>
    <row r="3761" spans="1:17" x14ac:dyDescent="0.25">
      <c r="A3761" s="31">
        <f t="shared" si="59"/>
        <v>3750</v>
      </c>
      <c r="B3761" s="32">
        <v>20181106181033</v>
      </c>
      <c r="C3761" t="s">
        <v>191</v>
      </c>
      <c r="D3761" s="50" t="s">
        <v>122</v>
      </c>
      <c r="E3761" s="51" t="s">
        <v>83</v>
      </c>
      <c r="F3761" s="51" t="s">
        <v>107</v>
      </c>
      <c r="G3761" s="51" t="s">
        <v>43</v>
      </c>
      <c r="H3761" s="49">
        <v>43425</v>
      </c>
      <c r="I3761" s="51" t="s">
        <v>118</v>
      </c>
      <c r="J3761" s="21">
        <f>IFERROR(WORKDAY(C3761,P3761,DiasNOLaborables),"")</f>
        <v>43425</v>
      </c>
      <c r="K3761" s="36" t="str">
        <f>+IF(C3761="","",IF(H3761="","",(IF(H3761&lt;=J3761,"A TIEMPO","FUERA DE TIEMPO"))))</f>
        <v>A TIEMPO</v>
      </c>
      <c r="L3761" s="36">
        <f>IF(H3761="","",NETWORKDAYS(Hoja1!C3761+1,Hoja1!H3761,DiasNOLaborables))</f>
        <v>10</v>
      </c>
      <c r="M3761" s="37" t="str">
        <f>IF(NETWORKDAYS(J3761+1,H3761,DiasNOLaborables)&lt;=0,"",NETWORKDAYS(J3761+1,H3761,DiasNOLaborables))</f>
        <v/>
      </c>
      <c r="N3761" s="38"/>
      <c r="O3761" s="39"/>
      <c r="P3761" s="40">
        <f>IFERROR(VLOOKUP(E3761,$X$50:$Y$63,2),"")</f>
        <v>10</v>
      </c>
      <c r="Q3761" s="39"/>
    </row>
    <row r="3762" spans="1:17" x14ac:dyDescent="0.25">
      <c r="A3762" s="31">
        <f t="shared" si="59"/>
        <v>3751</v>
      </c>
      <c r="B3762" s="32">
        <v>20181106174240</v>
      </c>
      <c r="C3762" t="s">
        <v>191</v>
      </c>
      <c r="D3762" s="50" t="s">
        <v>122</v>
      </c>
      <c r="E3762" s="51" t="s">
        <v>83</v>
      </c>
      <c r="F3762" s="51" t="s">
        <v>107</v>
      </c>
      <c r="G3762" s="51" t="s">
        <v>43</v>
      </c>
      <c r="H3762" s="49">
        <v>43425</v>
      </c>
      <c r="I3762" s="51" t="s">
        <v>118</v>
      </c>
      <c r="J3762" s="21">
        <f>IFERROR(WORKDAY(C3762,P3762,DiasNOLaborables),"")</f>
        <v>43425</v>
      </c>
      <c r="K3762" s="36" t="str">
        <f>+IF(C3762="","",IF(H3762="","",(IF(H3762&lt;=J3762,"A TIEMPO","FUERA DE TIEMPO"))))</f>
        <v>A TIEMPO</v>
      </c>
      <c r="L3762" s="36">
        <f>IF(H3762="","",NETWORKDAYS(Hoja1!C3762+1,Hoja1!H3762,DiasNOLaborables))</f>
        <v>10</v>
      </c>
      <c r="M3762" s="37" t="str">
        <f>IF(NETWORKDAYS(J3762+1,H3762,DiasNOLaborables)&lt;=0,"",NETWORKDAYS(J3762+1,H3762,DiasNOLaborables))</f>
        <v/>
      </c>
      <c r="N3762" s="38"/>
      <c r="O3762" s="39"/>
      <c r="P3762" s="40">
        <f>IFERROR(VLOOKUP(E3762,$X$50:$Y$63,2),"")</f>
        <v>10</v>
      </c>
      <c r="Q3762" s="39"/>
    </row>
    <row r="3763" spans="1:17" x14ac:dyDescent="0.25">
      <c r="A3763" s="31">
        <f t="shared" si="59"/>
        <v>3752</v>
      </c>
      <c r="B3763" s="32">
        <v>20181106165706</v>
      </c>
      <c r="C3763" t="s">
        <v>191</v>
      </c>
      <c r="D3763" s="50" t="s">
        <v>122</v>
      </c>
      <c r="E3763" s="51" t="s">
        <v>83</v>
      </c>
      <c r="F3763" s="51" t="s">
        <v>107</v>
      </c>
      <c r="G3763" s="51" t="s">
        <v>43</v>
      </c>
      <c r="H3763" s="49">
        <v>43425</v>
      </c>
      <c r="I3763" s="51" t="s">
        <v>118</v>
      </c>
      <c r="J3763" s="21">
        <f>IFERROR(WORKDAY(C3763,P3763,DiasNOLaborables),"")</f>
        <v>43425</v>
      </c>
      <c r="K3763" s="36" t="str">
        <f>+IF(C3763="","",IF(H3763="","",(IF(H3763&lt;=J3763,"A TIEMPO","FUERA DE TIEMPO"))))</f>
        <v>A TIEMPO</v>
      </c>
      <c r="L3763" s="36">
        <f>IF(H3763="","",NETWORKDAYS(Hoja1!C3763+1,Hoja1!H3763,DiasNOLaborables))</f>
        <v>10</v>
      </c>
      <c r="M3763" s="37" t="str">
        <f>IF(NETWORKDAYS(J3763+1,H3763,DiasNOLaborables)&lt;=0,"",NETWORKDAYS(J3763+1,H3763,DiasNOLaborables))</f>
        <v/>
      </c>
      <c r="N3763" s="38"/>
      <c r="O3763" s="39"/>
      <c r="P3763" s="40">
        <f>IFERROR(VLOOKUP(E3763,$X$50:$Y$63,2),"")</f>
        <v>10</v>
      </c>
      <c r="Q3763" s="39"/>
    </row>
    <row r="3764" spans="1:17" x14ac:dyDescent="0.25">
      <c r="A3764" s="31">
        <f t="shared" si="59"/>
        <v>3753</v>
      </c>
      <c r="B3764" s="32">
        <v>20181106165151</v>
      </c>
      <c r="C3764" t="s">
        <v>191</v>
      </c>
      <c r="D3764" s="50" t="s">
        <v>122</v>
      </c>
      <c r="E3764" s="51" t="s">
        <v>83</v>
      </c>
      <c r="F3764" s="51" t="s">
        <v>107</v>
      </c>
      <c r="G3764" s="51" t="s">
        <v>43</v>
      </c>
      <c r="H3764" s="49">
        <v>43425</v>
      </c>
      <c r="I3764" s="51" t="s">
        <v>118</v>
      </c>
      <c r="J3764" s="21">
        <f>IFERROR(WORKDAY(C3764,P3764,DiasNOLaborables),"")</f>
        <v>43425</v>
      </c>
      <c r="K3764" s="36" t="str">
        <f>+IF(C3764="","",IF(H3764="","",(IF(H3764&lt;=J3764,"A TIEMPO","FUERA DE TIEMPO"))))</f>
        <v>A TIEMPO</v>
      </c>
      <c r="L3764" s="36">
        <f>IF(H3764="","",NETWORKDAYS(Hoja1!C3764+1,Hoja1!H3764,DiasNOLaborables))</f>
        <v>10</v>
      </c>
      <c r="M3764" s="37" t="str">
        <f>IF(NETWORKDAYS(J3764+1,H3764,DiasNOLaborables)&lt;=0,"",NETWORKDAYS(J3764+1,H3764,DiasNOLaborables))</f>
        <v/>
      </c>
      <c r="N3764" s="38"/>
      <c r="O3764" s="39"/>
      <c r="P3764" s="40">
        <f>IFERROR(VLOOKUP(E3764,$X$50:$Y$63,2),"")</f>
        <v>10</v>
      </c>
      <c r="Q3764" s="39"/>
    </row>
    <row r="3765" spans="1:17" x14ac:dyDescent="0.25">
      <c r="A3765" s="31">
        <f t="shared" si="59"/>
        <v>3754</v>
      </c>
      <c r="B3765" s="32">
        <v>20181106165015</v>
      </c>
      <c r="C3765" t="s">
        <v>191</v>
      </c>
      <c r="D3765" s="50" t="s">
        <v>122</v>
      </c>
      <c r="E3765" s="51" t="s">
        <v>83</v>
      </c>
      <c r="F3765" s="51" t="s">
        <v>107</v>
      </c>
      <c r="G3765" s="51" t="s">
        <v>43</v>
      </c>
      <c r="H3765" s="49">
        <v>43425</v>
      </c>
      <c r="I3765" s="51" t="s">
        <v>118</v>
      </c>
      <c r="J3765" s="21">
        <f>IFERROR(WORKDAY(C3765,P3765,DiasNOLaborables),"")</f>
        <v>43425</v>
      </c>
      <c r="K3765" s="36" t="str">
        <f>+IF(C3765="","",IF(H3765="","",(IF(H3765&lt;=J3765,"A TIEMPO","FUERA DE TIEMPO"))))</f>
        <v>A TIEMPO</v>
      </c>
      <c r="L3765" s="36">
        <f>IF(H3765="","",NETWORKDAYS(Hoja1!C3765+1,Hoja1!H3765,DiasNOLaborables))</f>
        <v>10</v>
      </c>
      <c r="M3765" s="37" t="str">
        <f>IF(NETWORKDAYS(J3765+1,H3765,DiasNOLaborables)&lt;=0,"",NETWORKDAYS(J3765+1,H3765,DiasNOLaborables))</f>
        <v/>
      </c>
      <c r="N3765" s="38"/>
      <c r="O3765" s="39"/>
      <c r="P3765" s="40">
        <f>IFERROR(VLOOKUP(E3765,$X$50:$Y$63,2),"")</f>
        <v>10</v>
      </c>
      <c r="Q3765" s="39"/>
    </row>
    <row r="3766" spans="1:17" x14ac:dyDescent="0.25">
      <c r="A3766" s="31">
        <f t="shared" si="59"/>
        <v>3755</v>
      </c>
      <c r="B3766" s="32">
        <v>20181106164748</v>
      </c>
      <c r="C3766" t="s">
        <v>191</v>
      </c>
      <c r="D3766" s="50" t="s">
        <v>122</v>
      </c>
      <c r="E3766" s="51" t="s">
        <v>83</v>
      </c>
      <c r="F3766" s="51" t="s">
        <v>107</v>
      </c>
      <c r="G3766" s="51" t="s">
        <v>43</v>
      </c>
      <c r="H3766" s="49">
        <v>43425</v>
      </c>
      <c r="I3766" s="51" t="s">
        <v>118</v>
      </c>
      <c r="J3766" s="21">
        <f>IFERROR(WORKDAY(C3766,P3766,DiasNOLaborables),"")</f>
        <v>43425</v>
      </c>
      <c r="K3766" s="36" t="str">
        <f>+IF(C3766="","",IF(H3766="","",(IF(H3766&lt;=J3766,"A TIEMPO","FUERA DE TIEMPO"))))</f>
        <v>A TIEMPO</v>
      </c>
      <c r="L3766" s="36">
        <f>IF(H3766="","",NETWORKDAYS(Hoja1!C3766+1,Hoja1!H3766,DiasNOLaborables))</f>
        <v>10</v>
      </c>
      <c r="M3766" s="37" t="str">
        <f>IF(NETWORKDAYS(J3766+1,H3766,DiasNOLaborables)&lt;=0,"",NETWORKDAYS(J3766+1,H3766,DiasNOLaborables))</f>
        <v/>
      </c>
      <c r="N3766" s="38"/>
      <c r="O3766" s="39"/>
      <c r="P3766" s="40">
        <f>IFERROR(VLOOKUP(E3766,$X$50:$Y$63,2),"")</f>
        <v>10</v>
      </c>
      <c r="Q3766" s="39"/>
    </row>
    <row r="3767" spans="1:17" x14ac:dyDescent="0.25">
      <c r="A3767" s="31">
        <f t="shared" si="59"/>
        <v>3756</v>
      </c>
      <c r="B3767" s="32">
        <v>20181106164335</v>
      </c>
      <c r="C3767" t="s">
        <v>191</v>
      </c>
      <c r="D3767" s="50" t="s">
        <v>122</v>
      </c>
      <c r="E3767" s="51" t="s">
        <v>83</v>
      </c>
      <c r="F3767" s="51" t="s">
        <v>107</v>
      </c>
      <c r="G3767" s="51" t="s">
        <v>43</v>
      </c>
      <c r="H3767" s="49">
        <v>43425</v>
      </c>
      <c r="I3767" s="51" t="s">
        <v>118</v>
      </c>
      <c r="J3767" s="21">
        <f>IFERROR(WORKDAY(C3767,P3767,DiasNOLaborables),"")</f>
        <v>43425</v>
      </c>
      <c r="K3767" s="36" t="str">
        <f>+IF(C3767="","",IF(H3767="","",(IF(H3767&lt;=J3767,"A TIEMPO","FUERA DE TIEMPO"))))</f>
        <v>A TIEMPO</v>
      </c>
      <c r="L3767" s="36">
        <f>IF(H3767="","",NETWORKDAYS(Hoja1!C3767+1,Hoja1!H3767,DiasNOLaborables))</f>
        <v>10</v>
      </c>
      <c r="M3767" s="37" t="str">
        <f>IF(NETWORKDAYS(J3767+1,H3767,DiasNOLaborables)&lt;=0,"",NETWORKDAYS(J3767+1,H3767,DiasNOLaborables))</f>
        <v/>
      </c>
      <c r="N3767" s="38"/>
      <c r="O3767" s="39"/>
      <c r="P3767" s="40">
        <f>IFERROR(VLOOKUP(E3767,$X$50:$Y$63,2),"")</f>
        <v>10</v>
      </c>
      <c r="Q3767" s="39"/>
    </row>
    <row r="3768" spans="1:17" x14ac:dyDescent="0.25">
      <c r="A3768" s="31">
        <f t="shared" si="59"/>
        <v>3757</v>
      </c>
      <c r="B3768" s="32">
        <v>20181106164329</v>
      </c>
      <c r="C3768" t="s">
        <v>191</v>
      </c>
      <c r="D3768" s="50" t="s">
        <v>122</v>
      </c>
      <c r="E3768" s="51" t="s">
        <v>83</v>
      </c>
      <c r="F3768" s="51" t="s">
        <v>107</v>
      </c>
      <c r="G3768" s="51" t="s">
        <v>43</v>
      </c>
      <c r="H3768" s="49">
        <v>43425</v>
      </c>
      <c r="I3768" s="51" t="s">
        <v>118</v>
      </c>
      <c r="J3768" s="21">
        <f>IFERROR(WORKDAY(C3768,P3768,DiasNOLaborables),"")</f>
        <v>43425</v>
      </c>
      <c r="K3768" s="36" t="str">
        <f>+IF(C3768="","",IF(H3768="","",(IF(H3768&lt;=J3768,"A TIEMPO","FUERA DE TIEMPO"))))</f>
        <v>A TIEMPO</v>
      </c>
      <c r="L3768" s="36">
        <f>IF(H3768="","",NETWORKDAYS(Hoja1!C3768+1,Hoja1!H3768,DiasNOLaborables))</f>
        <v>10</v>
      </c>
      <c r="M3768" s="37" t="str">
        <f>IF(NETWORKDAYS(J3768+1,H3768,DiasNOLaborables)&lt;=0,"",NETWORKDAYS(J3768+1,H3768,DiasNOLaborables))</f>
        <v/>
      </c>
      <c r="N3768" s="38"/>
      <c r="O3768" s="39"/>
      <c r="P3768" s="40">
        <f>IFERROR(VLOOKUP(E3768,$X$50:$Y$63,2),"")</f>
        <v>10</v>
      </c>
      <c r="Q3768" s="39"/>
    </row>
    <row r="3769" spans="1:17" x14ac:dyDescent="0.25">
      <c r="A3769" s="31">
        <f t="shared" si="59"/>
        <v>3758</v>
      </c>
      <c r="B3769" s="32">
        <v>20181106163958</v>
      </c>
      <c r="C3769" t="s">
        <v>191</v>
      </c>
      <c r="D3769" s="50" t="s">
        <v>122</v>
      </c>
      <c r="E3769" s="51" t="s">
        <v>83</v>
      </c>
      <c r="F3769" s="51" t="s">
        <v>107</v>
      </c>
      <c r="G3769" s="51" t="s">
        <v>43</v>
      </c>
      <c r="H3769" s="49">
        <v>43425</v>
      </c>
      <c r="I3769" s="51" t="s">
        <v>118</v>
      </c>
      <c r="J3769" s="21">
        <f>IFERROR(WORKDAY(C3769,P3769,DiasNOLaborables),"")</f>
        <v>43425</v>
      </c>
      <c r="K3769" s="36" t="str">
        <f>+IF(C3769="","",IF(H3769="","",(IF(H3769&lt;=J3769,"A TIEMPO","FUERA DE TIEMPO"))))</f>
        <v>A TIEMPO</v>
      </c>
      <c r="L3769" s="36">
        <f>IF(H3769="","",NETWORKDAYS(Hoja1!C3769+1,Hoja1!H3769,DiasNOLaborables))</f>
        <v>10</v>
      </c>
      <c r="M3769" s="37" t="str">
        <f>IF(NETWORKDAYS(J3769+1,H3769,DiasNOLaborables)&lt;=0,"",NETWORKDAYS(J3769+1,H3769,DiasNOLaborables))</f>
        <v/>
      </c>
      <c r="N3769" s="38"/>
      <c r="O3769" s="39"/>
      <c r="P3769" s="40">
        <f>IFERROR(VLOOKUP(E3769,$X$50:$Y$63,2),"")</f>
        <v>10</v>
      </c>
      <c r="Q3769" s="39"/>
    </row>
    <row r="3770" spans="1:17" x14ac:dyDescent="0.25">
      <c r="A3770" s="31">
        <f t="shared" si="59"/>
        <v>3759</v>
      </c>
      <c r="B3770" s="32">
        <v>20181106163742</v>
      </c>
      <c r="C3770" t="s">
        <v>191</v>
      </c>
      <c r="D3770" s="50" t="s">
        <v>122</v>
      </c>
      <c r="E3770" s="51" t="s">
        <v>83</v>
      </c>
      <c r="F3770" s="51" t="s">
        <v>107</v>
      </c>
      <c r="G3770" s="51" t="s">
        <v>43</v>
      </c>
      <c r="H3770" s="49">
        <v>43425</v>
      </c>
      <c r="I3770" s="51" t="s">
        <v>118</v>
      </c>
      <c r="J3770" s="21">
        <f>IFERROR(WORKDAY(C3770,P3770,DiasNOLaborables),"")</f>
        <v>43425</v>
      </c>
      <c r="K3770" s="36" t="str">
        <f>+IF(C3770="","",IF(H3770="","",(IF(H3770&lt;=J3770,"A TIEMPO","FUERA DE TIEMPO"))))</f>
        <v>A TIEMPO</v>
      </c>
      <c r="L3770" s="36">
        <f>IF(H3770="","",NETWORKDAYS(Hoja1!C3770+1,Hoja1!H3770,DiasNOLaborables))</f>
        <v>10</v>
      </c>
      <c r="M3770" s="37" t="str">
        <f>IF(NETWORKDAYS(J3770+1,H3770,DiasNOLaborables)&lt;=0,"",NETWORKDAYS(J3770+1,H3770,DiasNOLaborables))</f>
        <v/>
      </c>
      <c r="N3770" s="38"/>
      <c r="O3770" s="39"/>
      <c r="P3770" s="40">
        <f>IFERROR(VLOOKUP(E3770,$X$50:$Y$63,2),"")</f>
        <v>10</v>
      </c>
      <c r="Q3770" s="39"/>
    </row>
    <row r="3771" spans="1:17" x14ac:dyDescent="0.25">
      <c r="A3771" s="31">
        <f t="shared" si="59"/>
        <v>3760</v>
      </c>
      <c r="B3771" s="32">
        <v>20181106163713</v>
      </c>
      <c r="C3771" t="s">
        <v>191</v>
      </c>
      <c r="D3771" s="50" t="s">
        <v>122</v>
      </c>
      <c r="E3771" s="51" t="s">
        <v>83</v>
      </c>
      <c r="F3771" s="51" t="s">
        <v>107</v>
      </c>
      <c r="G3771" s="51" t="s">
        <v>43</v>
      </c>
      <c r="H3771" s="49">
        <v>43425</v>
      </c>
      <c r="I3771" s="51" t="s">
        <v>118</v>
      </c>
      <c r="J3771" s="21">
        <f>IFERROR(WORKDAY(C3771,P3771,DiasNOLaborables),"")</f>
        <v>43425</v>
      </c>
      <c r="K3771" s="36" t="str">
        <f>+IF(C3771="","",IF(H3771="","",(IF(H3771&lt;=J3771,"A TIEMPO","FUERA DE TIEMPO"))))</f>
        <v>A TIEMPO</v>
      </c>
      <c r="L3771" s="36">
        <f>IF(H3771="","",NETWORKDAYS(Hoja1!C3771+1,Hoja1!H3771,DiasNOLaborables))</f>
        <v>10</v>
      </c>
      <c r="M3771" s="37" t="str">
        <f>IF(NETWORKDAYS(J3771+1,H3771,DiasNOLaborables)&lt;=0,"",NETWORKDAYS(J3771+1,H3771,DiasNOLaborables))</f>
        <v/>
      </c>
      <c r="N3771" s="38"/>
      <c r="O3771" s="39"/>
      <c r="P3771" s="40">
        <f>IFERROR(VLOOKUP(E3771,$X$50:$Y$63,2),"")</f>
        <v>10</v>
      </c>
      <c r="Q3771" s="39"/>
    </row>
    <row r="3772" spans="1:17" x14ac:dyDescent="0.25">
      <c r="A3772" s="31">
        <f t="shared" si="59"/>
        <v>3761</v>
      </c>
      <c r="B3772" s="32">
        <v>20181106162726</v>
      </c>
      <c r="C3772" t="s">
        <v>191</v>
      </c>
      <c r="D3772" s="50" t="s">
        <v>122</v>
      </c>
      <c r="E3772" s="51" t="s">
        <v>83</v>
      </c>
      <c r="F3772" s="51" t="s">
        <v>107</v>
      </c>
      <c r="G3772" s="51" t="s">
        <v>43</v>
      </c>
      <c r="H3772" s="49">
        <v>43425</v>
      </c>
      <c r="I3772" s="51" t="s">
        <v>118</v>
      </c>
      <c r="J3772" s="21">
        <f>IFERROR(WORKDAY(C3772,P3772,DiasNOLaborables),"")</f>
        <v>43425</v>
      </c>
      <c r="K3772" s="36" t="str">
        <f>+IF(C3772="","",IF(H3772="","",(IF(H3772&lt;=J3772,"A TIEMPO","FUERA DE TIEMPO"))))</f>
        <v>A TIEMPO</v>
      </c>
      <c r="L3772" s="36">
        <f>IF(H3772="","",NETWORKDAYS(Hoja1!C3772+1,Hoja1!H3772,DiasNOLaborables))</f>
        <v>10</v>
      </c>
      <c r="M3772" s="37" t="str">
        <f>IF(NETWORKDAYS(J3772+1,H3772,DiasNOLaborables)&lt;=0,"",NETWORKDAYS(J3772+1,H3772,DiasNOLaborables))</f>
        <v/>
      </c>
      <c r="N3772" s="38"/>
      <c r="O3772" s="39"/>
      <c r="P3772" s="40">
        <f>IFERROR(VLOOKUP(E3772,$X$50:$Y$63,2),"")</f>
        <v>10</v>
      </c>
      <c r="Q3772" s="39"/>
    </row>
    <row r="3773" spans="1:17" x14ac:dyDescent="0.25">
      <c r="A3773" s="31">
        <f t="shared" si="59"/>
        <v>3762</v>
      </c>
      <c r="B3773" s="32">
        <v>20181106162507</v>
      </c>
      <c r="C3773" t="s">
        <v>191</v>
      </c>
      <c r="D3773" s="50" t="s">
        <v>122</v>
      </c>
      <c r="E3773" s="51" t="s">
        <v>83</v>
      </c>
      <c r="F3773" s="51" t="s">
        <v>107</v>
      </c>
      <c r="G3773" s="51" t="s">
        <v>43</v>
      </c>
      <c r="H3773" s="49">
        <v>43425</v>
      </c>
      <c r="I3773" s="51" t="s">
        <v>118</v>
      </c>
      <c r="J3773" s="21">
        <f>IFERROR(WORKDAY(C3773,P3773,DiasNOLaborables),"")</f>
        <v>43425</v>
      </c>
      <c r="K3773" s="36" t="str">
        <f>+IF(C3773="","",IF(H3773="","",(IF(H3773&lt;=J3773,"A TIEMPO","FUERA DE TIEMPO"))))</f>
        <v>A TIEMPO</v>
      </c>
      <c r="L3773" s="36">
        <f>IF(H3773="","",NETWORKDAYS(Hoja1!C3773+1,Hoja1!H3773,DiasNOLaborables))</f>
        <v>10</v>
      </c>
      <c r="M3773" s="37" t="str">
        <f>IF(NETWORKDAYS(J3773+1,H3773,DiasNOLaborables)&lt;=0,"",NETWORKDAYS(J3773+1,H3773,DiasNOLaborables))</f>
        <v/>
      </c>
      <c r="N3773" s="38"/>
      <c r="O3773" s="39"/>
      <c r="P3773" s="40">
        <f>IFERROR(VLOOKUP(E3773,$X$50:$Y$63,2),"")</f>
        <v>10</v>
      </c>
      <c r="Q3773" s="39"/>
    </row>
    <row r="3774" spans="1:17" x14ac:dyDescent="0.25">
      <c r="A3774" s="31">
        <f t="shared" si="59"/>
        <v>3763</v>
      </c>
      <c r="B3774" s="32">
        <v>20181106162353</v>
      </c>
      <c r="C3774" t="s">
        <v>191</v>
      </c>
      <c r="D3774" s="50" t="s">
        <v>122</v>
      </c>
      <c r="E3774" s="51" t="s">
        <v>83</v>
      </c>
      <c r="F3774" s="51" t="s">
        <v>107</v>
      </c>
      <c r="G3774" s="51" t="s">
        <v>43</v>
      </c>
      <c r="H3774" s="49">
        <v>43425</v>
      </c>
      <c r="I3774" s="51" t="s">
        <v>118</v>
      </c>
      <c r="J3774" s="21">
        <f>IFERROR(WORKDAY(C3774,P3774,DiasNOLaborables),"")</f>
        <v>43425</v>
      </c>
      <c r="K3774" s="36" t="str">
        <f>+IF(C3774="","",IF(H3774="","",(IF(H3774&lt;=J3774,"A TIEMPO","FUERA DE TIEMPO"))))</f>
        <v>A TIEMPO</v>
      </c>
      <c r="L3774" s="36">
        <f>IF(H3774="","",NETWORKDAYS(Hoja1!C3774+1,Hoja1!H3774,DiasNOLaborables))</f>
        <v>10</v>
      </c>
      <c r="M3774" s="37" t="str">
        <f>IF(NETWORKDAYS(J3774+1,H3774,DiasNOLaborables)&lt;=0,"",NETWORKDAYS(J3774+1,H3774,DiasNOLaborables))</f>
        <v/>
      </c>
      <c r="N3774" s="38"/>
      <c r="O3774" s="39"/>
      <c r="P3774" s="40">
        <f>IFERROR(VLOOKUP(E3774,$X$50:$Y$63,2),"")</f>
        <v>10</v>
      </c>
      <c r="Q3774" s="39"/>
    </row>
    <row r="3775" spans="1:17" x14ac:dyDescent="0.25">
      <c r="A3775" s="31">
        <f t="shared" si="59"/>
        <v>3764</v>
      </c>
      <c r="B3775" s="32">
        <v>20181106154328</v>
      </c>
      <c r="C3775" t="s">
        <v>191</v>
      </c>
      <c r="D3775" s="50" t="s">
        <v>122</v>
      </c>
      <c r="E3775" s="51" t="s">
        <v>83</v>
      </c>
      <c r="F3775" s="51" t="s">
        <v>107</v>
      </c>
      <c r="G3775" s="51" t="s">
        <v>43</v>
      </c>
      <c r="H3775" s="49">
        <v>43425</v>
      </c>
      <c r="I3775" s="51" t="s">
        <v>118</v>
      </c>
      <c r="J3775" s="21">
        <f>IFERROR(WORKDAY(C3775,P3775,DiasNOLaborables),"")</f>
        <v>43425</v>
      </c>
      <c r="K3775" s="36" t="str">
        <f>+IF(C3775="","",IF(H3775="","",(IF(H3775&lt;=J3775,"A TIEMPO","FUERA DE TIEMPO"))))</f>
        <v>A TIEMPO</v>
      </c>
      <c r="L3775" s="36">
        <f>IF(H3775="","",NETWORKDAYS(Hoja1!C3775+1,Hoja1!H3775,DiasNOLaborables))</f>
        <v>10</v>
      </c>
      <c r="M3775" s="37" t="str">
        <f>IF(NETWORKDAYS(J3775+1,H3775,DiasNOLaborables)&lt;=0,"",NETWORKDAYS(J3775+1,H3775,DiasNOLaborables))</f>
        <v/>
      </c>
      <c r="N3775" s="38"/>
      <c r="O3775" s="39"/>
      <c r="P3775" s="40">
        <f>IFERROR(VLOOKUP(E3775,$X$50:$Y$63,2),"")</f>
        <v>10</v>
      </c>
      <c r="Q3775" s="39"/>
    </row>
    <row r="3776" spans="1:17" x14ac:dyDescent="0.25">
      <c r="A3776" s="31">
        <f t="shared" si="59"/>
        <v>3765</v>
      </c>
      <c r="B3776" s="32">
        <v>20181106153527</v>
      </c>
      <c r="C3776" t="s">
        <v>191</v>
      </c>
      <c r="D3776" s="50" t="s">
        <v>122</v>
      </c>
      <c r="E3776" s="51" t="s">
        <v>83</v>
      </c>
      <c r="F3776" s="51" t="s">
        <v>107</v>
      </c>
      <c r="G3776" s="51" t="s">
        <v>43</v>
      </c>
      <c r="H3776" s="49">
        <v>43425</v>
      </c>
      <c r="I3776" s="51" t="s">
        <v>118</v>
      </c>
      <c r="J3776" s="21">
        <f>IFERROR(WORKDAY(C3776,P3776,DiasNOLaborables),"")</f>
        <v>43425</v>
      </c>
      <c r="K3776" s="36" t="str">
        <f>+IF(C3776="","",IF(H3776="","",(IF(H3776&lt;=J3776,"A TIEMPO","FUERA DE TIEMPO"))))</f>
        <v>A TIEMPO</v>
      </c>
      <c r="L3776" s="36">
        <f>IF(H3776="","",NETWORKDAYS(Hoja1!C3776+1,Hoja1!H3776,DiasNOLaborables))</f>
        <v>10</v>
      </c>
      <c r="M3776" s="37" t="str">
        <f>IF(NETWORKDAYS(J3776+1,H3776,DiasNOLaborables)&lt;=0,"",NETWORKDAYS(J3776+1,H3776,DiasNOLaborables))</f>
        <v/>
      </c>
      <c r="N3776" s="38"/>
      <c r="O3776" s="39"/>
      <c r="P3776" s="40">
        <f>IFERROR(VLOOKUP(E3776,$X$50:$Y$63,2),"")</f>
        <v>10</v>
      </c>
      <c r="Q3776" s="39"/>
    </row>
    <row r="3777" spans="1:17" x14ac:dyDescent="0.25">
      <c r="A3777" s="31">
        <f t="shared" ref="A3777:A3840" si="60">IF(B3777&lt;&gt;"",A3776+1,"")</f>
        <v>3766</v>
      </c>
      <c r="B3777" s="32">
        <v>20181106153302</v>
      </c>
      <c r="C3777" t="s">
        <v>191</v>
      </c>
      <c r="D3777" s="50" t="s">
        <v>122</v>
      </c>
      <c r="E3777" s="51" t="s">
        <v>83</v>
      </c>
      <c r="F3777" s="51" t="s">
        <v>107</v>
      </c>
      <c r="G3777" s="51" t="s">
        <v>43</v>
      </c>
      <c r="H3777" s="49">
        <v>43425</v>
      </c>
      <c r="I3777" s="51" t="s">
        <v>118</v>
      </c>
      <c r="J3777" s="21">
        <f>IFERROR(WORKDAY(C3777,P3777,DiasNOLaborables),"")</f>
        <v>43425</v>
      </c>
      <c r="K3777" s="36" t="str">
        <f>+IF(C3777="","",IF(H3777="","",(IF(H3777&lt;=J3777,"A TIEMPO","FUERA DE TIEMPO"))))</f>
        <v>A TIEMPO</v>
      </c>
      <c r="L3777" s="36">
        <f>IF(H3777="","",NETWORKDAYS(Hoja1!C3777+1,Hoja1!H3777,DiasNOLaborables))</f>
        <v>10</v>
      </c>
      <c r="M3777" s="37" t="str">
        <f>IF(NETWORKDAYS(J3777+1,H3777,DiasNOLaborables)&lt;=0,"",NETWORKDAYS(J3777+1,H3777,DiasNOLaborables))</f>
        <v/>
      </c>
      <c r="N3777" s="38"/>
      <c r="O3777" s="39"/>
      <c r="P3777" s="40">
        <f>IFERROR(VLOOKUP(E3777,$X$50:$Y$63,2),"")</f>
        <v>10</v>
      </c>
      <c r="Q3777" s="39"/>
    </row>
    <row r="3778" spans="1:17" x14ac:dyDescent="0.25">
      <c r="A3778" s="31">
        <f t="shared" si="60"/>
        <v>3767</v>
      </c>
      <c r="B3778" s="32">
        <v>20181106152821</v>
      </c>
      <c r="C3778" t="s">
        <v>191</v>
      </c>
      <c r="D3778" s="50" t="s">
        <v>122</v>
      </c>
      <c r="E3778" s="51" t="s">
        <v>83</v>
      </c>
      <c r="F3778" s="51" t="s">
        <v>107</v>
      </c>
      <c r="G3778" s="51" t="s">
        <v>43</v>
      </c>
      <c r="H3778" s="49">
        <v>43425</v>
      </c>
      <c r="I3778" s="51" t="s">
        <v>118</v>
      </c>
      <c r="J3778" s="21">
        <f>IFERROR(WORKDAY(C3778,P3778,DiasNOLaborables),"")</f>
        <v>43425</v>
      </c>
      <c r="K3778" s="36" t="str">
        <f>+IF(C3778="","",IF(H3778="","",(IF(H3778&lt;=J3778,"A TIEMPO","FUERA DE TIEMPO"))))</f>
        <v>A TIEMPO</v>
      </c>
      <c r="L3778" s="36">
        <f>IF(H3778="","",NETWORKDAYS(Hoja1!C3778+1,Hoja1!H3778,DiasNOLaborables))</f>
        <v>10</v>
      </c>
      <c r="M3778" s="37" t="str">
        <f>IF(NETWORKDAYS(J3778+1,H3778,DiasNOLaborables)&lt;=0,"",NETWORKDAYS(J3778+1,H3778,DiasNOLaborables))</f>
        <v/>
      </c>
      <c r="N3778" s="38"/>
      <c r="O3778" s="39"/>
      <c r="P3778" s="40">
        <f>IFERROR(VLOOKUP(E3778,$X$50:$Y$63,2),"")</f>
        <v>10</v>
      </c>
      <c r="Q3778" s="39"/>
    </row>
    <row r="3779" spans="1:17" x14ac:dyDescent="0.25">
      <c r="A3779" s="31">
        <f t="shared" si="60"/>
        <v>3768</v>
      </c>
      <c r="B3779" s="32">
        <v>20181106152406</v>
      </c>
      <c r="C3779" t="s">
        <v>191</v>
      </c>
      <c r="D3779" s="50" t="s">
        <v>122</v>
      </c>
      <c r="E3779" s="51" t="s">
        <v>83</v>
      </c>
      <c r="F3779" s="51" t="s">
        <v>107</v>
      </c>
      <c r="G3779" s="51" t="s">
        <v>43</v>
      </c>
      <c r="H3779" s="49">
        <v>43425</v>
      </c>
      <c r="I3779" s="51" t="s">
        <v>118</v>
      </c>
      <c r="J3779" s="21">
        <f>IFERROR(WORKDAY(C3779,P3779,DiasNOLaborables),"")</f>
        <v>43425</v>
      </c>
      <c r="K3779" s="36" t="str">
        <f>+IF(C3779="","",IF(H3779="","",(IF(H3779&lt;=J3779,"A TIEMPO","FUERA DE TIEMPO"))))</f>
        <v>A TIEMPO</v>
      </c>
      <c r="L3779" s="36">
        <f>IF(H3779="","",NETWORKDAYS(Hoja1!C3779+1,Hoja1!H3779,DiasNOLaborables))</f>
        <v>10</v>
      </c>
      <c r="M3779" s="37" t="str">
        <f>IF(NETWORKDAYS(J3779+1,H3779,DiasNOLaborables)&lt;=0,"",NETWORKDAYS(J3779+1,H3779,DiasNOLaborables))</f>
        <v/>
      </c>
      <c r="N3779" s="38"/>
      <c r="O3779" s="39"/>
      <c r="P3779" s="40">
        <f>IFERROR(VLOOKUP(E3779,$X$50:$Y$63,2),"")</f>
        <v>10</v>
      </c>
      <c r="Q3779" s="39"/>
    </row>
    <row r="3780" spans="1:17" x14ac:dyDescent="0.25">
      <c r="A3780" s="31">
        <f t="shared" si="60"/>
        <v>3769</v>
      </c>
      <c r="B3780" s="32">
        <v>20181106151209</v>
      </c>
      <c r="C3780" t="s">
        <v>191</v>
      </c>
      <c r="D3780" s="50" t="s">
        <v>122</v>
      </c>
      <c r="E3780" s="51" t="s">
        <v>83</v>
      </c>
      <c r="F3780" s="51" t="s">
        <v>107</v>
      </c>
      <c r="G3780" s="51" t="s">
        <v>43</v>
      </c>
      <c r="H3780" s="49">
        <v>43425</v>
      </c>
      <c r="I3780" s="51" t="s">
        <v>118</v>
      </c>
      <c r="J3780" s="21">
        <f>IFERROR(WORKDAY(C3780,P3780,DiasNOLaborables),"")</f>
        <v>43425</v>
      </c>
      <c r="K3780" s="36" t="str">
        <f>+IF(C3780="","",IF(H3780="","",(IF(H3780&lt;=J3780,"A TIEMPO","FUERA DE TIEMPO"))))</f>
        <v>A TIEMPO</v>
      </c>
      <c r="L3780" s="36">
        <f>IF(H3780="","",NETWORKDAYS(Hoja1!C3780+1,Hoja1!H3780,DiasNOLaborables))</f>
        <v>10</v>
      </c>
      <c r="M3780" s="37" t="str">
        <f>IF(NETWORKDAYS(J3780+1,H3780,DiasNOLaborables)&lt;=0,"",NETWORKDAYS(J3780+1,H3780,DiasNOLaborables))</f>
        <v/>
      </c>
      <c r="N3780" s="38"/>
      <c r="O3780" s="39"/>
      <c r="P3780" s="40">
        <f>IFERROR(VLOOKUP(E3780,$X$50:$Y$63,2),"")</f>
        <v>10</v>
      </c>
      <c r="Q3780" s="39"/>
    </row>
    <row r="3781" spans="1:17" x14ac:dyDescent="0.25">
      <c r="A3781" s="31">
        <f t="shared" si="60"/>
        <v>3770</v>
      </c>
      <c r="B3781" s="32">
        <v>20181106150132</v>
      </c>
      <c r="C3781" t="s">
        <v>191</v>
      </c>
      <c r="D3781" s="50" t="s">
        <v>122</v>
      </c>
      <c r="E3781" s="51" t="s">
        <v>83</v>
      </c>
      <c r="F3781" s="51" t="s">
        <v>107</v>
      </c>
      <c r="G3781" s="51" t="s">
        <v>43</v>
      </c>
      <c r="H3781" s="49">
        <v>43425</v>
      </c>
      <c r="I3781" s="51" t="s">
        <v>118</v>
      </c>
      <c r="J3781" s="21">
        <f>IFERROR(WORKDAY(C3781,P3781,DiasNOLaborables),"")</f>
        <v>43425</v>
      </c>
      <c r="K3781" s="36" t="str">
        <f>+IF(C3781="","",IF(H3781="","",(IF(H3781&lt;=J3781,"A TIEMPO","FUERA DE TIEMPO"))))</f>
        <v>A TIEMPO</v>
      </c>
      <c r="L3781" s="36">
        <f>IF(H3781="","",NETWORKDAYS(Hoja1!C3781+1,Hoja1!H3781,DiasNOLaborables))</f>
        <v>10</v>
      </c>
      <c r="M3781" s="37" t="str">
        <f>IF(NETWORKDAYS(J3781+1,H3781,DiasNOLaborables)&lt;=0,"",NETWORKDAYS(J3781+1,H3781,DiasNOLaborables))</f>
        <v/>
      </c>
      <c r="N3781" s="38"/>
      <c r="O3781" s="39"/>
      <c r="P3781" s="40">
        <f>IFERROR(VLOOKUP(E3781,$X$50:$Y$63,2),"")</f>
        <v>10</v>
      </c>
      <c r="Q3781" s="39"/>
    </row>
    <row r="3782" spans="1:17" x14ac:dyDescent="0.25">
      <c r="A3782" s="31">
        <f t="shared" si="60"/>
        <v>3771</v>
      </c>
      <c r="B3782" s="32">
        <v>20181106145029</v>
      </c>
      <c r="C3782" t="s">
        <v>191</v>
      </c>
      <c r="D3782" s="50" t="s">
        <v>122</v>
      </c>
      <c r="E3782" s="51" t="s">
        <v>83</v>
      </c>
      <c r="F3782" s="51" t="s">
        <v>107</v>
      </c>
      <c r="G3782" s="51" t="s">
        <v>43</v>
      </c>
      <c r="H3782" s="49">
        <v>43425</v>
      </c>
      <c r="I3782" s="51" t="s">
        <v>118</v>
      </c>
      <c r="J3782" s="21">
        <f>IFERROR(WORKDAY(C3782,P3782,DiasNOLaborables),"")</f>
        <v>43425</v>
      </c>
      <c r="K3782" s="36" t="str">
        <f>+IF(C3782="","",IF(H3782="","",(IF(H3782&lt;=J3782,"A TIEMPO","FUERA DE TIEMPO"))))</f>
        <v>A TIEMPO</v>
      </c>
      <c r="L3782" s="36">
        <f>IF(H3782="","",NETWORKDAYS(Hoja1!C3782+1,Hoja1!H3782,DiasNOLaborables))</f>
        <v>10</v>
      </c>
      <c r="M3782" s="37" t="str">
        <f>IF(NETWORKDAYS(J3782+1,H3782,DiasNOLaborables)&lt;=0,"",NETWORKDAYS(J3782+1,H3782,DiasNOLaborables))</f>
        <v/>
      </c>
      <c r="N3782" s="38"/>
      <c r="O3782" s="39"/>
      <c r="P3782" s="40">
        <f>IFERROR(VLOOKUP(E3782,$X$50:$Y$63,2),"")</f>
        <v>10</v>
      </c>
      <c r="Q3782" s="39"/>
    </row>
    <row r="3783" spans="1:17" x14ac:dyDescent="0.25">
      <c r="A3783" s="31">
        <f t="shared" si="60"/>
        <v>3772</v>
      </c>
      <c r="B3783" s="32">
        <v>20181106144527</v>
      </c>
      <c r="C3783" t="s">
        <v>191</v>
      </c>
      <c r="D3783" s="50" t="s">
        <v>122</v>
      </c>
      <c r="E3783" s="51" t="s">
        <v>83</v>
      </c>
      <c r="F3783" s="51" t="s">
        <v>107</v>
      </c>
      <c r="G3783" s="51" t="s">
        <v>43</v>
      </c>
      <c r="H3783" s="49">
        <v>43425</v>
      </c>
      <c r="I3783" s="51" t="s">
        <v>118</v>
      </c>
      <c r="J3783" s="21">
        <f>IFERROR(WORKDAY(C3783,P3783,DiasNOLaborables),"")</f>
        <v>43425</v>
      </c>
      <c r="K3783" s="36" t="str">
        <f>+IF(C3783="","",IF(H3783="","",(IF(H3783&lt;=J3783,"A TIEMPO","FUERA DE TIEMPO"))))</f>
        <v>A TIEMPO</v>
      </c>
      <c r="L3783" s="36">
        <f>IF(H3783="","",NETWORKDAYS(Hoja1!C3783+1,Hoja1!H3783,DiasNOLaborables))</f>
        <v>10</v>
      </c>
      <c r="M3783" s="37" t="str">
        <f>IF(NETWORKDAYS(J3783+1,H3783,DiasNOLaborables)&lt;=0,"",NETWORKDAYS(J3783+1,H3783,DiasNOLaborables))</f>
        <v/>
      </c>
      <c r="N3783" s="38"/>
      <c r="O3783" s="39"/>
      <c r="P3783" s="40">
        <f>IFERROR(VLOOKUP(E3783,$X$50:$Y$63,2),"")</f>
        <v>10</v>
      </c>
      <c r="Q3783" s="39"/>
    </row>
    <row r="3784" spans="1:17" x14ac:dyDescent="0.25">
      <c r="A3784" s="31">
        <f t="shared" si="60"/>
        <v>3773</v>
      </c>
      <c r="B3784" s="32">
        <v>20181106143110</v>
      </c>
      <c r="C3784" t="s">
        <v>191</v>
      </c>
      <c r="D3784" s="50" t="s">
        <v>122</v>
      </c>
      <c r="E3784" s="51" t="s">
        <v>83</v>
      </c>
      <c r="F3784" s="51" t="s">
        <v>107</v>
      </c>
      <c r="G3784" s="51" t="s">
        <v>43</v>
      </c>
      <c r="H3784" s="49">
        <v>43425</v>
      </c>
      <c r="I3784" s="51" t="s">
        <v>118</v>
      </c>
      <c r="J3784" s="21">
        <f>IFERROR(WORKDAY(C3784,P3784,DiasNOLaborables),"")</f>
        <v>43425</v>
      </c>
      <c r="K3784" s="36" t="str">
        <f>+IF(C3784="","",IF(H3784="","",(IF(H3784&lt;=J3784,"A TIEMPO","FUERA DE TIEMPO"))))</f>
        <v>A TIEMPO</v>
      </c>
      <c r="L3784" s="36">
        <f>IF(H3784="","",NETWORKDAYS(Hoja1!C3784+1,Hoja1!H3784,DiasNOLaborables))</f>
        <v>10</v>
      </c>
      <c r="M3784" s="37" t="str">
        <f>IF(NETWORKDAYS(J3784+1,H3784,DiasNOLaborables)&lt;=0,"",NETWORKDAYS(J3784+1,H3784,DiasNOLaborables))</f>
        <v/>
      </c>
      <c r="N3784" s="38"/>
      <c r="O3784" s="39"/>
      <c r="P3784" s="40">
        <f>IFERROR(VLOOKUP(E3784,$X$50:$Y$63,2),"")</f>
        <v>10</v>
      </c>
      <c r="Q3784" s="39"/>
    </row>
    <row r="3785" spans="1:17" x14ac:dyDescent="0.25">
      <c r="A3785" s="31">
        <f t="shared" si="60"/>
        <v>3774</v>
      </c>
      <c r="B3785" s="32">
        <v>20181106143003</v>
      </c>
      <c r="C3785" t="s">
        <v>191</v>
      </c>
      <c r="D3785" s="50" t="s">
        <v>122</v>
      </c>
      <c r="E3785" s="51" t="s">
        <v>83</v>
      </c>
      <c r="F3785" s="51" t="s">
        <v>107</v>
      </c>
      <c r="G3785" s="51" t="s">
        <v>43</v>
      </c>
      <c r="H3785" s="49">
        <v>43425</v>
      </c>
      <c r="I3785" s="51" t="s">
        <v>118</v>
      </c>
      <c r="J3785" s="21">
        <f>IFERROR(WORKDAY(C3785,P3785,DiasNOLaborables),"")</f>
        <v>43425</v>
      </c>
      <c r="K3785" s="36" t="str">
        <f>+IF(C3785="","",IF(H3785="","",(IF(H3785&lt;=J3785,"A TIEMPO","FUERA DE TIEMPO"))))</f>
        <v>A TIEMPO</v>
      </c>
      <c r="L3785" s="36">
        <f>IF(H3785="","",NETWORKDAYS(Hoja1!C3785+1,Hoja1!H3785,DiasNOLaborables))</f>
        <v>10</v>
      </c>
      <c r="M3785" s="37" t="str">
        <f>IF(NETWORKDAYS(J3785+1,H3785,DiasNOLaborables)&lt;=0,"",NETWORKDAYS(J3785+1,H3785,DiasNOLaborables))</f>
        <v/>
      </c>
      <c r="N3785" s="38"/>
      <c r="O3785" s="39"/>
      <c r="P3785" s="40">
        <f>IFERROR(VLOOKUP(E3785,$X$50:$Y$63,2),"")</f>
        <v>10</v>
      </c>
      <c r="Q3785" s="39"/>
    </row>
    <row r="3786" spans="1:17" x14ac:dyDescent="0.25">
      <c r="A3786" s="31">
        <f t="shared" si="60"/>
        <v>3775</v>
      </c>
      <c r="B3786" s="32">
        <v>20181106142615</v>
      </c>
      <c r="C3786" t="s">
        <v>191</v>
      </c>
      <c r="D3786" s="50" t="s">
        <v>122</v>
      </c>
      <c r="E3786" s="51" t="s">
        <v>83</v>
      </c>
      <c r="F3786" s="51" t="s">
        <v>107</v>
      </c>
      <c r="G3786" s="51" t="s">
        <v>43</v>
      </c>
      <c r="H3786" s="49">
        <v>43425</v>
      </c>
      <c r="I3786" s="51" t="s">
        <v>118</v>
      </c>
      <c r="J3786" s="21">
        <f>IFERROR(WORKDAY(C3786,P3786,DiasNOLaborables),"")</f>
        <v>43425</v>
      </c>
      <c r="K3786" s="36" t="str">
        <f>+IF(C3786="","",IF(H3786="","",(IF(H3786&lt;=J3786,"A TIEMPO","FUERA DE TIEMPO"))))</f>
        <v>A TIEMPO</v>
      </c>
      <c r="L3786" s="36">
        <f>IF(H3786="","",NETWORKDAYS(Hoja1!C3786+1,Hoja1!H3786,DiasNOLaborables))</f>
        <v>10</v>
      </c>
      <c r="M3786" s="37" t="str">
        <f>IF(NETWORKDAYS(J3786+1,H3786,DiasNOLaborables)&lt;=0,"",NETWORKDAYS(J3786+1,H3786,DiasNOLaborables))</f>
        <v/>
      </c>
      <c r="N3786" s="38"/>
      <c r="O3786" s="39"/>
      <c r="P3786" s="40">
        <f>IFERROR(VLOOKUP(E3786,$X$50:$Y$63,2),"")</f>
        <v>10</v>
      </c>
      <c r="Q3786" s="39"/>
    </row>
    <row r="3787" spans="1:17" x14ac:dyDescent="0.25">
      <c r="A3787" s="31">
        <f t="shared" si="60"/>
        <v>3776</v>
      </c>
      <c r="B3787" s="32">
        <v>20181106141343</v>
      </c>
      <c r="C3787" t="s">
        <v>191</v>
      </c>
      <c r="D3787" s="50" t="s">
        <v>122</v>
      </c>
      <c r="E3787" s="51" t="s">
        <v>83</v>
      </c>
      <c r="F3787" s="51" t="s">
        <v>107</v>
      </c>
      <c r="G3787" s="51" t="s">
        <v>43</v>
      </c>
      <c r="H3787" s="49">
        <v>43425</v>
      </c>
      <c r="I3787" s="51" t="s">
        <v>118</v>
      </c>
      <c r="J3787" s="21">
        <f>IFERROR(WORKDAY(C3787,P3787,DiasNOLaborables),"")</f>
        <v>43425</v>
      </c>
      <c r="K3787" s="36" t="str">
        <f>+IF(C3787="","",IF(H3787="","",(IF(H3787&lt;=J3787,"A TIEMPO","FUERA DE TIEMPO"))))</f>
        <v>A TIEMPO</v>
      </c>
      <c r="L3787" s="36">
        <f>IF(H3787="","",NETWORKDAYS(Hoja1!C3787+1,Hoja1!H3787,DiasNOLaborables))</f>
        <v>10</v>
      </c>
      <c r="M3787" s="37" t="str">
        <f>IF(NETWORKDAYS(J3787+1,H3787,DiasNOLaborables)&lt;=0,"",NETWORKDAYS(J3787+1,H3787,DiasNOLaborables))</f>
        <v/>
      </c>
      <c r="N3787" s="38"/>
      <c r="O3787" s="39"/>
      <c r="P3787" s="40">
        <f>IFERROR(VLOOKUP(E3787,$X$50:$Y$63,2),"")</f>
        <v>10</v>
      </c>
      <c r="Q3787" s="39"/>
    </row>
    <row r="3788" spans="1:17" x14ac:dyDescent="0.25">
      <c r="A3788" s="31">
        <f t="shared" si="60"/>
        <v>3777</v>
      </c>
      <c r="B3788" s="32">
        <v>20181106141214</v>
      </c>
      <c r="C3788" t="s">
        <v>191</v>
      </c>
      <c r="D3788" s="50" t="s">
        <v>122</v>
      </c>
      <c r="E3788" s="51" t="s">
        <v>83</v>
      </c>
      <c r="F3788" s="51" t="s">
        <v>107</v>
      </c>
      <c r="G3788" s="51" t="s">
        <v>43</v>
      </c>
      <c r="H3788" s="49">
        <v>43425</v>
      </c>
      <c r="I3788" s="51" t="s">
        <v>118</v>
      </c>
      <c r="J3788" s="21">
        <f>IFERROR(WORKDAY(C3788,P3788,DiasNOLaborables),"")</f>
        <v>43425</v>
      </c>
      <c r="K3788" s="36" t="str">
        <f>+IF(C3788="","",IF(H3788="","",(IF(H3788&lt;=J3788,"A TIEMPO","FUERA DE TIEMPO"))))</f>
        <v>A TIEMPO</v>
      </c>
      <c r="L3788" s="36">
        <f>IF(H3788="","",NETWORKDAYS(Hoja1!C3788+1,Hoja1!H3788,DiasNOLaborables))</f>
        <v>10</v>
      </c>
      <c r="M3788" s="37" t="str">
        <f>IF(NETWORKDAYS(J3788+1,H3788,DiasNOLaborables)&lt;=0,"",NETWORKDAYS(J3788+1,H3788,DiasNOLaborables))</f>
        <v/>
      </c>
      <c r="N3788" s="38"/>
      <c r="O3788" s="39"/>
      <c r="P3788" s="40">
        <f>IFERROR(VLOOKUP(E3788,$X$50:$Y$63,2),"")</f>
        <v>10</v>
      </c>
      <c r="Q3788" s="39"/>
    </row>
    <row r="3789" spans="1:17" x14ac:dyDescent="0.25">
      <c r="A3789" s="31">
        <f t="shared" si="60"/>
        <v>3778</v>
      </c>
      <c r="B3789" s="32">
        <v>20181106134425</v>
      </c>
      <c r="C3789" t="s">
        <v>191</v>
      </c>
      <c r="D3789" s="50" t="s">
        <v>122</v>
      </c>
      <c r="E3789" s="51" t="s">
        <v>83</v>
      </c>
      <c r="F3789" s="51" t="s">
        <v>107</v>
      </c>
      <c r="G3789" s="51" t="s">
        <v>43</v>
      </c>
      <c r="H3789" s="49">
        <v>43425</v>
      </c>
      <c r="I3789" s="51" t="s">
        <v>118</v>
      </c>
      <c r="J3789" s="21">
        <f>IFERROR(WORKDAY(C3789,P3789,DiasNOLaborables),"")</f>
        <v>43425</v>
      </c>
      <c r="K3789" s="36" t="str">
        <f>+IF(C3789="","",IF(H3789="","",(IF(H3789&lt;=J3789,"A TIEMPO","FUERA DE TIEMPO"))))</f>
        <v>A TIEMPO</v>
      </c>
      <c r="L3789" s="36">
        <f>IF(H3789="","",NETWORKDAYS(Hoja1!C3789+1,Hoja1!H3789,DiasNOLaborables))</f>
        <v>10</v>
      </c>
      <c r="M3789" s="37" t="str">
        <f>IF(NETWORKDAYS(J3789+1,H3789,DiasNOLaborables)&lt;=0,"",NETWORKDAYS(J3789+1,H3789,DiasNOLaborables))</f>
        <v/>
      </c>
      <c r="N3789" s="38"/>
      <c r="O3789" s="39"/>
      <c r="P3789" s="40">
        <f>IFERROR(VLOOKUP(E3789,$X$50:$Y$63,2),"")</f>
        <v>10</v>
      </c>
      <c r="Q3789" s="39"/>
    </row>
    <row r="3790" spans="1:17" x14ac:dyDescent="0.25">
      <c r="A3790" s="31">
        <f t="shared" si="60"/>
        <v>3779</v>
      </c>
      <c r="B3790" s="32">
        <v>20181106130156</v>
      </c>
      <c r="C3790" t="s">
        <v>191</v>
      </c>
      <c r="D3790" s="50" t="s">
        <v>122</v>
      </c>
      <c r="E3790" s="51" t="s">
        <v>83</v>
      </c>
      <c r="F3790" s="51" t="s">
        <v>107</v>
      </c>
      <c r="G3790" s="51" t="s">
        <v>43</v>
      </c>
      <c r="H3790" s="49">
        <v>43425</v>
      </c>
      <c r="I3790" s="51" t="s">
        <v>118</v>
      </c>
      <c r="J3790" s="21">
        <f>IFERROR(WORKDAY(C3790,P3790,DiasNOLaborables),"")</f>
        <v>43425</v>
      </c>
      <c r="K3790" s="36" t="str">
        <f>+IF(C3790="","",IF(H3790="","",(IF(H3790&lt;=J3790,"A TIEMPO","FUERA DE TIEMPO"))))</f>
        <v>A TIEMPO</v>
      </c>
      <c r="L3790" s="36">
        <f>IF(H3790="","",NETWORKDAYS(Hoja1!C3790+1,Hoja1!H3790,DiasNOLaborables))</f>
        <v>10</v>
      </c>
      <c r="M3790" s="37" t="str">
        <f>IF(NETWORKDAYS(J3790+1,H3790,DiasNOLaborables)&lt;=0,"",NETWORKDAYS(J3790+1,H3790,DiasNOLaborables))</f>
        <v/>
      </c>
      <c r="N3790" s="38"/>
      <c r="O3790" s="39"/>
      <c r="P3790" s="40">
        <f>IFERROR(VLOOKUP(E3790,$X$50:$Y$63,2),"")</f>
        <v>10</v>
      </c>
      <c r="Q3790" s="39"/>
    </row>
    <row r="3791" spans="1:17" x14ac:dyDescent="0.25">
      <c r="A3791" s="31">
        <f t="shared" si="60"/>
        <v>3780</v>
      </c>
      <c r="B3791" s="32">
        <v>20181106124330</v>
      </c>
      <c r="C3791" t="s">
        <v>191</v>
      </c>
      <c r="D3791" s="50" t="s">
        <v>122</v>
      </c>
      <c r="E3791" s="51" t="s">
        <v>83</v>
      </c>
      <c r="F3791" s="51" t="s">
        <v>107</v>
      </c>
      <c r="G3791" s="51" t="s">
        <v>43</v>
      </c>
      <c r="H3791" s="49">
        <v>43425</v>
      </c>
      <c r="I3791" s="51" t="s">
        <v>118</v>
      </c>
      <c r="J3791" s="21">
        <f>IFERROR(WORKDAY(C3791,P3791,DiasNOLaborables),"")</f>
        <v>43425</v>
      </c>
      <c r="K3791" s="36" t="str">
        <f>+IF(C3791="","",IF(H3791="","",(IF(H3791&lt;=J3791,"A TIEMPO","FUERA DE TIEMPO"))))</f>
        <v>A TIEMPO</v>
      </c>
      <c r="L3791" s="36">
        <f>IF(H3791="","",NETWORKDAYS(Hoja1!C3791+1,Hoja1!H3791,DiasNOLaborables))</f>
        <v>10</v>
      </c>
      <c r="M3791" s="37" t="str">
        <f>IF(NETWORKDAYS(J3791+1,H3791,DiasNOLaborables)&lt;=0,"",NETWORKDAYS(J3791+1,H3791,DiasNOLaborables))</f>
        <v/>
      </c>
      <c r="N3791" s="38"/>
      <c r="O3791" s="39"/>
      <c r="P3791" s="40">
        <f>IFERROR(VLOOKUP(E3791,$X$50:$Y$63,2),"")</f>
        <v>10</v>
      </c>
      <c r="Q3791" s="39"/>
    </row>
    <row r="3792" spans="1:17" x14ac:dyDescent="0.25">
      <c r="A3792" s="31">
        <f t="shared" si="60"/>
        <v>3781</v>
      </c>
      <c r="B3792" s="32">
        <v>20181106123916</v>
      </c>
      <c r="C3792" t="s">
        <v>191</v>
      </c>
      <c r="D3792" s="50" t="s">
        <v>122</v>
      </c>
      <c r="E3792" s="51" t="s">
        <v>83</v>
      </c>
      <c r="F3792" s="51" t="s">
        <v>107</v>
      </c>
      <c r="G3792" s="51" t="s">
        <v>43</v>
      </c>
      <c r="H3792" s="49">
        <v>43425</v>
      </c>
      <c r="I3792" s="51" t="s">
        <v>118</v>
      </c>
      <c r="J3792" s="21">
        <f>IFERROR(WORKDAY(C3792,P3792,DiasNOLaborables),"")</f>
        <v>43425</v>
      </c>
      <c r="K3792" s="36" t="str">
        <f>+IF(C3792="","",IF(H3792="","",(IF(H3792&lt;=J3792,"A TIEMPO","FUERA DE TIEMPO"))))</f>
        <v>A TIEMPO</v>
      </c>
      <c r="L3792" s="36">
        <f>IF(H3792="","",NETWORKDAYS(Hoja1!C3792+1,Hoja1!H3792,DiasNOLaborables))</f>
        <v>10</v>
      </c>
      <c r="M3792" s="37" t="str">
        <f>IF(NETWORKDAYS(J3792+1,H3792,DiasNOLaborables)&lt;=0,"",NETWORKDAYS(J3792+1,H3792,DiasNOLaborables))</f>
        <v/>
      </c>
      <c r="N3792" s="38"/>
      <c r="O3792" s="39"/>
      <c r="P3792" s="40">
        <f>IFERROR(VLOOKUP(E3792,$X$50:$Y$63,2),"")</f>
        <v>10</v>
      </c>
      <c r="Q3792" s="39"/>
    </row>
    <row r="3793" spans="1:17" x14ac:dyDescent="0.25">
      <c r="A3793" s="31">
        <f t="shared" si="60"/>
        <v>3782</v>
      </c>
      <c r="B3793" s="32">
        <v>20181106122215</v>
      </c>
      <c r="C3793" t="s">
        <v>191</v>
      </c>
      <c r="D3793" s="50" t="s">
        <v>122</v>
      </c>
      <c r="E3793" s="51" t="s">
        <v>83</v>
      </c>
      <c r="F3793" s="51" t="s">
        <v>107</v>
      </c>
      <c r="G3793" s="51" t="s">
        <v>43</v>
      </c>
      <c r="H3793" s="49">
        <v>43425</v>
      </c>
      <c r="I3793" s="51" t="s">
        <v>118</v>
      </c>
      <c r="J3793" s="21">
        <f>IFERROR(WORKDAY(C3793,P3793,DiasNOLaborables),"")</f>
        <v>43425</v>
      </c>
      <c r="K3793" s="36" t="str">
        <f>+IF(C3793="","",IF(H3793="","",(IF(H3793&lt;=J3793,"A TIEMPO","FUERA DE TIEMPO"))))</f>
        <v>A TIEMPO</v>
      </c>
      <c r="L3793" s="36">
        <f>IF(H3793="","",NETWORKDAYS(Hoja1!C3793+1,Hoja1!H3793,DiasNOLaborables))</f>
        <v>10</v>
      </c>
      <c r="M3793" s="37" t="str">
        <f>IF(NETWORKDAYS(J3793+1,H3793,DiasNOLaborables)&lt;=0,"",NETWORKDAYS(J3793+1,H3793,DiasNOLaborables))</f>
        <v/>
      </c>
      <c r="N3793" s="38"/>
      <c r="O3793" s="39"/>
      <c r="P3793" s="40">
        <f>IFERROR(VLOOKUP(E3793,$X$50:$Y$63,2),"")</f>
        <v>10</v>
      </c>
      <c r="Q3793" s="39"/>
    </row>
    <row r="3794" spans="1:17" x14ac:dyDescent="0.25">
      <c r="A3794" s="31">
        <f t="shared" si="60"/>
        <v>3783</v>
      </c>
      <c r="B3794" s="32">
        <v>20181106115017</v>
      </c>
      <c r="C3794" t="s">
        <v>191</v>
      </c>
      <c r="D3794" s="50" t="s">
        <v>122</v>
      </c>
      <c r="E3794" s="51" t="s">
        <v>83</v>
      </c>
      <c r="F3794" s="51" t="s">
        <v>107</v>
      </c>
      <c r="G3794" s="51" t="s">
        <v>43</v>
      </c>
      <c r="H3794" s="49">
        <v>43425</v>
      </c>
      <c r="I3794" s="51" t="s">
        <v>118</v>
      </c>
      <c r="J3794" s="21">
        <f>IFERROR(WORKDAY(C3794,P3794,DiasNOLaborables),"")</f>
        <v>43425</v>
      </c>
      <c r="K3794" s="36" t="str">
        <f>+IF(C3794="","",IF(H3794="","",(IF(H3794&lt;=J3794,"A TIEMPO","FUERA DE TIEMPO"))))</f>
        <v>A TIEMPO</v>
      </c>
      <c r="L3794" s="36">
        <f>IF(H3794="","",NETWORKDAYS(Hoja1!C3794+1,Hoja1!H3794,DiasNOLaborables))</f>
        <v>10</v>
      </c>
      <c r="M3794" s="37" t="str">
        <f>IF(NETWORKDAYS(J3794+1,H3794,DiasNOLaborables)&lt;=0,"",NETWORKDAYS(J3794+1,H3794,DiasNOLaborables))</f>
        <v/>
      </c>
      <c r="N3794" s="38"/>
      <c r="O3794" s="39"/>
      <c r="P3794" s="40">
        <f>IFERROR(VLOOKUP(E3794,$X$50:$Y$63,2),"")</f>
        <v>10</v>
      </c>
      <c r="Q3794" s="39"/>
    </row>
    <row r="3795" spans="1:17" x14ac:dyDescent="0.25">
      <c r="A3795" s="31">
        <f t="shared" si="60"/>
        <v>3784</v>
      </c>
      <c r="B3795" s="32">
        <v>20181106114406</v>
      </c>
      <c r="C3795" t="s">
        <v>191</v>
      </c>
      <c r="D3795" s="50" t="s">
        <v>122</v>
      </c>
      <c r="E3795" s="51" t="s">
        <v>83</v>
      </c>
      <c r="F3795" s="51" t="s">
        <v>107</v>
      </c>
      <c r="G3795" s="51" t="s">
        <v>43</v>
      </c>
      <c r="H3795" s="49">
        <v>43425</v>
      </c>
      <c r="I3795" s="51" t="s">
        <v>118</v>
      </c>
      <c r="J3795" s="21">
        <f>IFERROR(WORKDAY(C3795,P3795,DiasNOLaborables),"")</f>
        <v>43425</v>
      </c>
      <c r="K3795" s="36" t="str">
        <f>+IF(C3795="","",IF(H3795="","",(IF(H3795&lt;=J3795,"A TIEMPO","FUERA DE TIEMPO"))))</f>
        <v>A TIEMPO</v>
      </c>
      <c r="L3795" s="36">
        <f>IF(H3795="","",NETWORKDAYS(Hoja1!C3795+1,Hoja1!H3795,DiasNOLaborables))</f>
        <v>10</v>
      </c>
      <c r="M3795" s="37" t="str">
        <f>IF(NETWORKDAYS(J3795+1,H3795,DiasNOLaborables)&lt;=0,"",NETWORKDAYS(J3795+1,H3795,DiasNOLaborables))</f>
        <v/>
      </c>
      <c r="N3795" s="38"/>
      <c r="O3795" s="39"/>
      <c r="P3795" s="40">
        <f>IFERROR(VLOOKUP(E3795,$X$50:$Y$63,2),"")</f>
        <v>10</v>
      </c>
      <c r="Q3795" s="39"/>
    </row>
    <row r="3796" spans="1:17" x14ac:dyDescent="0.25">
      <c r="A3796" s="31">
        <f t="shared" si="60"/>
        <v>3785</v>
      </c>
      <c r="B3796" s="32">
        <v>20181106114220</v>
      </c>
      <c r="C3796" t="s">
        <v>191</v>
      </c>
      <c r="D3796" s="50" t="s">
        <v>122</v>
      </c>
      <c r="E3796" s="51" t="s">
        <v>83</v>
      </c>
      <c r="F3796" s="51" t="s">
        <v>107</v>
      </c>
      <c r="G3796" s="51" t="s">
        <v>43</v>
      </c>
      <c r="H3796" s="49">
        <v>43425</v>
      </c>
      <c r="I3796" s="51" t="s">
        <v>118</v>
      </c>
      <c r="J3796" s="21">
        <f>IFERROR(WORKDAY(C3796,P3796,DiasNOLaborables),"")</f>
        <v>43425</v>
      </c>
      <c r="K3796" s="36" t="str">
        <f>+IF(C3796="","",IF(H3796="","",(IF(H3796&lt;=J3796,"A TIEMPO","FUERA DE TIEMPO"))))</f>
        <v>A TIEMPO</v>
      </c>
      <c r="L3796" s="36">
        <f>IF(H3796="","",NETWORKDAYS(Hoja1!C3796+1,Hoja1!H3796,DiasNOLaborables))</f>
        <v>10</v>
      </c>
      <c r="M3796" s="37" t="str">
        <f>IF(NETWORKDAYS(J3796+1,H3796,DiasNOLaborables)&lt;=0,"",NETWORKDAYS(J3796+1,H3796,DiasNOLaborables))</f>
        <v/>
      </c>
      <c r="N3796" s="38"/>
      <c r="O3796" s="39"/>
      <c r="P3796" s="40">
        <f>IFERROR(VLOOKUP(E3796,$X$50:$Y$63,2),"")</f>
        <v>10</v>
      </c>
      <c r="Q3796" s="39"/>
    </row>
    <row r="3797" spans="1:17" x14ac:dyDescent="0.25">
      <c r="A3797" s="31">
        <f t="shared" si="60"/>
        <v>3786</v>
      </c>
      <c r="B3797" s="32">
        <v>20181106113806</v>
      </c>
      <c r="C3797" t="s">
        <v>191</v>
      </c>
      <c r="D3797" s="50" t="s">
        <v>122</v>
      </c>
      <c r="E3797" s="51" t="s">
        <v>83</v>
      </c>
      <c r="F3797" s="51" t="s">
        <v>107</v>
      </c>
      <c r="G3797" s="51" t="s">
        <v>43</v>
      </c>
      <c r="H3797" s="49">
        <v>43425</v>
      </c>
      <c r="I3797" s="51" t="s">
        <v>118</v>
      </c>
      <c r="J3797" s="21">
        <f>IFERROR(WORKDAY(C3797,P3797,DiasNOLaborables),"")</f>
        <v>43425</v>
      </c>
      <c r="K3797" s="36" t="str">
        <f>+IF(C3797="","",IF(H3797="","",(IF(H3797&lt;=J3797,"A TIEMPO","FUERA DE TIEMPO"))))</f>
        <v>A TIEMPO</v>
      </c>
      <c r="L3797" s="36">
        <f>IF(H3797="","",NETWORKDAYS(Hoja1!C3797+1,Hoja1!H3797,DiasNOLaborables))</f>
        <v>10</v>
      </c>
      <c r="M3797" s="37" t="str">
        <f>IF(NETWORKDAYS(J3797+1,H3797,DiasNOLaborables)&lt;=0,"",NETWORKDAYS(J3797+1,H3797,DiasNOLaborables))</f>
        <v/>
      </c>
      <c r="N3797" s="38"/>
      <c r="O3797" s="39"/>
      <c r="P3797" s="40">
        <f>IFERROR(VLOOKUP(E3797,$X$50:$Y$63,2),"")</f>
        <v>10</v>
      </c>
      <c r="Q3797" s="39"/>
    </row>
    <row r="3798" spans="1:17" x14ac:dyDescent="0.25">
      <c r="A3798" s="31">
        <f t="shared" si="60"/>
        <v>3787</v>
      </c>
      <c r="B3798" s="32">
        <v>20181106113222</v>
      </c>
      <c r="C3798" t="s">
        <v>191</v>
      </c>
      <c r="D3798" s="50" t="s">
        <v>122</v>
      </c>
      <c r="E3798" s="51" t="s">
        <v>83</v>
      </c>
      <c r="F3798" s="51" t="s">
        <v>107</v>
      </c>
      <c r="G3798" s="51" t="s">
        <v>43</v>
      </c>
      <c r="H3798" s="49">
        <v>43425</v>
      </c>
      <c r="I3798" s="51" t="s">
        <v>118</v>
      </c>
      <c r="J3798" s="21">
        <f>IFERROR(WORKDAY(C3798,P3798,DiasNOLaborables),"")</f>
        <v>43425</v>
      </c>
      <c r="K3798" s="36" t="str">
        <f>+IF(C3798="","",IF(H3798="","",(IF(H3798&lt;=J3798,"A TIEMPO","FUERA DE TIEMPO"))))</f>
        <v>A TIEMPO</v>
      </c>
      <c r="L3798" s="36">
        <f>IF(H3798="","",NETWORKDAYS(Hoja1!C3798+1,Hoja1!H3798,DiasNOLaborables))</f>
        <v>10</v>
      </c>
      <c r="M3798" s="37" t="str">
        <f>IF(NETWORKDAYS(J3798+1,H3798,DiasNOLaborables)&lt;=0,"",NETWORKDAYS(J3798+1,H3798,DiasNOLaborables))</f>
        <v/>
      </c>
      <c r="N3798" s="38"/>
      <c r="O3798" s="39"/>
      <c r="P3798" s="40">
        <f>IFERROR(VLOOKUP(E3798,$X$50:$Y$63,2),"")</f>
        <v>10</v>
      </c>
      <c r="Q3798" s="39"/>
    </row>
    <row r="3799" spans="1:17" x14ac:dyDescent="0.25">
      <c r="A3799" s="31">
        <f t="shared" si="60"/>
        <v>3788</v>
      </c>
      <c r="B3799" s="32">
        <v>20181106112728</v>
      </c>
      <c r="C3799" t="s">
        <v>191</v>
      </c>
      <c r="D3799" s="50" t="s">
        <v>122</v>
      </c>
      <c r="E3799" s="51" t="s">
        <v>83</v>
      </c>
      <c r="F3799" s="51" t="s">
        <v>107</v>
      </c>
      <c r="G3799" s="51" t="s">
        <v>43</v>
      </c>
      <c r="H3799" s="49">
        <v>43425</v>
      </c>
      <c r="I3799" s="51" t="s">
        <v>118</v>
      </c>
      <c r="J3799" s="21">
        <f>IFERROR(WORKDAY(C3799,P3799,DiasNOLaborables),"")</f>
        <v>43425</v>
      </c>
      <c r="K3799" s="36" t="str">
        <f>+IF(C3799="","",IF(H3799="","",(IF(H3799&lt;=J3799,"A TIEMPO","FUERA DE TIEMPO"))))</f>
        <v>A TIEMPO</v>
      </c>
      <c r="L3799" s="36">
        <f>IF(H3799="","",NETWORKDAYS(Hoja1!C3799+1,Hoja1!H3799,DiasNOLaborables))</f>
        <v>10</v>
      </c>
      <c r="M3799" s="37" t="str">
        <f>IF(NETWORKDAYS(J3799+1,H3799,DiasNOLaborables)&lt;=0,"",NETWORKDAYS(J3799+1,H3799,DiasNOLaborables))</f>
        <v/>
      </c>
      <c r="N3799" s="38"/>
      <c r="O3799" s="39"/>
      <c r="P3799" s="40">
        <f>IFERROR(VLOOKUP(E3799,$X$50:$Y$63,2),"")</f>
        <v>10</v>
      </c>
      <c r="Q3799" s="39"/>
    </row>
    <row r="3800" spans="1:17" x14ac:dyDescent="0.25">
      <c r="A3800" s="31">
        <f t="shared" si="60"/>
        <v>3789</v>
      </c>
      <c r="B3800" s="32">
        <v>20181106112336</v>
      </c>
      <c r="C3800" t="s">
        <v>191</v>
      </c>
      <c r="D3800" s="50" t="s">
        <v>122</v>
      </c>
      <c r="E3800" s="51" t="s">
        <v>83</v>
      </c>
      <c r="F3800" s="51" t="s">
        <v>107</v>
      </c>
      <c r="G3800" s="51" t="s">
        <v>43</v>
      </c>
      <c r="H3800" s="49">
        <v>43425</v>
      </c>
      <c r="I3800" s="51" t="s">
        <v>118</v>
      </c>
      <c r="J3800" s="21">
        <f>IFERROR(WORKDAY(C3800,P3800,DiasNOLaborables),"")</f>
        <v>43425</v>
      </c>
      <c r="K3800" s="36" t="str">
        <f>+IF(C3800="","",IF(H3800="","",(IF(H3800&lt;=J3800,"A TIEMPO","FUERA DE TIEMPO"))))</f>
        <v>A TIEMPO</v>
      </c>
      <c r="L3800" s="36">
        <f>IF(H3800="","",NETWORKDAYS(Hoja1!C3800+1,Hoja1!H3800,DiasNOLaborables))</f>
        <v>10</v>
      </c>
      <c r="M3800" s="37" t="str">
        <f>IF(NETWORKDAYS(J3800+1,H3800,DiasNOLaborables)&lt;=0,"",NETWORKDAYS(J3800+1,H3800,DiasNOLaborables))</f>
        <v/>
      </c>
      <c r="N3800" s="38"/>
      <c r="O3800" s="39"/>
      <c r="P3800" s="40">
        <f>IFERROR(VLOOKUP(E3800,$X$50:$Y$63,2),"")</f>
        <v>10</v>
      </c>
      <c r="Q3800" s="39"/>
    </row>
    <row r="3801" spans="1:17" x14ac:dyDescent="0.25">
      <c r="A3801" s="31">
        <f t="shared" si="60"/>
        <v>3790</v>
      </c>
      <c r="B3801" s="32">
        <v>20181106110457</v>
      </c>
      <c r="C3801" t="s">
        <v>191</v>
      </c>
      <c r="D3801" s="50" t="s">
        <v>122</v>
      </c>
      <c r="E3801" s="51" t="s">
        <v>83</v>
      </c>
      <c r="F3801" s="51" t="s">
        <v>107</v>
      </c>
      <c r="G3801" s="51" t="s">
        <v>43</v>
      </c>
      <c r="H3801" s="49">
        <v>43425</v>
      </c>
      <c r="I3801" s="51" t="s">
        <v>118</v>
      </c>
      <c r="J3801" s="21">
        <f>IFERROR(WORKDAY(C3801,P3801,DiasNOLaborables),"")</f>
        <v>43425</v>
      </c>
      <c r="K3801" s="36" t="str">
        <f>+IF(C3801="","",IF(H3801="","",(IF(H3801&lt;=J3801,"A TIEMPO","FUERA DE TIEMPO"))))</f>
        <v>A TIEMPO</v>
      </c>
      <c r="L3801" s="36">
        <f>IF(H3801="","",NETWORKDAYS(Hoja1!C3801+1,Hoja1!H3801,DiasNOLaborables))</f>
        <v>10</v>
      </c>
      <c r="M3801" s="37" t="str">
        <f>IF(NETWORKDAYS(J3801+1,H3801,DiasNOLaborables)&lt;=0,"",NETWORKDAYS(J3801+1,H3801,DiasNOLaborables))</f>
        <v/>
      </c>
      <c r="N3801" s="38"/>
      <c r="O3801" s="39"/>
      <c r="P3801" s="40">
        <f>IFERROR(VLOOKUP(E3801,$X$50:$Y$63,2),"")</f>
        <v>10</v>
      </c>
      <c r="Q3801" s="39"/>
    </row>
    <row r="3802" spans="1:17" x14ac:dyDescent="0.25">
      <c r="A3802" s="31">
        <f t="shared" si="60"/>
        <v>3791</v>
      </c>
      <c r="B3802" s="32">
        <v>20181106110220</v>
      </c>
      <c r="C3802" t="s">
        <v>191</v>
      </c>
      <c r="D3802" s="50" t="s">
        <v>122</v>
      </c>
      <c r="E3802" s="51" t="s">
        <v>83</v>
      </c>
      <c r="F3802" s="51" t="s">
        <v>107</v>
      </c>
      <c r="G3802" s="51" t="s">
        <v>43</v>
      </c>
      <c r="H3802" s="49">
        <v>43425</v>
      </c>
      <c r="I3802" s="51" t="s">
        <v>118</v>
      </c>
      <c r="J3802" s="21">
        <f>IFERROR(WORKDAY(C3802,P3802,DiasNOLaborables),"")</f>
        <v>43425</v>
      </c>
      <c r="K3802" s="36" t="str">
        <f>+IF(C3802="","",IF(H3802="","",(IF(H3802&lt;=J3802,"A TIEMPO","FUERA DE TIEMPO"))))</f>
        <v>A TIEMPO</v>
      </c>
      <c r="L3802" s="36">
        <f>IF(H3802="","",NETWORKDAYS(Hoja1!C3802+1,Hoja1!H3802,DiasNOLaborables))</f>
        <v>10</v>
      </c>
      <c r="M3802" s="37" t="str">
        <f>IF(NETWORKDAYS(J3802+1,H3802,DiasNOLaborables)&lt;=0,"",NETWORKDAYS(J3802+1,H3802,DiasNOLaborables))</f>
        <v/>
      </c>
      <c r="N3802" s="38"/>
      <c r="O3802" s="39"/>
      <c r="P3802" s="40">
        <f>IFERROR(VLOOKUP(E3802,$X$50:$Y$63,2),"")</f>
        <v>10</v>
      </c>
      <c r="Q3802" s="39"/>
    </row>
    <row r="3803" spans="1:17" x14ac:dyDescent="0.25">
      <c r="A3803" s="31">
        <f t="shared" si="60"/>
        <v>3792</v>
      </c>
      <c r="B3803" s="32">
        <v>20181106110120</v>
      </c>
      <c r="C3803" t="s">
        <v>191</v>
      </c>
      <c r="D3803" s="50" t="s">
        <v>122</v>
      </c>
      <c r="E3803" s="51" t="s">
        <v>83</v>
      </c>
      <c r="F3803" s="51" t="s">
        <v>107</v>
      </c>
      <c r="G3803" s="51" t="s">
        <v>43</v>
      </c>
      <c r="H3803" s="49">
        <v>43425</v>
      </c>
      <c r="I3803" s="51" t="s">
        <v>118</v>
      </c>
      <c r="J3803" s="21">
        <f>IFERROR(WORKDAY(C3803,P3803,DiasNOLaborables),"")</f>
        <v>43425</v>
      </c>
      <c r="K3803" s="36" t="str">
        <f>+IF(C3803="","",IF(H3803="","",(IF(H3803&lt;=J3803,"A TIEMPO","FUERA DE TIEMPO"))))</f>
        <v>A TIEMPO</v>
      </c>
      <c r="L3803" s="36">
        <f>IF(H3803="","",NETWORKDAYS(Hoja1!C3803+1,Hoja1!H3803,DiasNOLaborables))</f>
        <v>10</v>
      </c>
      <c r="M3803" s="37" t="str">
        <f>IF(NETWORKDAYS(J3803+1,H3803,DiasNOLaborables)&lt;=0,"",NETWORKDAYS(J3803+1,H3803,DiasNOLaborables))</f>
        <v/>
      </c>
      <c r="N3803" s="38"/>
      <c r="O3803" s="39"/>
      <c r="P3803" s="40">
        <f>IFERROR(VLOOKUP(E3803,$X$50:$Y$63,2),"")</f>
        <v>10</v>
      </c>
      <c r="Q3803" s="39"/>
    </row>
    <row r="3804" spans="1:17" x14ac:dyDescent="0.25">
      <c r="A3804" s="31">
        <f t="shared" si="60"/>
        <v>3793</v>
      </c>
      <c r="B3804" s="32">
        <v>20181106110009</v>
      </c>
      <c r="C3804" t="s">
        <v>191</v>
      </c>
      <c r="D3804" s="50" t="s">
        <v>122</v>
      </c>
      <c r="E3804" s="51" t="s">
        <v>83</v>
      </c>
      <c r="F3804" s="51" t="s">
        <v>107</v>
      </c>
      <c r="G3804" s="51" t="s">
        <v>43</v>
      </c>
      <c r="H3804" s="49">
        <v>43425</v>
      </c>
      <c r="I3804" s="51" t="s">
        <v>118</v>
      </c>
      <c r="J3804" s="21">
        <f>IFERROR(WORKDAY(C3804,P3804,DiasNOLaborables),"")</f>
        <v>43425</v>
      </c>
      <c r="K3804" s="36" t="str">
        <f>+IF(C3804="","",IF(H3804="","",(IF(H3804&lt;=J3804,"A TIEMPO","FUERA DE TIEMPO"))))</f>
        <v>A TIEMPO</v>
      </c>
      <c r="L3804" s="36">
        <f>IF(H3804="","",NETWORKDAYS(Hoja1!C3804+1,Hoja1!H3804,DiasNOLaborables))</f>
        <v>10</v>
      </c>
      <c r="M3804" s="37" t="str">
        <f>IF(NETWORKDAYS(J3804+1,H3804,DiasNOLaborables)&lt;=0,"",NETWORKDAYS(J3804+1,H3804,DiasNOLaborables))</f>
        <v/>
      </c>
      <c r="N3804" s="38"/>
      <c r="O3804" s="39"/>
      <c r="P3804" s="40">
        <f>IFERROR(VLOOKUP(E3804,$X$50:$Y$63,2),"")</f>
        <v>10</v>
      </c>
      <c r="Q3804" s="39"/>
    </row>
    <row r="3805" spans="1:17" x14ac:dyDescent="0.25">
      <c r="A3805" s="31">
        <f t="shared" si="60"/>
        <v>3794</v>
      </c>
      <c r="B3805" s="32">
        <v>20181106105709</v>
      </c>
      <c r="C3805" t="s">
        <v>191</v>
      </c>
      <c r="D3805" s="50" t="s">
        <v>122</v>
      </c>
      <c r="E3805" s="51" t="s">
        <v>83</v>
      </c>
      <c r="F3805" s="51" t="s">
        <v>107</v>
      </c>
      <c r="G3805" s="51" t="s">
        <v>43</v>
      </c>
      <c r="H3805" s="49">
        <v>43425</v>
      </c>
      <c r="I3805" s="51" t="s">
        <v>118</v>
      </c>
      <c r="J3805" s="21">
        <f>IFERROR(WORKDAY(C3805,P3805,DiasNOLaborables),"")</f>
        <v>43425</v>
      </c>
      <c r="K3805" s="36" t="str">
        <f>+IF(C3805="","",IF(H3805="","",(IF(H3805&lt;=J3805,"A TIEMPO","FUERA DE TIEMPO"))))</f>
        <v>A TIEMPO</v>
      </c>
      <c r="L3805" s="36">
        <f>IF(H3805="","",NETWORKDAYS(Hoja1!C3805+1,Hoja1!H3805,DiasNOLaborables))</f>
        <v>10</v>
      </c>
      <c r="M3805" s="37" t="str">
        <f>IF(NETWORKDAYS(J3805+1,H3805,DiasNOLaborables)&lt;=0,"",NETWORKDAYS(J3805+1,H3805,DiasNOLaborables))</f>
        <v/>
      </c>
      <c r="N3805" s="38"/>
      <c r="O3805" s="39"/>
      <c r="P3805" s="40">
        <f>IFERROR(VLOOKUP(E3805,$X$50:$Y$63,2),"")</f>
        <v>10</v>
      </c>
      <c r="Q3805" s="39"/>
    </row>
    <row r="3806" spans="1:17" x14ac:dyDescent="0.25">
      <c r="A3806" s="31">
        <f t="shared" si="60"/>
        <v>3795</v>
      </c>
      <c r="B3806" s="32">
        <v>20181106105549</v>
      </c>
      <c r="C3806" t="s">
        <v>191</v>
      </c>
      <c r="D3806" s="50" t="s">
        <v>122</v>
      </c>
      <c r="E3806" s="51" t="s">
        <v>83</v>
      </c>
      <c r="F3806" s="51" t="s">
        <v>107</v>
      </c>
      <c r="G3806" s="51" t="s">
        <v>43</v>
      </c>
      <c r="H3806" s="49">
        <v>43425</v>
      </c>
      <c r="I3806" s="51" t="s">
        <v>118</v>
      </c>
      <c r="J3806" s="21">
        <f>IFERROR(WORKDAY(C3806,P3806,DiasNOLaborables),"")</f>
        <v>43425</v>
      </c>
      <c r="K3806" s="36" t="str">
        <f>+IF(C3806="","",IF(H3806="","",(IF(H3806&lt;=J3806,"A TIEMPO","FUERA DE TIEMPO"))))</f>
        <v>A TIEMPO</v>
      </c>
      <c r="L3806" s="36">
        <f>IF(H3806="","",NETWORKDAYS(Hoja1!C3806+1,Hoja1!H3806,DiasNOLaborables))</f>
        <v>10</v>
      </c>
      <c r="M3806" s="37" t="str">
        <f>IF(NETWORKDAYS(J3806+1,H3806,DiasNOLaborables)&lt;=0,"",NETWORKDAYS(J3806+1,H3806,DiasNOLaborables))</f>
        <v/>
      </c>
      <c r="N3806" s="38"/>
      <c r="O3806" s="39"/>
      <c r="P3806" s="40">
        <f>IFERROR(VLOOKUP(E3806,$X$50:$Y$63,2),"")</f>
        <v>10</v>
      </c>
      <c r="Q3806" s="39"/>
    </row>
    <row r="3807" spans="1:17" x14ac:dyDescent="0.25">
      <c r="A3807" s="31">
        <f t="shared" si="60"/>
        <v>3796</v>
      </c>
      <c r="B3807" s="32">
        <v>20181106105204</v>
      </c>
      <c r="C3807" t="s">
        <v>191</v>
      </c>
      <c r="D3807" s="50" t="s">
        <v>122</v>
      </c>
      <c r="E3807" s="51" t="s">
        <v>83</v>
      </c>
      <c r="F3807" s="51" t="s">
        <v>107</v>
      </c>
      <c r="G3807" s="51" t="s">
        <v>43</v>
      </c>
      <c r="H3807" s="49">
        <v>43425</v>
      </c>
      <c r="I3807" s="51" t="s">
        <v>118</v>
      </c>
      <c r="J3807" s="21">
        <f>IFERROR(WORKDAY(C3807,P3807,DiasNOLaborables),"")</f>
        <v>43425</v>
      </c>
      <c r="K3807" s="36" t="str">
        <f>+IF(C3807="","",IF(H3807="","",(IF(H3807&lt;=J3807,"A TIEMPO","FUERA DE TIEMPO"))))</f>
        <v>A TIEMPO</v>
      </c>
      <c r="L3807" s="36">
        <f>IF(H3807="","",NETWORKDAYS(Hoja1!C3807+1,Hoja1!H3807,DiasNOLaborables))</f>
        <v>10</v>
      </c>
      <c r="M3807" s="37" t="str">
        <f>IF(NETWORKDAYS(J3807+1,H3807,DiasNOLaborables)&lt;=0,"",NETWORKDAYS(J3807+1,H3807,DiasNOLaborables))</f>
        <v/>
      </c>
      <c r="N3807" s="38"/>
      <c r="O3807" s="39"/>
      <c r="P3807" s="40">
        <f>IFERROR(VLOOKUP(E3807,$X$50:$Y$63,2),"")</f>
        <v>10</v>
      </c>
      <c r="Q3807" s="39"/>
    </row>
    <row r="3808" spans="1:17" x14ac:dyDescent="0.25">
      <c r="A3808" s="31">
        <f t="shared" si="60"/>
        <v>3797</v>
      </c>
      <c r="B3808" s="32">
        <v>20181106105201</v>
      </c>
      <c r="C3808" t="s">
        <v>191</v>
      </c>
      <c r="D3808" s="50" t="s">
        <v>122</v>
      </c>
      <c r="E3808" s="51" t="s">
        <v>83</v>
      </c>
      <c r="F3808" s="51" t="s">
        <v>107</v>
      </c>
      <c r="G3808" s="51" t="s">
        <v>43</v>
      </c>
      <c r="H3808" s="49">
        <v>43425</v>
      </c>
      <c r="I3808" s="51" t="s">
        <v>118</v>
      </c>
      <c r="J3808" s="21">
        <f>IFERROR(WORKDAY(C3808,P3808,DiasNOLaborables),"")</f>
        <v>43425</v>
      </c>
      <c r="K3808" s="36" t="str">
        <f>+IF(C3808="","",IF(H3808="","",(IF(H3808&lt;=J3808,"A TIEMPO","FUERA DE TIEMPO"))))</f>
        <v>A TIEMPO</v>
      </c>
      <c r="L3808" s="36">
        <f>IF(H3808="","",NETWORKDAYS(Hoja1!C3808+1,Hoja1!H3808,DiasNOLaborables))</f>
        <v>10</v>
      </c>
      <c r="M3808" s="37" t="str">
        <f>IF(NETWORKDAYS(J3808+1,H3808,DiasNOLaborables)&lt;=0,"",NETWORKDAYS(J3808+1,H3808,DiasNOLaborables))</f>
        <v/>
      </c>
      <c r="N3808" s="38"/>
      <c r="O3808" s="39"/>
      <c r="P3808" s="40">
        <f>IFERROR(VLOOKUP(E3808,$X$50:$Y$63,2),"")</f>
        <v>10</v>
      </c>
      <c r="Q3808" s="39"/>
    </row>
    <row r="3809" spans="1:17" x14ac:dyDescent="0.25">
      <c r="A3809" s="31">
        <f t="shared" si="60"/>
        <v>3798</v>
      </c>
      <c r="B3809" s="32">
        <v>20181106104946</v>
      </c>
      <c r="C3809" t="s">
        <v>191</v>
      </c>
      <c r="D3809" s="50" t="s">
        <v>122</v>
      </c>
      <c r="E3809" s="51" t="s">
        <v>83</v>
      </c>
      <c r="F3809" s="51" t="s">
        <v>107</v>
      </c>
      <c r="G3809" s="51" t="s">
        <v>43</v>
      </c>
      <c r="H3809" s="49">
        <v>43425</v>
      </c>
      <c r="I3809" s="51" t="s">
        <v>118</v>
      </c>
      <c r="J3809" s="21">
        <f>IFERROR(WORKDAY(C3809,P3809,DiasNOLaborables),"")</f>
        <v>43425</v>
      </c>
      <c r="K3809" s="36" t="str">
        <f>+IF(C3809="","",IF(H3809="","",(IF(H3809&lt;=J3809,"A TIEMPO","FUERA DE TIEMPO"))))</f>
        <v>A TIEMPO</v>
      </c>
      <c r="L3809" s="36">
        <f>IF(H3809="","",NETWORKDAYS(Hoja1!C3809+1,Hoja1!H3809,DiasNOLaborables))</f>
        <v>10</v>
      </c>
      <c r="M3809" s="37" t="str">
        <f>IF(NETWORKDAYS(J3809+1,H3809,DiasNOLaborables)&lt;=0,"",NETWORKDAYS(J3809+1,H3809,DiasNOLaborables))</f>
        <v/>
      </c>
      <c r="N3809" s="38"/>
      <c r="O3809" s="39"/>
      <c r="P3809" s="40">
        <f>IFERROR(VLOOKUP(E3809,$X$50:$Y$63,2),"")</f>
        <v>10</v>
      </c>
      <c r="Q3809" s="39"/>
    </row>
    <row r="3810" spans="1:17" x14ac:dyDescent="0.25">
      <c r="A3810" s="31">
        <f t="shared" si="60"/>
        <v>3799</v>
      </c>
      <c r="B3810" s="32">
        <v>20181106104801</v>
      </c>
      <c r="C3810" t="s">
        <v>191</v>
      </c>
      <c r="D3810" s="50" t="s">
        <v>122</v>
      </c>
      <c r="E3810" s="51" t="s">
        <v>83</v>
      </c>
      <c r="F3810" s="51" t="s">
        <v>107</v>
      </c>
      <c r="G3810" s="51" t="s">
        <v>43</v>
      </c>
      <c r="H3810" s="49">
        <v>43425</v>
      </c>
      <c r="I3810" s="51" t="s">
        <v>118</v>
      </c>
      <c r="J3810" s="21">
        <f>IFERROR(WORKDAY(C3810,P3810,DiasNOLaborables),"")</f>
        <v>43425</v>
      </c>
      <c r="K3810" s="36" t="str">
        <f>+IF(C3810="","",IF(H3810="","",(IF(H3810&lt;=J3810,"A TIEMPO","FUERA DE TIEMPO"))))</f>
        <v>A TIEMPO</v>
      </c>
      <c r="L3810" s="36">
        <f>IF(H3810="","",NETWORKDAYS(Hoja1!C3810+1,Hoja1!H3810,DiasNOLaborables))</f>
        <v>10</v>
      </c>
      <c r="M3810" s="37" t="str">
        <f>IF(NETWORKDAYS(J3810+1,H3810,DiasNOLaborables)&lt;=0,"",NETWORKDAYS(J3810+1,H3810,DiasNOLaborables))</f>
        <v/>
      </c>
      <c r="N3810" s="38"/>
      <c r="O3810" s="39"/>
      <c r="P3810" s="40">
        <f>IFERROR(VLOOKUP(E3810,$X$50:$Y$63,2),"")</f>
        <v>10</v>
      </c>
      <c r="Q3810" s="39"/>
    </row>
    <row r="3811" spans="1:17" x14ac:dyDescent="0.25">
      <c r="A3811" s="31">
        <f t="shared" si="60"/>
        <v>3800</v>
      </c>
      <c r="B3811" s="32">
        <v>20181106104717</v>
      </c>
      <c r="C3811" t="s">
        <v>191</v>
      </c>
      <c r="D3811" s="50" t="s">
        <v>122</v>
      </c>
      <c r="E3811" s="51" t="s">
        <v>83</v>
      </c>
      <c r="F3811" s="51" t="s">
        <v>107</v>
      </c>
      <c r="G3811" s="51" t="s">
        <v>43</v>
      </c>
      <c r="H3811" s="49">
        <v>43425</v>
      </c>
      <c r="I3811" s="51" t="s">
        <v>118</v>
      </c>
      <c r="J3811" s="21">
        <f>IFERROR(WORKDAY(C3811,P3811,DiasNOLaborables),"")</f>
        <v>43425</v>
      </c>
      <c r="K3811" s="36" t="str">
        <f>+IF(C3811="","",IF(H3811="","",(IF(H3811&lt;=J3811,"A TIEMPO","FUERA DE TIEMPO"))))</f>
        <v>A TIEMPO</v>
      </c>
      <c r="L3811" s="36">
        <f>IF(H3811="","",NETWORKDAYS(Hoja1!C3811+1,Hoja1!H3811,DiasNOLaborables))</f>
        <v>10</v>
      </c>
      <c r="M3811" s="37" t="str">
        <f>IF(NETWORKDAYS(J3811+1,H3811,DiasNOLaborables)&lt;=0,"",NETWORKDAYS(J3811+1,H3811,DiasNOLaborables))</f>
        <v/>
      </c>
      <c r="N3811" s="38"/>
      <c r="O3811" s="39"/>
      <c r="P3811" s="40">
        <f>IFERROR(VLOOKUP(E3811,$X$50:$Y$63,2),"")</f>
        <v>10</v>
      </c>
      <c r="Q3811" s="39"/>
    </row>
    <row r="3812" spans="1:17" x14ac:dyDescent="0.25">
      <c r="A3812" s="31">
        <f t="shared" si="60"/>
        <v>3801</v>
      </c>
      <c r="B3812" s="32">
        <v>20181106104329</v>
      </c>
      <c r="C3812" t="s">
        <v>191</v>
      </c>
      <c r="D3812" s="50" t="s">
        <v>122</v>
      </c>
      <c r="E3812" s="51" t="s">
        <v>83</v>
      </c>
      <c r="F3812" s="51" t="s">
        <v>107</v>
      </c>
      <c r="G3812" s="51" t="s">
        <v>43</v>
      </c>
      <c r="H3812" s="49">
        <v>43425</v>
      </c>
      <c r="I3812" s="51" t="s">
        <v>118</v>
      </c>
      <c r="J3812" s="21">
        <f>IFERROR(WORKDAY(C3812,P3812,DiasNOLaborables),"")</f>
        <v>43425</v>
      </c>
      <c r="K3812" s="36" t="str">
        <f>+IF(C3812="","",IF(H3812="","",(IF(H3812&lt;=J3812,"A TIEMPO","FUERA DE TIEMPO"))))</f>
        <v>A TIEMPO</v>
      </c>
      <c r="L3812" s="36">
        <f>IF(H3812="","",NETWORKDAYS(Hoja1!C3812+1,Hoja1!H3812,DiasNOLaborables))</f>
        <v>10</v>
      </c>
      <c r="M3812" s="37" t="str">
        <f>IF(NETWORKDAYS(J3812+1,H3812,DiasNOLaborables)&lt;=0,"",NETWORKDAYS(J3812+1,H3812,DiasNOLaborables))</f>
        <v/>
      </c>
      <c r="N3812" s="38"/>
      <c r="O3812" s="39"/>
      <c r="P3812" s="40">
        <f>IFERROR(VLOOKUP(E3812,$X$50:$Y$63,2),"")</f>
        <v>10</v>
      </c>
      <c r="Q3812" s="39"/>
    </row>
    <row r="3813" spans="1:17" x14ac:dyDescent="0.25">
      <c r="A3813" s="31">
        <f t="shared" si="60"/>
        <v>3802</v>
      </c>
      <c r="B3813" s="32">
        <v>20181106104127</v>
      </c>
      <c r="C3813" t="s">
        <v>191</v>
      </c>
      <c r="D3813" s="50" t="s">
        <v>122</v>
      </c>
      <c r="E3813" s="51" t="s">
        <v>83</v>
      </c>
      <c r="F3813" s="51" t="s">
        <v>107</v>
      </c>
      <c r="G3813" s="51" t="s">
        <v>43</v>
      </c>
      <c r="H3813" s="49">
        <v>43425</v>
      </c>
      <c r="I3813" s="51" t="s">
        <v>118</v>
      </c>
      <c r="J3813" s="21">
        <f>IFERROR(WORKDAY(C3813,P3813,DiasNOLaborables),"")</f>
        <v>43425</v>
      </c>
      <c r="K3813" s="36" t="str">
        <f>+IF(C3813="","",IF(H3813="","",(IF(H3813&lt;=J3813,"A TIEMPO","FUERA DE TIEMPO"))))</f>
        <v>A TIEMPO</v>
      </c>
      <c r="L3813" s="36">
        <f>IF(H3813="","",NETWORKDAYS(Hoja1!C3813+1,Hoja1!H3813,DiasNOLaborables))</f>
        <v>10</v>
      </c>
      <c r="M3813" s="37" t="str">
        <f>IF(NETWORKDAYS(J3813+1,H3813,DiasNOLaborables)&lt;=0,"",NETWORKDAYS(J3813+1,H3813,DiasNOLaborables))</f>
        <v/>
      </c>
      <c r="N3813" s="38"/>
      <c r="O3813" s="39"/>
      <c r="P3813" s="40">
        <f>IFERROR(VLOOKUP(E3813,$X$50:$Y$63,2),"")</f>
        <v>10</v>
      </c>
      <c r="Q3813" s="39"/>
    </row>
    <row r="3814" spans="1:17" x14ac:dyDescent="0.25">
      <c r="A3814" s="31">
        <f t="shared" si="60"/>
        <v>3803</v>
      </c>
      <c r="B3814" s="32">
        <v>20181106103951</v>
      </c>
      <c r="C3814" t="s">
        <v>191</v>
      </c>
      <c r="D3814" s="50" t="s">
        <v>122</v>
      </c>
      <c r="E3814" s="51" t="s">
        <v>83</v>
      </c>
      <c r="F3814" s="51" t="s">
        <v>107</v>
      </c>
      <c r="G3814" s="51" t="s">
        <v>43</v>
      </c>
      <c r="H3814" s="49">
        <v>43425</v>
      </c>
      <c r="I3814" s="51" t="s">
        <v>118</v>
      </c>
      <c r="J3814" s="21">
        <f>IFERROR(WORKDAY(C3814,P3814,DiasNOLaborables),"")</f>
        <v>43425</v>
      </c>
      <c r="K3814" s="36" t="str">
        <f>+IF(C3814="","",IF(H3814="","",(IF(H3814&lt;=J3814,"A TIEMPO","FUERA DE TIEMPO"))))</f>
        <v>A TIEMPO</v>
      </c>
      <c r="L3814" s="36">
        <f>IF(H3814="","",NETWORKDAYS(Hoja1!C3814+1,Hoja1!H3814,DiasNOLaborables))</f>
        <v>10</v>
      </c>
      <c r="M3814" s="37" t="str">
        <f>IF(NETWORKDAYS(J3814+1,H3814,DiasNOLaborables)&lt;=0,"",NETWORKDAYS(J3814+1,H3814,DiasNOLaborables))</f>
        <v/>
      </c>
      <c r="N3814" s="38"/>
      <c r="O3814" s="39"/>
      <c r="P3814" s="40">
        <f>IFERROR(VLOOKUP(E3814,$X$50:$Y$63,2),"")</f>
        <v>10</v>
      </c>
      <c r="Q3814" s="39"/>
    </row>
    <row r="3815" spans="1:17" x14ac:dyDescent="0.25">
      <c r="A3815" s="31">
        <f t="shared" si="60"/>
        <v>3804</v>
      </c>
      <c r="B3815" s="32">
        <v>20181106103940</v>
      </c>
      <c r="C3815" t="s">
        <v>191</v>
      </c>
      <c r="D3815" s="50" t="s">
        <v>122</v>
      </c>
      <c r="E3815" s="51" t="s">
        <v>83</v>
      </c>
      <c r="F3815" s="51" t="s">
        <v>107</v>
      </c>
      <c r="G3815" s="51" t="s">
        <v>43</v>
      </c>
      <c r="H3815" s="49">
        <v>43425</v>
      </c>
      <c r="I3815" s="51" t="s">
        <v>118</v>
      </c>
      <c r="J3815" s="21">
        <f>IFERROR(WORKDAY(C3815,P3815,DiasNOLaborables),"")</f>
        <v>43425</v>
      </c>
      <c r="K3815" s="36" t="str">
        <f>+IF(C3815="","",IF(H3815="","",(IF(H3815&lt;=J3815,"A TIEMPO","FUERA DE TIEMPO"))))</f>
        <v>A TIEMPO</v>
      </c>
      <c r="L3815" s="36">
        <f>IF(H3815="","",NETWORKDAYS(Hoja1!C3815+1,Hoja1!H3815,DiasNOLaborables))</f>
        <v>10</v>
      </c>
      <c r="M3815" s="37" t="str">
        <f>IF(NETWORKDAYS(J3815+1,H3815,DiasNOLaborables)&lt;=0,"",NETWORKDAYS(J3815+1,H3815,DiasNOLaborables))</f>
        <v/>
      </c>
      <c r="N3815" s="38"/>
      <c r="O3815" s="39"/>
      <c r="P3815" s="40">
        <f>IFERROR(VLOOKUP(E3815,$X$50:$Y$63,2),"")</f>
        <v>10</v>
      </c>
      <c r="Q3815" s="39"/>
    </row>
    <row r="3816" spans="1:17" x14ac:dyDescent="0.25">
      <c r="A3816" s="31">
        <f t="shared" si="60"/>
        <v>3805</v>
      </c>
      <c r="B3816" s="32">
        <v>20181106103729</v>
      </c>
      <c r="C3816" t="s">
        <v>191</v>
      </c>
      <c r="D3816" s="50" t="s">
        <v>122</v>
      </c>
      <c r="E3816" s="51" t="s">
        <v>83</v>
      </c>
      <c r="F3816" s="51" t="s">
        <v>107</v>
      </c>
      <c r="G3816" s="51" t="s">
        <v>43</v>
      </c>
      <c r="H3816" s="49">
        <v>43425</v>
      </c>
      <c r="I3816" s="51" t="s">
        <v>118</v>
      </c>
      <c r="J3816" s="21">
        <f>IFERROR(WORKDAY(C3816,P3816,DiasNOLaborables),"")</f>
        <v>43425</v>
      </c>
      <c r="K3816" s="36" t="str">
        <f>+IF(C3816="","",IF(H3816="","",(IF(H3816&lt;=J3816,"A TIEMPO","FUERA DE TIEMPO"))))</f>
        <v>A TIEMPO</v>
      </c>
      <c r="L3816" s="36">
        <f>IF(H3816="","",NETWORKDAYS(Hoja1!C3816+1,Hoja1!H3816,DiasNOLaborables))</f>
        <v>10</v>
      </c>
      <c r="M3816" s="37" t="str">
        <f>IF(NETWORKDAYS(J3816+1,H3816,DiasNOLaborables)&lt;=0,"",NETWORKDAYS(J3816+1,H3816,DiasNOLaborables))</f>
        <v/>
      </c>
      <c r="N3816" s="38"/>
      <c r="O3816" s="39"/>
      <c r="P3816" s="40">
        <f>IFERROR(VLOOKUP(E3816,$X$50:$Y$63,2),"")</f>
        <v>10</v>
      </c>
      <c r="Q3816" s="39"/>
    </row>
    <row r="3817" spans="1:17" x14ac:dyDescent="0.25">
      <c r="A3817" s="31">
        <f t="shared" si="60"/>
        <v>3806</v>
      </c>
      <c r="B3817" s="32">
        <v>20181106101732</v>
      </c>
      <c r="C3817" t="s">
        <v>191</v>
      </c>
      <c r="D3817" s="50" t="s">
        <v>122</v>
      </c>
      <c r="E3817" s="51" t="s">
        <v>83</v>
      </c>
      <c r="F3817" s="51" t="s">
        <v>107</v>
      </c>
      <c r="G3817" s="51" t="s">
        <v>43</v>
      </c>
      <c r="H3817" s="49">
        <v>43425</v>
      </c>
      <c r="I3817" s="51" t="s">
        <v>118</v>
      </c>
      <c r="J3817" s="21">
        <f>IFERROR(WORKDAY(C3817,P3817,DiasNOLaborables),"")</f>
        <v>43425</v>
      </c>
      <c r="K3817" s="36" t="str">
        <f>+IF(C3817="","",IF(H3817="","",(IF(H3817&lt;=J3817,"A TIEMPO","FUERA DE TIEMPO"))))</f>
        <v>A TIEMPO</v>
      </c>
      <c r="L3817" s="36">
        <f>IF(H3817="","",NETWORKDAYS(Hoja1!C3817+1,Hoja1!H3817,DiasNOLaborables))</f>
        <v>10</v>
      </c>
      <c r="M3817" s="37" t="str">
        <f>IF(NETWORKDAYS(J3817+1,H3817,DiasNOLaborables)&lt;=0,"",NETWORKDAYS(J3817+1,H3817,DiasNOLaborables))</f>
        <v/>
      </c>
      <c r="N3817" s="38"/>
      <c r="O3817" s="39"/>
      <c r="P3817" s="40">
        <f>IFERROR(VLOOKUP(E3817,$X$50:$Y$63,2),"")</f>
        <v>10</v>
      </c>
      <c r="Q3817" s="39"/>
    </row>
    <row r="3818" spans="1:17" x14ac:dyDescent="0.25">
      <c r="A3818" s="31">
        <f t="shared" si="60"/>
        <v>3807</v>
      </c>
      <c r="B3818" s="32">
        <v>20181106101705</v>
      </c>
      <c r="C3818" t="s">
        <v>191</v>
      </c>
      <c r="D3818" s="50" t="s">
        <v>122</v>
      </c>
      <c r="E3818" s="51" t="s">
        <v>83</v>
      </c>
      <c r="F3818" s="51" t="s">
        <v>107</v>
      </c>
      <c r="G3818" s="51" t="s">
        <v>43</v>
      </c>
      <c r="H3818" s="49">
        <v>43425</v>
      </c>
      <c r="I3818" s="51" t="s">
        <v>118</v>
      </c>
      <c r="J3818" s="21">
        <f>IFERROR(WORKDAY(C3818,P3818,DiasNOLaborables),"")</f>
        <v>43425</v>
      </c>
      <c r="K3818" s="36" t="str">
        <f>+IF(C3818="","",IF(H3818="","",(IF(H3818&lt;=J3818,"A TIEMPO","FUERA DE TIEMPO"))))</f>
        <v>A TIEMPO</v>
      </c>
      <c r="L3818" s="36">
        <f>IF(H3818="","",NETWORKDAYS(Hoja1!C3818+1,Hoja1!H3818,DiasNOLaborables))</f>
        <v>10</v>
      </c>
      <c r="M3818" s="37" t="str">
        <f>IF(NETWORKDAYS(J3818+1,H3818,DiasNOLaborables)&lt;=0,"",NETWORKDAYS(J3818+1,H3818,DiasNOLaborables))</f>
        <v/>
      </c>
      <c r="N3818" s="38"/>
      <c r="O3818" s="39"/>
      <c r="P3818" s="40">
        <f>IFERROR(VLOOKUP(E3818,$X$50:$Y$63,2),"")</f>
        <v>10</v>
      </c>
      <c r="Q3818" s="39"/>
    </row>
    <row r="3819" spans="1:17" x14ac:dyDescent="0.25">
      <c r="A3819" s="31">
        <f t="shared" si="60"/>
        <v>3808</v>
      </c>
      <c r="B3819" s="32">
        <v>20181106090612</v>
      </c>
      <c r="C3819" t="s">
        <v>191</v>
      </c>
      <c r="D3819" s="50" t="s">
        <v>122</v>
      </c>
      <c r="E3819" s="51" t="s">
        <v>83</v>
      </c>
      <c r="F3819" s="51" t="s">
        <v>107</v>
      </c>
      <c r="G3819" s="51" t="s">
        <v>43</v>
      </c>
      <c r="H3819" s="49">
        <v>43425</v>
      </c>
      <c r="I3819" s="51" t="s">
        <v>118</v>
      </c>
      <c r="J3819" s="21">
        <f>IFERROR(WORKDAY(C3819,P3819,DiasNOLaborables),"")</f>
        <v>43425</v>
      </c>
      <c r="K3819" s="36" t="str">
        <f>+IF(C3819="","",IF(H3819="","",(IF(H3819&lt;=J3819,"A TIEMPO","FUERA DE TIEMPO"))))</f>
        <v>A TIEMPO</v>
      </c>
      <c r="L3819" s="36">
        <f>IF(H3819="","",NETWORKDAYS(Hoja1!C3819+1,Hoja1!H3819,DiasNOLaborables))</f>
        <v>10</v>
      </c>
      <c r="M3819" s="37" t="str">
        <f>IF(NETWORKDAYS(J3819+1,H3819,DiasNOLaborables)&lt;=0,"",NETWORKDAYS(J3819+1,H3819,DiasNOLaborables))</f>
        <v/>
      </c>
      <c r="N3819" s="38"/>
      <c r="O3819" s="39"/>
      <c r="P3819" s="40">
        <f>IFERROR(VLOOKUP(E3819,$X$50:$Y$63,2),"")</f>
        <v>10</v>
      </c>
      <c r="Q3819" s="39"/>
    </row>
    <row r="3820" spans="1:17" x14ac:dyDescent="0.25">
      <c r="A3820" s="31">
        <f t="shared" si="60"/>
        <v>3809</v>
      </c>
      <c r="B3820" s="32">
        <v>20181106085941</v>
      </c>
      <c r="C3820" t="s">
        <v>191</v>
      </c>
      <c r="D3820" s="50" t="s">
        <v>122</v>
      </c>
      <c r="E3820" s="51" t="s">
        <v>83</v>
      </c>
      <c r="F3820" s="51" t="s">
        <v>107</v>
      </c>
      <c r="G3820" s="51" t="s">
        <v>43</v>
      </c>
      <c r="H3820" s="49">
        <v>43425</v>
      </c>
      <c r="I3820" s="51" t="s">
        <v>118</v>
      </c>
      <c r="J3820" s="21">
        <f>IFERROR(WORKDAY(C3820,P3820,DiasNOLaborables),"")</f>
        <v>43425</v>
      </c>
      <c r="K3820" s="36" t="str">
        <f>+IF(C3820="","",IF(H3820="","",(IF(H3820&lt;=J3820,"A TIEMPO","FUERA DE TIEMPO"))))</f>
        <v>A TIEMPO</v>
      </c>
      <c r="L3820" s="36">
        <f>IF(H3820="","",NETWORKDAYS(Hoja1!C3820+1,Hoja1!H3820,DiasNOLaborables))</f>
        <v>10</v>
      </c>
      <c r="M3820" s="37" t="str">
        <f>IF(NETWORKDAYS(J3820+1,H3820,DiasNOLaborables)&lt;=0,"",NETWORKDAYS(J3820+1,H3820,DiasNOLaborables))</f>
        <v/>
      </c>
      <c r="N3820" s="38"/>
      <c r="O3820" s="39"/>
      <c r="P3820" s="40">
        <f>IFERROR(VLOOKUP(E3820,$X$50:$Y$63,2),"")</f>
        <v>10</v>
      </c>
      <c r="Q3820" s="39"/>
    </row>
    <row r="3821" spans="1:17" x14ac:dyDescent="0.25">
      <c r="A3821" s="31">
        <f t="shared" si="60"/>
        <v>3810</v>
      </c>
      <c r="B3821" s="32">
        <v>20181106085840</v>
      </c>
      <c r="C3821" t="s">
        <v>191</v>
      </c>
      <c r="D3821" s="50" t="s">
        <v>122</v>
      </c>
      <c r="E3821" s="51" t="s">
        <v>83</v>
      </c>
      <c r="F3821" s="51" t="s">
        <v>107</v>
      </c>
      <c r="G3821" s="51" t="s">
        <v>43</v>
      </c>
      <c r="H3821" s="49">
        <v>43425</v>
      </c>
      <c r="I3821" s="51" t="s">
        <v>118</v>
      </c>
      <c r="J3821" s="21">
        <f>IFERROR(WORKDAY(C3821,P3821,DiasNOLaborables),"")</f>
        <v>43425</v>
      </c>
      <c r="K3821" s="36" t="str">
        <f>+IF(C3821="","",IF(H3821="","",(IF(H3821&lt;=J3821,"A TIEMPO","FUERA DE TIEMPO"))))</f>
        <v>A TIEMPO</v>
      </c>
      <c r="L3821" s="36">
        <f>IF(H3821="","",NETWORKDAYS(Hoja1!C3821+1,Hoja1!H3821,DiasNOLaborables))</f>
        <v>10</v>
      </c>
      <c r="M3821" s="37" t="str">
        <f>IF(NETWORKDAYS(J3821+1,H3821,DiasNOLaborables)&lt;=0,"",NETWORKDAYS(J3821+1,H3821,DiasNOLaborables))</f>
        <v/>
      </c>
      <c r="N3821" s="38"/>
      <c r="O3821" s="39"/>
      <c r="P3821" s="40">
        <f>IFERROR(VLOOKUP(E3821,$X$50:$Y$63,2),"")</f>
        <v>10</v>
      </c>
      <c r="Q3821" s="39"/>
    </row>
    <row r="3822" spans="1:17" x14ac:dyDescent="0.25">
      <c r="A3822" s="31">
        <f t="shared" si="60"/>
        <v>3811</v>
      </c>
      <c r="B3822" s="32">
        <v>20181106085155</v>
      </c>
      <c r="C3822" t="s">
        <v>191</v>
      </c>
      <c r="D3822" s="50" t="s">
        <v>122</v>
      </c>
      <c r="E3822" s="51" t="s">
        <v>83</v>
      </c>
      <c r="F3822" s="51" t="s">
        <v>107</v>
      </c>
      <c r="G3822" s="51" t="s">
        <v>43</v>
      </c>
      <c r="H3822" s="49">
        <v>43425</v>
      </c>
      <c r="I3822" s="51" t="s">
        <v>118</v>
      </c>
      <c r="J3822" s="21">
        <f>IFERROR(WORKDAY(C3822,P3822,DiasNOLaborables),"")</f>
        <v>43425</v>
      </c>
      <c r="K3822" s="36" t="str">
        <f>+IF(C3822="","",IF(H3822="","",(IF(H3822&lt;=J3822,"A TIEMPO","FUERA DE TIEMPO"))))</f>
        <v>A TIEMPO</v>
      </c>
      <c r="L3822" s="36">
        <f>IF(H3822="","",NETWORKDAYS(Hoja1!C3822+1,Hoja1!H3822,DiasNOLaborables))</f>
        <v>10</v>
      </c>
      <c r="M3822" s="37" t="str">
        <f>IF(NETWORKDAYS(J3822+1,H3822,DiasNOLaborables)&lt;=0,"",NETWORKDAYS(J3822+1,H3822,DiasNOLaborables))</f>
        <v/>
      </c>
      <c r="N3822" s="38"/>
      <c r="O3822" s="39"/>
      <c r="P3822" s="40">
        <f>IFERROR(VLOOKUP(E3822,$X$50:$Y$63,2),"")</f>
        <v>10</v>
      </c>
      <c r="Q3822" s="39"/>
    </row>
    <row r="3823" spans="1:17" x14ac:dyDescent="0.25">
      <c r="A3823" s="31">
        <f t="shared" si="60"/>
        <v>3812</v>
      </c>
      <c r="B3823" s="32">
        <v>20181106084525</v>
      </c>
      <c r="C3823" t="s">
        <v>191</v>
      </c>
      <c r="D3823" s="50" t="s">
        <v>122</v>
      </c>
      <c r="E3823" s="51" t="s">
        <v>83</v>
      </c>
      <c r="F3823" s="51" t="s">
        <v>107</v>
      </c>
      <c r="G3823" s="51" t="s">
        <v>43</v>
      </c>
      <c r="H3823" s="49">
        <v>43425</v>
      </c>
      <c r="I3823" s="51" t="s">
        <v>118</v>
      </c>
      <c r="J3823" s="21">
        <f>IFERROR(WORKDAY(C3823,P3823,DiasNOLaborables),"")</f>
        <v>43425</v>
      </c>
      <c r="K3823" s="36" t="str">
        <f>+IF(C3823="","",IF(H3823="","",(IF(H3823&lt;=J3823,"A TIEMPO","FUERA DE TIEMPO"))))</f>
        <v>A TIEMPO</v>
      </c>
      <c r="L3823" s="36">
        <f>IF(H3823="","",NETWORKDAYS(Hoja1!C3823+1,Hoja1!H3823,DiasNOLaborables))</f>
        <v>10</v>
      </c>
      <c r="M3823" s="37" t="str">
        <f>IF(NETWORKDAYS(J3823+1,H3823,DiasNOLaborables)&lt;=0,"",NETWORKDAYS(J3823+1,H3823,DiasNOLaborables))</f>
        <v/>
      </c>
      <c r="N3823" s="38"/>
      <c r="O3823" s="39"/>
      <c r="P3823" s="40">
        <f>IFERROR(VLOOKUP(E3823,$X$50:$Y$63,2),"")</f>
        <v>10</v>
      </c>
      <c r="Q3823" s="39"/>
    </row>
    <row r="3824" spans="1:17" x14ac:dyDescent="0.25">
      <c r="A3824" s="31">
        <f t="shared" si="60"/>
        <v>3813</v>
      </c>
      <c r="B3824" s="32">
        <v>20181106083155</v>
      </c>
      <c r="C3824" t="s">
        <v>191</v>
      </c>
      <c r="D3824" s="50" t="s">
        <v>122</v>
      </c>
      <c r="E3824" s="51" t="s">
        <v>83</v>
      </c>
      <c r="F3824" s="51" t="s">
        <v>107</v>
      </c>
      <c r="G3824" s="51" t="s">
        <v>43</v>
      </c>
      <c r="H3824" s="49">
        <v>43425</v>
      </c>
      <c r="I3824" s="51" t="s">
        <v>118</v>
      </c>
      <c r="J3824" s="21">
        <f>IFERROR(WORKDAY(C3824,P3824,DiasNOLaborables),"")</f>
        <v>43425</v>
      </c>
      <c r="K3824" s="36" t="str">
        <f>+IF(C3824="","",IF(H3824="","",(IF(H3824&lt;=J3824,"A TIEMPO","FUERA DE TIEMPO"))))</f>
        <v>A TIEMPO</v>
      </c>
      <c r="L3824" s="36">
        <f>IF(H3824="","",NETWORKDAYS(Hoja1!C3824+1,Hoja1!H3824,DiasNOLaborables))</f>
        <v>10</v>
      </c>
      <c r="M3824" s="37" t="str">
        <f>IF(NETWORKDAYS(J3824+1,H3824,DiasNOLaborables)&lt;=0,"",NETWORKDAYS(J3824+1,H3824,DiasNOLaborables))</f>
        <v/>
      </c>
      <c r="N3824" s="38"/>
      <c r="O3824" s="39"/>
      <c r="P3824" s="40">
        <f>IFERROR(VLOOKUP(E3824,$X$50:$Y$63,2),"")</f>
        <v>10</v>
      </c>
      <c r="Q3824" s="39"/>
    </row>
    <row r="3825" spans="1:17" x14ac:dyDescent="0.25">
      <c r="A3825" s="31">
        <f t="shared" si="60"/>
        <v>3814</v>
      </c>
      <c r="B3825" s="32">
        <v>20181106060354</v>
      </c>
      <c r="C3825" t="s">
        <v>191</v>
      </c>
      <c r="D3825" s="50" t="s">
        <v>122</v>
      </c>
      <c r="E3825" s="51" t="s">
        <v>83</v>
      </c>
      <c r="F3825" s="51" t="s">
        <v>107</v>
      </c>
      <c r="G3825" s="51" t="s">
        <v>43</v>
      </c>
      <c r="H3825" s="49">
        <v>43425</v>
      </c>
      <c r="I3825" s="51" t="s">
        <v>118</v>
      </c>
      <c r="J3825" s="21">
        <f>IFERROR(WORKDAY(C3825,P3825,DiasNOLaborables),"")</f>
        <v>43425</v>
      </c>
      <c r="K3825" s="36" t="str">
        <f>+IF(C3825="","",IF(H3825="","",(IF(H3825&lt;=J3825,"A TIEMPO","FUERA DE TIEMPO"))))</f>
        <v>A TIEMPO</v>
      </c>
      <c r="L3825" s="36">
        <f>IF(H3825="","",NETWORKDAYS(Hoja1!C3825+1,Hoja1!H3825,DiasNOLaborables))</f>
        <v>10</v>
      </c>
      <c r="M3825" s="37" t="str">
        <f>IF(NETWORKDAYS(J3825+1,H3825,DiasNOLaborables)&lt;=0,"",NETWORKDAYS(J3825+1,H3825,DiasNOLaborables))</f>
        <v/>
      </c>
      <c r="N3825" s="38"/>
      <c r="O3825" s="39"/>
      <c r="P3825" s="40">
        <f>IFERROR(VLOOKUP(E3825,$X$50:$Y$63,2),"")</f>
        <v>10</v>
      </c>
      <c r="Q3825" s="39"/>
    </row>
    <row r="3826" spans="1:17" x14ac:dyDescent="0.25">
      <c r="A3826" s="31">
        <f t="shared" si="60"/>
        <v>3815</v>
      </c>
      <c r="B3826" s="32">
        <v>20181106045451</v>
      </c>
      <c r="C3826" t="s">
        <v>191</v>
      </c>
      <c r="D3826" s="50" t="s">
        <v>122</v>
      </c>
      <c r="E3826" s="51" t="s">
        <v>83</v>
      </c>
      <c r="F3826" s="51" t="s">
        <v>107</v>
      </c>
      <c r="G3826" s="51" t="s">
        <v>43</v>
      </c>
      <c r="H3826" s="49">
        <v>43425</v>
      </c>
      <c r="I3826" s="51" t="s">
        <v>118</v>
      </c>
      <c r="J3826" s="21">
        <f>IFERROR(WORKDAY(C3826,P3826,DiasNOLaborables),"")</f>
        <v>43425</v>
      </c>
      <c r="K3826" s="36" t="str">
        <f>+IF(C3826="","",IF(H3826="","",(IF(H3826&lt;=J3826,"A TIEMPO","FUERA DE TIEMPO"))))</f>
        <v>A TIEMPO</v>
      </c>
      <c r="L3826" s="36">
        <f>IF(H3826="","",NETWORKDAYS(Hoja1!C3826+1,Hoja1!H3826,DiasNOLaborables))</f>
        <v>10</v>
      </c>
      <c r="M3826" s="37" t="str">
        <f>IF(NETWORKDAYS(J3826+1,H3826,DiasNOLaborables)&lt;=0,"",NETWORKDAYS(J3826+1,H3826,DiasNOLaborables))</f>
        <v/>
      </c>
      <c r="N3826" s="38"/>
      <c r="O3826" s="39"/>
      <c r="P3826" s="40">
        <f>IFERROR(VLOOKUP(E3826,$X$50:$Y$63,2),"")</f>
        <v>10</v>
      </c>
      <c r="Q3826" s="39"/>
    </row>
    <row r="3827" spans="1:17" x14ac:dyDescent="0.25">
      <c r="A3827" s="31">
        <f t="shared" si="60"/>
        <v>3816</v>
      </c>
      <c r="B3827" s="32">
        <v>20181106001958</v>
      </c>
      <c r="C3827" t="s">
        <v>191</v>
      </c>
      <c r="D3827" s="50" t="s">
        <v>122</v>
      </c>
      <c r="E3827" s="51" t="s">
        <v>83</v>
      </c>
      <c r="F3827" s="51" t="s">
        <v>107</v>
      </c>
      <c r="G3827" s="51" t="s">
        <v>43</v>
      </c>
      <c r="H3827" s="49">
        <v>43425</v>
      </c>
      <c r="I3827" s="51" t="s">
        <v>118</v>
      </c>
      <c r="J3827" s="21">
        <f>IFERROR(WORKDAY(C3827,P3827,DiasNOLaborables),"")</f>
        <v>43425</v>
      </c>
      <c r="K3827" s="36" t="str">
        <f>+IF(C3827="","",IF(H3827="","",(IF(H3827&lt;=J3827,"A TIEMPO","FUERA DE TIEMPO"))))</f>
        <v>A TIEMPO</v>
      </c>
      <c r="L3827" s="36">
        <f>IF(H3827="","",NETWORKDAYS(Hoja1!C3827+1,Hoja1!H3827,DiasNOLaborables))</f>
        <v>10</v>
      </c>
      <c r="M3827" s="37" t="str">
        <f>IF(NETWORKDAYS(J3827+1,H3827,DiasNOLaborables)&lt;=0,"",NETWORKDAYS(J3827+1,H3827,DiasNOLaborables))</f>
        <v/>
      </c>
      <c r="N3827" s="38"/>
      <c r="O3827" s="39"/>
      <c r="P3827" s="40">
        <f>IFERROR(VLOOKUP(E3827,$X$50:$Y$63,2),"")</f>
        <v>10</v>
      </c>
      <c r="Q3827" s="39"/>
    </row>
    <row r="3828" spans="1:17" x14ac:dyDescent="0.25">
      <c r="A3828" s="31">
        <f t="shared" si="60"/>
        <v>3817</v>
      </c>
      <c r="B3828" s="32">
        <v>20181106001736</v>
      </c>
      <c r="C3828" t="s">
        <v>191</v>
      </c>
      <c r="D3828" s="50" t="s">
        <v>122</v>
      </c>
      <c r="E3828" s="51" t="s">
        <v>83</v>
      </c>
      <c r="F3828" s="51" t="s">
        <v>107</v>
      </c>
      <c r="G3828" s="51" t="s">
        <v>43</v>
      </c>
      <c r="H3828" s="49">
        <v>43425</v>
      </c>
      <c r="I3828" s="51" t="s">
        <v>118</v>
      </c>
      <c r="J3828" s="21">
        <f>IFERROR(WORKDAY(C3828,P3828,DiasNOLaborables),"")</f>
        <v>43425</v>
      </c>
      <c r="K3828" s="36" t="str">
        <f>+IF(C3828="","",IF(H3828="","",(IF(H3828&lt;=J3828,"A TIEMPO","FUERA DE TIEMPO"))))</f>
        <v>A TIEMPO</v>
      </c>
      <c r="L3828" s="36">
        <f>IF(H3828="","",NETWORKDAYS(Hoja1!C3828+1,Hoja1!H3828,DiasNOLaborables))</f>
        <v>10</v>
      </c>
      <c r="M3828" s="37" t="str">
        <f>IF(NETWORKDAYS(J3828+1,H3828,DiasNOLaborables)&lt;=0,"",NETWORKDAYS(J3828+1,H3828,DiasNOLaborables))</f>
        <v/>
      </c>
      <c r="N3828" s="38"/>
      <c r="O3828" s="39"/>
      <c r="P3828" s="40">
        <f>IFERROR(VLOOKUP(E3828,$X$50:$Y$63,2),"")</f>
        <v>10</v>
      </c>
      <c r="Q3828" s="39"/>
    </row>
    <row r="3829" spans="1:17" x14ac:dyDescent="0.25">
      <c r="A3829" s="31">
        <f t="shared" si="60"/>
        <v>3818</v>
      </c>
      <c r="B3829" s="32">
        <v>20181106001424</v>
      </c>
      <c r="C3829" t="s">
        <v>191</v>
      </c>
      <c r="D3829" s="50" t="s">
        <v>122</v>
      </c>
      <c r="E3829" s="51" t="s">
        <v>83</v>
      </c>
      <c r="F3829" s="51" t="s">
        <v>107</v>
      </c>
      <c r="G3829" s="51" t="s">
        <v>43</v>
      </c>
      <c r="H3829" s="49">
        <v>43425</v>
      </c>
      <c r="I3829" s="51" t="s">
        <v>118</v>
      </c>
      <c r="J3829" s="21">
        <f>IFERROR(WORKDAY(C3829,P3829,DiasNOLaborables),"")</f>
        <v>43425</v>
      </c>
      <c r="K3829" s="36" t="str">
        <f>+IF(C3829="","",IF(H3829="","",(IF(H3829&lt;=J3829,"A TIEMPO","FUERA DE TIEMPO"))))</f>
        <v>A TIEMPO</v>
      </c>
      <c r="L3829" s="36">
        <f>IF(H3829="","",NETWORKDAYS(Hoja1!C3829+1,Hoja1!H3829,DiasNOLaborables))</f>
        <v>10</v>
      </c>
      <c r="M3829" s="37" t="str">
        <f>IF(NETWORKDAYS(J3829+1,H3829,DiasNOLaborables)&lt;=0,"",NETWORKDAYS(J3829+1,H3829,DiasNOLaborables))</f>
        <v/>
      </c>
      <c r="N3829" s="38"/>
      <c r="O3829" s="39"/>
      <c r="P3829" s="40">
        <f>IFERROR(VLOOKUP(E3829,$X$50:$Y$63,2),"")</f>
        <v>10</v>
      </c>
      <c r="Q3829" s="39"/>
    </row>
    <row r="3830" spans="1:17" x14ac:dyDescent="0.25">
      <c r="A3830" s="31">
        <f t="shared" si="60"/>
        <v>3819</v>
      </c>
      <c r="B3830" s="32">
        <v>20181106000956</v>
      </c>
      <c r="C3830" t="s">
        <v>191</v>
      </c>
      <c r="D3830" s="50" t="s">
        <v>122</v>
      </c>
      <c r="E3830" s="51" t="s">
        <v>83</v>
      </c>
      <c r="F3830" s="51" t="s">
        <v>107</v>
      </c>
      <c r="G3830" s="51" t="s">
        <v>43</v>
      </c>
      <c r="H3830" s="49">
        <v>43425</v>
      </c>
      <c r="I3830" s="51" t="s">
        <v>118</v>
      </c>
      <c r="J3830" s="21">
        <f>IFERROR(WORKDAY(C3830,P3830,DiasNOLaborables),"")</f>
        <v>43425</v>
      </c>
      <c r="K3830" s="36" t="str">
        <f>+IF(C3830="","",IF(H3830="","",(IF(H3830&lt;=J3830,"A TIEMPO","FUERA DE TIEMPO"))))</f>
        <v>A TIEMPO</v>
      </c>
      <c r="L3830" s="36">
        <f>IF(H3830="","",NETWORKDAYS(Hoja1!C3830+1,Hoja1!H3830,DiasNOLaborables))</f>
        <v>10</v>
      </c>
      <c r="M3830" s="37" t="str">
        <f>IF(NETWORKDAYS(J3830+1,H3830,DiasNOLaborables)&lt;=0,"",NETWORKDAYS(J3830+1,H3830,DiasNOLaborables))</f>
        <v/>
      </c>
      <c r="N3830" s="38"/>
      <c r="O3830" s="39"/>
      <c r="P3830" s="40">
        <f>IFERROR(VLOOKUP(E3830,$X$50:$Y$63,2),"")</f>
        <v>10</v>
      </c>
      <c r="Q3830" s="39"/>
    </row>
    <row r="3831" spans="1:17" x14ac:dyDescent="0.25">
      <c r="A3831" s="31">
        <f t="shared" si="60"/>
        <v>3820</v>
      </c>
      <c r="B3831" s="32">
        <v>20181106000949</v>
      </c>
      <c r="C3831" t="s">
        <v>191</v>
      </c>
      <c r="D3831" s="50" t="s">
        <v>122</v>
      </c>
      <c r="E3831" s="51" t="s">
        <v>83</v>
      </c>
      <c r="F3831" s="51" t="s">
        <v>107</v>
      </c>
      <c r="G3831" s="51" t="s">
        <v>43</v>
      </c>
      <c r="H3831" s="49">
        <v>43425</v>
      </c>
      <c r="I3831" s="51" t="s">
        <v>118</v>
      </c>
      <c r="J3831" s="21">
        <f>IFERROR(WORKDAY(C3831,P3831,DiasNOLaborables),"")</f>
        <v>43425</v>
      </c>
      <c r="K3831" s="36" t="str">
        <f>+IF(C3831="","",IF(H3831="","",(IF(H3831&lt;=J3831,"A TIEMPO","FUERA DE TIEMPO"))))</f>
        <v>A TIEMPO</v>
      </c>
      <c r="L3831" s="36">
        <f>IF(H3831="","",NETWORKDAYS(Hoja1!C3831+1,Hoja1!H3831,DiasNOLaborables))</f>
        <v>10</v>
      </c>
      <c r="M3831" s="37" t="str">
        <f>IF(NETWORKDAYS(J3831+1,H3831,DiasNOLaborables)&lt;=0,"",NETWORKDAYS(J3831+1,H3831,DiasNOLaborables))</f>
        <v/>
      </c>
      <c r="N3831" s="38"/>
      <c r="O3831" s="39"/>
      <c r="P3831" s="40">
        <f>IFERROR(VLOOKUP(E3831,$X$50:$Y$63,2),"")</f>
        <v>10</v>
      </c>
      <c r="Q3831" s="39"/>
    </row>
    <row r="3832" spans="1:17" x14ac:dyDescent="0.25">
      <c r="A3832" s="31">
        <f t="shared" si="60"/>
        <v>3821</v>
      </c>
      <c r="B3832" s="32">
        <v>20181106000210</v>
      </c>
      <c r="C3832" s="49">
        <v>43410</v>
      </c>
      <c r="D3832" s="50" t="s">
        <v>122</v>
      </c>
      <c r="E3832" s="51" t="s">
        <v>83</v>
      </c>
      <c r="F3832" s="51" t="s">
        <v>107</v>
      </c>
      <c r="G3832" s="51" t="s">
        <v>43</v>
      </c>
      <c r="H3832" s="49">
        <v>43425</v>
      </c>
      <c r="I3832" s="51" t="s">
        <v>118</v>
      </c>
      <c r="J3832" s="21">
        <f>IFERROR(WORKDAY(C3832,P3832,DiasNOLaborables),"")</f>
        <v>43425</v>
      </c>
      <c r="K3832" s="36" t="str">
        <f>+IF(C3832="","",IF(H3832="","",(IF(H3832&lt;=J3832,"A TIEMPO","FUERA DE TIEMPO"))))</f>
        <v>A TIEMPO</v>
      </c>
      <c r="L3832" s="36">
        <f>IF(H3832="","",NETWORKDAYS(Hoja1!C3832+1,Hoja1!H3832,DiasNOLaborables))</f>
        <v>10</v>
      </c>
      <c r="M3832" s="37" t="str">
        <f>IF(NETWORKDAYS(J3832+1,H3832,DiasNOLaborables)&lt;=0,"",NETWORKDAYS(J3832+1,H3832,DiasNOLaborables))</f>
        <v/>
      </c>
      <c r="N3832" s="38"/>
      <c r="O3832" s="39"/>
      <c r="P3832" s="40">
        <f>IFERROR(VLOOKUP(E3832,$X$50:$Y$63,2),"")</f>
        <v>10</v>
      </c>
      <c r="Q3832" s="39"/>
    </row>
    <row r="3833" spans="1:17" x14ac:dyDescent="0.25">
      <c r="A3833" s="31">
        <f t="shared" si="60"/>
        <v>3822</v>
      </c>
      <c r="B3833" s="32">
        <v>20181106222115</v>
      </c>
      <c r="C3833" s="49">
        <v>43411</v>
      </c>
      <c r="D3833" s="50" t="s">
        <v>122</v>
      </c>
      <c r="E3833" s="51" t="s">
        <v>83</v>
      </c>
      <c r="F3833" s="51" t="s">
        <v>107</v>
      </c>
      <c r="G3833" s="51" t="s">
        <v>43</v>
      </c>
      <c r="H3833" s="49">
        <v>43425</v>
      </c>
      <c r="I3833" s="51" t="s">
        <v>118</v>
      </c>
      <c r="J3833" s="21">
        <f>IFERROR(WORKDAY(C3833,P3833,DiasNOLaborables),"")</f>
        <v>43426</v>
      </c>
      <c r="K3833" s="36" t="str">
        <f>+IF(C3833="","",IF(H3833="","",(IF(H3833&lt;=J3833,"A TIEMPO","FUERA DE TIEMPO"))))</f>
        <v>A TIEMPO</v>
      </c>
      <c r="L3833" s="36">
        <f>IF(H3833="","",NETWORKDAYS(Hoja1!C3833+1,Hoja1!H3833,DiasNOLaborables))</f>
        <v>9</v>
      </c>
      <c r="M3833" s="37" t="str">
        <f>IF(NETWORKDAYS(J3833+1,H3833,DiasNOLaborables)&lt;=0,"",NETWORKDAYS(J3833+1,H3833,DiasNOLaborables))</f>
        <v/>
      </c>
      <c r="N3833" s="38"/>
      <c r="O3833" s="39"/>
      <c r="P3833" s="40">
        <f>IFERROR(VLOOKUP(E3833,$X$50:$Y$63,2),"")</f>
        <v>10</v>
      </c>
      <c r="Q3833" s="39"/>
    </row>
    <row r="3834" spans="1:17" x14ac:dyDescent="0.25">
      <c r="A3834" s="31">
        <f t="shared" si="60"/>
        <v>3823</v>
      </c>
      <c r="B3834" s="32">
        <v>20181106232510</v>
      </c>
      <c r="C3834" s="49">
        <v>43412</v>
      </c>
      <c r="D3834" s="50" t="s">
        <v>122</v>
      </c>
      <c r="E3834" s="51" t="s">
        <v>83</v>
      </c>
      <c r="F3834" s="51" t="s">
        <v>107</v>
      </c>
      <c r="G3834" s="51" t="s">
        <v>43</v>
      </c>
      <c r="H3834" s="49">
        <v>43425</v>
      </c>
      <c r="I3834" s="51" t="s">
        <v>118</v>
      </c>
      <c r="J3834" s="21">
        <f>IFERROR(WORKDAY(C3834,P3834,DiasNOLaborables),"")</f>
        <v>43427</v>
      </c>
      <c r="K3834" s="36" t="str">
        <f>+IF(C3834="","",IF(H3834="","",(IF(H3834&lt;=J3834,"A TIEMPO","FUERA DE TIEMPO"))))</f>
        <v>A TIEMPO</v>
      </c>
      <c r="L3834" s="36">
        <f>IF(H3834="","",NETWORKDAYS(Hoja1!C3834+1,Hoja1!H3834,DiasNOLaborables))</f>
        <v>8</v>
      </c>
      <c r="M3834" s="37" t="str">
        <f>IF(NETWORKDAYS(J3834+1,H3834,DiasNOLaborables)&lt;=0,"",NETWORKDAYS(J3834+1,H3834,DiasNOLaborables))</f>
        <v/>
      </c>
      <c r="N3834" s="38"/>
      <c r="O3834" s="39"/>
      <c r="P3834" s="40">
        <f>IFERROR(VLOOKUP(E3834,$X$50:$Y$63,2),"")</f>
        <v>10</v>
      </c>
      <c r="Q3834" s="39"/>
    </row>
    <row r="3835" spans="1:17" x14ac:dyDescent="0.25">
      <c r="A3835" s="31">
        <f t="shared" si="60"/>
        <v>3824</v>
      </c>
      <c r="B3835" s="32">
        <v>20181108222353</v>
      </c>
      <c r="C3835" t="s">
        <v>192</v>
      </c>
      <c r="D3835" s="50" t="s">
        <v>122</v>
      </c>
      <c r="E3835" s="51" t="s">
        <v>83</v>
      </c>
      <c r="F3835" s="51" t="s">
        <v>107</v>
      </c>
      <c r="G3835" s="51" t="s">
        <v>43</v>
      </c>
      <c r="H3835" s="49">
        <v>43427</v>
      </c>
      <c r="I3835" s="51" t="s">
        <v>118</v>
      </c>
      <c r="J3835" s="21">
        <f>IFERROR(WORKDAY(C3835,P3835,DiasNOLaborables),"")</f>
        <v>43427</v>
      </c>
      <c r="K3835" s="36" t="str">
        <f>+IF(C3835="","",IF(H3835="","",(IF(H3835&lt;=J3835,"A TIEMPO","FUERA DE TIEMPO"))))</f>
        <v>A TIEMPO</v>
      </c>
      <c r="L3835" s="36">
        <f>IF(H3835="","",NETWORKDAYS(Hoja1!C3835+1,Hoja1!H3835,DiasNOLaborables))</f>
        <v>10</v>
      </c>
      <c r="M3835" s="37" t="str">
        <f>IF(NETWORKDAYS(J3835+1,H3835,DiasNOLaborables)&lt;=0,"",NETWORKDAYS(J3835+1,H3835,DiasNOLaborables))</f>
        <v/>
      </c>
      <c r="N3835" s="38"/>
      <c r="O3835" s="39"/>
      <c r="P3835" s="40">
        <f>IFERROR(VLOOKUP(E3835,$X$50:$Y$63,2),"")</f>
        <v>10</v>
      </c>
      <c r="Q3835" s="39"/>
    </row>
    <row r="3836" spans="1:17" x14ac:dyDescent="0.25">
      <c r="A3836" s="31">
        <f t="shared" si="60"/>
        <v>3825</v>
      </c>
      <c r="B3836" s="32">
        <v>20181108222123</v>
      </c>
      <c r="C3836" t="s">
        <v>192</v>
      </c>
      <c r="D3836" s="50" t="s">
        <v>122</v>
      </c>
      <c r="E3836" s="51" t="s">
        <v>83</v>
      </c>
      <c r="F3836" s="51" t="s">
        <v>107</v>
      </c>
      <c r="G3836" s="51" t="s">
        <v>43</v>
      </c>
      <c r="H3836" s="49">
        <v>43427</v>
      </c>
      <c r="I3836" s="51" t="s">
        <v>118</v>
      </c>
      <c r="J3836" s="21">
        <f>IFERROR(WORKDAY(C3836,P3836,DiasNOLaborables),"")</f>
        <v>43427</v>
      </c>
      <c r="K3836" s="36" t="str">
        <f>+IF(C3836="","",IF(H3836="","",(IF(H3836&lt;=J3836,"A TIEMPO","FUERA DE TIEMPO"))))</f>
        <v>A TIEMPO</v>
      </c>
      <c r="L3836" s="36">
        <f>IF(H3836="","",NETWORKDAYS(Hoja1!C3836+1,Hoja1!H3836,DiasNOLaborables))</f>
        <v>10</v>
      </c>
      <c r="M3836" s="37" t="str">
        <f>IF(NETWORKDAYS(J3836+1,H3836,DiasNOLaborables)&lt;=0,"",NETWORKDAYS(J3836+1,H3836,DiasNOLaborables))</f>
        <v/>
      </c>
      <c r="N3836" s="38"/>
      <c r="O3836" s="39"/>
      <c r="P3836" s="40">
        <f>IFERROR(VLOOKUP(E3836,$X$50:$Y$63,2),"")</f>
        <v>10</v>
      </c>
      <c r="Q3836" s="39"/>
    </row>
    <row r="3837" spans="1:17" x14ac:dyDescent="0.25">
      <c r="A3837" s="31">
        <f t="shared" si="60"/>
        <v>3826</v>
      </c>
      <c r="B3837" s="32">
        <v>20181108221932</v>
      </c>
      <c r="C3837" t="s">
        <v>192</v>
      </c>
      <c r="D3837" s="50" t="s">
        <v>122</v>
      </c>
      <c r="E3837" s="51" t="s">
        <v>83</v>
      </c>
      <c r="F3837" s="51" t="s">
        <v>107</v>
      </c>
      <c r="G3837" s="51" t="s">
        <v>43</v>
      </c>
      <c r="H3837" s="49">
        <v>43427</v>
      </c>
      <c r="I3837" s="51" t="s">
        <v>118</v>
      </c>
      <c r="J3837" s="21">
        <f>IFERROR(WORKDAY(C3837,P3837,DiasNOLaborables),"")</f>
        <v>43427</v>
      </c>
      <c r="K3837" s="36" t="str">
        <f>+IF(C3837="","",IF(H3837="","",(IF(H3837&lt;=J3837,"A TIEMPO","FUERA DE TIEMPO"))))</f>
        <v>A TIEMPO</v>
      </c>
      <c r="L3837" s="36">
        <f>IF(H3837="","",NETWORKDAYS(Hoja1!C3837+1,Hoja1!H3837,DiasNOLaborables))</f>
        <v>10</v>
      </c>
      <c r="M3837" s="37" t="str">
        <f>IF(NETWORKDAYS(J3837+1,H3837,DiasNOLaborables)&lt;=0,"",NETWORKDAYS(J3837+1,H3837,DiasNOLaborables))</f>
        <v/>
      </c>
      <c r="N3837" s="38"/>
      <c r="O3837" s="39"/>
      <c r="P3837" s="40">
        <f>IFERROR(VLOOKUP(E3837,$X$50:$Y$63,2),"")</f>
        <v>10</v>
      </c>
      <c r="Q3837" s="39"/>
    </row>
    <row r="3838" spans="1:17" x14ac:dyDescent="0.25">
      <c r="A3838" s="31">
        <f t="shared" si="60"/>
        <v>3827</v>
      </c>
      <c r="B3838" s="32">
        <v>20181108221628</v>
      </c>
      <c r="C3838" t="s">
        <v>192</v>
      </c>
      <c r="D3838" s="50" t="s">
        <v>122</v>
      </c>
      <c r="E3838" s="51" t="s">
        <v>83</v>
      </c>
      <c r="F3838" s="51" t="s">
        <v>107</v>
      </c>
      <c r="G3838" s="51" t="s">
        <v>43</v>
      </c>
      <c r="H3838" s="49">
        <v>43427</v>
      </c>
      <c r="I3838" s="51" t="s">
        <v>118</v>
      </c>
      <c r="J3838" s="21">
        <f>IFERROR(WORKDAY(C3838,P3838,DiasNOLaborables),"")</f>
        <v>43427</v>
      </c>
      <c r="K3838" s="36" t="str">
        <f>+IF(C3838="","",IF(H3838="","",(IF(H3838&lt;=J3838,"A TIEMPO","FUERA DE TIEMPO"))))</f>
        <v>A TIEMPO</v>
      </c>
      <c r="L3838" s="36">
        <f>IF(H3838="","",NETWORKDAYS(Hoja1!C3838+1,Hoja1!H3838,DiasNOLaborables))</f>
        <v>10</v>
      </c>
      <c r="M3838" s="37" t="str">
        <f>IF(NETWORKDAYS(J3838+1,H3838,DiasNOLaborables)&lt;=0,"",NETWORKDAYS(J3838+1,H3838,DiasNOLaborables))</f>
        <v/>
      </c>
      <c r="N3838" s="38"/>
      <c r="O3838" s="39"/>
      <c r="P3838" s="40">
        <f>IFERROR(VLOOKUP(E3838,$X$50:$Y$63,2),"")</f>
        <v>10</v>
      </c>
      <c r="Q3838" s="39"/>
    </row>
    <row r="3839" spans="1:17" x14ac:dyDescent="0.25">
      <c r="A3839" s="31">
        <f t="shared" si="60"/>
        <v>3828</v>
      </c>
      <c r="B3839" s="32">
        <v>20181108220750</v>
      </c>
      <c r="C3839" t="s">
        <v>192</v>
      </c>
      <c r="D3839" s="50" t="s">
        <v>122</v>
      </c>
      <c r="E3839" s="51" t="s">
        <v>83</v>
      </c>
      <c r="F3839" s="51" t="s">
        <v>107</v>
      </c>
      <c r="G3839" s="51" t="s">
        <v>43</v>
      </c>
      <c r="H3839" s="49">
        <v>43427</v>
      </c>
      <c r="I3839" s="51" t="s">
        <v>118</v>
      </c>
      <c r="J3839" s="21">
        <f>IFERROR(WORKDAY(C3839,P3839,DiasNOLaborables),"")</f>
        <v>43427</v>
      </c>
      <c r="K3839" s="36" t="str">
        <f>+IF(C3839="","",IF(H3839="","",(IF(H3839&lt;=J3839,"A TIEMPO","FUERA DE TIEMPO"))))</f>
        <v>A TIEMPO</v>
      </c>
      <c r="L3839" s="36">
        <f>IF(H3839="","",NETWORKDAYS(Hoja1!C3839+1,Hoja1!H3839,DiasNOLaborables))</f>
        <v>10</v>
      </c>
      <c r="M3839" s="37" t="str">
        <f>IF(NETWORKDAYS(J3839+1,H3839,DiasNOLaborables)&lt;=0,"",NETWORKDAYS(J3839+1,H3839,DiasNOLaborables))</f>
        <v/>
      </c>
      <c r="N3839" s="38"/>
      <c r="O3839" s="39"/>
      <c r="P3839" s="40">
        <f>IFERROR(VLOOKUP(E3839,$X$50:$Y$63,2),"")</f>
        <v>10</v>
      </c>
      <c r="Q3839" s="39"/>
    </row>
    <row r="3840" spans="1:17" x14ac:dyDescent="0.25">
      <c r="A3840" s="31">
        <f t="shared" si="60"/>
        <v>3829</v>
      </c>
      <c r="B3840" s="32">
        <v>20181108214617</v>
      </c>
      <c r="C3840" t="s">
        <v>192</v>
      </c>
      <c r="D3840" s="50" t="s">
        <v>122</v>
      </c>
      <c r="E3840" s="51" t="s">
        <v>83</v>
      </c>
      <c r="F3840" s="51" t="s">
        <v>107</v>
      </c>
      <c r="G3840" s="51" t="s">
        <v>43</v>
      </c>
      <c r="H3840" s="49">
        <v>43427</v>
      </c>
      <c r="I3840" s="51" t="s">
        <v>118</v>
      </c>
      <c r="J3840" s="21">
        <f>IFERROR(WORKDAY(C3840,P3840,DiasNOLaborables),"")</f>
        <v>43427</v>
      </c>
      <c r="K3840" s="36" t="str">
        <f>+IF(C3840="","",IF(H3840="","",(IF(H3840&lt;=J3840,"A TIEMPO","FUERA DE TIEMPO"))))</f>
        <v>A TIEMPO</v>
      </c>
      <c r="L3840" s="36">
        <f>IF(H3840="","",NETWORKDAYS(Hoja1!C3840+1,Hoja1!H3840,DiasNOLaborables))</f>
        <v>10</v>
      </c>
      <c r="M3840" s="37" t="str">
        <f>IF(NETWORKDAYS(J3840+1,H3840,DiasNOLaborables)&lt;=0,"",NETWORKDAYS(J3840+1,H3840,DiasNOLaborables))</f>
        <v/>
      </c>
      <c r="N3840" s="38"/>
      <c r="O3840" s="39"/>
      <c r="P3840" s="40">
        <f>IFERROR(VLOOKUP(E3840,$X$50:$Y$63,2),"")</f>
        <v>10</v>
      </c>
      <c r="Q3840" s="39"/>
    </row>
    <row r="3841" spans="1:17" x14ac:dyDescent="0.25">
      <c r="A3841" s="31">
        <f t="shared" ref="A3841:A3904" si="61">IF(B3841&lt;&gt;"",A3840+1,"")</f>
        <v>3830</v>
      </c>
      <c r="B3841" s="32">
        <v>20181108214249</v>
      </c>
      <c r="C3841" t="s">
        <v>192</v>
      </c>
      <c r="D3841" s="50" t="s">
        <v>122</v>
      </c>
      <c r="E3841" s="51" t="s">
        <v>83</v>
      </c>
      <c r="F3841" s="51" t="s">
        <v>107</v>
      </c>
      <c r="G3841" s="51" t="s">
        <v>43</v>
      </c>
      <c r="H3841" s="49">
        <v>43427</v>
      </c>
      <c r="I3841" s="51" t="s">
        <v>118</v>
      </c>
      <c r="J3841" s="21">
        <f>IFERROR(WORKDAY(C3841,P3841,DiasNOLaborables),"")</f>
        <v>43427</v>
      </c>
      <c r="K3841" s="36" t="str">
        <f>+IF(C3841="","",IF(H3841="","",(IF(H3841&lt;=J3841,"A TIEMPO","FUERA DE TIEMPO"))))</f>
        <v>A TIEMPO</v>
      </c>
      <c r="L3841" s="36">
        <f>IF(H3841="","",NETWORKDAYS(Hoja1!C3841+1,Hoja1!H3841,DiasNOLaborables))</f>
        <v>10</v>
      </c>
      <c r="M3841" s="37" t="str">
        <f>IF(NETWORKDAYS(J3841+1,H3841,DiasNOLaborables)&lt;=0,"",NETWORKDAYS(J3841+1,H3841,DiasNOLaborables))</f>
        <v/>
      </c>
      <c r="N3841" s="38"/>
      <c r="O3841" s="39"/>
      <c r="P3841" s="40">
        <f>IFERROR(VLOOKUP(E3841,$X$50:$Y$63,2),"")</f>
        <v>10</v>
      </c>
      <c r="Q3841" s="39"/>
    </row>
    <row r="3842" spans="1:17" x14ac:dyDescent="0.25">
      <c r="A3842" s="31">
        <f t="shared" si="61"/>
        <v>3831</v>
      </c>
      <c r="B3842" s="32">
        <v>20181108213740</v>
      </c>
      <c r="C3842" t="s">
        <v>192</v>
      </c>
      <c r="D3842" s="50" t="s">
        <v>122</v>
      </c>
      <c r="E3842" s="51" t="s">
        <v>83</v>
      </c>
      <c r="F3842" s="51" t="s">
        <v>107</v>
      </c>
      <c r="G3842" s="51" t="s">
        <v>43</v>
      </c>
      <c r="H3842" s="49">
        <v>43427</v>
      </c>
      <c r="I3842" s="51" t="s">
        <v>118</v>
      </c>
      <c r="J3842" s="21">
        <f>IFERROR(WORKDAY(C3842,P3842,DiasNOLaborables),"")</f>
        <v>43427</v>
      </c>
      <c r="K3842" s="36" t="str">
        <f>+IF(C3842="","",IF(H3842="","",(IF(H3842&lt;=J3842,"A TIEMPO","FUERA DE TIEMPO"))))</f>
        <v>A TIEMPO</v>
      </c>
      <c r="L3842" s="36">
        <f>IF(H3842="","",NETWORKDAYS(Hoja1!C3842+1,Hoja1!H3842,DiasNOLaborables))</f>
        <v>10</v>
      </c>
      <c r="M3842" s="37" t="str">
        <f>IF(NETWORKDAYS(J3842+1,H3842,DiasNOLaborables)&lt;=0,"",NETWORKDAYS(J3842+1,H3842,DiasNOLaborables))</f>
        <v/>
      </c>
      <c r="N3842" s="38"/>
      <c r="O3842" s="39"/>
      <c r="P3842" s="40">
        <f>IFERROR(VLOOKUP(E3842,$X$50:$Y$63,2),"")</f>
        <v>10</v>
      </c>
      <c r="Q3842" s="39"/>
    </row>
    <row r="3843" spans="1:17" x14ac:dyDescent="0.25">
      <c r="A3843" s="31">
        <f t="shared" si="61"/>
        <v>3832</v>
      </c>
      <c r="B3843" s="32">
        <v>20181108212940</v>
      </c>
      <c r="C3843" t="s">
        <v>192</v>
      </c>
      <c r="D3843" s="50" t="s">
        <v>122</v>
      </c>
      <c r="E3843" s="51" t="s">
        <v>83</v>
      </c>
      <c r="F3843" s="51" t="s">
        <v>107</v>
      </c>
      <c r="G3843" s="51" t="s">
        <v>43</v>
      </c>
      <c r="H3843" s="49">
        <v>43427</v>
      </c>
      <c r="I3843" s="51" t="s">
        <v>118</v>
      </c>
      <c r="J3843" s="21">
        <f>IFERROR(WORKDAY(C3843,P3843,DiasNOLaborables),"")</f>
        <v>43427</v>
      </c>
      <c r="K3843" s="36" t="str">
        <f>+IF(C3843="","",IF(H3843="","",(IF(H3843&lt;=J3843,"A TIEMPO","FUERA DE TIEMPO"))))</f>
        <v>A TIEMPO</v>
      </c>
      <c r="L3843" s="36">
        <f>IF(H3843="","",NETWORKDAYS(Hoja1!C3843+1,Hoja1!H3843,DiasNOLaborables))</f>
        <v>10</v>
      </c>
      <c r="M3843" s="37" t="str">
        <f>IF(NETWORKDAYS(J3843+1,H3843,DiasNOLaborables)&lt;=0,"",NETWORKDAYS(J3843+1,H3843,DiasNOLaborables))</f>
        <v/>
      </c>
      <c r="N3843" s="38"/>
      <c r="O3843" s="39"/>
      <c r="P3843" s="40">
        <f>IFERROR(VLOOKUP(E3843,$X$50:$Y$63,2),"")</f>
        <v>10</v>
      </c>
      <c r="Q3843" s="39"/>
    </row>
    <row r="3844" spans="1:17" x14ac:dyDescent="0.25">
      <c r="A3844" s="31">
        <f t="shared" si="61"/>
        <v>3833</v>
      </c>
      <c r="B3844" s="32">
        <v>20181108204317</v>
      </c>
      <c r="C3844" t="s">
        <v>192</v>
      </c>
      <c r="D3844" s="50" t="s">
        <v>122</v>
      </c>
      <c r="E3844" s="51" t="s">
        <v>83</v>
      </c>
      <c r="F3844" s="51" t="s">
        <v>107</v>
      </c>
      <c r="G3844" s="51" t="s">
        <v>43</v>
      </c>
      <c r="H3844" s="49">
        <v>43427</v>
      </c>
      <c r="I3844" s="51" t="s">
        <v>118</v>
      </c>
      <c r="J3844" s="21">
        <f>IFERROR(WORKDAY(C3844,P3844,DiasNOLaborables),"")</f>
        <v>43427</v>
      </c>
      <c r="K3844" s="36" t="str">
        <f>+IF(C3844="","",IF(H3844="","",(IF(H3844&lt;=J3844,"A TIEMPO","FUERA DE TIEMPO"))))</f>
        <v>A TIEMPO</v>
      </c>
      <c r="L3844" s="36">
        <f>IF(H3844="","",NETWORKDAYS(Hoja1!C3844+1,Hoja1!H3844,DiasNOLaborables))</f>
        <v>10</v>
      </c>
      <c r="M3844" s="37" t="str">
        <f>IF(NETWORKDAYS(J3844+1,H3844,DiasNOLaborables)&lt;=0,"",NETWORKDAYS(J3844+1,H3844,DiasNOLaborables))</f>
        <v/>
      </c>
      <c r="N3844" s="38"/>
      <c r="O3844" s="39"/>
      <c r="P3844" s="40">
        <f>IFERROR(VLOOKUP(E3844,$X$50:$Y$63,2),"")</f>
        <v>10</v>
      </c>
      <c r="Q3844" s="39"/>
    </row>
    <row r="3845" spans="1:17" x14ac:dyDescent="0.25">
      <c r="A3845" s="31">
        <f t="shared" si="61"/>
        <v>3834</v>
      </c>
      <c r="B3845" s="32">
        <v>20181108202256</v>
      </c>
      <c r="C3845" t="s">
        <v>192</v>
      </c>
      <c r="D3845" s="50" t="s">
        <v>122</v>
      </c>
      <c r="E3845" s="51" t="s">
        <v>83</v>
      </c>
      <c r="F3845" s="51" t="s">
        <v>107</v>
      </c>
      <c r="G3845" s="51" t="s">
        <v>43</v>
      </c>
      <c r="H3845" s="49">
        <v>43427</v>
      </c>
      <c r="I3845" s="51" t="s">
        <v>118</v>
      </c>
      <c r="J3845" s="21">
        <f>IFERROR(WORKDAY(C3845,P3845,DiasNOLaborables),"")</f>
        <v>43427</v>
      </c>
      <c r="K3845" s="36" t="str">
        <f>+IF(C3845="","",IF(H3845="","",(IF(H3845&lt;=J3845,"A TIEMPO","FUERA DE TIEMPO"))))</f>
        <v>A TIEMPO</v>
      </c>
      <c r="L3845" s="36">
        <f>IF(H3845="","",NETWORKDAYS(Hoja1!C3845+1,Hoja1!H3845,DiasNOLaborables))</f>
        <v>10</v>
      </c>
      <c r="M3845" s="37" t="str">
        <f>IF(NETWORKDAYS(J3845+1,H3845,DiasNOLaborables)&lt;=0,"",NETWORKDAYS(J3845+1,H3845,DiasNOLaborables))</f>
        <v/>
      </c>
      <c r="N3845" s="38"/>
      <c r="O3845" s="39"/>
      <c r="P3845" s="40">
        <f>IFERROR(VLOOKUP(E3845,$X$50:$Y$63,2),"")</f>
        <v>10</v>
      </c>
      <c r="Q3845" s="39"/>
    </row>
    <row r="3846" spans="1:17" x14ac:dyDescent="0.25">
      <c r="A3846" s="31">
        <f t="shared" si="61"/>
        <v>3835</v>
      </c>
      <c r="B3846" s="32">
        <v>20181108201806</v>
      </c>
      <c r="C3846" t="s">
        <v>192</v>
      </c>
      <c r="D3846" s="50" t="s">
        <v>122</v>
      </c>
      <c r="E3846" s="51" t="s">
        <v>83</v>
      </c>
      <c r="F3846" s="51" t="s">
        <v>107</v>
      </c>
      <c r="G3846" s="51" t="s">
        <v>43</v>
      </c>
      <c r="H3846" s="49">
        <v>43427</v>
      </c>
      <c r="I3846" s="51" t="s">
        <v>118</v>
      </c>
      <c r="J3846" s="21">
        <f>IFERROR(WORKDAY(C3846,P3846,DiasNOLaborables),"")</f>
        <v>43427</v>
      </c>
      <c r="K3846" s="36" t="str">
        <f>+IF(C3846="","",IF(H3846="","",(IF(H3846&lt;=J3846,"A TIEMPO","FUERA DE TIEMPO"))))</f>
        <v>A TIEMPO</v>
      </c>
      <c r="L3846" s="36">
        <f>IF(H3846="","",NETWORKDAYS(Hoja1!C3846+1,Hoja1!H3846,DiasNOLaborables))</f>
        <v>10</v>
      </c>
      <c r="M3846" s="37" t="str">
        <f>IF(NETWORKDAYS(J3846+1,H3846,DiasNOLaborables)&lt;=0,"",NETWORKDAYS(J3846+1,H3846,DiasNOLaborables))</f>
        <v/>
      </c>
      <c r="N3846" s="38"/>
      <c r="O3846" s="39"/>
      <c r="P3846" s="40">
        <f>IFERROR(VLOOKUP(E3846,$X$50:$Y$63,2),"")</f>
        <v>10</v>
      </c>
      <c r="Q3846" s="39"/>
    </row>
    <row r="3847" spans="1:17" x14ac:dyDescent="0.25">
      <c r="A3847" s="31">
        <f t="shared" si="61"/>
        <v>3836</v>
      </c>
      <c r="B3847" s="32">
        <v>20181108200920</v>
      </c>
      <c r="C3847" t="s">
        <v>192</v>
      </c>
      <c r="D3847" s="50" t="s">
        <v>122</v>
      </c>
      <c r="E3847" s="51" t="s">
        <v>83</v>
      </c>
      <c r="F3847" s="51" t="s">
        <v>107</v>
      </c>
      <c r="G3847" s="51" t="s">
        <v>43</v>
      </c>
      <c r="H3847" s="49">
        <v>43427</v>
      </c>
      <c r="I3847" s="51" t="s">
        <v>118</v>
      </c>
      <c r="J3847" s="21">
        <f>IFERROR(WORKDAY(C3847,P3847,DiasNOLaborables),"")</f>
        <v>43427</v>
      </c>
      <c r="K3847" s="36" t="str">
        <f>+IF(C3847="","",IF(H3847="","",(IF(H3847&lt;=J3847,"A TIEMPO","FUERA DE TIEMPO"))))</f>
        <v>A TIEMPO</v>
      </c>
      <c r="L3847" s="36">
        <f>IF(H3847="","",NETWORKDAYS(Hoja1!C3847+1,Hoja1!H3847,DiasNOLaborables))</f>
        <v>10</v>
      </c>
      <c r="M3847" s="37" t="str">
        <f>IF(NETWORKDAYS(J3847+1,H3847,DiasNOLaborables)&lt;=0,"",NETWORKDAYS(J3847+1,H3847,DiasNOLaborables))</f>
        <v/>
      </c>
      <c r="N3847" s="38"/>
      <c r="O3847" s="39"/>
      <c r="P3847" s="40">
        <f>IFERROR(VLOOKUP(E3847,$X$50:$Y$63,2),"")</f>
        <v>10</v>
      </c>
      <c r="Q3847" s="39"/>
    </row>
    <row r="3848" spans="1:17" x14ac:dyDescent="0.25">
      <c r="A3848" s="31">
        <f t="shared" si="61"/>
        <v>3837</v>
      </c>
      <c r="B3848" s="32">
        <v>20181108200643</v>
      </c>
      <c r="C3848" t="s">
        <v>192</v>
      </c>
      <c r="D3848" s="50" t="s">
        <v>122</v>
      </c>
      <c r="E3848" s="51" t="s">
        <v>83</v>
      </c>
      <c r="F3848" s="51" t="s">
        <v>107</v>
      </c>
      <c r="G3848" s="51" t="s">
        <v>43</v>
      </c>
      <c r="H3848" s="49">
        <v>43427</v>
      </c>
      <c r="I3848" s="51" t="s">
        <v>118</v>
      </c>
      <c r="J3848" s="21">
        <f>IFERROR(WORKDAY(C3848,P3848,DiasNOLaborables),"")</f>
        <v>43427</v>
      </c>
      <c r="K3848" s="36" t="str">
        <f>+IF(C3848="","",IF(H3848="","",(IF(H3848&lt;=J3848,"A TIEMPO","FUERA DE TIEMPO"))))</f>
        <v>A TIEMPO</v>
      </c>
      <c r="L3848" s="36">
        <f>IF(H3848="","",NETWORKDAYS(Hoja1!C3848+1,Hoja1!H3848,DiasNOLaborables))</f>
        <v>10</v>
      </c>
      <c r="M3848" s="37" t="str">
        <f>IF(NETWORKDAYS(J3848+1,H3848,DiasNOLaborables)&lt;=0,"",NETWORKDAYS(J3848+1,H3848,DiasNOLaborables))</f>
        <v/>
      </c>
      <c r="N3848" s="38"/>
      <c r="O3848" s="39"/>
      <c r="P3848" s="40">
        <f>IFERROR(VLOOKUP(E3848,$X$50:$Y$63,2),"")</f>
        <v>10</v>
      </c>
      <c r="Q3848" s="39"/>
    </row>
    <row r="3849" spans="1:17" x14ac:dyDescent="0.25">
      <c r="A3849" s="31">
        <f t="shared" si="61"/>
        <v>3838</v>
      </c>
      <c r="B3849" s="32">
        <v>20181108195025</v>
      </c>
      <c r="C3849" t="s">
        <v>192</v>
      </c>
      <c r="D3849" s="50" t="s">
        <v>122</v>
      </c>
      <c r="E3849" s="51" t="s">
        <v>83</v>
      </c>
      <c r="F3849" s="51" t="s">
        <v>107</v>
      </c>
      <c r="G3849" s="51" t="s">
        <v>43</v>
      </c>
      <c r="H3849" s="49">
        <v>43427</v>
      </c>
      <c r="I3849" s="51" t="s">
        <v>118</v>
      </c>
      <c r="J3849" s="21">
        <f>IFERROR(WORKDAY(C3849,P3849,DiasNOLaborables),"")</f>
        <v>43427</v>
      </c>
      <c r="K3849" s="36" t="str">
        <f>+IF(C3849="","",IF(H3849="","",(IF(H3849&lt;=J3849,"A TIEMPO","FUERA DE TIEMPO"))))</f>
        <v>A TIEMPO</v>
      </c>
      <c r="L3849" s="36">
        <f>IF(H3849="","",NETWORKDAYS(Hoja1!C3849+1,Hoja1!H3849,DiasNOLaborables))</f>
        <v>10</v>
      </c>
      <c r="M3849" s="37" t="str">
        <f>IF(NETWORKDAYS(J3849+1,H3849,DiasNOLaborables)&lt;=0,"",NETWORKDAYS(J3849+1,H3849,DiasNOLaborables))</f>
        <v/>
      </c>
      <c r="N3849" s="38"/>
      <c r="O3849" s="39"/>
      <c r="P3849" s="40">
        <f>IFERROR(VLOOKUP(E3849,$X$50:$Y$63,2),"")</f>
        <v>10</v>
      </c>
      <c r="Q3849" s="39"/>
    </row>
    <row r="3850" spans="1:17" x14ac:dyDescent="0.25">
      <c r="A3850" s="31">
        <f t="shared" si="61"/>
        <v>3839</v>
      </c>
      <c r="B3850" s="32">
        <v>20181108190324</v>
      </c>
      <c r="C3850" t="s">
        <v>192</v>
      </c>
      <c r="D3850" s="50" t="s">
        <v>122</v>
      </c>
      <c r="E3850" s="51" t="s">
        <v>83</v>
      </c>
      <c r="F3850" s="51" t="s">
        <v>107</v>
      </c>
      <c r="G3850" s="51" t="s">
        <v>43</v>
      </c>
      <c r="H3850" s="49">
        <v>43427</v>
      </c>
      <c r="I3850" s="51" t="s">
        <v>118</v>
      </c>
      <c r="J3850" s="21">
        <f>IFERROR(WORKDAY(C3850,P3850,DiasNOLaborables),"")</f>
        <v>43427</v>
      </c>
      <c r="K3850" s="36" t="str">
        <f>+IF(C3850="","",IF(H3850="","",(IF(H3850&lt;=J3850,"A TIEMPO","FUERA DE TIEMPO"))))</f>
        <v>A TIEMPO</v>
      </c>
      <c r="L3850" s="36">
        <f>IF(H3850="","",NETWORKDAYS(Hoja1!C3850+1,Hoja1!H3850,DiasNOLaborables))</f>
        <v>10</v>
      </c>
      <c r="M3850" s="37" t="str">
        <f>IF(NETWORKDAYS(J3850+1,H3850,DiasNOLaborables)&lt;=0,"",NETWORKDAYS(J3850+1,H3850,DiasNOLaborables))</f>
        <v/>
      </c>
      <c r="N3850" s="38"/>
      <c r="O3850" s="39"/>
      <c r="P3850" s="40">
        <f>IFERROR(VLOOKUP(E3850,$X$50:$Y$63,2),"")</f>
        <v>10</v>
      </c>
      <c r="Q3850" s="39"/>
    </row>
    <row r="3851" spans="1:17" x14ac:dyDescent="0.25">
      <c r="A3851" s="31">
        <f t="shared" si="61"/>
        <v>3840</v>
      </c>
      <c r="B3851" s="32">
        <v>20181108185639</v>
      </c>
      <c r="C3851" t="s">
        <v>192</v>
      </c>
      <c r="D3851" s="50" t="s">
        <v>122</v>
      </c>
      <c r="E3851" s="51" t="s">
        <v>83</v>
      </c>
      <c r="F3851" s="51" t="s">
        <v>107</v>
      </c>
      <c r="G3851" s="51" t="s">
        <v>43</v>
      </c>
      <c r="H3851" s="49">
        <v>43427</v>
      </c>
      <c r="I3851" s="51" t="s">
        <v>118</v>
      </c>
      <c r="J3851" s="21">
        <f>IFERROR(WORKDAY(C3851,P3851,DiasNOLaborables),"")</f>
        <v>43427</v>
      </c>
      <c r="K3851" s="36" t="str">
        <f>+IF(C3851="","",IF(H3851="","",(IF(H3851&lt;=J3851,"A TIEMPO","FUERA DE TIEMPO"))))</f>
        <v>A TIEMPO</v>
      </c>
      <c r="L3851" s="36">
        <f>IF(H3851="","",NETWORKDAYS(Hoja1!C3851+1,Hoja1!H3851,DiasNOLaborables))</f>
        <v>10</v>
      </c>
      <c r="M3851" s="37" t="str">
        <f>IF(NETWORKDAYS(J3851+1,H3851,DiasNOLaborables)&lt;=0,"",NETWORKDAYS(J3851+1,H3851,DiasNOLaborables))</f>
        <v/>
      </c>
      <c r="N3851" s="38"/>
      <c r="O3851" s="39"/>
      <c r="P3851" s="40">
        <f>IFERROR(VLOOKUP(E3851,$X$50:$Y$63,2),"")</f>
        <v>10</v>
      </c>
      <c r="Q3851" s="39"/>
    </row>
    <row r="3852" spans="1:17" x14ac:dyDescent="0.25">
      <c r="A3852" s="31">
        <f t="shared" si="61"/>
        <v>3841</v>
      </c>
      <c r="B3852" s="32">
        <v>20181108185455</v>
      </c>
      <c r="C3852" t="s">
        <v>192</v>
      </c>
      <c r="D3852" s="50" t="s">
        <v>122</v>
      </c>
      <c r="E3852" s="51" t="s">
        <v>83</v>
      </c>
      <c r="F3852" s="51" t="s">
        <v>107</v>
      </c>
      <c r="G3852" s="51" t="s">
        <v>43</v>
      </c>
      <c r="H3852" s="49">
        <v>43427</v>
      </c>
      <c r="I3852" s="51" t="s">
        <v>118</v>
      </c>
      <c r="J3852" s="21">
        <f>IFERROR(WORKDAY(C3852,P3852,DiasNOLaborables),"")</f>
        <v>43427</v>
      </c>
      <c r="K3852" s="36" t="str">
        <f>+IF(C3852="","",IF(H3852="","",(IF(H3852&lt;=J3852,"A TIEMPO","FUERA DE TIEMPO"))))</f>
        <v>A TIEMPO</v>
      </c>
      <c r="L3852" s="36">
        <f>IF(H3852="","",NETWORKDAYS(Hoja1!C3852+1,Hoja1!H3852,DiasNOLaborables))</f>
        <v>10</v>
      </c>
      <c r="M3852" s="37" t="str">
        <f>IF(NETWORKDAYS(J3852+1,H3852,DiasNOLaborables)&lt;=0,"",NETWORKDAYS(J3852+1,H3852,DiasNOLaborables))</f>
        <v/>
      </c>
      <c r="N3852" s="38"/>
      <c r="O3852" s="39"/>
      <c r="P3852" s="40">
        <f>IFERROR(VLOOKUP(E3852,$X$50:$Y$63,2),"")</f>
        <v>10</v>
      </c>
      <c r="Q3852" s="39"/>
    </row>
    <row r="3853" spans="1:17" x14ac:dyDescent="0.25">
      <c r="A3853" s="31">
        <f t="shared" si="61"/>
        <v>3842</v>
      </c>
      <c r="B3853" s="32">
        <v>20181108185405</v>
      </c>
      <c r="C3853" t="s">
        <v>192</v>
      </c>
      <c r="D3853" s="50" t="s">
        <v>122</v>
      </c>
      <c r="E3853" s="51" t="s">
        <v>83</v>
      </c>
      <c r="F3853" s="51" t="s">
        <v>107</v>
      </c>
      <c r="G3853" s="51" t="s">
        <v>43</v>
      </c>
      <c r="H3853" s="49">
        <v>43427</v>
      </c>
      <c r="I3853" s="51" t="s">
        <v>118</v>
      </c>
      <c r="J3853" s="21">
        <f>IFERROR(WORKDAY(C3853,P3853,DiasNOLaborables),"")</f>
        <v>43427</v>
      </c>
      <c r="K3853" s="36" t="str">
        <f>+IF(C3853="","",IF(H3853="","",(IF(H3853&lt;=J3853,"A TIEMPO","FUERA DE TIEMPO"))))</f>
        <v>A TIEMPO</v>
      </c>
      <c r="L3853" s="36">
        <f>IF(H3853="","",NETWORKDAYS(Hoja1!C3853+1,Hoja1!H3853,DiasNOLaborables))</f>
        <v>10</v>
      </c>
      <c r="M3853" s="37" t="str">
        <f>IF(NETWORKDAYS(J3853+1,H3853,DiasNOLaborables)&lt;=0,"",NETWORKDAYS(J3853+1,H3853,DiasNOLaborables))</f>
        <v/>
      </c>
      <c r="N3853" s="38"/>
      <c r="O3853" s="39"/>
      <c r="P3853" s="40">
        <f>IFERROR(VLOOKUP(E3853,$X$50:$Y$63,2),"")</f>
        <v>10</v>
      </c>
      <c r="Q3853" s="39"/>
    </row>
    <row r="3854" spans="1:17" x14ac:dyDescent="0.25">
      <c r="A3854" s="31">
        <f t="shared" si="61"/>
        <v>3843</v>
      </c>
      <c r="B3854" s="32">
        <v>20181108183936</v>
      </c>
      <c r="C3854" t="s">
        <v>192</v>
      </c>
      <c r="D3854" s="50" t="s">
        <v>122</v>
      </c>
      <c r="E3854" s="51" t="s">
        <v>83</v>
      </c>
      <c r="F3854" s="51" t="s">
        <v>107</v>
      </c>
      <c r="G3854" s="51" t="s">
        <v>43</v>
      </c>
      <c r="H3854" s="49">
        <v>43427</v>
      </c>
      <c r="I3854" s="51" t="s">
        <v>118</v>
      </c>
      <c r="J3854" s="21">
        <f>IFERROR(WORKDAY(C3854,P3854,DiasNOLaborables),"")</f>
        <v>43427</v>
      </c>
      <c r="K3854" s="36" t="str">
        <f>+IF(C3854="","",IF(H3854="","",(IF(H3854&lt;=J3854,"A TIEMPO","FUERA DE TIEMPO"))))</f>
        <v>A TIEMPO</v>
      </c>
      <c r="L3854" s="36">
        <f>IF(H3854="","",NETWORKDAYS(Hoja1!C3854+1,Hoja1!H3854,DiasNOLaborables))</f>
        <v>10</v>
      </c>
      <c r="M3854" s="37" t="str">
        <f>IF(NETWORKDAYS(J3854+1,H3854,DiasNOLaborables)&lt;=0,"",NETWORKDAYS(J3854+1,H3854,DiasNOLaborables))</f>
        <v/>
      </c>
      <c r="N3854" s="38"/>
      <c r="O3854" s="39"/>
      <c r="P3854" s="40">
        <f>IFERROR(VLOOKUP(E3854,$X$50:$Y$63,2),"")</f>
        <v>10</v>
      </c>
      <c r="Q3854" s="39"/>
    </row>
    <row r="3855" spans="1:17" x14ac:dyDescent="0.25">
      <c r="A3855" s="31">
        <f t="shared" si="61"/>
        <v>3844</v>
      </c>
      <c r="B3855" s="32">
        <v>20181108183539</v>
      </c>
      <c r="C3855" t="s">
        <v>192</v>
      </c>
      <c r="D3855" s="50" t="s">
        <v>122</v>
      </c>
      <c r="E3855" s="51" t="s">
        <v>83</v>
      </c>
      <c r="F3855" s="51" t="s">
        <v>107</v>
      </c>
      <c r="G3855" s="51" t="s">
        <v>43</v>
      </c>
      <c r="H3855" s="49">
        <v>43427</v>
      </c>
      <c r="I3855" s="51" t="s">
        <v>118</v>
      </c>
      <c r="J3855" s="21">
        <f>IFERROR(WORKDAY(C3855,P3855,DiasNOLaborables),"")</f>
        <v>43427</v>
      </c>
      <c r="K3855" s="36" t="str">
        <f>+IF(C3855="","",IF(H3855="","",(IF(H3855&lt;=J3855,"A TIEMPO","FUERA DE TIEMPO"))))</f>
        <v>A TIEMPO</v>
      </c>
      <c r="L3855" s="36">
        <f>IF(H3855="","",NETWORKDAYS(Hoja1!C3855+1,Hoja1!H3855,DiasNOLaborables))</f>
        <v>10</v>
      </c>
      <c r="M3855" s="37" t="str">
        <f>IF(NETWORKDAYS(J3855+1,H3855,DiasNOLaborables)&lt;=0,"",NETWORKDAYS(J3855+1,H3855,DiasNOLaborables))</f>
        <v/>
      </c>
      <c r="N3855" s="38"/>
      <c r="O3855" s="39"/>
      <c r="P3855" s="40">
        <f>IFERROR(VLOOKUP(E3855,$X$50:$Y$63,2),"")</f>
        <v>10</v>
      </c>
      <c r="Q3855" s="39"/>
    </row>
    <row r="3856" spans="1:17" x14ac:dyDescent="0.25">
      <c r="A3856" s="31">
        <f t="shared" si="61"/>
        <v>3845</v>
      </c>
      <c r="B3856" s="32">
        <v>20181108183225</v>
      </c>
      <c r="C3856" t="s">
        <v>192</v>
      </c>
      <c r="D3856" s="50" t="s">
        <v>122</v>
      </c>
      <c r="E3856" s="51" t="s">
        <v>83</v>
      </c>
      <c r="F3856" s="51" t="s">
        <v>107</v>
      </c>
      <c r="G3856" s="51" t="s">
        <v>43</v>
      </c>
      <c r="H3856" s="49">
        <v>43427</v>
      </c>
      <c r="I3856" s="51" t="s">
        <v>118</v>
      </c>
      <c r="J3856" s="21">
        <f>IFERROR(WORKDAY(C3856,P3856,DiasNOLaborables),"")</f>
        <v>43427</v>
      </c>
      <c r="K3856" s="36" t="str">
        <f>+IF(C3856="","",IF(H3856="","",(IF(H3856&lt;=J3856,"A TIEMPO","FUERA DE TIEMPO"))))</f>
        <v>A TIEMPO</v>
      </c>
      <c r="L3856" s="36">
        <f>IF(H3856="","",NETWORKDAYS(Hoja1!C3856+1,Hoja1!H3856,DiasNOLaborables))</f>
        <v>10</v>
      </c>
      <c r="M3856" s="37" t="str">
        <f>IF(NETWORKDAYS(J3856+1,H3856,DiasNOLaborables)&lt;=0,"",NETWORKDAYS(J3856+1,H3856,DiasNOLaborables))</f>
        <v/>
      </c>
      <c r="N3856" s="38"/>
      <c r="O3856" s="39"/>
      <c r="P3856" s="40">
        <f>IFERROR(VLOOKUP(E3856,$X$50:$Y$63,2),"")</f>
        <v>10</v>
      </c>
      <c r="Q3856" s="39"/>
    </row>
    <row r="3857" spans="1:17" x14ac:dyDescent="0.25">
      <c r="A3857" s="31">
        <f t="shared" si="61"/>
        <v>3846</v>
      </c>
      <c r="B3857" s="32">
        <v>20181108182212</v>
      </c>
      <c r="C3857" t="s">
        <v>192</v>
      </c>
      <c r="D3857" s="50" t="s">
        <v>122</v>
      </c>
      <c r="E3857" s="51" t="s">
        <v>83</v>
      </c>
      <c r="F3857" s="51" t="s">
        <v>107</v>
      </c>
      <c r="G3857" s="51" t="s">
        <v>43</v>
      </c>
      <c r="H3857" s="49">
        <v>43427</v>
      </c>
      <c r="I3857" s="51" t="s">
        <v>118</v>
      </c>
      <c r="J3857" s="21">
        <f>IFERROR(WORKDAY(C3857,P3857,DiasNOLaborables),"")</f>
        <v>43427</v>
      </c>
      <c r="K3857" s="36" t="str">
        <f>+IF(C3857="","",IF(H3857="","",(IF(H3857&lt;=J3857,"A TIEMPO","FUERA DE TIEMPO"))))</f>
        <v>A TIEMPO</v>
      </c>
      <c r="L3857" s="36">
        <f>IF(H3857="","",NETWORKDAYS(Hoja1!C3857+1,Hoja1!H3857,DiasNOLaborables))</f>
        <v>10</v>
      </c>
      <c r="M3857" s="37" t="str">
        <f>IF(NETWORKDAYS(J3857+1,H3857,DiasNOLaborables)&lt;=0,"",NETWORKDAYS(J3857+1,H3857,DiasNOLaborables))</f>
        <v/>
      </c>
      <c r="N3857" s="38"/>
      <c r="O3857" s="39"/>
      <c r="P3857" s="40">
        <f>IFERROR(VLOOKUP(E3857,$X$50:$Y$63,2),"")</f>
        <v>10</v>
      </c>
      <c r="Q3857" s="39"/>
    </row>
    <row r="3858" spans="1:17" x14ac:dyDescent="0.25">
      <c r="A3858" s="31">
        <f t="shared" si="61"/>
        <v>3847</v>
      </c>
      <c r="B3858" s="32">
        <v>20181108181833</v>
      </c>
      <c r="C3858" t="s">
        <v>192</v>
      </c>
      <c r="D3858" s="50" t="s">
        <v>122</v>
      </c>
      <c r="E3858" s="51" t="s">
        <v>83</v>
      </c>
      <c r="F3858" s="51" t="s">
        <v>107</v>
      </c>
      <c r="G3858" s="51" t="s">
        <v>43</v>
      </c>
      <c r="H3858" s="49">
        <v>43427</v>
      </c>
      <c r="I3858" s="51" t="s">
        <v>118</v>
      </c>
      <c r="J3858" s="21">
        <f>IFERROR(WORKDAY(C3858,P3858,DiasNOLaborables),"")</f>
        <v>43427</v>
      </c>
      <c r="K3858" s="36" t="str">
        <f>+IF(C3858="","",IF(H3858="","",(IF(H3858&lt;=J3858,"A TIEMPO","FUERA DE TIEMPO"))))</f>
        <v>A TIEMPO</v>
      </c>
      <c r="L3858" s="36">
        <f>IF(H3858="","",NETWORKDAYS(Hoja1!C3858+1,Hoja1!H3858,DiasNOLaborables))</f>
        <v>10</v>
      </c>
      <c r="M3858" s="37" t="str">
        <f>IF(NETWORKDAYS(J3858+1,H3858,DiasNOLaborables)&lt;=0,"",NETWORKDAYS(J3858+1,H3858,DiasNOLaborables))</f>
        <v/>
      </c>
      <c r="N3858" s="38"/>
      <c r="O3858" s="39"/>
      <c r="P3858" s="40">
        <f>IFERROR(VLOOKUP(E3858,$X$50:$Y$63,2),"")</f>
        <v>10</v>
      </c>
      <c r="Q3858" s="39"/>
    </row>
    <row r="3859" spans="1:17" x14ac:dyDescent="0.25">
      <c r="A3859" s="31">
        <f t="shared" si="61"/>
        <v>3848</v>
      </c>
      <c r="B3859" s="32">
        <v>20181108180417</v>
      </c>
      <c r="C3859" t="s">
        <v>192</v>
      </c>
      <c r="D3859" s="50" t="s">
        <v>122</v>
      </c>
      <c r="E3859" s="51" t="s">
        <v>83</v>
      </c>
      <c r="F3859" s="51" t="s">
        <v>107</v>
      </c>
      <c r="G3859" s="51" t="s">
        <v>43</v>
      </c>
      <c r="H3859" s="49">
        <v>43427</v>
      </c>
      <c r="I3859" s="51" t="s">
        <v>118</v>
      </c>
      <c r="J3859" s="21">
        <f>IFERROR(WORKDAY(C3859,P3859,DiasNOLaborables),"")</f>
        <v>43427</v>
      </c>
      <c r="K3859" s="36" t="str">
        <f>+IF(C3859="","",IF(H3859="","",(IF(H3859&lt;=J3859,"A TIEMPO","FUERA DE TIEMPO"))))</f>
        <v>A TIEMPO</v>
      </c>
      <c r="L3859" s="36">
        <f>IF(H3859="","",NETWORKDAYS(Hoja1!C3859+1,Hoja1!H3859,DiasNOLaborables))</f>
        <v>10</v>
      </c>
      <c r="M3859" s="37" t="str">
        <f>IF(NETWORKDAYS(J3859+1,H3859,DiasNOLaborables)&lt;=0,"",NETWORKDAYS(J3859+1,H3859,DiasNOLaborables))</f>
        <v/>
      </c>
      <c r="N3859" s="38"/>
      <c r="O3859" s="39"/>
      <c r="P3859" s="40">
        <f>IFERROR(VLOOKUP(E3859,$X$50:$Y$63,2),"")</f>
        <v>10</v>
      </c>
      <c r="Q3859" s="39"/>
    </row>
    <row r="3860" spans="1:17" x14ac:dyDescent="0.25">
      <c r="A3860" s="31">
        <f t="shared" si="61"/>
        <v>3849</v>
      </c>
      <c r="B3860" s="32">
        <v>20181108175311</v>
      </c>
      <c r="C3860" t="s">
        <v>192</v>
      </c>
      <c r="D3860" s="50" t="s">
        <v>122</v>
      </c>
      <c r="E3860" s="51" t="s">
        <v>83</v>
      </c>
      <c r="F3860" s="51" t="s">
        <v>107</v>
      </c>
      <c r="G3860" s="51" t="s">
        <v>43</v>
      </c>
      <c r="H3860" s="49">
        <v>43427</v>
      </c>
      <c r="I3860" s="51" t="s">
        <v>118</v>
      </c>
      <c r="J3860" s="21">
        <f>IFERROR(WORKDAY(C3860,P3860,DiasNOLaborables),"")</f>
        <v>43427</v>
      </c>
      <c r="K3860" s="36" t="str">
        <f>+IF(C3860="","",IF(H3860="","",(IF(H3860&lt;=J3860,"A TIEMPO","FUERA DE TIEMPO"))))</f>
        <v>A TIEMPO</v>
      </c>
      <c r="L3860" s="36">
        <f>IF(H3860="","",NETWORKDAYS(Hoja1!C3860+1,Hoja1!H3860,DiasNOLaborables))</f>
        <v>10</v>
      </c>
      <c r="M3860" s="37" t="str">
        <f>IF(NETWORKDAYS(J3860+1,H3860,DiasNOLaborables)&lt;=0,"",NETWORKDAYS(J3860+1,H3860,DiasNOLaborables))</f>
        <v/>
      </c>
      <c r="N3860" s="38"/>
      <c r="O3860" s="39"/>
      <c r="P3860" s="40">
        <f>IFERROR(VLOOKUP(E3860,$X$50:$Y$63,2),"")</f>
        <v>10</v>
      </c>
      <c r="Q3860" s="39"/>
    </row>
    <row r="3861" spans="1:17" x14ac:dyDescent="0.25">
      <c r="A3861" s="31">
        <f t="shared" si="61"/>
        <v>3850</v>
      </c>
      <c r="B3861" s="32">
        <v>20181108174646</v>
      </c>
      <c r="C3861" t="s">
        <v>192</v>
      </c>
      <c r="D3861" s="50" t="s">
        <v>122</v>
      </c>
      <c r="E3861" s="51" t="s">
        <v>83</v>
      </c>
      <c r="F3861" s="51" t="s">
        <v>107</v>
      </c>
      <c r="G3861" s="51" t="s">
        <v>43</v>
      </c>
      <c r="H3861" s="49">
        <v>43427</v>
      </c>
      <c r="I3861" s="51" t="s">
        <v>118</v>
      </c>
      <c r="J3861" s="21">
        <f>IFERROR(WORKDAY(C3861,P3861,DiasNOLaborables),"")</f>
        <v>43427</v>
      </c>
      <c r="K3861" s="36" t="str">
        <f>+IF(C3861="","",IF(H3861="","",(IF(H3861&lt;=J3861,"A TIEMPO","FUERA DE TIEMPO"))))</f>
        <v>A TIEMPO</v>
      </c>
      <c r="L3861" s="36">
        <f>IF(H3861="","",NETWORKDAYS(Hoja1!C3861+1,Hoja1!H3861,DiasNOLaborables))</f>
        <v>10</v>
      </c>
      <c r="M3861" s="37" t="str">
        <f>IF(NETWORKDAYS(J3861+1,H3861,DiasNOLaborables)&lt;=0,"",NETWORKDAYS(J3861+1,H3861,DiasNOLaborables))</f>
        <v/>
      </c>
      <c r="N3861" s="38"/>
      <c r="O3861" s="39"/>
      <c r="P3861" s="40">
        <f>IFERROR(VLOOKUP(E3861,$X$50:$Y$63,2),"")</f>
        <v>10</v>
      </c>
      <c r="Q3861" s="39"/>
    </row>
    <row r="3862" spans="1:17" x14ac:dyDescent="0.25">
      <c r="A3862" s="31">
        <f t="shared" si="61"/>
        <v>3851</v>
      </c>
      <c r="B3862" s="32">
        <v>20181108173607</v>
      </c>
      <c r="C3862" t="s">
        <v>192</v>
      </c>
      <c r="D3862" s="50" t="s">
        <v>122</v>
      </c>
      <c r="E3862" s="51" t="s">
        <v>83</v>
      </c>
      <c r="F3862" s="51" t="s">
        <v>107</v>
      </c>
      <c r="G3862" s="51" t="s">
        <v>43</v>
      </c>
      <c r="H3862" s="49">
        <v>43427</v>
      </c>
      <c r="I3862" s="51" t="s">
        <v>118</v>
      </c>
      <c r="J3862" s="21">
        <f>IFERROR(WORKDAY(C3862,P3862,DiasNOLaborables),"")</f>
        <v>43427</v>
      </c>
      <c r="K3862" s="36" t="str">
        <f>+IF(C3862="","",IF(H3862="","",(IF(H3862&lt;=J3862,"A TIEMPO","FUERA DE TIEMPO"))))</f>
        <v>A TIEMPO</v>
      </c>
      <c r="L3862" s="36">
        <f>IF(H3862="","",NETWORKDAYS(Hoja1!C3862+1,Hoja1!H3862,DiasNOLaborables))</f>
        <v>10</v>
      </c>
      <c r="M3862" s="37" t="str">
        <f>IF(NETWORKDAYS(J3862+1,H3862,DiasNOLaborables)&lt;=0,"",NETWORKDAYS(J3862+1,H3862,DiasNOLaborables))</f>
        <v/>
      </c>
      <c r="N3862" s="38"/>
      <c r="O3862" s="39"/>
      <c r="P3862" s="40">
        <f>IFERROR(VLOOKUP(E3862,$X$50:$Y$63,2),"")</f>
        <v>10</v>
      </c>
      <c r="Q3862" s="39"/>
    </row>
    <row r="3863" spans="1:17" x14ac:dyDescent="0.25">
      <c r="A3863" s="31">
        <f t="shared" si="61"/>
        <v>3852</v>
      </c>
      <c r="B3863" s="32">
        <v>20181108172442</v>
      </c>
      <c r="C3863" t="s">
        <v>192</v>
      </c>
      <c r="D3863" s="50" t="s">
        <v>122</v>
      </c>
      <c r="E3863" s="51" t="s">
        <v>83</v>
      </c>
      <c r="F3863" s="51" t="s">
        <v>107</v>
      </c>
      <c r="G3863" s="51" t="s">
        <v>43</v>
      </c>
      <c r="H3863" s="49">
        <v>43427</v>
      </c>
      <c r="I3863" s="51" t="s">
        <v>118</v>
      </c>
      <c r="J3863" s="21">
        <f>IFERROR(WORKDAY(C3863,P3863,DiasNOLaborables),"")</f>
        <v>43427</v>
      </c>
      <c r="K3863" s="36" t="str">
        <f>+IF(C3863="","",IF(H3863="","",(IF(H3863&lt;=J3863,"A TIEMPO","FUERA DE TIEMPO"))))</f>
        <v>A TIEMPO</v>
      </c>
      <c r="L3863" s="36">
        <f>IF(H3863="","",NETWORKDAYS(Hoja1!C3863+1,Hoja1!H3863,DiasNOLaborables))</f>
        <v>10</v>
      </c>
      <c r="M3863" s="37" t="str">
        <f>IF(NETWORKDAYS(J3863+1,H3863,DiasNOLaborables)&lt;=0,"",NETWORKDAYS(J3863+1,H3863,DiasNOLaborables))</f>
        <v/>
      </c>
      <c r="N3863" s="38"/>
      <c r="O3863" s="39"/>
      <c r="P3863" s="40">
        <f>IFERROR(VLOOKUP(E3863,$X$50:$Y$63,2),"")</f>
        <v>10</v>
      </c>
      <c r="Q3863" s="39"/>
    </row>
    <row r="3864" spans="1:17" x14ac:dyDescent="0.25">
      <c r="A3864" s="31">
        <f t="shared" si="61"/>
        <v>3853</v>
      </c>
      <c r="B3864" s="32">
        <v>20181108163809</v>
      </c>
      <c r="C3864" t="s">
        <v>192</v>
      </c>
      <c r="D3864" s="50" t="s">
        <v>122</v>
      </c>
      <c r="E3864" s="51" t="s">
        <v>83</v>
      </c>
      <c r="F3864" s="51" t="s">
        <v>107</v>
      </c>
      <c r="G3864" s="51" t="s">
        <v>43</v>
      </c>
      <c r="H3864" s="49">
        <v>43427</v>
      </c>
      <c r="I3864" s="51" t="s">
        <v>118</v>
      </c>
      <c r="J3864" s="21">
        <f>IFERROR(WORKDAY(C3864,P3864,DiasNOLaborables),"")</f>
        <v>43427</v>
      </c>
      <c r="K3864" s="36" t="str">
        <f>+IF(C3864="","",IF(H3864="","",(IF(H3864&lt;=J3864,"A TIEMPO","FUERA DE TIEMPO"))))</f>
        <v>A TIEMPO</v>
      </c>
      <c r="L3864" s="36">
        <f>IF(H3864="","",NETWORKDAYS(Hoja1!C3864+1,Hoja1!H3864,DiasNOLaborables))</f>
        <v>10</v>
      </c>
      <c r="M3864" s="37" t="str">
        <f>IF(NETWORKDAYS(J3864+1,H3864,DiasNOLaborables)&lt;=0,"",NETWORKDAYS(J3864+1,H3864,DiasNOLaborables))</f>
        <v/>
      </c>
      <c r="N3864" s="38"/>
      <c r="O3864" s="39"/>
      <c r="P3864" s="40">
        <f>IFERROR(VLOOKUP(E3864,$X$50:$Y$63,2),"")</f>
        <v>10</v>
      </c>
      <c r="Q3864" s="39"/>
    </row>
    <row r="3865" spans="1:17" x14ac:dyDescent="0.25">
      <c r="A3865" s="31">
        <f t="shared" si="61"/>
        <v>3854</v>
      </c>
      <c r="B3865" s="32">
        <v>20181108162005</v>
      </c>
      <c r="C3865" t="s">
        <v>192</v>
      </c>
      <c r="D3865" s="50" t="s">
        <v>122</v>
      </c>
      <c r="E3865" s="51" t="s">
        <v>83</v>
      </c>
      <c r="F3865" s="51" t="s">
        <v>107</v>
      </c>
      <c r="G3865" s="51" t="s">
        <v>43</v>
      </c>
      <c r="H3865" s="49">
        <v>43427</v>
      </c>
      <c r="I3865" s="51" t="s">
        <v>118</v>
      </c>
      <c r="J3865" s="21">
        <f>IFERROR(WORKDAY(C3865,P3865,DiasNOLaborables),"")</f>
        <v>43427</v>
      </c>
      <c r="K3865" s="36" t="str">
        <f>+IF(C3865="","",IF(H3865="","",(IF(H3865&lt;=J3865,"A TIEMPO","FUERA DE TIEMPO"))))</f>
        <v>A TIEMPO</v>
      </c>
      <c r="L3865" s="36">
        <f>IF(H3865="","",NETWORKDAYS(Hoja1!C3865+1,Hoja1!H3865,DiasNOLaborables))</f>
        <v>10</v>
      </c>
      <c r="M3865" s="37" t="str">
        <f>IF(NETWORKDAYS(J3865+1,H3865,DiasNOLaborables)&lt;=0,"",NETWORKDAYS(J3865+1,H3865,DiasNOLaborables))</f>
        <v/>
      </c>
      <c r="N3865" s="38"/>
      <c r="O3865" s="39"/>
      <c r="P3865" s="40">
        <f>IFERROR(VLOOKUP(E3865,$X$50:$Y$63,2),"")</f>
        <v>10</v>
      </c>
      <c r="Q3865" s="39"/>
    </row>
    <row r="3866" spans="1:17" x14ac:dyDescent="0.25">
      <c r="A3866" s="31">
        <f t="shared" si="61"/>
        <v>3855</v>
      </c>
      <c r="B3866" s="32">
        <v>20181108161543</v>
      </c>
      <c r="C3866" t="s">
        <v>192</v>
      </c>
      <c r="D3866" s="50" t="s">
        <v>122</v>
      </c>
      <c r="E3866" s="51" t="s">
        <v>83</v>
      </c>
      <c r="F3866" s="51" t="s">
        <v>107</v>
      </c>
      <c r="G3866" s="51" t="s">
        <v>43</v>
      </c>
      <c r="H3866" s="49">
        <v>43427</v>
      </c>
      <c r="I3866" s="51" t="s">
        <v>118</v>
      </c>
      <c r="J3866" s="21">
        <f>IFERROR(WORKDAY(C3866,P3866,DiasNOLaborables),"")</f>
        <v>43427</v>
      </c>
      <c r="K3866" s="36" t="str">
        <f>+IF(C3866="","",IF(H3866="","",(IF(H3866&lt;=J3866,"A TIEMPO","FUERA DE TIEMPO"))))</f>
        <v>A TIEMPO</v>
      </c>
      <c r="L3866" s="36">
        <f>IF(H3866="","",NETWORKDAYS(Hoja1!C3866+1,Hoja1!H3866,DiasNOLaborables))</f>
        <v>10</v>
      </c>
      <c r="M3866" s="37" t="str">
        <f>IF(NETWORKDAYS(J3866+1,H3866,DiasNOLaborables)&lt;=0,"",NETWORKDAYS(J3866+1,H3866,DiasNOLaborables))</f>
        <v/>
      </c>
      <c r="N3866" s="38"/>
      <c r="O3866" s="39"/>
      <c r="P3866" s="40">
        <f>IFERROR(VLOOKUP(E3866,$X$50:$Y$63,2),"")</f>
        <v>10</v>
      </c>
      <c r="Q3866" s="39"/>
    </row>
    <row r="3867" spans="1:17" x14ac:dyDescent="0.25">
      <c r="A3867" s="31">
        <f t="shared" si="61"/>
        <v>3856</v>
      </c>
      <c r="B3867" s="32">
        <v>20181108161106</v>
      </c>
      <c r="C3867" t="s">
        <v>192</v>
      </c>
      <c r="D3867" s="50" t="s">
        <v>122</v>
      </c>
      <c r="E3867" s="51" t="s">
        <v>83</v>
      </c>
      <c r="F3867" s="51" t="s">
        <v>107</v>
      </c>
      <c r="G3867" s="51" t="s">
        <v>43</v>
      </c>
      <c r="H3867" s="49">
        <v>43427</v>
      </c>
      <c r="I3867" s="51" t="s">
        <v>118</v>
      </c>
      <c r="J3867" s="21">
        <f>IFERROR(WORKDAY(C3867,P3867,DiasNOLaborables),"")</f>
        <v>43427</v>
      </c>
      <c r="K3867" s="36" t="str">
        <f>+IF(C3867="","",IF(H3867="","",(IF(H3867&lt;=J3867,"A TIEMPO","FUERA DE TIEMPO"))))</f>
        <v>A TIEMPO</v>
      </c>
      <c r="L3867" s="36">
        <f>IF(H3867="","",NETWORKDAYS(Hoja1!C3867+1,Hoja1!H3867,DiasNOLaborables))</f>
        <v>10</v>
      </c>
      <c r="M3867" s="37" t="str">
        <f>IF(NETWORKDAYS(J3867+1,H3867,DiasNOLaborables)&lt;=0,"",NETWORKDAYS(J3867+1,H3867,DiasNOLaborables))</f>
        <v/>
      </c>
      <c r="N3867" s="38"/>
      <c r="O3867" s="39"/>
      <c r="P3867" s="40">
        <f>IFERROR(VLOOKUP(E3867,$X$50:$Y$63,2),"")</f>
        <v>10</v>
      </c>
      <c r="Q3867" s="39"/>
    </row>
    <row r="3868" spans="1:17" x14ac:dyDescent="0.25">
      <c r="A3868" s="31">
        <f t="shared" si="61"/>
        <v>3857</v>
      </c>
      <c r="B3868" s="32">
        <v>20181108155830</v>
      </c>
      <c r="C3868" t="s">
        <v>192</v>
      </c>
      <c r="D3868" s="50" t="s">
        <v>122</v>
      </c>
      <c r="E3868" s="51" t="s">
        <v>83</v>
      </c>
      <c r="F3868" s="51" t="s">
        <v>107</v>
      </c>
      <c r="G3868" s="51" t="s">
        <v>43</v>
      </c>
      <c r="H3868" s="49">
        <v>43427</v>
      </c>
      <c r="I3868" s="51" t="s">
        <v>118</v>
      </c>
      <c r="J3868" s="21">
        <f>IFERROR(WORKDAY(C3868,P3868,DiasNOLaborables),"")</f>
        <v>43427</v>
      </c>
      <c r="K3868" s="36" t="str">
        <f>+IF(C3868="","",IF(H3868="","",(IF(H3868&lt;=J3868,"A TIEMPO","FUERA DE TIEMPO"))))</f>
        <v>A TIEMPO</v>
      </c>
      <c r="L3868" s="36">
        <f>IF(H3868="","",NETWORKDAYS(Hoja1!C3868+1,Hoja1!H3868,DiasNOLaborables))</f>
        <v>10</v>
      </c>
      <c r="M3868" s="37" t="str">
        <f>IF(NETWORKDAYS(J3868+1,H3868,DiasNOLaborables)&lt;=0,"",NETWORKDAYS(J3868+1,H3868,DiasNOLaborables))</f>
        <v/>
      </c>
      <c r="N3868" s="38"/>
      <c r="O3868" s="39"/>
      <c r="P3868" s="40">
        <f>IFERROR(VLOOKUP(E3868,$X$50:$Y$63,2),"")</f>
        <v>10</v>
      </c>
      <c r="Q3868" s="39"/>
    </row>
    <row r="3869" spans="1:17" x14ac:dyDescent="0.25">
      <c r="A3869" s="31">
        <f t="shared" si="61"/>
        <v>3858</v>
      </c>
      <c r="B3869" s="32">
        <v>20181108153255</v>
      </c>
      <c r="C3869" t="s">
        <v>192</v>
      </c>
      <c r="D3869" s="50" t="s">
        <v>122</v>
      </c>
      <c r="E3869" s="51" t="s">
        <v>83</v>
      </c>
      <c r="F3869" s="51" t="s">
        <v>107</v>
      </c>
      <c r="G3869" s="51" t="s">
        <v>43</v>
      </c>
      <c r="H3869" s="49">
        <v>43427</v>
      </c>
      <c r="I3869" s="51" t="s">
        <v>118</v>
      </c>
      <c r="J3869" s="21">
        <f>IFERROR(WORKDAY(C3869,P3869,DiasNOLaborables),"")</f>
        <v>43427</v>
      </c>
      <c r="K3869" s="36" t="str">
        <f>+IF(C3869="","",IF(H3869="","",(IF(H3869&lt;=J3869,"A TIEMPO","FUERA DE TIEMPO"))))</f>
        <v>A TIEMPO</v>
      </c>
      <c r="L3869" s="36">
        <f>IF(H3869="","",NETWORKDAYS(Hoja1!C3869+1,Hoja1!H3869,DiasNOLaborables))</f>
        <v>10</v>
      </c>
      <c r="M3869" s="37" t="str">
        <f>IF(NETWORKDAYS(J3869+1,H3869,DiasNOLaborables)&lt;=0,"",NETWORKDAYS(J3869+1,H3869,DiasNOLaborables))</f>
        <v/>
      </c>
      <c r="N3869" s="38"/>
      <c r="O3869" s="39"/>
      <c r="P3869" s="40">
        <f>IFERROR(VLOOKUP(E3869,$X$50:$Y$63,2),"")</f>
        <v>10</v>
      </c>
      <c r="Q3869" s="39"/>
    </row>
    <row r="3870" spans="1:17" x14ac:dyDescent="0.25">
      <c r="A3870" s="31">
        <f t="shared" si="61"/>
        <v>3859</v>
      </c>
      <c r="B3870" s="32">
        <v>20181108143218</v>
      </c>
      <c r="C3870" t="s">
        <v>192</v>
      </c>
      <c r="D3870" s="50" t="s">
        <v>122</v>
      </c>
      <c r="E3870" s="51" t="s">
        <v>83</v>
      </c>
      <c r="F3870" s="51" t="s">
        <v>107</v>
      </c>
      <c r="G3870" s="51" t="s">
        <v>43</v>
      </c>
      <c r="H3870" s="49">
        <v>43427</v>
      </c>
      <c r="I3870" s="51" t="s">
        <v>118</v>
      </c>
      <c r="J3870" s="21">
        <f>IFERROR(WORKDAY(C3870,P3870,DiasNOLaborables),"")</f>
        <v>43427</v>
      </c>
      <c r="K3870" s="36" t="str">
        <f>+IF(C3870="","",IF(H3870="","",(IF(H3870&lt;=J3870,"A TIEMPO","FUERA DE TIEMPO"))))</f>
        <v>A TIEMPO</v>
      </c>
      <c r="L3870" s="36">
        <f>IF(H3870="","",NETWORKDAYS(Hoja1!C3870+1,Hoja1!H3870,DiasNOLaborables))</f>
        <v>10</v>
      </c>
      <c r="M3870" s="37" t="str">
        <f>IF(NETWORKDAYS(J3870+1,H3870,DiasNOLaborables)&lt;=0,"",NETWORKDAYS(J3870+1,H3870,DiasNOLaborables))</f>
        <v/>
      </c>
      <c r="N3870" s="38"/>
      <c r="O3870" s="39"/>
      <c r="P3870" s="40">
        <f>IFERROR(VLOOKUP(E3870,$X$50:$Y$63,2),"")</f>
        <v>10</v>
      </c>
      <c r="Q3870" s="39"/>
    </row>
    <row r="3871" spans="1:17" x14ac:dyDescent="0.25">
      <c r="A3871" s="31">
        <f t="shared" si="61"/>
        <v>3860</v>
      </c>
      <c r="B3871" s="32">
        <v>20181108142815</v>
      </c>
      <c r="C3871" t="s">
        <v>192</v>
      </c>
      <c r="D3871" s="50" t="s">
        <v>122</v>
      </c>
      <c r="E3871" s="51" t="s">
        <v>83</v>
      </c>
      <c r="F3871" s="51" t="s">
        <v>107</v>
      </c>
      <c r="G3871" s="51" t="s">
        <v>43</v>
      </c>
      <c r="H3871" s="49">
        <v>43427</v>
      </c>
      <c r="I3871" s="51" t="s">
        <v>118</v>
      </c>
      <c r="J3871" s="21">
        <f>IFERROR(WORKDAY(C3871,P3871,DiasNOLaborables),"")</f>
        <v>43427</v>
      </c>
      <c r="K3871" s="36" t="str">
        <f>+IF(C3871="","",IF(H3871="","",(IF(H3871&lt;=J3871,"A TIEMPO","FUERA DE TIEMPO"))))</f>
        <v>A TIEMPO</v>
      </c>
      <c r="L3871" s="36">
        <f>IF(H3871="","",NETWORKDAYS(Hoja1!C3871+1,Hoja1!H3871,DiasNOLaborables))</f>
        <v>10</v>
      </c>
      <c r="M3871" s="37" t="str">
        <f>IF(NETWORKDAYS(J3871+1,H3871,DiasNOLaborables)&lt;=0,"",NETWORKDAYS(J3871+1,H3871,DiasNOLaborables))</f>
        <v/>
      </c>
      <c r="N3871" s="38"/>
      <c r="O3871" s="39"/>
      <c r="P3871" s="40">
        <f>IFERROR(VLOOKUP(E3871,$X$50:$Y$63,2),"")</f>
        <v>10</v>
      </c>
      <c r="Q3871" s="39"/>
    </row>
    <row r="3872" spans="1:17" x14ac:dyDescent="0.25">
      <c r="A3872" s="31">
        <f t="shared" si="61"/>
        <v>3861</v>
      </c>
      <c r="B3872" s="32">
        <v>20181108142559</v>
      </c>
      <c r="C3872" t="s">
        <v>192</v>
      </c>
      <c r="D3872" s="50" t="s">
        <v>122</v>
      </c>
      <c r="E3872" s="51" t="s">
        <v>83</v>
      </c>
      <c r="F3872" s="51" t="s">
        <v>107</v>
      </c>
      <c r="G3872" s="51" t="s">
        <v>43</v>
      </c>
      <c r="H3872" s="49">
        <v>43427</v>
      </c>
      <c r="I3872" s="51" t="s">
        <v>118</v>
      </c>
      <c r="J3872" s="21">
        <f>IFERROR(WORKDAY(C3872,P3872,DiasNOLaborables),"")</f>
        <v>43427</v>
      </c>
      <c r="K3872" s="36" t="str">
        <f>+IF(C3872="","",IF(H3872="","",(IF(H3872&lt;=J3872,"A TIEMPO","FUERA DE TIEMPO"))))</f>
        <v>A TIEMPO</v>
      </c>
      <c r="L3872" s="36">
        <f>IF(H3872="","",NETWORKDAYS(Hoja1!C3872+1,Hoja1!H3872,DiasNOLaborables))</f>
        <v>10</v>
      </c>
      <c r="M3872" s="37" t="str">
        <f>IF(NETWORKDAYS(J3872+1,H3872,DiasNOLaborables)&lt;=0,"",NETWORKDAYS(J3872+1,H3872,DiasNOLaborables))</f>
        <v/>
      </c>
      <c r="N3872" s="38"/>
      <c r="O3872" s="39"/>
      <c r="P3872" s="40">
        <f>IFERROR(VLOOKUP(E3872,$X$50:$Y$63,2),"")</f>
        <v>10</v>
      </c>
      <c r="Q3872" s="39"/>
    </row>
    <row r="3873" spans="1:17" x14ac:dyDescent="0.25">
      <c r="A3873" s="31">
        <f t="shared" si="61"/>
        <v>3862</v>
      </c>
      <c r="B3873" s="32">
        <v>20181108142126</v>
      </c>
      <c r="C3873" t="s">
        <v>192</v>
      </c>
      <c r="D3873" s="50" t="s">
        <v>122</v>
      </c>
      <c r="E3873" s="51" t="s">
        <v>83</v>
      </c>
      <c r="F3873" s="51" t="s">
        <v>107</v>
      </c>
      <c r="G3873" s="51" t="s">
        <v>43</v>
      </c>
      <c r="H3873" s="49">
        <v>43427</v>
      </c>
      <c r="I3873" s="51" t="s">
        <v>118</v>
      </c>
      <c r="J3873" s="21">
        <f>IFERROR(WORKDAY(C3873,P3873,DiasNOLaborables),"")</f>
        <v>43427</v>
      </c>
      <c r="K3873" s="36" t="str">
        <f>+IF(C3873="","",IF(H3873="","",(IF(H3873&lt;=J3873,"A TIEMPO","FUERA DE TIEMPO"))))</f>
        <v>A TIEMPO</v>
      </c>
      <c r="L3873" s="36">
        <f>IF(H3873="","",NETWORKDAYS(Hoja1!C3873+1,Hoja1!H3873,DiasNOLaborables))</f>
        <v>10</v>
      </c>
      <c r="M3873" s="37" t="str">
        <f>IF(NETWORKDAYS(J3873+1,H3873,DiasNOLaborables)&lt;=0,"",NETWORKDAYS(J3873+1,H3873,DiasNOLaborables))</f>
        <v/>
      </c>
      <c r="N3873" s="38"/>
      <c r="O3873" s="39"/>
      <c r="P3873" s="40">
        <f>IFERROR(VLOOKUP(E3873,$X$50:$Y$63,2),"")</f>
        <v>10</v>
      </c>
      <c r="Q3873" s="39"/>
    </row>
    <row r="3874" spans="1:17" x14ac:dyDescent="0.25">
      <c r="A3874" s="31">
        <f t="shared" si="61"/>
        <v>3863</v>
      </c>
      <c r="B3874" s="32">
        <v>20181108140943</v>
      </c>
      <c r="C3874" t="s">
        <v>192</v>
      </c>
      <c r="D3874" s="50" t="s">
        <v>122</v>
      </c>
      <c r="E3874" s="51" t="s">
        <v>83</v>
      </c>
      <c r="F3874" s="51" t="s">
        <v>107</v>
      </c>
      <c r="G3874" s="51" t="s">
        <v>43</v>
      </c>
      <c r="H3874" s="49">
        <v>43427</v>
      </c>
      <c r="I3874" s="51" t="s">
        <v>118</v>
      </c>
      <c r="J3874" s="21">
        <f>IFERROR(WORKDAY(C3874,P3874,DiasNOLaborables),"")</f>
        <v>43427</v>
      </c>
      <c r="K3874" s="36" t="str">
        <f>+IF(C3874="","",IF(H3874="","",(IF(H3874&lt;=J3874,"A TIEMPO","FUERA DE TIEMPO"))))</f>
        <v>A TIEMPO</v>
      </c>
      <c r="L3874" s="36">
        <f>IF(H3874="","",NETWORKDAYS(Hoja1!C3874+1,Hoja1!H3874,DiasNOLaborables))</f>
        <v>10</v>
      </c>
      <c r="M3874" s="37" t="str">
        <f>IF(NETWORKDAYS(J3874+1,H3874,DiasNOLaborables)&lt;=0,"",NETWORKDAYS(J3874+1,H3874,DiasNOLaborables))</f>
        <v/>
      </c>
      <c r="N3874" s="38"/>
      <c r="O3874" s="39"/>
      <c r="P3874" s="40">
        <f>IFERROR(VLOOKUP(E3874,$X$50:$Y$63,2),"")</f>
        <v>10</v>
      </c>
      <c r="Q3874" s="39"/>
    </row>
    <row r="3875" spans="1:17" x14ac:dyDescent="0.25">
      <c r="A3875" s="31">
        <f t="shared" si="61"/>
        <v>3864</v>
      </c>
      <c r="B3875" s="32">
        <v>20181108140804</v>
      </c>
      <c r="C3875" t="s">
        <v>192</v>
      </c>
      <c r="D3875" s="50" t="s">
        <v>122</v>
      </c>
      <c r="E3875" s="51" t="s">
        <v>83</v>
      </c>
      <c r="F3875" s="51" t="s">
        <v>107</v>
      </c>
      <c r="G3875" s="51" t="s">
        <v>43</v>
      </c>
      <c r="H3875" s="49">
        <v>43427</v>
      </c>
      <c r="I3875" s="51" t="s">
        <v>118</v>
      </c>
      <c r="J3875" s="21">
        <f>IFERROR(WORKDAY(C3875,P3875,DiasNOLaborables),"")</f>
        <v>43427</v>
      </c>
      <c r="K3875" s="36" t="str">
        <f>+IF(C3875="","",IF(H3875="","",(IF(H3875&lt;=J3875,"A TIEMPO","FUERA DE TIEMPO"))))</f>
        <v>A TIEMPO</v>
      </c>
      <c r="L3875" s="36">
        <f>IF(H3875="","",NETWORKDAYS(Hoja1!C3875+1,Hoja1!H3875,DiasNOLaborables))</f>
        <v>10</v>
      </c>
      <c r="M3875" s="37" t="str">
        <f>IF(NETWORKDAYS(J3875+1,H3875,DiasNOLaborables)&lt;=0,"",NETWORKDAYS(J3875+1,H3875,DiasNOLaborables))</f>
        <v/>
      </c>
      <c r="N3875" s="38"/>
      <c r="O3875" s="39"/>
      <c r="P3875" s="40">
        <f>IFERROR(VLOOKUP(E3875,$X$50:$Y$63,2),"")</f>
        <v>10</v>
      </c>
      <c r="Q3875" s="39"/>
    </row>
    <row r="3876" spans="1:17" x14ac:dyDescent="0.25">
      <c r="A3876" s="31">
        <f t="shared" si="61"/>
        <v>3865</v>
      </c>
      <c r="B3876" s="32">
        <v>20181108140643</v>
      </c>
      <c r="C3876" t="s">
        <v>192</v>
      </c>
      <c r="D3876" s="50" t="s">
        <v>122</v>
      </c>
      <c r="E3876" s="51" t="s">
        <v>83</v>
      </c>
      <c r="F3876" s="51" t="s">
        <v>107</v>
      </c>
      <c r="G3876" s="51" t="s">
        <v>43</v>
      </c>
      <c r="H3876" s="49">
        <v>43427</v>
      </c>
      <c r="I3876" s="51" t="s">
        <v>118</v>
      </c>
      <c r="J3876" s="21">
        <f>IFERROR(WORKDAY(C3876,P3876,DiasNOLaborables),"")</f>
        <v>43427</v>
      </c>
      <c r="K3876" s="36" t="str">
        <f>+IF(C3876="","",IF(H3876="","",(IF(H3876&lt;=J3876,"A TIEMPO","FUERA DE TIEMPO"))))</f>
        <v>A TIEMPO</v>
      </c>
      <c r="L3876" s="36">
        <f>IF(H3876="","",NETWORKDAYS(Hoja1!C3876+1,Hoja1!H3876,DiasNOLaborables))</f>
        <v>10</v>
      </c>
      <c r="M3876" s="37" t="str">
        <f>IF(NETWORKDAYS(J3876+1,H3876,DiasNOLaborables)&lt;=0,"",NETWORKDAYS(J3876+1,H3876,DiasNOLaborables))</f>
        <v/>
      </c>
      <c r="N3876" s="38"/>
      <c r="O3876" s="39"/>
      <c r="P3876" s="40">
        <f>IFERROR(VLOOKUP(E3876,$X$50:$Y$63,2),"")</f>
        <v>10</v>
      </c>
      <c r="Q3876" s="39"/>
    </row>
    <row r="3877" spans="1:17" x14ac:dyDescent="0.25">
      <c r="A3877" s="31">
        <f t="shared" si="61"/>
        <v>3866</v>
      </c>
      <c r="B3877" s="32">
        <v>20181108140043</v>
      </c>
      <c r="C3877" t="s">
        <v>192</v>
      </c>
      <c r="D3877" s="50" t="s">
        <v>122</v>
      </c>
      <c r="E3877" s="51" t="s">
        <v>83</v>
      </c>
      <c r="F3877" s="51" t="s">
        <v>107</v>
      </c>
      <c r="G3877" s="51" t="s">
        <v>43</v>
      </c>
      <c r="H3877" s="49">
        <v>43427</v>
      </c>
      <c r="I3877" s="51" t="s">
        <v>118</v>
      </c>
      <c r="J3877" s="21">
        <f>IFERROR(WORKDAY(C3877,P3877,DiasNOLaborables),"")</f>
        <v>43427</v>
      </c>
      <c r="K3877" s="36" t="str">
        <f>+IF(C3877="","",IF(H3877="","",(IF(H3877&lt;=J3877,"A TIEMPO","FUERA DE TIEMPO"))))</f>
        <v>A TIEMPO</v>
      </c>
      <c r="L3877" s="36">
        <f>IF(H3877="","",NETWORKDAYS(Hoja1!C3877+1,Hoja1!H3877,DiasNOLaborables))</f>
        <v>10</v>
      </c>
      <c r="M3877" s="37" t="str">
        <f>IF(NETWORKDAYS(J3877+1,H3877,DiasNOLaborables)&lt;=0,"",NETWORKDAYS(J3877+1,H3877,DiasNOLaborables))</f>
        <v/>
      </c>
      <c r="N3877" s="38"/>
      <c r="O3877" s="39"/>
      <c r="P3877" s="40">
        <f>IFERROR(VLOOKUP(E3877,$X$50:$Y$63,2),"")</f>
        <v>10</v>
      </c>
      <c r="Q3877" s="39"/>
    </row>
    <row r="3878" spans="1:17" x14ac:dyDescent="0.25">
      <c r="A3878" s="31">
        <f t="shared" si="61"/>
        <v>3867</v>
      </c>
      <c r="B3878" s="32">
        <v>20181108135544</v>
      </c>
      <c r="C3878" t="s">
        <v>192</v>
      </c>
      <c r="D3878" s="50" t="s">
        <v>122</v>
      </c>
      <c r="E3878" s="51" t="s">
        <v>83</v>
      </c>
      <c r="F3878" s="51" t="s">
        <v>107</v>
      </c>
      <c r="G3878" s="51" t="s">
        <v>43</v>
      </c>
      <c r="H3878" s="49">
        <v>43427</v>
      </c>
      <c r="I3878" s="51" t="s">
        <v>118</v>
      </c>
      <c r="J3878" s="21">
        <f>IFERROR(WORKDAY(C3878,P3878,DiasNOLaborables),"")</f>
        <v>43427</v>
      </c>
      <c r="K3878" s="36" t="str">
        <f>+IF(C3878="","",IF(H3878="","",(IF(H3878&lt;=J3878,"A TIEMPO","FUERA DE TIEMPO"))))</f>
        <v>A TIEMPO</v>
      </c>
      <c r="L3878" s="36">
        <f>IF(H3878="","",NETWORKDAYS(Hoja1!C3878+1,Hoja1!H3878,DiasNOLaborables))</f>
        <v>10</v>
      </c>
      <c r="M3878" s="37" t="str">
        <f>IF(NETWORKDAYS(J3878+1,H3878,DiasNOLaborables)&lt;=0,"",NETWORKDAYS(J3878+1,H3878,DiasNOLaborables))</f>
        <v/>
      </c>
      <c r="N3878" s="38"/>
      <c r="O3878" s="39"/>
      <c r="P3878" s="40">
        <f>IFERROR(VLOOKUP(E3878,$X$50:$Y$63,2),"")</f>
        <v>10</v>
      </c>
      <c r="Q3878" s="39"/>
    </row>
    <row r="3879" spans="1:17" x14ac:dyDescent="0.25">
      <c r="A3879" s="31">
        <f t="shared" si="61"/>
        <v>3868</v>
      </c>
      <c r="B3879" s="32">
        <v>20181108135526</v>
      </c>
      <c r="C3879" t="s">
        <v>192</v>
      </c>
      <c r="D3879" s="50" t="s">
        <v>122</v>
      </c>
      <c r="E3879" s="51" t="s">
        <v>83</v>
      </c>
      <c r="F3879" s="51" t="s">
        <v>107</v>
      </c>
      <c r="G3879" s="51" t="s">
        <v>43</v>
      </c>
      <c r="H3879" s="49">
        <v>43427</v>
      </c>
      <c r="I3879" s="51" t="s">
        <v>118</v>
      </c>
      <c r="J3879" s="21">
        <f>IFERROR(WORKDAY(C3879,P3879,DiasNOLaborables),"")</f>
        <v>43427</v>
      </c>
      <c r="K3879" s="36" t="str">
        <f>+IF(C3879="","",IF(H3879="","",(IF(H3879&lt;=J3879,"A TIEMPO","FUERA DE TIEMPO"))))</f>
        <v>A TIEMPO</v>
      </c>
      <c r="L3879" s="36">
        <f>IF(H3879="","",NETWORKDAYS(Hoja1!C3879+1,Hoja1!H3879,DiasNOLaborables))</f>
        <v>10</v>
      </c>
      <c r="M3879" s="37" t="str">
        <f>IF(NETWORKDAYS(J3879+1,H3879,DiasNOLaborables)&lt;=0,"",NETWORKDAYS(J3879+1,H3879,DiasNOLaborables))</f>
        <v/>
      </c>
      <c r="N3879" s="38"/>
      <c r="O3879" s="39"/>
      <c r="P3879" s="40">
        <f>IFERROR(VLOOKUP(E3879,$X$50:$Y$63,2),"")</f>
        <v>10</v>
      </c>
      <c r="Q3879" s="39"/>
    </row>
    <row r="3880" spans="1:17" x14ac:dyDescent="0.25">
      <c r="A3880" s="31">
        <f t="shared" si="61"/>
        <v>3869</v>
      </c>
      <c r="B3880" s="32">
        <v>20181108123238</v>
      </c>
      <c r="C3880" t="s">
        <v>192</v>
      </c>
      <c r="D3880" s="50" t="s">
        <v>122</v>
      </c>
      <c r="E3880" s="51" t="s">
        <v>83</v>
      </c>
      <c r="F3880" s="51" t="s">
        <v>107</v>
      </c>
      <c r="G3880" s="51" t="s">
        <v>43</v>
      </c>
      <c r="H3880" s="49">
        <v>43427</v>
      </c>
      <c r="I3880" s="51" t="s">
        <v>118</v>
      </c>
      <c r="J3880" s="21">
        <f>IFERROR(WORKDAY(C3880,P3880,DiasNOLaborables),"")</f>
        <v>43427</v>
      </c>
      <c r="K3880" s="36" t="str">
        <f>+IF(C3880="","",IF(H3880="","",(IF(H3880&lt;=J3880,"A TIEMPO","FUERA DE TIEMPO"))))</f>
        <v>A TIEMPO</v>
      </c>
      <c r="L3880" s="36">
        <f>IF(H3880="","",NETWORKDAYS(Hoja1!C3880+1,Hoja1!H3880,DiasNOLaborables))</f>
        <v>10</v>
      </c>
      <c r="M3880" s="37" t="str">
        <f>IF(NETWORKDAYS(J3880+1,H3880,DiasNOLaborables)&lt;=0,"",NETWORKDAYS(J3880+1,H3880,DiasNOLaborables))</f>
        <v/>
      </c>
      <c r="N3880" s="38"/>
      <c r="O3880" s="39"/>
      <c r="P3880" s="40">
        <f>IFERROR(VLOOKUP(E3880,$X$50:$Y$63,2),"")</f>
        <v>10</v>
      </c>
      <c r="Q3880" s="39"/>
    </row>
    <row r="3881" spans="1:17" x14ac:dyDescent="0.25">
      <c r="A3881" s="31">
        <f t="shared" si="61"/>
        <v>3870</v>
      </c>
      <c r="B3881" s="32">
        <v>20181108121041</v>
      </c>
      <c r="C3881" t="s">
        <v>192</v>
      </c>
      <c r="D3881" s="50" t="s">
        <v>122</v>
      </c>
      <c r="E3881" s="51" t="s">
        <v>83</v>
      </c>
      <c r="F3881" s="51" t="s">
        <v>107</v>
      </c>
      <c r="G3881" s="51" t="s">
        <v>43</v>
      </c>
      <c r="H3881" s="49">
        <v>43427</v>
      </c>
      <c r="I3881" s="51" t="s">
        <v>118</v>
      </c>
      <c r="J3881" s="21">
        <f>IFERROR(WORKDAY(C3881,P3881,DiasNOLaborables),"")</f>
        <v>43427</v>
      </c>
      <c r="K3881" s="36" t="str">
        <f>+IF(C3881="","",IF(H3881="","",(IF(H3881&lt;=J3881,"A TIEMPO","FUERA DE TIEMPO"))))</f>
        <v>A TIEMPO</v>
      </c>
      <c r="L3881" s="36">
        <f>IF(H3881="","",NETWORKDAYS(Hoja1!C3881+1,Hoja1!H3881,DiasNOLaborables))</f>
        <v>10</v>
      </c>
      <c r="M3881" s="37" t="str">
        <f>IF(NETWORKDAYS(J3881+1,H3881,DiasNOLaborables)&lt;=0,"",NETWORKDAYS(J3881+1,H3881,DiasNOLaborables))</f>
        <v/>
      </c>
      <c r="N3881" s="38"/>
      <c r="O3881" s="39"/>
      <c r="P3881" s="40">
        <f>IFERROR(VLOOKUP(E3881,$X$50:$Y$63,2),"")</f>
        <v>10</v>
      </c>
      <c r="Q3881" s="39"/>
    </row>
    <row r="3882" spans="1:17" x14ac:dyDescent="0.25">
      <c r="A3882" s="31">
        <f t="shared" si="61"/>
        <v>3871</v>
      </c>
      <c r="B3882" s="32">
        <v>20181108121035</v>
      </c>
      <c r="C3882" t="s">
        <v>192</v>
      </c>
      <c r="D3882" s="50" t="s">
        <v>122</v>
      </c>
      <c r="E3882" s="51" t="s">
        <v>83</v>
      </c>
      <c r="F3882" s="51" t="s">
        <v>107</v>
      </c>
      <c r="G3882" s="51" t="s">
        <v>43</v>
      </c>
      <c r="H3882" s="49">
        <v>43427</v>
      </c>
      <c r="I3882" s="51" t="s">
        <v>118</v>
      </c>
      <c r="J3882" s="21">
        <f>IFERROR(WORKDAY(C3882,P3882,DiasNOLaborables),"")</f>
        <v>43427</v>
      </c>
      <c r="K3882" s="36" t="str">
        <f>+IF(C3882="","",IF(H3882="","",(IF(H3882&lt;=J3882,"A TIEMPO","FUERA DE TIEMPO"))))</f>
        <v>A TIEMPO</v>
      </c>
      <c r="L3882" s="36">
        <f>IF(H3882="","",NETWORKDAYS(Hoja1!C3882+1,Hoja1!H3882,DiasNOLaborables))</f>
        <v>10</v>
      </c>
      <c r="M3882" s="37" t="str">
        <f>IF(NETWORKDAYS(J3882+1,H3882,DiasNOLaborables)&lt;=0,"",NETWORKDAYS(J3882+1,H3882,DiasNOLaborables))</f>
        <v/>
      </c>
      <c r="N3882" s="38"/>
      <c r="O3882" s="39"/>
      <c r="P3882" s="40">
        <f>IFERROR(VLOOKUP(E3882,$X$50:$Y$63,2),"")</f>
        <v>10</v>
      </c>
      <c r="Q3882" s="39"/>
    </row>
    <row r="3883" spans="1:17" x14ac:dyDescent="0.25">
      <c r="A3883" s="31">
        <f t="shared" si="61"/>
        <v>3872</v>
      </c>
      <c r="B3883" s="32">
        <v>20181108120631</v>
      </c>
      <c r="C3883" t="s">
        <v>192</v>
      </c>
      <c r="D3883" s="50" t="s">
        <v>122</v>
      </c>
      <c r="E3883" s="51" t="s">
        <v>83</v>
      </c>
      <c r="F3883" s="51" t="s">
        <v>107</v>
      </c>
      <c r="G3883" s="51" t="s">
        <v>43</v>
      </c>
      <c r="H3883" s="49">
        <v>43427</v>
      </c>
      <c r="I3883" s="51" t="s">
        <v>118</v>
      </c>
      <c r="J3883" s="21">
        <f>IFERROR(WORKDAY(C3883,P3883,DiasNOLaborables),"")</f>
        <v>43427</v>
      </c>
      <c r="K3883" s="36" t="str">
        <f>+IF(C3883="","",IF(H3883="","",(IF(H3883&lt;=J3883,"A TIEMPO","FUERA DE TIEMPO"))))</f>
        <v>A TIEMPO</v>
      </c>
      <c r="L3883" s="36">
        <f>IF(H3883="","",NETWORKDAYS(Hoja1!C3883+1,Hoja1!H3883,DiasNOLaborables))</f>
        <v>10</v>
      </c>
      <c r="M3883" s="37" t="str">
        <f>IF(NETWORKDAYS(J3883+1,H3883,DiasNOLaborables)&lt;=0,"",NETWORKDAYS(J3883+1,H3883,DiasNOLaborables))</f>
        <v/>
      </c>
      <c r="N3883" s="38"/>
      <c r="O3883" s="39"/>
      <c r="P3883" s="40">
        <f>IFERROR(VLOOKUP(E3883,$X$50:$Y$63,2),"")</f>
        <v>10</v>
      </c>
      <c r="Q3883" s="39"/>
    </row>
    <row r="3884" spans="1:17" x14ac:dyDescent="0.25">
      <c r="A3884" s="31">
        <f t="shared" si="61"/>
        <v>3873</v>
      </c>
      <c r="B3884" s="32">
        <v>20181108120408</v>
      </c>
      <c r="C3884" t="s">
        <v>192</v>
      </c>
      <c r="D3884" s="50" t="s">
        <v>122</v>
      </c>
      <c r="E3884" s="51" t="s">
        <v>83</v>
      </c>
      <c r="F3884" s="51" t="s">
        <v>107</v>
      </c>
      <c r="G3884" s="51" t="s">
        <v>43</v>
      </c>
      <c r="H3884" s="49">
        <v>43427</v>
      </c>
      <c r="I3884" s="51" t="s">
        <v>118</v>
      </c>
      <c r="J3884" s="21">
        <f>IFERROR(WORKDAY(C3884,P3884,DiasNOLaborables),"")</f>
        <v>43427</v>
      </c>
      <c r="K3884" s="36" t="str">
        <f>+IF(C3884="","",IF(H3884="","",(IF(H3884&lt;=J3884,"A TIEMPO","FUERA DE TIEMPO"))))</f>
        <v>A TIEMPO</v>
      </c>
      <c r="L3884" s="36">
        <f>IF(H3884="","",NETWORKDAYS(Hoja1!C3884+1,Hoja1!H3884,DiasNOLaborables))</f>
        <v>10</v>
      </c>
      <c r="M3884" s="37" t="str">
        <f>IF(NETWORKDAYS(J3884+1,H3884,DiasNOLaborables)&lt;=0,"",NETWORKDAYS(J3884+1,H3884,DiasNOLaborables))</f>
        <v/>
      </c>
      <c r="N3884" s="38"/>
      <c r="O3884" s="39"/>
      <c r="P3884" s="40">
        <f>IFERROR(VLOOKUP(E3884,$X$50:$Y$63,2),"")</f>
        <v>10</v>
      </c>
      <c r="Q3884" s="39"/>
    </row>
    <row r="3885" spans="1:17" x14ac:dyDescent="0.25">
      <c r="A3885" s="31">
        <f t="shared" si="61"/>
        <v>3874</v>
      </c>
      <c r="B3885" s="32">
        <v>20181108115759</v>
      </c>
      <c r="C3885" t="s">
        <v>192</v>
      </c>
      <c r="D3885" s="50" t="s">
        <v>122</v>
      </c>
      <c r="E3885" s="51" t="s">
        <v>83</v>
      </c>
      <c r="F3885" s="51" t="s">
        <v>107</v>
      </c>
      <c r="G3885" s="51" t="s">
        <v>43</v>
      </c>
      <c r="H3885" s="49">
        <v>43427</v>
      </c>
      <c r="I3885" s="51" t="s">
        <v>118</v>
      </c>
      <c r="J3885" s="21">
        <f>IFERROR(WORKDAY(C3885,P3885,DiasNOLaborables),"")</f>
        <v>43427</v>
      </c>
      <c r="K3885" s="36" t="str">
        <f>+IF(C3885="","",IF(H3885="","",(IF(H3885&lt;=J3885,"A TIEMPO","FUERA DE TIEMPO"))))</f>
        <v>A TIEMPO</v>
      </c>
      <c r="L3885" s="36">
        <f>IF(H3885="","",NETWORKDAYS(Hoja1!C3885+1,Hoja1!H3885,DiasNOLaborables))</f>
        <v>10</v>
      </c>
      <c r="M3885" s="37" t="str">
        <f>IF(NETWORKDAYS(J3885+1,H3885,DiasNOLaborables)&lt;=0,"",NETWORKDAYS(J3885+1,H3885,DiasNOLaborables))</f>
        <v/>
      </c>
      <c r="N3885" s="38"/>
      <c r="O3885" s="39"/>
      <c r="P3885" s="40">
        <f>IFERROR(VLOOKUP(E3885,$X$50:$Y$63,2),"")</f>
        <v>10</v>
      </c>
      <c r="Q3885" s="39"/>
    </row>
    <row r="3886" spans="1:17" x14ac:dyDescent="0.25">
      <c r="A3886" s="31">
        <f t="shared" si="61"/>
        <v>3875</v>
      </c>
      <c r="B3886" s="32">
        <v>20181108115345</v>
      </c>
      <c r="C3886" t="s">
        <v>192</v>
      </c>
      <c r="D3886" s="50" t="s">
        <v>122</v>
      </c>
      <c r="E3886" s="51" t="s">
        <v>83</v>
      </c>
      <c r="F3886" s="51" t="s">
        <v>107</v>
      </c>
      <c r="G3886" s="51" t="s">
        <v>43</v>
      </c>
      <c r="H3886" s="49">
        <v>43427</v>
      </c>
      <c r="I3886" s="51" t="s">
        <v>118</v>
      </c>
      <c r="J3886" s="21">
        <f>IFERROR(WORKDAY(C3886,P3886,DiasNOLaborables),"")</f>
        <v>43427</v>
      </c>
      <c r="K3886" s="36" t="str">
        <f>+IF(C3886="","",IF(H3886="","",(IF(H3886&lt;=J3886,"A TIEMPO","FUERA DE TIEMPO"))))</f>
        <v>A TIEMPO</v>
      </c>
      <c r="L3886" s="36">
        <f>IF(H3886="","",NETWORKDAYS(Hoja1!C3886+1,Hoja1!H3886,DiasNOLaborables))</f>
        <v>10</v>
      </c>
      <c r="M3886" s="37" t="str">
        <f>IF(NETWORKDAYS(J3886+1,H3886,DiasNOLaborables)&lt;=0,"",NETWORKDAYS(J3886+1,H3886,DiasNOLaborables))</f>
        <v/>
      </c>
      <c r="N3886" s="38"/>
      <c r="O3886" s="39"/>
      <c r="P3886" s="40">
        <f>IFERROR(VLOOKUP(E3886,$X$50:$Y$63,2),"")</f>
        <v>10</v>
      </c>
      <c r="Q3886" s="39"/>
    </row>
    <row r="3887" spans="1:17" x14ac:dyDescent="0.25">
      <c r="A3887" s="31">
        <f t="shared" si="61"/>
        <v>3876</v>
      </c>
      <c r="B3887" s="32">
        <v>20181108115008</v>
      </c>
      <c r="C3887" t="s">
        <v>192</v>
      </c>
      <c r="D3887" s="50" t="s">
        <v>122</v>
      </c>
      <c r="E3887" s="51" t="s">
        <v>83</v>
      </c>
      <c r="F3887" s="51" t="s">
        <v>107</v>
      </c>
      <c r="G3887" s="51" t="s">
        <v>43</v>
      </c>
      <c r="H3887" s="49">
        <v>43427</v>
      </c>
      <c r="I3887" s="51" t="s">
        <v>118</v>
      </c>
      <c r="J3887" s="21">
        <f>IFERROR(WORKDAY(C3887,P3887,DiasNOLaborables),"")</f>
        <v>43427</v>
      </c>
      <c r="K3887" s="36" t="str">
        <f>+IF(C3887="","",IF(H3887="","",(IF(H3887&lt;=J3887,"A TIEMPO","FUERA DE TIEMPO"))))</f>
        <v>A TIEMPO</v>
      </c>
      <c r="L3887" s="36">
        <f>IF(H3887="","",NETWORKDAYS(Hoja1!C3887+1,Hoja1!H3887,DiasNOLaborables))</f>
        <v>10</v>
      </c>
      <c r="M3887" s="37" t="str">
        <f>IF(NETWORKDAYS(J3887+1,H3887,DiasNOLaborables)&lt;=0,"",NETWORKDAYS(J3887+1,H3887,DiasNOLaborables))</f>
        <v/>
      </c>
      <c r="N3887" s="38"/>
      <c r="O3887" s="39"/>
      <c r="P3887" s="40">
        <f>IFERROR(VLOOKUP(E3887,$X$50:$Y$63,2),"")</f>
        <v>10</v>
      </c>
      <c r="Q3887" s="39"/>
    </row>
    <row r="3888" spans="1:17" x14ac:dyDescent="0.25">
      <c r="A3888" s="31">
        <f t="shared" si="61"/>
        <v>3877</v>
      </c>
      <c r="B3888" s="32">
        <v>20181108114000</v>
      </c>
      <c r="C3888" t="s">
        <v>192</v>
      </c>
      <c r="D3888" s="50" t="s">
        <v>122</v>
      </c>
      <c r="E3888" s="51" t="s">
        <v>83</v>
      </c>
      <c r="F3888" s="51" t="s">
        <v>107</v>
      </c>
      <c r="G3888" s="51" t="s">
        <v>43</v>
      </c>
      <c r="H3888" s="49">
        <v>43427</v>
      </c>
      <c r="I3888" s="51" t="s">
        <v>118</v>
      </c>
      <c r="J3888" s="21">
        <f>IFERROR(WORKDAY(C3888,P3888,DiasNOLaborables),"")</f>
        <v>43427</v>
      </c>
      <c r="K3888" s="36" t="str">
        <f>+IF(C3888="","",IF(H3888="","",(IF(H3888&lt;=J3888,"A TIEMPO","FUERA DE TIEMPO"))))</f>
        <v>A TIEMPO</v>
      </c>
      <c r="L3888" s="36">
        <f>IF(H3888="","",NETWORKDAYS(Hoja1!C3888+1,Hoja1!H3888,DiasNOLaborables))</f>
        <v>10</v>
      </c>
      <c r="M3888" s="37" t="str">
        <f>IF(NETWORKDAYS(J3888+1,H3888,DiasNOLaborables)&lt;=0,"",NETWORKDAYS(J3888+1,H3888,DiasNOLaborables))</f>
        <v/>
      </c>
      <c r="N3888" s="38"/>
      <c r="O3888" s="39"/>
      <c r="P3888" s="40">
        <f>IFERROR(VLOOKUP(E3888,$X$50:$Y$63,2),"")</f>
        <v>10</v>
      </c>
      <c r="Q3888" s="39"/>
    </row>
    <row r="3889" spans="1:17" x14ac:dyDescent="0.25">
      <c r="A3889" s="31">
        <f t="shared" si="61"/>
        <v>3878</v>
      </c>
      <c r="B3889" s="32">
        <v>20181108113033</v>
      </c>
      <c r="C3889" t="s">
        <v>192</v>
      </c>
      <c r="D3889" s="50" t="s">
        <v>122</v>
      </c>
      <c r="E3889" s="51" t="s">
        <v>83</v>
      </c>
      <c r="F3889" s="51" t="s">
        <v>107</v>
      </c>
      <c r="G3889" s="51" t="s">
        <v>43</v>
      </c>
      <c r="H3889" s="49">
        <v>43427</v>
      </c>
      <c r="I3889" s="51" t="s">
        <v>118</v>
      </c>
      <c r="J3889" s="21">
        <f>IFERROR(WORKDAY(C3889,P3889,DiasNOLaborables),"")</f>
        <v>43427</v>
      </c>
      <c r="K3889" s="36" t="str">
        <f>+IF(C3889="","",IF(H3889="","",(IF(H3889&lt;=J3889,"A TIEMPO","FUERA DE TIEMPO"))))</f>
        <v>A TIEMPO</v>
      </c>
      <c r="L3889" s="36">
        <f>IF(H3889="","",NETWORKDAYS(Hoja1!C3889+1,Hoja1!H3889,DiasNOLaborables))</f>
        <v>10</v>
      </c>
      <c r="M3889" s="37" t="str">
        <f>IF(NETWORKDAYS(J3889+1,H3889,DiasNOLaborables)&lt;=0,"",NETWORKDAYS(J3889+1,H3889,DiasNOLaborables))</f>
        <v/>
      </c>
      <c r="N3889" s="38"/>
      <c r="O3889" s="39"/>
      <c r="P3889" s="40">
        <f>IFERROR(VLOOKUP(E3889,$X$50:$Y$63,2),"")</f>
        <v>10</v>
      </c>
      <c r="Q3889" s="39"/>
    </row>
    <row r="3890" spans="1:17" x14ac:dyDescent="0.25">
      <c r="A3890" s="31">
        <f t="shared" si="61"/>
        <v>3879</v>
      </c>
      <c r="B3890" s="32">
        <v>20181108112627</v>
      </c>
      <c r="C3890" t="s">
        <v>192</v>
      </c>
      <c r="D3890" s="50" t="s">
        <v>122</v>
      </c>
      <c r="E3890" s="51" t="s">
        <v>83</v>
      </c>
      <c r="F3890" s="51" t="s">
        <v>107</v>
      </c>
      <c r="G3890" s="51" t="s">
        <v>43</v>
      </c>
      <c r="H3890" s="49">
        <v>43427</v>
      </c>
      <c r="I3890" s="51" t="s">
        <v>118</v>
      </c>
      <c r="J3890" s="21">
        <f>IFERROR(WORKDAY(C3890,P3890,DiasNOLaborables),"")</f>
        <v>43427</v>
      </c>
      <c r="K3890" s="36" t="str">
        <f>+IF(C3890="","",IF(H3890="","",(IF(H3890&lt;=J3890,"A TIEMPO","FUERA DE TIEMPO"))))</f>
        <v>A TIEMPO</v>
      </c>
      <c r="L3890" s="36">
        <f>IF(H3890="","",NETWORKDAYS(Hoja1!C3890+1,Hoja1!H3890,DiasNOLaborables))</f>
        <v>10</v>
      </c>
      <c r="M3890" s="37" t="str">
        <f>IF(NETWORKDAYS(J3890+1,H3890,DiasNOLaborables)&lt;=0,"",NETWORKDAYS(J3890+1,H3890,DiasNOLaborables))</f>
        <v/>
      </c>
      <c r="N3890" s="38"/>
      <c r="O3890" s="39"/>
      <c r="P3890" s="40">
        <f>IFERROR(VLOOKUP(E3890,$X$50:$Y$63,2),"")</f>
        <v>10</v>
      </c>
      <c r="Q3890" s="39"/>
    </row>
    <row r="3891" spans="1:17" x14ac:dyDescent="0.25">
      <c r="A3891" s="31">
        <f t="shared" si="61"/>
        <v>3880</v>
      </c>
      <c r="B3891" s="32">
        <v>20181108110345</v>
      </c>
      <c r="C3891" t="s">
        <v>192</v>
      </c>
      <c r="D3891" s="50" t="s">
        <v>122</v>
      </c>
      <c r="E3891" s="51" t="s">
        <v>83</v>
      </c>
      <c r="F3891" s="51" t="s">
        <v>107</v>
      </c>
      <c r="G3891" s="51" t="s">
        <v>43</v>
      </c>
      <c r="H3891" s="49">
        <v>43427</v>
      </c>
      <c r="I3891" s="51" t="s">
        <v>118</v>
      </c>
      <c r="J3891" s="21">
        <f>IFERROR(WORKDAY(C3891,P3891,DiasNOLaborables),"")</f>
        <v>43427</v>
      </c>
      <c r="K3891" s="36" t="str">
        <f>+IF(C3891="","",IF(H3891="","",(IF(H3891&lt;=J3891,"A TIEMPO","FUERA DE TIEMPO"))))</f>
        <v>A TIEMPO</v>
      </c>
      <c r="L3891" s="36">
        <f>IF(H3891="","",NETWORKDAYS(Hoja1!C3891+1,Hoja1!H3891,DiasNOLaborables))</f>
        <v>10</v>
      </c>
      <c r="M3891" s="37" t="str">
        <f>IF(NETWORKDAYS(J3891+1,H3891,DiasNOLaborables)&lt;=0,"",NETWORKDAYS(J3891+1,H3891,DiasNOLaborables))</f>
        <v/>
      </c>
      <c r="N3891" s="38"/>
      <c r="O3891" s="39"/>
      <c r="P3891" s="40">
        <f>IFERROR(VLOOKUP(E3891,$X$50:$Y$63,2),"")</f>
        <v>10</v>
      </c>
      <c r="Q3891" s="39"/>
    </row>
    <row r="3892" spans="1:17" x14ac:dyDescent="0.25">
      <c r="A3892" s="31">
        <f t="shared" si="61"/>
        <v>3881</v>
      </c>
      <c r="B3892" s="32">
        <v>20181108102606</v>
      </c>
      <c r="C3892" t="s">
        <v>192</v>
      </c>
      <c r="D3892" s="50" t="s">
        <v>122</v>
      </c>
      <c r="E3892" s="51" t="s">
        <v>83</v>
      </c>
      <c r="F3892" s="51" t="s">
        <v>107</v>
      </c>
      <c r="G3892" s="51" t="s">
        <v>43</v>
      </c>
      <c r="H3892" s="49">
        <v>43427</v>
      </c>
      <c r="I3892" s="51" t="s">
        <v>118</v>
      </c>
      <c r="J3892" s="21">
        <f>IFERROR(WORKDAY(C3892,P3892,DiasNOLaborables),"")</f>
        <v>43427</v>
      </c>
      <c r="K3892" s="36" t="str">
        <f>+IF(C3892="","",IF(H3892="","",(IF(H3892&lt;=J3892,"A TIEMPO","FUERA DE TIEMPO"))))</f>
        <v>A TIEMPO</v>
      </c>
      <c r="L3892" s="36">
        <f>IF(H3892="","",NETWORKDAYS(Hoja1!C3892+1,Hoja1!H3892,DiasNOLaborables))</f>
        <v>10</v>
      </c>
      <c r="M3892" s="37" t="str">
        <f>IF(NETWORKDAYS(J3892+1,H3892,DiasNOLaborables)&lt;=0,"",NETWORKDAYS(J3892+1,H3892,DiasNOLaborables))</f>
        <v/>
      </c>
      <c r="N3892" s="38"/>
      <c r="O3892" s="39"/>
      <c r="P3892" s="40">
        <f>IFERROR(VLOOKUP(E3892,$X$50:$Y$63,2),"")</f>
        <v>10</v>
      </c>
      <c r="Q3892" s="39"/>
    </row>
    <row r="3893" spans="1:17" x14ac:dyDescent="0.25">
      <c r="A3893" s="31">
        <f t="shared" si="61"/>
        <v>3882</v>
      </c>
      <c r="B3893" s="32">
        <v>20181108102514</v>
      </c>
      <c r="C3893" t="s">
        <v>192</v>
      </c>
      <c r="D3893" s="50" t="s">
        <v>122</v>
      </c>
      <c r="E3893" s="51" t="s">
        <v>83</v>
      </c>
      <c r="F3893" s="51" t="s">
        <v>107</v>
      </c>
      <c r="G3893" s="51" t="s">
        <v>43</v>
      </c>
      <c r="H3893" s="49">
        <v>43427</v>
      </c>
      <c r="I3893" s="51" t="s">
        <v>118</v>
      </c>
      <c r="J3893" s="21">
        <f>IFERROR(WORKDAY(C3893,P3893,DiasNOLaborables),"")</f>
        <v>43427</v>
      </c>
      <c r="K3893" s="36" t="str">
        <f>+IF(C3893="","",IF(H3893="","",(IF(H3893&lt;=J3893,"A TIEMPO","FUERA DE TIEMPO"))))</f>
        <v>A TIEMPO</v>
      </c>
      <c r="L3893" s="36">
        <f>IF(H3893="","",NETWORKDAYS(Hoja1!C3893+1,Hoja1!H3893,DiasNOLaborables))</f>
        <v>10</v>
      </c>
      <c r="M3893" s="37" t="str">
        <f>IF(NETWORKDAYS(J3893+1,H3893,DiasNOLaborables)&lt;=0,"",NETWORKDAYS(J3893+1,H3893,DiasNOLaborables))</f>
        <v/>
      </c>
      <c r="N3893" s="38"/>
      <c r="O3893" s="39"/>
      <c r="P3893" s="40">
        <f>IFERROR(VLOOKUP(E3893,$X$50:$Y$63,2),"")</f>
        <v>10</v>
      </c>
      <c r="Q3893" s="39"/>
    </row>
    <row r="3894" spans="1:17" x14ac:dyDescent="0.25">
      <c r="A3894" s="31">
        <f t="shared" si="61"/>
        <v>3883</v>
      </c>
      <c r="B3894" s="32">
        <v>20181108100209</v>
      </c>
      <c r="C3894" t="s">
        <v>192</v>
      </c>
      <c r="D3894" s="50" t="s">
        <v>122</v>
      </c>
      <c r="E3894" s="51" t="s">
        <v>83</v>
      </c>
      <c r="F3894" s="51" t="s">
        <v>107</v>
      </c>
      <c r="G3894" s="51" t="s">
        <v>43</v>
      </c>
      <c r="H3894" s="49">
        <v>43427</v>
      </c>
      <c r="I3894" s="51" t="s">
        <v>118</v>
      </c>
      <c r="J3894" s="21">
        <f>IFERROR(WORKDAY(C3894,P3894,DiasNOLaborables),"")</f>
        <v>43427</v>
      </c>
      <c r="K3894" s="36" t="str">
        <f>+IF(C3894="","",IF(H3894="","",(IF(H3894&lt;=J3894,"A TIEMPO","FUERA DE TIEMPO"))))</f>
        <v>A TIEMPO</v>
      </c>
      <c r="L3894" s="36">
        <f>IF(H3894="","",NETWORKDAYS(Hoja1!C3894+1,Hoja1!H3894,DiasNOLaborables))</f>
        <v>10</v>
      </c>
      <c r="M3894" s="37" t="str">
        <f>IF(NETWORKDAYS(J3894+1,H3894,DiasNOLaborables)&lt;=0,"",NETWORKDAYS(J3894+1,H3894,DiasNOLaborables))</f>
        <v/>
      </c>
      <c r="N3894" s="38"/>
      <c r="O3894" s="39"/>
      <c r="P3894" s="40">
        <f>IFERROR(VLOOKUP(E3894,$X$50:$Y$63,2),"")</f>
        <v>10</v>
      </c>
      <c r="Q3894" s="39"/>
    </row>
    <row r="3895" spans="1:17" x14ac:dyDescent="0.25">
      <c r="A3895" s="31">
        <f t="shared" si="61"/>
        <v>3884</v>
      </c>
      <c r="B3895" s="32">
        <v>20181108094635</v>
      </c>
      <c r="C3895" t="s">
        <v>192</v>
      </c>
      <c r="D3895" s="50" t="s">
        <v>122</v>
      </c>
      <c r="E3895" s="51" t="s">
        <v>83</v>
      </c>
      <c r="F3895" s="51" t="s">
        <v>107</v>
      </c>
      <c r="G3895" s="51" t="s">
        <v>43</v>
      </c>
      <c r="H3895" s="49">
        <v>43427</v>
      </c>
      <c r="I3895" s="51" t="s">
        <v>118</v>
      </c>
      <c r="J3895" s="21">
        <f>IFERROR(WORKDAY(C3895,P3895,DiasNOLaborables),"")</f>
        <v>43427</v>
      </c>
      <c r="K3895" s="36" t="str">
        <f>+IF(C3895="","",IF(H3895="","",(IF(H3895&lt;=J3895,"A TIEMPO","FUERA DE TIEMPO"))))</f>
        <v>A TIEMPO</v>
      </c>
      <c r="L3895" s="36">
        <f>IF(H3895="","",NETWORKDAYS(Hoja1!C3895+1,Hoja1!H3895,DiasNOLaborables))</f>
        <v>10</v>
      </c>
      <c r="M3895" s="37" t="str">
        <f>IF(NETWORKDAYS(J3895+1,H3895,DiasNOLaborables)&lt;=0,"",NETWORKDAYS(J3895+1,H3895,DiasNOLaborables))</f>
        <v/>
      </c>
      <c r="N3895" s="38"/>
      <c r="O3895" s="39"/>
      <c r="P3895" s="40">
        <f>IFERROR(VLOOKUP(E3895,$X$50:$Y$63,2),"")</f>
        <v>10</v>
      </c>
      <c r="Q3895" s="39"/>
    </row>
    <row r="3896" spans="1:17" x14ac:dyDescent="0.25">
      <c r="A3896" s="31">
        <f t="shared" si="61"/>
        <v>3885</v>
      </c>
      <c r="B3896" s="32">
        <v>20181108093519</v>
      </c>
      <c r="C3896" t="s">
        <v>192</v>
      </c>
      <c r="D3896" s="50" t="s">
        <v>122</v>
      </c>
      <c r="E3896" s="51" t="s">
        <v>83</v>
      </c>
      <c r="F3896" s="51" t="s">
        <v>107</v>
      </c>
      <c r="G3896" s="51" t="s">
        <v>43</v>
      </c>
      <c r="H3896" s="49">
        <v>43427</v>
      </c>
      <c r="I3896" s="51" t="s">
        <v>118</v>
      </c>
      <c r="J3896" s="21">
        <f>IFERROR(WORKDAY(C3896,P3896,DiasNOLaborables),"")</f>
        <v>43427</v>
      </c>
      <c r="K3896" s="36" t="str">
        <f>+IF(C3896="","",IF(H3896="","",(IF(H3896&lt;=J3896,"A TIEMPO","FUERA DE TIEMPO"))))</f>
        <v>A TIEMPO</v>
      </c>
      <c r="L3896" s="36">
        <f>IF(H3896="","",NETWORKDAYS(Hoja1!C3896+1,Hoja1!H3896,DiasNOLaborables))</f>
        <v>10</v>
      </c>
      <c r="M3896" s="37" t="str">
        <f>IF(NETWORKDAYS(J3896+1,H3896,DiasNOLaborables)&lt;=0,"",NETWORKDAYS(J3896+1,H3896,DiasNOLaborables))</f>
        <v/>
      </c>
      <c r="N3896" s="38"/>
      <c r="O3896" s="39"/>
      <c r="P3896" s="40">
        <f>IFERROR(VLOOKUP(E3896,$X$50:$Y$63,2),"")</f>
        <v>10</v>
      </c>
      <c r="Q3896" s="39"/>
    </row>
    <row r="3897" spans="1:17" x14ac:dyDescent="0.25">
      <c r="A3897" s="31">
        <f t="shared" si="61"/>
        <v>3886</v>
      </c>
      <c r="B3897" s="32">
        <v>20181108093220</v>
      </c>
      <c r="C3897" t="s">
        <v>192</v>
      </c>
      <c r="D3897" s="50" t="s">
        <v>122</v>
      </c>
      <c r="E3897" s="51" t="s">
        <v>83</v>
      </c>
      <c r="F3897" s="51" t="s">
        <v>107</v>
      </c>
      <c r="G3897" s="51" t="s">
        <v>43</v>
      </c>
      <c r="H3897" s="49">
        <v>43427</v>
      </c>
      <c r="I3897" s="51" t="s">
        <v>118</v>
      </c>
      <c r="J3897" s="21">
        <f>IFERROR(WORKDAY(C3897,P3897,DiasNOLaborables),"")</f>
        <v>43427</v>
      </c>
      <c r="K3897" s="36" t="str">
        <f>+IF(C3897="","",IF(H3897="","",(IF(H3897&lt;=J3897,"A TIEMPO","FUERA DE TIEMPO"))))</f>
        <v>A TIEMPO</v>
      </c>
      <c r="L3897" s="36">
        <f>IF(H3897="","",NETWORKDAYS(Hoja1!C3897+1,Hoja1!H3897,DiasNOLaborables))</f>
        <v>10</v>
      </c>
      <c r="M3897" s="37" t="str">
        <f>IF(NETWORKDAYS(J3897+1,H3897,DiasNOLaborables)&lt;=0,"",NETWORKDAYS(J3897+1,H3897,DiasNOLaborables))</f>
        <v/>
      </c>
      <c r="N3897" s="38"/>
      <c r="O3897" s="39"/>
      <c r="P3897" s="40">
        <f>IFERROR(VLOOKUP(E3897,$X$50:$Y$63,2),"")</f>
        <v>10</v>
      </c>
      <c r="Q3897" s="39"/>
    </row>
    <row r="3898" spans="1:17" x14ac:dyDescent="0.25">
      <c r="A3898" s="31">
        <f t="shared" si="61"/>
        <v>3887</v>
      </c>
      <c r="B3898" s="32">
        <v>20181108091827</v>
      </c>
      <c r="C3898" t="s">
        <v>192</v>
      </c>
      <c r="D3898" s="50" t="s">
        <v>122</v>
      </c>
      <c r="E3898" s="51" t="s">
        <v>83</v>
      </c>
      <c r="F3898" s="51" t="s">
        <v>107</v>
      </c>
      <c r="G3898" s="51" t="s">
        <v>43</v>
      </c>
      <c r="H3898" s="49">
        <v>43427</v>
      </c>
      <c r="I3898" s="51" t="s">
        <v>118</v>
      </c>
      <c r="J3898" s="21">
        <f>IFERROR(WORKDAY(C3898,P3898,DiasNOLaborables),"")</f>
        <v>43427</v>
      </c>
      <c r="K3898" s="36" t="str">
        <f>+IF(C3898="","",IF(H3898="","",(IF(H3898&lt;=J3898,"A TIEMPO","FUERA DE TIEMPO"))))</f>
        <v>A TIEMPO</v>
      </c>
      <c r="L3898" s="36">
        <f>IF(H3898="","",NETWORKDAYS(Hoja1!C3898+1,Hoja1!H3898,DiasNOLaborables))</f>
        <v>10</v>
      </c>
      <c r="M3898" s="37" t="str">
        <f>IF(NETWORKDAYS(J3898+1,H3898,DiasNOLaborables)&lt;=0,"",NETWORKDAYS(J3898+1,H3898,DiasNOLaborables))</f>
        <v/>
      </c>
      <c r="N3898" s="38"/>
      <c r="O3898" s="39"/>
      <c r="P3898" s="40">
        <f>IFERROR(VLOOKUP(E3898,$X$50:$Y$63,2),"")</f>
        <v>10</v>
      </c>
      <c r="Q3898" s="39"/>
    </row>
    <row r="3899" spans="1:17" x14ac:dyDescent="0.25">
      <c r="A3899" s="31">
        <f t="shared" si="61"/>
        <v>3888</v>
      </c>
      <c r="B3899" s="32">
        <v>20181108091322</v>
      </c>
      <c r="C3899" t="s">
        <v>192</v>
      </c>
      <c r="D3899" s="50" t="s">
        <v>122</v>
      </c>
      <c r="E3899" s="51" t="s">
        <v>83</v>
      </c>
      <c r="F3899" s="51" t="s">
        <v>107</v>
      </c>
      <c r="G3899" s="51" t="s">
        <v>43</v>
      </c>
      <c r="H3899" s="49">
        <v>43427</v>
      </c>
      <c r="I3899" s="51" t="s">
        <v>118</v>
      </c>
      <c r="J3899" s="21">
        <f>IFERROR(WORKDAY(C3899,P3899,DiasNOLaborables),"")</f>
        <v>43427</v>
      </c>
      <c r="K3899" s="36" t="str">
        <f>+IF(C3899="","",IF(H3899="","",(IF(H3899&lt;=J3899,"A TIEMPO","FUERA DE TIEMPO"))))</f>
        <v>A TIEMPO</v>
      </c>
      <c r="L3899" s="36">
        <f>IF(H3899="","",NETWORKDAYS(Hoja1!C3899+1,Hoja1!H3899,DiasNOLaborables))</f>
        <v>10</v>
      </c>
      <c r="M3899" s="37" t="str">
        <f>IF(NETWORKDAYS(J3899+1,H3899,DiasNOLaborables)&lt;=0,"",NETWORKDAYS(J3899+1,H3899,DiasNOLaborables))</f>
        <v/>
      </c>
      <c r="N3899" s="38"/>
      <c r="O3899" s="39"/>
      <c r="P3899" s="40">
        <f>IFERROR(VLOOKUP(E3899,$X$50:$Y$63,2),"")</f>
        <v>10</v>
      </c>
      <c r="Q3899" s="39"/>
    </row>
    <row r="3900" spans="1:17" x14ac:dyDescent="0.25">
      <c r="A3900" s="31">
        <f t="shared" si="61"/>
        <v>3889</v>
      </c>
      <c r="B3900" s="32">
        <v>20181108090812</v>
      </c>
      <c r="C3900" t="s">
        <v>192</v>
      </c>
      <c r="D3900" s="50" t="s">
        <v>122</v>
      </c>
      <c r="E3900" s="51" t="s">
        <v>83</v>
      </c>
      <c r="F3900" s="51" t="s">
        <v>107</v>
      </c>
      <c r="G3900" s="51" t="s">
        <v>43</v>
      </c>
      <c r="H3900" s="49">
        <v>43427</v>
      </c>
      <c r="I3900" s="51" t="s">
        <v>118</v>
      </c>
      <c r="J3900" s="21">
        <f>IFERROR(WORKDAY(C3900,P3900,DiasNOLaborables),"")</f>
        <v>43427</v>
      </c>
      <c r="K3900" s="36" t="str">
        <f>+IF(C3900="","",IF(H3900="","",(IF(H3900&lt;=J3900,"A TIEMPO","FUERA DE TIEMPO"))))</f>
        <v>A TIEMPO</v>
      </c>
      <c r="L3900" s="36">
        <f>IF(H3900="","",NETWORKDAYS(Hoja1!C3900+1,Hoja1!H3900,DiasNOLaborables))</f>
        <v>10</v>
      </c>
      <c r="M3900" s="37" t="str">
        <f>IF(NETWORKDAYS(J3900+1,H3900,DiasNOLaborables)&lt;=0,"",NETWORKDAYS(J3900+1,H3900,DiasNOLaborables))</f>
        <v/>
      </c>
      <c r="N3900" s="38"/>
      <c r="O3900" s="39"/>
      <c r="P3900" s="40">
        <f>IFERROR(VLOOKUP(E3900,$X$50:$Y$63,2),"")</f>
        <v>10</v>
      </c>
      <c r="Q3900" s="39"/>
    </row>
    <row r="3901" spans="1:17" x14ac:dyDescent="0.25">
      <c r="A3901" s="31">
        <f t="shared" si="61"/>
        <v>3890</v>
      </c>
      <c r="B3901" s="32">
        <v>20181108090650</v>
      </c>
      <c r="C3901" t="s">
        <v>192</v>
      </c>
      <c r="D3901" s="50" t="s">
        <v>122</v>
      </c>
      <c r="E3901" s="51" t="s">
        <v>83</v>
      </c>
      <c r="F3901" s="51" t="s">
        <v>107</v>
      </c>
      <c r="G3901" s="51" t="s">
        <v>43</v>
      </c>
      <c r="H3901" s="49">
        <v>43427</v>
      </c>
      <c r="I3901" s="51" t="s">
        <v>118</v>
      </c>
      <c r="J3901" s="21">
        <f>IFERROR(WORKDAY(C3901,P3901,DiasNOLaborables),"")</f>
        <v>43427</v>
      </c>
      <c r="K3901" s="36" t="str">
        <f>+IF(C3901="","",IF(H3901="","",(IF(H3901&lt;=J3901,"A TIEMPO","FUERA DE TIEMPO"))))</f>
        <v>A TIEMPO</v>
      </c>
      <c r="L3901" s="36">
        <f>IF(H3901="","",NETWORKDAYS(Hoja1!C3901+1,Hoja1!H3901,DiasNOLaborables))</f>
        <v>10</v>
      </c>
      <c r="M3901" s="37" t="str">
        <f>IF(NETWORKDAYS(J3901+1,H3901,DiasNOLaborables)&lt;=0,"",NETWORKDAYS(J3901+1,H3901,DiasNOLaborables))</f>
        <v/>
      </c>
      <c r="N3901" s="38"/>
      <c r="O3901" s="39"/>
      <c r="P3901" s="40">
        <f>IFERROR(VLOOKUP(E3901,$X$50:$Y$63,2),"")</f>
        <v>10</v>
      </c>
      <c r="Q3901" s="39"/>
    </row>
    <row r="3902" spans="1:17" x14ac:dyDescent="0.25">
      <c r="A3902" s="31">
        <f t="shared" si="61"/>
        <v>3891</v>
      </c>
      <c r="B3902" s="32">
        <v>20181108090416</v>
      </c>
      <c r="C3902" t="s">
        <v>192</v>
      </c>
      <c r="D3902" s="50" t="s">
        <v>122</v>
      </c>
      <c r="E3902" s="51" t="s">
        <v>83</v>
      </c>
      <c r="F3902" s="51" t="s">
        <v>107</v>
      </c>
      <c r="G3902" s="51" t="s">
        <v>43</v>
      </c>
      <c r="H3902" s="49">
        <v>43427</v>
      </c>
      <c r="I3902" s="51" t="s">
        <v>118</v>
      </c>
      <c r="J3902" s="21">
        <f>IFERROR(WORKDAY(C3902,P3902,DiasNOLaborables),"")</f>
        <v>43427</v>
      </c>
      <c r="K3902" s="36" t="str">
        <f>+IF(C3902="","",IF(H3902="","",(IF(H3902&lt;=J3902,"A TIEMPO","FUERA DE TIEMPO"))))</f>
        <v>A TIEMPO</v>
      </c>
      <c r="L3902" s="36">
        <f>IF(H3902="","",NETWORKDAYS(Hoja1!C3902+1,Hoja1!H3902,DiasNOLaborables))</f>
        <v>10</v>
      </c>
      <c r="M3902" s="37" t="str">
        <f>IF(NETWORKDAYS(J3902+1,H3902,DiasNOLaborables)&lt;=0,"",NETWORKDAYS(J3902+1,H3902,DiasNOLaborables))</f>
        <v/>
      </c>
      <c r="N3902" s="38"/>
      <c r="O3902" s="39"/>
      <c r="P3902" s="40">
        <f>IFERROR(VLOOKUP(E3902,$X$50:$Y$63,2),"")</f>
        <v>10</v>
      </c>
      <c r="Q3902" s="39"/>
    </row>
    <row r="3903" spans="1:17" x14ac:dyDescent="0.25">
      <c r="A3903" s="31">
        <f t="shared" si="61"/>
        <v>3892</v>
      </c>
      <c r="B3903" s="32">
        <v>20181108085607</v>
      </c>
      <c r="C3903" t="s">
        <v>192</v>
      </c>
      <c r="D3903" s="50" t="s">
        <v>122</v>
      </c>
      <c r="E3903" s="51" t="s">
        <v>83</v>
      </c>
      <c r="F3903" s="51" t="s">
        <v>107</v>
      </c>
      <c r="G3903" s="51" t="s">
        <v>43</v>
      </c>
      <c r="H3903" s="49">
        <v>43427</v>
      </c>
      <c r="I3903" s="51" t="s">
        <v>118</v>
      </c>
      <c r="J3903" s="21">
        <f>IFERROR(WORKDAY(C3903,P3903,DiasNOLaborables),"")</f>
        <v>43427</v>
      </c>
      <c r="K3903" s="36" t="str">
        <f>+IF(C3903="","",IF(H3903="","",(IF(H3903&lt;=J3903,"A TIEMPO","FUERA DE TIEMPO"))))</f>
        <v>A TIEMPO</v>
      </c>
      <c r="L3903" s="36">
        <f>IF(H3903="","",NETWORKDAYS(Hoja1!C3903+1,Hoja1!H3903,DiasNOLaborables))</f>
        <v>10</v>
      </c>
      <c r="M3903" s="37" t="str">
        <f>IF(NETWORKDAYS(J3903+1,H3903,DiasNOLaborables)&lt;=0,"",NETWORKDAYS(J3903+1,H3903,DiasNOLaborables))</f>
        <v/>
      </c>
      <c r="N3903" s="38"/>
      <c r="O3903" s="39"/>
      <c r="P3903" s="40">
        <f>IFERROR(VLOOKUP(E3903,$X$50:$Y$63,2),"")</f>
        <v>10</v>
      </c>
      <c r="Q3903" s="39"/>
    </row>
    <row r="3904" spans="1:17" x14ac:dyDescent="0.25">
      <c r="A3904" s="31">
        <f t="shared" si="61"/>
        <v>3893</v>
      </c>
      <c r="B3904" s="32">
        <v>20181108085326</v>
      </c>
      <c r="C3904" t="s">
        <v>192</v>
      </c>
      <c r="D3904" s="50" t="s">
        <v>122</v>
      </c>
      <c r="E3904" s="51" t="s">
        <v>83</v>
      </c>
      <c r="F3904" s="51" t="s">
        <v>107</v>
      </c>
      <c r="G3904" s="51" t="s">
        <v>43</v>
      </c>
      <c r="H3904" s="49">
        <v>43427</v>
      </c>
      <c r="I3904" s="51" t="s">
        <v>118</v>
      </c>
      <c r="J3904" s="21">
        <f>IFERROR(WORKDAY(C3904,P3904,DiasNOLaborables),"")</f>
        <v>43427</v>
      </c>
      <c r="K3904" s="36" t="str">
        <f>+IF(C3904="","",IF(H3904="","",(IF(H3904&lt;=J3904,"A TIEMPO","FUERA DE TIEMPO"))))</f>
        <v>A TIEMPO</v>
      </c>
      <c r="L3904" s="36">
        <f>IF(H3904="","",NETWORKDAYS(Hoja1!C3904+1,Hoja1!H3904,DiasNOLaborables))</f>
        <v>10</v>
      </c>
      <c r="M3904" s="37" t="str">
        <f>IF(NETWORKDAYS(J3904+1,H3904,DiasNOLaborables)&lt;=0,"",NETWORKDAYS(J3904+1,H3904,DiasNOLaborables))</f>
        <v/>
      </c>
      <c r="N3904" s="38"/>
      <c r="O3904" s="39"/>
      <c r="P3904" s="40">
        <f>IFERROR(VLOOKUP(E3904,$X$50:$Y$63,2),"")</f>
        <v>10</v>
      </c>
      <c r="Q3904" s="39"/>
    </row>
    <row r="3905" spans="1:17" x14ac:dyDescent="0.25">
      <c r="A3905" s="31">
        <f t="shared" ref="A3905:A3968" si="62">IF(B3905&lt;&gt;"",A3904+1,"")</f>
        <v>3894</v>
      </c>
      <c r="B3905" s="32">
        <v>20181108084059</v>
      </c>
      <c r="C3905" t="s">
        <v>192</v>
      </c>
      <c r="D3905" s="50" t="s">
        <v>122</v>
      </c>
      <c r="E3905" s="51" t="s">
        <v>83</v>
      </c>
      <c r="F3905" s="51" t="s">
        <v>107</v>
      </c>
      <c r="G3905" s="51" t="s">
        <v>43</v>
      </c>
      <c r="H3905" s="49">
        <v>43427</v>
      </c>
      <c r="I3905" s="51" t="s">
        <v>118</v>
      </c>
      <c r="J3905" s="21">
        <f>IFERROR(WORKDAY(C3905,P3905,DiasNOLaborables),"")</f>
        <v>43427</v>
      </c>
      <c r="K3905" s="36" t="str">
        <f>+IF(C3905="","",IF(H3905="","",(IF(H3905&lt;=J3905,"A TIEMPO","FUERA DE TIEMPO"))))</f>
        <v>A TIEMPO</v>
      </c>
      <c r="L3905" s="36">
        <f>IF(H3905="","",NETWORKDAYS(Hoja1!C3905+1,Hoja1!H3905,DiasNOLaborables))</f>
        <v>10</v>
      </c>
      <c r="M3905" s="37" t="str">
        <f>IF(NETWORKDAYS(J3905+1,H3905,DiasNOLaborables)&lt;=0,"",NETWORKDAYS(J3905+1,H3905,DiasNOLaborables))</f>
        <v/>
      </c>
      <c r="N3905" s="38"/>
      <c r="O3905" s="39"/>
      <c r="P3905" s="40">
        <f>IFERROR(VLOOKUP(E3905,$X$50:$Y$63,2),"")</f>
        <v>10</v>
      </c>
      <c r="Q3905" s="39"/>
    </row>
    <row r="3906" spans="1:17" x14ac:dyDescent="0.25">
      <c r="A3906" s="31">
        <f t="shared" si="62"/>
        <v>3895</v>
      </c>
      <c r="B3906" s="32">
        <v>20181108083951</v>
      </c>
      <c r="C3906" t="s">
        <v>192</v>
      </c>
      <c r="D3906" s="50" t="s">
        <v>122</v>
      </c>
      <c r="E3906" s="51" t="s">
        <v>83</v>
      </c>
      <c r="F3906" s="51" t="s">
        <v>107</v>
      </c>
      <c r="G3906" s="51" t="s">
        <v>43</v>
      </c>
      <c r="H3906" s="49">
        <v>43427</v>
      </c>
      <c r="I3906" s="51" t="s">
        <v>118</v>
      </c>
      <c r="J3906" s="21">
        <f>IFERROR(WORKDAY(C3906,P3906,DiasNOLaborables),"")</f>
        <v>43427</v>
      </c>
      <c r="K3906" s="36" t="str">
        <f>+IF(C3906="","",IF(H3906="","",(IF(H3906&lt;=J3906,"A TIEMPO","FUERA DE TIEMPO"))))</f>
        <v>A TIEMPO</v>
      </c>
      <c r="L3906" s="36">
        <f>IF(H3906="","",NETWORKDAYS(Hoja1!C3906+1,Hoja1!H3906,DiasNOLaborables))</f>
        <v>10</v>
      </c>
      <c r="M3906" s="37" t="str">
        <f>IF(NETWORKDAYS(J3906+1,H3906,DiasNOLaborables)&lt;=0,"",NETWORKDAYS(J3906+1,H3906,DiasNOLaborables))</f>
        <v/>
      </c>
      <c r="N3906" s="38"/>
      <c r="O3906" s="39"/>
      <c r="P3906" s="40">
        <f>IFERROR(VLOOKUP(E3906,$X$50:$Y$63,2),"")</f>
        <v>10</v>
      </c>
      <c r="Q3906" s="39"/>
    </row>
    <row r="3907" spans="1:17" x14ac:dyDescent="0.25">
      <c r="A3907" s="31">
        <f t="shared" si="62"/>
        <v>3896</v>
      </c>
      <c r="B3907" s="32">
        <v>20181108083712</v>
      </c>
      <c r="C3907" t="s">
        <v>192</v>
      </c>
      <c r="D3907" s="50" t="s">
        <v>122</v>
      </c>
      <c r="E3907" s="51" t="s">
        <v>83</v>
      </c>
      <c r="F3907" s="51" t="s">
        <v>107</v>
      </c>
      <c r="G3907" s="51" t="s">
        <v>43</v>
      </c>
      <c r="H3907" s="49">
        <v>43427</v>
      </c>
      <c r="I3907" s="51" t="s">
        <v>118</v>
      </c>
      <c r="J3907" s="21">
        <f>IFERROR(WORKDAY(C3907,P3907,DiasNOLaborables),"")</f>
        <v>43427</v>
      </c>
      <c r="K3907" s="36" t="str">
        <f>+IF(C3907="","",IF(H3907="","",(IF(H3907&lt;=J3907,"A TIEMPO","FUERA DE TIEMPO"))))</f>
        <v>A TIEMPO</v>
      </c>
      <c r="L3907" s="36">
        <f>IF(H3907="","",NETWORKDAYS(Hoja1!C3907+1,Hoja1!H3907,DiasNOLaborables))</f>
        <v>10</v>
      </c>
      <c r="M3907" s="37" t="str">
        <f>IF(NETWORKDAYS(J3907+1,H3907,DiasNOLaborables)&lt;=0,"",NETWORKDAYS(J3907+1,H3907,DiasNOLaborables))</f>
        <v/>
      </c>
      <c r="N3907" s="38"/>
      <c r="O3907" s="39"/>
      <c r="P3907" s="40">
        <f>IFERROR(VLOOKUP(E3907,$X$50:$Y$63,2),"")</f>
        <v>10</v>
      </c>
      <c r="Q3907" s="39"/>
    </row>
    <row r="3908" spans="1:17" x14ac:dyDescent="0.25">
      <c r="A3908" s="31">
        <f t="shared" si="62"/>
        <v>3897</v>
      </c>
      <c r="B3908" s="32">
        <v>20181108082933</v>
      </c>
      <c r="C3908" t="s">
        <v>192</v>
      </c>
      <c r="D3908" s="50" t="s">
        <v>122</v>
      </c>
      <c r="E3908" s="51" t="s">
        <v>83</v>
      </c>
      <c r="F3908" s="51" t="s">
        <v>107</v>
      </c>
      <c r="G3908" s="51" t="s">
        <v>43</v>
      </c>
      <c r="H3908" s="49">
        <v>43427</v>
      </c>
      <c r="I3908" s="51" t="s">
        <v>118</v>
      </c>
      <c r="J3908" s="21">
        <f>IFERROR(WORKDAY(C3908,P3908,DiasNOLaborables),"")</f>
        <v>43427</v>
      </c>
      <c r="K3908" s="36" t="str">
        <f>+IF(C3908="","",IF(H3908="","",(IF(H3908&lt;=J3908,"A TIEMPO","FUERA DE TIEMPO"))))</f>
        <v>A TIEMPO</v>
      </c>
      <c r="L3908" s="36">
        <f>IF(H3908="","",NETWORKDAYS(Hoja1!C3908+1,Hoja1!H3908,DiasNOLaborables))</f>
        <v>10</v>
      </c>
      <c r="M3908" s="37" t="str">
        <f>IF(NETWORKDAYS(J3908+1,H3908,DiasNOLaborables)&lt;=0,"",NETWORKDAYS(J3908+1,H3908,DiasNOLaborables))</f>
        <v/>
      </c>
      <c r="N3908" s="38"/>
      <c r="O3908" s="39"/>
      <c r="P3908" s="40">
        <f>IFERROR(VLOOKUP(E3908,$X$50:$Y$63,2),"")</f>
        <v>10</v>
      </c>
      <c r="Q3908" s="39"/>
    </row>
    <row r="3909" spans="1:17" x14ac:dyDescent="0.25">
      <c r="A3909" s="31">
        <f t="shared" si="62"/>
        <v>3898</v>
      </c>
      <c r="B3909" s="32">
        <v>20181108081807</v>
      </c>
      <c r="C3909" t="s">
        <v>192</v>
      </c>
      <c r="D3909" s="50" t="s">
        <v>122</v>
      </c>
      <c r="E3909" s="51" t="s">
        <v>83</v>
      </c>
      <c r="F3909" s="51" t="s">
        <v>107</v>
      </c>
      <c r="G3909" s="51" t="s">
        <v>43</v>
      </c>
      <c r="H3909" s="49">
        <v>43427</v>
      </c>
      <c r="I3909" s="51" t="s">
        <v>118</v>
      </c>
      <c r="J3909" s="21">
        <f>IFERROR(WORKDAY(C3909,P3909,DiasNOLaborables),"")</f>
        <v>43427</v>
      </c>
      <c r="K3909" s="36" t="str">
        <f>+IF(C3909="","",IF(H3909="","",(IF(H3909&lt;=J3909,"A TIEMPO","FUERA DE TIEMPO"))))</f>
        <v>A TIEMPO</v>
      </c>
      <c r="L3909" s="36">
        <f>IF(H3909="","",NETWORKDAYS(Hoja1!C3909+1,Hoja1!H3909,DiasNOLaborables))</f>
        <v>10</v>
      </c>
      <c r="M3909" s="37" t="str">
        <f>IF(NETWORKDAYS(J3909+1,H3909,DiasNOLaborables)&lt;=0,"",NETWORKDAYS(J3909+1,H3909,DiasNOLaborables))</f>
        <v/>
      </c>
      <c r="N3909" s="38"/>
      <c r="O3909" s="39"/>
      <c r="P3909" s="40">
        <f>IFERROR(VLOOKUP(E3909,$X$50:$Y$63,2),"")</f>
        <v>10</v>
      </c>
      <c r="Q3909" s="39"/>
    </row>
    <row r="3910" spans="1:17" x14ac:dyDescent="0.25">
      <c r="A3910" s="31">
        <f t="shared" si="62"/>
        <v>3899</v>
      </c>
      <c r="B3910" s="32">
        <v>20181108235404</v>
      </c>
      <c r="C3910" t="s">
        <v>192</v>
      </c>
      <c r="D3910" s="50" t="s">
        <v>122</v>
      </c>
      <c r="E3910" s="51" t="s">
        <v>83</v>
      </c>
      <c r="F3910" s="51" t="s">
        <v>107</v>
      </c>
      <c r="G3910" s="51" t="s">
        <v>43</v>
      </c>
      <c r="H3910" s="49">
        <v>43427</v>
      </c>
      <c r="I3910" s="51" t="s">
        <v>118</v>
      </c>
      <c r="J3910" s="21">
        <f>IFERROR(WORKDAY(C3910,P3910,DiasNOLaborables),"")</f>
        <v>43427</v>
      </c>
      <c r="K3910" s="36" t="str">
        <f>+IF(C3910="","",IF(H3910="","",(IF(H3910&lt;=J3910,"A TIEMPO","FUERA DE TIEMPO"))))</f>
        <v>A TIEMPO</v>
      </c>
      <c r="L3910" s="36">
        <f>IF(H3910="","",NETWORKDAYS(Hoja1!C3910+1,Hoja1!H3910,DiasNOLaborables))</f>
        <v>10</v>
      </c>
      <c r="M3910" s="37" t="str">
        <f>IF(NETWORKDAYS(J3910+1,H3910,DiasNOLaborables)&lt;=0,"",NETWORKDAYS(J3910+1,H3910,DiasNOLaborables))</f>
        <v/>
      </c>
      <c r="N3910" s="38"/>
      <c r="O3910" s="39"/>
      <c r="P3910" s="40">
        <f>IFERROR(VLOOKUP(E3910,$X$50:$Y$63,2),"")</f>
        <v>10</v>
      </c>
      <c r="Q3910" s="39"/>
    </row>
    <row r="3911" spans="1:17" x14ac:dyDescent="0.25">
      <c r="A3911" s="31">
        <f t="shared" si="62"/>
        <v>3900</v>
      </c>
      <c r="B3911" s="32">
        <v>20181114230302</v>
      </c>
      <c r="C3911" t="s">
        <v>193</v>
      </c>
      <c r="D3911" s="50" t="s">
        <v>122</v>
      </c>
      <c r="E3911" s="51" t="s">
        <v>83</v>
      </c>
      <c r="F3911" s="51" t="s">
        <v>107</v>
      </c>
      <c r="G3911" s="51" t="s">
        <v>43</v>
      </c>
      <c r="H3911" s="49">
        <v>43432</v>
      </c>
      <c r="I3911" s="51" t="s">
        <v>118</v>
      </c>
      <c r="J3911" s="21">
        <f>IFERROR(WORKDAY(C3911,P3911,DiasNOLaborables),"")</f>
        <v>43432</v>
      </c>
      <c r="K3911" s="36" t="str">
        <f>+IF(C3911="","",IF(H3911="","",(IF(H3911&lt;=J3911,"A TIEMPO","FUERA DE TIEMPO"))))</f>
        <v>A TIEMPO</v>
      </c>
      <c r="L3911" s="36">
        <f>IF(H3911="","",NETWORKDAYS(Hoja1!C3911+1,Hoja1!H3911,DiasNOLaborables))</f>
        <v>10</v>
      </c>
      <c r="M3911" s="37" t="str">
        <f>IF(NETWORKDAYS(J3911+1,H3911,DiasNOLaborables)&lt;=0,"",NETWORKDAYS(J3911+1,H3911,DiasNOLaborables))</f>
        <v/>
      </c>
      <c r="N3911" s="38"/>
      <c r="O3911" s="39"/>
      <c r="P3911" s="40">
        <f>IFERROR(VLOOKUP(E3911,$X$50:$Y$63,2),"")</f>
        <v>10</v>
      </c>
      <c r="Q3911" s="39"/>
    </row>
    <row r="3912" spans="1:17" x14ac:dyDescent="0.25">
      <c r="A3912" s="31">
        <f t="shared" si="62"/>
        <v>3901</v>
      </c>
      <c r="B3912" s="32">
        <v>20181114223325</v>
      </c>
      <c r="C3912" t="s">
        <v>193</v>
      </c>
      <c r="D3912" s="50" t="s">
        <v>122</v>
      </c>
      <c r="E3912" s="51" t="s">
        <v>83</v>
      </c>
      <c r="F3912" s="51" t="s">
        <v>107</v>
      </c>
      <c r="G3912" s="51" t="s">
        <v>43</v>
      </c>
      <c r="H3912" s="49">
        <v>43432</v>
      </c>
      <c r="I3912" s="51" t="s">
        <v>118</v>
      </c>
      <c r="J3912" s="21">
        <f>IFERROR(WORKDAY(C3912,P3912,DiasNOLaborables),"")</f>
        <v>43432</v>
      </c>
      <c r="K3912" s="36" t="str">
        <f>+IF(C3912="","",IF(H3912="","",(IF(H3912&lt;=J3912,"A TIEMPO","FUERA DE TIEMPO"))))</f>
        <v>A TIEMPO</v>
      </c>
      <c r="L3912" s="36">
        <f>IF(H3912="","",NETWORKDAYS(Hoja1!C3912+1,Hoja1!H3912,DiasNOLaborables))</f>
        <v>10</v>
      </c>
      <c r="M3912" s="37" t="str">
        <f>IF(NETWORKDAYS(J3912+1,H3912,DiasNOLaborables)&lt;=0,"",NETWORKDAYS(J3912+1,H3912,DiasNOLaborables))</f>
        <v/>
      </c>
      <c r="N3912" s="38"/>
      <c r="O3912" s="39"/>
      <c r="P3912" s="40">
        <f>IFERROR(VLOOKUP(E3912,$X$50:$Y$63,2),"")</f>
        <v>10</v>
      </c>
      <c r="Q3912" s="39"/>
    </row>
    <row r="3913" spans="1:17" x14ac:dyDescent="0.25">
      <c r="A3913" s="31">
        <f t="shared" si="62"/>
        <v>3902</v>
      </c>
      <c r="B3913" s="32">
        <v>20181114223248</v>
      </c>
      <c r="C3913" t="s">
        <v>193</v>
      </c>
      <c r="D3913" s="50" t="s">
        <v>122</v>
      </c>
      <c r="E3913" s="51" t="s">
        <v>83</v>
      </c>
      <c r="F3913" s="51" t="s">
        <v>107</v>
      </c>
      <c r="G3913" s="51" t="s">
        <v>43</v>
      </c>
      <c r="H3913" s="49">
        <v>43432</v>
      </c>
      <c r="I3913" s="51" t="s">
        <v>118</v>
      </c>
      <c r="J3913" s="21">
        <f>IFERROR(WORKDAY(C3913,P3913,DiasNOLaborables),"")</f>
        <v>43432</v>
      </c>
      <c r="K3913" s="36" t="str">
        <f>+IF(C3913="","",IF(H3913="","",(IF(H3913&lt;=J3913,"A TIEMPO","FUERA DE TIEMPO"))))</f>
        <v>A TIEMPO</v>
      </c>
      <c r="L3913" s="36">
        <f>IF(H3913="","",NETWORKDAYS(Hoja1!C3913+1,Hoja1!H3913,DiasNOLaborables))</f>
        <v>10</v>
      </c>
      <c r="M3913" s="37" t="str">
        <f>IF(NETWORKDAYS(J3913+1,H3913,DiasNOLaborables)&lt;=0,"",NETWORKDAYS(J3913+1,H3913,DiasNOLaborables))</f>
        <v/>
      </c>
      <c r="N3913" s="38"/>
      <c r="O3913" s="39"/>
      <c r="P3913" s="40">
        <f>IFERROR(VLOOKUP(E3913,$X$50:$Y$63,2),"")</f>
        <v>10</v>
      </c>
      <c r="Q3913" s="39"/>
    </row>
    <row r="3914" spans="1:17" x14ac:dyDescent="0.25">
      <c r="A3914" s="31">
        <f t="shared" si="62"/>
        <v>3903</v>
      </c>
      <c r="B3914" s="32">
        <v>20181114223158</v>
      </c>
      <c r="C3914" t="s">
        <v>193</v>
      </c>
      <c r="D3914" s="50" t="s">
        <v>122</v>
      </c>
      <c r="E3914" s="51" t="s">
        <v>83</v>
      </c>
      <c r="F3914" s="51" t="s">
        <v>107</v>
      </c>
      <c r="G3914" s="51" t="s">
        <v>43</v>
      </c>
      <c r="H3914" s="49">
        <v>43432</v>
      </c>
      <c r="I3914" s="51" t="s">
        <v>118</v>
      </c>
      <c r="J3914" s="21">
        <f>IFERROR(WORKDAY(C3914,P3914,DiasNOLaborables),"")</f>
        <v>43432</v>
      </c>
      <c r="K3914" s="36" t="str">
        <f>+IF(C3914="","",IF(H3914="","",(IF(H3914&lt;=J3914,"A TIEMPO","FUERA DE TIEMPO"))))</f>
        <v>A TIEMPO</v>
      </c>
      <c r="L3914" s="36">
        <f>IF(H3914="","",NETWORKDAYS(Hoja1!C3914+1,Hoja1!H3914,DiasNOLaborables))</f>
        <v>10</v>
      </c>
      <c r="M3914" s="37" t="str">
        <f>IF(NETWORKDAYS(J3914+1,H3914,DiasNOLaborables)&lt;=0,"",NETWORKDAYS(J3914+1,H3914,DiasNOLaborables))</f>
        <v/>
      </c>
      <c r="N3914" s="38"/>
      <c r="O3914" s="39"/>
      <c r="P3914" s="40">
        <f>IFERROR(VLOOKUP(E3914,$X$50:$Y$63,2),"")</f>
        <v>10</v>
      </c>
      <c r="Q3914" s="39"/>
    </row>
    <row r="3915" spans="1:17" x14ac:dyDescent="0.25">
      <c r="A3915" s="31">
        <f t="shared" si="62"/>
        <v>3904</v>
      </c>
      <c r="B3915" s="32">
        <v>20181114222920</v>
      </c>
      <c r="C3915" t="s">
        <v>193</v>
      </c>
      <c r="D3915" s="50" t="s">
        <v>122</v>
      </c>
      <c r="E3915" s="51" t="s">
        <v>83</v>
      </c>
      <c r="F3915" s="51" t="s">
        <v>107</v>
      </c>
      <c r="G3915" s="51" t="s">
        <v>43</v>
      </c>
      <c r="H3915" s="49">
        <v>43432</v>
      </c>
      <c r="I3915" s="51" t="s">
        <v>118</v>
      </c>
      <c r="J3915" s="21">
        <f>IFERROR(WORKDAY(C3915,P3915,DiasNOLaborables),"")</f>
        <v>43432</v>
      </c>
      <c r="K3915" s="36" t="str">
        <f>+IF(C3915="","",IF(H3915="","",(IF(H3915&lt;=J3915,"A TIEMPO","FUERA DE TIEMPO"))))</f>
        <v>A TIEMPO</v>
      </c>
      <c r="L3915" s="36">
        <f>IF(H3915="","",NETWORKDAYS(Hoja1!C3915+1,Hoja1!H3915,DiasNOLaborables))</f>
        <v>10</v>
      </c>
      <c r="M3915" s="37" t="str">
        <f>IF(NETWORKDAYS(J3915+1,H3915,DiasNOLaborables)&lt;=0,"",NETWORKDAYS(J3915+1,H3915,DiasNOLaborables))</f>
        <v/>
      </c>
      <c r="N3915" s="38"/>
      <c r="O3915" s="39"/>
      <c r="P3915" s="40">
        <f>IFERROR(VLOOKUP(E3915,$X$50:$Y$63,2),"")</f>
        <v>10</v>
      </c>
      <c r="Q3915" s="39"/>
    </row>
    <row r="3916" spans="1:17" x14ac:dyDescent="0.25">
      <c r="A3916" s="31">
        <f t="shared" si="62"/>
        <v>3905</v>
      </c>
      <c r="B3916" s="32">
        <v>20181114222106</v>
      </c>
      <c r="C3916" t="s">
        <v>193</v>
      </c>
      <c r="D3916" s="50" t="s">
        <v>122</v>
      </c>
      <c r="E3916" s="51" t="s">
        <v>83</v>
      </c>
      <c r="F3916" s="51" t="s">
        <v>107</v>
      </c>
      <c r="G3916" s="51" t="s">
        <v>43</v>
      </c>
      <c r="H3916" s="49">
        <v>43432</v>
      </c>
      <c r="I3916" s="51" t="s">
        <v>118</v>
      </c>
      <c r="J3916" s="21">
        <f>IFERROR(WORKDAY(C3916,P3916,DiasNOLaborables),"")</f>
        <v>43432</v>
      </c>
      <c r="K3916" s="36" t="str">
        <f>+IF(C3916="","",IF(H3916="","",(IF(H3916&lt;=J3916,"A TIEMPO","FUERA DE TIEMPO"))))</f>
        <v>A TIEMPO</v>
      </c>
      <c r="L3916" s="36">
        <f>IF(H3916="","",NETWORKDAYS(Hoja1!C3916+1,Hoja1!H3916,DiasNOLaborables))</f>
        <v>10</v>
      </c>
      <c r="M3916" s="37" t="str">
        <f>IF(NETWORKDAYS(J3916+1,H3916,DiasNOLaborables)&lt;=0,"",NETWORKDAYS(J3916+1,H3916,DiasNOLaborables))</f>
        <v/>
      </c>
      <c r="N3916" s="38"/>
      <c r="O3916" s="39"/>
      <c r="P3916" s="40">
        <f>IFERROR(VLOOKUP(E3916,$X$50:$Y$63,2),"")</f>
        <v>10</v>
      </c>
      <c r="Q3916" s="39"/>
    </row>
    <row r="3917" spans="1:17" x14ac:dyDescent="0.25">
      <c r="A3917" s="31">
        <f t="shared" si="62"/>
        <v>3906</v>
      </c>
      <c r="B3917" s="32">
        <v>20181114221409</v>
      </c>
      <c r="C3917" t="s">
        <v>193</v>
      </c>
      <c r="D3917" s="50" t="s">
        <v>122</v>
      </c>
      <c r="E3917" s="51" t="s">
        <v>83</v>
      </c>
      <c r="F3917" s="51" t="s">
        <v>107</v>
      </c>
      <c r="G3917" s="51" t="s">
        <v>43</v>
      </c>
      <c r="H3917" s="49">
        <v>43432</v>
      </c>
      <c r="I3917" s="51" t="s">
        <v>118</v>
      </c>
      <c r="J3917" s="21">
        <f>IFERROR(WORKDAY(C3917,P3917,DiasNOLaborables),"")</f>
        <v>43432</v>
      </c>
      <c r="K3917" s="36" t="str">
        <f>+IF(C3917="","",IF(H3917="","",(IF(H3917&lt;=J3917,"A TIEMPO","FUERA DE TIEMPO"))))</f>
        <v>A TIEMPO</v>
      </c>
      <c r="L3917" s="36">
        <f>IF(H3917="","",NETWORKDAYS(Hoja1!C3917+1,Hoja1!H3917,DiasNOLaborables))</f>
        <v>10</v>
      </c>
      <c r="M3917" s="37" t="str">
        <f>IF(NETWORKDAYS(J3917+1,H3917,DiasNOLaborables)&lt;=0,"",NETWORKDAYS(J3917+1,H3917,DiasNOLaborables))</f>
        <v/>
      </c>
      <c r="N3917" s="38"/>
      <c r="O3917" s="39"/>
      <c r="P3917" s="40">
        <f>IFERROR(VLOOKUP(E3917,$X$50:$Y$63,2),"")</f>
        <v>10</v>
      </c>
      <c r="Q3917" s="39"/>
    </row>
    <row r="3918" spans="1:17" x14ac:dyDescent="0.25">
      <c r="A3918" s="31">
        <f t="shared" si="62"/>
        <v>3907</v>
      </c>
      <c r="B3918" s="32">
        <v>20181114220140</v>
      </c>
      <c r="C3918" t="s">
        <v>193</v>
      </c>
      <c r="D3918" s="50" t="s">
        <v>122</v>
      </c>
      <c r="E3918" s="51" t="s">
        <v>83</v>
      </c>
      <c r="F3918" s="51" t="s">
        <v>107</v>
      </c>
      <c r="G3918" s="51" t="s">
        <v>43</v>
      </c>
      <c r="H3918" s="49">
        <v>43432</v>
      </c>
      <c r="I3918" s="51" t="s">
        <v>118</v>
      </c>
      <c r="J3918" s="21">
        <f>IFERROR(WORKDAY(C3918,P3918,DiasNOLaborables),"")</f>
        <v>43432</v>
      </c>
      <c r="K3918" s="36" t="str">
        <f>+IF(C3918="","",IF(H3918="","",(IF(H3918&lt;=J3918,"A TIEMPO","FUERA DE TIEMPO"))))</f>
        <v>A TIEMPO</v>
      </c>
      <c r="L3918" s="36">
        <f>IF(H3918="","",NETWORKDAYS(Hoja1!C3918+1,Hoja1!H3918,DiasNOLaborables))</f>
        <v>10</v>
      </c>
      <c r="M3918" s="37" t="str">
        <f>IF(NETWORKDAYS(J3918+1,H3918,DiasNOLaborables)&lt;=0,"",NETWORKDAYS(J3918+1,H3918,DiasNOLaborables))</f>
        <v/>
      </c>
      <c r="N3918" s="38"/>
      <c r="O3918" s="39"/>
      <c r="P3918" s="40">
        <f>IFERROR(VLOOKUP(E3918,$X$50:$Y$63,2),"")</f>
        <v>10</v>
      </c>
      <c r="Q3918" s="39"/>
    </row>
    <row r="3919" spans="1:17" x14ac:dyDescent="0.25">
      <c r="A3919" s="31">
        <f t="shared" si="62"/>
        <v>3908</v>
      </c>
      <c r="B3919" s="32">
        <v>20181114214849</v>
      </c>
      <c r="C3919" t="s">
        <v>193</v>
      </c>
      <c r="D3919" s="50" t="s">
        <v>122</v>
      </c>
      <c r="E3919" s="51" t="s">
        <v>83</v>
      </c>
      <c r="F3919" s="51" t="s">
        <v>107</v>
      </c>
      <c r="G3919" s="51" t="s">
        <v>43</v>
      </c>
      <c r="H3919" s="49">
        <v>43432</v>
      </c>
      <c r="I3919" s="51" t="s">
        <v>118</v>
      </c>
      <c r="J3919" s="21">
        <f>IFERROR(WORKDAY(C3919,P3919,DiasNOLaborables),"")</f>
        <v>43432</v>
      </c>
      <c r="K3919" s="36" t="str">
        <f>+IF(C3919="","",IF(H3919="","",(IF(H3919&lt;=J3919,"A TIEMPO","FUERA DE TIEMPO"))))</f>
        <v>A TIEMPO</v>
      </c>
      <c r="L3919" s="36">
        <f>IF(H3919="","",NETWORKDAYS(Hoja1!C3919+1,Hoja1!H3919,DiasNOLaborables))</f>
        <v>10</v>
      </c>
      <c r="M3919" s="37" t="str">
        <f>IF(NETWORKDAYS(J3919+1,H3919,DiasNOLaborables)&lt;=0,"",NETWORKDAYS(J3919+1,H3919,DiasNOLaborables))</f>
        <v/>
      </c>
      <c r="N3919" s="38"/>
      <c r="O3919" s="39"/>
      <c r="P3919" s="40">
        <f>IFERROR(VLOOKUP(E3919,$X$50:$Y$63,2),"")</f>
        <v>10</v>
      </c>
      <c r="Q3919" s="39"/>
    </row>
    <row r="3920" spans="1:17" x14ac:dyDescent="0.25">
      <c r="A3920" s="31">
        <f t="shared" si="62"/>
        <v>3909</v>
      </c>
      <c r="B3920" s="32">
        <v>20181114211043</v>
      </c>
      <c r="C3920" t="s">
        <v>193</v>
      </c>
      <c r="D3920" s="50" t="s">
        <v>122</v>
      </c>
      <c r="E3920" s="51" t="s">
        <v>83</v>
      </c>
      <c r="F3920" s="51" t="s">
        <v>107</v>
      </c>
      <c r="G3920" s="51" t="s">
        <v>43</v>
      </c>
      <c r="H3920" s="49">
        <v>43432</v>
      </c>
      <c r="I3920" s="51" t="s">
        <v>118</v>
      </c>
      <c r="J3920" s="21">
        <f>IFERROR(WORKDAY(C3920,P3920,DiasNOLaborables),"")</f>
        <v>43432</v>
      </c>
      <c r="K3920" s="36" t="str">
        <f>+IF(C3920="","",IF(H3920="","",(IF(H3920&lt;=J3920,"A TIEMPO","FUERA DE TIEMPO"))))</f>
        <v>A TIEMPO</v>
      </c>
      <c r="L3920" s="36">
        <f>IF(H3920="","",NETWORKDAYS(Hoja1!C3920+1,Hoja1!H3920,DiasNOLaborables))</f>
        <v>10</v>
      </c>
      <c r="M3920" s="37" t="str">
        <f>IF(NETWORKDAYS(J3920+1,H3920,DiasNOLaborables)&lt;=0,"",NETWORKDAYS(J3920+1,H3920,DiasNOLaborables))</f>
        <v/>
      </c>
      <c r="N3920" s="38"/>
      <c r="O3920" s="39"/>
      <c r="P3920" s="40">
        <f>IFERROR(VLOOKUP(E3920,$X$50:$Y$63,2),"")</f>
        <v>10</v>
      </c>
      <c r="Q3920" s="39"/>
    </row>
    <row r="3921" spans="1:17" x14ac:dyDescent="0.25">
      <c r="A3921" s="31">
        <f t="shared" si="62"/>
        <v>3910</v>
      </c>
      <c r="B3921" s="32">
        <v>20181114194924</v>
      </c>
      <c r="C3921" t="s">
        <v>193</v>
      </c>
      <c r="D3921" s="50" t="s">
        <v>122</v>
      </c>
      <c r="E3921" s="51" t="s">
        <v>83</v>
      </c>
      <c r="F3921" s="51" t="s">
        <v>107</v>
      </c>
      <c r="G3921" s="51" t="s">
        <v>43</v>
      </c>
      <c r="H3921" s="49">
        <v>43432</v>
      </c>
      <c r="I3921" s="51" t="s">
        <v>118</v>
      </c>
      <c r="J3921" s="21">
        <f>IFERROR(WORKDAY(C3921,P3921,DiasNOLaborables),"")</f>
        <v>43432</v>
      </c>
      <c r="K3921" s="36" t="str">
        <f>+IF(C3921="","",IF(H3921="","",(IF(H3921&lt;=J3921,"A TIEMPO","FUERA DE TIEMPO"))))</f>
        <v>A TIEMPO</v>
      </c>
      <c r="L3921" s="36">
        <f>IF(H3921="","",NETWORKDAYS(Hoja1!C3921+1,Hoja1!H3921,DiasNOLaborables))</f>
        <v>10</v>
      </c>
      <c r="M3921" s="37" t="str">
        <f>IF(NETWORKDAYS(J3921+1,H3921,DiasNOLaborables)&lt;=0,"",NETWORKDAYS(J3921+1,H3921,DiasNOLaborables))</f>
        <v/>
      </c>
      <c r="N3921" s="38"/>
      <c r="O3921" s="39"/>
      <c r="P3921" s="40">
        <f>IFERROR(VLOOKUP(E3921,$X$50:$Y$63,2),"")</f>
        <v>10</v>
      </c>
      <c r="Q3921" s="39"/>
    </row>
    <row r="3922" spans="1:17" x14ac:dyDescent="0.25">
      <c r="A3922" s="31">
        <f t="shared" si="62"/>
        <v>3911</v>
      </c>
      <c r="B3922" s="32">
        <v>20181114191226</v>
      </c>
      <c r="C3922" t="s">
        <v>193</v>
      </c>
      <c r="D3922" s="50" t="s">
        <v>122</v>
      </c>
      <c r="E3922" s="51" t="s">
        <v>83</v>
      </c>
      <c r="F3922" s="51" t="s">
        <v>107</v>
      </c>
      <c r="G3922" s="51" t="s">
        <v>43</v>
      </c>
      <c r="H3922" s="49">
        <v>43432</v>
      </c>
      <c r="I3922" s="51" t="s">
        <v>118</v>
      </c>
      <c r="J3922" s="21">
        <f>IFERROR(WORKDAY(C3922,P3922,DiasNOLaborables),"")</f>
        <v>43432</v>
      </c>
      <c r="K3922" s="36" t="str">
        <f>+IF(C3922="","",IF(H3922="","",(IF(H3922&lt;=J3922,"A TIEMPO","FUERA DE TIEMPO"))))</f>
        <v>A TIEMPO</v>
      </c>
      <c r="L3922" s="36">
        <f>IF(H3922="","",NETWORKDAYS(Hoja1!C3922+1,Hoja1!H3922,DiasNOLaborables))</f>
        <v>10</v>
      </c>
      <c r="M3922" s="37" t="str">
        <f>IF(NETWORKDAYS(J3922+1,H3922,DiasNOLaborables)&lt;=0,"",NETWORKDAYS(J3922+1,H3922,DiasNOLaborables))</f>
        <v/>
      </c>
      <c r="N3922" s="38"/>
      <c r="O3922" s="39"/>
      <c r="P3922" s="40">
        <f>IFERROR(VLOOKUP(E3922,$X$50:$Y$63,2),"")</f>
        <v>10</v>
      </c>
      <c r="Q3922" s="39"/>
    </row>
    <row r="3923" spans="1:17" x14ac:dyDescent="0.25">
      <c r="A3923" s="31">
        <f t="shared" si="62"/>
        <v>3912</v>
      </c>
      <c r="B3923" s="32">
        <v>20181114190759</v>
      </c>
      <c r="C3923" t="s">
        <v>193</v>
      </c>
      <c r="D3923" s="50" t="s">
        <v>122</v>
      </c>
      <c r="E3923" s="51" t="s">
        <v>83</v>
      </c>
      <c r="F3923" s="51" t="s">
        <v>107</v>
      </c>
      <c r="G3923" s="51" t="s">
        <v>43</v>
      </c>
      <c r="H3923" s="49">
        <v>43432</v>
      </c>
      <c r="I3923" s="51" t="s">
        <v>118</v>
      </c>
      <c r="J3923" s="21">
        <f>IFERROR(WORKDAY(C3923,P3923,DiasNOLaborables),"")</f>
        <v>43432</v>
      </c>
      <c r="K3923" s="36" t="str">
        <f>+IF(C3923="","",IF(H3923="","",(IF(H3923&lt;=J3923,"A TIEMPO","FUERA DE TIEMPO"))))</f>
        <v>A TIEMPO</v>
      </c>
      <c r="L3923" s="36">
        <f>IF(H3923="","",NETWORKDAYS(Hoja1!C3923+1,Hoja1!H3923,DiasNOLaborables))</f>
        <v>10</v>
      </c>
      <c r="M3923" s="37" t="str">
        <f>IF(NETWORKDAYS(J3923+1,H3923,DiasNOLaborables)&lt;=0,"",NETWORKDAYS(J3923+1,H3923,DiasNOLaborables))</f>
        <v/>
      </c>
      <c r="N3923" s="38"/>
      <c r="O3923" s="39"/>
      <c r="P3923" s="40">
        <f>IFERROR(VLOOKUP(E3923,$X$50:$Y$63,2),"")</f>
        <v>10</v>
      </c>
      <c r="Q3923" s="39"/>
    </row>
    <row r="3924" spans="1:17" x14ac:dyDescent="0.25">
      <c r="A3924" s="31">
        <f t="shared" si="62"/>
        <v>3913</v>
      </c>
      <c r="B3924" s="32">
        <v>20181114185536</v>
      </c>
      <c r="C3924" t="s">
        <v>193</v>
      </c>
      <c r="D3924" s="50" t="s">
        <v>122</v>
      </c>
      <c r="E3924" s="51" t="s">
        <v>83</v>
      </c>
      <c r="F3924" s="51" t="s">
        <v>107</v>
      </c>
      <c r="G3924" s="51" t="s">
        <v>43</v>
      </c>
      <c r="H3924" s="49">
        <v>43432</v>
      </c>
      <c r="I3924" s="51" t="s">
        <v>118</v>
      </c>
      <c r="J3924" s="21">
        <f>IFERROR(WORKDAY(C3924,P3924,DiasNOLaborables),"")</f>
        <v>43432</v>
      </c>
      <c r="K3924" s="36" t="str">
        <f>+IF(C3924="","",IF(H3924="","",(IF(H3924&lt;=J3924,"A TIEMPO","FUERA DE TIEMPO"))))</f>
        <v>A TIEMPO</v>
      </c>
      <c r="L3924" s="36">
        <f>IF(H3924="","",NETWORKDAYS(Hoja1!C3924+1,Hoja1!H3924,DiasNOLaborables))</f>
        <v>10</v>
      </c>
      <c r="M3924" s="37" t="str">
        <f>IF(NETWORKDAYS(J3924+1,H3924,DiasNOLaborables)&lt;=0,"",NETWORKDAYS(J3924+1,H3924,DiasNOLaborables))</f>
        <v/>
      </c>
      <c r="N3924" s="38"/>
      <c r="O3924" s="39"/>
      <c r="P3924" s="40">
        <f>IFERROR(VLOOKUP(E3924,$X$50:$Y$63,2),"")</f>
        <v>10</v>
      </c>
      <c r="Q3924" s="39"/>
    </row>
    <row r="3925" spans="1:17" x14ac:dyDescent="0.25">
      <c r="A3925" s="31">
        <f t="shared" si="62"/>
        <v>3914</v>
      </c>
      <c r="B3925" s="32">
        <v>20181114175605</v>
      </c>
      <c r="C3925" t="s">
        <v>193</v>
      </c>
      <c r="D3925" s="50" t="s">
        <v>122</v>
      </c>
      <c r="E3925" s="51" t="s">
        <v>83</v>
      </c>
      <c r="F3925" s="51" t="s">
        <v>107</v>
      </c>
      <c r="G3925" s="51" t="s">
        <v>43</v>
      </c>
      <c r="H3925" s="49">
        <v>43432</v>
      </c>
      <c r="I3925" s="51" t="s">
        <v>118</v>
      </c>
      <c r="J3925" s="21">
        <f>IFERROR(WORKDAY(C3925,P3925,DiasNOLaborables),"")</f>
        <v>43432</v>
      </c>
      <c r="K3925" s="36" t="str">
        <f>+IF(C3925="","",IF(H3925="","",(IF(H3925&lt;=J3925,"A TIEMPO","FUERA DE TIEMPO"))))</f>
        <v>A TIEMPO</v>
      </c>
      <c r="L3925" s="36">
        <f>IF(H3925="","",NETWORKDAYS(Hoja1!C3925+1,Hoja1!H3925,DiasNOLaborables))</f>
        <v>10</v>
      </c>
      <c r="M3925" s="37" t="str">
        <f>IF(NETWORKDAYS(J3925+1,H3925,DiasNOLaborables)&lt;=0,"",NETWORKDAYS(J3925+1,H3925,DiasNOLaborables))</f>
        <v/>
      </c>
      <c r="N3925" s="38"/>
      <c r="O3925" s="39"/>
      <c r="P3925" s="40">
        <f>IFERROR(VLOOKUP(E3925,$X$50:$Y$63,2),"")</f>
        <v>10</v>
      </c>
      <c r="Q3925" s="39"/>
    </row>
    <row r="3926" spans="1:17" x14ac:dyDescent="0.25">
      <c r="A3926" s="31">
        <f t="shared" si="62"/>
        <v>3915</v>
      </c>
      <c r="B3926" s="32">
        <v>20181114175310</v>
      </c>
      <c r="C3926" t="s">
        <v>193</v>
      </c>
      <c r="D3926" s="50" t="s">
        <v>122</v>
      </c>
      <c r="E3926" s="51" t="s">
        <v>83</v>
      </c>
      <c r="F3926" s="51" t="s">
        <v>107</v>
      </c>
      <c r="G3926" s="51" t="s">
        <v>43</v>
      </c>
      <c r="H3926" s="49">
        <v>43432</v>
      </c>
      <c r="I3926" s="51" t="s">
        <v>118</v>
      </c>
      <c r="J3926" s="21">
        <f>IFERROR(WORKDAY(C3926,P3926,DiasNOLaborables),"")</f>
        <v>43432</v>
      </c>
      <c r="K3926" s="36" t="str">
        <f>+IF(C3926="","",IF(H3926="","",(IF(H3926&lt;=J3926,"A TIEMPO","FUERA DE TIEMPO"))))</f>
        <v>A TIEMPO</v>
      </c>
      <c r="L3926" s="36">
        <f>IF(H3926="","",NETWORKDAYS(Hoja1!C3926+1,Hoja1!H3926,DiasNOLaborables))</f>
        <v>10</v>
      </c>
      <c r="M3926" s="37" t="str">
        <f>IF(NETWORKDAYS(J3926+1,H3926,DiasNOLaborables)&lt;=0,"",NETWORKDAYS(J3926+1,H3926,DiasNOLaborables))</f>
        <v/>
      </c>
      <c r="N3926" s="38"/>
      <c r="O3926" s="39"/>
      <c r="P3926" s="40">
        <f>IFERROR(VLOOKUP(E3926,$X$50:$Y$63,2),"")</f>
        <v>10</v>
      </c>
      <c r="Q3926" s="39"/>
    </row>
    <row r="3927" spans="1:17" x14ac:dyDescent="0.25">
      <c r="A3927" s="31">
        <f t="shared" si="62"/>
        <v>3916</v>
      </c>
      <c r="B3927" s="32">
        <v>20181114175112</v>
      </c>
      <c r="C3927" t="s">
        <v>193</v>
      </c>
      <c r="D3927" s="50" t="s">
        <v>122</v>
      </c>
      <c r="E3927" s="51" t="s">
        <v>83</v>
      </c>
      <c r="F3927" s="51" t="s">
        <v>107</v>
      </c>
      <c r="G3927" s="51" t="s">
        <v>43</v>
      </c>
      <c r="H3927" s="49">
        <v>43432</v>
      </c>
      <c r="I3927" s="51" t="s">
        <v>118</v>
      </c>
      <c r="J3927" s="21">
        <f>IFERROR(WORKDAY(C3927,P3927,DiasNOLaborables),"")</f>
        <v>43432</v>
      </c>
      <c r="K3927" s="36" t="str">
        <f>+IF(C3927="","",IF(H3927="","",(IF(H3927&lt;=J3927,"A TIEMPO","FUERA DE TIEMPO"))))</f>
        <v>A TIEMPO</v>
      </c>
      <c r="L3927" s="36">
        <f>IF(H3927="","",NETWORKDAYS(Hoja1!C3927+1,Hoja1!H3927,DiasNOLaborables))</f>
        <v>10</v>
      </c>
      <c r="M3927" s="37" t="str">
        <f>IF(NETWORKDAYS(J3927+1,H3927,DiasNOLaborables)&lt;=0,"",NETWORKDAYS(J3927+1,H3927,DiasNOLaborables))</f>
        <v/>
      </c>
      <c r="N3927" s="38"/>
      <c r="O3927" s="39"/>
      <c r="P3927" s="40">
        <f>IFERROR(VLOOKUP(E3927,$X$50:$Y$63,2),"")</f>
        <v>10</v>
      </c>
      <c r="Q3927" s="39"/>
    </row>
    <row r="3928" spans="1:17" x14ac:dyDescent="0.25">
      <c r="A3928" s="31">
        <f t="shared" si="62"/>
        <v>3917</v>
      </c>
      <c r="B3928" s="32">
        <v>20181114174810</v>
      </c>
      <c r="C3928" t="s">
        <v>193</v>
      </c>
      <c r="D3928" s="50" t="s">
        <v>122</v>
      </c>
      <c r="E3928" s="51" t="s">
        <v>83</v>
      </c>
      <c r="F3928" s="51" t="s">
        <v>107</v>
      </c>
      <c r="G3928" s="51" t="s">
        <v>43</v>
      </c>
      <c r="H3928" s="49">
        <v>43432</v>
      </c>
      <c r="I3928" s="51" t="s">
        <v>118</v>
      </c>
      <c r="J3928" s="21">
        <f>IFERROR(WORKDAY(C3928,P3928,DiasNOLaborables),"")</f>
        <v>43432</v>
      </c>
      <c r="K3928" s="36" t="str">
        <f>+IF(C3928="","",IF(H3928="","",(IF(H3928&lt;=J3928,"A TIEMPO","FUERA DE TIEMPO"))))</f>
        <v>A TIEMPO</v>
      </c>
      <c r="L3928" s="36">
        <f>IF(H3928="","",NETWORKDAYS(Hoja1!C3928+1,Hoja1!H3928,DiasNOLaborables))</f>
        <v>10</v>
      </c>
      <c r="M3928" s="37" t="str">
        <f>IF(NETWORKDAYS(J3928+1,H3928,DiasNOLaborables)&lt;=0,"",NETWORKDAYS(J3928+1,H3928,DiasNOLaborables))</f>
        <v/>
      </c>
      <c r="N3928" s="38"/>
      <c r="O3928" s="39"/>
      <c r="P3928" s="40">
        <f>IFERROR(VLOOKUP(E3928,$X$50:$Y$63,2),"")</f>
        <v>10</v>
      </c>
      <c r="Q3928" s="39"/>
    </row>
    <row r="3929" spans="1:17" x14ac:dyDescent="0.25">
      <c r="A3929" s="31">
        <f t="shared" si="62"/>
        <v>3918</v>
      </c>
      <c r="B3929" s="32">
        <v>20181114174332</v>
      </c>
      <c r="C3929" t="s">
        <v>193</v>
      </c>
      <c r="D3929" s="50" t="s">
        <v>122</v>
      </c>
      <c r="E3929" s="51" t="s">
        <v>83</v>
      </c>
      <c r="F3929" s="51" t="s">
        <v>107</v>
      </c>
      <c r="G3929" s="51" t="s">
        <v>43</v>
      </c>
      <c r="H3929" s="49">
        <v>43432</v>
      </c>
      <c r="I3929" s="51" t="s">
        <v>118</v>
      </c>
      <c r="J3929" s="21">
        <f>IFERROR(WORKDAY(C3929,P3929,DiasNOLaborables),"")</f>
        <v>43432</v>
      </c>
      <c r="K3929" s="36" t="str">
        <f>+IF(C3929="","",IF(H3929="","",(IF(H3929&lt;=J3929,"A TIEMPO","FUERA DE TIEMPO"))))</f>
        <v>A TIEMPO</v>
      </c>
      <c r="L3929" s="36">
        <f>IF(H3929="","",NETWORKDAYS(Hoja1!C3929+1,Hoja1!H3929,DiasNOLaborables))</f>
        <v>10</v>
      </c>
      <c r="M3929" s="37" t="str">
        <f>IF(NETWORKDAYS(J3929+1,H3929,DiasNOLaborables)&lt;=0,"",NETWORKDAYS(J3929+1,H3929,DiasNOLaborables))</f>
        <v/>
      </c>
      <c r="N3929" s="38"/>
      <c r="O3929" s="39"/>
      <c r="P3929" s="40">
        <f>IFERROR(VLOOKUP(E3929,$X$50:$Y$63,2),"")</f>
        <v>10</v>
      </c>
      <c r="Q3929" s="39"/>
    </row>
    <row r="3930" spans="1:17" x14ac:dyDescent="0.25">
      <c r="A3930" s="31">
        <f t="shared" si="62"/>
        <v>3919</v>
      </c>
      <c r="B3930" s="32">
        <v>20181114174232</v>
      </c>
      <c r="C3930" t="s">
        <v>193</v>
      </c>
      <c r="D3930" s="50" t="s">
        <v>122</v>
      </c>
      <c r="E3930" s="51" t="s">
        <v>83</v>
      </c>
      <c r="F3930" s="51" t="s">
        <v>107</v>
      </c>
      <c r="G3930" s="51" t="s">
        <v>43</v>
      </c>
      <c r="H3930" s="49">
        <v>43432</v>
      </c>
      <c r="I3930" s="51" t="s">
        <v>118</v>
      </c>
      <c r="J3930" s="21">
        <f>IFERROR(WORKDAY(C3930,P3930,DiasNOLaborables),"")</f>
        <v>43432</v>
      </c>
      <c r="K3930" s="36" t="str">
        <f>+IF(C3930="","",IF(H3930="","",(IF(H3930&lt;=J3930,"A TIEMPO","FUERA DE TIEMPO"))))</f>
        <v>A TIEMPO</v>
      </c>
      <c r="L3930" s="36">
        <f>IF(H3930="","",NETWORKDAYS(Hoja1!C3930+1,Hoja1!H3930,DiasNOLaborables))</f>
        <v>10</v>
      </c>
      <c r="M3930" s="37" t="str">
        <f>IF(NETWORKDAYS(J3930+1,H3930,DiasNOLaborables)&lt;=0,"",NETWORKDAYS(J3930+1,H3930,DiasNOLaborables))</f>
        <v/>
      </c>
      <c r="N3930" s="38"/>
      <c r="O3930" s="39"/>
      <c r="P3930" s="40">
        <f>IFERROR(VLOOKUP(E3930,$X$50:$Y$63,2),"")</f>
        <v>10</v>
      </c>
      <c r="Q3930" s="39"/>
    </row>
    <row r="3931" spans="1:17" x14ac:dyDescent="0.25">
      <c r="A3931" s="31">
        <f t="shared" si="62"/>
        <v>3920</v>
      </c>
      <c r="B3931" s="32">
        <v>20181114174131</v>
      </c>
      <c r="C3931" t="s">
        <v>193</v>
      </c>
      <c r="D3931" s="50" t="s">
        <v>122</v>
      </c>
      <c r="E3931" s="51" t="s">
        <v>83</v>
      </c>
      <c r="F3931" s="51" t="s">
        <v>107</v>
      </c>
      <c r="G3931" s="51" t="s">
        <v>43</v>
      </c>
      <c r="H3931" s="49">
        <v>43432</v>
      </c>
      <c r="I3931" s="51" t="s">
        <v>118</v>
      </c>
      <c r="J3931" s="21">
        <f>IFERROR(WORKDAY(C3931,P3931,DiasNOLaborables),"")</f>
        <v>43432</v>
      </c>
      <c r="K3931" s="36" t="str">
        <f>+IF(C3931="","",IF(H3931="","",(IF(H3931&lt;=J3931,"A TIEMPO","FUERA DE TIEMPO"))))</f>
        <v>A TIEMPO</v>
      </c>
      <c r="L3931" s="36">
        <f>IF(H3931="","",NETWORKDAYS(Hoja1!C3931+1,Hoja1!H3931,DiasNOLaborables))</f>
        <v>10</v>
      </c>
      <c r="M3931" s="37" t="str">
        <f>IF(NETWORKDAYS(J3931+1,H3931,DiasNOLaborables)&lt;=0,"",NETWORKDAYS(J3931+1,H3931,DiasNOLaborables))</f>
        <v/>
      </c>
      <c r="N3931" s="38"/>
      <c r="O3931" s="39"/>
      <c r="P3931" s="40">
        <f>IFERROR(VLOOKUP(E3931,$X$50:$Y$63,2),"")</f>
        <v>10</v>
      </c>
      <c r="Q3931" s="39"/>
    </row>
    <row r="3932" spans="1:17" x14ac:dyDescent="0.25">
      <c r="A3932" s="31">
        <f t="shared" si="62"/>
        <v>3921</v>
      </c>
      <c r="B3932" s="32">
        <v>20181114173907</v>
      </c>
      <c r="C3932" t="s">
        <v>193</v>
      </c>
      <c r="D3932" s="50" t="s">
        <v>122</v>
      </c>
      <c r="E3932" s="51" t="s">
        <v>83</v>
      </c>
      <c r="F3932" s="51" t="s">
        <v>107</v>
      </c>
      <c r="G3932" s="51" t="s">
        <v>43</v>
      </c>
      <c r="H3932" s="49">
        <v>43432</v>
      </c>
      <c r="I3932" s="51" t="s">
        <v>118</v>
      </c>
      <c r="J3932" s="21">
        <f>IFERROR(WORKDAY(C3932,P3932,DiasNOLaborables),"")</f>
        <v>43432</v>
      </c>
      <c r="K3932" s="36" t="str">
        <f>+IF(C3932="","",IF(H3932="","",(IF(H3932&lt;=J3932,"A TIEMPO","FUERA DE TIEMPO"))))</f>
        <v>A TIEMPO</v>
      </c>
      <c r="L3932" s="36">
        <f>IF(H3932="","",NETWORKDAYS(Hoja1!C3932+1,Hoja1!H3932,DiasNOLaborables))</f>
        <v>10</v>
      </c>
      <c r="M3932" s="37" t="str">
        <f>IF(NETWORKDAYS(J3932+1,H3932,DiasNOLaborables)&lt;=0,"",NETWORKDAYS(J3932+1,H3932,DiasNOLaborables))</f>
        <v/>
      </c>
      <c r="N3932" s="38"/>
      <c r="O3932" s="39"/>
      <c r="P3932" s="40">
        <f>IFERROR(VLOOKUP(E3932,$X$50:$Y$63,2),"")</f>
        <v>10</v>
      </c>
      <c r="Q3932" s="39"/>
    </row>
    <row r="3933" spans="1:17" x14ac:dyDescent="0.25">
      <c r="A3933" s="31">
        <f t="shared" si="62"/>
        <v>3922</v>
      </c>
      <c r="B3933" s="32">
        <v>20181114173549</v>
      </c>
      <c r="C3933" t="s">
        <v>193</v>
      </c>
      <c r="D3933" s="50" t="s">
        <v>122</v>
      </c>
      <c r="E3933" s="51" t="s">
        <v>83</v>
      </c>
      <c r="F3933" s="51" t="s">
        <v>107</v>
      </c>
      <c r="G3933" s="51" t="s">
        <v>43</v>
      </c>
      <c r="H3933" s="49">
        <v>43432</v>
      </c>
      <c r="I3933" s="51" t="s">
        <v>118</v>
      </c>
      <c r="J3933" s="21">
        <f>IFERROR(WORKDAY(C3933,P3933,DiasNOLaborables),"")</f>
        <v>43432</v>
      </c>
      <c r="K3933" s="36" t="str">
        <f>+IF(C3933="","",IF(H3933="","",(IF(H3933&lt;=J3933,"A TIEMPO","FUERA DE TIEMPO"))))</f>
        <v>A TIEMPO</v>
      </c>
      <c r="L3933" s="36">
        <f>IF(H3933="","",NETWORKDAYS(Hoja1!C3933+1,Hoja1!H3933,DiasNOLaborables))</f>
        <v>10</v>
      </c>
      <c r="M3933" s="37" t="str">
        <f>IF(NETWORKDAYS(J3933+1,H3933,DiasNOLaborables)&lt;=0,"",NETWORKDAYS(J3933+1,H3933,DiasNOLaborables))</f>
        <v/>
      </c>
      <c r="N3933" s="38"/>
      <c r="O3933" s="39"/>
      <c r="P3933" s="40">
        <f>IFERROR(VLOOKUP(E3933,$X$50:$Y$63,2),"")</f>
        <v>10</v>
      </c>
      <c r="Q3933" s="39"/>
    </row>
    <row r="3934" spans="1:17" x14ac:dyDescent="0.25">
      <c r="A3934" s="31">
        <f t="shared" si="62"/>
        <v>3923</v>
      </c>
      <c r="B3934" s="32">
        <v>20181114173507</v>
      </c>
      <c r="C3934" t="s">
        <v>193</v>
      </c>
      <c r="D3934" s="50" t="s">
        <v>122</v>
      </c>
      <c r="E3934" s="51" t="s">
        <v>83</v>
      </c>
      <c r="F3934" s="51" t="s">
        <v>107</v>
      </c>
      <c r="G3934" s="51" t="s">
        <v>43</v>
      </c>
      <c r="H3934" s="49">
        <v>43432</v>
      </c>
      <c r="I3934" s="51" t="s">
        <v>118</v>
      </c>
      <c r="J3934" s="21">
        <f>IFERROR(WORKDAY(C3934,P3934,DiasNOLaborables),"")</f>
        <v>43432</v>
      </c>
      <c r="K3934" s="36" t="str">
        <f>+IF(C3934="","",IF(H3934="","",(IF(H3934&lt;=J3934,"A TIEMPO","FUERA DE TIEMPO"))))</f>
        <v>A TIEMPO</v>
      </c>
      <c r="L3934" s="36">
        <f>IF(H3934="","",NETWORKDAYS(Hoja1!C3934+1,Hoja1!H3934,DiasNOLaborables))</f>
        <v>10</v>
      </c>
      <c r="M3934" s="37" t="str">
        <f>IF(NETWORKDAYS(J3934+1,H3934,DiasNOLaborables)&lt;=0,"",NETWORKDAYS(J3934+1,H3934,DiasNOLaborables))</f>
        <v/>
      </c>
      <c r="N3934" s="38"/>
      <c r="O3934" s="39"/>
      <c r="P3934" s="40">
        <f>IFERROR(VLOOKUP(E3934,$X$50:$Y$63,2),"")</f>
        <v>10</v>
      </c>
      <c r="Q3934" s="39"/>
    </row>
    <row r="3935" spans="1:17" x14ac:dyDescent="0.25">
      <c r="A3935" s="31">
        <f t="shared" si="62"/>
        <v>3924</v>
      </c>
      <c r="B3935" s="32">
        <v>20181114173124</v>
      </c>
      <c r="C3935" t="s">
        <v>193</v>
      </c>
      <c r="D3935" s="50" t="s">
        <v>122</v>
      </c>
      <c r="E3935" s="51" t="s">
        <v>83</v>
      </c>
      <c r="F3935" s="51" t="s">
        <v>107</v>
      </c>
      <c r="G3935" s="51" t="s">
        <v>43</v>
      </c>
      <c r="H3935" s="49">
        <v>43432</v>
      </c>
      <c r="I3935" s="51" t="s">
        <v>118</v>
      </c>
      <c r="J3935" s="21">
        <f>IFERROR(WORKDAY(C3935,P3935,DiasNOLaborables),"")</f>
        <v>43432</v>
      </c>
      <c r="K3935" s="36" t="str">
        <f>+IF(C3935="","",IF(H3935="","",(IF(H3935&lt;=J3935,"A TIEMPO","FUERA DE TIEMPO"))))</f>
        <v>A TIEMPO</v>
      </c>
      <c r="L3935" s="36">
        <f>IF(H3935="","",NETWORKDAYS(Hoja1!C3935+1,Hoja1!H3935,DiasNOLaborables))</f>
        <v>10</v>
      </c>
      <c r="M3935" s="37" t="str">
        <f>IF(NETWORKDAYS(J3935+1,H3935,DiasNOLaborables)&lt;=0,"",NETWORKDAYS(J3935+1,H3935,DiasNOLaborables))</f>
        <v/>
      </c>
      <c r="N3935" s="38"/>
      <c r="O3935" s="39"/>
      <c r="P3935" s="40">
        <f>IFERROR(VLOOKUP(E3935,$X$50:$Y$63,2),"")</f>
        <v>10</v>
      </c>
      <c r="Q3935" s="39"/>
    </row>
    <row r="3936" spans="1:17" x14ac:dyDescent="0.25">
      <c r="A3936" s="31">
        <f t="shared" si="62"/>
        <v>3925</v>
      </c>
      <c r="B3936" s="32">
        <v>20181114172904</v>
      </c>
      <c r="C3936" t="s">
        <v>193</v>
      </c>
      <c r="D3936" s="50" t="s">
        <v>122</v>
      </c>
      <c r="E3936" s="51" t="s">
        <v>83</v>
      </c>
      <c r="F3936" s="51" t="s">
        <v>107</v>
      </c>
      <c r="G3936" s="51" t="s">
        <v>43</v>
      </c>
      <c r="H3936" s="49">
        <v>43432</v>
      </c>
      <c r="I3936" s="51" t="s">
        <v>118</v>
      </c>
      <c r="J3936" s="21">
        <f>IFERROR(WORKDAY(C3936,P3936,DiasNOLaborables),"")</f>
        <v>43432</v>
      </c>
      <c r="K3936" s="36" t="str">
        <f>+IF(C3936="","",IF(H3936="","",(IF(H3936&lt;=J3936,"A TIEMPO","FUERA DE TIEMPO"))))</f>
        <v>A TIEMPO</v>
      </c>
      <c r="L3936" s="36">
        <f>IF(H3936="","",NETWORKDAYS(Hoja1!C3936+1,Hoja1!H3936,DiasNOLaborables))</f>
        <v>10</v>
      </c>
      <c r="M3936" s="37" t="str">
        <f>IF(NETWORKDAYS(J3936+1,H3936,DiasNOLaborables)&lt;=0,"",NETWORKDAYS(J3936+1,H3936,DiasNOLaborables))</f>
        <v/>
      </c>
      <c r="N3936" s="38"/>
      <c r="O3936" s="39"/>
      <c r="P3936" s="40">
        <f>IFERROR(VLOOKUP(E3936,$X$50:$Y$63,2),"")</f>
        <v>10</v>
      </c>
      <c r="Q3936" s="39"/>
    </row>
    <row r="3937" spans="1:17" x14ac:dyDescent="0.25">
      <c r="A3937" s="31">
        <f t="shared" si="62"/>
        <v>3926</v>
      </c>
      <c r="B3937" s="32">
        <v>20181114171726</v>
      </c>
      <c r="C3937" t="s">
        <v>193</v>
      </c>
      <c r="D3937" s="50" t="s">
        <v>122</v>
      </c>
      <c r="E3937" s="51" t="s">
        <v>83</v>
      </c>
      <c r="F3937" s="51" t="s">
        <v>107</v>
      </c>
      <c r="G3937" s="51" t="s">
        <v>43</v>
      </c>
      <c r="H3937" s="49">
        <v>43432</v>
      </c>
      <c r="I3937" s="51" t="s">
        <v>118</v>
      </c>
      <c r="J3937" s="21">
        <f>IFERROR(WORKDAY(C3937,P3937,DiasNOLaborables),"")</f>
        <v>43432</v>
      </c>
      <c r="K3937" s="36" t="str">
        <f>+IF(C3937="","",IF(H3937="","",(IF(H3937&lt;=J3937,"A TIEMPO","FUERA DE TIEMPO"))))</f>
        <v>A TIEMPO</v>
      </c>
      <c r="L3937" s="36">
        <f>IF(H3937="","",NETWORKDAYS(Hoja1!C3937+1,Hoja1!H3937,DiasNOLaborables))</f>
        <v>10</v>
      </c>
      <c r="M3937" s="37" t="str">
        <f>IF(NETWORKDAYS(J3937+1,H3937,DiasNOLaborables)&lt;=0,"",NETWORKDAYS(J3937+1,H3937,DiasNOLaborables))</f>
        <v/>
      </c>
      <c r="N3937" s="38"/>
      <c r="O3937" s="39"/>
      <c r="P3937" s="40">
        <f>IFERROR(VLOOKUP(E3937,$X$50:$Y$63,2),"")</f>
        <v>10</v>
      </c>
      <c r="Q3937" s="39"/>
    </row>
    <row r="3938" spans="1:17" x14ac:dyDescent="0.25">
      <c r="A3938" s="31">
        <f t="shared" si="62"/>
        <v>3927</v>
      </c>
      <c r="B3938" s="32">
        <v>20181114170709</v>
      </c>
      <c r="C3938" t="s">
        <v>193</v>
      </c>
      <c r="D3938" s="50" t="s">
        <v>122</v>
      </c>
      <c r="E3938" s="51" t="s">
        <v>83</v>
      </c>
      <c r="F3938" s="51" t="s">
        <v>107</v>
      </c>
      <c r="G3938" s="51" t="s">
        <v>43</v>
      </c>
      <c r="H3938" s="49">
        <v>43432</v>
      </c>
      <c r="I3938" s="51" t="s">
        <v>118</v>
      </c>
      <c r="J3938" s="21">
        <f>IFERROR(WORKDAY(C3938,P3938,DiasNOLaborables),"")</f>
        <v>43432</v>
      </c>
      <c r="K3938" s="36" t="str">
        <f>+IF(C3938="","",IF(H3938="","",(IF(H3938&lt;=J3938,"A TIEMPO","FUERA DE TIEMPO"))))</f>
        <v>A TIEMPO</v>
      </c>
      <c r="L3938" s="36">
        <f>IF(H3938="","",NETWORKDAYS(Hoja1!C3938+1,Hoja1!H3938,DiasNOLaborables))</f>
        <v>10</v>
      </c>
      <c r="M3938" s="37" t="str">
        <f>IF(NETWORKDAYS(J3938+1,H3938,DiasNOLaborables)&lt;=0,"",NETWORKDAYS(J3938+1,H3938,DiasNOLaborables))</f>
        <v/>
      </c>
      <c r="N3938" s="38"/>
      <c r="O3938" s="39"/>
      <c r="P3938" s="40">
        <f>IFERROR(VLOOKUP(E3938,$X$50:$Y$63,2),"")</f>
        <v>10</v>
      </c>
      <c r="Q3938" s="39"/>
    </row>
    <row r="3939" spans="1:17" x14ac:dyDescent="0.25">
      <c r="A3939" s="31">
        <f t="shared" si="62"/>
        <v>3928</v>
      </c>
      <c r="B3939" s="32">
        <v>20181114170530</v>
      </c>
      <c r="C3939" t="s">
        <v>193</v>
      </c>
      <c r="D3939" s="50" t="s">
        <v>122</v>
      </c>
      <c r="E3939" s="51" t="s">
        <v>83</v>
      </c>
      <c r="F3939" s="51" t="s">
        <v>107</v>
      </c>
      <c r="G3939" s="51" t="s">
        <v>43</v>
      </c>
      <c r="H3939" s="49">
        <v>43432</v>
      </c>
      <c r="I3939" s="51" t="s">
        <v>118</v>
      </c>
      <c r="J3939" s="21">
        <f>IFERROR(WORKDAY(C3939,P3939,DiasNOLaborables),"")</f>
        <v>43432</v>
      </c>
      <c r="K3939" s="36" t="str">
        <f>+IF(C3939="","",IF(H3939="","",(IF(H3939&lt;=J3939,"A TIEMPO","FUERA DE TIEMPO"))))</f>
        <v>A TIEMPO</v>
      </c>
      <c r="L3939" s="36">
        <f>IF(H3939="","",NETWORKDAYS(Hoja1!C3939+1,Hoja1!H3939,DiasNOLaborables))</f>
        <v>10</v>
      </c>
      <c r="M3939" s="37" t="str">
        <f>IF(NETWORKDAYS(J3939+1,H3939,DiasNOLaborables)&lt;=0,"",NETWORKDAYS(J3939+1,H3939,DiasNOLaborables))</f>
        <v/>
      </c>
      <c r="N3939" s="38"/>
      <c r="O3939" s="39"/>
      <c r="P3939" s="40">
        <f>IFERROR(VLOOKUP(E3939,$X$50:$Y$63,2),"")</f>
        <v>10</v>
      </c>
      <c r="Q3939" s="39"/>
    </row>
    <row r="3940" spans="1:17" x14ac:dyDescent="0.25">
      <c r="A3940" s="31">
        <f t="shared" si="62"/>
        <v>3929</v>
      </c>
      <c r="B3940" s="32">
        <v>20181114170335</v>
      </c>
      <c r="C3940" t="s">
        <v>193</v>
      </c>
      <c r="D3940" s="50" t="s">
        <v>122</v>
      </c>
      <c r="E3940" s="51" t="s">
        <v>83</v>
      </c>
      <c r="F3940" s="51" t="s">
        <v>107</v>
      </c>
      <c r="G3940" s="51" t="s">
        <v>43</v>
      </c>
      <c r="H3940" s="49">
        <v>43432</v>
      </c>
      <c r="I3940" s="51" t="s">
        <v>118</v>
      </c>
      <c r="J3940" s="21">
        <f>IFERROR(WORKDAY(C3940,P3940,DiasNOLaborables),"")</f>
        <v>43432</v>
      </c>
      <c r="K3940" s="36" t="str">
        <f>+IF(C3940="","",IF(H3940="","",(IF(H3940&lt;=J3940,"A TIEMPO","FUERA DE TIEMPO"))))</f>
        <v>A TIEMPO</v>
      </c>
      <c r="L3940" s="36">
        <f>IF(H3940="","",NETWORKDAYS(Hoja1!C3940+1,Hoja1!H3940,DiasNOLaborables))</f>
        <v>10</v>
      </c>
      <c r="M3940" s="37" t="str">
        <f>IF(NETWORKDAYS(J3940+1,H3940,DiasNOLaborables)&lt;=0,"",NETWORKDAYS(J3940+1,H3940,DiasNOLaborables))</f>
        <v/>
      </c>
      <c r="N3940" s="38"/>
      <c r="O3940" s="39"/>
      <c r="P3940" s="40">
        <f>IFERROR(VLOOKUP(E3940,$X$50:$Y$63,2),"")</f>
        <v>10</v>
      </c>
      <c r="Q3940" s="39"/>
    </row>
    <row r="3941" spans="1:17" x14ac:dyDescent="0.25">
      <c r="A3941" s="31">
        <f t="shared" si="62"/>
        <v>3930</v>
      </c>
      <c r="B3941" s="32">
        <v>20181114170213</v>
      </c>
      <c r="C3941" t="s">
        <v>193</v>
      </c>
      <c r="D3941" s="50" t="s">
        <v>122</v>
      </c>
      <c r="E3941" s="51" t="s">
        <v>83</v>
      </c>
      <c r="F3941" s="51" t="s">
        <v>107</v>
      </c>
      <c r="G3941" s="51" t="s">
        <v>43</v>
      </c>
      <c r="H3941" s="49">
        <v>43432</v>
      </c>
      <c r="I3941" s="51" t="s">
        <v>118</v>
      </c>
      <c r="J3941" s="21">
        <f>IFERROR(WORKDAY(C3941,P3941,DiasNOLaborables),"")</f>
        <v>43432</v>
      </c>
      <c r="K3941" s="36" t="str">
        <f>+IF(C3941="","",IF(H3941="","",(IF(H3941&lt;=J3941,"A TIEMPO","FUERA DE TIEMPO"))))</f>
        <v>A TIEMPO</v>
      </c>
      <c r="L3941" s="36">
        <f>IF(H3941="","",NETWORKDAYS(Hoja1!C3941+1,Hoja1!H3941,DiasNOLaborables))</f>
        <v>10</v>
      </c>
      <c r="M3941" s="37" t="str">
        <f>IF(NETWORKDAYS(J3941+1,H3941,DiasNOLaborables)&lt;=0,"",NETWORKDAYS(J3941+1,H3941,DiasNOLaborables))</f>
        <v/>
      </c>
      <c r="N3941" s="38"/>
      <c r="O3941" s="39"/>
      <c r="P3941" s="40">
        <f>IFERROR(VLOOKUP(E3941,$X$50:$Y$63,2),"")</f>
        <v>10</v>
      </c>
      <c r="Q3941" s="39"/>
    </row>
    <row r="3942" spans="1:17" x14ac:dyDescent="0.25">
      <c r="A3942" s="31">
        <f t="shared" si="62"/>
        <v>3931</v>
      </c>
      <c r="B3942" s="32">
        <v>20181114165940</v>
      </c>
      <c r="C3942" t="s">
        <v>193</v>
      </c>
      <c r="D3942" s="50" t="s">
        <v>122</v>
      </c>
      <c r="E3942" s="51" t="s">
        <v>83</v>
      </c>
      <c r="F3942" s="51" t="s">
        <v>107</v>
      </c>
      <c r="G3942" s="51" t="s">
        <v>43</v>
      </c>
      <c r="H3942" s="49">
        <v>43432</v>
      </c>
      <c r="I3942" s="51" t="s">
        <v>118</v>
      </c>
      <c r="J3942" s="21">
        <f>IFERROR(WORKDAY(C3942,P3942,DiasNOLaborables),"")</f>
        <v>43432</v>
      </c>
      <c r="K3942" s="36" t="str">
        <f>+IF(C3942="","",IF(H3942="","",(IF(H3942&lt;=J3942,"A TIEMPO","FUERA DE TIEMPO"))))</f>
        <v>A TIEMPO</v>
      </c>
      <c r="L3942" s="36">
        <f>IF(H3942="","",NETWORKDAYS(Hoja1!C3942+1,Hoja1!H3942,DiasNOLaborables))</f>
        <v>10</v>
      </c>
      <c r="M3942" s="37" t="str">
        <f>IF(NETWORKDAYS(J3942+1,H3942,DiasNOLaborables)&lt;=0,"",NETWORKDAYS(J3942+1,H3942,DiasNOLaborables))</f>
        <v/>
      </c>
      <c r="N3942" s="38"/>
      <c r="O3942" s="39"/>
      <c r="P3942" s="40">
        <f>IFERROR(VLOOKUP(E3942,$X$50:$Y$63,2),"")</f>
        <v>10</v>
      </c>
      <c r="Q3942" s="39"/>
    </row>
    <row r="3943" spans="1:17" x14ac:dyDescent="0.25">
      <c r="A3943" s="31">
        <f t="shared" si="62"/>
        <v>3932</v>
      </c>
      <c r="B3943" s="32">
        <v>20181114165545</v>
      </c>
      <c r="C3943" t="s">
        <v>193</v>
      </c>
      <c r="D3943" s="50" t="s">
        <v>122</v>
      </c>
      <c r="E3943" s="51" t="s">
        <v>83</v>
      </c>
      <c r="F3943" s="51" t="s">
        <v>107</v>
      </c>
      <c r="G3943" s="51" t="s">
        <v>43</v>
      </c>
      <c r="H3943" s="49">
        <v>43432</v>
      </c>
      <c r="I3943" s="51" t="s">
        <v>118</v>
      </c>
      <c r="J3943" s="21">
        <f>IFERROR(WORKDAY(C3943,P3943,DiasNOLaborables),"")</f>
        <v>43432</v>
      </c>
      <c r="K3943" s="36" t="str">
        <f>+IF(C3943="","",IF(H3943="","",(IF(H3943&lt;=J3943,"A TIEMPO","FUERA DE TIEMPO"))))</f>
        <v>A TIEMPO</v>
      </c>
      <c r="L3943" s="36">
        <f>IF(H3943="","",NETWORKDAYS(Hoja1!C3943+1,Hoja1!H3943,DiasNOLaborables))</f>
        <v>10</v>
      </c>
      <c r="M3943" s="37" t="str">
        <f>IF(NETWORKDAYS(J3943+1,H3943,DiasNOLaborables)&lt;=0,"",NETWORKDAYS(J3943+1,H3943,DiasNOLaborables))</f>
        <v/>
      </c>
      <c r="N3943" s="38"/>
      <c r="O3943" s="39"/>
      <c r="P3943" s="40">
        <f>IFERROR(VLOOKUP(E3943,$X$50:$Y$63,2),"")</f>
        <v>10</v>
      </c>
      <c r="Q3943" s="39"/>
    </row>
    <row r="3944" spans="1:17" x14ac:dyDescent="0.25">
      <c r="A3944" s="31">
        <f t="shared" si="62"/>
        <v>3933</v>
      </c>
      <c r="B3944" s="32">
        <v>20181114165043</v>
      </c>
      <c r="C3944" t="s">
        <v>193</v>
      </c>
      <c r="D3944" s="50" t="s">
        <v>122</v>
      </c>
      <c r="E3944" s="51" t="s">
        <v>83</v>
      </c>
      <c r="F3944" s="51" t="s">
        <v>107</v>
      </c>
      <c r="G3944" s="51" t="s">
        <v>43</v>
      </c>
      <c r="H3944" s="49">
        <v>43432</v>
      </c>
      <c r="I3944" s="51" t="s">
        <v>118</v>
      </c>
      <c r="J3944" s="21">
        <f>IFERROR(WORKDAY(C3944,P3944,DiasNOLaborables),"")</f>
        <v>43432</v>
      </c>
      <c r="K3944" s="36" t="str">
        <f>+IF(C3944="","",IF(H3944="","",(IF(H3944&lt;=J3944,"A TIEMPO","FUERA DE TIEMPO"))))</f>
        <v>A TIEMPO</v>
      </c>
      <c r="L3944" s="36">
        <f>IF(H3944="","",NETWORKDAYS(Hoja1!C3944+1,Hoja1!H3944,DiasNOLaborables))</f>
        <v>10</v>
      </c>
      <c r="M3944" s="37" t="str">
        <f>IF(NETWORKDAYS(J3944+1,H3944,DiasNOLaborables)&lt;=0,"",NETWORKDAYS(J3944+1,H3944,DiasNOLaborables))</f>
        <v/>
      </c>
      <c r="N3944" s="38"/>
      <c r="O3944" s="39"/>
      <c r="P3944" s="40">
        <f>IFERROR(VLOOKUP(E3944,$X$50:$Y$63,2),"")</f>
        <v>10</v>
      </c>
      <c r="Q3944" s="39"/>
    </row>
    <row r="3945" spans="1:17" x14ac:dyDescent="0.25">
      <c r="A3945" s="31">
        <f t="shared" si="62"/>
        <v>3934</v>
      </c>
      <c r="B3945" s="32">
        <v>20181114164848</v>
      </c>
      <c r="C3945" t="s">
        <v>193</v>
      </c>
      <c r="D3945" s="50" t="s">
        <v>122</v>
      </c>
      <c r="E3945" s="51" t="s">
        <v>83</v>
      </c>
      <c r="F3945" s="51" t="s">
        <v>107</v>
      </c>
      <c r="G3945" s="51" t="s">
        <v>43</v>
      </c>
      <c r="H3945" s="49">
        <v>43432</v>
      </c>
      <c r="I3945" s="51" t="s">
        <v>118</v>
      </c>
      <c r="J3945" s="21">
        <f>IFERROR(WORKDAY(C3945,P3945,DiasNOLaborables),"")</f>
        <v>43432</v>
      </c>
      <c r="K3945" s="36" t="str">
        <f>+IF(C3945="","",IF(H3945="","",(IF(H3945&lt;=J3945,"A TIEMPO","FUERA DE TIEMPO"))))</f>
        <v>A TIEMPO</v>
      </c>
      <c r="L3945" s="36">
        <f>IF(H3945="","",NETWORKDAYS(Hoja1!C3945+1,Hoja1!H3945,DiasNOLaborables))</f>
        <v>10</v>
      </c>
      <c r="M3945" s="37" t="str">
        <f>IF(NETWORKDAYS(J3945+1,H3945,DiasNOLaborables)&lt;=0,"",NETWORKDAYS(J3945+1,H3945,DiasNOLaborables))</f>
        <v/>
      </c>
      <c r="N3945" s="38"/>
      <c r="O3945" s="39"/>
      <c r="P3945" s="40">
        <f>IFERROR(VLOOKUP(E3945,$X$50:$Y$63,2),"")</f>
        <v>10</v>
      </c>
      <c r="Q3945" s="39"/>
    </row>
    <row r="3946" spans="1:17" x14ac:dyDescent="0.25">
      <c r="A3946" s="31">
        <f t="shared" si="62"/>
        <v>3935</v>
      </c>
      <c r="B3946" s="32">
        <v>20181114164720</v>
      </c>
      <c r="C3946" t="s">
        <v>193</v>
      </c>
      <c r="D3946" s="50" t="s">
        <v>122</v>
      </c>
      <c r="E3946" s="51" t="s">
        <v>83</v>
      </c>
      <c r="F3946" s="51" t="s">
        <v>107</v>
      </c>
      <c r="G3946" s="51" t="s">
        <v>43</v>
      </c>
      <c r="H3946" s="49">
        <v>43432</v>
      </c>
      <c r="I3946" s="51" t="s">
        <v>118</v>
      </c>
      <c r="J3946" s="21">
        <f>IFERROR(WORKDAY(C3946,P3946,DiasNOLaborables),"")</f>
        <v>43432</v>
      </c>
      <c r="K3946" s="36" t="str">
        <f>+IF(C3946="","",IF(H3946="","",(IF(H3946&lt;=J3946,"A TIEMPO","FUERA DE TIEMPO"))))</f>
        <v>A TIEMPO</v>
      </c>
      <c r="L3946" s="36">
        <f>IF(H3946="","",NETWORKDAYS(Hoja1!C3946+1,Hoja1!H3946,DiasNOLaborables))</f>
        <v>10</v>
      </c>
      <c r="M3946" s="37" t="str">
        <f>IF(NETWORKDAYS(J3946+1,H3946,DiasNOLaborables)&lt;=0,"",NETWORKDAYS(J3946+1,H3946,DiasNOLaborables))</f>
        <v/>
      </c>
      <c r="N3946" s="38"/>
      <c r="O3946" s="39"/>
      <c r="P3946" s="40">
        <f>IFERROR(VLOOKUP(E3946,$X$50:$Y$63,2),"")</f>
        <v>10</v>
      </c>
      <c r="Q3946" s="39"/>
    </row>
    <row r="3947" spans="1:17" x14ac:dyDescent="0.25">
      <c r="A3947" s="31">
        <f t="shared" si="62"/>
        <v>3936</v>
      </c>
      <c r="B3947" s="32">
        <v>20181114164714</v>
      </c>
      <c r="C3947" t="s">
        <v>193</v>
      </c>
      <c r="D3947" s="50" t="s">
        <v>122</v>
      </c>
      <c r="E3947" s="51" t="s">
        <v>83</v>
      </c>
      <c r="F3947" s="51" t="s">
        <v>107</v>
      </c>
      <c r="G3947" s="51" t="s">
        <v>43</v>
      </c>
      <c r="H3947" s="49">
        <v>43432</v>
      </c>
      <c r="I3947" s="51" t="s">
        <v>118</v>
      </c>
      <c r="J3947" s="21">
        <f>IFERROR(WORKDAY(C3947,P3947,DiasNOLaborables),"")</f>
        <v>43432</v>
      </c>
      <c r="K3947" s="36" t="str">
        <f>+IF(C3947="","",IF(H3947="","",(IF(H3947&lt;=J3947,"A TIEMPO","FUERA DE TIEMPO"))))</f>
        <v>A TIEMPO</v>
      </c>
      <c r="L3947" s="36">
        <f>IF(H3947="","",NETWORKDAYS(Hoja1!C3947+1,Hoja1!H3947,DiasNOLaborables))</f>
        <v>10</v>
      </c>
      <c r="M3947" s="37" t="str">
        <f>IF(NETWORKDAYS(J3947+1,H3947,DiasNOLaborables)&lt;=0,"",NETWORKDAYS(J3947+1,H3947,DiasNOLaborables))</f>
        <v/>
      </c>
      <c r="N3947" s="38"/>
      <c r="O3947" s="39"/>
      <c r="P3947" s="40">
        <f>IFERROR(VLOOKUP(E3947,$X$50:$Y$63,2),"")</f>
        <v>10</v>
      </c>
      <c r="Q3947" s="39"/>
    </row>
    <row r="3948" spans="1:17" x14ac:dyDescent="0.25">
      <c r="A3948" s="31">
        <f t="shared" si="62"/>
        <v>3937</v>
      </c>
      <c r="B3948" s="32">
        <v>20181114164621</v>
      </c>
      <c r="C3948" t="s">
        <v>193</v>
      </c>
      <c r="D3948" s="50" t="s">
        <v>122</v>
      </c>
      <c r="E3948" s="51" t="s">
        <v>83</v>
      </c>
      <c r="F3948" s="51" t="s">
        <v>107</v>
      </c>
      <c r="G3948" s="51" t="s">
        <v>43</v>
      </c>
      <c r="H3948" s="49">
        <v>43432</v>
      </c>
      <c r="I3948" s="51" t="s">
        <v>118</v>
      </c>
      <c r="J3948" s="21">
        <f>IFERROR(WORKDAY(C3948,P3948,DiasNOLaborables),"")</f>
        <v>43432</v>
      </c>
      <c r="K3948" s="36" t="str">
        <f>+IF(C3948="","",IF(H3948="","",(IF(H3948&lt;=J3948,"A TIEMPO","FUERA DE TIEMPO"))))</f>
        <v>A TIEMPO</v>
      </c>
      <c r="L3948" s="36">
        <f>IF(H3948="","",NETWORKDAYS(Hoja1!C3948+1,Hoja1!H3948,DiasNOLaborables))</f>
        <v>10</v>
      </c>
      <c r="M3948" s="37" t="str">
        <f>IF(NETWORKDAYS(J3948+1,H3948,DiasNOLaborables)&lt;=0,"",NETWORKDAYS(J3948+1,H3948,DiasNOLaborables))</f>
        <v/>
      </c>
      <c r="N3948" s="38"/>
      <c r="O3948" s="39"/>
      <c r="P3948" s="40">
        <f>IFERROR(VLOOKUP(E3948,$X$50:$Y$63,2),"")</f>
        <v>10</v>
      </c>
      <c r="Q3948" s="39"/>
    </row>
    <row r="3949" spans="1:17" x14ac:dyDescent="0.25">
      <c r="A3949" s="31">
        <f t="shared" si="62"/>
        <v>3938</v>
      </c>
      <c r="B3949" s="32">
        <v>20181114164334</v>
      </c>
      <c r="C3949" t="s">
        <v>193</v>
      </c>
      <c r="D3949" s="50" t="s">
        <v>122</v>
      </c>
      <c r="E3949" s="51" t="s">
        <v>83</v>
      </c>
      <c r="F3949" s="51" t="s">
        <v>107</v>
      </c>
      <c r="G3949" s="51" t="s">
        <v>43</v>
      </c>
      <c r="H3949" s="49">
        <v>43432</v>
      </c>
      <c r="I3949" s="51" t="s">
        <v>118</v>
      </c>
      <c r="J3949" s="21">
        <f>IFERROR(WORKDAY(C3949,P3949,DiasNOLaborables),"")</f>
        <v>43432</v>
      </c>
      <c r="K3949" s="36" t="str">
        <f>+IF(C3949="","",IF(H3949="","",(IF(H3949&lt;=J3949,"A TIEMPO","FUERA DE TIEMPO"))))</f>
        <v>A TIEMPO</v>
      </c>
      <c r="L3949" s="36">
        <f>IF(H3949="","",NETWORKDAYS(Hoja1!C3949+1,Hoja1!H3949,DiasNOLaborables))</f>
        <v>10</v>
      </c>
      <c r="M3949" s="37" t="str">
        <f>IF(NETWORKDAYS(J3949+1,H3949,DiasNOLaborables)&lt;=0,"",NETWORKDAYS(J3949+1,H3949,DiasNOLaborables))</f>
        <v/>
      </c>
      <c r="N3949" s="38"/>
      <c r="O3949" s="39"/>
      <c r="P3949" s="40">
        <f>IFERROR(VLOOKUP(E3949,$X$50:$Y$63,2),"")</f>
        <v>10</v>
      </c>
      <c r="Q3949" s="39"/>
    </row>
    <row r="3950" spans="1:17" x14ac:dyDescent="0.25">
      <c r="A3950" s="31">
        <f t="shared" si="62"/>
        <v>3939</v>
      </c>
      <c r="B3950" s="32">
        <v>20181114163912</v>
      </c>
      <c r="C3950" t="s">
        <v>193</v>
      </c>
      <c r="D3950" s="50" t="s">
        <v>122</v>
      </c>
      <c r="E3950" s="51" t="s">
        <v>83</v>
      </c>
      <c r="F3950" s="51" t="s">
        <v>107</v>
      </c>
      <c r="G3950" s="51" t="s">
        <v>43</v>
      </c>
      <c r="H3950" s="49">
        <v>43432</v>
      </c>
      <c r="I3950" s="51" t="s">
        <v>118</v>
      </c>
      <c r="J3950" s="21">
        <f>IFERROR(WORKDAY(C3950,P3950,DiasNOLaborables),"")</f>
        <v>43432</v>
      </c>
      <c r="K3950" s="36" t="str">
        <f>+IF(C3950="","",IF(H3950="","",(IF(H3950&lt;=J3950,"A TIEMPO","FUERA DE TIEMPO"))))</f>
        <v>A TIEMPO</v>
      </c>
      <c r="L3950" s="36">
        <f>IF(H3950="","",NETWORKDAYS(Hoja1!C3950+1,Hoja1!H3950,DiasNOLaborables))</f>
        <v>10</v>
      </c>
      <c r="M3950" s="37" t="str">
        <f>IF(NETWORKDAYS(J3950+1,H3950,DiasNOLaborables)&lt;=0,"",NETWORKDAYS(J3950+1,H3950,DiasNOLaborables))</f>
        <v/>
      </c>
      <c r="N3950" s="38"/>
      <c r="O3950" s="39"/>
      <c r="P3950" s="40">
        <f>IFERROR(VLOOKUP(E3950,$X$50:$Y$63,2),"")</f>
        <v>10</v>
      </c>
      <c r="Q3950" s="39"/>
    </row>
    <row r="3951" spans="1:17" x14ac:dyDescent="0.25">
      <c r="A3951" s="31">
        <f t="shared" si="62"/>
        <v>3940</v>
      </c>
      <c r="B3951" s="32">
        <v>20181114163305</v>
      </c>
      <c r="C3951" t="s">
        <v>193</v>
      </c>
      <c r="D3951" s="50" t="s">
        <v>122</v>
      </c>
      <c r="E3951" s="51" t="s">
        <v>83</v>
      </c>
      <c r="F3951" s="51" t="s">
        <v>107</v>
      </c>
      <c r="G3951" s="51" t="s">
        <v>43</v>
      </c>
      <c r="H3951" s="49">
        <v>43432</v>
      </c>
      <c r="I3951" s="51" t="s">
        <v>118</v>
      </c>
      <c r="J3951" s="21">
        <f>IFERROR(WORKDAY(C3951,P3951,DiasNOLaborables),"")</f>
        <v>43432</v>
      </c>
      <c r="K3951" s="36" t="str">
        <f>+IF(C3951="","",IF(H3951="","",(IF(H3951&lt;=J3951,"A TIEMPO","FUERA DE TIEMPO"))))</f>
        <v>A TIEMPO</v>
      </c>
      <c r="L3951" s="36">
        <f>IF(H3951="","",NETWORKDAYS(Hoja1!C3951+1,Hoja1!H3951,DiasNOLaborables))</f>
        <v>10</v>
      </c>
      <c r="M3951" s="37" t="str">
        <f>IF(NETWORKDAYS(J3951+1,H3951,DiasNOLaborables)&lt;=0,"",NETWORKDAYS(J3951+1,H3951,DiasNOLaborables))</f>
        <v/>
      </c>
      <c r="N3951" s="38"/>
      <c r="O3951" s="39"/>
      <c r="P3951" s="40">
        <f>IFERROR(VLOOKUP(E3951,$X$50:$Y$63,2),"")</f>
        <v>10</v>
      </c>
      <c r="Q3951" s="39"/>
    </row>
    <row r="3952" spans="1:17" x14ac:dyDescent="0.25">
      <c r="A3952" s="31">
        <f t="shared" si="62"/>
        <v>3941</v>
      </c>
      <c r="B3952" s="32">
        <v>20181114163220</v>
      </c>
      <c r="C3952" t="s">
        <v>193</v>
      </c>
      <c r="D3952" s="50" t="s">
        <v>122</v>
      </c>
      <c r="E3952" s="51" t="s">
        <v>83</v>
      </c>
      <c r="F3952" s="51" t="s">
        <v>107</v>
      </c>
      <c r="G3952" s="51" t="s">
        <v>43</v>
      </c>
      <c r="H3952" s="49">
        <v>43432</v>
      </c>
      <c r="I3952" s="51" t="s">
        <v>118</v>
      </c>
      <c r="J3952" s="21">
        <f>IFERROR(WORKDAY(C3952,P3952,DiasNOLaborables),"")</f>
        <v>43432</v>
      </c>
      <c r="K3952" s="36" t="str">
        <f>+IF(C3952="","",IF(H3952="","",(IF(H3952&lt;=J3952,"A TIEMPO","FUERA DE TIEMPO"))))</f>
        <v>A TIEMPO</v>
      </c>
      <c r="L3952" s="36">
        <f>IF(H3952="","",NETWORKDAYS(Hoja1!C3952+1,Hoja1!H3952,DiasNOLaborables))</f>
        <v>10</v>
      </c>
      <c r="M3952" s="37" t="str">
        <f>IF(NETWORKDAYS(J3952+1,H3952,DiasNOLaborables)&lt;=0,"",NETWORKDAYS(J3952+1,H3952,DiasNOLaborables))</f>
        <v/>
      </c>
      <c r="N3952" s="38"/>
      <c r="O3952" s="39"/>
      <c r="P3952" s="40">
        <f>IFERROR(VLOOKUP(E3952,$X$50:$Y$63,2),"")</f>
        <v>10</v>
      </c>
      <c r="Q3952" s="39"/>
    </row>
    <row r="3953" spans="1:17" x14ac:dyDescent="0.25">
      <c r="A3953" s="31">
        <f t="shared" si="62"/>
        <v>3942</v>
      </c>
      <c r="B3953" s="32">
        <v>20181114163130</v>
      </c>
      <c r="C3953" t="s">
        <v>193</v>
      </c>
      <c r="D3953" s="50" t="s">
        <v>122</v>
      </c>
      <c r="E3953" s="51" t="s">
        <v>83</v>
      </c>
      <c r="F3953" s="51" t="s">
        <v>107</v>
      </c>
      <c r="G3953" s="51" t="s">
        <v>43</v>
      </c>
      <c r="H3953" s="49">
        <v>43432</v>
      </c>
      <c r="I3953" s="51" t="s">
        <v>118</v>
      </c>
      <c r="J3953" s="21">
        <f>IFERROR(WORKDAY(C3953,P3953,DiasNOLaborables),"")</f>
        <v>43432</v>
      </c>
      <c r="K3953" s="36" t="str">
        <f>+IF(C3953="","",IF(H3953="","",(IF(H3953&lt;=J3953,"A TIEMPO","FUERA DE TIEMPO"))))</f>
        <v>A TIEMPO</v>
      </c>
      <c r="L3953" s="36">
        <f>IF(H3953="","",NETWORKDAYS(Hoja1!C3953+1,Hoja1!H3953,DiasNOLaborables))</f>
        <v>10</v>
      </c>
      <c r="M3953" s="37" t="str">
        <f>IF(NETWORKDAYS(J3953+1,H3953,DiasNOLaborables)&lt;=0,"",NETWORKDAYS(J3953+1,H3953,DiasNOLaborables))</f>
        <v/>
      </c>
      <c r="N3953" s="38"/>
      <c r="O3953" s="39"/>
      <c r="P3953" s="40">
        <f>IFERROR(VLOOKUP(E3953,$X$50:$Y$63,2),"")</f>
        <v>10</v>
      </c>
      <c r="Q3953" s="39"/>
    </row>
    <row r="3954" spans="1:17" x14ac:dyDescent="0.25">
      <c r="A3954" s="31">
        <f t="shared" si="62"/>
        <v>3943</v>
      </c>
      <c r="B3954" s="32">
        <v>20181114163040</v>
      </c>
      <c r="C3954" t="s">
        <v>193</v>
      </c>
      <c r="D3954" s="50" t="s">
        <v>122</v>
      </c>
      <c r="E3954" s="51" t="s">
        <v>83</v>
      </c>
      <c r="F3954" s="51" t="s">
        <v>107</v>
      </c>
      <c r="G3954" s="51" t="s">
        <v>43</v>
      </c>
      <c r="H3954" s="49">
        <v>43432</v>
      </c>
      <c r="I3954" s="51" t="s">
        <v>118</v>
      </c>
      <c r="J3954" s="21">
        <f>IFERROR(WORKDAY(C3954,P3954,DiasNOLaborables),"")</f>
        <v>43432</v>
      </c>
      <c r="K3954" s="36" t="str">
        <f>+IF(C3954="","",IF(H3954="","",(IF(H3954&lt;=J3954,"A TIEMPO","FUERA DE TIEMPO"))))</f>
        <v>A TIEMPO</v>
      </c>
      <c r="L3954" s="36">
        <f>IF(H3954="","",NETWORKDAYS(Hoja1!C3954+1,Hoja1!H3954,DiasNOLaborables))</f>
        <v>10</v>
      </c>
      <c r="M3954" s="37" t="str">
        <f>IF(NETWORKDAYS(J3954+1,H3954,DiasNOLaborables)&lt;=0,"",NETWORKDAYS(J3954+1,H3954,DiasNOLaborables))</f>
        <v/>
      </c>
      <c r="N3954" s="38"/>
      <c r="O3954" s="39"/>
      <c r="P3954" s="40">
        <f>IFERROR(VLOOKUP(E3954,$X$50:$Y$63,2),"")</f>
        <v>10</v>
      </c>
      <c r="Q3954" s="39"/>
    </row>
    <row r="3955" spans="1:17" x14ac:dyDescent="0.25">
      <c r="A3955" s="31">
        <f t="shared" si="62"/>
        <v>3944</v>
      </c>
      <c r="B3955" s="32">
        <v>20181114162940</v>
      </c>
      <c r="C3955" t="s">
        <v>193</v>
      </c>
      <c r="D3955" s="50" t="s">
        <v>122</v>
      </c>
      <c r="E3955" s="51" t="s">
        <v>83</v>
      </c>
      <c r="F3955" s="51" t="s">
        <v>107</v>
      </c>
      <c r="G3955" s="51" t="s">
        <v>43</v>
      </c>
      <c r="H3955" s="49">
        <v>43432</v>
      </c>
      <c r="I3955" s="51" t="s">
        <v>118</v>
      </c>
      <c r="J3955" s="21">
        <f>IFERROR(WORKDAY(C3955,P3955,DiasNOLaborables),"")</f>
        <v>43432</v>
      </c>
      <c r="K3955" s="36" t="str">
        <f>+IF(C3955="","",IF(H3955="","",(IF(H3955&lt;=J3955,"A TIEMPO","FUERA DE TIEMPO"))))</f>
        <v>A TIEMPO</v>
      </c>
      <c r="L3955" s="36">
        <f>IF(H3955="","",NETWORKDAYS(Hoja1!C3955+1,Hoja1!H3955,DiasNOLaborables))</f>
        <v>10</v>
      </c>
      <c r="M3955" s="37" t="str">
        <f>IF(NETWORKDAYS(J3955+1,H3955,DiasNOLaborables)&lt;=0,"",NETWORKDAYS(J3955+1,H3955,DiasNOLaborables))</f>
        <v/>
      </c>
      <c r="N3955" s="38"/>
      <c r="O3955" s="39"/>
      <c r="P3955" s="40">
        <f>IFERROR(VLOOKUP(E3955,$X$50:$Y$63,2),"")</f>
        <v>10</v>
      </c>
      <c r="Q3955" s="39"/>
    </row>
    <row r="3956" spans="1:17" x14ac:dyDescent="0.25">
      <c r="A3956" s="31">
        <f t="shared" si="62"/>
        <v>3945</v>
      </c>
      <c r="B3956" s="32">
        <v>20181114162853</v>
      </c>
      <c r="C3956" t="s">
        <v>193</v>
      </c>
      <c r="D3956" s="50" t="s">
        <v>122</v>
      </c>
      <c r="E3956" s="51" t="s">
        <v>83</v>
      </c>
      <c r="F3956" s="51" t="s">
        <v>107</v>
      </c>
      <c r="G3956" s="51" t="s">
        <v>43</v>
      </c>
      <c r="H3956" s="49">
        <v>43432</v>
      </c>
      <c r="I3956" s="51" t="s">
        <v>118</v>
      </c>
      <c r="J3956" s="21">
        <f>IFERROR(WORKDAY(C3956,P3956,DiasNOLaborables),"")</f>
        <v>43432</v>
      </c>
      <c r="K3956" s="36" t="str">
        <f>+IF(C3956="","",IF(H3956="","",(IF(H3956&lt;=J3956,"A TIEMPO","FUERA DE TIEMPO"))))</f>
        <v>A TIEMPO</v>
      </c>
      <c r="L3956" s="36">
        <f>IF(H3956="","",NETWORKDAYS(Hoja1!C3956+1,Hoja1!H3956,DiasNOLaborables))</f>
        <v>10</v>
      </c>
      <c r="M3956" s="37" t="str">
        <f>IF(NETWORKDAYS(J3956+1,H3956,DiasNOLaborables)&lt;=0,"",NETWORKDAYS(J3956+1,H3956,DiasNOLaborables))</f>
        <v/>
      </c>
      <c r="N3956" s="38"/>
      <c r="O3956" s="39"/>
      <c r="P3956" s="40">
        <f>IFERROR(VLOOKUP(E3956,$X$50:$Y$63,2),"")</f>
        <v>10</v>
      </c>
      <c r="Q3956" s="39"/>
    </row>
    <row r="3957" spans="1:17" x14ac:dyDescent="0.25">
      <c r="A3957" s="31">
        <f t="shared" si="62"/>
        <v>3946</v>
      </c>
      <c r="B3957" s="32">
        <v>20181114162801</v>
      </c>
      <c r="C3957" t="s">
        <v>193</v>
      </c>
      <c r="D3957" s="50" t="s">
        <v>122</v>
      </c>
      <c r="E3957" s="51" t="s">
        <v>83</v>
      </c>
      <c r="F3957" s="51" t="s">
        <v>107</v>
      </c>
      <c r="G3957" s="51" t="s">
        <v>43</v>
      </c>
      <c r="H3957" s="49">
        <v>43432</v>
      </c>
      <c r="I3957" s="51" t="s">
        <v>118</v>
      </c>
      <c r="J3957" s="21">
        <f>IFERROR(WORKDAY(C3957,P3957,DiasNOLaborables),"")</f>
        <v>43432</v>
      </c>
      <c r="K3957" s="36" t="str">
        <f>+IF(C3957="","",IF(H3957="","",(IF(H3957&lt;=J3957,"A TIEMPO","FUERA DE TIEMPO"))))</f>
        <v>A TIEMPO</v>
      </c>
      <c r="L3957" s="36">
        <f>IF(H3957="","",NETWORKDAYS(Hoja1!C3957+1,Hoja1!H3957,DiasNOLaborables))</f>
        <v>10</v>
      </c>
      <c r="M3957" s="37" t="str">
        <f>IF(NETWORKDAYS(J3957+1,H3957,DiasNOLaborables)&lt;=0,"",NETWORKDAYS(J3957+1,H3957,DiasNOLaborables))</f>
        <v/>
      </c>
      <c r="N3957" s="38"/>
      <c r="O3957" s="39"/>
      <c r="P3957" s="40">
        <f>IFERROR(VLOOKUP(E3957,$X$50:$Y$63,2),"")</f>
        <v>10</v>
      </c>
      <c r="Q3957" s="39"/>
    </row>
    <row r="3958" spans="1:17" x14ac:dyDescent="0.25">
      <c r="A3958" s="31">
        <f t="shared" si="62"/>
        <v>3947</v>
      </c>
      <c r="B3958" s="32">
        <v>20181114162652</v>
      </c>
      <c r="C3958" t="s">
        <v>193</v>
      </c>
      <c r="D3958" s="50" t="s">
        <v>122</v>
      </c>
      <c r="E3958" s="51" t="s">
        <v>83</v>
      </c>
      <c r="F3958" s="51" t="s">
        <v>107</v>
      </c>
      <c r="G3958" s="51" t="s">
        <v>43</v>
      </c>
      <c r="H3958" s="49">
        <v>43430</v>
      </c>
      <c r="I3958" s="51" t="s">
        <v>118</v>
      </c>
      <c r="J3958" s="21">
        <f>IFERROR(WORKDAY(C3958,P3958,DiasNOLaborables),"")</f>
        <v>43432</v>
      </c>
      <c r="K3958" s="36" t="str">
        <f>+IF(C3958="","",IF(H3958="","",(IF(H3958&lt;=J3958,"A TIEMPO","FUERA DE TIEMPO"))))</f>
        <v>A TIEMPO</v>
      </c>
      <c r="L3958" s="36">
        <f>IF(H3958="","",NETWORKDAYS(Hoja1!C3958+1,Hoja1!H3958,DiasNOLaborables))</f>
        <v>8</v>
      </c>
      <c r="M3958" s="37" t="str">
        <f>IF(NETWORKDAYS(J3958+1,H3958,DiasNOLaborables)&lt;=0,"",NETWORKDAYS(J3958+1,H3958,DiasNOLaborables))</f>
        <v/>
      </c>
      <c r="N3958" s="38"/>
      <c r="O3958" s="39"/>
      <c r="P3958" s="40">
        <f>IFERROR(VLOOKUP(E3958,$X$50:$Y$63,2),"")</f>
        <v>10</v>
      </c>
      <c r="Q3958" s="39"/>
    </row>
    <row r="3959" spans="1:17" x14ac:dyDescent="0.25">
      <c r="A3959" s="31">
        <f t="shared" si="62"/>
        <v>3948</v>
      </c>
      <c r="B3959" s="32">
        <v>20181114162414</v>
      </c>
      <c r="C3959" t="s">
        <v>193</v>
      </c>
      <c r="D3959" s="50" t="s">
        <v>122</v>
      </c>
      <c r="E3959" s="51" t="s">
        <v>83</v>
      </c>
      <c r="F3959" s="51" t="s">
        <v>107</v>
      </c>
      <c r="G3959" s="51" t="s">
        <v>43</v>
      </c>
      <c r="H3959" s="49">
        <v>43430</v>
      </c>
      <c r="I3959" s="51" t="s">
        <v>118</v>
      </c>
      <c r="J3959" s="21">
        <f>IFERROR(WORKDAY(C3959,P3959,DiasNOLaborables),"")</f>
        <v>43432</v>
      </c>
      <c r="K3959" s="36" t="str">
        <f>+IF(C3959="","",IF(H3959="","",(IF(H3959&lt;=J3959,"A TIEMPO","FUERA DE TIEMPO"))))</f>
        <v>A TIEMPO</v>
      </c>
      <c r="L3959" s="36">
        <f>IF(H3959="","",NETWORKDAYS(Hoja1!C3959+1,Hoja1!H3959,DiasNOLaborables))</f>
        <v>8</v>
      </c>
      <c r="M3959" s="37" t="str">
        <f>IF(NETWORKDAYS(J3959+1,H3959,DiasNOLaborables)&lt;=0,"",NETWORKDAYS(J3959+1,H3959,DiasNOLaborables))</f>
        <v/>
      </c>
      <c r="N3959" s="38"/>
      <c r="O3959" s="39"/>
      <c r="P3959" s="40">
        <f>IFERROR(VLOOKUP(E3959,$X$50:$Y$63,2),"")</f>
        <v>10</v>
      </c>
      <c r="Q3959" s="39"/>
    </row>
    <row r="3960" spans="1:17" x14ac:dyDescent="0.25">
      <c r="A3960" s="31">
        <f t="shared" si="62"/>
        <v>3949</v>
      </c>
      <c r="B3960" s="32">
        <v>20181114162407</v>
      </c>
      <c r="C3960" t="s">
        <v>193</v>
      </c>
      <c r="D3960" s="50" t="s">
        <v>122</v>
      </c>
      <c r="E3960" s="51" t="s">
        <v>83</v>
      </c>
      <c r="F3960" s="51" t="s">
        <v>107</v>
      </c>
      <c r="G3960" s="51" t="s">
        <v>43</v>
      </c>
      <c r="H3960" s="49">
        <v>43430</v>
      </c>
      <c r="I3960" s="51" t="s">
        <v>118</v>
      </c>
      <c r="J3960" s="21">
        <f>IFERROR(WORKDAY(C3960,P3960,DiasNOLaborables),"")</f>
        <v>43432</v>
      </c>
      <c r="K3960" s="36" t="str">
        <f>+IF(C3960="","",IF(H3960="","",(IF(H3960&lt;=J3960,"A TIEMPO","FUERA DE TIEMPO"))))</f>
        <v>A TIEMPO</v>
      </c>
      <c r="L3960" s="36">
        <f>IF(H3960="","",NETWORKDAYS(Hoja1!C3960+1,Hoja1!H3960,DiasNOLaborables))</f>
        <v>8</v>
      </c>
      <c r="M3960" s="37" t="str">
        <f>IF(NETWORKDAYS(J3960+1,H3960,DiasNOLaborables)&lt;=0,"",NETWORKDAYS(J3960+1,H3960,DiasNOLaborables))</f>
        <v/>
      </c>
      <c r="N3960" s="38"/>
      <c r="O3960" s="39"/>
      <c r="P3960" s="40">
        <f>IFERROR(VLOOKUP(E3960,$X$50:$Y$63,2),"")</f>
        <v>10</v>
      </c>
      <c r="Q3960" s="39"/>
    </row>
    <row r="3961" spans="1:17" x14ac:dyDescent="0.25">
      <c r="A3961" s="31">
        <f t="shared" si="62"/>
        <v>3950</v>
      </c>
      <c r="B3961" s="32">
        <v>20181114162307</v>
      </c>
      <c r="C3961" t="s">
        <v>193</v>
      </c>
      <c r="D3961" s="50" t="s">
        <v>122</v>
      </c>
      <c r="E3961" s="51" t="s">
        <v>83</v>
      </c>
      <c r="F3961" s="51" t="s">
        <v>107</v>
      </c>
      <c r="G3961" s="51" t="s">
        <v>43</v>
      </c>
      <c r="H3961" s="49">
        <v>43430</v>
      </c>
      <c r="I3961" s="51" t="s">
        <v>118</v>
      </c>
      <c r="J3961" s="21">
        <f>IFERROR(WORKDAY(C3961,P3961,DiasNOLaborables),"")</f>
        <v>43432</v>
      </c>
      <c r="K3961" s="36" t="str">
        <f>+IF(C3961="","",IF(H3961="","",(IF(H3961&lt;=J3961,"A TIEMPO","FUERA DE TIEMPO"))))</f>
        <v>A TIEMPO</v>
      </c>
      <c r="L3961" s="36">
        <f>IF(H3961="","",NETWORKDAYS(Hoja1!C3961+1,Hoja1!H3961,DiasNOLaborables))</f>
        <v>8</v>
      </c>
      <c r="M3961" s="37" t="str">
        <f>IF(NETWORKDAYS(J3961+1,H3961,DiasNOLaborables)&lt;=0,"",NETWORKDAYS(J3961+1,H3961,DiasNOLaborables))</f>
        <v/>
      </c>
      <c r="N3961" s="38"/>
      <c r="O3961" s="39"/>
      <c r="P3961" s="40">
        <f>IFERROR(VLOOKUP(E3961,$X$50:$Y$63,2),"")</f>
        <v>10</v>
      </c>
      <c r="Q3961" s="39"/>
    </row>
    <row r="3962" spans="1:17" x14ac:dyDescent="0.25">
      <c r="A3962" s="31">
        <f t="shared" si="62"/>
        <v>3951</v>
      </c>
      <c r="B3962" s="32">
        <v>20181114162228</v>
      </c>
      <c r="C3962" t="s">
        <v>193</v>
      </c>
      <c r="D3962" s="50" t="s">
        <v>122</v>
      </c>
      <c r="E3962" s="51" t="s">
        <v>83</v>
      </c>
      <c r="F3962" s="51" t="s">
        <v>107</v>
      </c>
      <c r="G3962" s="51" t="s">
        <v>43</v>
      </c>
      <c r="H3962" s="49">
        <v>43430</v>
      </c>
      <c r="I3962" s="51" t="s">
        <v>118</v>
      </c>
      <c r="J3962" s="21">
        <f>IFERROR(WORKDAY(C3962,P3962,DiasNOLaborables),"")</f>
        <v>43432</v>
      </c>
      <c r="K3962" s="36" t="str">
        <f>+IF(C3962="","",IF(H3962="","",(IF(H3962&lt;=J3962,"A TIEMPO","FUERA DE TIEMPO"))))</f>
        <v>A TIEMPO</v>
      </c>
      <c r="L3962" s="36">
        <f>IF(H3962="","",NETWORKDAYS(Hoja1!C3962+1,Hoja1!H3962,DiasNOLaborables))</f>
        <v>8</v>
      </c>
      <c r="M3962" s="37" t="str">
        <f>IF(NETWORKDAYS(J3962+1,H3962,DiasNOLaborables)&lt;=0,"",NETWORKDAYS(J3962+1,H3962,DiasNOLaborables))</f>
        <v/>
      </c>
      <c r="N3962" s="38"/>
      <c r="O3962" s="39"/>
      <c r="P3962" s="40">
        <f>IFERROR(VLOOKUP(E3962,$X$50:$Y$63,2),"")</f>
        <v>10</v>
      </c>
      <c r="Q3962" s="39"/>
    </row>
    <row r="3963" spans="1:17" x14ac:dyDescent="0.25">
      <c r="A3963" s="31">
        <f t="shared" si="62"/>
        <v>3952</v>
      </c>
      <c r="B3963" s="32">
        <v>20181114162219</v>
      </c>
      <c r="C3963" t="s">
        <v>193</v>
      </c>
      <c r="D3963" s="50" t="s">
        <v>122</v>
      </c>
      <c r="E3963" s="51" t="s">
        <v>83</v>
      </c>
      <c r="F3963" s="51" t="s">
        <v>107</v>
      </c>
      <c r="G3963" s="51" t="s">
        <v>43</v>
      </c>
      <c r="H3963" s="49">
        <v>43430</v>
      </c>
      <c r="I3963" s="51" t="s">
        <v>118</v>
      </c>
      <c r="J3963" s="21">
        <f>IFERROR(WORKDAY(C3963,P3963,DiasNOLaborables),"")</f>
        <v>43432</v>
      </c>
      <c r="K3963" s="36" t="str">
        <f>+IF(C3963="","",IF(H3963="","",(IF(H3963&lt;=J3963,"A TIEMPO","FUERA DE TIEMPO"))))</f>
        <v>A TIEMPO</v>
      </c>
      <c r="L3963" s="36">
        <f>IF(H3963="","",NETWORKDAYS(Hoja1!C3963+1,Hoja1!H3963,DiasNOLaborables))</f>
        <v>8</v>
      </c>
      <c r="M3963" s="37" t="str">
        <f>IF(NETWORKDAYS(J3963+1,H3963,DiasNOLaborables)&lt;=0,"",NETWORKDAYS(J3963+1,H3963,DiasNOLaborables))</f>
        <v/>
      </c>
      <c r="N3963" s="38"/>
      <c r="O3963" s="39"/>
      <c r="P3963" s="40">
        <f>IFERROR(VLOOKUP(E3963,$X$50:$Y$63,2),"")</f>
        <v>10</v>
      </c>
      <c r="Q3963" s="39"/>
    </row>
    <row r="3964" spans="1:17" x14ac:dyDescent="0.25">
      <c r="A3964" s="31">
        <f t="shared" si="62"/>
        <v>3953</v>
      </c>
      <c r="B3964" s="32">
        <v>20181114162047</v>
      </c>
      <c r="C3964" t="s">
        <v>193</v>
      </c>
      <c r="D3964" s="50" t="s">
        <v>122</v>
      </c>
      <c r="E3964" s="51" t="s">
        <v>83</v>
      </c>
      <c r="F3964" s="51" t="s">
        <v>107</v>
      </c>
      <c r="G3964" s="51" t="s">
        <v>43</v>
      </c>
      <c r="H3964" s="49">
        <v>43430</v>
      </c>
      <c r="I3964" s="51" t="s">
        <v>118</v>
      </c>
      <c r="J3964" s="21">
        <f>IFERROR(WORKDAY(C3964,P3964,DiasNOLaborables),"")</f>
        <v>43432</v>
      </c>
      <c r="K3964" s="36" t="str">
        <f>+IF(C3964="","",IF(H3964="","",(IF(H3964&lt;=J3964,"A TIEMPO","FUERA DE TIEMPO"))))</f>
        <v>A TIEMPO</v>
      </c>
      <c r="L3964" s="36">
        <f>IF(H3964="","",NETWORKDAYS(Hoja1!C3964+1,Hoja1!H3964,DiasNOLaborables))</f>
        <v>8</v>
      </c>
      <c r="M3964" s="37" t="str">
        <f>IF(NETWORKDAYS(J3964+1,H3964,DiasNOLaborables)&lt;=0,"",NETWORKDAYS(J3964+1,H3964,DiasNOLaborables))</f>
        <v/>
      </c>
      <c r="N3964" s="38"/>
      <c r="O3964" s="39"/>
      <c r="P3964" s="40">
        <f>IFERROR(VLOOKUP(E3964,$X$50:$Y$63,2),"")</f>
        <v>10</v>
      </c>
      <c r="Q3964" s="39"/>
    </row>
    <row r="3965" spans="1:17" x14ac:dyDescent="0.25">
      <c r="A3965" s="31">
        <f t="shared" si="62"/>
        <v>3954</v>
      </c>
      <c r="B3965" s="32">
        <v>20181114162004</v>
      </c>
      <c r="C3965" t="s">
        <v>193</v>
      </c>
      <c r="D3965" s="50" t="s">
        <v>122</v>
      </c>
      <c r="E3965" s="51" t="s">
        <v>83</v>
      </c>
      <c r="F3965" s="51" t="s">
        <v>107</v>
      </c>
      <c r="G3965" s="51" t="s">
        <v>43</v>
      </c>
      <c r="H3965" s="49">
        <v>43430</v>
      </c>
      <c r="I3965" s="51" t="s">
        <v>118</v>
      </c>
      <c r="J3965" s="21">
        <f>IFERROR(WORKDAY(C3965,P3965,DiasNOLaborables),"")</f>
        <v>43432</v>
      </c>
      <c r="K3965" s="36" t="str">
        <f>+IF(C3965="","",IF(H3965="","",(IF(H3965&lt;=J3965,"A TIEMPO","FUERA DE TIEMPO"))))</f>
        <v>A TIEMPO</v>
      </c>
      <c r="L3965" s="36">
        <f>IF(H3965="","",NETWORKDAYS(Hoja1!C3965+1,Hoja1!H3965,DiasNOLaborables))</f>
        <v>8</v>
      </c>
      <c r="M3965" s="37" t="str">
        <f>IF(NETWORKDAYS(J3965+1,H3965,DiasNOLaborables)&lt;=0,"",NETWORKDAYS(J3965+1,H3965,DiasNOLaborables))</f>
        <v/>
      </c>
      <c r="N3965" s="38"/>
      <c r="O3965" s="39"/>
      <c r="P3965" s="40">
        <f>IFERROR(VLOOKUP(E3965,$X$50:$Y$63,2),"")</f>
        <v>10</v>
      </c>
      <c r="Q3965" s="39"/>
    </row>
    <row r="3966" spans="1:17" x14ac:dyDescent="0.25">
      <c r="A3966" s="31">
        <f t="shared" si="62"/>
        <v>3955</v>
      </c>
      <c r="B3966" s="32">
        <v>20181114161958</v>
      </c>
      <c r="C3966" t="s">
        <v>193</v>
      </c>
      <c r="D3966" s="50" t="s">
        <v>122</v>
      </c>
      <c r="E3966" s="51" t="s">
        <v>83</v>
      </c>
      <c r="F3966" s="51" t="s">
        <v>107</v>
      </c>
      <c r="G3966" s="51" t="s">
        <v>43</v>
      </c>
      <c r="H3966" s="49">
        <v>43430</v>
      </c>
      <c r="I3966" s="51" t="s">
        <v>118</v>
      </c>
      <c r="J3966" s="21">
        <f>IFERROR(WORKDAY(C3966,P3966,DiasNOLaborables),"")</f>
        <v>43432</v>
      </c>
      <c r="K3966" s="36" t="str">
        <f>+IF(C3966="","",IF(H3966="","",(IF(H3966&lt;=J3966,"A TIEMPO","FUERA DE TIEMPO"))))</f>
        <v>A TIEMPO</v>
      </c>
      <c r="L3966" s="36">
        <f>IF(H3966="","",NETWORKDAYS(Hoja1!C3966+1,Hoja1!H3966,DiasNOLaborables))</f>
        <v>8</v>
      </c>
      <c r="M3966" s="37" t="str">
        <f>IF(NETWORKDAYS(J3966+1,H3966,DiasNOLaborables)&lt;=0,"",NETWORKDAYS(J3966+1,H3966,DiasNOLaborables))</f>
        <v/>
      </c>
      <c r="N3966" s="38"/>
      <c r="O3966" s="39"/>
      <c r="P3966" s="40">
        <f>IFERROR(VLOOKUP(E3966,$X$50:$Y$63,2),"")</f>
        <v>10</v>
      </c>
      <c r="Q3966" s="39"/>
    </row>
    <row r="3967" spans="1:17" x14ac:dyDescent="0.25">
      <c r="A3967" s="31">
        <f t="shared" si="62"/>
        <v>3956</v>
      </c>
      <c r="B3967" s="32">
        <v>20181114161903</v>
      </c>
      <c r="C3967" t="s">
        <v>193</v>
      </c>
      <c r="D3967" s="50" t="s">
        <v>122</v>
      </c>
      <c r="E3967" s="51" t="s">
        <v>83</v>
      </c>
      <c r="F3967" s="51" t="s">
        <v>107</v>
      </c>
      <c r="G3967" s="51" t="s">
        <v>43</v>
      </c>
      <c r="H3967" s="49">
        <v>43430</v>
      </c>
      <c r="I3967" s="51" t="s">
        <v>118</v>
      </c>
      <c r="J3967" s="21">
        <f>IFERROR(WORKDAY(C3967,P3967,DiasNOLaborables),"")</f>
        <v>43432</v>
      </c>
      <c r="K3967" s="36" t="str">
        <f>+IF(C3967="","",IF(H3967="","",(IF(H3967&lt;=J3967,"A TIEMPO","FUERA DE TIEMPO"))))</f>
        <v>A TIEMPO</v>
      </c>
      <c r="L3967" s="36">
        <f>IF(H3967="","",NETWORKDAYS(Hoja1!C3967+1,Hoja1!H3967,DiasNOLaborables))</f>
        <v>8</v>
      </c>
      <c r="M3967" s="37" t="str">
        <f>IF(NETWORKDAYS(J3967+1,H3967,DiasNOLaborables)&lt;=0,"",NETWORKDAYS(J3967+1,H3967,DiasNOLaborables))</f>
        <v/>
      </c>
      <c r="N3967" s="38"/>
      <c r="O3967" s="39"/>
      <c r="P3967" s="40">
        <f>IFERROR(VLOOKUP(E3967,$X$50:$Y$63,2),"")</f>
        <v>10</v>
      </c>
      <c r="Q3967" s="39"/>
    </row>
    <row r="3968" spans="1:17" x14ac:dyDescent="0.25">
      <c r="A3968" s="31">
        <f t="shared" si="62"/>
        <v>3957</v>
      </c>
      <c r="B3968" s="32">
        <v>20181114161800</v>
      </c>
      <c r="C3968" t="s">
        <v>193</v>
      </c>
      <c r="D3968" s="50" t="s">
        <v>122</v>
      </c>
      <c r="E3968" s="51" t="s">
        <v>83</v>
      </c>
      <c r="F3968" s="51" t="s">
        <v>107</v>
      </c>
      <c r="G3968" s="51" t="s">
        <v>43</v>
      </c>
      <c r="H3968" s="49">
        <v>43430</v>
      </c>
      <c r="I3968" s="51" t="s">
        <v>118</v>
      </c>
      <c r="J3968" s="21">
        <f>IFERROR(WORKDAY(C3968,P3968,DiasNOLaborables),"")</f>
        <v>43432</v>
      </c>
      <c r="K3968" s="36" t="str">
        <f>+IF(C3968="","",IF(H3968="","",(IF(H3968&lt;=J3968,"A TIEMPO","FUERA DE TIEMPO"))))</f>
        <v>A TIEMPO</v>
      </c>
      <c r="L3968" s="36">
        <f>IF(H3968="","",NETWORKDAYS(Hoja1!C3968+1,Hoja1!H3968,DiasNOLaborables))</f>
        <v>8</v>
      </c>
      <c r="M3968" s="37" t="str">
        <f>IF(NETWORKDAYS(J3968+1,H3968,DiasNOLaborables)&lt;=0,"",NETWORKDAYS(J3968+1,H3968,DiasNOLaborables))</f>
        <v/>
      </c>
      <c r="N3968" s="38"/>
      <c r="O3968" s="39"/>
      <c r="P3968" s="40">
        <f>IFERROR(VLOOKUP(E3968,$X$50:$Y$63,2),"")</f>
        <v>10</v>
      </c>
      <c r="Q3968" s="39"/>
    </row>
    <row r="3969" spans="1:17" x14ac:dyDescent="0.25">
      <c r="A3969" s="31">
        <f t="shared" ref="A3969:A4032" si="63">IF(B3969&lt;&gt;"",A3968+1,"")</f>
        <v>3958</v>
      </c>
      <c r="B3969" s="32">
        <v>20181114161710</v>
      </c>
      <c r="C3969" t="s">
        <v>193</v>
      </c>
      <c r="D3969" s="50" t="s">
        <v>122</v>
      </c>
      <c r="E3969" s="51" t="s">
        <v>83</v>
      </c>
      <c r="F3969" s="51" t="s">
        <v>107</v>
      </c>
      <c r="G3969" s="51" t="s">
        <v>43</v>
      </c>
      <c r="H3969" s="49">
        <v>43430</v>
      </c>
      <c r="I3969" s="51" t="s">
        <v>118</v>
      </c>
      <c r="J3969" s="21">
        <f>IFERROR(WORKDAY(C3969,P3969,DiasNOLaborables),"")</f>
        <v>43432</v>
      </c>
      <c r="K3969" s="36" t="str">
        <f>+IF(C3969="","",IF(H3969="","",(IF(H3969&lt;=J3969,"A TIEMPO","FUERA DE TIEMPO"))))</f>
        <v>A TIEMPO</v>
      </c>
      <c r="L3969" s="36">
        <f>IF(H3969="","",NETWORKDAYS(Hoja1!C3969+1,Hoja1!H3969,DiasNOLaborables))</f>
        <v>8</v>
      </c>
      <c r="M3969" s="37" t="str">
        <f>IF(NETWORKDAYS(J3969+1,H3969,DiasNOLaborables)&lt;=0,"",NETWORKDAYS(J3969+1,H3969,DiasNOLaborables))</f>
        <v/>
      </c>
      <c r="N3969" s="38"/>
      <c r="O3969" s="39"/>
      <c r="P3969" s="40">
        <f>IFERROR(VLOOKUP(E3969,$X$50:$Y$63,2),"")</f>
        <v>10</v>
      </c>
      <c r="Q3969" s="39"/>
    </row>
    <row r="3970" spans="1:17" x14ac:dyDescent="0.25">
      <c r="A3970" s="31">
        <f t="shared" si="63"/>
        <v>3959</v>
      </c>
      <c r="B3970" s="32">
        <v>20181114161605</v>
      </c>
      <c r="C3970" t="s">
        <v>193</v>
      </c>
      <c r="D3970" s="50" t="s">
        <v>122</v>
      </c>
      <c r="E3970" s="51" t="s">
        <v>83</v>
      </c>
      <c r="F3970" s="51" t="s">
        <v>107</v>
      </c>
      <c r="G3970" s="51" t="s">
        <v>43</v>
      </c>
      <c r="H3970" s="49">
        <v>43430</v>
      </c>
      <c r="I3970" s="51" t="s">
        <v>118</v>
      </c>
      <c r="J3970" s="21">
        <f>IFERROR(WORKDAY(C3970,P3970,DiasNOLaborables),"")</f>
        <v>43432</v>
      </c>
      <c r="K3970" s="36" t="str">
        <f>+IF(C3970="","",IF(H3970="","",(IF(H3970&lt;=J3970,"A TIEMPO","FUERA DE TIEMPO"))))</f>
        <v>A TIEMPO</v>
      </c>
      <c r="L3970" s="36">
        <f>IF(H3970="","",NETWORKDAYS(Hoja1!C3970+1,Hoja1!H3970,DiasNOLaborables))</f>
        <v>8</v>
      </c>
      <c r="M3970" s="37" t="str">
        <f>IF(NETWORKDAYS(J3970+1,H3970,DiasNOLaborables)&lt;=0,"",NETWORKDAYS(J3970+1,H3970,DiasNOLaborables))</f>
        <v/>
      </c>
      <c r="N3970" s="38"/>
      <c r="O3970" s="39"/>
      <c r="P3970" s="40">
        <f>IFERROR(VLOOKUP(E3970,$X$50:$Y$63,2),"")</f>
        <v>10</v>
      </c>
      <c r="Q3970" s="39"/>
    </row>
    <row r="3971" spans="1:17" x14ac:dyDescent="0.25">
      <c r="A3971" s="31">
        <f t="shared" si="63"/>
        <v>3960</v>
      </c>
      <c r="B3971" s="32">
        <v>20181114161516</v>
      </c>
      <c r="C3971" t="s">
        <v>193</v>
      </c>
      <c r="D3971" s="50" t="s">
        <v>122</v>
      </c>
      <c r="E3971" s="51" t="s">
        <v>83</v>
      </c>
      <c r="F3971" s="51" t="s">
        <v>107</v>
      </c>
      <c r="G3971" s="51" t="s">
        <v>43</v>
      </c>
      <c r="H3971" s="49">
        <v>43430</v>
      </c>
      <c r="I3971" s="51" t="s">
        <v>118</v>
      </c>
      <c r="J3971" s="21">
        <f>IFERROR(WORKDAY(C3971,P3971,DiasNOLaborables),"")</f>
        <v>43432</v>
      </c>
      <c r="K3971" s="36" t="str">
        <f>+IF(C3971="","",IF(H3971="","",(IF(H3971&lt;=J3971,"A TIEMPO","FUERA DE TIEMPO"))))</f>
        <v>A TIEMPO</v>
      </c>
      <c r="L3971" s="36">
        <f>IF(H3971="","",NETWORKDAYS(Hoja1!C3971+1,Hoja1!H3971,DiasNOLaborables))</f>
        <v>8</v>
      </c>
      <c r="M3971" s="37" t="str">
        <f>IF(NETWORKDAYS(J3971+1,H3971,DiasNOLaborables)&lt;=0,"",NETWORKDAYS(J3971+1,H3971,DiasNOLaborables))</f>
        <v/>
      </c>
      <c r="N3971" s="38"/>
      <c r="O3971" s="39"/>
      <c r="P3971" s="40">
        <f>IFERROR(VLOOKUP(E3971,$X$50:$Y$63,2),"")</f>
        <v>10</v>
      </c>
      <c r="Q3971" s="39"/>
    </row>
    <row r="3972" spans="1:17" x14ac:dyDescent="0.25">
      <c r="A3972" s="31">
        <f t="shared" si="63"/>
        <v>3961</v>
      </c>
      <c r="B3972" s="32">
        <v>20181114161433</v>
      </c>
      <c r="C3972" t="s">
        <v>193</v>
      </c>
      <c r="D3972" s="50" t="s">
        <v>122</v>
      </c>
      <c r="E3972" s="51" t="s">
        <v>83</v>
      </c>
      <c r="F3972" s="51" t="s">
        <v>107</v>
      </c>
      <c r="G3972" s="51" t="s">
        <v>43</v>
      </c>
      <c r="H3972" s="49">
        <v>43430</v>
      </c>
      <c r="I3972" s="51" t="s">
        <v>118</v>
      </c>
      <c r="J3972" s="21">
        <f>IFERROR(WORKDAY(C3972,P3972,DiasNOLaborables),"")</f>
        <v>43432</v>
      </c>
      <c r="K3972" s="36" t="str">
        <f>+IF(C3972="","",IF(H3972="","",(IF(H3972&lt;=J3972,"A TIEMPO","FUERA DE TIEMPO"))))</f>
        <v>A TIEMPO</v>
      </c>
      <c r="L3972" s="36">
        <f>IF(H3972="","",NETWORKDAYS(Hoja1!C3972+1,Hoja1!H3972,DiasNOLaborables))</f>
        <v>8</v>
      </c>
      <c r="M3972" s="37" t="str">
        <f>IF(NETWORKDAYS(J3972+1,H3972,DiasNOLaborables)&lt;=0,"",NETWORKDAYS(J3972+1,H3972,DiasNOLaborables))</f>
        <v/>
      </c>
      <c r="N3972" s="38"/>
      <c r="O3972" s="39"/>
      <c r="P3972" s="40">
        <f>IFERROR(VLOOKUP(E3972,$X$50:$Y$63,2),"")</f>
        <v>10</v>
      </c>
      <c r="Q3972" s="39"/>
    </row>
    <row r="3973" spans="1:17" x14ac:dyDescent="0.25">
      <c r="A3973" s="31">
        <f t="shared" si="63"/>
        <v>3962</v>
      </c>
      <c r="B3973" s="32">
        <v>20181114161415</v>
      </c>
      <c r="C3973" t="s">
        <v>193</v>
      </c>
      <c r="D3973" s="50" t="s">
        <v>122</v>
      </c>
      <c r="E3973" s="51" t="s">
        <v>83</v>
      </c>
      <c r="F3973" s="51" t="s">
        <v>107</v>
      </c>
      <c r="G3973" s="51" t="s">
        <v>43</v>
      </c>
      <c r="H3973" s="49">
        <v>43430</v>
      </c>
      <c r="I3973" s="51" t="s">
        <v>118</v>
      </c>
      <c r="J3973" s="21">
        <f>IFERROR(WORKDAY(C3973,P3973,DiasNOLaborables),"")</f>
        <v>43432</v>
      </c>
      <c r="K3973" s="36" t="str">
        <f>+IF(C3973="","",IF(H3973="","",(IF(H3973&lt;=J3973,"A TIEMPO","FUERA DE TIEMPO"))))</f>
        <v>A TIEMPO</v>
      </c>
      <c r="L3973" s="36">
        <f>IF(H3973="","",NETWORKDAYS(Hoja1!C3973+1,Hoja1!H3973,DiasNOLaborables))</f>
        <v>8</v>
      </c>
      <c r="M3973" s="37" t="str">
        <f>IF(NETWORKDAYS(J3973+1,H3973,DiasNOLaborables)&lt;=0,"",NETWORKDAYS(J3973+1,H3973,DiasNOLaborables))</f>
        <v/>
      </c>
      <c r="N3973" s="38"/>
      <c r="O3973" s="39"/>
      <c r="P3973" s="40">
        <f>IFERROR(VLOOKUP(E3973,$X$50:$Y$63,2),"")</f>
        <v>10</v>
      </c>
      <c r="Q3973" s="39"/>
    </row>
    <row r="3974" spans="1:17" x14ac:dyDescent="0.25">
      <c r="A3974" s="31">
        <f t="shared" si="63"/>
        <v>3963</v>
      </c>
      <c r="B3974" s="32">
        <v>20181114161327</v>
      </c>
      <c r="C3974" t="s">
        <v>193</v>
      </c>
      <c r="D3974" s="50" t="s">
        <v>122</v>
      </c>
      <c r="E3974" s="51" t="s">
        <v>83</v>
      </c>
      <c r="F3974" s="51" t="s">
        <v>107</v>
      </c>
      <c r="G3974" s="51" t="s">
        <v>43</v>
      </c>
      <c r="H3974" s="49">
        <v>43430</v>
      </c>
      <c r="I3974" s="51" t="s">
        <v>118</v>
      </c>
      <c r="J3974" s="21">
        <f>IFERROR(WORKDAY(C3974,P3974,DiasNOLaborables),"")</f>
        <v>43432</v>
      </c>
      <c r="K3974" s="36" t="str">
        <f>+IF(C3974="","",IF(H3974="","",(IF(H3974&lt;=J3974,"A TIEMPO","FUERA DE TIEMPO"))))</f>
        <v>A TIEMPO</v>
      </c>
      <c r="L3974" s="36">
        <f>IF(H3974="","",NETWORKDAYS(Hoja1!C3974+1,Hoja1!H3974,DiasNOLaborables))</f>
        <v>8</v>
      </c>
      <c r="M3974" s="37" t="str">
        <f>IF(NETWORKDAYS(J3974+1,H3974,DiasNOLaborables)&lt;=0,"",NETWORKDAYS(J3974+1,H3974,DiasNOLaborables))</f>
        <v/>
      </c>
      <c r="N3974" s="38"/>
      <c r="O3974" s="39"/>
      <c r="P3974" s="40">
        <f>IFERROR(VLOOKUP(E3974,$X$50:$Y$63,2),"")</f>
        <v>10</v>
      </c>
      <c r="Q3974" s="39"/>
    </row>
    <row r="3975" spans="1:17" x14ac:dyDescent="0.25">
      <c r="A3975" s="31">
        <f t="shared" si="63"/>
        <v>3964</v>
      </c>
      <c r="B3975" s="32">
        <v>20181114161229</v>
      </c>
      <c r="C3975" t="s">
        <v>193</v>
      </c>
      <c r="D3975" s="50" t="s">
        <v>122</v>
      </c>
      <c r="E3975" s="51" t="s">
        <v>83</v>
      </c>
      <c r="F3975" s="51" t="s">
        <v>107</v>
      </c>
      <c r="G3975" s="51" t="s">
        <v>43</v>
      </c>
      <c r="H3975" s="49">
        <v>43430</v>
      </c>
      <c r="I3975" s="51" t="s">
        <v>118</v>
      </c>
      <c r="J3975" s="21">
        <f>IFERROR(WORKDAY(C3975,P3975,DiasNOLaborables),"")</f>
        <v>43432</v>
      </c>
      <c r="K3975" s="36" t="str">
        <f>+IF(C3975="","",IF(H3975="","",(IF(H3975&lt;=J3975,"A TIEMPO","FUERA DE TIEMPO"))))</f>
        <v>A TIEMPO</v>
      </c>
      <c r="L3975" s="36">
        <f>IF(H3975="","",NETWORKDAYS(Hoja1!C3975+1,Hoja1!H3975,DiasNOLaborables))</f>
        <v>8</v>
      </c>
      <c r="M3975" s="37" t="str">
        <f>IF(NETWORKDAYS(J3975+1,H3975,DiasNOLaborables)&lt;=0,"",NETWORKDAYS(J3975+1,H3975,DiasNOLaborables))</f>
        <v/>
      </c>
      <c r="N3975" s="38"/>
      <c r="O3975" s="39"/>
      <c r="P3975" s="40">
        <f>IFERROR(VLOOKUP(E3975,$X$50:$Y$63,2),"")</f>
        <v>10</v>
      </c>
      <c r="Q3975" s="39"/>
    </row>
    <row r="3976" spans="1:17" x14ac:dyDescent="0.25">
      <c r="A3976" s="31">
        <f t="shared" si="63"/>
        <v>3965</v>
      </c>
      <c r="B3976" s="32">
        <v>20181114161136</v>
      </c>
      <c r="C3976" t="s">
        <v>193</v>
      </c>
      <c r="D3976" s="50" t="s">
        <v>122</v>
      </c>
      <c r="E3976" s="51" t="s">
        <v>83</v>
      </c>
      <c r="F3976" s="51" t="s">
        <v>107</v>
      </c>
      <c r="G3976" s="51" t="s">
        <v>43</v>
      </c>
      <c r="H3976" s="49">
        <v>43430</v>
      </c>
      <c r="I3976" s="51" t="s">
        <v>118</v>
      </c>
      <c r="J3976" s="21">
        <f>IFERROR(WORKDAY(C3976,P3976,DiasNOLaborables),"")</f>
        <v>43432</v>
      </c>
      <c r="K3976" s="36" t="str">
        <f>+IF(C3976="","",IF(H3976="","",(IF(H3976&lt;=J3976,"A TIEMPO","FUERA DE TIEMPO"))))</f>
        <v>A TIEMPO</v>
      </c>
      <c r="L3976" s="36">
        <f>IF(H3976="","",NETWORKDAYS(Hoja1!C3976+1,Hoja1!H3976,DiasNOLaborables))</f>
        <v>8</v>
      </c>
      <c r="M3976" s="37" t="str">
        <f>IF(NETWORKDAYS(J3976+1,H3976,DiasNOLaborables)&lt;=0,"",NETWORKDAYS(J3976+1,H3976,DiasNOLaborables))</f>
        <v/>
      </c>
      <c r="N3976" s="38"/>
      <c r="O3976" s="39"/>
      <c r="P3976" s="40">
        <f>IFERROR(VLOOKUP(E3976,$X$50:$Y$63,2),"")</f>
        <v>10</v>
      </c>
      <c r="Q3976" s="39"/>
    </row>
    <row r="3977" spans="1:17" x14ac:dyDescent="0.25">
      <c r="A3977" s="31">
        <f t="shared" si="63"/>
        <v>3966</v>
      </c>
      <c r="B3977" s="32">
        <v>20181114161046</v>
      </c>
      <c r="C3977" t="s">
        <v>193</v>
      </c>
      <c r="D3977" s="50" t="s">
        <v>122</v>
      </c>
      <c r="E3977" s="51" t="s">
        <v>83</v>
      </c>
      <c r="F3977" s="51" t="s">
        <v>107</v>
      </c>
      <c r="G3977" s="51" t="s">
        <v>43</v>
      </c>
      <c r="H3977" s="49">
        <v>43430</v>
      </c>
      <c r="I3977" s="51" t="s">
        <v>118</v>
      </c>
      <c r="J3977" s="21">
        <f>IFERROR(WORKDAY(C3977,P3977,DiasNOLaborables),"")</f>
        <v>43432</v>
      </c>
      <c r="K3977" s="36" t="str">
        <f>+IF(C3977="","",IF(H3977="","",(IF(H3977&lt;=J3977,"A TIEMPO","FUERA DE TIEMPO"))))</f>
        <v>A TIEMPO</v>
      </c>
      <c r="L3977" s="36">
        <f>IF(H3977="","",NETWORKDAYS(Hoja1!C3977+1,Hoja1!H3977,DiasNOLaborables))</f>
        <v>8</v>
      </c>
      <c r="M3977" s="37" t="str">
        <f>IF(NETWORKDAYS(J3977+1,H3977,DiasNOLaborables)&lt;=0,"",NETWORKDAYS(J3977+1,H3977,DiasNOLaborables))</f>
        <v/>
      </c>
      <c r="N3977" s="38"/>
      <c r="O3977" s="39"/>
      <c r="P3977" s="40">
        <f>IFERROR(VLOOKUP(E3977,$X$50:$Y$63,2),"")</f>
        <v>10</v>
      </c>
      <c r="Q3977" s="39"/>
    </row>
    <row r="3978" spans="1:17" x14ac:dyDescent="0.25">
      <c r="A3978" s="31">
        <f t="shared" si="63"/>
        <v>3967</v>
      </c>
      <c r="B3978" s="32">
        <v>20181114160943</v>
      </c>
      <c r="C3978" t="s">
        <v>193</v>
      </c>
      <c r="D3978" s="50" t="s">
        <v>122</v>
      </c>
      <c r="E3978" s="51" t="s">
        <v>83</v>
      </c>
      <c r="F3978" s="51" t="s">
        <v>107</v>
      </c>
      <c r="G3978" s="51" t="s">
        <v>43</v>
      </c>
      <c r="H3978" s="49">
        <v>43430</v>
      </c>
      <c r="I3978" s="51" t="s">
        <v>118</v>
      </c>
      <c r="J3978" s="21">
        <f>IFERROR(WORKDAY(C3978,P3978,DiasNOLaborables),"")</f>
        <v>43432</v>
      </c>
      <c r="K3978" s="36" t="str">
        <f>+IF(C3978="","",IF(H3978="","",(IF(H3978&lt;=J3978,"A TIEMPO","FUERA DE TIEMPO"))))</f>
        <v>A TIEMPO</v>
      </c>
      <c r="L3978" s="36">
        <f>IF(H3978="","",NETWORKDAYS(Hoja1!C3978+1,Hoja1!H3978,DiasNOLaborables))</f>
        <v>8</v>
      </c>
      <c r="M3978" s="37" t="str">
        <f>IF(NETWORKDAYS(J3978+1,H3978,DiasNOLaborables)&lt;=0,"",NETWORKDAYS(J3978+1,H3978,DiasNOLaborables))</f>
        <v/>
      </c>
      <c r="N3978" s="38"/>
      <c r="O3978" s="39"/>
      <c r="P3978" s="40">
        <f>IFERROR(VLOOKUP(E3978,$X$50:$Y$63,2),"")</f>
        <v>10</v>
      </c>
      <c r="Q3978" s="39"/>
    </row>
    <row r="3979" spans="1:17" x14ac:dyDescent="0.25">
      <c r="A3979" s="31">
        <f t="shared" si="63"/>
        <v>3968</v>
      </c>
      <c r="B3979" s="32">
        <v>20181114160733</v>
      </c>
      <c r="C3979" t="s">
        <v>193</v>
      </c>
      <c r="D3979" s="50" t="s">
        <v>122</v>
      </c>
      <c r="E3979" s="51" t="s">
        <v>83</v>
      </c>
      <c r="F3979" s="51" t="s">
        <v>107</v>
      </c>
      <c r="G3979" s="51" t="s">
        <v>43</v>
      </c>
      <c r="H3979" s="49">
        <v>43430</v>
      </c>
      <c r="I3979" s="51" t="s">
        <v>118</v>
      </c>
      <c r="J3979" s="21">
        <f>IFERROR(WORKDAY(C3979,P3979,DiasNOLaborables),"")</f>
        <v>43432</v>
      </c>
      <c r="K3979" s="36" t="str">
        <f>+IF(C3979="","",IF(H3979="","",(IF(H3979&lt;=J3979,"A TIEMPO","FUERA DE TIEMPO"))))</f>
        <v>A TIEMPO</v>
      </c>
      <c r="L3979" s="36">
        <f>IF(H3979="","",NETWORKDAYS(Hoja1!C3979+1,Hoja1!H3979,DiasNOLaborables))</f>
        <v>8</v>
      </c>
      <c r="M3979" s="37" t="str">
        <f>IF(NETWORKDAYS(J3979+1,H3979,DiasNOLaborables)&lt;=0,"",NETWORKDAYS(J3979+1,H3979,DiasNOLaborables))</f>
        <v/>
      </c>
      <c r="N3979" s="38"/>
      <c r="O3979" s="39"/>
      <c r="P3979" s="40">
        <f>IFERROR(VLOOKUP(E3979,$X$50:$Y$63,2),"")</f>
        <v>10</v>
      </c>
      <c r="Q3979" s="39"/>
    </row>
    <row r="3980" spans="1:17" x14ac:dyDescent="0.25">
      <c r="A3980" s="31">
        <f t="shared" si="63"/>
        <v>3969</v>
      </c>
      <c r="B3980" s="32">
        <v>20181114160638</v>
      </c>
      <c r="C3980" t="s">
        <v>193</v>
      </c>
      <c r="D3980" s="50" t="s">
        <v>122</v>
      </c>
      <c r="E3980" s="51" t="s">
        <v>83</v>
      </c>
      <c r="F3980" s="51" t="s">
        <v>107</v>
      </c>
      <c r="G3980" s="51" t="s">
        <v>43</v>
      </c>
      <c r="H3980" s="49">
        <v>43430</v>
      </c>
      <c r="I3980" s="51" t="s">
        <v>118</v>
      </c>
      <c r="J3980" s="21">
        <f>IFERROR(WORKDAY(C3980,P3980,DiasNOLaborables),"")</f>
        <v>43432</v>
      </c>
      <c r="K3980" s="36" t="str">
        <f>+IF(C3980="","",IF(H3980="","",(IF(H3980&lt;=J3980,"A TIEMPO","FUERA DE TIEMPO"))))</f>
        <v>A TIEMPO</v>
      </c>
      <c r="L3980" s="36">
        <f>IF(H3980="","",NETWORKDAYS(Hoja1!C3980+1,Hoja1!H3980,DiasNOLaborables))</f>
        <v>8</v>
      </c>
      <c r="M3980" s="37" t="str">
        <f>IF(NETWORKDAYS(J3980+1,H3980,DiasNOLaborables)&lt;=0,"",NETWORKDAYS(J3980+1,H3980,DiasNOLaborables))</f>
        <v/>
      </c>
      <c r="N3980" s="38"/>
      <c r="O3980" s="39"/>
      <c r="P3980" s="40">
        <f>IFERROR(VLOOKUP(E3980,$X$50:$Y$63,2),"")</f>
        <v>10</v>
      </c>
      <c r="Q3980" s="39"/>
    </row>
    <row r="3981" spans="1:17" x14ac:dyDescent="0.25">
      <c r="A3981" s="31">
        <f t="shared" si="63"/>
        <v>3970</v>
      </c>
      <c r="B3981" s="32">
        <v>20181114160551</v>
      </c>
      <c r="C3981" t="s">
        <v>193</v>
      </c>
      <c r="D3981" s="50" t="s">
        <v>122</v>
      </c>
      <c r="E3981" s="51" t="s">
        <v>83</v>
      </c>
      <c r="F3981" s="51" t="s">
        <v>107</v>
      </c>
      <c r="G3981" s="51" t="s">
        <v>43</v>
      </c>
      <c r="H3981" s="49">
        <v>43430</v>
      </c>
      <c r="I3981" s="51" t="s">
        <v>118</v>
      </c>
      <c r="J3981" s="21">
        <f>IFERROR(WORKDAY(C3981,P3981,DiasNOLaborables),"")</f>
        <v>43432</v>
      </c>
      <c r="K3981" s="36" t="str">
        <f>+IF(C3981="","",IF(H3981="","",(IF(H3981&lt;=J3981,"A TIEMPO","FUERA DE TIEMPO"))))</f>
        <v>A TIEMPO</v>
      </c>
      <c r="L3981" s="36">
        <f>IF(H3981="","",NETWORKDAYS(Hoja1!C3981+1,Hoja1!H3981,DiasNOLaborables))</f>
        <v>8</v>
      </c>
      <c r="M3981" s="37" t="str">
        <f>IF(NETWORKDAYS(J3981+1,H3981,DiasNOLaborables)&lt;=0,"",NETWORKDAYS(J3981+1,H3981,DiasNOLaborables))</f>
        <v/>
      </c>
      <c r="N3981" s="38"/>
      <c r="O3981" s="39"/>
      <c r="P3981" s="40">
        <f>IFERROR(VLOOKUP(E3981,$X$50:$Y$63,2),"")</f>
        <v>10</v>
      </c>
      <c r="Q3981" s="39"/>
    </row>
    <row r="3982" spans="1:17" x14ac:dyDescent="0.25">
      <c r="A3982" s="31">
        <f t="shared" si="63"/>
        <v>3971</v>
      </c>
      <c r="B3982" s="32">
        <v>20181114160453</v>
      </c>
      <c r="C3982" t="s">
        <v>193</v>
      </c>
      <c r="D3982" s="50" t="s">
        <v>122</v>
      </c>
      <c r="E3982" s="51" t="s">
        <v>83</v>
      </c>
      <c r="F3982" s="51" t="s">
        <v>107</v>
      </c>
      <c r="G3982" s="51" t="s">
        <v>43</v>
      </c>
      <c r="H3982" s="49">
        <v>43430</v>
      </c>
      <c r="I3982" s="51" t="s">
        <v>118</v>
      </c>
      <c r="J3982" s="21">
        <f>IFERROR(WORKDAY(C3982,P3982,DiasNOLaborables),"")</f>
        <v>43432</v>
      </c>
      <c r="K3982" s="36" t="str">
        <f>+IF(C3982="","",IF(H3982="","",(IF(H3982&lt;=J3982,"A TIEMPO","FUERA DE TIEMPO"))))</f>
        <v>A TIEMPO</v>
      </c>
      <c r="L3982" s="36">
        <f>IF(H3982="","",NETWORKDAYS(Hoja1!C3982+1,Hoja1!H3982,DiasNOLaborables))</f>
        <v>8</v>
      </c>
      <c r="M3982" s="37" t="str">
        <f>IF(NETWORKDAYS(J3982+1,H3982,DiasNOLaborables)&lt;=0,"",NETWORKDAYS(J3982+1,H3982,DiasNOLaborables))</f>
        <v/>
      </c>
      <c r="N3982" s="38"/>
      <c r="O3982" s="39"/>
      <c r="P3982" s="40">
        <f>IFERROR(VLOOKUP(E3982,$X$50:$Y$63,2),"")</f>
        <v>10</v>
      </c>
      <c r="Q3982" s="39"/>
    </row>
    <row r="3983" spans="1:17" x14ac:dyDescent="0.25">
      <c r="A3983" s="31">
        <f t="shared" si="63"/>
        <v>3972</v>
      </c>
      <c r="B3983" s="32">
        <v>20181114160323</v>
      </c>
      <c r="C3983" t="s">
        <v>193</v>
      </c>
      <c r="D3983" s="50" t="s">
        <v>122</v>
      </c>
      <c r="E3983" s="51" t="s">
        <v>83</v>
      </c>
      <c r="F3983" s="51" t="s">
        <v>107</v>
      </c>
      <c r="G3983" s="51" t="s">
        <v>43</v>
      </c>
      <c r="H3983" s="49">
        <v>43430</v>
      </c>
      <c r="I3983" s="51" t="s">
        <v>118</v>
      </c>
      <c r="J3983" s="21">
        <f>IFERROR(WORKDAY(C3983,P3983,DiasNOLaborables),"")</f>
        <v>43432</v>
      </c>
      <c r="K3983" s="36" t="str">
        <f>+IF(C3983="","",IF(H3983="","",(IF(H3983&lt;=J3983,"A TIEMPO","FUERA DE TIEMPO"))))</f>
        <v>A TIEMPO</v>
      </c>
      <c r="L3983" s="36">
        <f>IF(H3983="","",NETWORKDAYS(Hoja1!C3983+1,Hoja1!H3983,DiasNOLaborables))</f>
        <v>8</v>
      </c>
      <c r="M3983" s="37" t="str">
        <f>IF(NETWORKDAYS(J3983+1,H3983,DiasNOLaborables)&lt;=0,"",NETWORKDAYS(J3983+1,H3983,DiasNOLaborables))</f>
        <v/>
      </c>
      <c r="N3983" s="38"/>
      <c r="O3983" s="39"/>
      <c r="P3983" s="40">
        <f>IFERROR(VLOOKUP(E3983,$X$50:$Y$63,2),"")</f>
        <v>10</v>
      </c>
      <c r="Q3983" s="39"/>
    </row>
    <row r="3984" spans="1:17" x14ac:dyDescent="0.25">
      <c r="A3984" s="31">
        <f t="shared" si="63"/>
        <v>3973</v>
      </c>
      <c r="B3984" s="32">
        <v>20181114155926</v>
      </c>
      <c r="C3984" t="s">
        <v>193</v>
      </c>
      <c r="D3984" s="50" t="s">
        <v>122</v>
      </c>
      <c r="E3984" s="51" t="s">
        <v>83</v>
      </c>
      <c r="F3984" s="51" t="s">
        <v>107</v>
      </c>
      <c r="G3984" s="51" t="s">
        <v>43</v>
      </c>
      <c r="H3984" s="49">
        <v>43430</v>
      </c>
      <c r="I3984" s="51" t="s">
        <v>118</v>
      </c>
      <c r="J3984" s="21">
        <f>IFERROR(WORKDAY(C3984,P3984,DiasNOLaborables),"")</f>
        <v>43432</v>
      </c>
      <c r="K3984" s="36" t="str">
        <f>+IF(C3984="","",IF(H3984="","",(IF(H3984&lt;=J3984,"A TIEMPO","FUERA DE TIEMPO"))))</f>
        <v>A TIEMPO</v>
      </c>
      <c r="L3984" s="36">
        <f>IF(H3984="","",NETWORKDAYS(Hoja1!C3984+1,Hoja1!H3984,DiasNOLaborables))</f>
        <v>8</v>
      </c>
      <c r="M3984" s="37" t="str">
        <f>IF(NETWORKDAYS(J3984+1,H3984,DiasNOLaborables)&lt;=0,"",NETWORKDAYS(J3984+1,H3984,DiasNOLaborables))</f>
        <v/>
      </c>
      <c r="N3984" s="38"/>
      <c r="O3984" s="39"/>
      <c r="P3984" s="40">
        <f>IFERROR(VLOOKUP(E3984,$X$50:$Y$63,2),"")</f>
        <v>10</v>
      </c>
      <c r="Q3984" s="39"/>
    </row>
    <row r="3985" spans="1:17" x14ac:dyDescent="0.25">
      <c r="A3985" s="31">
        <f t="shared" si="63"/>
        <v>3974</v>
      </c>
      <c r="B3985" s="32">
        <v>20181114155829</v>
      </c>
      <c r="C3985" t="s">
        <v>193</v>
      </c>
      <c r="D3985" s="50" t="s">
        <v>122</v>
      </c>
      <c r="E3985" s="51" t="s">
        <v>83</v>
      </c>
      <c r="F3985" s="51" t="s">
        <v>107</v>
      </c>
      <c r="G3985" s="51" t="s">
        <v>43</v>
      </c>
      <c r="H3985" s="49">
        <v>43430</v>
      </c>
      <c r="I3985" s="51" t="s">
        <v>118</v>
      </c>
      <c r="J3985" s="21">
        <f>IFERROR(WORKDAY(C3985,P3985,DiasNOLaborables),"")</f>
        <v>43432</v>
      </c>
      <c r="K3985" s="36" t="str">
        <f>+IF(C3985="","",IF(H3985="","",(IF(H3985&lt;=J3985,"A TIEMPO","FUERA DE TIEMPO"))))</f>
        <v>A TIEMPO</v>
      </c>
      <c r="L3985" s="36">
        <f>IF(H3985="","",NETWORKDAYS(Hoja1!C3985+1,Hoja1!H3985,DiasNOLaborables))</f>
        <v>8</v>
      </c>
      <c r="M3985" s="37" t="str">
        <f>IF(NETWORKDAYS(J3985+1,H3985,DiasNOLaborables)&lt;=0,"",NETWORKDAYS(J3985+1,H3985,DiasNOLaborables))</f>
        <v/>
      </c>
      <c r="N3985" s="38"/>
      <c r="O3985" s="39"/>
      <c r="P3985" s="40">
        <f>IFERROR(VLOOKUP(E3985,$X$50:$Y$63,2),"")</f>
        <v>10</v>
      </c>
      <c r="Q3985" s="39"/>
    </row>
    <row r="3986" spans="1:17" x14ac:dyDescent="0.25">
      <c r="A3986" s="31">
        <f t="shared" si="63"/>
        <v>3975</v>
      </c>
      <c r="B3986" s="32">
        <v>20181114155718</v>
      </c>
      <c r="C3986" t="s">
        <v>193</v>
      </c>
      <c r="D3986" s="50" t="s">
        <v>122</v>
      </c>
      <c r="E3986" s="51" t="s">
        <v>83</v>
      </c>
      <c r="F3986" s="51" t="s">
        <v>107</v>
      </c>
      <c r="G3986" s="51" t="s">
        <v>43</v>
      </c>
      <c r="H3986" s="49">
        <v>43430</v>
      </c>
      <c r="I3986" s="51" t="s">
        <v>118</v>
      </c>
      <c r="J3986" s="21">
        <f>IFERROR(WORKDAY(C3986,P3986,DiasNOLaborables),"")</f>
        <v>43432</v>
      </c>
      <c r="K3986" s="36" t="str">
        <f>+IF(C3986="","",IF(H3986="","",(IF(H3986&lt;=J3986,"A TIEMPO","FUERA DE TIEMPO"))))</f>
        <v>A TIEMPO</v>
      </c>
      <c r="L3986" s="36">
        <f>IF(H3986="","",NETWORKDAYS(Hoja1!C3986+1,Hoja1!H3986,DiasNOLaborables))</f>
        <v>8</v>
      </c>
      <c r="M3986" s="37" t="str">
        <f>IF(NETWORKDAYS(J3986+1,H3986,DiasNOLaborables)&lt;=0,"",NETWORKDAYS(J3986+1,H3986,DiasNOLaborables))</f>
        <v/>
      </c>
      <c r="N3986" s="38"/>
      <c r="O3986" s="39"/>
      <c r="P3986" s="40">
        <f>IFERROR(VLOOKUP(E3986,$X$50:$Y$63,2),"")</f>
        <v>10</v>
      </c>
      <c r="Q3986" s="39"/>
    </row>
    <row r="3987" spans="1:17" x14ac:dyDescent="0.25">
      <c r="A3987" s="31">
        <f t="shared" si="63"/>
        <v>3976</v>
      </c>
      <c r="B3987" s="32">
        <v>20181114155627</v>
      </c>
      <c r="C3987" t="s">
        <v>193</v>
      </c>
      <c r="D3987" s="50" t="s">
        <v>122</v>
      </c>
      <c r="E3987" s="51" t="s">
        <v>83</v>
      </c>
      <c r="F3987" s="51" t="s">
        <v>107</v>
      </c>
      <c r="G3987" s="51" t="s">
        <v>43</v>
      </c>
      <c r="H3987" s="49">
        <v>43430</v>
      </c>
      <c r="I3987" s="51" t="s">
        <v>118</v>
      </c>
      <c r="J3987" s="21">
        <f>IFERROR(WORKDAY(C3987,P3987,DiasNOLaborables),"")</f>
        <v>43432</v>
      </c>
      <c r="K3987" s="36" t="str">
        <f>+IF(C3987="","",IF(H3987="","",(IF(H3987&lt;=J3987,"A TIEMPO","FUERA DE TIEMPO"))))</f>
        <v>A TIEMPO</v>
      </c>
      <c r="L3987" s="36">
        <f>IF(H3987="","",NETWORKDAYS(Hoja1!C3987+1,Hoja1!H3987,DiasNOLaborables))</f>
        <v>8</v>
      </c>
      <c r="M3987" s="37" t="str">
        <f>IF(NETWORKDAYS(J3987+1,H3987,DiasNOLaborables)&lt;=0,"",NETWORKDAYS(J3987+1,H3987,DiasNOLaborables))</f>
        <v/>
      </c>
      <c r="N3987" s="38"/>
      <c r="O3987" s="39"/>
      <c r="P3987" s="40">
        <f>IFERROR(VLOOKUP(E3987,$X$50:$Y$63,2),"")</f>
        <v>10</v>
      </c>
      <c r="Q3987" s="39"/>
    </row>
    <row r="3988" spans="1:17" x14ac:dyDescent="0.25">
      <c r="A3988" s="31">
        <f t="shared" si="63"/>
        <v>3977</v>
      </c>
      <c r="B3988" s="32">
        <v>20181114155539</v>
      </c>
      <c r="C3988" t="s">
        <v>193</v>
      </c>
      <c r="D3988" s="50" t="s">
        <v>122</v>
      </c>
      <c r="E3988" s="51" t="s">
        <v>83</v>
      </c>
      <c r="F3988" s="51" t="s">
        <v>107</v>
      </c>
      <c r="G3988" s="51" t="s">
        <v>43</v>
      </c>
      <c r="H3988" s="49">
        <v>43430</v>
      </c>
      <c r="I3988" s="51" t="s">
        <v>118</v>
      </c>
      <c r="J3988" s="21">
        <f>IFERROR(WORKDAY(C3988,P3988,DiasNOLaborables),"")</f>
        <v>43432</v>
      </c>
      <c r="K3988" s="36" t="str">
        <f>+IF(C3988="","",IF(H3988="","",(IF(H3988&lt;=J3988,"A TIEMPO","FUERA DE TIEMPO"))))</f>
        <v>A TIEMPO</v>
      </c>
      <c r="L3988" s="36">
        <f>IF(H3988="","",NETWORKDAYS(Hoja1!C3988+1,Hoja1!H3988,DiasNOLaborables))</f>
        <v>8</v>
      </c>
      <c r="M3988" s="37" t="str">
        <f>IF(NETWORKDAYS(J3988+1,H3988,DiasNOLaborables)&lt;=0,"",NETWORKDAYS(J3988+1,H3988,DiasNOLaborables))</f>
        <v/>
      </c>
      <c r="N3988" s="38"/>
      <c r="O3988" s="39"/>
      <c r="P3988" s="40">
        <f>IFERROR(VLOOKUP(E3988,$X$50:$Y$63,2),"")</f>
        <v>10</v>
      </c>
      <c r="Q3988" s="39"/>
    </row>
    <row r="3989" spans="1:17" x14ac:dyDescent="0.25">
      <c r="A3989" s="31">
        <f t="shared" si="63"/>
        <v>3978</v>
      </c>
      <c r="B3989" s="32">
        <v>20181114155452</v>
      </c>
      <c r="C3989" t="s">
        <v>193</v>
      </c>
      <c r="D3989" s="50" t="s">
        <v>122</v>
      </c>
      <c r="E3989" s="51" t="s">
        <v>83</v>
      </c>
      <c r="F3989" s="51" t="s">
        <v>107</v>
      </c>
      <c r="G3989" s="51" t="s">
        <v>43</v>
      </c>
      <c r="H3989" s="49">
        <v>43430</v>
      </c>
      <c r="I3989" s="51" t="s">
        <v>118</v>
      </c>
      <c r="J3989" s="21">
        <f>IFERROR(WORKDAY(C3989,P3989,DiasNOLaborables),"")</f>
        <v>43432</v>
      </c>
      <c r="K3989" s="36" t="str">
        <f>+IF(C3989="","",IF(H3989="","",(IF(H3989&lt;=J3989,"A TIEMPO","FUERA DE TIEMPO"))))</f>
        <v>A TIEMPO</v>
      </c>
      <c r="L3989" s="36">
        <f>IF(H3989="","",NETWORKDAYS(Hoja1!C3989+1,Hoja1!H3989,DiasNOLaborables))</f>
        <v>8</v>
      </c>
      <c r="M3989" s="37" t="str">
        <f>IF(NETWORKDAYS(J3989+1,H3989,DiasNOLaborables)&lt;=0,"",NETWORKDAYS(J3989+1,H3989,DiasNOLaborables))</f>
        <v/>
      </c>
      <c r="N3989" s="38"/>
      <c r="O3989" s="39"/>
      <c r="P3989" s="40">
        <f>IFERROR(VLOOKUP(E3989,$X$50:$Y$63,2),"")</f>
        <v>10</v>
      </c>
      <c r="Q3989" s="39"/>
    </row>
    <row r="3990" spans="1:17" x14ac:dyDescent="0.25">
      <c r="A3990" s="31">
        <f t="shared" si="63"/>
        <v>3979</v>
      </c>
      <c r="B3990" s="32">
        <v>20181114155357</v>
      </c>
      <c r="C3990" t="s">
        <v>193</v>
      </c>
      <c r="D3990" s="50" t="s">
        <v>122</v>
      </c>
      <c r="E3990" s="51" t="s">
        <v>83</v>
      </c>
      <c r="F3990" s="51" t="s">
        <v>107</v>
      </c>
      <c r="G3990" s="51" t="s">
        <v>43</v>
      </c>
      <c r="H3990" s="49">
        <v>43430</v>
      </c>
      <c r="I3990" s="51" t="s">
        <v>118</v>
      </c>
      <c r="J3990" s="21">
        <f>IFERROR(WORKDAY(C3990,P3990,DiasNOLaborables),"")</f>
        <v>43432</v>
      </c>
      <c r="K3990" s="36" t="str">
        <f>+IF(C3990="","",IF(H3990="","",(IF(H3990&lt;=J3990,"A TIEMPO","FUERA DE TIEMPO"))))</f>
        <v>A TIEMPO</v>
      </c>
      <c r="L3990" s="36">
        <f>IF(H3990="","",NETWORKDAYS(Hoja1!C3990+1,Hoja1!H3990,DiasNOLaborables))</f>
        <v>8</v>
      </c>
      <c r="M3990" s="37" t="str">
        <f>IF(NETWORKDAYS(J3990+1,H3990,DiasNOLaborables)&lt;=0,"",NETWORKDAYS(J3990+1,H3990,DiasNOLaborables))</f>
        <v/>
      </c>
      <c r="N3990" s="38"/>
      <c r="O3990" s="39"/>
      <c r="P3990" s="40">
        <f>IFERROR(VLOOKUP(E3990,$X$50:$Y$63,2),"")</f>
        <v>10</v>
      </c>
      <c r="Q3990" s="39"/>
    </row>
    <row r="3991" spans="1:17" x14ac:dyDescent="0.25">
      <c r="A3991" s="31">
        <f t="shared" si="63"/>
        <v>3980</v>
      </c>
      <c r="B3991" s="32">
        <v>20181114155316</v>
      </c>
      <c r="C3991" t="s">
        <v>193</v>
      </c>
      <c r="D3991" s="50" t="s">
        <v>122</v>
      </c>
      <c r="E3991" s="51" t="s">
        <v>83</v>
      </c>
      <c r="F3991" s="51" t="s">
        <v>107</v>
      </c>
      <c r="G3991" s="51" t="s">
        <v>43</v>
      </c>
      <c r="H3991" s="49">
        <v>43430</v>
      </c>
      <c r="I3991" s="51" t="s">
        <v>118</v>
      </c>
      <c r="J3991" s="21">
        <f>IFERROR(WORKDAY(C3991,P3991,DiasNOLaborables),"")</f>
        <v>43432</v>
      </c>
      <c r="K3991" s="36" t="str">
        <f>+IF(C3991="","",IF(H3991="","",(IF(H3991&lt;=J3991,"A TIEMPO","FUERA DE TIEMPO"))))</f>
        <v>A TIEMPO</v>
      </c>
      <c r="L3991" s="36">
        <f>IF(H3991="","",NETWORKDAYS(Hoja1!C3991+1,Hoja1!H3991,DiasNOLaborables))</f>
        <v>8</v>
      </c>
      <c r="M3991" s="37" t="str">
        <f>IF(NETWORKDAYS(J3991+1,H3991,DiasNOLaborables)&lt;=0,"",NETWORKDAYS(J3991+1,H3991,DiasNOLaborables))</f>
        <v/>
      </c>
      <c r="N3991" s="38"/>
      <c r="O3991" s="39"/>
      <c r="P3991" s="40">
        <f>IFERROR(VLOOKUP(E3991,$X$50:$Y$63,2),"")</f>
        <v>10</v>
      </c>
      <c r="Q3991" s="39"/>
    </row>
    <row r="3992" spans="1:17" x14ac:dyDescent="0.25">
      <c r="A3992" s="31">
        <f t="shared" si="63"/>
        <v>3981</v>
      </c>
      <c r="B3992" s="32">
        <v>20181114155308</v>
      </c>
      <c r="C3992" t="s">
        <v>193</v>
      </c>
      <c r="D3992" s="50" t="s">
        <v>122</v>
      </c>
      <c r="E3992" s="51" t="s">
        <v>83</v>
      </c>
      <c r="F3992" s="51" t="s">
        <v>107</v>
      </c>
      <c r="G3992" s="51" t="s">
        <v>43</v>
      </c>
      <c r="H3992" s="49">
        <v>43430</v>
      </c>
      <c r="I3992" s="51" t="s">
        <v>118</v>
      </c>
      <c r="J3992" s="21">
        <f>IFERROR(WORKDAY(C3992,P3992,DiasNOLaborables),"")</f>
        <v>43432</v>
      </c>
      <c r="K3992" s="36" t="str">
        <f>+IF(C3992="","",IF(H3992="","",(IF(H3992&lt;=J3992,"A TIEMPO","FUERA DE TIEMPO"))))</f>
        <v>A TIEMPO</v>
      </c>
      <c r="L3992" s="36">
        <f>IF(H3992="","",NETWORKDAYS(Hoja1!C3992+1,Hoja1!H3992,DiasNOLaborables))</f>
        <v>8</v>
      </c>
      <c r="M3992" s="37" t="str">
        <f>IF(NETWORKDAYS(J3992+1,H3992,DiasNOLaborables)&lt;=0,"",NETWORKDAYS(J3992+1,H3992,DiasNOLaborables))</f>
        <v/>
      </c>
      <c r="N3992" s="38"/>
      <c r="O3992" s="39"/>
      <c r="P3992" s="40">
        <f>IFERROR(VLOOKUP(E3992,$X$50:$Y$63,2),"")</f>
        <v>10</v>
      </c>
      <c r="Q3992" s="39"/>
    </row>
    <row r="3993" spans="1:17" x14ac:dyDescent="0.25">
      <c r="A3993" s="31">
        <f t="shared" si="63"/>
        <v>3982</v>
      </c>
      <c r="B3993" s="32">
        <v>20181114155205</v>
      </c>
      <c r="C3993" t="s">
        <v>193</v>
      </c>
      <c r="D3993" s="50" t="s">
        <v>122</v>
      </c>
      <c r="E3993" s="51" t="s">
        <v>83</v>
      </c>
      <c r="F3993" s="51" t="s">
        <v>107</v>
      </c>
      <c r="G3993" s="51" t="s">
        <v>43</v>
      </c>
      <c r="H3993" s="49">
        <v>43430</v>
      </c>
      <c r="I3993" s="51" t="s">
        <v>118</v>
      </c>
      <c r="J3993" s="21">
        <f>IFERROR(WORKDAY(C3993,P3993,DiasNOLaborables),"")</f>
        <v>43432</v>
      </c>
      <c r="K3993" s="36" t="str">
        <f>+IF(C3993="","",IF(H3993="","",(IF(H3993&lt;=J3993,"A TIEMPO","FUERA DE TIEMPO"))))</f>
        <v>A TIEMPO</v>
      </c>
      <c r="L3993" s="36">
        <f>IF(H3993="","",NETWORKDAYS(Hoja1!C3993+1,Hoja1!H3993,DiasNOLaborables))</f>
        <v>8</v>
      </c>
      <c r="M3993" s="37" t="str">
        <f>IF(NETWORKDAYS(J3993+1,H3993,DiasNOLaborables)&lt;=0,"",NETWORKDAYS(J3993+1,H3993,DiasNOLaborables))</f>
        <v/>
      </c>
      <c r="N3993" s="38"/>
      <c r="O3993" s="39"/>
      <c r="P3993" s="40">
        <f>IFERROR(VLOOKUP(E3993,$X$50:$Y$63,2),"")</f>
        <v>10</v>
      </c>
      <c r="Q3993" s="39"/>
    </row>
    <row r="3994" spans="1:17" x14ac:dyDescent="0.25">
      <c r="A3994" s="31">
        <f t="shared" si="63"/>
        <v>3983</v>
      </c>
      <c r="B3994" s="32">
        <v>20181114155144</v>
      </c>
      <c r="C3994" t="s">
        <v>193</v>
      </c>
      <c r="D3994" s="50" t="s">
        <v>122</v>
      </c>
      <c r="E3994" s="51" t="s">
        <v>83</v>
      </c>
      <c r="F3994" s="51" t="s">
        <v>107</v>
      </c>
      <c r="G3994" s="51" t="s">
        <v>43</v>
      </c>
      <c r="H3994" s="49">
        <v>43430</v>
      </c>
      <c r="I3994" s="51" t="s">
        <v>118</v>
      </c>
      <c r="J3994" s="21">
        <f>IFERROR(WORKDAY(C3994,P3994,DiasNOLaborables),"")</f>
        <v>43432</v>
      </c>
      <c r="K3994" s="36" t="str">
        <f>+IF(C3994="","",IF(H3994="","",(IF(H3994&lt;=J3994,"A TIEMPO","FUERA DE TIEMPO"))))</f>
        <v>A TIEMPO</v>
      </c>
      <c r="L3994" s="36">
        <f>IF(H3994="","",NETWORKDAYS(Hoja1!C3994+1,Hoja1!H3994,DiasNOLaborables))</f>
        <v>8</v>
      </c>
      <c r="M3994" s="37" t="str">
        <f>IF(NETWORKDAYS(J3994+1,H3994,DiasNOLaborables)&lt;=0,"",NETWORKDAYS(J3994+1,H3994,DiasNOLaborables))</f>
        <v/>
      </c>
      <c r="N3994" s="38"/>
      <c r="O3994" s="39"/>
      <c r="P3994" s="40">
        <f>IFERROR(VLOOKUP(E3994,$X$50:$Y$63,2),"")</f>
        <v>10</v>
      </c>
      <c r="Q3994" s="39"/>
    </row>
    <row r="3995" spans="1:17" x14ac:dyDescent="0.25">
      <c r="A3995" s="31">
        <f t="shared" si="63"/>
        <v>3984</v>
      </c>
      <c r="B3995" s="32">
        <v>20181114155118</v>
      </c>
      <c r="C3995" t="s">
        <v>193</v>
      </c>
      <c r="D3995" s="50" t="s">
        <v>122</v>
      </c>
      <c r="E3995" s="51" t="s">
        <v>83</v>
      </c>
      <c r="F3995" s="51" t="s">
        <v>107</v>
      </c>
      <c r="G3995" s="51" t="s">
        <v>43</v>
      </c>
      <c r="H3995" s="49">
        <v>43430</v>
      </c>
      <c r="I3995" s="51" t="s">
        <v>118</v>
      </c>
      <c r="J3995" s="21">
        <f>IFERROR(WORKDAY(C3995,P3995,DiasNOLaborables),"")</f>
        <v>43432</v>
      </c>
      <c r="K3995" s="36" t="str">
        <f>+IF(C3995="","",IF(H3995="","",(IF(H3995&lt;=J3995,"A TIEMPO","FUERA DE TIEMPO"))))</f>
        <v>A TIEMPO</v>
      </c>
      <c r="L3995" s="36">
        <f>IF(H3995="","",NETWORKDAYS(Hoja1!C3995+1,Hoja1!H3995,DiasNOLaborables))</f>
        <v>8</v>
      </c>
      <c r="M3995" s="37" t="str">
        <f>IF(NETWORKDAYS(J3995+1,H3995,DiasNOLaborables)&lt;=0,"",NETWORKDAYS(J3995+1,H3995,DiasNOLaborables))</f>
        <v/>
      </c>
      <c r="N3995" s="38"/>
      <c r="O3995" s="39"/>
      <c r="P3995" s="40">
        <f>IFERROR(VLOOKUP(E3995,$X$50:$Y$63,2),"")</f>
        <v>10</v>
      </c>
      <c r="Q3995" s="39"/>
    </row>
    <row r="3996" spans="1:17" x14ac:dyDescent="0.25">
      <c r="A3996" s="31">
        <f t="shared" si="63"/>
        <v>3985</v>
      </c>
      <c r="B3996" s="32">
        <v>20181114155028</v>
      </c>
      <c r="C3996" t="s">
        <v>193</v>
      </c>
      <c r="D3996" s="50" t="s">
        <v>122</v>
      </c>
      <c r="E3996" s="51" t="s">
        <v>83</v>
      </c>
      <c r="F3996" s="51" t="s">
        <v>107</v>
      </c>
      <c r="G3996" s="51" t="s">
        <v>43</v>
      </c>
      <c r="H3996" s="49">
        <v>43430</v>
      </c>
      <c r="I3996" s="51" t="s">
        <v>118</v>
      </c>
      <c r="J3996" s="21">
        <f>IFERROR(WORKDAY(C3996,P3996,DiasNOLaborables),"")</f>
        <v>43432</v>
      </c>
      <c r="K3996" s="36" t="str">
        <f>+IF(C3996="","",IF(H3996="","",(IF(H3996&lt;=J3996,"A TIEMPO","FUERA DE TIEMPO"))))</f>
        <v>A TIEMPO</v>
      </c>
      <c r="L3996" s="36">
        <f>IF(H3996="","",NETWORKDAYS(Hoja1!C3996+1,Hoja1!H3996,DiasNOLaborables))</f>
        <v>8</v>
      </c>
      <c r="M3996" s="37" t="str">
        <f>IF(NETWORKDAYS(J3996+1,H3996,DiasNOLaborables)&lt;=0,"",NETWORKDAYS(J3996+1,H3996,DiasNOLaborables))</f>
        <v/>
      </c>
      <c r="N3996" s="38"/>
      <c r="O3996" s="39"/>
      <c r="P3996" s="40">
        <f>IFERROR(VLOOKUP(E3996,$X$50:$Y$63,2),"")</f>
        <v>10</v>
      </c>
      <c r="Q3996" s="39"/>
    </row>
    <row r="3997" spans="1:17" x14ac:dyDescent="0.25">
      <c r="A3997" s="31">
        <f t="shared" si="63"/>
        <v>3986</v>
      </c>
      <c r="B3997" s="32">
        <v>20181114154924</v>
      </c>
      <c r="C3997" t="s">
        <v>193</v>
      </c>
      <c r="D3997" s="50" t="s">
        <v>122</v>
      </c>
      <c r="E3997" s="51" t="s">
        <v>83</v>
      </c>
      <c r="F3997" s="51" t="s">
        <v>107</v>
      </c>
      <c r="G3997" s="51" t="s">
        <v>43</v>
      </c>
      <c r="H3997" s="49">
        <v>43430</v>
      </c>
      <c r="I3997" s="51" t="s">
        <v>118</v>
      </c>
      <c r="J3997" s="21">
        <f>IFERROR(WORKDAY(C3997,P3997,DiasNOLaborables),"")</f>
        <v>43432</v>
      </c>
      <c r="K3997" s="36" t="str">
        <f>+IF(C3997="","",IF(H3997="","",(IF(H3997&lt;=J3997,"A TIEMPO","FUERA DE TIEMPO"))))</f>
        <v>A TIEMPO</v>
      </c>
      <c r="L3997" s="36">
        <f>IF(H3997="","",NETWORKDAYS(Hoja1!C3997+1,Hoja1!H3997,DiasNOLaborables))</f>
        <v>8</v>
      </c>
      <c r="M3997" s="37" t="str">
        <f>IF(NETWORKDAYS(J3997+1,H3997,DiasNOLaborables)&lt;=0,"",NETWORKDAYS(J3997+1,H3997,DiasNOLaborables))</f>
        <v/>
      </c>
      <c r="N3997" s="38"/>
      <c r="O3997" s="39"/>
      <c r="P3997" s="40">
        <f>IFERROR(VLOOKUP(E3997,$X$50:$Y$63,2),"")</f>
        <v>10</v>
      </c>
      <c r="Q3997" s="39"/>
    </row>
    <row r="3998" spans="1:17" x14ac:dyDescent="0.25">
      <c r="A3998" s="31">
        <f t="shared" si="63"/>
        <v>3987</v>
      </c>
      <c r="B3998" s="32">
        <v>20181114154844</v>
      </c>
      <c r="C3998" t="s">
        <v>193</v>
      </c>
      <c r="D3998" s="50" t="s">
        <v>122</v>
      </c>
      <c r="E3998" s="51" t="s">
        <v>83</v>
      </c>
      <c r="F3998" s="51" t="s">
        <v>107</v>
      </c>
      <c r="G3998" s="51" t="s">
        <v>43</v>
      </c>
      <c r="H3998" s="49">
        <v>43430</v>
      </c>
      <c r="I3998" s="51" t="s">
        <v>118</v>
      </c>
      <c r="J3998" s="21">
        <f>IFERROR(WORKDAY(C3998,P3998,DiasNOLaborables),"")</f>
        <v>43432</v>
      </c>
      <c r="K3998" s="36" t="str">
        <f>+IF(C3998="","",IF(H3998="","",(IF(H3998&lt;=J3998,"A TIEMPO","FUERA DE TIEMPO"))))</f>
        <v>A TIEMPO</v>
      </c>
      <c r="L3998" s="36">
        <f>IF(H3998="","",NETWORKDAYS(Hoja1!C3998+1,Hoja1!H3998,DiasNOLaborables))</f>
        <v>8</v>
      </c>
      <c r="M3998" s="37" t="str">
        <f>IF(NETWORKDAYS(J3998+1,H3998,DiasNOLaborables)&lt;=0,"",NETWORKDAYS(J3998+1,H3998,DiasNOLaborables))</f>
        <v/>
      </c>
      <c r="N3998" s="38"/>
      <c r="O3998" s="39"/>
      <c r="P3998" s="40">
        <f>IFERROR(VLOOKUP(E3998,$X$50:$Y$63,2),"")</f>
        <v>10</v>
      </c>
      <c r="Q3998" s="39"/>
    </row>
    <row r="3999" spans="1:17" x14ac:dyDescent="0.25">
      <c r="A3999" s="31">
        <f t="shared" si="63"/>
        <v>3988</v>
      </c>
      <c r="B3999" s="32">
        <v>20181114154802</v>
      </c>
      <c r="C3999" t="s">
        <v>193</v>
      </c>
      <c r="D3999" s="50" t="s">
        <v>122</v>
      </c>
      <c r="E3999" s="51" t="s">
        <v>83</v>
      </c>
      <c r="F3999" s="51" t="s">
        <v>107</v>
      </c>
      <c r="G3999" s="51" t="s">
        <v>43</v>
      </c>
      <c r="H3999" s="49">
        <v>43430</v>
      </c>
      <c r="I3999" s="51" t="s">
        <v>118</v>
      </c>
      <c r="J3999" s="21">
        <f>IFERROR(WORKDAY(C3999,P3999,DiasNOLaborables),"")</f>
        <v>43432</v>
      </c>
      <c r="K3999" s="36" t="str">
        <f>+IF(C3999="","",IF(H3999="","",(IF(H3999&lt;=J3999,"A TIEMPO","FUERA DE TIEMPO"))))</f>
        <v>A TIEMPO</v>
      </c>
      <c r="L3999" s="36">
        <f>IF(H3999="","",NETWORKDAYS(Hoja1!C3999+1,Hoja1!H3999,DiasNOLaborables))</f>
        <v>8</v>
      </c>
      <c r="M3999" s="37" t="str">
        <f>IF(NETWORKDAYS(J3999+1,H3999,DiasNOLaborables)&lt;=0,"",NETWORKDAYS(J3999+1,H3999,DiasNOLaborables))</f>
        <v/>
      </c>
      <c r="N3999" s="38"/>
      <c r="O3999" s="39"/>
      <c r="P3999" s="40">
        <f>IFERROR(VLOOKUP(E3999,$X$50:$Y$63,2),"")</f>
        <v>10</v>
      </c>
      <c r="Q3999" s="39"/>
    </row>
    <row r="4000" spans="1:17" x14ac:dyDescent="0.25">
      <c r="A4000" s="31">
        <f t="shared" si="63"/>
        <v>3989</v>
      </c>
      <c r="B4000" s="32">
        <v>20181114154700</v>
      </c>
      <c r="C4000" t="s">
        <v>193</v>
      </c>
      <c r="D4000" s="50" t="s">
        <v>122</v>
      </c>
      <c r="E4000" s="51" t="s">
        <v>83</v>
      </c>
      <c r="F4000" s="51" t="s">
        <v>107</v>
      </c>
      <c r="G4000" s="51" t="s">
        <v>43</v>
      </c>
      <c r="H4000" s="49">
        <v>43430</v>
      </c>
      <c r="I4000" s="51" t="s">
        <v>118</v>
      </c>
      <c r="J4000" s="21">
        <f>IFERROR(WORKDAY(C4000,P4000,DiasNOLaborables),"")</f>
        <v>43432</v>
      </c>
      <c r="K4000" s="36" t="str">
        <f>+IF(C4000="","",IF(H4000="","",(IF(H4000&lt;=J4000,"A TIEMPO","FUERA DE TIEMPO"))))</f>
        <v>A TIEMPO</v>
      </c>
      <c r="L4000" s="36">
        <f>IF(H4000="","",NETWORKDAYS(Hoja1!C4000+1,Hoja1!H4000,DiasNOLaborables))</f>
        <v>8</v>
      </c>
      <c r="M4000" s="37" t="str">
        <f>IF(NETWORKDAYS(J4000+1,H4000,DiasNOLaborables)&lt;=0,"",NETWORKDAYS(J4000+1,H4000,DiasNOLaborables))</f>
        <v/>
      </c>
      <c r="N4000" s="38"/>
      <c r="O4000" s="39"/>
      <c r="P4000" s="40">
        <f>IFERROR(VLOOKUP(E4000,$X$50:$Y$63,2),"")</f>
        <v>10</v>
      </c>
      <c r="Q4000" s="39"/>
    </row>
    <row r="4001" spans="1:17" x14ac:dyDescent="0.25">
      <c r="A4001" s="31">
        <f t="shared" si="63"/>
        <v>3990</v>
      </c>
      <c r="B4001" s="32">
        <v>20181114154613</v>
      </c>
      <c r="C4001" t="s">
        <v>193</v>
      </c>
      <c r="D4001" s="50" t="s">
        <v>122</v>
      </c>
      <c r="E4001" s="51" t="s">
        <v>83</v>
      </c>
      <c r="F4001" s="51" t="s">
        <v>107</v>
      </c>
      <c r="G4001" s="51" t="s">
        <v>43</v>
      </c>
      <c r="H4001" s="49">
        <v>43430</v>
      </c>
      <c r="I4001" s="51" t="s">
        <v>118</v>
      </c>
      <c r="J4001" s="21">
        <f>IFERROR(WORKDAY(C4001,P4001,DiasNOLaborables),"")</f>
        <v>43432</v>
      </c>
      <c r="K4001" s="36" t="str">
        <f>+IF(C4001="","",IF(H4001="","",(IF(H4001&lt;=J4001,"A TIEMPO","FUERA DE TIEMPO"))))</f>
        <v>A TIEMPO</v>
      </c>
      <c r="L4001" s="36">
        <f>IF(H4001="","",NETWORKDAYS(Hoja1!C4001+1,Hoja1!H4001,DiasNOLaborables))</f>
        <v>8</v>
      </c>
      <c r="M4001" s="37" t="str">
        <f>IF(NETWORKDAYS(J4001+1,H4001,DiasNOLaborables)&lt;=0,"",NETWORKDAYS(J4001+1,H4001,DiasNOLaborables))</f>
        <v/>
      </c>
      <c r="N4001" s="38"/>
      <c r="O4001" s="39"/>
      <c r="P4001" s="40">
        <f>IFERROR(VLOOKUP(E4001,$X$50:$Y$63,2),"")</f>
        <v>10</v>
      </c>
      <c r="Q4001" s="39"/>
    </row>
    <row r="4002" spans="1:17" x14ac:dyDescent="0.25">
      <c r="A4002" s="31">
        <f t="shared" si="63"/>
        <v>3991</v>
      </c>
      <c r="B4002" s="32">
        <v>20181114154451</v>
      </c>
      <c r="C4002" t="s">
        <v>193</v>
      </c>
      <c r="D4002" s="50" t="s">
        <v>122</v>
      </c>
      <c r="E4002" s="51" t="s">
        <v>83</v>
      </c>
      <c r="F4002" s="51" t="s">
        <v>107</v>
      </c>
      <c r="G4002" s="51" t="s">
        <v>43</v>
      </c>
      <c r="H4002" s="49">
        <v>43430</v>
      </c>
      <c r="I4002" s="51" t="s">
        <v>118</v>
      </c>
      <c r="J4002" s="21">
        <f>IFERROR(WORKDAY(C4002,P4002,DiasNOLaborables),"")</f>
        <v>43432</v>
      </c>
      <c r="K4002" s="36" t="str">
        <f>+IF(C4002="","",IF(H4002="","",(IF(H4002&lt;=J4002,"A TIEMPO","FUERA DE TIEMPO"))))</f>
        <v>A TIEMPO</v>
      </c>
      <c r="L4002" s="36">
        <f>IF(H4002="","",NETWORKDAYS(Hoja1!C4002+1,Hoja1!H4002,DiasNOLaborables))</f>
        <v>8</v>
      </c>
      <c r="M4002" s="37" t="str">
        <f>IF(NETWORKDAYS(J4002+1,H4002,DiasNOLaborables)&lt;=0,"",NETWORKDAYS(J4002+1,H4002,DiasNOLaborables))</f>
        <v/>
      </c>
      <c r="N4002" s="38"/>
      <c r="O4002" s="39"/>
      <c r="P4002" s="40">
        <f>IFERROR(VLOOKUP(E4002,$X$50:$Y$63,2),"")</f>
        <v>10</v>
      </c>
      <c r="Q4002" s="39"/>
    </row>
    <row r="4003" spans="1:17" x14ac:dyDescent="0.25">
      <c r="A4003" s="31">
        <f t="shared" si="63"/>
        <v>3992</v>
      </c>
      <c r="B4003" s="32">
        <v>20181114154433</v>
      </c>
      <c r="C4003" t="s">
        <v>193</v>
      </c>
      <c r="D4003" s="50" t="s">
        <v>122</v>
      </c>
      <c r="E4003" s="51" t="s">
        <v>83</v>
      </c>
      <c r="F4003" s="51" t="s">
        <v>107</v>
      </c>
      <c r="G4003" s="51" t="s">
        <v>43</v>
      </c>
      <c r="H4003" s="49">
        <v>43430</v>
      </c>
      <c r="I4003" s="51" t="s">
        <v>118</v>
      </c>
      <c r="J4003" s="21">
        <f>IFERROR(WORKDAY(C4003,P4003,DiasNOLaborables),"")</f>
        <v>43432</v>
      </c>
      <c r="K4003" s="36" t="str">
        <f>+IF(C4003="","",IF(H4003="","",(IF(H4003&lt;=J4003,"A TIEMPO","FUERA DE TIEMPO"))))</f>
        <v>A TIEMPO</v>
      </c>
      <c r="L4003" s="36">
        <f>IF(H4003="","",NETWORKDAYS(Hoja1!C4003+1,Hoja1!H4003,DiasNOLaborables))</f>
        <v>8</v>
      </c>
      <c r="M4003" s="37" t="str">
        <f>IF(NETWORKDAYS(J4003+1,H4003,DiasNOLaborables)&lt;=0,"",NETWORKDAYS(J4003+1,H4003,DiasNOLaborables))</f>
        <v/>
      </c>
      <c r="N4003" s="38"/>
      <c r="O4003" s="39"/>
      <c r="P4003" s="40">
        <f>IFERROR(VLOOKUP(E4003,$X$50:$Y$63,2),"")</f>
        <v>10</v>
      </c>
      <c r="Q4003" s="39"/>
    </row>
    <row r="4004" spans="1:17" x14ac:dyDescent="0.25">
      <c r="A4004" s="31">
        <f t="shared" si="63"/>
        <v>3993</v>
      </c>
      <c r="B4004" s="32">
        <v>20181114154358</v>
      </c>
      <c r="C4004" t="s">
        <v>193</v>
      </c>
      <c r="D4004" s="50" t="s">
        <v>122</v>
      </c>
      <c r="E4004" s="51" t="s">
        <v>83</v>
      </c>
      <c r="F4004" s="51" t="s">
        <v>107</v>
      </c>
      <c r="G4004" s="51" t="s">
        <v>43</v>
      </c>
      <c r="H4004" s="49">
        <v>43430</v>
      </c>
      <c r="I4004" s="51" t="s">
        <v>118</v>
      </c>
      <c r="J4004" s="21">
        <f>IFERROR(WORKDAY(C4004,P4004,DiasNOLaborables),"")</f>
        <v>43432</v>
      </c>
      <c r="K4004" s="36" t="str">
        <f>+IF(C4004="","",IF(H4004="","",(IF(H4004&lt;=J4004,"A TIEMPO","FUERA DE TIEMPO"))))</f>
        <v>A TIEMPO</v>
      </c>
      <c r="L4004" s="36">
        <f>IF(H4004="","",NETWORKDAYS(Hoja1!C4004+1,Hoja1!H4004,DiasNOLaborables))</f>
        <v>8</v>
      </c>
      <c r="M4004" s="37" t="str">
        <f>IF(NETWORKDAYS(J4004+1,H4004,DiasNOLaborables)&lt;=0,"",NETWORKDAYS(J4004+1,H4004,DiasNOLaborables))</f>
        <v/>
      </c>
      <c r="N4004" s="38"/>
      <c r="O4004" s="39"/>
      <c r="P4004" s="40">
        <f>IFERROR(VLOOKUP(E4004,$X$50:$Y$63,2),"")</f>
        <v>10</v>
      </c>
      <c r="Q4004" s="39"/>
    </row>
    <row r="4005" spans="1:17" x14ac:dyDescent="0.25">
      <c r="A4005" s="31">
        <f t="shared" si="63"/>
        <v>3994</v>
      </c>
      <c r="B4005" s="32">
        <v>20181114154316</v>
      </c>
      <c r="C4005" t="s">
        <v>193</v>
      </c>
      <c r="D4005" s="50" t="s">
        <v>122</v>
      </c>
      <c r="E4005" s="51" t="s">
        <v>83</v>
      </c>
      <c r="F4005" s="51" t="s">
        <v>107</v>
      </c>
      <c r="G4005" s="51" t="s">
        <v>43</v>
      </c>
      <c r="H4005" s="49">
        <v>43430</v>
      </c>
      <c r="I4005" s="51" t="s">
        <v>118</v>
      </c>
      <c r="J4005" s="21">
        <f>IFERROR(WORKDAY(C4005,P4005,DiasNOLaborables),"")</f>
        <v>43432</v>
      </c>
      <c r="K4005" s="36" t="str">
        <f>+IF(C4005="","",IF(H4005="","",(IF(H4005&lt;=J4005,"A TIEMPO","FUERA DE TIEMPO"))))</f>
        <v>A TIEMPO</v>
      </c>
      <c r="L4005" s="36">
        <f>IF(H4005="","",NETWORKDAYS(Hoja1!C4005+1,Hoja1!H4005,DiasNOLaborables))</f>
        <v>8</v>
      </c>
      <c r="M4005" s="37" t="str">
        <f>IF(NETWORKDAYS(J4005+1,H4005,DiasNOLaborables)&lt;=0,"",NETWORKDAYS(J4005+1,H4005,DiasNOLaborables))</f>
        <v/>
      </c>
      <c r="N4005" s="38"/>
      <c r="O4005" s="39"/>
      <c r="P4005" s="40">
        <f>IFERROR(VLOOKUP(E4005,$X$50:$Y$63,2),"")</f>
        <v>10</v>
      </c>
      <c r="Q4005" s="39"/>
    </row>
    <row r="4006" spans="1:17" x14ac:dyDescent="0.25">
      <c r="A4006" s="31">
        <f t="shared" si="63"/>
        <v>3995</v>
      </c>
      <c r="B4006" s="32">
        <v>20181114154230</v>
      </c>
      <c r="C4006" t="s">
        <v>193</v>
      </c>
      <c r="D4006" s="50" t="s">
        <v>122</v>
      </c>
      <c r="E4006" s="51" t="s">
        <v>83</v>
      </c>
      <c r="F4006" s="51" t="s">
        <v>107</v>
      </c>
      <c r="G4006" s="51" t="s">
        <v>43</v>
      </c>
      <c r="H4006" s="49">
        <v>43430</v>
      </c>
      <c r="I4006" s="51" t="s">
        <v>118</v>
      </c>
      <c r="J4006" s="21">
        <f>IFERROR(WORKDAY(C4006,P4006,DiasNOLaborables),"")</f>
        <v>43432</v>
      </c>
      <c r="K4006" s="36" t="str">
        <f>+IF(C4006="","",IF(H4006="","",(IF(H4006&lt;=J4006,"A TIEMPO","FUERA DE TIEMPO"))))</f>
        <v>A TIEMPO</v>
      </c>
      <c r="L4006" s="36">
        <f>IF(H4006="","",NETWORKDAYS(Hoja1!C4006+1,Hoja1!H4006,DiasNOLaborables))</f>
        <v>8</v>
      </c>
      <c r="M4006" s="37" t="str">
        <f>IF(NETWORKDAYS(J4006+1,H4006,DiasNOLaborables)&lt;=0,"",NETWORKDAYS(J4006+1,H4006,DiasNOLaborables))</f>
        <v/>
      </c>
      <c r="N4006" s="38"/>
      <c r="O4006" s="39"/>
      <c r="P4006" s="40">
        <f>IFERROR(VLOOKUP(E4006,$X$50:$Y$63,2),"")</f>
        <v>10</v>
      </c>
      <c r="Q4006" s="39"/>
    </row>
    <row r="4007" spans="1:17" x14ac:dyDescent="0.25">
      <c r="A4007" s="31">
        <f t="shared" si="63"/>
        <v>3996</v>
      </c>
      <c r="B4007" s="32">
        <v>20181114153949</v>
      </c>
      <c r="C4007" t="s">
        <v>193</v>
      </c>
      <c r="D4007" s="50" t="s">
        <v>122</v>
      </c>
      <c r="E4007" s="51" t="s">
        <v>83</v>
      </c>
      <c r="F4007" s="51" t="s">
        <v>107</v>
      </c>
      <c r="G4007" s="51" t="s">
        <v>43</v>
      </c>
      <c r="H4007" s="49">
        <v>43430</v>
      </c>
      <c r="I4007" s="51" t="s">
        <v>118</v>
      </c>
      <c r="J4007" s="21">
        <f>IFERROR(WORKDAY(C4007,P4007,DiasNOLaborables),"")</f>
        <v>43432</v>
      </c>
      <c r="K4007" s="36" t="str">
        <f>+IF(C4007="","",IF(H4007="","",(IF(H4007&lt;=J4007,"A TIEMPO","FUERA DE TIEMPO"))))</f>
        <v>A TIEMPO</v>
      </c>
      <c r="L4007" s="36">
        <f>IF(H4007="","",NETWORKDAYS(Hoja1!C4007+1,Hoja1!H4007,DiasNOLaborables))</f>
        <v>8</v>
      </c>
      <c r="M4007" s="37" t="str">
        <f>IF(NETWORKDAYS(J4007+1,H4007,DiasNOLaborables)&lt;=0,"",NETWORKDAYS(J4007+1,H4007,DiasNOLaborables))</f>
        <v/>
      </c>
      <c r="N4007" s="38"/>
      <c r="O4007" s="39"/>
      <c r="P4007" s="40">
        <f>IFERROR(VLOOKUP(E4007,$X$50:$Y$63,2),"")</f>
        <v>10</v>
      </c>
      <c r="Q4007" s="39"/>
    </row>
    <row r="4008" spans="1:17" x14ac:dyDescent="0.25">
      <c r="A4008" s="31">
        <f t="shared" si="63"/>
        <v>3997</v>
      </c>
      <c r="B4008" s="32">
        <v>20181114153902</v>
      </c>
      <c r="C4008" t="s">
        <v>193</v>
      </c>
      <c r="D4008" s="50" t="s">
        <v>122</v>
      </c>
      <c r="E4008" s="51" t="s">
        <v>83</v>
      </c>
      <c r="F4008" s="51" t="s">
        <v>107</v>
      </c>
      <c r="G4008" s="51" t="s">
        <v>43</v>
      </c>
      <c r="H4008" s="49">
        <v>43430</v>
      </c>
      <c r="I4008" s="51" t="s">
        <v>118</v>
      </c>
      <c r="J4008" s="21">
        <f>IFERROR(WORKDAY(C4008,P4008,DiasNOLaborables),"")</f>
        <v>43432</v>
      </c>
      <c r="K4008" s="36" t="str">
        <f>+IF(C4008="","",IF(H4008="","",(IF(H4008&lt;=J4008,"A TIEMPO","FUERA DE TIEMPO"))))</f>
        <v>A TIEMPO</v>
      </c>
      <c r="L4008" s="36">
        <f>IF(H4008="","",NETWORKDAYS(Hoja1!C4008+1,Hoja1!H4008,DiasNOLaborables))</f>
        <v>8</v>
      </c>
      <c r="M4008" s="37" t="str">
        <f>IF(NETWORKDAYS(J4008+1,H4008,DiasNOLaborables)&lt;=0,"",NETWORKDAYS(J4008+1,H4008,DiasNOLaborables))</f>
        <v/>
      </c>
      <c r="N4008" s="38"/>
      <c r="O4008" s="39"/>
      <c r="P4008" s="40">
        <f>IFERROR(VLOOKUP(E4008,$X$50:$Y$63,2),"")</f>
        <v>10</v>
      </c>
      <c r="Q4008" s="39"/>
    </row>
    <row r="4009" spans="1:17" x14ac:dyDescent="0.25">
      <c r="A4009" s="31">
        <f t="shared" si="63"/>
        <v>3998</v>
      </c>
      <c r="B4009" s="32">
        <v>20181114153812</v>
      </c>
      <c r="C4009" t="s">
        <v>193</v>
      </c>
      <c r="D4009" s="50" t="s">
        <v>122</v>
      </c>
      <c r="E4009" s="51" t="s">
        <v>83</v>
      </c>
      <c r="F4009" s="51" t="s">
        <v>107</v>
      </c>
      <c r="G4009" s="51" t="s">
        <v>43</v>
      </c>
      <c r="H4009" s="49">
        <v>43430</v>
      </c>
      <c r="I4009" s="51" t="s">
        <v>118</v>
      </c>
      <c r="J4009" s="21">
        <f>IFERROR(WORKDAY(C4009,P4009,DiasNOLaborables),"")</f>
        <v>43432</v>
      </c>
      <c r="K4009" s="36" t="str">
        <f>+IF(C4009="","",IF(H4009="","",(IF(H4009&lt;=J4009,"A TIEMPO","FUERA DE TIEMPO"))))</f>
        <v>A TIEMPO</v>
      </c>
      <c r="L4009" s="36">
        <f>IF(H4009="","",NETWORKDAYS(Hoja1!C4009+1,Hoja1!H4009,DiasNOLaborables))</f>
        <v>8</v>
      </c>
      <c r="M4009" s="37" t="str">
        <f>IF(NETWORKDAYS(J4009+1,H4009,DiasNOLaborables)&lt;=0,"",NETWORKDAYS(J4009+1,H4009,DiasNOLaborables))</f>
        <v/>
      </c>
      <c r="N4009" s="38"/>
      <c r="O4009" s="39"/>
      <c r="P4009" s="40">
        <f>IFERROR(VLOOKUP(E4009,$X$50:$Y$63,2),"")</f>
        <v>10</v>
      </c>
      <c r="Q4009" s="39"/>
    </row>
    <row r="4010" spans="1:17" x14ac:dyDescent="0.25">
      <c r="A4010" s="31">
        <f t="shared" si="63"/>
        <v>3999</v>
      </c>
      <c r="B4010" s="32">
        <v>20181114153727</v>
      </c>
      <c r="C4010" t="s">
        <v>193</v>
      </c>
      <c r="D4010" s="50" t="s">
        <v>122</v>
      </c>
      <c r="E4010" s="51" t="s">
        <v>83</v>
      </c>
      <c r="F4010" s="51" t="s">
        <v>107</v>
      </c>
      <c r="G4010" s="51" t="s">
        <v>43</v>
      </c>
      <c r="H4010" s="49">
        <v>43430</v>
      </c>
      <c r="I4010" s="51" t="s">
        <v>118</v>
      </c>
      <c r="J4010" s="21">
        <f>IFERROR(WORKDAY(C4010,P4010,DiasNOLaborables),"")</f>
        <v>43432</v>
      </c>
      <c r="K4010" s="36" t="str">
        <f>+IF(C4010="","",IF(H4010="","",(IF(H4010&lt;=J4010,"A TIEMPO","FUERA DE TIEMPO"))))</f>
        <v>A TIEMPO</v>
      </c>
      <c r="L4010" s="36">
        <f>IF(H4010="","",NETWORKDAYS(Hoja1!C4010+1,Hoja1!H4010,DiasNOLaborables))</f>
        <v>8</v>
      </c>
      <c r="M4010" s="37" t="str">
        <f>IF(NETWORKDAYS(J4010+1,H4010,DiasNOLaborables)&lt;=0,"",NETWORKDAYS(J4010+1,H4010,DiasNOLaborables))</f>
        <v/>
      </c>
      <c r="N4010" s="38"/>
      <c r="O4010" s="39"/>
      <c r="P4010" s="40">
        <f>IFERROR(VLOOKUP(E4010,$X$50:$Y$63,2),"")</f>
        <v>10</v>
      </c>
      <c r="Q4010" s="39"/>
    </row>
    <row r="4011" spans="1:17" x14ac:dyDescent="0.25">
      <c r="A4011" s="31">
        <f t="shared" si="63"/>
        <v>4000</v>
      </c>
      <c r="B4011" s="32">
        <v>20181114153639</v>
      </c>
      <c r="C4011" t="s">
        <v>193</v>
      </c>
      <c r="D4011" s="50" t="s">
        <v>122</v>
      </c>
      <c r="E4011" s="51" t="s">
        <v>83</v>
      </c>
      <c r="F4011" s="51" t="s">
        <v>107</v>
      </c>
      <c r="G4011" s="51" t="s">
        <v>43</v>
      </c>
      <c r="H4011" s="49">
        <v>43430</v>
      </c>
      <c r="I4011" s="51" t="s">
        <v>118</v>
      </c>
      <c r="J4011" s="21">
        <f>IFERROR(WORKDAY(C4011,P4011,DiasNOLaborables),"")</f>
        <v>43432</v>
      </c>
      <c r="K4011" s="36" t="str">
        <f>+IF(C4011="","",IF(H4011="","",(IF(H4011&lt;=J4011,"A TIEMPO","FUERA DE TIEMPO"))))</f>
        <v>A TIEMPO</v>
      </c>
      <c r="L4011" s="36">
        <f>IF(H4011="","",NETWORKDAYS(Hoja1!C4011+1,Hoja1!H4011,DiasNOLaborables))</f>
        <v>8</v>
      </c>
      <c r="M4011" s="37" t="str">
        <f>IF(NETWORKDAYS(J4011+1,H4011,DiasNOLaborables)&lt;=0,"",NETWORKDAYS(J4011+1,H4011,DiasNOLaborables))</f>
        <v/>
      </c>
      <c r="N4011" s="38"/>
      <c r="O4011" s="39"/>
      <c r="P4011" s="40">
        <f>IFERROR(VLOOKUP(E4011,$X$50:$Y$63,2),"")</f>
        <v>10</v>
      </c>
      <c r="Q4011" s="39"/>
    </row>
    <row r="4012" spans="1:17" x14ac:dyDescent="0.25">
      <c r="A4012" s="31">
        <f t="shared" si="63"/>
        <v>4001</v>
      </c>
      <c r="B4012" s="32">
        <v>20181114153559</v>
      </c>
      <c r="C4012" t="s">
        <v>193</v>
      </c>
      <c r="D4012" s="50" t="s">
        <v>122</v>
      </c>
      <c r="E4012" s="51" t="s">
        <v>83</v>
      </c>
      <c r="F4012" s="51" t="s">
        <v>107</v>
      </c>
      <c r="G4012" s="51" t="s">
        <v>43</v>
      </c>
      <c r="H4012" s="49">
        <v>43430</v>
      </c>
      <c r="I4012" s="51" t="s">
        <v>118</v>
      </c>
      <c r="J4012" s="21">
        <f>IFERROR(WORKDAY(C4012,P4012,DiasNOLaborables),"")</f>
        <v>43432</v>
      </c>
      <c r="K4012" s="36" t="str">
        <f>+IF(C4012="","",IF(H4012="","",(IF(H4012&lt;=J4012,"A TIEMPO","FUERA DE TIEMPO"))))</f>
        <v>A TIEMPO</v>
      </c>
      <c r="L4012" s="36">
        <f>IF(H4012="","",NETWORKDAYS(Hoja1!C4012+1,Hoja1!H4012,DiasNOLaborables))</f>
        <v>8</v>
      </c>
      <c r="M4012" s="37" t="str">
        <f>IF(NETWORKDAYS(J4012+1,H4012,DiasNOLaborables)&lt;=0,"",NETWORKDAYS(J4012+1,H4012,DiasNOLaborables))</f>
        <v/>
      </c>
      <c r="N4012" s="38"/>
      <c r="O4012" s="39"/>
      <c r="P4012" s="40">
        <f>IFERROR(VLOOKUP(E4012,$X$50:$Y$63,2),"")</f>
        <v>10</v>
      </c>
      <c r="Q4012" s="39"/>
    </row>
    <row r="4013" spans="1:17" x14ac:dyDescent="0.25">
      <c r="A4013" s="31">
        <f t="shared" si="63"/>
        <v>4002</v>
      </c>
      <c r="B4013" s="32">
        <v>20181114153423</v>
      </c>
      <c r="C4013" t="s">
        <v>193</v>
      </c>
      <c r="D4013" s="50" t="s">
        <v>122</v>
      </c>
      <c r="E4013" s="51" t="s">
        <v>83</v>
      </c>
      <c r="F4013" s="51" t="s">
        <v>107</v>
      </c>
      <c r="G4013" s="51" t="s">
        <v>43</v>
      </c>
      <c r="H4013" s="49">
        <v>43430</v>
      </c>
      <c r="I4013" s="51" t="s">
        <v>118</v>
      </c>
      <c r="J4013" s="21">
        <f>IFERROR(WORKDAY(C4013,P4013,DiasNOLaborables),"")</f>
        <v>43432</v>
      </c>
      <c r="K4013" s="36" t="str">
        <f>+IF(C4013="","",IF(H4013="","",(IF(H4013&lt;=J4013,"A TIEMPO","FUERA DE TIEMPO"))))</f>
        <v>A TIEMPO</v>
      </c>
      <c r="L4013" s="36">
        <f>IF(H4013="","",NETWORKDAYS(Hoja1!C4013+1,Hoja1!H4013,DiasNOLaborables))</f>
        <v>8</v>
      </c>
      <c r="M4013" s="37" t="str">
        <f>IF(NETWORKDAYS(J4013+1,H4013,DiasNOLaborables)&lt;=0,"",NETWORKDAYS(J4013+1,H4013,DiasNOLaborables))</f>
        <v/>
      </c>
      <c r="N4013" s="38"/>
      <c r="O4013" s="39"/>
      <c r="P4013" s="40">
        <f>IFERROR(VLOOKUP(E4013,$X$50:$Y$63,2),"")</f>
        <v>10</v>
      </c>
      <c r="Q4013" s="39"/>
    </row>
    <row r="4014" spans="1:17" x14ac:dyDescent="0.25">
      <c r="A4014" s="31">
        <f t="shared" si="63"/>
        <v>4003</v>
      </c>
      <c r="B4014" s="32">
        <v>20181114153335</v>
      </c>
      <c r="C4014" t="s">
        <v>193</v>
      </c>
      <c r="D4014" s="50" t="s">
        <v>122</v>
      </c>
      <c r="E4014" s="51" t="s">
        <v>83</v>
      </c>
      <c r="F4014" s="51" t="s">
        <v>107</v>
      </c>
      <c r="G4014" s="51" t="s">
        <v>43</v>
      </c>
      <c r="H4014" s="49">
        <v>43430</v>
      </c>
      <c r="I4014" s="51" t="s">
        <v>118</v>
      </c>
      <c r="J4014" s="21">
        <f>IFERROR(WORKDAY(C4014,P4014,DiasNOLaborables),"")</f>
        <v>43432</v>
      </c>
      <c r="K4014" s="36" t="str">
        <f>+IF(C4014="","",IF(H4014="","",(IF(H4014&lt;=J4014,"A TIEMPO","FUERA DE TIEMPO"))))</f>
        <v>A TIEMPO</v>
      </c>
      <c r="L4014" s="36">
        <f>IF(H4014="","",NETWORKDAYS(Hoja1!C4014+1,Hoja1!H4014,DiasNOLaborables))</f>
        <v>8</v>
      </c>
      <c r="M4014" s="37" t="str">
        <f>IF(NETWORKDAYS(J4014+1,H4014,DiasNOLaborables)&lt;=0,"",NETWORKDAYS(J4014+1,H4014,DiasNOLaborables))</f>
        <v/>
      </c>
      <c r="N4014" s="38"/>
      <c r="O4014" s="39"/>
      <c r="P4014" s="40">
        <f>IFERROR(VLOOKUP(E4014,$X$50:$Y$63,2),"")</f>
        <v>10</v>
      </c>
      <c r="Q4014" s="39"/>
    </row>
    <row r="4015" spans="1:17" x14ac:dyDescent="0.25">
      <c r="A4015" s="31">
        <f t="shared" si="63"/>
        <v>4004</v>
      </c>
      <c r="B4015" s="32">
        <v>20181114153240</v>
      </c>
      <c r="C4015" t="s">
        <v>193</v>
      </c>
      <c r="D4015" s="50" t="s">
        <v>122</v>
      </c>
      <c r="E4015" s="51" t="s">
        <v>83</v>
      </c>
      <c r="F4015" s="51" t="s">
        <v>107</v>
      </c>
      <c r="G4015" s="51" t="s">
        <v>43</v>
      </c>
      <c r="H4015" s="49">
        <v>43430</v>
      </c>
      <c r="I4015" s="51" t="s">
        <v>118</v>
      </c>
      <c r="J4015" s="21">
        <f>IFERROR(WORKDAY(C4015,P4015,DiasNOLaborables),"")</f>
        <v>43432</v>
      </c>
      <c r="K4015" s="36" t="str">
        <f>+IF(C4015="","",IF(H4015="","",(IF(H4015&lt;=J4015,"A TIEMPO","FUERA DE TIEMPO"))))</f>
        <v>A TIEMPO</v>
      </c>
      <c r="L4015" s="36">
        <f>IF(H4015="","",NETWORKDAYS(Hoja1!C4015+1,Hoja1!H4015,DiasNOLaborables))</f>
        <v>8</v>
      </c>
      <c r="M4015" s="37" t="str">
        <f>IF(NETWORKDAYS(J4015+1,H4015,DiasNOLaborables)&lt;=0,"",NETWORKDAYS(J4015+1,H4015,DiasNOLaborables))</f>
        <v/>
      </c>
      <c r="N4015" s="38"/>
      <c r="O4015" s="39"/>
      <c r="P4015" s="40">
        <f>IFERROR(VLOOKUP(E4015,$X$50:$Y$63,2),"")</f>
        <v>10</v>
      </c>
      <c r="Q4015" s="39"/>
    </row>
    <row r="4016" spans="1:17" x14ac:dyDescent="0.25">
      <c r="A4016" s="31">
        <f t="shared" si="63"/>
        <v>4005</v>
      </c>
      <c r="B4016" s="32">
        <v>20181114153118</v>
      </c>
      <c r="C4016" t="s">
        <v>193</v>
      </c>
      <c r="D4016" s="50" t="s">
        <v>122</v>
      </c>
      <c r="E4016" s="51" t="s">
        <v>83</v>
      </c>
      <c r="F4016" s="51" t="s">
        <v>107</v>
      </c>
      <c r="G4016" s="51" t="s">
        <v>43</v>
      </c>
      <c r="H4016" s="49">
        <v>43430</v>
      </c>
      <c r="I4016" s="51" t="s">
        <v>118</v>
      </c>
      <c r="J4016" s="21">
        <f>IFERROR(WORKDAY(C4016,P4016,DiasNOLaborables),"")</f>
        <v>43432</v>
      </c>
      <c r="K4016" s="36" t="str">
        <f>+IF(C4016="","",IF(H4016="","",(IF(H4016&lt;=J4016,"A TIEMPO","FUERA DE TIEMPO"))))</f>
        <v>A TIEMPO</v>
      </c>
      <c r="L4016" s="36">
        <f>IF(H4016="","",NETWORKDAYS(Hoja1!C4016+1,Hoja1!H4016,DiasNOLaborables))</f>
        <v>8</v>
      </c>
      <c r="M4016" s="37" t="str">
        <f>IF(NETWORKDAYS(J4016+1,H4016,DiasNOLaborables)&lt;=0,"",NETWORKDAYS(J4016+1,H4016,DiasNOLaborables))</f>
        <v/>
      </c>
      <c r="N4016" s="38"/>
      <c r="O4016" s="39"/>
      <c r="P4016" s="40">
        <f>IFERROR(VLOOKUP(E4016,$X$50:$Y$63,2),"")</f>
        <v>10</v>
      </c>
      <c r="Q4016" s="39"/>
    </row>
    <row r="4017" spans="1:17" x14ac:dyDescent="0.25">
      <c r="A4017" s="31">
        <f t="shared" si="63"/>
        <v>4006</v>
      </c>
      <c r="B4017" s="32">
        <v>20181114153028</v>
      </c>
      <c r="C4017" t="s">
        <v>193</v>
      </c>
      <c r="D4017" s="50" t="s">
        <v>122</v>
      </c>
      <c r="E4017" s="51" t="s">
        <v>83</v>
      </c>
      <c r="F4017" s="51" t="s">
        <v>107</v>
      </c>
      <c r="G4017" s="51" t="s">
        <v>43</v>
      </c>
      <c r="H4017" s="49">
        <v>43430</v>
      </c>
      <c r="I4017" s="51" t="s">
        <v>118</v>
      </c>
      <c r="J4017" s="21">
        <f>IFERROR(WORKDAY(C4017,P4017,DiasNOLaborables),"")</f>
        <v>43432</v>
      </c>
      <c r="K4017" s="36" t="str">
        <f>+IF(C4017="","",IF(H4017="","",(IF(H4017&lt;=J4017,"A TIEMPO","FUERA DE TIEMPO"))))</f>
        <v>A TIEMPO</v>
      </c>
      <c r="L4017" s="36">
        <f>IF(H4017="","",NETWORKDAYS(Hoja1!C4017+1,Hoja1!H4017,DiasNOLaborables))</f>
        <v>8</v>
      </c>
      <c r="M4017" s="37" t="str">
        <f>IF(NETWORKDAYS(J4017+1,H4017,DiasNOLaborables)&lt;=0,"",NETWORKDAYS(J4017+1,H4017,DiasNOLaborables))</f>
        <v/>
      </c>
      <c r="N4017" s="38"/>
      <c r="O4017" s="39"/>
      <c r="P4017" s="40">
        <f>IFERROR(VLOOKUP(E4017,$X$50:$Y$63,2),"")</f>
        <v>10</v>
      </c>
      <c r="Q4017" s="39"/>
    </row>
    <row r="4018" spans="1:17" x14ac:dyDescent="0.25">
      <c r="A4018" s="31">
        <f t="shared" si="63"/>
        <v>4007</v>
      </c>
      <c r="B4018" s="32">
        <v>20181114152934</v>
      </c>
      <c r="C4018" t="s">
        <v>193</v>
      </c>
      <c r="D4018" s="50" t="s">
        <v>122</v>
      </c>
      <c r="E4018" s="51" t="s">
        <v>83</v>
      </c>
      <c r="F4018" s="51" t="s">
        <v>107</v>
      </c>
      <c r="G4018" s="51" t="s">
        <v>43</v>
      </c>
      <c r="H4018" s="49">
        <v>43430</v>
      </c>
      <c r="I4018" s="51" t="s">
        <v>118</v>
      </c>
      <c r="J4018" s="21">
        <f>IFERROR(WORKDAY(C4018,P4018,DiasNOLaborables),"")</f>
        <v>43432</v>
      </c>
      <c r="K4018" s="36" t="str">
        <f>+IF(C4018="","",IF(H4018="","",(IF(H4018&lt;=J4018,"A TIEMPO","FUERA DE TIEMPO"))))</f>
        <v>A TIEMPO</v>
      </c>
      <c r="L4018" s="36">
        <f>IF(H4018="","",NETWORKDAYS(Hoja1!C4018+1,Hoja1!H4018,DiasNOLaborables))</f>
        <v>8</v>
      </c>
      <c r="M4018" s="37" t="str">
        <f>IF(NETWORKDAYS(J4018+1,H4018,DiasNOLaborables)&lt;=0,"",NETWORKDAYS(J4018+1,H4018,DiasNOLaborables))</f>
        <v/>
      </c>
      <c r="N4018" s="38"/>
      <c r="O4018" s="39"/>
      <c r="P4018" s="40">
        <f>IFERROR(VLOOKUP(E4018,$X$50:$Y$63,2),"")</f>
        <v>10</v>
      </c>
      <c r="Q4018" s="39"/>
    </row>
    <row r="4019" spans="1:17" x14ac:dyDescent="0.25">
      <c r="A4019" s="31">
        <f t="shared" si="63"/>
        <v>4008</v>
      </c>
      <c r="B4019" s="32">
        <v>20181114152846</v>
      </c>
      <c r="C4019" t="s">
        <v>193</v>
      </c>
      <c r="D4019" s="50" t="s">
        <v>122</v>
      </c>
      <c r="E4019" s="51" t="s">
        <v>83</v>
      </c>
      <c r="F4019" s="51" t="s">
        <v>107</v>
      </c>
      <c r="G4019" s="51" t="s">
        <v>43</v>
      </c>
      <c r="H4019" s="49">
        <v>43430</v>
      </c>
      <c r="I4019" s="51" t="s">
        <v>118</v>
      </c>
      <c r="J4019" s="21">
        <f>IFERROR(WORKDAY(C4019,P4019,DiasNOLaborables),"")</f>
        <v>43432</v>
      </c>
      <c r="K4019" s="36" t="str">
        <f>+IF(C4019="","",IF(H4019="","",(IF(H4019&lt;=J4019,"A TIEMPO","FUERA DE TIEMPO"))))</f>
        <v>A TIEMPO</v>
      </c>
      <c r="L4019" s="36">
        <f>IF(H4019="","",NETWORKDAYS(Hoja1!C4019+1,Hoja1!H4019,DiasNOLaborables))</f>
        <v>8</v>
      </c>
      <c r="M4019" s="37" t="str">
        <f>IF(NETWORKDAYS(J4019+1,H4019,DiasNOLaborables)&lt;=0,"",NETWORKDAYS(J4019+1,H4019,DiasNOLaborables))</f>
        <v/>
      </c>
      <c r="N4019" s="38"/>
      <c r="O4019" s="39"/>
      <c r="P4019" s="40">
        <f>IFERROR(VLOOKUP(E4019,$X$50:$Y$63,2),"")</f>
        <v>10</v>
      </c>
      <c r="Q4019" s="39"/>
    </row>
    <row r="4020" spans="1:17" x14ac:dyDescent="0.25">
      <c r="A4020" s="31">
        <f t="shared" si="63"/>
        <v>4009</v>
      </c>
      <c r="B4020" s="32">
        <v>20181114152758</v>
      </c>
      <c r="C4020" t="s">
        <v>193</v>
      </c>
      <c r="D4020" s="50" t="s">
        <v>122</v>
      </c>
      <c r="E4020" s="51" t="s">
        <v>83</v>
      </c>
      <c r="F4020" s="51" t="s">
        <v>107</v>
      </c>
      <c r="G4020" s="51" t="s">
        <v>43</v>
      </c>
      <c r="H4020" s="49">
        <v>43430</v>
      </c>
      <c r="I4020" s="51" t="s">
        <v>118</v>
      </c>
      <c r="J4020" s="21">
        <f>IFERROR(WORKDAY(C4020,P4020,DiasNOLaborables),"")</f>
        <v>43432</v>
      </c>
      <c r="K4020" s="36" t="str">
        <f>+IF(C4020="","",IF(H4020="","",(IF(H4020&lt;=J4020,"A TIEMPO","FUERA DE TIEMPO"))))</f>
        <v>A TIEMPO</v>
      </c>
      <c r="L4020" s="36">
        <f>IF(H4020="","",NETWORKDAYS(Hoja1!C4020+1,Hoja1!H4020,DiasNOLaborables))</f>
        <v>8</v>
      </c>
      <c r="M4020" s="37" t="str">
        <f>IF(NETWORKDAYS(J4020+1,H4020,DiasNOLaborables)&lt;=0,"",NETWORKDAYS(J4020+1,H4020,DiasNOLaborables))</f>
        <v/>
      </c>
      <c r="N4020" s="38"/>
      <c r="O4020" s="39"/>
      <c r="P4020" s="40">
        <f>IFERROR(VLOOKUP(E4020,$X$50:$Y$63,2),"")</f>
        <v>10</v>
      </c>
      <c r="Q4020" s="39"/>
    </row>
    <row r="4021" spans="1:17" x14ac:dyDescent="0.25">
      <c r="A4021" s="31">
        <f t="shared" si="63"/>
        <v>4010</v>
      </c>
      <c r="B4021" s="32">
        <v>20181114152657</v>
      </c>
      <c r="C4021" t="s">
        <v>193</v>
      </c>
      <c r="D4021" s="50" t="s">
        <v>122</v>
      </c>
      <c r="E4021" s="51" t="s">
        <v>83</v>
      </c>
      <c r="F4021" s="51" t="s">
        <v>107</v>
      </c>
      <c r="G4021" s="51" t="s">
        <v>43</v>
      </c>
      <c r="H4021" s="49">
        <v>43430</v>
      </c>
      <c r="I4021" s="51" t="s">
        <v>118</v>
      </c>
      <c r="J4021" s="21">
        <f>IFERROR(WORKDAY(C4021,P4021,DiasNOLaborables),"")</f>
        <v>43432</v>
      </c>
      <c r="K4021" s="36" t="str">
        <f>+IF(C4021="","",IF(H4021="","",(IF(H4021&lt;=J4021,"A TIEMPO","FUERA DE TIEMPO"))))</f>
        <v>A TIEMPO</v>
      </c>
      <c r="L4021" s="36">
        <f>IF(H4021="","",NETWORKDAYS(Hoja1!C4021+1,Hoja1!H4021,DiasNOLaborables))</f>
        <v>8</v>
      </c>
      <c r="M4021" s="37" t="str">
        <f>IF(NETWORKDAYS(J4021+1,H4021,DiasNOLaborables)&lt;=0,"",NETWORKDAYS(J4021+1,H4021,DiasNOLaborables))</f>
        <v/>
      </c>
      <c r="N4021" s="38"/>
      <c r="O4021" s="39"/>
      <c r="P4021" s="40">
        <f>IFERROR(VLOOKUP(E4021,$X$50:$Y$63,2),"")</f>
        <v>10</v>
      </c>
      <c r="Q4021" s="39"/>
    </row>
    <row r="4022" spans="1:17" x14ac:dyDescent="0.25">
      <c r="A4022" s="31">
        <f t="shared" si="63"/>
        <v>4011</v>
      </c>
      <c r="B4022" s="32">
        <v>20181114152602</v>
      </c>
      <c r="C4022" t="s">
        <v>193</v>
      </c>
      <c r="D4022" s="50" t="s">
        <v>122</v>
      </c>
      <c r="E4022" s="51" t="s">
        <v>83</v>
      </c>
      <c r="F4022" s="51" t="s">
        <v>107</v>
      </c>
      <c r="G4022" s="51" t="s">
        <v>43</v>
      </c>
      <c r="H4022" s="49">
        <v>43430</v>
      </c>
      <c r="I4022" s="51" t="s">
        <v>118</v>
      </c>
      <c r="J4022" s="21">
        <f>IFERROR(WORKDAY(C4022,P4022,DiasNOLaborables),"")</f>
        <v>43432</v>
      </c>
      <c r="K4022" s="36" t="str">
        <f>+IF(C4022="","",IF(H4022="","",(IF(H4022&lt;=J4022,"A TIEMPO","FUERA DE TIEMPO"))))</f>
        <v>A TIEMPO</v>
      </c>
      <c r="L4022" s="36">
        <f>IF(H4022="","",NETWORKDAYS(Hoja1!C4022+1,Hoja1!H4022,DiasNOLaborables))</f>
        <v>8</v>
      </c>
      <c r="M4022" s="37" t="str">
        <f>IF(NETWORKDAYS(J4022+1,H4022,DiasNOLaborables)&lt;=0,"",NETWORKDAYS(J4022+1,H4022,DiasNOLaborables))</f>
        <v/>
      </c>
      <c r="N4022" s="38"/>
      <c r="O4022" s="39"/>
      <c r="P4022" s="40">
        <f>IFERROR(VLOOKUP(E4022,$X$50:$Y$63,2),"")</f>
        <v>10</v>
      </c>
      <c r="Q4022" s="39"/>
    </row>
    <row r="4023" spans="1:17" x14ac:dyDescent="0.25">
      <c r="A4023" s="31">
        <f t="shared" si="63"/>
        <v>4012</v>
      </c>
      <c r="B4023" s="32">
        <v>20181114152506</v>
      </c>
      <c r="C4023" t="s">
        <v>193</v>
      </c>
      <c r="D4023" s="50" t="s">
        <v>122</v>
      </c>
      <c r="E4023" s="51" t="s">
        <v>83</v>
      </c>
      <c r="F4023" s="51" t="s">
        <v>107</v>
      </c>
      <c r="G4023" s="51" t="s">
        <v>43</v>
      </c>
      <c r="H4023" s="49">
        <v>43430</v>
      </c>
      <c r="I4023" s="51" t="s">
        <v>118</v>
      </c>
      <c r="J4023" s="21">
        <f>IFERROR(WORKDAY(C4023,P4023,DiasNOLaborables),"")</f>
        <v>43432</v>
      </c>
      <c r="K4023" s="36" t="str">
        <f>+IF(C4023="","",IF(H4023="","",(IF(H4023&lt;=J4023,"A TIEMPO","FUERA DE TIEMPO"))))</f>
        <v>A TIEMPO</v>
      </c>
      <c r="L4023" s="36">
        <f>IF(H4023="","",NETWORKDAYS(Hoja1!C4023+1,Hoja1!H4023,DiasNOLaborables))</f>
        <v>8</v>
      </c>
      <c r="M4023" s="37" t="str">
        <f>IF(NETWORKDAYS(J4023+1,H4023,DiasNOLaborables)&lt;=0,"",NETWORKDAYS(J4023+1,H4023,DiasNOLaborables))</f>
        <v/>
      </c>
      <c r="N4023" s="38"/>
      <c r="O4023" s="39"/>
      <c r="P4023" s="40">
        <f>IFERROR(VLOOKUP(E4023,$X$50:$Y$63,2),"")</f>
        <v>10</v>
      </c>
      <c r="Q4023" s="39"/>
    </row>
    <row r="4024" spans="1:17" x14ac:dyDescent="0.25">
      <c r="A4024" s="31">
        <f t="shared" si="63"/>
        <v>4013</v>
      </c>
      <c r="B4024" s="32">
        <v>20181114152407</v>
      </c>
      <c r="C4024" t="s">
        <v>193</v>
      </c>
      <c r="D4024" s="50" t="s">
        <v>122</v>
      </c>
      <c r="E4024" s="51" t="s">
        <v>83</v>
      </c>
      <c r="F4024" s="51" t="s">
        <v>107</v>
      </c>
      <c r="G4024" s="51" t="s">
        <v>43</v>
      </c>
      <c r="H4024" s="49">
        <v>43430</v>
      </c>
      <c r="I4024" s="51" t="s">
        <v>118</v>
      </c>
      <c r="J4024" s="21">
        <f>IFERROR(WORKDAY(C4024,P4024,DiasNOLaborables),"")</f>
        <v>43432</v>
      </c>
      <c r="K4024" s="36" t="str">
        <f>+IF(C4024="","",IF(H4024="","",(IF(H4024&lt;=J4024,"A TIEMPO","FUERA DE TIEMPO"))))</f>
        <v>A TIEMPO</v>
      </c>
      <c r="L4024" s="36">
        <f>IF(H4024="","",NETWORKDAYS(Hoja1!C4024+1,Hoja1!H4024,DiasNOLaborables))</f>
        <v>8</v>
      </c>
      <c r="M4024" s="37" t="str">
        <f>IF(NETWORKDAYS(J4024+1,H4024,DiasNOLaborables)&lt;=0,"",NETWORKDAYS(J4024+1,H4024,DiasNOLaborables))</f>
        <v/>
      </c>
      <c r="N4024" s="38"/>
      <c r="O4024" s="39"/>
      <c r="P4024" s="40">
        <f>IFERROR(VLOOKUP(E4024,$X$50:$Y$63,2),"")</f>
        <v>10</v>
      </c>
      <c r="Q4024" s="39"/>
    </row>
    <row r="4025" spans="1:17" x14ac:dyDescent="0.25">
      <c r="A4025" s="31">
        <f t="shared" si="63"/>
        <v>4014</v>
      </c>
      <c r="B4025" s="32">
        <v>20181114152312</v>
      </c>
      <c r="C4025" t="s">
        <v>193</v>
      </c>
      <c r="D4025" s="50" t="s">
        <v>122</v>
      </c>
      <c r="E4025" s="51" t="s">
        <v>83</v>
      </c>
      <c r="F4025" s="51" t="s">
        <v>107</v>
      </c>
      <c r="G4025" s="51" t="s">
        <v>43</v>
      </c>
      <c r="H4025" s="49">
        <v>43430</v>
      </c>
      <c r="I4025" s="51" t="s">
        <v>118</v>
      </c>
      <c r="J4025" s="21">
        <f>IFERROR(WORKDAY(C4025,P4025,DiasNOLaborables),"")</f>
        <v>43432</v>
      </c>
      <c r="K4025" s="36" t="str">
        <f>+IF(C4025="","",IF(H4025="","",(IF(H4025&lt;=J4025,"A TIEMPO","FUERA DE TIEMPO"))))</f>
        <v>A TIEMPO</v>
      </c>
      <c r="L4025" s="36">
        <f>IF(H4025="","",NETWORKDAYS(Hoja1!C4025+1,Hoja1!H4025,DiasNOLaborables))</f>
        <v>8</v>
      </c>
      <c r="M4025" s="37" t="str">
        <f>IF(NETWORKDAYS(J4025+1,H4025,DiasNOLaborables)&lt;=0,"",NETWORKDAYS(J4025+1,H4025,DiasNOLaborables))</f>
        <v/>
      </c>
      <c r="N4025" s="38"/>
      <c r="O4025" s="39"/>
      <c r="P4025" s="40">
        <f>IFERROR(VLOOKUP(E4025,$X$50:$Y$63,2),"")</f>
        <v>10</v>
      </c>
      <c r="Q4025" s="39"/>
    </row>
    <row r="4026" spans="1:17" x14ac:dyDescent="0.25">
      <c r="A4026" s="31">
        <f t="shared" si="63"/>
        <v>4015</v>
      </c>
      <c r="B4026" s="32">
        <v>20181114150512</v>
      </c>
      <c r="C4026" t="s">
        <v>193</v>
      </c>
      <c r="D4026" s="50" t="s">
        <v>122</v>
      </c>
      <c r="E4026" s="51" t="s">
        <v>83</v>
      </c>
      <c r="F4026" s="51" t="s">
        <v>107</v>
      </c>
      <c r="G4026" s="51" t="s">
        <v>43</v>
      </c>
      <c r="H4026" s="49">
        <v>43430</v>
      </c>
      <c r="I4026" s="51" t="s">
        <v>118</v>
      </c>
      <c r="J4026" s="21">
        <f>IFERROR(WORKDAY(C4026,P4026,DiasNOLaborables),"")</f>
        <v>43432</v>
      </c>
      <c r="K4026" s="36" t="str">
        <f>+IF(C4026="","",IF(H4026="","",(IF(H4026&lt;=J4026,"A TIEMPO","FUERA DE TIEMPO"))))</f>
        <v>A TIEMPO</v>
      </c>
      <c r="L4026" s="36">
        <f>IF(H4026="","",NETWORKDAYS(Hoja1!C4026+1,Hoja1!H4026,DiasNOLaborables))</f>
        <v>8</v>
      </c>
      <c r="M4026" s="37" t="str">
        <f>IF(NETWORKDAYS(J4026+1,H4026,DiasNOLaborables)&lt;=0,"",NETWORKDAYS(J4026+1,H4026,DiasNOLaborables))</f>
        <v/>
      </c>
      <c r="N4026" s="38"/>
      <c r="O4026" s="39"/>
      <c r="P4026" s="40">
        <f>IFERROR(VLOOKUP(E4026,$X$50:$Y$63,2),"")</f>
        <v>10</v>
      </c>
      <c r="Q4026" s="39"/>
    </row>
    <row r="4027" spans="1:17" x14ac:dyDescent="0.25">
      <c r="A4027" s="31">
        <f t="shared" si="63"/>
        <v>4016</v>
      </c>
      <c r="B4027" s="32">
        <v>20181114150215</v>
      </c>
      <c r="C4027" t="s">
        <v>193</v>
      </c>
      <c r="D4027" s="50" t="s">
        <v>122</v>
      </c>
      <c r="E4027" s="51" t="s">
        <v>83</v>
      </c>
      <c r="F4027" s="51" t="s">
        <v>107</v>
      </c>
      <c r="G4027" s="51" t="s">
        <v>43</v>
      </c>
      <c r="H4027" s="49">
        <v>43430</v>
      </c>
      <c r="I4027" s="51" t="s">
        <v>118</v>
      </c>
      <c r="J4027" s="21">
        <f>IFERROR(WORKDAY(C4027,P4027,DiasNOLaborables),"")</f>
        <v>43432</v>
      </c>
      <c r="K4027" s="36" t="str">
        <f>+IF(C4027="","",IF(H4027="","",(IF(H4027&lt;=J4027,"A TIEMPO","FUERA DE TIEMPO"))))</f>
        <v>A TIEMPO</v>
      </c>
      <c r="L4027" s="36">
        <f>IF(H4027="","",NETWORKDAYS(Hoja1!C4027+1,Hoja1!H4027,DiasNOLaborables))</f>
        <v>8</v>
      </c>
      <c r="M4027" s="37" t="str">
        <f>IF(NETWORKDAYS(J4027+1,H4027,DiasNOLaborables)&lt;=0,"",NETWORKDAYS(J4027+1,H4027,DiasNOLaborables))</f>
        <v/>
      </c>
      <c r="N4027" s="38"/>
      <c r="O4027" s="39"/>
      <c r="P4027" s="40">
        <f>IFERROR(VLOOKUP(E4027,$X$50:$Y$63,2),"")</f>
        <v>10</v>
      </c>
      <c r="Q4027" s="39"/>
    </row>
    <row r="4028" spans="1:17" x14ac:dyDescent="0.25">
      <c r="A4028" s="31">
        <f t="shared" si="63"/>
        <v>4017</v>
      </c>
      <c r="B4028" s="32">
        <v>20181114150031</v>
      </c>
      <c r="C4028" t="s">
        <v>193</v>
      </c>
      <c r="D4028" s="50" t="s">
        <v>122</v>
      </c>
      <c r="E4028" s="51" t="s">
        <v>83</v>
      </c>
      <c r="F4028" s="51" t="s">
        <v>107</v>
      </c>
      <c r="G4028" s="51" t="s">
        <v>43</v>
      </c>
      <c r="H4028" s="49">
        <v>43430</v>
      </c>
      <c r="I4028" s="51" t="s">
        <v>118</v>
      </c>
      <c r="J4028" s="21">
        <f>IFERROR(WORKDAY(C4028,P4028,DiasNOLaborables),"")</f>
        <v>43432</v>
      </c>
      <c r="K4028" s="36" t="str">
        <f>+IF(C4028="","",IF(H4028="","",(IF(H4028&lt;=J4028,"A TIEMPO","FUERA DE TIEMPO"))))</f>
        <v>A TIEMPO</v>
      </c>
      <c r="L4028" s="36">
        <f>IF(H4028="","",NETWORKDAYS(Hoja1!C4028+1,Hoja1!H4028,DiasNOLaborables))</f>
        <v>8</v>
      </c>
      <c r="M4028" s="37" t="str">
        <f>IF(NETWORKDAYS(J4028+1,H4028,DiasNOLaborables)&lt;=0,"",NETWORKDAYS(J4028+1,H4028,DiasNOLaborables))</f>
        <v/>
      </c>
      <c r="N4028" s="38"/>
      <c r="O4028" s="39"/>
      <c r="P4028" s="40">
        <f>IFERROR(VLOOKUP(E4028,$X$50:$Y$63,2),"")</f>
        <v>10</v>
      </c>
      <c r="Q4028" s="39"/>
    </row>
    <row r="4029" spans="1:17" x14ac:dyDescent="0.25">
      <c r="A4029" s="31">
        <f t="shared" si="63"/>
        <v>4018</v>
      </c>
      <c r="B4029" s="32">
        <v>20181114145950</v>
      </c>
      <c r="C4029" t="s">
        <v>193</v>
      </c>
      <c r="D4029" s="50" t="s">
        <v>122</v>
      </c>
      <c r="E4029" s="51" t="s">
        <v>83</v>
      </c>
      <c r="F4029" s="51" t="s">
        <v>107</v>
      </c>
      <c r="G4029" s="51" t="s">
        <v>43</v>
      </c>
      <c r="H4029" s="49">
        <v>43430</v>
      </c>
      <c r="I4029" s="51" t="s">
        <v>118</v>
      </c>
      <c r="J4029" s="21">
        <f>IFERROR(WORKDAY(C4029,P4029,DiasNOLaborables),"")</f>
        <v>43432</v>
      </c>
      <c r="K4029" s="36" t="str">
        <f>+IF(C4029="","",IF(H4029="","",(IF(H4029&lt;=J4029,"A TIEMPO","FUERA DE TIEMPO"))))</f>
        <v>A TIEMPO</v>
      </c>
      <c r="L4029" s="36">
        <f>IF(H4029="","",NETWORKDAYS(Hoja1!C4029+1,Hoja1!H4029,DiasNOLaborables))</f>
        <v>8</v>
      </c>
      <c r="M4029" s="37" t="str">
        <f>IF(NETWORKDAYS(J4029+1,H4029,DiasNOLaborables)&lt;=0,"",NETWORKDAYS(J4029+1,H4029,DiasNOLaborables))</f>
        <v/>
      </c>
      <c r="N4029" s="38"/>
      <c r="O4029" s="39"/>
      <c r="P4029" s="40">
        <f>IFERROR(VLOOKUP(E4029,$X$50:$Y$63,2),"")</f>
        <v>10</v>
      </c>
      <c r="Q4029" s="39"/>
    </row>
    <row r="4030" spans="1:17" x14ac:dyDescent="0.25">
      <c r="A4030" s="31">
        <f t="shared" si="63"/>
        <v>4019</v>
      </c>
      <c r="B4030" s="32">
        <v>20181114145349</v>
      </c>
      <c r="C4030" t="s">
        <v>193</v>
      </c>
      <c r="D4030" s="50" t="s">
        <v>122</v>
      </c>
      <c r="E4030" s="51" t="s">
        <v>83</v>
      </c>
      <c r="F4030" s="51" t="s">
        <v>107</v>
      </c>
      <c r="G4030" s="51" t="s">
        <v>43</v>
      </c>
      <c r="H4030" s="49">
        <v>43430</v>
      </c>
      <c r="I4030" s="51" t="s">
        <v>118</v>
      </c>
      <c r="J4030" s="21">
        <f>IFERROR(WORKDAY(C4030,P4030,DiasNOLaborables),"")</f>
        <v>43432</v>
      </c>
      <c r="K4030" s="36" t="str">
        <f>+IF(C4030="","",IF(H4030="","",(IF(H4030&lt;=J4030,"A TIEMPO","FUERA DE TIEMPO"))))</f>
        <v>A TIEMPO</v>
      </c>
      <c r="L4030" s="36">
        <f>IF(H4030="","",NETWORKDAYS(Hoja1!C4030+1,Hoja1!H4030,DiasNOLaborables))</f>
        <v>8</v>
      </c>
      <c r="M4030" s="37" t="str">
        <f>IF(NETWORKDAYS(J4030+1,H4030,DiasNOLaborables)&lt;=0,"",NETWORKDAYS(J4030+1,H4030,DiasNOLaborables))</f>
        <v/>
      </c>
      <c r="N4030" s="38"/>
      <c r="O4030" s="39"/>
      <c r="P4030" s="40">
        <f>IFERROR(VLOOKUP(E4030,$X$50:$Y$63,2),"")</f>
        <v>10</v>
      </c>
      <c r="Q4030" s="39"/>
    </row>
    <row r="4031" spans="1:17" x14ac:dyDescent="0.25">
      <c r="A4031" s="31">
        <f t="shared" si="63"/>
        <v>4020</v>
      </c>
      <c r="B4031" s="32">
        <v>20181114145224</v>
      </c>
      <c r="C4031" t="s">
        <v>193</v>
      </c>
      <c r="D4031" s="50" t="s">
        <v>122</v>
      </c>
      <c r="E4031" s="51" t="s">
        <v>83</v>
      </c>
      <c r="F4031" s="51" t="s">
        <v>107</v>
      </c>
      <c r="G4031" s="51" t="s">
        <v>43</v>
      </c>
      <c r="H4031" s="49">
        <v>43430</v>
      </c>
      <c r="I4031" s="51" t="s">
        <v>118</v>
      </c>
      <c r="J4031" s="21">
        <f>IFERROR(WORKDAY(C4031,P4031,DiasNOLaborables),"")</f>
        <v>43432</v>
      </c>
      <c r="K4031" s="36" t="str">
        <f>+IF(C4031="","",IF(H4031="","",(IF(H4031&lt;=J4031,"A TIEMPO","FUERA DE TIEMPO"))))</f>
        <v>A TIEMPO</v>
      </c>
      <c r="L4031" s="36">
        <f>IF(H4031="","",NETWORKDAYS(Hoja1!C4031+1,Hoja1!H4031,DiasNOLaborables))</f>
        <v>8</v>
      </c>
      <c r="M4031" s="37" t="str">
        <f>IF(NETWORKDAYS(J4031+1,H4031,DiasNOLaborables)&lt;=0,"",NETWORKDAYS(J4031+1,H4031,DiasNOLaborables))</f>
        <v/>
      </c>
      <c r="N4031" s="38"/>
      <c r="O4031" s="39"/>
      <c r="P4031" s="40">
        <f>IFERROR(VLOOKUP(E4031,$X$50:$Y$63,2),"")</f>
        <v>10</v>
      </c>
      <c r="Q4031" s="39"/>
    </row>
    <row r="4032" spans="1:17" x14ac:dyDescent="0.25">
      <c r="A4032" s="31">
        <f t="shared" si="63"/>
        <v>4021</v>
      </c>
      <c r="B4032" s="32">
        <v>20181114145103</v>
      </c>
      <c r="C4032" t="s">
        <v>193</v>
      </c>
      <c r="D4032" s="50" t="s">
        <v>122</v>
      </c>
      <c r="E4032" s="51" t="s">
        <v>83</v>
      </c>
      <c r="F4032" s="51" t="s">
        <v>107</v>
      </c>
      <c r="G4032" s="51" t="s">
        <v>43</v>
      </c>
      <c r="H4032" s="49">
        <v>43430</v>
      </c>
      <c r="I4032" s="51" t="s">
        <v>118</v>
      </c>
      <c r="J4032" s="21">
        <f>IFERROR(WORKDAY(C4032,P4032,DiasNOLaborables),"")</f>
        <v>43432</v>
      </c>
      <c r="K4032" s="36" t="str">
        <f>+IF(C4032="","",IF(H4032="","",(IF(H4032&lt;=J4032,"A TIEMPO","FUERA DE TIEMPO"))))</f>
        <v>A TIEMPO</v>
      </c>
      <c r="L4032" s="36">
        <f>IF(H4032="","",NETWORKDAYS(Hoja1!C4032+1,Hoja1!H4032,DiasNOLaborables))</f>
        <v>8</v>
      </c>
      <c r="M4032" s="37" t="str">
        <f>IF(NETWORKDAYS(J4032+1,H4032,DiasNOLaborables)&lt;=0,"",NETWORKDAYS(J4032+1,H4032,DiasNOLaborables))</f>
        <v/>
      </c>
      <c r="N4032" s="38"/>
      <c r="O4032" s="39"/>
      <c r="P4032" s="40">
        <f>IFERROR(VLOOKUP(E4032,$X$50:$Y$63,2),"")</f>
        <v>10</v>
      </c>
      <c r="Q4032" s="39"/>
    </row>
    <row r="4033" spans="1:17" x14ac:dyDescent="0.25">
      <c r="A4033" s="31">
        <f t="shared" ref="A4033:A4096" si="64">IF(B4033&lt;&gt;"",A4032+1,"")</f>
        <v>4022</v>
      </c>
      <c r="B4033" s="32">
        <v>20181114145037</v>
      </c>
      <c r="C4033" t="s">
        <v>193</v>
      </c>
      <c r="D4033" s="50" t="s">
        <v>122</v>
      </c>
      <c r="E4033" s="51" t="s">
        <v>83</v>
      </c>
      <c r="F4033" s="51" t="s">
        <v>107</v>
      </c>
      <c r="G4033" s="51" t="s">
        <v>43</v>
      </c>
      <c r="H4033" s="49">
        <v>43430</v>
      </c>
      <c r="I4033" s="51" t="s">
        <v>118</v>
      </c>
      <c r="J4033" s="21">
        <f>IFERROR(WORKDAY(C4033,P4033,DiasNOLaborables),"")</f>
        <v>43432</v>
      </c>
      <c r="K4033" s="36" t="str">
        <f>+IF(C4033="","",IF(H4033="","",(IF(H4033&lt;=J4033,"A TIEMPO","FUERA DE TIEMPO"))))</f>
        <v>A TIEMPO</v>
      </c>
      <c r="L4033" s="36">
        <f>IF(H4033="","",NETWORKDAYS(Hoja1!C4033+1,Hoja1!H4033,DiasNOLaborables))</f>
        <v>8</v>
      </c>
      <c r="M4033" s="37" t="str">
        <f>IF(NETWORKDAYS(J4033+1,H4033,DiasNOLaborables)&lt;=0,"",NETWORKDAYS(J4033+1,H4033,DiasNOLaborables))</f>
        <v/>
      </c>
      <c r="N4033" s="38"/>
      <c r="O4033" s="39"/>
      <c r="P4033" s="40">
        <f>IFERROR(VLOOKUP(E4033,$X$50:$Y$63,2),"")</f>
        <v>10</v>
      </c>
      <c r="Q4033" s="39"/>
    </row>
    <row r="4034" spans="1:17" x14ac:dyDescent="0.25">
      <c r="A4034" s="31">
        <f t="shared" si="64"/>
        <v>4023</v>
      </c>
      <c r="B4034" s="32">
        <v>20181114144812</v>
      </c>
      <c r="C4034" t="s">
        <v>193</v>
      </c>
      <c r="D4034" s="50" t="s">
        <v>122</v>
      </c>
      <c r="E4034" s="51" t="s">
        <v>83</v>
      </c>
      <c r="F4034" s="51" t="s">
        <v>107</v>
      </c>
      <c r="G4034" s="51" t="s">
        <v>43</v>
      </c>
      <c r="H4034" s="49">
        <v>43430</v>
      </c>
      <c r="I4034" s="51" t="s">
        <v>118</v>
      </c>
      <c r="J4034" s="21">
        <f>IFERROR(WORKDAY(C4034,P4034,DiasNOLaborables),"")</f>
        <v>43432</v>
      </c>
      <c r="K4034" s="36" t="str">
        <f>+IF(C4034="","",IF(H4034="","",(IF(H4034&lt;=J4034,"A TIEMPO","FUERA DE TIEMPO"))))</f>
        <v>A TIEMPO</v>
      </c>
      <c r="L4034" s="36">
        <f>IF(H4034="","",NETWORKDAYS(Hoja1!C4034+1,Hoja1!H4034,DiasNOLaborables))</f>
        <v>8</v>
      </c>
      <c r="M4034" s="37" t="str">
        <f>IF(NETWORKDAYS(J4034+1,H4034,DiasNOLaborables)&lt;=0,"",NETWORKDAYS(J4034+1,H4034,DiasNOLaborables))</f>
        <v/>
      </c>
      <c r="N4034" s="38"/>
      <c r="O4034" s="39"/>
      <c r="P4034" s="40">
        <f>IFERROR(VLOOKUP(E4034,$X$50:$Y$63,2),"")</f>
        <v>10</v>
      </c>
      <c r="Q4034" s="39"/>
    </row>
    <row r="4035" spans="1:17" x14ac:dyDescent="0.25">
      <c r="A4035" s="31">
        <f t="shared" si="64"/>
        <v>4024</v>
      </c>
      <c r="B4035" s="32">
        <v>20181114144514</v>
      </c>
      <c r="C4035" t="s">
        <v>193</v>
      </c>
      <c r="D4035" s="50" t="s">
        <v>122</v>
      </c>
      <c r="E4035" s="51" t="s">
        <v>83</v>
      </c>
      <c r="F4035" s="51" t="s">
        <v>107</v>
      </c>
      <c r="G4035" s="51" t="s">
        <v>43</v>
      </c>
      <c r="H4035" s="49">
        <v>43430</v>
      </c>
      <c r="I4035" s="51" t="s">
        <v>118</v>
      </c>
      <c r="J4035" s="21">
        <f>IFERROR(WORKDAY(C4035,P4035,DiasNOLaborables),"")</f>
        <v>43432</v>
      </c>
      <c r="K4035" s="36" t="str">
        <f>+IF(C4035="","",IF(H4035="","",(IF(H4035&lt;=J4035,"A TIEMPO","FUERA DE TIEMPO"))))</f>
        <v>A TIEMPO</v>
      </c>
      <c r="L4035" s="36">
        <f>IF(H4035="","",NETWORKDAYS(Hoja1!C4035+1,Hoja1!H4035,DiasNOLaborables))</f>
        <v>8</v>
      </c>
      <c r="M4035" s="37" t="str">
        <f>IF(NETWORKDAYS(J4035+1,H4035,DiasNOLaborables)&lt;=0,"",NETWORKDAYS(J4035+1,H4035,DiasNOLaborables))</f>
        <v/>
      </c>
      <c r="N4035" s="38"/>
      <c r="O4035" s="39"/>
      <c r="P4035" s="40">
        <f>IFERROR(VLOOKUP(E4035,$X$50:$Y$63,2),"")</f>
        <v>10</v>
      </c>
      <c r="Q4035" s="39"/>
    </row>
    <row r="4036" spans="1:17" x14ac:dyDescent="0.25">
      <c r="A4036" s="31">
        <f t="shared" si="64"/>
        <v>4025</v>
      </c>
      <c r="B4036" s="32">
        <v>20181114143436</v>
      </c>
      <c r="C4036" t="s">
        <v>193</v>
      </c>
      <c r="D4036" s="50" t="s">
        <v>122</v>
      </c>
      <c r="E4036" s="51" t="s">
        <v>83</v>
      </c>
      <c r="F4036" s="51" t="s">
        <v>107</v>
      </c>
      <c r="G4036" s="51" t="s">
        <v>43</v>
      </c>
      <c r="H4036" s="49">
        <v>43430</v>
      </c>
      <c r="I4036" s="51" t="s">
        <v>118</v>
      </c>
      <c r="J4036" s="21">
        <f>IFERROR(WORKDAY(C4036,P4036,DiasNOLaborables),"")</f>
        <v>43432</v>
      </c>
      <c r="K4036" s="36" t="str">
        <f>+IF(C4036="","",IF(H4036="","",(IF(H4036&lt;=J4036,"A TIEMPO","FUERA DE TIEMPO"))))</f>
        <v>A TIEMPO</v>
      </c>
      <c r="L4036" s="36">
        <f>IF(H4036="","",NETWORKDAYS(Hoja1!C4036+1,Hoja1!H4036,DiasNOLaborables))</f>
        <v>8</v>
      </c>
      <c r="M4036" s="37" t="str">
        <f>IF(NETWORKDAYS(J4036+1,H4036,DiasNOLaborables)&lt;=0,"",NETWORKDAYS(J4036+1,H4036,DiasNOLaborables))</f>
        <v/>
      </c>
      <c r="N4036" s="38"/>
      <c r="O4036" s="39"/>
      <c r="P4036" s="40">
        <f>IFERROR(VLOOKUP(E4036,$X$50:$Y$63,2),"")</f>
        <v>10</v>
      </c>
      <c r="Q4036" s="39"/>
    </row>
    <row r="4037" spans="1:17" x14ac:dyDescent="0.25">
      <c r="A4037" s="31">
        <f t="shared" si="64"/>
        <v>4026</v>
      </c>
      <c r="B4037" s="32">
        <v>20181114141841</v>
      </c>
      <c r="C4037" t="s">
        <v>193</v>
      </c>
      <c r="D4037" s="50" t="s">
        <v>122</v>
      </c>
      <c r="E4037" s="51" t="s">
        <v>83</v>
      </c>
      <c r="F4037" s="51" t="s">
        <v>107</v>
      </c>
      <c r="G4037" s="51" t="s">
        <v>43</v>
      </c>
      <c r="H4037" s="49">
        <v>43430</v>
      </c>
      <c r="I4037" s="51" t="s">
        <v>118</v>
      </c>
      <c r="J4037" s="21">
        <f>IFERROR(WORKDAY(C4037,P4037,DiasNOLaborables),"")</f>
        <v>43432</v>
      </c>
      <c r="K4037" s="36" t="str">
        <f>+IF(C4037="","",IF(H4037="","",(IF(H4037&lt;=J4037,"A TIEMPO","FUERA DE TIEMPO"))))</f>
        <v>A TIEMPO</v>
      </c>
      <c r="L4037" s="36">
        <f>IF(H4037="","",NETWORKDAYS(Hoja1!C4037+1,Hoja1!H4037,DiasNOLaborables))</f>
        <v>8</v>
      </c>
      <c r="M4037" s="37" t="str">
        <f>IF(NETWORKDAYS(J4037+1,H4037,DiasNOLaborables)&lt;=0,"",NETWORKDAYS(J4037+1,H4037,DiasNOLaborables))</f>
        <v/>
      </c>
      <c r="N4037" s="38"/>
      <c r="O4037" s="39"/>
      <c r="P4037" s="40">
        <f>IFERROR(VLOOKUP(E4037,$X$50:$Y$63,2),"")</f>
        <v>10</v>
      </c>
      <c r="Q4037" s="39"/>
    </row>
    <row r="4038" spans="1:17" x14ac:dyDescent="0.25">
      <c r="A4038" s="31">
        <f t="shared" si="64"/>
        <v>4027</v>
      </c>
      <c r="B4038" s="32">
        <v>20181114141335</v>
      </c>
      <c r="C4038" t="s">
        <v>193</v>
      </c>
      <c r="D4038" s="50" t="s">
        <v>122</v>
      </c>
      <c r="E4038" s="51" t="s">
        <v>83</v>
      </c>
      <c r="F4038" s="51" t="s">
        <v>107</v>
      </c>
      <c r="G4038" s="51" t="s">
        <v>43</v>
      </c>
      <c r="H4038" s="49">
        <v>43430</v>
      </c>
      <c r="I4038" s="51" t="s">
        <v>118</v>
      </c>
      <c r="J4038" s="21">
        <f>IFERROR(WORKDAY(C4038,P4038,DiasNOLaborables),"")</f>
        <v>43432</v>
      </c>
      <c r="K4038" s="36" t="str">
        <f>+IF(C4038="","",IF(H4038="","",(IF(H4038&lt;=J4038,"A TIEMPO","FUERA DE TIEMPO"))))</f>
        <v>A TIEMPO</v>
      </c>
      <c r="L4038" s="36">
        <f>IF(H4038="","",NETWORKDAYS(Hoja1!C4038+1,Hoja1!H4038,DiasNOLaborables))</f>
        <v>8</v>
      </c>
      <c r="M4038" s="37" t="str">
        <f>IF(NETWORKDAYS(J4038+1,H4038,DiasNOLaborables)&lt;=0,"",NETWORKDAYS(J4038+1,H4038,DiasNOLaborables))</f>
        <v/>
      </c>
      <c r="N4038" s="38"/>
      <c r="O4038" s="39"/>
      <c r="P4038" s="40">
        <f>IFERROR(VLOOKUP(E4038,$X$50:$Y$63,2),"")</f>
        <v>10</v>
      </c>
      <c r="Q4038" s="39"/>
    </row>
    <row r="4039" spans="1:17" x14ac:dyDescent="0.25">
      <c r="A4039" s="31">
        <f t="shared" si="64"/>
        <v>4028</v>
      </c>
      <c r="B4039" s="32">
        <v>20181114135826</v>
      </c>
      <c r="C4039" t="s">
        <v>193</v>
      </c>
      <c r="D4039" s="50" t="s">
        <v>122</v>
      </c>
      <c r="E4039" s="51" t="s">
        <v>83</v>
      </c>
      <c r="F4039" s="51" t="s">
        <v>107</v>
      </c>
      <c r="G4039" s="51" t="s">
        <v>43</v>
      </c>
      <c r="H4039" s="49">
        <v>43430</v>
      </c>
      <c r="I4039" s="51" t="s">
        <v>118</v>
      </c>
      <c r="J4039" s="21">
        <f>IFERROR(WORKDAY(C4039,P4039,DiasNOLaborables),"")</f>
        <v>43432</v>
      </c>
      <c r="K4039" s="36" t="str">
        <f>+IF(C4039="","",IF(H4039="","",(IF(H4039&lt;=J4039,"A TIEMPO","FUERA DE TIEMPO"))))</f>
        <v>A TIEMPO</v>
      </c>
      <c r="L4039" s="36">
        <f>IF(H4039="","",NETWORKDAYS(Hoja1!C4039+1,Hoja1!H4039,DiasNOLaborables))</f>
        <v>8</v>
      </c>
      <c r="M4039" s="37" t="str">
        <f>IF(NETWORKDAYS(J4039+1,H4039,DiasNOLaborables)&lt;=0,"",NETWORKDAYS(J4039+1,H4039,DiasNOLaborables))</f>
        <v/>
      </c>
      <c r="N4039" s="38"/>
      <c r="O4039" s="39"/>
      <c r="P4039" s="40">
        <f>IFERROR(VLOOKUP(E4039,$X$50:$Y$63,2),"")</f>
        <v>10</v>
      </c>
      <c r="Q4039" s="39"/>
    </row>
    <row r="4040" spans="1:17" x14ac:dyDescent="0.25">
      <c r="A4040" s="31">
        <f t="shared" si="64"/>
        <v>4029</v>
      </c>
      <c r="B4040" s="32">
        <v>20181114135419</v>
      </c>
      <c r="C4040" t="s">
        <v>193</v>
      </c>
      <c r="D4040" s="50" t="s">
        <v>122</v>
      </c>
      <c r="E4040" s="51" t="s">
        <v>83</v>
      </c>
      <c r="F4040" s="51" t="s">
        <v>107</v>
      </c>
      <c r="G4040" s="51" t="s">
        <v>43</v>
      </c>
      <c r="H4040" s="49">
        <v>43430</v>
      </c>
      <c r="I4040" s="51" t="s">
        <v>118</v>
      </c>
      <c r="J4040" s="21">
        <f>IFERROR(WORKDAY(C4040,P4040,DiasNOLaborables),"")</f>
        <v>43432</v>
      </c>
      <c r="K4040" s="36" t="str">
        <f>+IF(C4040="","",IF(H4040="","",(IF(H4040&lt;=J4040,"A TIEMPO","FUERA DE TIEMPO"))))</f>
        <v>A TIEMPO</v>
      </c>
      <c r="L4040" s="36">
        <f>IF(H4040="","",NETWORKDAYS(Hoja1!C4040+1,Hoja1!H4040,DiasNOLaborables))</f>
        <v>8</v>
      </c>
      <c r="M4040" s="37" t="str">
        <f>IF(NETWORKDAYS(J4040+1,H4040,DiasNOLaborables)&lt;=0,"",NETWORKDAYS(J4040+1,H4040,DiasNOLaborables))</f>
        <v/>
      </c>
      <c r="N4040" s="38"/>
      <c r="O4040" s="39"/>
      <c r="P4040" s="40">
        <f>IFERROR(VLOOKUP(E4040,$X$50:$Y$63,2),"")</f>
        <v>10</v>
      </c>
      <c r="Q4040" s="39"/>
    </row>
    <row r="4041" spans="1:17" x14ac:dyDescent="0.25">
      <c r="A4041" s="31">
        <f t="shared" si="64"/>
        <v>4030</v>
      </c>
      <c r="B4041" s="32">
        <v>20181114121718</v>
      </c>
      <c r="C4041" t="s">
        <v>193</v>
      </c>
      <c r="D4041" s="50" t="s">
        <v>122</v>
      </c>
      <c r="E4041" s="51" t="s">
        <v>83</v>
      </c>
      <c r="F4041" s="51" t="s">
        <v>107</v>
      </c>
      <c r="G4041" s="51" t="s">
        <v>43</v>
      </c>
      <c r="H4041" s="49">
        <v>43430</v>
      </c>
      <c r="I4041" s="51" t="s">
        <v>118</v>
      </c>
      <c r="J4041" s="21">
        <f>IFERROR(WORKDAY(C4041,P4041,DiasNOLaborables),"")</f>
        <v>43432</v>
      </c>
      <c r="K4041" s="36" t="str">
        <f>+IF(C4041="","",IF(H4041="","",(IF(H4041&lt;=J4041,"A TIEMPO","FUERA DE TIEMPO"))))</f>
        <v>A TIEMPO</v>
      </c>
      <c r="L4041" s="36">
        <f>IF(H4041="","",NETWORKDAYS(Hoja1!C4041+1,Hoja1!H4041,DiasNOLaborables))</f>
        <v>8</v>
      </c>
      <c r="M4041" s="37" t="str">
        <f>IF(NETWORKDAYS(J4041+1,H4041,DiasNOLaborables)&lt;=0,"",NETWORKDAYS(J4041+1,H4041,DiasNOLaborables))</f>
        <v/>
      </c>
      <c r="N4041" s="38"/>
      <c r="O4041" s="39"/>
      <c r="P4041" s="40">
        <f>IFERROR(VLOOKUP(E4041,$X$50:$Y$63,2),"")</f>
        <v>10</v>
      </c>
      <c r="Q4041" s="39"/>
    </row>
    <row r="4042" spans="1:17" x14ac:dyDescent="0.25">
      <c r="A4042" s="31">
        <f t="shared" si="64"/>
        <v>4031</v>
      </c>
      <c r="B4042" s="32">
        <v>20181114121514</v>
      </c>
      <c r="C4042" t="s">
        <v>193</v>
      </c>
      <c r="D4042" s="50" t="s">
        <v>122</v>
      </c>
      <c r="E4042" s="51" t="s">
        <v>83</v>
      </c>
      <c r="F4042" s="51" t="s">
        <v>107</v>
      </c>
      <c r="G4042" s="51" t="s">
        <v>43</v>
      </c>
      <c r="H4042" s="49">
        <v>43430</v>
      </c>
      <c r="I4042" s="51" t="s">
        <v>118</v>
      </c>
      <c r="J4042" s="21">
        <f>IFERROR(WORKDAY(C4042,P4042,DiasNOLaborables),"")</f>
        <v>43432</v>
      </c>
      <c r="K4042" s="36" t="str">
        <f>+IF(C4042="","",IF(H4042="","",(IF(H4042&lt;=J4042,"A TIEMPO","FUERA DE TIEMPO"))))</f>
        <v>A TIEMPO</v>
      </c>
      <c r="L4042" s="36">
        <f>IF(H4042="","",NETWORKDAYS(Hoja1!C4042+1,Hoja1!H4042,DiasNOLaborables))</f>
        <v>8</v>
      </c>
      <c r="M4042" s="37" t="str">
        <f>IF(NETWORKDAYS(J4042+1,H4042,DiasNOLaborables)&lt;=0,"",NETWORKDAYS(J4042+1,H4042,DiasNOLaborables))</f>
        <v/>
      </c>
      <c r="N4042" s="38"/>
      <c r="O4042" s="39"/>
      <c r="P4042" s="40">
        <f>IFERROR(VLOOKUP(E4042,$X$50:$Y$63,2),"")</f>
        <v>10</v>
      </c>
      <c r="Q4042" s="39"/>
    </row>
    <row r="4043" spans="1:17" x14ac:dyDescent="0.25">
      <c r="A4043" s="31">
        <f t="shared" si="64"/>
        <v>4032</v>
      </c>
      <c r="B4043" s="32">
        <v>20181114121338</v>
      </c>
      <c r="C4043" t="s">
        <v>193</v>
      </c>
      <c r="D4043" s="50" t="s">
        <v>122</v>
      </c>
      <c r="E4043" s="51" t="s">
        <v>83</v>
      </c>
      <c r="F4043" s="51" t="s">
        <v>107</v>
      </c>
      <c r="G4043" s="51" t="s">
        <v>43</v>
      </c>
      <c r="H4043" s="49">
        <v>43430</v>
      </c>
      <c r="I4043" s="51" t="s">
        <v>118</v>
      </c>
      <c r="J4043" s="21">
        <f>IFERROR(WORKDAY(C4043,P4043,DiasNOLaborables),"")</f>
        <v>43432</v>
      </c>
      <c r="K4043" s="36" t="str">
        <f>+IF(C4043="","",IF(H4043="","",(IF(H4043&lt;=J4043,"A TIEMPO","FUERA DE TIEMPO"))))</f>
        <v>A TIEMPO</v>
      </c>
      <c r="L4043" s="36">
        <f>IF(H4043="","",NETWORKDAYS(Hoja1!C4043+1,Hoja1!H4043,DiasNOLaborables))</f>
        <v>8</v>
      </c>
      <c r="M4043" s="37" t="str">
        <f>IF(NETWORKDAYS(J4043+1,H4043,DiasNOLaborables)&lt;=0,"",NETWORKDAYS(J4043+1,H4043,DiasNOLaborables))</f>
        <v/>
      </c>
      <c r="N4043" s="38"/>
      <c r="O4043" s="39"/>
      <c r="P4043" s="40">
        <f>IFERROR(VLOOKUP(E4043,$X$50:$Y$63,2),"")</f>
        <v>10</v>
      </c>
      <c r="Q4043" s="39"/>
    </row>
    <row r="4044" spans="1:17" x14ac:dyDescent="0.25">
      <c r="A4044" s="31">
        <f t="shared" si="64"/>
        <v>4033</v>
      </c>
      <c r="B4044" s="32">
        <v>20181114121247</v>
      </c>
      <c r="C4044" t="s">
        <v>193</v>
      </c>
      <c r="D4044" s="50" t="s">
        <v>122</v>
      </c>
      <c r="E4044" s="51" t="s">
        <v>83</v>
      </c>
      <c r="F4044" s="51" t="s">
        <v>107</v>
      </c>
      <c r="G4044" s="51" t="s">
        <v>43</v>
      </c>
      <c r="H4044" s="49">
        <v>43430</v>
      </c>
      <c r="I4044" s="51" t="s">
        <v>118</v>
      </c>
      <c r="J4044" s="21">
        <f>IFERROR(WORKDAY(C4044,P4044,DiasNOLaborables),"")</f>
        <v>43432</v>
      </c>
      <c r="K4044" s="36" t="str">
        <f>+IF(C4044="","",IF(H4044="","",(IF(H4044&lt;=J4044,"A TIEMPO","FUERA DE TIEMPO"))))</f>
        <v>A TIEMPO</v>
      </c>
      <c r="L4044" s="36">
        <f>IF(H4044="","",NETWORKDAYS(Hoja1!C4044+1,Hoja1!H4044,DiasNOLaborables))</f>
        <v>8</v>
      </c>
      <c r="M4044" s="37" t="str">
        <f>IF(NETWORKDAYS(J4044+1,H4044,DiasNOLaborables)&lt;=0,"",NETWORKDAYS(J4044+1,H4044,DiasNOLaborables))</f>
        <v/>
      </c>
      <c r="N4044" s="38"/>
      <c r="O4044" s="39"/>
      <c r="P4044" s="40">
        <f>IFERROR(VLOOKUP(E4044,$X$50:$Y$63,2),"")</f>
        <v>10</v>
      </c>
      <c r="Q4044" s="39"/>
    </row>
    <row r="4045" spans="1:17" x14ac:dyDescent="0.25">
      <c r="A4045" s="31">
        <f t="shared" si="64"/>
        <v>4034</v>
      </c>
      <c r="B4045" s="32">
        <v>20181114121204</v>
      </c>
      <c r="C4045" t="s">
        <v>193</v>
      </c>
      <c r="D4045" s="50" t="s">
        <v>122</v>
      </c>
      <c r="E4045" s="51" t="s">
        <v>83</v>
      </c>
      <c r="F4045" s="51" t="s">
        <v>107</v>
      </c>
      <c r="G4045" s="51" t="s">
        <v>43</v>
      </c>
      <c r="H4045" s="49">
        <v>43430</v>
      </c>
      <c r="I4045" s="51" t="s">
        <v>118</v>
      </c>
      <c r="J4045" s="21">
        <f>IFERROR(WORKDAY(C4045,P4045,DiasNOLaborables),"")</f>
        <v>43432</v>
      </c>
      <c r="K4045" s="36" t="str">
        <f>+IF(C4045="","",IF(H4045="","",(IF(H4045&lt;=J4045,"A TIEMPO","FUERA DE TIEMPO"))))</f>
        <v>A TIEMPO</v>
      </c>
      <c r="L4045" s="36">
        <f>IF(H4045="","",NETWORKDAYS(Hoja1!C4045+1,Hoja1!H4045,DiasNOLaborables))</f>
        <v>8</v>
      </c>
      <c r="M4045" s="37" t="str">
        <f>IF(NETWORKDAYS(J4045+1,H4045,DiasNOLaborables)&lt;=0,"",NETWORKDAYS(J4045+1,H4045,DiasNOLaborables))</f>
        <v/>
      </c>
      <c r="N4045" s="38"/>
      <c r="O4045" s="39"/>
      <c r="P4045" s="40">
        <f>IFERROR(VLOOKUP(E4045,$X$50:$Y$63,2),"")</f>
        <v>10</v>
      </c>
      <c r="Q4045" s="39"/>
    </row>
    <row r="4046" spans="1:17" x14ac:dyDescent="0.25">
      <c r="A4046" s="31">
        <f t="shared" si="64"/>
        <v>4035</v>
      </c>
      <c r="B4046" s="32">
        <v>20181114121114</v>
      </c>
      <c r="C4046" t="s">
        <v>193</v>
      </c>
      <c r="D4046" s="50" t="s">
        <v>122</v>
      </c>
      <c r="E4046" s="51" t="s">
        <v>83</v>
      </c>
      <c r="F4046" s="51" t="s">
        <v>107</v>
      </c>
      <c r="G4046" s="51" t="s">
        <v>43</v>
      </c>
      <c r="H4046" s="49">
        <v>43430</v>
      </c>
      <c r="I4046" s="51" t="s">
        <v>118</v>
      </c>
      <c r="J4046" s="21">
        <f>IFERROR(WORKDAY(C4046,P4046,DiasNOLaborables),"")</f>
        <v>43432</v>
      </c>
      <c r="K4046" s="36" t="str">
        <f>+IF(C4046="","",IF(H4046="","",(IF(H4046&lt;=J4046,"A TIEMPO","FUERA DE TIEMPO"))))</f>
        <v>A TIEMPO</v>
      </c>
      <c r="L4046" s="36">
        <f>IF(H4046="","",NETWORKDAYS(Hoja1!C4046+1,Hoja1!H4046,DiasNOLaborables))</f>
        <v>8</v>
      </c>
      <c r="M4046" s="37" t="str">
        <f>IF(NETWORKDAYS(J4046+1,H4046,DiasNOLaborables)&lt;=0,"",NETWORKDAYS(J4046+1,H4046,DiasNOLaborables))</f>
        <v/>
      </c>
      <c r="N4046" s="38"/>
      <c r="O4046" s="39"/>
      <c r="P4046" s="40">
        <f>IFERROR(VLOOKUP(E4046,$X$50:$Y$63,2),"")</f>
        <v>10</v>
      </c>
      <c r="Q4046" s="39"/>
    </row>
    <row r="4047" spans="1:17" x14ac:dyDescent="0.25">
      <c r="A4047" s="31">
        <f t="shared" si="64"/>
        <v>4036</v>
      </c>
      <c r="B4047" s="32">
        <v>20181114121016</v>
      </c>
      <c r="C4047" t="s">
        <v>193</v>
      </c>
      <c r="D4047" s="50" t="s">
        <v>122</v>
      </c>
      <c r="E4047" s="51" t="s">
        <v>83</v>
      </c>
      <c r="F4047" s="51" t="s">
        <v>107</v>
      </c>
      <c r="G4047" s="51" t="s">
        <v>43</v>
      </c>
      <c r="H4047" s="49">
        <v>43430</v>
      </c>
      <c r="I4047" s="51" t="s">
        <v>118</v>
      </c>
      <c r="J4047" s="21">
        <f>IFERROR(WORKDAY(C4047,P4047,DiasNOLaborables),"")</f>
        <v>43432</v>
      </c>
      <c r="K4047" s="36" t="str">
        <f>+IF(C4047="","",IF(H4047="","",(IF(H4047&lt;=J4047,"A TIEMPO","FUERA DE TIEMPO"))))</f>
        <v>A TIEMPO</v>
      </c>
      <c r="L4047" s="36">
        <f>IF(H4047="","",NETWORKDAYS(Hoja1!C4047+1,Hoja1!H4047,DiasNOLaborables))</f>
        <v>8</v>
      </c>
      <c r="M4047" s="37" t="str">
        <f>IF(NETWORKDAYS(J4047+1,H4047,DiasNOLaborables)&lt;=0,"",NETWORKDAYS(J4047+1,H4047,DiasNOLaborables))</f>
        <v/>
      </c>
      <c r="N4047" s="38"/>
      <c r="O4047" s="39"/>
      <c r="P4047" s="40">
        <f>IFERROR(VLOOKUP(E4047,$X$50:$Y$63,2),"")</f>
        <v>10</v>
      </c>
      <c r="Q4047" s="39"/>
    </row>
    <row r="4048" spans="1:17" x14ac:dyDescent="0.25">
      <c r="A4048" s="31">
        <f t="shared" si="64"/>
        <v>4037</v>
      </c>
      <c r="B4048" s="32">
        <v>20181114120920</v>
      </c>
      <c r="C4048" t="s">
        <v>193</v>
      </c>
      <c r="D4048" s="50" t="s">
        <v>122</v>
      </c>
      <c r="E4048" s="51" t="s">
        <v>83</v>
      </c>
      <c r="F4048" s="51" t="s">
        <v>107</v>
      </c>
      <c r="G4048" s="51" t="s">
        <v>43</v>
      </c>
      <c r="H4048" s="49">
        <v>43430</v>
      </c>
      <c r="I4048" s="51" t="s">
        <v>118</v>
      </c>
      <c r="J4048" s="21">
        <f>IFERROR(WORKDAY(C4048,P4048,DiasNOLaborables),"")</f>
        <v>43432</v>
      </c>
      <c r="K4048" s="36" t="str">
        <f>+IF(C4048="","",IF(H4048="","",(IF(H4048&lt;=J4048,"A TIEMPO","FUERA DE TIEMPO"))))</f>
        <v>A TIEMPO</v>
      </c>
      <c r="L4048" s="36">
        <f>IF(H4048="","",NETWORKDAYS(Hoja1!C4048+1,Hoja1!H4048,DiasNOLaborables))</f>
        <v>8</v>
      </c>
      <c r="M4048" s="37" t="str">
        <f>IF(NETWORKDAYS(J4048+1,H4048,DiasNOLaborables)&lt;=0,"",NETWORKDAYS(J4048+1,H4048,DiasNOLaborables))</f>
        <v/>
      </c>
      <c r="N4048" s="38"/>
      <c r="O4048" s="39"/>
      <c r="P4048" s="40">
        <f>IFERROR(VLOOKUP(E4048,$X$50:$Y$63,2),"")</f>
        <v>10</v>
      </c>
      <c r="Q4048" s="39"/>
    </row>
    <row r="4049" spans="1:17" x14ac:dyDescent="0.25">
      <c r="A4049" s="31">
        <f t="shared" si="64"/>
        <v>4038</v>
      </c>
      <c r="B4049" s="32">
        <v>20181114120822</v>
      </c>
      <c r="C4049" t="s">
        <v>193</v>
      </c>
      <c r="D4049" s="50" t="s">
        <v>122</v>
      </c>
      <c r="E4049" s="51" t="s">
        <v>83</v>
      </c>
      <c r="F4049" s="51" t="s">
        <v>107</v>
      </c>
      <c r="G4049" s="51" t="s">
        <v>43</v>
      </c>
      <c r="H4049" s="49">
        <v>43430</v>
      </c>
      <c r="I4049" s="51" t="s">
        <v>118</v>
      </c>
      <c r="J4049" s="21">
        <f>IFERROR(WORKDAY(C4049,P4049,DiasNOLaborables),"")</f>
        <v>43432</v>
      </c>
      <c r="K4049" s="36" t="str">
        <f>+IF(C4049="","",IF(H4049="","",(IF(H4049&lt;=J4049,"A TIEMPO","FUERA DE TIEMPO"))))</f>
        <v>A TIEMPO</v>
      </c>
      <c r="L4049" s="36">
        <f>IF(H4049="","",NETWORKDAYS(Hoja1!C4049+1,Hoja1!H4049,DiasNOLaborables))</f>
        <v>8</v>
      </c>
      <c r="M4049" s="37" t="str">
        <f>IF(NETWORKDAYS(J4049+1,H4049,DiasNOLaborables)&lt;=0,"",NETWORKDAYS(J4049+1,H4049,DiasNOLaborables))</f>
        <v/>
      </c>
      <c r="N4049" s="38"/>
      <c r="O4049" s="39"/>
      <c r="P4049" s="40">
        <f>IFERROR(VLOOKUP(E4049,$X$50:$Y$63,2),"")</f>
        <v>10</v>
      </c>
      <c r="Q4049" s="39"/>
    </row>
    <row r="4050" spans="1:17" x14ac:dyDescent="0.25">
      <c r="A4050" s="31">
        <f t="shared" si="64"/>
        <v>4039</v>
      </c>
      <c r="B4050" s="32">
        <v>20181114120633</v>
      </c>
      <c r="C4050" t="s">
        <v>193</v>
      </c>
      <c r="D4050" s="50" t="s">
        <v>122</v>
      </c>
      <c r="E4050" s="51" t="s">
        <v>83</v>
      </c>
      <c r="F4050" s="51" t="s">
        <v>107</v>
      </c>
      <c r="G4050" s="51" t="s">
        <v>43</v>
      </c>
      <c r="H4050" s="49">
        <v>43430</v>
      </c>
      <c r="I4050" s="51" t="s">
        <v>118</v>
      </c>
      <c r="J4050" s="21">
        <f>IFERROR(WORKDAY(C4050,P4050,DiasNOLaborables),"")</f>
        <v>43432</v>
      </c>
      <c r="K4050" s="36" t="str">
        <f>+IF(C4050="","",IF(H4050="","",(IF(H4050&lt;=J4050,"A TIEMPO","FUERA DE TIEMPO"))))</f>
        <v>A TIEMPO</v>
      </c>
      <c r="L4050" s="36">
        <f>IF(H4050="","",NETWORKDAYS(Hoja1!C4050+1,Hoja1!H4050,DiasNOLaborables))</f>
        <v>8</v>
      </c>
      <c r="M4050" s="37" t="str">
        <f>IF(NETWORKDAYS(J4050+1,H4050,DiasNOLaborables)&lt;=0,"",NETWORKDAYS(J4050+1,H4050,DiasNOLaborables))</f>
        <v/>
      </c>
      <c r="N4050" s="38"/>
      <c r="O4050" s="39"/>
      <c r="P4050" s="40">
        <f>IFERROR(VLOOKUP(E4050,$X$50:$Y$63,2),"")</f>
        <v>10</v>
      </c>
      <c r="Q4050" s="39"/>
    </row>
    <row r="4051" spans="1:17" x14ac:dyDescent="0.25">
      <c r="A4051" s="31">
        <f t="shared" si="64"/>
        <v>4040</v>
      </c>
      <c r="B4051" s="32">
        <v>20181114120522</v>
      </c>
      <c r="C4051" t="s">
        <v>193</v>
      </c>
      <c r="D4051" s="50" t="s">
        <v>122</v>
      </c>
      <c r="E4051" s="51" t="s">
        <v>83</v>
      </c>
      <c r="F4051" s="51" t="s">
        <v>107</v>
      </c>
      <c r="G4051" s="51" t="s">
        <v>43</v>
      </c>
      <c r="H4051" s="49">
        <v>43430</v>
      </c>
      <c r="I4051" s="51" t="s">
        <v>118</v>
      </c>
      <c r="J4051" s="21">
        <f>IFERROR(WORKDAY(C4051,P4051,DiasNOLaborables),"")</f>
        <v>43432</v>
      </c>
      <c r="K4051" s="36" t="str">
        <f>+IF(C4051="","",IF(H4051="","",(IF(H4051&lt;=J4051,"A TIEMPO","FUERA DE TIEMPO"))))</f>
        <v>A TIEMPO</v>
      </c>
      <c r="L4051" s="36">
        <f>IF(H4051="","",NETWORKDAYS(Hoja1!C4051+1,Hoja1!H4051,DiasNOLaborables))</f>
        <v>8</v>
      </c>
      <c r="M4051" s="37" t="str">
        <f>IF(NETWORKDAYS(J4051+1,H4051,DiasNOLaborables)&lt;=0,"",NETWORKDAYS(J4051+1,H4051,DiasNOLaborables))</f>
        <v/>
      </c>
      <c r="N4051" s="38"/>
      <c r="O4051" s="39"/>
      <c r="P4051" s="40">
        <f>IFERROR(VLOOKUP(E4051,$X$50:$Y$63,2),"")</f>
        <v>10</v>
      </c>
      <c r="Q4051" s="39"/>
    </row>
    <row r="4052" spans="1:17" x14ac:dyDescent="0.25">
      <c r="A4052" s="31">
        <f t="shared" si="64"/>
        <v>4041</v>
      </c>
      <c r="B4052" s="32">
        <v>20181114120408</v>
      </c>
      <c r="C4052" t="s">
        <v>193</v>
      </c>
      <c r="D4052" s="50" t="s">
        <v>122</v>
      </c>
      <c r="E4052" s="51" t="s">
        <v>83</v>
      </c>
      <c r="F4052" s="51" t="s">
        <v>107</v>
      </c>
      <c r="G4052" s="51" t="s">
        <v>43</v>
      </c>
      <c r="H4052" s="49">
        <v>43430</v>
      </c>
      <c r="I4052" s="51" t="s">
        <v>118</v>
      </c>
      <c r="J4052" s="21">
        <f>IFERROR(WORKDAY(C4052,P4052,DiasNOLaborables),"")</f>
        <v>43432</v>
      </c>
      <c r="K4052" s="36" t="str">
        <f>+IF(C4052="","",IF(H4052="","",(IF(H4052&lt;=J4052,"A TIEMPO","FUERA DE TIEMPO"))))</f>
        <v>A TIEMPO</v>
      </c>
      <c r="L4052" s="36">
        <f>IF(H4052="","",NETWORKDAYS(Hoja1!C4052+1,Hoja1!H4052,DiasNOLaborables))</f>
        <v>8</v>
      </c>
      <c r="M4052" s="37" t="str">
        <f>IF(NETWORKDAYS(J4052+1,H4052,DiasNOLaborables)&lt;=0,"",NETWORKDAYS(J4052+1,H4052,DiasNOLaborables))</f>
        <v/>
      </c>
      <c r="N4052" s="38"/>
      <c r="O4052" s="39"/>
      <c r="P4052" s="40">
        <f>IFERROR(VLOOKUP(E4052,$X$50:$Y$63,2),"")</f>
        <v>10</v>
      </c>
      <c r="Q4052" s="39"/>
    </row>
    <row r="4053" spans="1:17" x14ac:dyDescent="0.25">
      <c r="A4053" s="31">
        <f t="shared" si="64"/>
        <v>4042</v>
      </c>
      <c r="B4053" s="32">
        <v>20181114120305</v>
      </c>
      <c r="C4053" t="s">
        <v>193</v>
      </c>
      <c r="D4053" s="50" t="s">
        <v>122</v>
      </c>
      <c r="E4053" s="51" t="s">
        <v>83</v>
      </c>
      <c r="F4053" s="51" t="s">
        <v>107</v>
      </c>
      <c r="G4053" s="51" t="s">
        <v>43</v>
      </c>
      <c r="H4053" s="49">
        <v>43430</v>
      </c>
      <c r="I4053" s="51" t="s">
        <v>118</v>
      </c>
      <c r="J4053" s="21">
        <f>IFERROR(WORKDAY(C4053,P4053,DiasNOLaborables),"")</f>
        <v>43432</v>
      </c>
      <c r="K4053" s="36" t="str">
        <f>+IF(C4053="","",IF(H4053="","",(IF(H4053&lt;=J4053,"A TIEMPO","FUERA DE TIEMPO"))))</f>
        <v>A TIEMPO</v>
      </c>
      <c r="L4053" s="36">
        <f>IF(H4053="","",NETWORKDAYS(Hoja1!C4053+1,Hoja1!H4053,DiasNOLaborables))</f>
        <v>8</v>
      </c>
      <c r="M4053" s="37" t="str">
        <f>IF(NETWORKDAYS(J4053+1,H4053,DiasNOLaborables)&lt;=0,"",NETWORKDAYS(J4053+1,H4053,DiasNOLaborables))</f>
        <v/>
      </c>
      <c r="N4053" s="38"/>
      <c r="O4053" s="39"/>
      <c r="P4053" s="40">
        <f>IFERROR(VLOOKUP(E4053,$X$50:$Y$63,2),"")</f>
        <v>10</v>
      </c>
      <c r="Q4053" s="39"/>
    </row>
    <row r="4054" spans="1:17" x14ac:dyDescent="0.25">
      <c r="A4054" s="31">
        <f t="shared" si="64"/>
        <v>4043</v>
      </c>
      <c r="B4054" s="32">
        <v>20181114120201</v>
      </c>
      <c r="C4054" t="s">
        <v>193</v>
      </c>
      <c r="D4054" s="50" t="s">
        <v>122</v>
      </c>
      <c r="E4054" s="51" t="s">
        <v>83</v>
      </c>
      <c r="F4054" s="51" t="s">
        <v>107</v>
      </c>
      <c r="G4054" s="51" t="s">
        <v>43</v>
      </c>
      <c r="H4054" s="49">
        <v>43430</v>
      </c>
      <c r="I4054" s="51" t="s">
        <v>118</v>
      </c>
      <c r="J4054" s="21">
        <f>IFERROR(WORKDAY(C4054,P4054,DiasNOLaborables),"")</f>
        <v>43432</v>
      </c>
      <c r="K4054" s="36" t="str">
        <f>+IF(C4054="","",IF(H4054="","",(IF(H4054&lt;=J4054,"A TIEMPO","FUERA DE TIEMPO"))))</f>
        <v>A TIEMPO</v>
      </c>
      <c r="L4054" s="36">
        <f>IF(H4054="","",NETWORKDAYS(Hoja1!C4054+1,Hoja1!H4054,DiasNOLaborables))</f>
        <v>8</v>
      </c>
      <c r="M4054" s="37" t="str">
        <f>IF(NETWORKDAYS(J4054+1,H4054,DiasNOLaborables)&lt;=0,"",NETWORKDAYS(J4054+1,H4054,DiasNOLaborables))</f>
        <v/>
      </c>
      <c r="N4054" s="38"/>
      <c r="O4054" s="39"/>
      <c r="P4054" s="40">
        <f>IFERROR(VLOOKUP(E4054,$X$50:$Y$63,2),"")</f>
        <v>10</v>
      </c>
      <c r="Q4054" s="39"/>
    </row>
    <row r="4055" spans="1:17" x14ac:dyDescent="0.25">
      <c r="A4055" s="31">
        <f t="shared" si="64"/>
        <v>4044</v>
      </c>
      <c r="B4055" s="32">
        <v>20181114120101</v>
      </c>
      <c r="C4055" t="s">
        <v>193</v>
      </c>
      <c r="D4055" s="50" t="s">
        <v>122</v>
      </c>
      <c r="E4055" s="51" t="s">
        <v>83</v>
      </c>
      <c r="F4055" s="51" t="s">
        <v>107</v>
      </c>
      <c r="G4055" s="51" t="s">
        <v>43</v>
      </c>
      <c r="H4055" s="49">
        <v>43430</v>
      </c>
      <c r="I4055" s="51" t="s">
        <v>118</v>
      </c>
      <c r="J4055" s="21">
        <f>IFERROR(WORKDAY(C4055,P4055,DiasNOLaborables),"")</f>
        <v>43432</v>
      </c>
      <c r="K4055" s="36" t="str">
        <f>+IF(C4055="","",IF(H4055="","",(IF(H4055&lt;=J4055,"A TIEMPO","FUERA DE TIEMPO"))))</f>
        <v>A TIEMPO</v>
      </c>
      <c r="L4055" s="36">
        <f>IF(H4055="","",NETWORKDAYS(Hoja1!C4055+1,Hoja1!H4055,DiasNOLaborables))</f>
        <v>8</v>
      </c>
      <c r="M4055" s="37" t="str">
        <f>IF(NETWORKDAYS(J4055+1,H4055,DiasNOLaborables)&lt;=0,"",NETWORKDAYS(J4055+1,H4055,DiasNOLaborables))</f>
        <v/>
      </c>
      <c r="N4055" s="38"/>
      <c r="O4055" s="39"/>
      <c r="P4055" s="40">
        <f>IFERROR(VLOOKUP(E4055,$X$50:$Y$63,2),"")</f>
        <v>10</v>
      </c>
      <c r="Q4055" s="39"/>
    </row>
    <row r="4056" spans="1:17" x14ac:dyDescent="0.25">
      <c r="A4056" s="31">
        <f t="shared" si="64"/>
        <v>4045</v>
      </c>
      <c r="B4056" s="32">
        <v>20181114115936</v>
      </c>
      <c r="C4056" t="s">
        <v>193</v>
      </c>
      <c r="D4056" s="50" t="s">
        <v>122</v>
      </c>
      <c r="E4056" s="51" t="s">
        <v>83</v>
      </c>
      <c r="F4056" s="51" t="s">
        <v>107</v>
      </c>
      <c r="G4056" s="51" t="s">
        <v>43</v>
      </c>
      <c r="H4056" s="49">
        <v>43430</v>
      </c>
      <c r="I4056" s="51" t="s">
        <v>118</v>
      </c>
      <c r="J4056" s="21">
        <f>IFERROR(WORKDAY(C4056,P4056,DiasNOLaborables),"")</f>
        <v>43432</v>
      </c>
      <c r="K4056" s="36" t="str">
        <f>+IF(C4056="","",IF(H4056="","",(IF(H4056&lt;=J4056,"A TIEMPO","FUERA DE TIEMPO"))))</f>
        <v>A TIEMPO</v>
      </c>
      <c r="L4056" s="36">
        <f>IF(H4056="","",NETWORKDAYS(Hoja1!C4056+1,Hoja1!H4056,DiasNOLaborables))</f>
        <v>8</v>
      </c>
      <c r="M4056" s="37" t="str">
        <f>IF(NETWORKDAYS(J4056+1,H4056,DiasNOLaborables)&lt;=0,"",NETWORKDAYS(J4056+1,H4056,DiasNOLaborables))</f>
        <v/>
      </c>
      <c r="N4056" s="38"/>
      <c r="O4056" s="39"/>
      <c r="P4056" s="40">
        <f>IFERROR(VLOOKUP(E4056,$X$50:$Y$63,2),"")</f>
        <v>10</v>
      </c>
      <c r="Q4056" s="39"/>
    </row>
    <row r="4057" spans="1:17" x14ac:dyDescent="0.25">
      <c r="A4057" s="31">
        <f t="shared" si="64"/>
        <v>4046</v>
      </c>
      <c r="B4057" s="32">
        <v>20181114115813</v>
      </c>
      <c r="C4057" t="s">
        <v>193</v>
      </c>
      <c r="D4057" s="50" t="s">
        <v>122</v>
      </c>
      <c r="E4057" s="51" t="s">
        <v>83</v>
      </c>
      <c r="F4057" s="51" t="s">
        <v>107</v>
      </c>
      <c r="G4057" s="51" t="s">
        <v>43</v>
      </c>
      <c r="H4057" s="49">
        <v>43430</v>
      </c>
      <c r="I4057" s="51" t="s">
        <v>118</v>
      </c>
      <c r="J4057" s="21">
        <f>IFERROR(WORKDAY(C4057,P4057,DiasNOLaborables),"")</f>
        <v>43432</v>
      </c>
      <c r="K4057" s="36" t="str">
        <f>+IF(C4057="","",IF(H4057="","",(IF(H4057&lt;=J4057,"A TIEMPO","FUERA DE TIEMPO"))))</f>
        <v>A TIEMPO</v>
      </c>
      <c r="L4057" s="36">
        <f>IF(H4057="","",NETWORKDAYS(Hoja1!C4057+1,Hoja1!H4057,DiasNOLaborables))</f>
        <v>8</v>
      </c>
      <c r="M4057" s="37" t="str">
        <f>IF(NETWORKDAYS(J4057+1,H4057,DiasNOLaborables)&lt;=0,"",NETWORKDAYS(J4057+1,H4057,DiasNOLaborables))</f>
        <v/>
      </c>
      <c r="N4057" s="38"/>
      <c r="O4057" s="39"/>
      <c r="P4057" s="40">
        <f>IFERROR(VLOOKUP(E4057,$X$50:$Y$63,2),"")</f>
        <v>10</v>
      </c>
      <c r="Q4057" s="39"/>
    </row>
    <row r="4058" spans="1:17" x14ac:dyDescent="0.25">
      <c r="A4058" s="31">
        <f t="shared" si="64"/>
        <v>4047</v>
      </c>
      <c r="B4058" s="32">
        <v>20181114115342</v>
      </c>
      <c r="C4058" t="s">
        <v>193</v>
      </c>
      <c r="D4058" s="50" t="s">
        <v>122</v>
      </c>
      <c r="E4058" s="51" t="s">
        <v>83</v>
      </c>
      <c r="F4058" s="51" t="s">
        <v>107</v>
      </c>
      <c r="G4058" s="51" t="s">
        <v>43</v>
      </c>
      <c r="H4058" s="49">
        <v>43430</v>
      </c>
      <c r="I4058" s="51" t="s">
        <v>118</v>
      </c>
      <c r="J4058" s="21">
        <f>IFERROR(WORKDAY(C4058,P4058,DiasNOLaborables),"")</f>
        <v>43432</v>
      </c>
      <c r="K4058" s="36" t="str">
        <f>+IF(C4058="","",IF(H4058="","",(IF(H4058&lt;=J4058,"A TIEMPO","FUERA DE TIEMPO"))))</f>
        <v>A TIEMPO</v>
      </c>
      <c r="L4058" s="36">
        <f>IF(H4058="","",NETWORKDAYS(Hoja1!C4058+1,Hoja1!H4058,DiasNOLaborables))</f>
        <v>8</v>
      </c>
      <c r="M4058" s="37" t="str">
        <f>IF(NETWORKDAYS(J4058+1,H4058,DiasNOLaborables)&lt;=0,"",NETWORKDAYS(J4058+1,H4058,DiasNOLaborables))</f>
        <v/>
      </c>
      <c r="N4058" s="38"/>
      <c r="O4058" s="39"/>
      <c r="P4058" s="40">
        <f>IFERROR(VLOOKUP(E4058,$X$50:$Y$63,2),"")</f>
        <v>10</v>
      </c>
      <c r="Q4058" s="39"/>
    </row>
    <row r="4059" spans="1:17" x14ac:dyDescent="0.25">
      <c r="A4059" s="31">
        <f t="shared" si="64"/>
        <v>4048</v>
      </c>
      <c r="B4059" s="32">
        <v>20181114114834</v>
      </c>
      <c r="C4059" t="s">
        <v>193</v>
      </c>
      <c r="D4059" s="50" t="s">
        <v>122</v>
      </c>
      <c r="E4059" s="51" t="s">
        <v>83</v>
      </c>
      <c r="F4059" s="51" t="s">
        <v>107</v>
      </c>
      <c r="G4059" s="51" t="s">
        <v>43</v>
      </c>
      <c r="H4059" s="49">
        <v>43430</v>
      </c>
      <c r="I4059" s="51" t="s">
        <v>118</v>
      </c>
      <c r="J4059" s="21">
        <f>IFERROR(WORKDAY(C4059,P4059,DiasNOLaborables),"")</f>
        <v>43432</v>
      </c>
      <c r="K4059" s="36" t="str">
        <f>+IF(C4059="","",IF(H4059="","",(IF(H4059&lt;=J4059,"A TIEMPO","FUERA DE TIEMPO"))))</f>
        <v>A TIEMPO</v>
      </c>
      <c r="L4059" s="36">
        <f>IF(H4059="","",NETWORKDAYS(Hoja1!C4059+1,Hoja1!H4059,DiasNOLaborables))</f>
        <v>8</v>
      </c>
      <c r="M4059" s="37" t="str">
        <f>IF(NETWORKDAYS(J4059+1,H4059,DiasNOLaborables)&lt;=0,"",NETWORKDAYS(J4059+1,H4059,DiasNOLaborables))</f>
        <v/>
      </c>
      <c r="N4059" s="38"/>
      <c r="O4059" s="39"/>
      <c r="P4059" s="40">
        <f>IFERROR(VLOOKUP(E4059,$X$50:$Y$63,2),"")</f>
        <v>10</v>
      </c>
      <c r="Q4059" s="39"/>
    </row>
    <row r="4060" spans="1:17" x14ac:dyDescent="0.25">
      <c r="A4060" s="31">
        <f t="shared" si="64"/>
        <v>4049</v>
      </c>
      <c r="B4060" s="32">
        <v>20181114112630</v>
      </c>
      <c r="C4060" t="s">
        <v>193</v>
      </c>
      <c r="D4060" s="50" t="s">
        <v>122</v>
      </c>
      <c r="E4060" s="51" t="s">
        <v>83</v>
      </c>
      <c r="F4060" s="51" t="s">
        <v>107</v>
      </c>
      <c r="G4060" s="51" t="s">
        <v>43</v>
      </c>
      <c r="H4060" s="49">
        <v>43430</v>
      </c>
      <c r="I4060" s="51" t="s">
        <v>118</v>
      </c>
      <c r="J4060" s="21">
        <f>IFERROR(WORKDAY(C4060,P4060,DiasNOLaborables),"")</f>
        <v>43432</v>
      </c>
      <c r="K4060" s="36" t="str">
        <f>+IF(C4060="","",IF(H4060="","",(IF(H4060&lt;=J4060,"A TIEMPO","FUERA DE TIEMPO"))))</f>
        <v>A TIEMPO</v>
      </c>
      <c r="L4060" s="36">
        <f>IF(H4060="","",NETWORKDAYS(Hoja1!C4060+1,Hoja1!H4060,DiasNOLaborables))</f>
        <v>8</v>
      </c>
      <c r="M4060" s="37" t="str">
        <f>IF(NETWORKDAYS(J4060+1,H4060,DiasNOLaborables)&lt;=0,"",NETWORKDAYS(J4060+1,H4060,DiasNOLaborables))</f>
        <v/>
      </c>
      <c r="N4060" s="38"/>
      <c r="O4060" s="39"/>
      <c r="P4060" s="40">
        <f>IFERROR(VLOOKUP(E4060,$X$50:$Y$63,2),"")</f>
        <v>10</v>
      </c>
      <c r="Q4060" s="39"/>
    </row>
    <row r="4061" spans="1:17" x14ac:dyDescent="0.25">
      <c r="A4061" s="31">
        <f t="shared" si="64"/>
        <v>4050</v>
      </c>
      <c r="B4061" s="32">
        <v>20181114105141</v>
      </c>
      <c r="C4061" t="s">
        <v>193</v>
      </c>
      <c r="D4061" s="50" t="s">
        <v>122</v>
      </c>
      <c r="E4061" s="51" t="s">
        <v>83</v>
      </c>
      <c r="F4061" s="51" t="s">
        <v>107</v>
      </c>
      <c r="G4061" s="51" t="s">
        <v>43</v>
      </c>
      <c r="H4061" s="49">
        <v>43430</v>
      </c>
      <c r="I4061" s="51" t="s">
        <v>118</v>
      </c>
      <c r="J4061" s="21">
        <f>IFERROR(WORKDAY(C4061,P4061,DiasNOLaborables),"")</f>
        <v>43432</v>
      </c>
      <c r="K4061" s="36" t="str">
        <f>+IF(C4061="","",IF(H4061="","",(IF(H4061&lt;=J4061,"A TIEMPO","FUERA DE TIEMPO"))))</f>
        <v>A TIEMPO</v>
      </c>
      <c r="L4061" s="36">
        <f>IF(H4061="","",NETWORKDAYS(Hoja1!C4061+1,Hoja1!H4061,DiasNOLaborables))</f>
        <v>8</v>
      </c>
      <c r="M4061" s="37" t="str">
        <f>IF(NETWORKDAYS(J4061+1,H4061,DiasNOLaborables)&lt;=0,"",NETWORKDAYS(J4061+1,H4061,DiasNOLaborables))</f>
        <v/>
      </c>
      <c r="N4061" s="38"/>
      <c r="O4061" s="39"/>
      <c r="P4061" s="40">
        <f>IFERROR(VLOOKUP(E4061,$X$50:$Y$63,2),"")</f>
        <v>10</v>
      </c>
      <c r="Q4061" s="39"/>
    </row>
    <row r="4062" spans="1:17" x14ac:dyDescent="0.25">
      <c r="A4062" s="31">
        <f t="shared" si="64"/>
        <v>4051</v>
      </c>
      <c r="B4062" s="32">
        <v>20181114105122</v>
      </c>
      <c r="C4062" t="s">
        <v>193</v>
      </c>
      <c r="D4062" s="50" t="s">
        <v>122</v>
      </c>
      <c r="E4062" s="51" t="s">
        <v>83</v>
      </c>
      <c r="F4062" s="51" t="s">
        <v>107</v>
      </c>
      <c r="G4062" s="51" t="s">
        <v>43</v>
      </c>
      <c r="H4062" s="49">
        <v>43430</v>
      </c>
      <c r="I4062" s="51" t="s">
        <v>118</v>
      </c>
      <c r="J4062" s="21">
        <f>IFERROR(WORKDAY(C4062,P4062,DiasNOLaborables),"")</f>
        <v>43432</v>
      </c>
      <c r="K4062" s="36" t="str">
        <f>+IF(C4062="","",IF(H4062="","",(IF(H4062&lt;=J4062,"A TIEMPO","FUERA DE TIEMPO"))))</f>
        <v>A TIEMPO</v>
      </c>
      <c r="L4062" s="36">
        <f>IF(H4062="","",NETWORKDAYS(Hoja1!C4062+1,Hoja1!H4062,DiasNOLaborables))</f>
        <v>8</v>
      </c>
      <c r="M4062" s="37" t="str">
        <f>IF(NETWORKDAYS(J4062+1,H4062,DiasNOLaborables)&lt;=0,"",NETWORKDAYS(J4062+1,H4062,DiasNOLaborables))</f>
        <v/>
      </c>
      <c r="N4062" s="38"/>
      <c r="O4062" s="39"/>
      <c r="P4062" s="40">
        <f>IFERROR(VLOOKUP(E4062,$X$50:$Y$63,2),"")</f>
        <v>10</v>
      </c>
      <c r="Q4062" s="39"/>
    </row>
    <row r="4063" spans="1:17" x14ac:dyDescent="0.25">
      <c r="A4063" s="31">
        <f t="shared" si="64"/>
        <v>4052</v>
      </c>
      <c r="B4063" s="32">
        <v>20181114104913</v>
      </c>
      <c r="C4063" t="s">
        <v>193</v>
      </c>
      <c r="D4063" s="50" t="s">
        <v>122</v>
      </c>
      <c r="E4063" s="51" t="s">
        <v>83</v>
      </c>
      <c r="F4063" s="51" t="s">
        <v>107</v>
      </c>
      <c r="G4063" s="51" t="s">
        <v>43</v>
      </c>
      <c r="H4063" s="49">
        <v>43430</v>
      </c>
      <c r="I4063" s="51" t="s">
        <v>118</v>
      </c>
      <c r="J4063" s="21">
        <f>IFERROR(WORKDAY(C4063,P4063,DiasNOLaborables),"")</f>
        <v>43432</v>
      </c>
      <c r="K4063" s="36" t="str">
        <f>+IF(C4063="","",IF(H4063="","",(IF(H4063&lt;=J4063,"A TIEMPO","FUERA DE TIEMPO"))))</f>
        <v>A TIEMPO</v>
      </c>
      <c r="L4063" s="36">
        <f>IF(H4063="","",NETWORKDAYS(Hoja1!C4063+1,Hoja1!H4063,DiasNOLaborables))</f>
        <v>8</v>
      </c>
      <c r="M4063" s="37" t="str">
        <f>IF(NETWORKDAYS(J4063+1,H4063,DiasNOLaborables)&lt;=0,"",NETWORKDAYS(J4063+1,H4063,DiasNOLaborables))</f>
        <v/>
      </c>
      <c r="N4063" s="38"/>
      <c r="O4063" s="39"/>
      <c r="P4063" s="40">
        <f>IFERROR(VLOOKUP(E4063,$X$50:$Y$63,2),"")</f>
        <v>10</v>
      </c>
      <c r="Q4063" s="39"/>
    </row>
    <row r="4064" spans="1:17" x14ac:dyDescent="0.25">
      <c r="A4064" s="31">
        <f t="shared" si="64"/>
        <v>4053</v>
      </c>
      <c r="B4064" s="32">
        <v>20181114104423</v>
      </c>
      <c r="C4064" t="s">
        <v>193</v>
      </c>
      <c r="D4064" s="50" t="s">
        <v>122</v>
      </c>
      <c r="E4064" s="51" t="s">
        <v>83</v>
      </c>
      <c r="F4064" s="51" t="s">
        <v>107</v>
      </c>
      <c r="G4064" s="51" t="s">
        <v>43</v>
      </c>
      <c r="H4064" s="49">
        <v>43430</v>
      </c>
      <c r="I4064" s="51" t="s">
        <v>118</v>
      </c>
      <c r="J4064" s="21">
        <f>IFERROR(WORKDAY(C4064,P4064,DiasNOLaborables),"")</f>
        <v>43432</v>
      </c>
      <c r="K4064" s="36" t="str">
        <f>+IF(C4064="","",IF(H4064="","",(IF(H4064&lt;=J4064,"A TIEMPO","FUERA DE TIEMPO"))))</f>
        <v>A TIEMPO</v>
      </c>
      <c r="L4064" s="36">
        <f>IF(H4064="","",NETWORKDAYS(Hoja1!C4064+1,Hoja1!H4064,DiasNOLaborables))</f>
        <v>8</v>
      </c>
      <c r="M4064" s="37" t="str">
        <f>IF(NETWORKDAYS(J4064+1,H4064,DiasNOLaborables)&lt;=0,"",NETWORKDAYS(J4064+1,H4064,DiasNOLaborables))</f>
        <v/>
      </c>
      <c r="N4064" s="38"/>
      <c r="O4064" s="39"/>
      <c r="P4064" s="40">
        <f>IFERROR(VLOOKUP(E4064,$X$50:$Y$63,2),"")</f>
        <v>10</v>
      </c>
      <c r="Q4064" s="39"/>
    </row>
    <row r="4065" spans="1:17" x14ac:dyDescent="0.25">
      <c r="A4065" s="31">
        <f t="shared" si="64"/>
        <v>4054</v>
      </c>
      <c r="B4065" s="32">
        <v>20181114103103</v>
      </c>
      <c r="C4065" t="s">
        <v>193</v>
      </c>
      <c r="D4065" s="50" t="s">
        <v>122</v>
      </c>
      <c r="E4065" s="51" t="s">
        <v>83</v>
      </c>
      <c r="F4065" s="51" t="s">
        <v>107</v>
      </c>
      <c r="G4065" s="51" t="s">
        <v>43</v>
      </c>
      <c r="H4065" s="49">
        <v>43430</v>
      </c>
      <c r="I4065" s="51" t="s">
        <v>118</v>
      </c>
      <c r="J4065" s="21">
        <f>IFERROR(WORKDAY(C4065,P4065,DiasNOLaborables),"")</f>
        <v>43432</v>
      </c>
      <c r="K4065" s="36" t="str">
        <f>+IF(C4065="","",IF(H4065="","",(IF(H4065&lt;=J4065,"A TIEMPO","FUERA DE TIEMPO"))))</f>
        <v>A TIEMPO</v>
      </c>
      <c r="L4065" s="36">
        <f>IF(H4065="","",NETWORKDAYS(Hoja1!C4065+1,Hoja1!H4065,DiasNOLaborables))</f>
        <v>8</v>
      </c>
      <c r="M4065" s="37" t="str">
        <f>IF(NETWORKDAYS(J4065+1,H4065,DiasNOLaborables)&lt;=0,"",NETWORKDAYS(J4065+1,H4065,DiasNOLaborables))</f>
        <v/>
      </c>
      <c r="N4065" s="38"/>
      <c r="O4065" s="39"/>
      <c r="P4065" s="40">
        <f>IFERROR(VLOOKUP(E4065,$X$50:$Y$63,2),"")</f>
        <v>10</v>
      </c>
      <c r="Q4065" s="39"/>
    </row>
    <row r="4066" spans="1:17" x14ac:dyDescent="0.25">
      <c r="A4066" s="31">
        <f t="shared" si="64"/>
        <v>4055</v>
      </c>
      <c r="B4066" s="32">
        <v>20181114101559</v>
      </c>
      <c r="C4066" t="s">
        <v>193</v>
      </c>
      <c r="D4066" s="50" t="s">
        <v>122</v>
      </c>
      <c r="E4066" s="51" t="s">
        <v>83</v>
      </c>
      <c r="F4066" s="51" t="s">
        <v>107</v>
      </c>
      <c r="G4066" s="51" t="s">
        <v>43</v>
      </c>
      <c r="H4066" s="49">
        <v>43430</v>
      </c>
      <c r="I4066" s="51" t="s">
        <v>118</v>
      </c>
      <c r="J4066" s="21">
        <f>IFERROR(WORKDAY(C4066,P4066,DiasNOLaborables),"")</f>
        <v>43432</v>
      </c>
      <c r="K4066" s="36" t="str">
        <f>+IF(C4066="","",IF(H4066="","",(IF(H4066&lt;=J4066,"A TIEMPO","FUERA DE TIEMPO"))))</f>
        <v>A TIEMPO</v>
      </c>
      <c r="L4066" s="36">
        <f>IF(H4066="","",NETWORKDAYS(Hoja1!C4066+1,Hoja1!H4066,DiasNOLaborables))</f>
        <v>8</v>
      </c>
      <c r="M4066" s="37" t="str">
        <f>IF(NETWORKDAYS(J4066+1,H4066,DiasNOLaborables)&lt;=0,"",NETWORKDAYS(J4066+1,H4066,DiasNOLaborables))</f>
        <v/>
      </c>
      <c r="N4066" s="38"/>
      <c r="O4066" s="39"/>
      <c r="P4066" s="40">
        <f>IFERROR(VLOOKUP(E4066,$X$50:$Y$63,2),"")</f>
        <v>10</v>
      </c>
      <c r="Q4066" s="39"/>
    </row>
    <row r="4067" spans="1:17" x14ac:dyDescent="0.25">
      <c r="A4067" s="31">
        <f t="shared" si="64"/>
        <v>4056</v>
      </c>
      <c r="B4067" s="32">
        <v>20181114101041</v>
      </c>
      <c r="C4067" t="s">
        <v>193</v>
      </c>
      <c r="D4067" s="50" t="s">
        <v>122</v>
      </c>
      <c r="E4067" s="51" t="s">
        <v>83</v>
      </c>
      <c r="F4067" s="51" t="s">
        <v>107</v>
      </c>
      <c r="G4067" s="51" t="s">
        <v>43</v>
      </c>
      <c r="H4067" s="49">
        <v>43430</v>
      </c>
      <c r="I4067" s="51" t="s">
        <v>118</v>
      </c>
      <c r="J4067" s="21">
        <f>IFERROR(WORKDAY(C4067,P4067,DiasNOLaborables),"")</f>
        <v>43432</v>
      </c>
      <c r="K4067" s="36" t="str">
        <f>+IF(C4067="","",IF(H4067="","",(IF(H4067&lt;=J4067,"A TIEMPO","FUERA DE TIEMPO"))))</f>
        <v>A TIEMPO</v>
      </c>
      <c r="L4067" s="36">
        <f>IF(H4067="","",NETWORKDAYS(Hoja1!C4067+1,Hoja1!H4067,DiasNOLaborables))</f>
        <v>8</v>
      </c>
      <c r="M4067" s="37" t="str">
        <f>IF(NETWORKDAYS(J4067+1,H4067,DiasNOLaborables)&lt;=0,"",NETWORKDAYS(J4067+1,H4067,DiasNOLaborables))</f>
        <v/>
      </c>
      <c r="N4067" s="38"/>
      <c r="O4067" s="39"/>
      <c r="P4067" s="40">
        <f>IFERROR(VLOOKUP(E4067,$X$50:$Y$63,2),"")</f>
        <v>10</v>
      </c>
      <c r="Q4067" s="39"/>
    </row>
    <row r="4068" spans="1:17" x14ac:dyDescent="0.25">
      <c r="A4068" s="31">
        <f t="shared" si="64"/>
        <v>4057</v>
      </c>
      <c r="B4068" s="32">
        <v>20181114100606</v>
      </c>
      <c r="C4068" t="s">
        <v>193</v>
      </c>
      <c r="D4068" s="50" t="s">
        <v>122</v>
      </c>
      <c r="E4068" s="51" t="s">
        <v>83</v>
      </c>
      <c r="F4068" s="51" t="s">
        <v>107</v>
      </c>
      <c r="G4068" s="51" t="s">
        <v>43</v>
      </c>
      <c r="H4068" s="49">
        <v>43430</v>
      </c>
      <c r="I4068" s="51" t="s">
        <v>118</v>
      </c>
      <c r="J4068" s="21">
        <f>IFERROR(WORKDAY(C4068,P4068,DiasNOLaborables),"")</f>
        <v>43432</v>
      </c>
      <c r="K4068" s="36" t="str">
        <f>+IF(C4068="","",IF(H4068="","",(IF(H4068&lt;=J4068,"A TIEMPO","FUERA DE TIEMPO"))))</f>
        <v>A TIEMPO</v>
      </c>
      <c r="L4068" s="36">
        <f>IF(H4068="","",NETWORKDAYS(Hoja1!C4068+1,Hoja1!H4068,DiasNOLaborables))</f>
        <v>8</v>
      </c>
      <c r="M4068" s="37" t="str">
        <f>IF(NETWORKDAYS(J4068+1,H4068,DiasNOLaborables)&lt;=0,"",NETWORKDAYS(J4068+1,H4068,DiasNOLaborables))</f>
        <v/>
      </c>
      <c r="N4068" s="38"/>
      <c r="O4068" s="39"/>
      <c r="P4068" s="40">
        <f>IFERROR(VLOOKUP(E4068,$X$50:$Y$63,2),"")</f>
        <v>10</v>
      </c>
      <c r="Q4068" s="39"/>
    </row>
    <row r="4069" spans="1:17" x14ac:dyDescent="0.25">
      <c r="A4069" s="31">
        <f t="shared" si="64"/>
        <v>4058</v>
      </c>
      <c r="B4069" s="32">
        <v>20181114100115</v>
      </c>
      <c r="C4069" t="s">
        <v>193</v>
      </c>
      <c r="D4069" s="50" t="s">
        <v>122</v>
      </c>
      <c r="E4069" s="51" t="s">
        <v>83</v>
      </c>
      <c r="F4069" s="51" t="s">
        <v>107</v>
      </c>
      <c r="G4069" s="51" t="s">
        <v>43</v>
      </c>
      <c r="H4069" s="49">
        <v>43430</v>
      </c>
      <c r="I4069" s="51" t="s">
        <v>118</v>
      </c>
      <c r="J4069" s="21">
        <f>IFERROR(WORKDAY(C4069,P4069,DiasNOLaborables),"")</f>
        <v>43432</v>
      </c>
      <c r="K4069" s="36" t="str">
        <f>+IF(C4069="","",IF(H4069="","",(IF(H4069&lt;=J4069,"A TIEMPO","FUERA DE TIEMPO"))))</f>
        <v>A TIEMPO</v>
      </c>
      <c r="L4069" s="36">
        <f>IF(H4069="","",NETWORKDAYS(Hoja1!C4069+1,Hoja1!H4069,DiasNOLaborables))</f>
        <v>8</v>
      </c>
      <c r="M4069" s="37" t="str">
        <f>IF(NETWORKDAYS(J4069+1,H4069,DiasNOLaborables)&lt;=0,"",NETWORKDAYS(J4069+1,H4069,DiasNOLaborables))</f>
        <v/>
      </c>
      <c r="N4069" s="38"/>
      <c r="O4069" s="39"/>
      <c r="P4069" s="40">
        <f>IFERROR(VLOOKUP(E4069,$X$50:$Y$63,2),"")</f>
        <v>10</v>
      </c>
      <c r="Q4069" s="39"/>
    </row>
    <row r="4070" spans="1:17" x14ac:dyDescent="0.25">
      <c r="A4070" s="31">
        <f t="shared" si="64"/>
        <v>4059</v>
      </c>
      <c r="B4070" s="32">
        <v>20181114095857</v>
      </c>
      <c r="C4070" t="s">
        <v>193</v>
      </c>
      <c r="D4070" s="50" t="s">
        <v>122</v>
      </c>
      <c r="E4070" s="51" t="s">
        <v>83</v>
      </c>
      <c r="F4070" s="51" t="s">
        <v>107</v>
      </c>
      <c r="G4070" s="51" t="s">
        <v>43</v>
      </c>
      <c r="H4070" s="49">
        <v>43430</v>
      </c>
      <c r="I4070" s="51" t="s">
        <v>118</v>
      </c>
      <c r="J4070" s="21">
        <f>IFERROR(WORKDAY(C4070,P4070,DiasNOLaborables),"")</f>
        <v>43432</v>
      </c>
      <c r="K4070" s="36" t="str">
        <f>+IF(C4070="","",IF(H4070="","",(IF(H4070&lt;=J4070,"A TIEMPO","FUERA DE TIEMPO"))))</f>
        <v>A TIEMPO</v>
      </c>
      <c r="L4070" s="36">
        <f>IF(H4070="","",NETWORKDAYS(Hoja1!C4070+1,Hoja1!H4070,DiasNOLaborables))</f>
        <v>8</v>
      </c>
      <c r="M4070" s="37" t="str">
        <f>IF(NETWORKDAYS(J4070+1,H4070,DiasNOLaborables)&lt;=0,"",NETWORKDAYS(J4070+1,H4070,DiasNOLaborables))</f>
        <v/>
      </c>
      <c r="N4070" s="38"/>
      <c r="O4070" s="39"/>
      <c r="P4070" s="40">
        <f>IFERROR(VLOOKUP(E4070,$X$50:$Y$63,2),"")</f>
        <v>10</v>
      </c>
      <c r="Q4070" s="39"/>
    </row>
    <row r="4071" spans="1:17" x14ac:dyDescent="0.25">
      <c r="A4071" s="31">
        <f t="shared" si="64"/>
        <v>4060</v>
      </c>
      <c r="B4071" s="32">
        <v>20181114095507</v>
      </c>
      <c r="C4071" t="s">
        <v>193</v>
      </c>
      <c r="D4071" s="50" t="s">
        <v>122</v>
      </c>
      <c r="E4071" s="51" t="s">
        <v>83</v>
      </c>
      <c r="F4071" s="51" t="s">
        <v>107</v>
      </c>
      <c r="G4071" s="51" t="s">
        <v>43</v>
      </c>
      <c r="H4071" s="49">
        <v>43430</v>
      </c>
      <c r="I4071" s="51" t="s">
        <v>118</v>
      </c>
      <c r="J4071" s="21">
        <f>IFERROR(WORKDAY(C4071,P4071,DiasNOLaborables),"")</f>
        <v>43432</v>
      </c>
      <c r="K4071" s="36" t="str">
        <f>+IF(C4071="","",IF(H4071="","",(IF(H4071&lt;=J4071,"A TIEMPO","FUERA DE TIEMPO"))))</f>
        <v>A TIEMPO</v>
      </c>
      <c r="L4071" s="36">
        <f>IF(H4071="","",NETWORKDAYS(Hoja1!C4071+1,Hoja1!H4071,DiasNOLaborables))</f>
        <v>8</v>
      </c>
      <c r="M4071" s="37" t="str">
        <f>IF(NETWORKDAYS(J4071+1,H4071,DiasNOLaborables)&lt;=0,"",NETWORKDAYS(J4071+1,H4071,DiasNOLaborables))</f>
        <v/>
      </c>
      <c r="N4071" s="38"/>
      <c r="O4071" s="39"/>
      <c r="P4071" s="40">
        <f>IFERROR(VLOOKUP(E4071,$X$50:$Y$63,2),"")</f>
        <v>10</v>
      </c>
      <c r="Q4071" s="39"/>
    </row>
    <row r="4072" spans="1:17" x14ac:dyDescent="0.25">
      <c r="A4072" s="31">
        <f t="shared" si="64"/>
        <v>4061</v>
      </c>
      <c r="B4072" s="32">
        <v>20181114094843</v>
      </c>
      <c r="C4072" t="s">
        <v>193</v>
      </c>
      <c r="D4072" s="50" t="s">
        <v>122</v>
      </c>
      <c r="E4072" s="51" t="s">
        <v>83</v>
      </c>
      <c r="F4072" s="51" t="s">
        <v>107</v>
      </c>
      <c r="G4072" s="51" t="s">
        <v>43</v>
      </c>
      <c r="H4072" s="49">
        <v>43430</v>
      </c>
      <c r="I4072" s="51" t="s">
        <v>118</v>
      </c>
      <c r="J4072" s="21">
        <f>IFERROR(WORKDAY(C4072,P4072,DiasNOLaborables),"")</f>
        <v>43432</v>
      </c>
      <c r="K4072" s="36" t="str">
        <f>+IF(C4072="","",IF(H4072="","",(IF(H4072&lt;=J4072,"A TIEMPO","FUERA DE TIEMPO"))))</f>
        <v>A TIEMPO</v>
      </c>
      <c r="L4072" s="36">
        <f>IF(H4072="","",NETWORKDAYS(Hoja1!C4072+1,Hoja1!H4072,DiasNOLaborables))</f>
        <v>8</v>
      </c>
      <c r="M4072" s="37" t="str">
        <f>IF(NETWORKDAYS(J4072+1,H4072,DiasNOLaborables)&lt;=0,"",NETWORKDAYS(J4072+1,H4072,DiasNOLaborables))</f>
        <v/>
      </c>
      <c r="N4072" s="38"/>
      <c r="O4072" s="39"/>
      <c r="P4072" s="40">
        <f>IFERROR(VLOOKUP(E4072,$X$50:$Y$63,2),"")</f>
        <v>10</v>
      </c>
      <c r="Q4072" s="39"/>
    </row>
    <row r="4073" spans="1:17" x14ac:dyDescent="0.25">
      <c r="A4073" s="31">
        <f t="shared" si="64"/>
        <v>4062</v>
      </c>
      <c r="B4073" s="32">
        <v>20181114093925</v>
      </c>
      <c r="C4073" t="s">
        <v>193</v>
      </c>
      <c r="D4073" s="50" t="s">
        <v>122</v>
      </c>
      <c r="E4073" s="51" t="s">
        <v>83</v>
      </c>
      <c r="F4073" s="51" t="s">
        <v>107</v>
      </c>
      <c r="G4073" s="51" t="s">
        <v>43</v>
      </c>
      <c r="H4073" s="49">
        <v>43430</v>
      </c>
      <c r="I4073" s="51" t="s">
        <v>118</v>
      </c>
      <c r="J4073" s="21">
        <f>IFERROR(WORKDAY(C4073,P4073,DiasNOLaborables),"")</f>
        <v>43432</v>
      </c>
      <c r="K4073" s="36" t="str">
        <f>+IF(C4073="","",IF(H4073="","",(IF(H4073&lt;=J4073,"A TIEMPO","FUERA DE TIEMPO"))))</f>
        <v>A TIEMPO</v>
      </c>
      <c r="L4073" s="36">
        <f>IF(H4073="","",NETWORKDAYS(Hoja1!C4073+1,Hoja1!H4073,DiasNOLaborables))</f>
        <v>8</v>
      </c>
      <c r="M4073" s="37" t="str">
        <f>IF(NETWORKDAYS(J4073+1,H4073,DiasNOLaborables)&lt;=0,"",NETWORKDAYS(J4073+1,H4073,DiasNOLaborables))</f>
        <v/>
      </c>
      <c r="N4073" s="38"/>
      <c r="O4073" s="39"/>
      <c r="P4073" s="40">
        <f>IFERROR(VLOOKUP(E4073,$X$50:$Y$63,2),"")</f>
        <v>10</v>
      </c>
      <c r="Q4073" s="39"/>
    </row>
    <row r="4074" spans="1:17" x14ac:dyDescent="0.25">
      <c r="A4074" s="31">
        <f t="shared" si="64"/>
        <v>4063</v>
      </c>
      <c r="B4074" s="32">
        <v>20181114052531</v>
      </c>
      <c r="C4074" t="s">
        <v>193</v>
      </c>
      <c r="D4074" s="50" t="s">
        <v>122</v>
      </c>
      <c r="E4074" s="51" t="s">
        <v>83</v>
      </c>
      <c r="F4074" s="51" t="s">
        <v>107</v>
      </c>
      <c r="G4074" s="51" t="s">
        <v>43</v>
      </c>
      <c r="H4074" s="49">
        <v>43430</v>
      </c>
      <c r="I4074" s="51" t="s">
        <v>118</v>
      </c>
      <c r="J4074" s="21">
        <f>IFERROR(WORKDAY(C4074,P4074,DiasNOLaborables),"")</f>
        <v>43432</v>
      </c>
      <c r="K4074" s="36" t="str">
        <f>+IF(C4074="","",IF(H4074="","",(IF(H4074&lt;=J4074,"A TIEMPO","FUERA DE TIEMPO"))))</f>
        <v>A TIEMPO</v>
      </c>
      <c r="L4074" s="36">
        <f>IF(H4074="","",NETWORKDAYS(Hoja1!C4074+1,Hoja1!H4074,DiasNOLaborables))</f>
        <v>8</v>
      </c>
      <c r="M4074" s="37" t="str">
        <f>IF(NETWORKDAYS(J4074+1,H4074,DiasNOLaborables)&lt;=0,"",NETWORKDAYS(J4074+1,H4074,DiasNOLaborables))</f>
        <v/>
      </c>
      <c r="N4074" s="38"/>
      <c r="O4074" s="39"/>
      <c r="P4074" s="40">
        <f>IFERROR(VLOOKUP(E4074,$X$50:$Y$63,2),"")</f>
        <v>10</v>
      </c>
      <c r="Q4074" s="39"/>
    </row>
    <row r="4075" spans="1:17" x14ac:dyDescent="0.25">
      <c r="A4075" s="31">
        <f t="shared" si="64"/>
        <v>4064</v>
      </c>
      <c r="B4075" s="32">
        <v>20181114051643</v>
      </c>
      <c r="C4075" t="s">
        <v>193</v>
      </c>
      <c r="D4075" s="50" t="s">
        <v>122</v>
      </c>
      <c r="E4075" s="51" t="s">
        <v>83</v>
      </c>
      <c r="F4075" s="51" t="s">
        <v>107</v>
      </c>
      <c r="G4075" s="51" t="s">
        <v>43</v>
      </c>
      <c r="H4075" s="49">
        <v>43430</v>
      </c>
      <c r="I4075" s="51" t="s">
        <v>118</v>
      </c>
      <c r="J4075" s="21">
        <f>IFERROR(WORKDAY(C4075,P4075,DiasNOLaborables),"")</f>
        <v>43432</v>
      </c>
      <c r="K4075" s="36" t="str">
        <f>+IF(C4075="","",IF(H4075="","",(IF(H4075&lt;=J4075,"A TIEMPO","FUERA DE TIEMPO"))))</f>
        <v>A TIEMPO</v>
      </c>
      <c r="L4075" s="36">
        <f>IF(H4075="","",NETWORKDAYS(Hoja1!C4075+1,Hoja1!H4075,DiasNOLaborables))</f>
        <v>8</v>
      </c>
      <c r="M4075" s="37" t="str">
        <f>IF(NETWORKDAYS(J4075+1,H4075,DiasNOLaborables)&lt;=0,"",NETWORKDAYS(J4075+1,H4075,DiasNOLaborables))</f>
        <v/>
      </c>
      <c r="N4075" s="38"/>
      <c r="O4075" s="39"/>
      <c r="P4075" s="40">
        <f>IFERROR(VLOOKUP(E4075,$X$50:$Y$63,2),"")</f>
        <v>10</v>
      </c>
      <c r="Q4075" s="39"/>
    </row>
    <row r="4076" spans="1:17" x14ac:dyDescent="0.25">
      <c r="A4076" s="31">
        <f t="shared" si="64"/>
        <v>4065</v>
      </c>
      <c r="B4076" s="32">
        <v>20181114040949</v>
      </c>
      <c r="C4076" t="s">
        <v>193</v>
      </c>
      <c r="D4076" s="50" t="s">
        <v>122</v>
      </c>
      <c r="E4076" s="51" t="s">
        <v>83</v>
      </c>
      <c r="F4076" s="51" t="s">
        <v>107</v>
      </c>
      <c r="G4076" s="51" t="s">
        <v>43</v>
      </c>
      <c r="H4076" s="49">
        <v>43430</v>
      </c>
      <c r="I4076" s="51" t="s">
        <v>118</v>
      </c>
      <c r="J4076" s="21">
        <f>IFERROR(WORKDAY(C4076,P4076,DiasNOLaborables),"")</f>
        <v>43432</v>
      </c>
      <c r="K4076" s="36" t="str">
        <f>+IF(C4076="","",IF(H4076="","",(IF(H4076&lt;=J4076,"A TIEMPO","FUERA DE TIEMPO"))))</f>
        <v>A TIEMPO</v>
      </c>
      <c r="L4076" s="36">
        <f>IF(H4076="","",NETWORKDAYS(Hoja1!C4076+1,Hoja1!H4076,DiasNOLaborables))</f>
        <v>8</v>
      </c>
      <c r="M4076" s="37" t="str">
        <f>IF(NETWORKDAYS(J4076+1,H4076,DiasNOLaborables)&lt;=0,"",NETWORKDAYS(J4076+1,H4076,DiasNOLaborables))</f>
        <v/>
      </c>
      <c r="N4076" s="38"/>
      <c r="O4076" s="39"/>
      <c r="P4076" s="40">
        <f>IFERROR(VLOOKUP(E4076,$X$50:$Y$63,2),"")</f>
        <v>10</v>
      </c>
      <c r="Q4076" s="39"/>
    </row>
    <row r="4077" spans="1:17" x14ac:dyDescent="0.25">
      <c r="A4077" s="31">
        <f t="shared" si="64"/>
        <v>4066</v>
      </c>
      <c r="B4077" s="32">
        <v>20181114010621</v>
      </c>
      <c r="C4077" t="s">
        <v>193</v>
      </c>
      <c r="D4077" s="50" t="s">
        <v>122</v>
      </c>
      <c r="E4077" s="51" t="s">
        <v>83</v>
      </c>
      <c r="F4077" s="51" t="s">
        <v>107</v>
      </c>
      <c r="G4077" s="51" t="s">
        <v>43</v>
      </c>
      <c r="H4077" s="49">
        <v>43430</v>
      </c>
      <c r="I4077" s="51" t="s">
        <v>118</v>
      </c>
      <c r="J4077" s="21">
        <f>IFERROR(WORKDAY(C4077,P4077,DiasNOLaborables),"")</f>
        <v>43432</v>
      </c>
      <c r="K4077" s="36" t="str">
        <f>+IF(C4077="","",IF(H4077="","",(IF(H4077&lt;=J4077,"A TIEMPO","FUERA DE TIEMPO"))))</f>
        <v>A TIEMPO</v>
      </c>
      <c r="L4077" s="36">
        <f>IF(H4077="","",NETWORKDAYS(Hoja1!C4077+1,Hoja1!H4077,DiasNOLaborables))</f>
        <v>8</v>
      </c>
      <c r="M4077" s="37" t="str">
        <f>IF(NETWORKDAYS(J4077+1,H4077,DiasNOLaborables)&lt;=0,"",NETWORKDAYS(J4077+1,H4077,DiasNOLaborables))</f>
        <v/>
      </c>
      <c r="N4077" s="38"/>
      <c r="O4077" s="39"/>
      <c r="P4077" s="40">
        <f>IFERROR(VLOOKUP(E4077,$X$50:$Y$63,2),"")</f>
        <v>10</v>
      </c>
      <c r="Q4077" s="39"/>
    </row>
    <row r="4078" spans="1:17" x14ac:dyDescent="0.25">
      <c r="A4078" s="31">
        <f t="shared" si="64"/>
        <v>4067</v>
      </c>
      <c r="B4078" s="32">
        <v>20181114010045</v>
      </c>
      <c r="C4078" t="s">
        <v>193</v>
      </c>
      <c r="D4078" s="50" t="s">
        <v>122</v>
      </c>
      <c r="E4078" s="51" t="s">
        <v>83</v>
      </c>
      <c r="F4078" s="51" t="s">
        <v>107</v>
      </c>
      <c r="G4078" s="51" t="s">
        <v>43</v>
      </c>
      <c r="H4078" s="49">
        <v>43430</v>
      </c>
      <c r="I4078" s="51" t="s">
        <v>118</v>
      </c>
      <c r="J4078" s="21">
        <f>IFERROR(WORKDAY(C4078,P4078,DiasNOLaborables),"")</f>
        <v>43432</v>
      </c>
      <c r="K4078" s="36" t="str">
        <f>+IF(C4078="","",IF(H4078="","",(IF(H4078&lt;=J4078,"A TIEMPO","FUERA DE TIEMPO"))))</f>
        <v>A TIEMPO</v>
      </c>
      <c r="L4078" s="36">
        <f>IF(H4078="","",NETWORKDAYS(Hoja1!C4078+1,Hoja1!H4078,DiasNOLaborables))</f>
        <v>8</v>
      </c>
      <c r="M4078" s="37" t="str">
        <f>IF(NETWORKDAYS(J4078+1,H4078,DiasNOLaborables)&lt;=0,"",NETWORKDAYS(J4078+1,H4078,DiasNOLaborables))</f>
        <v/>
      </c>
      <c r="N4078" s="38"/>
      <c r="O4078" s="39"/>
      <c r="P4078" s="40">
        <f>IFERROR(VLOOKUP(E4078,$X$50:$Y$63,2),"")</f>
        <v>10</v>
      </c>
      <c r="Q4078" s="39"/>
    </row>
    <row r="4079" spans="1:17" x14ac:dyDescent="0.25">
      <c r="A4079" s="31">
        <f t="shared" si="64"/>
        <v>4068</v>
      </c>
      <c r="B4079" s="32">
        <v>20181114005756</v>
      </c>
      <c r="C4079" t="s">
        <v>193</v>
      </c>
      <c r="D4079" s="50" t="s">
        <v>122</v>
      </c>
      <c r="E4079" s="51" t="s">
        <v>83</v>
      </c>
      <c r="F4079" s="51" t="s">
        <v>107</v>
      </c>
      <c r="G4079" s="51" t="s">
        <v>43</v>
      </c>
      <c r="H4079" s="49">
        <v>43430</v>
      </c>
      <c r="I4079" s="51" t="s">
        <v>118</v>
      </c>
      <c r="J4079" s="21">
        <f>IFERROR(WORKDAY(C4079,P4079,DiasNOLaborables),"")</f>
        <v>43432</v>
      </c>
      <c r="K4079" s="36" t="str">
        <f>+IF(C4079="","",IF(H4079="","",(IF(H4079&lt;=J4079,"A TIEMPO","FUERA DE TIEMPO"))))</f>
        <v>A TIEMPO</v>
      </c>
      <c r="L4079" s="36">
        <f>IF(H4079="","",NETWORKDAYS(Hoja1!C4079+1,Hoja1!H4079,DiasNOLaborables))</f>
        <v>8</v>
      </c>
      <c r="M4079" s="37" t="str">
        <f>IF(NETWORKDAYS(J4079+1,H4079,DiasNOLaborables)&lt;=0,"",NETWORKDAYS(J4079+1,H4079,DiasNOLaborables))</f>
        <v/>
      </c>
      <c r="N4079" s="38"/>
      <c r="O4079" s="39"/>
      <c r="P4079" s="40">
        <f>IFERROR(VLOOKUP(E4079,$X$50:$Y$63,2),"")</f>
        <v>10</v>
      </c>
      <c r="Q4079" s="39"/>
    </row>
    <row r="4080" spans="1:17" x14ac:dyDescent="0.25">
      <c r="A4080" s="31">
        <f t="shared" si="64"/>
        <v>4069</v>
      </c>
      <c r="B4080" s="32">
        <v>20181116205840</v>
      </c>
      <c r="C4080" t="s">
        <v>194</v>
      </c>
      <c r="D4080" s="50" t="s">
        <v>122</v>
      </c>
      <c r="E4080" s="51" t="s">
        <v>83</v>
      </c>
      <c r="F4080" s="51" t="s">
        <v>107</v>
      </c>
      <c r="G4080" s="51" t="s">
        <v>43</v>
      </c>
      <c r="H4080" s="49">
        <v>43433</v>
      </c>
      <c r="I4080" s="51" t="s">
        <v>118</v>
      </c>
      <c r="J4080" s="21">
        <f>IFERROR(WORKDAY(C4080,P4080,DiasNOLaborables),"")</f>
        <v>43434</v>
      </c>
      <c r="K4080" s="36" t="str">
        <f>+IF(C4080="","",IF(H4080="","",(IF(H4080&lt;=J4080,"A TIEMPO","FUERA DE TIEMPO"))))</f>
        <v>A TIEMPO</v>
      </c>
      <c r="L4080" s="36">
        <f>IF(H4080="","",NETWORKDAYS(Hoja1!C4080+1,Hoja1!H4080,DiasNOLaborables))</f>
        <v>9</v>
      </c>
      <c r="M4080" s="37" t="str">
        <f>IF(NETWORKDAYS(J4080+1,H4080,DiasNOLaborables)&lt;=0,"",NETWORKDAYS(J4080+1,H4080,DiasNOLaborables))</f>
        <v/>
      </c>
      <c r="N4080" s="38"/>
      <c r="O4080" s="39"/>
      <c r="P4080" s="40">
        <f>IFERROR(VLOOKUP(E4080,$X$50:$Y$63,2),"")</f>
        <v>10</v>
      </c>
      <c r="Q4080" s="39"/>
    </row>
    <row r="4081" spans="1:17" x14ac:dyDescent="0.25">
      <c r="A4081" s="31">
        <f t="shared" si="64"/>
        <v>4070</v>
      </c>
      <c r="B4081" s="32">
        <v>20181116205431</v>
      </c>
      <c r="C4081" t="s">
        <v>194</v>
      </c>
      <c r="D4081" s="50" t="s">
        <v>122</v>
      </c>
      <c r="E4081" s="51" t="s">
        <v>83</v>
      </c>
      <c r="F4081" s="51" t="s">
        <v>107</v>
      </c>
      <c r="G4081" s="51" t="s">
        <v>43</v>
      </c>
      <c r="H4081" s="49">
        <v>43433</v>
      </c>
      <c r="I4081" s="51" t="s">
        <v>118</v>
      </c>
      <c r="J4081" s="21">
        <f>IFERROR(WORKDAY(C4081,P4081,DiasNOLaborables),"")</f>
        <v>43434</v>
      </c>
      <c r="K4081" s="36" t="str">
        <f>+IF(C4081="","",IF(H4081="","",(IF(H4081&lt;=J4081,"A TIEMPO","FUERA DE TIEMPO"))))</f>
        <v>A TIEMPO</v>
      </c>
      <c r="L4081" s="36">
        <f>IF(H4081="","",NETWORKDAYS(Hoja1!C4081+1,Hoja1!H4081,DiasNOLaborables))</f>
        <v>9</v>
      </c>
      <c r="M4081" s="37" t="str">
        <f>IF(NETWORKDAYS(J4081+1,H4081,DiasNOLaborables)&lt;=0,"",NETWORKDAYS(J4081+1,H4081,DiasNOLaborables))</f>
        <v/>
      </c>
      <c r="N4081" s="38"/>
      <c r="O4081" s="39"/>
      <c r="P4081" s="40">
        <f>IFERROR(VLOOKUP(E4081,$X$50:$Y$63,2),"")</f>
        <v>10</v>
      </c>
      <c r="Q4081" s="39"/>
    </row>
    <row r="4082" spans="1:17" x14ac:dyDescent="0.25">
      <c r="A4082" s="31">
        <f t="shared" si="64"/>
        <v>4071</v>
      </c>
      <c r="B4082" s="32">
        <v>20181116191910</v>
      </c>
      <c r="C4082" t="s">
        <v>194</v>
      </c>
      <c r="D4082" s="50" t="s">
        <v>122</v>
      </c>
      <c r="E4082" s="51" t="s">
        <v>83</v>
      </c>
      <c r="F4082" s="51" t="s">
        <v>107</v>
      </c>
      <c r="G4082" s="51" t="s">
        <v>43</v>
      </c>
      <c r="H4082" s="49">
        <v>43433</v>
      </c>
      <c r="I4082" s="51" t="s">
        <v>118</v>
      </c>
      <c r="J4082" s="21">
        <f>IFERROR(WORKDAY(C4082,P4082,DiasNOLaborables),"")</f>
        <v>43434</v>
      </c>
      <c r="K4082" s="36" t="str">
        <f>+IF(C4082="","",IF(H4082="","",(IF(H4082&lt;=J4082,"A TIEMPO","FUERA DE TIEMPO"))))</f>
        <v>A TIEMPO</v>
      </c>
      <c r="L4082" s="36">
        <f>IF(H4082="","",NETWORKDAYS(Hoja1!C4082+1,Hoja1!H4082,DiasNOLaborables))</f>
        <v>9</v>
      </c>
      <c r="M4082" s="37" t="str">
        <f>IF(NETWORKDAYS(J4082+1,H4082,DiasNOLaborables)&lt;=0,"",NETWORKDAYS(J4082+1,H4082,DiasNOLaborables))</f>
        <v/>
      </c>
      <c r="N4082" s="38"/>
      <c r="O4082" s="39"/>
      <c r="P4082" s="40">
        <f>IFERROR(VLOOKUP(E4082,$X$50:$Y$63,2),"")</f>
        <v>10</v>
      </c>
      <c r="Q4082" s="39"/>
    </row>
    <row r="4083" spans="1:17" x14ac:dyDescent="0.25">
      <c r="A4083" s="31">
        <f t="shared" si="64"/>
        <v>4072</v>
      </c>
      <c r="B4083" s="32">
        <v>20181116191518</v>
      </c>
      <c r="C4083" t="s">
        <v>194</v>
      </c>
      <c r="D4083" s="50" t="s">
        <v>122</v>
      </c>
      <c r="E4083" s="51" t="s">
        <v>83</v>
      </c>
      <c r="F4083" s="51" t="s">
        <v>107</v>
      </c>
      <c r="G4083" s="51" t="s">
        <v>43</v>
      </c>
      <c r="H4083" s="49">
        <v>43433</v>
      </c>
      <c r="I4083" s="51" t="s">
        <v>118</v>
      </c>
      <c r="J4083" s="21">
        <f>IFERROR(WORKDAY(C4083,P4083,DiasNOLaborables),"")</f>
        <v>43434</v>
      </c>
      <c r="K4083" s="36" t="str">
        <f>+IF(C4083="","",IF(H4083="","",(IF(H4083&lt;=J4083,"A TIEMPO","FUERA DE TIEMPO"))))</f>
        <v>A TIEMPO</v>
      </c>
      <c r="L4083" s="36">
        <f>IF(H4083="","",NETWORKDAYS(Hoja1!C4083+1,Hoja1!H4083,DiasNOLaborables))</f>
        <v>9</v>
      </c>
      <c r="M4083" s="37" t="str">
        <f>IF(NETWORKDAYS(J4083+1,H4083,DiasNOLaborables)&lt;=0,"",NETWORKDAYS(J4083+1,H4083,DiasNOLaborables))</f>
        <v/>
      </c>
      <c r="N4083" s="38"/>
      <c r="O4083" s="39"/>
      <c r="P4083" s="40">
        <f>IFERROR(VLOOKUP(E4083,$X$50:$Y$63,2),"")</f>
        <v>10</v>
      </c>
      <c r="Q4083" s="39"/>
    </row>
    <row r="4084" spans="1:17" x14ac:dyDescent="0.25">
      <c r="A4084" s="31">
        <f t="shared" si="64"/>
        <v>4073</v>
      </c>
      <c r="B4084" s="32">
        <v>20181116191108</v>
      </c>
      <c r="C4084" t="s">
        <v>194</v>
      </c>
      <c r="D4084" s="50" t="s">
        <v>122</v>
      </c>
      <c r="E4084" s="51" t="s">
        <v>83</v>
      </c>
      <c r="F4084" s="51" t="s">
        <v>107</v>
      </c>
      <c r="G4084" s="51" t="s">
        <v>43</v>
      </c>
      <c r="H4084" s="49">
        <v>43433</v>
      </c>
      <c r="I4084" s="51" t="s">
        <v>118</v>
      </c>
      <c r="J4084" s="21">
        <f>IFERROR(WORKDAY(C4084,P4084,DiasNOLaborables),"")</f>
        <v>43434</v>
      </c>
      <c r="K4084" s="36" t="str">
        <f>+IF(C4084="","",IF(H4084="","",(IF(H4084&lt;=J4084,"A TIEMPO","FUERA DE TIEMPO"))))</f>
        <v>A TIEMPO</v>
      </c>
      <c r="L4084" s="36">
        <f>IF(H4084="","",NETWORKDAYS(Hoja1!C4084+1,Hoja1!H4084,DiasNOLaborables))</f>
        <v>9</v>
      </c>
      <c r="M4084" s="37" t="str">
        <f>IF(NETWORKDAYS(J4084+1,H4084,DiasNOLaborables)&lt;=0,"",NETWORKDAYS(J4084+1,H4084,DiasNOLaborables))</f>
        <v/>
      </c>
      <c r="N4084" s="38"/>
      <c r="O4084" s="39"/>
      <c r="P4084" s="40">
        <f>IFERROR(VLOOKUP(E4084,$X$50:$Y$63,2),"")</f>
        <v>10</v>
      </c>
      <c r="Q4084" s="39"/>
    </row>
    <row r="4085" spans="1:17" x14ac:dyDescent="0.25">
      <c r="A4085" s="31">
        <f t="shared" si="64"/>
        <v>4074</v>
      </c>
      <c r="B4085" s="32">
        <v>20181116190849</v>
      </c>
      <c r="C4085" t="s">
        <v>194</v>
      </c>
      <c r="D4085" s="50" t="s">
        <v>122</v>
      </c>
      <c r="E4085" s="51" t="s">
        <v>83</v>
      </c>
      <c r="F4085" s="51" t="s">
        <v>107</v>
      </c>
      <c r="G4085" s="51" t="s">
        <v>43</v>
      </c>
      <c r="H4085" s="49">
        <v>43433</v>
      </c>
      <c r="I4085" s="51" t="s">
        <v>118</v>
      </c>
      <c r="J4085" s="21">
        <f>IFERROR(WORKDAY(C4085,P4085,DiasNOLaborables),"")</f>
        <v>43434</v>
      </c>
      <c r="K4085" s="36" t="str">
        <f>+IF(C4085="","",IF(H4085="","",(IF(H4085&lt;=J4085,"A TIEMPO","FUERA DE TIEMPO"))))</f>
        <v>A TIEMPO</v>
      </c>
      <c r="L4085" s="36">
        <f>IF(H4085="","",NETWORKDAYS(Hoja1!C4085+1,Hoja1!H4085,DiasNOLaborables))</f>
        <v>9</v>
      </c>
      <c r="M4085" s="37" t="str">
        <f>IF(NETWORKDAYS(J4085+1,H4085,DiasNOLaborables)&lt;=0,"",NETWORKDAYS(J4085+1,H4085,DiasNOLaborables))</f>
        <v/>
      </c>
      <c r="N4085" s="38"/>
      <c r="O4085" s="39"/>
      <c r="P4085" s="40">
        <f>IFERROR(VLOOKUP(E4085,$X$50:$Y$63,2),"")</f>
        <v>10</v>
      </c>
      <c r="Q4085" s="39"/>
    </row>
    <row r="4086" spans="1:17" x14ac:dyDescent="0.25">
      <c r="A4086" s="31">
        <f t="shared" si="64"/>
        <v>4075</v>
      </c>
      <c r="B4086" s="32">
        <v>20181116180244</v>
      </c>
      <c r="C4086" t="s">
        <v>194</v>
      </c>
      <c r="D4086" s="50" t="s">
        <v>122</v>
      </c>
      <c r="E4086" s="51" t="s">
        <v>83</v>
      </c>
      <c r="F4086" s="51" t="s">
        <v>107</v>
      </c>
      <c r="G4086" s="51" t="s">
        <v>43</v>
      </c>
      <c r="H4086" s="49">
        <v>43433</v>
      </c>
      <c r="I4086" s="51" t="s">
        <v>118</v>
      </c>
      <c r="J4086" s="21">
        <f>IFERROR(WORKDAY(C4086,P4086,DiasNOLaborables),"")</f>
        <v>43434</v>
      </c>
      <c r="K4086" s="36" t="str">
        <f>+IF(C4086="","",IF(H4086="","",(IF(H4086&lt;=J4086,"A TIEMPO","FUERA DE TIEMPO"))))</f>
        <v>A TIEMPO</v>
      </c>
      <c r="L4086" s="36">
        <f>IF(H4086="","",NETWORKDAYS(Hoja1!C4086+1,Hoja1!H4086,DiasNOLaborables))</f>
        <v>9</v>
      </c>
      <c r="M4086" s="37" t="str">
        <f>IF(NETWORKDAYS(J4086+1,H4086,DiasNOLaborables)&lt;=0,"",NETWORKDAYS(J4086+1,H4086,DiasNOLaborables))</f>
        <v/>
      </c>
      <c r="N4086" s="38"/>
      <c r="O4086" s="39"/>
      <c r="P4086" s="40">
        <f>IFERROR(VLOOKUP(E4086,$X$50:$Y$63,2),"")</f>
        <v>10</v>
      </c>
      <c r="Q4086" s="39"/>
    </row>
    <row r="4087" spans="1:17" x14ac:dyDescent="0.25">
      <c r="A4087" s="31">
        <f t="shared" si="64"/>
        <v>4076</v>
      </c>
      <c r="B4087" s="32">
        <v>20181116173808</v>
      </c>
      <c r="C4087" t="s">
        <v>194</v>
      </c>
      <c r="D4087" s="50" t="s">
        <v>122</v>
      </c>
      <c r="E4087" s="51" t="s">
        <v>83</v>
      </c>
      <c r="F4087" s="51" t="s">
        <v>107</v>
      </c>
      <c r="G4087" s="51" t="s">
        <v>43</v>
      </c>
      <c r="H4087" s="49">
        <v>43433</v>
      </c>
      <c r="I4087" s="51" t="s">
        <v>118</v>
      </c>
      <c r="J4087" s="21">
        <f>IFERROR(WORKDAY(C4087,P4087,DiasNOLaborables),"")</f>
        <v>43434</v>
      </c>
      <c r="K4087" s="36" t="str">
        <f>+IF(C4087="","",IF(H4087="","",(IF(H4087&lt;=J4087,"A TIEMPO","FUERA DE TIEMPO"))))</f>
        <v>A TIEMPO</v>
      </c>
      <c r="L4087" s="36">
        <f>IF(H4087="","",NETWORKDAYS(Hoja1!C4087+1,Hoja1!H4087,DiasNOLaborables))</f>
        <v>9</v>
      </c>
      <c r="M4087" s="37" t="str">
        <f>IF(NETWORKDAYS(J4087+1,H4087,DiasNOLaborables)&lt;=0,"",NETWORKDAYS(J4087+1,H4087,DiasNOLaborables))</f>
        <v/>
      </c>
      <c r="N4087" s="38"/>
      <c r="O4087" s="39"/>
      <c r="P4087" s="40">
        <f>IFERROR(VLOOKUP(E4087,$X$50:$Y$63,2),"")</f>
        <v>10</v>
      </c>
      <c r="Q4087" s="39"/>
    </row>
    <row r="4088" spans="1:17" x14ac:dyDescent="0.25">
      <c r="A4088" s="31">
        <f t="shared" si="64"/>
        <v>4077</v>
      </c>
      <c r="B4088" s="32">
        <v>20181116173211</v>
      </c>
      <c r="C4088" t="s">
        <v>194</v>
      </c>
      <c r="D4088" s="50" t="s">
        <v>122</v>
      </c>
      <c r="E4088" s="51" t="s">
        <v>83</v>
      </c>
      <c r="F4088" s="51" t="s">
        <v>107</v>
      </c>
      <c r="G4088" s="51" t="s">
        <v>43</v>
      </c>
      <c r="H4088" s="49">
        <v>43433</v>
      </c>
      <c r="I4088" s="51" t="s">
        <v>118</v>
      </c>
      <c r="J4088" s="21">
        <f>IFERROR(WORKDAY(C4088,P4088,DiasNOLaborables),"")</f>
        <v>43434</v>
      </c>
      <c r="K4088" s="36" t="str">
        <f>+IF(C4088="","",IF(H4088="","",(IF(H4088&lt;=J4088,"A TIEMPO","FUERA DE TIEMPO"))))</f>
        <v>A TIEMPO</v>
      </c>
      <c r="L4088" s="36">
        <f>IF(H4088="","",NETWORKDAYS(Hoja1!C4088+1,Hoja1!H4088,DiasNOLaborables))</f>
        <v>9</v>
      </c>
      <c r="M4088" s="37" t="str">
        <f>IF(NETWORKDAYS(J4088+1,H4088,DiasNOLaborables)&lt;=0,"",NETWORKDAYS(J4088+1,H4088,DiasNOLaborables))</f>
        <v/>
      </c>
      <c r="N4088" s="38"/>
      <c r="O4088" s="39"/>
      <c r="P4088" s="40">
        <f>IFERROR(VLOOKUP(E4088,$X$50:$Y$63,2),"")</f>
        <v>10</v>
      </c>
      <c r="Q4088" s="39"/>
    </row>
    <row r="4089" spans="1:17" x14ac:dyDescent="0.25">
      <c r="A4089" s="31">
        <f t="shared" si="64"/>
        <v>4078</v>
      </c>
      <c r="B4089" s="32">
        <v>20181116170729</v>
      </c>
      <c r="C4089" t="s">
        <v>194</v>
      </c>
      <c r="D4089" s="50" t="s">
        <v>122</v>
      </c>
      <c r="E4089" s="51" t="s">
        <v>83</v>
      </c>
      <c r="F4089" s="51" t="s">
        <v>107</v>
      </c>
      <c r="G4089" s="51" t="s">
        <v>43</v>
      </c>
      <c r="H4089" s="49">
        <v>43433</v>
      </c>
      <c r="I4089" s="51" t="s">
        <v>118</v>
      </c>
      <c r="J4089" s="21">
        <f>IFERROR(WORKDAY(C4089,P4089,DiasNOLaborables),"")</f>
        <v>43434</v>
      </c>
      <c r="K4089" s="36" t="str">
        <f>+IF(C4089="","",IF(H4089="","",(IF(H4089&lt;=J4089,"A TIEMPO","FUERA DE TIEMPO"))))</f>
        <v>A TIEMPO</v>
      </c>
      <c r="L4089" s="36">
        <f>IF(H4089="","",NETWORKDAYS(Hoja1!C4089+1,Hoja1!H4089,DiasNOLaborables))</f>
        <v>9</v>
      </c>
      <c r="M4089" s="37" t="str">
        <f>IF(NETWORKDAYS(J4089+1,H4089,DiasNOLaborables)&lt;=0,"",NETWORKDAYS(J4089+1,H4089,DiasNOLaborables))</f>
        <v/>
      </c>
      <c r="N4089" s="38"/>
      <c r="O4089" s="39"/>
      <c r="P4089" s="40">
        <f>IFERROR(VLOOKUP(E4089,$X$50:$Y$63,2),"")</f>
        <v>10</v>
      </c>
      <c r="Q4089" s="39"/>
    </row>
    <row r="4090" spans="1:17" x14ac:dyDescent="0.25">
      <c r="A4090" s="31">
        <f t="shared" si="64"/>
        <v>4079</v>
      </c>
      <c r="B4090" s="32">
        <v>20181116170700</v>
      </c>
      <c r="C4090" t="s">
        <v>194</v>
      </c>
      <c r="D4090" s="50" t="s">
        <v>122</v>
      </c>
      <c r="E4090" s="51" t="s">
        <v>83</v>
      </c>
      <c r="F4090" s="51" t="s">
        <v>107</v>
      </c>
      <c r="G4090" s="51" t="s">
        <v>43</v>
      </c>
      <c r="H4090" s="49">
        <v>43433</v>
      </c>
      <c r="I4090" s="51" t="s">
        <v>118</v>
      </c>
      <c r="J4090" s="21">
        <f>IFERROR(WORKDAY(C4090,P4090,DiasNOLaborables),"")</f>
        <v>43434</v>
      </c>
      <c r="K4090" s="36" t="str">
        <f>+IF(C4090="","",IF(H4090="","",(IF(H4090&lt;=J4090,"A TIEMPO","FUERA DE TIEMPO"))))</f>
        <v>A TIEMPO</v>
      </c>
      <c r="L4090" s="36">
        <f>IF(H4090="","",NETWORKDAYS(Hoja1!C4090+1,Hoja1!H4090,DiasNOLaborables))</f>
        <v>9</v>
      </c>
      <c r="M4090" s="37" t="str">
        <f>IF(NETWORKDAYS(J4090+1,H4090,DiasNOLaborables)&lt;=0,"",NETWORKDAYS(J4090+1,H4090,DiasNOLaborables))</f>
        <v/>
      </c>
      <c r="N4090" s="38"/>
      <c r="O4090" s="39"/>
      <c r="P4090" s="40">
        <f>IFERROR(VLOOKUP(E4090,$X$50:$Y$63,2),"")</f>
        <v>10</v>
      </c>
      <c r="Q4090" s="39"/>
    </row>
    <row r="4091" spans="1:17" x14ac:dyDescent="0.25">
      <c r="A4091" s="31">
        <f t="shared" si="64"/>
        <v>4080</v>
      </c>
      <c r="B4091" s="32">
        <v>20181116170550</v>
      </c>
      <c r="C4091" t="s">
        <v>194</v>
      </c>
      <c r="D4091" s="50" t="s">
        <v>122</v>
      </c>
      <c r="E4091" s="51" t="s">
        <v>83</v>
      </c>
      <c r="F4091" s="51" t="s">
        <v>107</v>
      </c>
      <c r="G4091" s="51" t="s">
        <v>43</v>
      </c>
      <c r="H4091" s="49">
        <v>43433</v>
      </c>
      <c r="I4091" s="51" t="s">
        <v>118</v>
      </c>
      <c r="J4091" s="21">
        <f>IFERROR(WORKDAY(C4091,P4091,DiasNOLaborables),"")</f>
        <v>43434</v>
      </c>
      <c r="K4091" s="36" t="str">
        <f>+IF(C4091="","",IF(H4091="","",(IF(H4091&lt;=J4091,"A TIEMPO","FUERA DE TIEMPO"))))</f>
        <v>A TIEMPO</v>
      </c>
      <c r="L4091" s="36">
        <f>IF(H4091="","",NETWORKDAYS(Hoja1!C4091+1,Hoja1!H4091,DiasNOLaborables))</f>
        <v>9</v>
      </c>
      <c r="M4091" s="37" t="str">
        <f>IF(NETWORKDAYS(J4091+1,H4091,DiasNOLaborables)&lt;=0,"",NETWORKDAYS(J4091+1,H4091,DiasNOLaborables))</f>
        <v/>
      </c>
      <c r="N4091" s="38"/>
      <c r="O4091" s="39"/>
      <c r="P4091" s="40">
        <f>IFERROR(VLOOKUP(E4091,$X$50:$Y$63,2),"")</f>
        <v>10</v>
      </c>
      <c r="Q4091" s="39"/>
    </row>
    <row r="4092" spans="1:17" x14ac:dyDescent="0.25">
      <c r="A4092" s="31">
        <f t="shared" si="64"/>
        <v>4081</v>
      </c>
      <c r="B4092" s="32">
        <v>20181116170507</v>
      </c>
      <c r="C4092" t="s">
        <v>194</v>
      </c>
      <c r="D4092" s="50" t="s">
        <v>122</v>
      </c>
      <c r="E4092" s="51" t="s">
        <v>83</v>
      </c>
      <c r="F4092" s="51" t="s">
        <v>107</v>
      </c>
      <c r="G4092" s="51" t="s">
        <v>43</v>
      </c>
      <c r="H4092" s="49">
        <v>43433</v>
      </c>
      <c r="I4092" s="51" t="s">
        <v>118</v>
      </c>
      <c r="J4092" s="21">
        <f>IFERROR(WORKDAY(C4092,P4092,DiasNOLaborables),"")</f>
        <v>43434</v>
      </c>
      <c r="K4092" s="36" t="str">
        <f>+IF(C4092="","",IF(H4092="","",(IF(H4092&lt;=J4092,"A TIEMPO","FUERA DE TIEMPO"))))</f>
        <v>A TIEMPO</v>
      </c>
      <c r="L4092" s="36">
        <f>IF(H4092="","",NETWORKDAYS(Hoja1!C4092+1,Hoja1!H4092,DiasNOLaborables))</f>
        <v>9</v>
      </c>
      <c r="M4092" s="37" t="str">
        <f>IF(NETWORKDAYS(J4092+1,H4092,DiasNOLaborables)&lt;=0,"",NETWORKDAYS(J4092+1,H4092,DiasNOLaborables))</f>
        <v/>
      </c>
      <c r="N4092" s="38"/>
      <c r="O4092" s="39"/>
      <c r="P4092" s="40">
        <f>IFERROR(VLOOKUP(E4092,$X$50:$Y$63,2),"")</f>
        <v>10</v>
      </c>
      <c r="Q4092" s="39"/>
    </row>
    <row r="4093" spans="1:17" x14ac:dyDescent="0.25">
      <c r="A4093" s="31">
        <f t="shared" si="64"/>
        <v>4082</v>
      </c>
      <c r="B4093" s="32">
        <v>20181116170252</v>
      </c>
      <c r="C4093" t="s">
        <v>194</v>
      </c>
      <c r="D4093" s="50" t="s">
        <v>122</v>
      </c>
      <c r="E4093" s="51" t="s">
        <v>83</v>
      </c>
      <c r="F4093" s="51" t="s">
        <v>107</v>
      </c>
      <c r="G4093" s="51" t="s">
        <v>43</v>
      </c>
      <c r="H4093" s="49">
        <v>43433</v>
      </c>
      <c r="I4093" s="51" t="s">
        <v>118</v>
      </c>
      <c r="J4093" s="21">
        <f>IFERROR(WORKDAY(C4093,P4093,DiasNOLaborables),"")</f>
        <v>43434</v>
      </c>
      <c r="K4093" s="36" t="str">
        <f>+IF(C4093="","",IF(H4093="","",(IF(H4093&lt;=J4093,"A TIEMPO","FUERA DE TIEMPO"))))</f>
        <v>A TIEMPO</v>
      </c>
      <c r="L4093" s="36">
        <f>IF(H4093="","",NETWORKDAYS(Hoja1!C4093+1,Hoja1!H4093,DiasNOLaborables))</f>
        <v>9</v>
      </c>
      <c r="M4093" s="37" t="str">
        <f>IF(NETWORKDAYS(J4093+1,H4093,DiasNOLaborables)&lt;=0,"",NETWORKDAYS(J4093+1,H4093,DiasNOLaborables))</f>
        <v/>
      </c>
      <c r="N4093" s="38"/>
      <c r="O4093" s="39"/>
      <c r="P4093" s="40">
        <f>IFERROR(VLOOKUP(E4093,$X$50:$Y$63,2),"")</f>
        <v>10</v>
      </c>
      <c r="Q4093" s="39"/>
    </row>
    <row r="4094" spans="1:17" x14ac:dyDescent="0.25">
      <c r="A4094" s="31">
        <f t="shared" si="64"/>
        <v>4083</v>
      </c>
      <c r="B4094" s="32">
        <v>20181116170239</v>
      </c>
      <c r="C4094" t="s">
        <v>194</v>
      </c>
      <c r="D4094" s="50" t="s">
        <v>122</v>
      </c>
      <c r="E4094" s="51" t="s">
        <v>83</v>
      </c>
      <c r="F4094" s="51" t="s">
        <v>107</v>
      </c>
      <c r="G4094" s="51" t="s">
        <v>43</v>
      </c>
      <c r="H4094" s="49">
        <v>43433</v>
      </c>
      <c r="I4094" s="51" t="s">
        <v>118</v>
      </c>
      <c r="J4094" s="21">
        <f>IFERROR(WORKDAY(C4094,P4094,DiasNOLaborables),"")</f>
        <v>43434</v>
      </c>
      <c r="K4094" s="36" t="str">
        <f>+IF(C4094="","",IF(H4094="","",(IF(H4094&lt;=J4094,"A TIEMPO","FUERA DE TIEMPO"))))</f>
        <v>A TIEMPO</v>
      </c>
      <c r="L4094" s="36">
        <f>IF(H4094="","",NETWORKDAYS(Hoja1!C4094+1,Hoja1!H4094,DiasNOLaborables))</f>
        <v>9</v>
      </c>
      <c r="M4094" s="37" t="str">
        <f>IF(NETWORKDAYS(J4094+1,H4094,DiasNOLaborables)&lt;=0,"",NETWORKDAYS(J4094+1,H4094,DiasNOLaborables))</f>
        <v/>
      </c>
      <c r="N4094" s="38"/>
      <c r="O4094" s="39"/>
      <c r="P4094" s="40">
        <f>IFERROR(VLOOKUP(E4094,$X$50:$Y$63,2),"")</f>
        <v>10</v>
      </c>
      <c r="Q4094" s="39"/>
    </row>
    <row r="4095" spans="1:17" x14ac:dyDescent="0.25">
      <c r="A4095" s="31">
        <f t="shared" si="64"/>
        <v>4084</v>
      </c>
      <c r="B4095" s="32">
        <v>20181116170208</v>
      </c>
      <c r="C4095" t="s">
        <v>194</v>
      </c>
      <c r="D4095" s="50" t="s">
        <v>122</v>
      </c>
      <c r="E4095" s="51" t="s">
        <v>83</v>
      </c>
      <c r="F4095" s="51" t="s">
        <v>107</v>
      </c>
      <c r="G4095" s="51" t="s">
        <v>43</v>
      </c>
      <c r="H4095" s="49">
        <v>43433</v>
      </c>
      <c r="I4095" s="51" t="s">
        <v>118</v>
      </c>
      <c r="J4095" s="21">
        <f>IFERROR(WORKDAY(C4095,P4095,DiasNOLaborables),"")</f>
        <v>43434</v>
      </c>
      <c r="K4095" s="36" t="str">
        <f>+IF(C4095="","",IF(H4095="","",(IF(H4095&lt;=J4095,"A TIEMPO","FUERA DE TIEMPO"))))</f>
        <v>A TIEMPO</v>
      </c>
      <c r="L4095" s="36">
        <f>IF(H4095="","",NETWORKDAYS(Hoja1!C4095+1,Hoja1!H4095,DiasNOLaborables))</f>
        <v>9</v>
      </c>
      <c r="M4095" s="37" t="str">
        <f>IF(NETWORKDAYS(J4095+1,H4095,DiasNOLaborables)&lt;=0,"",NETWORKDAYS(J4095+1,H4095,DiasNOLaborables))</f>
        <v/>
      </c>
      <c r="N4095" s="38"/>
      <c r="O4095" s="39"/>
      <c r="P4095" s="40">
        <f>IFERROR(VLOOKUP(E4095,$X$50:$Y$63,2),"")</f>
        <v>10</v>
      </c>
      <c r="Q4095" s="39"/>
    </row>
    <row r="4096" spans="1:17" x14ac:dyDescent="0.25">
      <c r="A4096" s="31">
        <f t="shared" si="64"/>
        <v>4085</v>
      </c>
      <c r="B4096" s="32">
        <v>20181116170057</v>
      </c>
      <c r="C4096" t="s">
        <v>194</v>
      </c>
      <c r="D4096" s="50" t="s">
        <v>122</v>
      </c>
      <c r="E4096" s="51" t="s">
        <v>83</v>
      </c>
      <c r="F4096" s="51" t="s">
        <v>107</v>
      </c>
      <c r="G4096" s="51" t="s">
        <v>43</v>
      </c>
      <c r="H4096" s="49">
        <v>43433</v>
      </c>
      <c r="I4096" s="51" t="s">
        <v>118</v>
      </c>
      <c r="J4096" s="21">
        <f>IFERROR(WORKDAY(C4096,P4096,DiasNOLaborables),"")</f>
        <v>43434</v>
      </c>
      <c r="K4096" s="36" t="str">
        <f>+IF(C4096="","",IF(H4096="","",(IF(H4096&lt;=J4096,"A TIEMPO","FUERA DE TIEMPO"))))</f>
        <v>A TIEMPO</v>
      </c>
      <c r="L4096" s="36">
        <f>IF(H4096="","",NETWORKDAYS(Hoja1!C4096+1,Hoja1!H4096,DiasNOLaborables))</f>
        <v>9</v>
      </c>
      <c r="M4096" s="37" t="str">
        <f>IF(NETWORKDAYS(J4096+1,H4096,DiasNOLaborables)&lt;=0,"",NETWORKDAYS(J4096+1,H4096,DiasNOLaborables))</f>
        <v/>
      </c>
      <c r="N4096" s="38"/>
      <c r="O4096" s="39"/>
      <c r="P4096" s="40">
        <f>IFERROR(VLOOKUP(E4096,$X$50:$Y$63,2),"")</f>
        <v>10</v>
      </c>
      <c r="Q4096" s="39"/>
    </row>
    <row r="4097" spans="1:17" x14ac:dyDescent="0.25">
      <c r="A4097" s="31">
        <f t="shared" ref="A4097:A4160" si="65">IF(B4097&lt;&gt;"",A4096+1,"")</f>
        <v>4086</v>
      </c>
      <c r="B4097" s="32">
        <v>20181116165720</v>
      </c>
      <c r="C4097" t="s">
        <v>194</v>
      </c>
      <c r="D4097" s="50" t="s">
        <v>122</v>
      </c>
      <c r="E4097" s="51" t="s">
        <v>83</v>
      </c>
      <c r="F4097" s="51" t="s">
        <v>107</v>
      </c>
      <c r="G4097" s="51" t="s">
        <v>43</v>
      </c>
      <c r="H4097" s="49">
        <v>43433</v>
      </c>
      <c r="I4097" s="51" t="s">
        <v>118</v>
      </c>
      <c r="J4097" s="21">
        <f>IFERROR(WORKDAY(C4097,P4097,DiasNOLaborables),"")</f>
        <v>43434</v>
      </c>
      <c r="K4097" s="36" t="str">
        <f>+IF(C4097="","",IF(H4097="","",(IF(H4097&lt;=J4097,"A TIEMPO","FUERA DE TIEMPO"))))</f>
        <v>A TIEMPO</v>
      </c>
      <c r="L4097" s="36">
        <f>IF(H4097="","",NETWORKDAYS(Hoja1!C4097+1,Hoja1!H4097,DiasNOLaborables))</f>
        <v>9</v>
      </c>
      <c r="M4097" s="37" t="str">
        <f>IF(NETWORKDAYS(J4097+1,H4097,DiasNOLaborables)&lt;=0,"",NETWORKDAYS(J4097+1,H4097,DiasNOLaborables))</f>
        <v/>
      </c>
      <c r="N4097" s="38"/>
      <c r="O4097" s="39"/>
      <c r="P4097" s="40">
        <f>IFERROR(VLOOKUP(E4097,$X$50:$Y$63,2),"")</f>
        <v>10</v>
      </c>
      <c r="Q4097" s="39"/>
    </row>
    <row r="4098" spans="1:17" x14ac:dyDescent="0.25">
      <c r="A4098" s="31">
        <f t="shared" si="65"/>
        <v>4087</v>
      </c>
      <c r="B4098" s="32">
        <v>20181116165633</v>
      </c>
      <c r="C4098" t="s">
        <v>194</v>
      </c>
      <c r="D4098" s="50" t="s">
        <v>122</v>
      </c>
      <c r="E4098" s="51" t="s">
        <v>83</v>
      </c>
      <c r="F4098" s="51" t="s">
        <v>107</v>
      </c>
      <c r="G4098" s="51" t="s">
        <v>43</v>
      </c>
      <c r="H4098" s="49">
        <v>43433</v>
      </c>
      <c r="I4098" s="51" t="s">
        <v>118</v>
      </c>
      <c r="J4098" s="21">
        <f>IFERROR(WORKDAY(C4098,P4098,DiasNOLaborables),"")</f>
        <v>43434</v>
      </c>
      <c r="K4098" s="36" t="str">
        <f>+IF(C4098="","",IF(H4098="","",(IF(H4098&lt;=J4098,"A TIEMPO","FUERA DE TIEMPO"))))</f>
        <v>A TIEMPO</v>
      </c>
      <c r="L4098" s="36">
        <f>IF(H4098="","",NETWORKDAYS(Hoja1!C4098+1,Hoja1!H4098,DiasNOLaborables))</f>
        <v>9</v>
      </c>
      <c r="M4098" s="37" t="str">
        <f>IF(NETWORKDAYS(J4098+1,H4098,DiasNOLaborables)&lt;=0,"",NETWORKDAYS(J4098+1,H4098,DiasNOLaborables))</f>
        <v/>
      </c>
      <c r="N4098" s="38"/>
      <c r="O4098" s="39"/>
      <c r="P4098" s="40">
        <f>IFERROR(VLOOKUP(E4098,$X$50:$Y$63,2),"")</f>
        <v>10</v>
      </c>
      <c r="Q4098" s="39"/>
    </row>
    <row r="4099" spans="1:17" x14ac:dyDescent="0.25">
      <c r="A4099" s="31">
        <f t="shared" si="65"/>
        <v>4088</v>
      </c>
      <c r="B4099" s="32">
        <v>20181116165515</v>
      </c>
      <c r="C4099" t="s">
        <v>194</v>
      </c>
      <c r="D4099" s="50" t="s">
        <v>122</v>
      </c>
      <c r="E4099" s="51" t="s">
        <v>83</v>
      </c>
      <c r="F4099" s="51" t="s">
        <v>107</v>
      </c>
      <c r="G4099" s="51" t="s">
        <v>43</v>
      </c>
      <c r="H4099" s="49">
        <v>43433</v>
      </c>
      <c r="I4099" s="51" t="s">
        <v>118</v>
      </c>
      <c r="J4099" s="21">
        <f>IFERROR(WORKDAY(C4099,P4099,DiasNOLaborables),"")</f>
        <v>43434</v>
      </c>
      <c r="K4099" s="36" t="str">
        <f>+IF(C4099="","",IF(H4099="","",(IF(H4099&lt;=J4099,"A TIEMPO","FUERA DE TIEMPO"))))</f>
        <v>A TIEMPO</v>
      </c>
      <c r="L4099" s="36">
        <f>IF(H4099="","",NETWORKDAYS(Hoja1!C4099+1,Hoja1!H4099,DiasNOLaborables))</f>
        <v>9</v>
      </c>
      <c r="M4099" s="37" t="str">
        <f>IF(NETWORKDAYS(J4099+1,H4099,DiasNOLaborables)&lt;=0,"",NETWORKDAYS(J4099+1,H4099,DiasNOLaborables))</f>
        <v/>
      </c>
      <c r="N4099" s="38"/>
      <c r="O4099" s="39"/>
      <c r="P4099" s="40">
        <f>IFERROR(VLOOKUP(E4099,$X$50:$Y$63,2),"")</f>
        <v>10</v>
      </c>
      <c r="Q4099" s="39"/>
    </row>
    <row r="4100" spans="1:17" x14ac:dyDescent="0.25">
      <c r="A4100" s="31">
        <f t="shared" si="65"/>
        <v>4089</v>
      </c>
      <c r="B4100" s="32">
        <v>20181116165444</v>
      </c>
      <c r="C4100" t="s">
        <v>194</v>
      </c>
      <c r="D4100" s="50" t="s">
        <v>122</v>
      </c>
      <c r="E4100" s="51" t="s">
        <v>83</v>
      </c>
      <c r="F4100" s="51" t="s">
        <v>107</v>
      </c>
      <c r="G4100" s="51" t="s">
        <v>43</v>
      </c>
      <c r="H4100" s="49">
        <v>43433</v>
      </c>
      <c r="I4100" s="51" t="s">
        <v>118</v>
      </c>
      <c r="J4100" s="21">
        <f>IFERROR(WORKDAY(C4100,P4100,DiasNOLaborables),"")</f>
        <v>43434</v>
      </c>
      <c r="K4100" s="36" t="str">
        <f>+IF(C4100="","",IF(H4100="","",(IF(H4100&lt;=J4100,"A TIEMPO","FUERA DE TIEMPO"))))</f>
        <v>A TIEMPO</v>
      </c>
      <c r="L4100" s="36">
        <f>IF(H4100="","",NETWORKDAYS(Hoja1!C4100+1,Hoja1!H4100,DiasNOLaborables))</f>
        <v>9</v>
      </c>
      <c r="M4100" s="37" t="str">
        <f>IF(NETWORKDAYS(J4100+1,H4100,DiasNOLaborables)&lt;=0,"",NETWORKDAYS(J4100+1,H4100,DiasNOLaborables))</f>
        <v/>
      </c>
      <c r="N4100" s="38"/>
      <c r="O4100" s="39"/>
      <c r="P4100" s="40">
        <f>IFERROR(VLOOKUP(E4100,$X$50:$Y$63,2),"")</f>
        <v>10</v>
      </c>
      <c r="Q4100" s="39"/>
    </row>
    <row r="4101" spans="1:17" x14ac:dyDescent="0.25">
      <c r="A4101" s="31">
        <f t="shared" si="65"/>
        <v>4090</v>
      </c>
      <c r="B4101" s="32">
        <v>20181116165359</v>
      </c>
      <c r="C4101" t="s">
        <v>194</v>
      </c>
      <c r="D4101" s="50" t="s">
        <v>122</v>
      </c>
      <c r="E4101" s="51" t="s">
        <v>83</v>
      </c>
      <c r="F4101" s="51" t="s">
        <v>107</v>
      </c>
      <c r="G4101" s="51" t="s">
        <v>43</v>
      </c>
      <c r="H4101" s="49">
        <v>43433</v>
      </c>
      <c r="I4101" s="51" t="s">
        <v>118</v>
      </c>
      <c r="J4101" s="21">
        <f>IFERROR(WORKDAY(C4101,P4101,DiasNOLaborables),"")</f>
        <v>43434</v>
      </c>
      <c r="K4101" s="36" t="str">
        <f>+IF(C4101="","",IF(H4101="","",(IF(H4101&lt;=J4101,"A TIEMPO","FUERA DE TIEMPO"))))</f>
        <v>A TIEMPO</v>
      </c>
      <c r="L4101" s="36">
        <f>IF(H4101="","",NETWORKDAYS(Hoja1!C4101+1,Hoja1!H4101,DiasNOLaborables))</f>
        <v>9</v>
      </c>
      <c r="M4101" s="37" t="str">
        <f>IF(NETWORKDAYS(J4101+1,H4101,DiasNOLaborables)&lt;=0,"",NETWORKDAYS(J4101+1,H4101,DiasNOLaborables))</f>
        <v/>
      </c>
      <c r="N4101" s="38"/>
      <c r="O4101" s="39"/>
      <c r="P4101" s="40">
        <f>IFERROR(VLOOKUP(E4101,$X$50:$Y$63,2),"")</f>
        <v>10</v>
      </c>
      <c r="Q4101" s="39"/>
    </row>
    <row r="4102" spans="1:17" x14ac:dyDescent="0.25">
      <c r="A4102" s="31">
        <f t="shared" si="65"/>
        <v>4091</v>
      </c>
      <c r="B4102" s="32">
        <v>20181116165239</v>
      </c>
      <c r="C4102" t="s">
        <v>194</v>
      </c>
      <c r="D4102" s="50" t="s">
        <v>122</v>
      </c>
      <c r="E4102" s="51" t="s">
        <v>83</v>
      </c>
      <c r="F4102" s="51" t="s">
        <v>107</v>
      </c>
      <c r="G4102" s="51" t="s">
        <v>43</v>
      </c>
      <c r="H4102" s="49">
        <v>43433</v>
      </c>
      <c r="I4102" s="51" t="s">
        <v>118</v>
      </c>
      <c r="J4102" s="21">
        <f>IFERROR(WORKDAY(C4102,P4102,DiasNOLaborables),"")</f>
        <v>43434</v>
      </c>
      <c r="K4102" s="36" t="str">
        <f>+IF(C4102="","",IF(H4102="","",(IF(H4102&lt;=J4102,"A TIEMPO","FUERA DE TIEMPO"))))</f>
        <v>A TIEMPO</v>
      </c>
      <c r="L4102" s="36">
        <f>IF(H4102="","",NETWORKDAYS(Hoja1!C4102+1,Hoja1!H4102,DiasNOLaborables))</f>
        <v>9</v>
      </c>
      <c r="M4102" s="37" t="str">
        <f>IF(NETWORKDAYS(J4102+1,H4102,DiasNOLaborables)&lt;=0,"",NETWORKDAYS(J4102+1,H4102,DiasNOLaborables))</f>
        <v/>
      </c>
      <c r="N4102" s="38"/>
      <c r="O4102" s="39"/>
      <c r="P4102" s="40">
        <f>IFERROR(VLOOKUP(E4102,$X$50:$Y$63,2),"")</f>
        <v>10</v>
      </c>
      <c r="Q4102" s="39"/>
    </row>
    <row r="4103" spans="1:17" x14ac:dyDescent="0.25">
      <c r="A4103" s="31">
        <f t="shared" si="65"/>
        <v>4092</v>
      </c>
      <c r="B4103" s="32">
        <v>20181116165130</v>
      </c>
      <c r="C4103" t="s">
        <v>194</v>
      </c>
      <c r="D4103" s="50" t="s">
        <v>122</v>
      </c>
      <c r="E4103" s="51" t="s">
        <v>83</v>
      </c>
      <c r="F4103" s="51" t="s">
        <v>107</v>
      </c>
      <c r="G4103" s="51" t="s">
        <v>43</v>
      </c>
      <c r="H4103" s="49">
        <v>43433</v>
      </c>
      <c r="I4103" s="51" t="s">
        <v>118</v>
      </c>
      <c r="J4103" s="21">
        <f>IFERROR(WORKDAY(C4103,P4103,DiasNOLaborables),"")</f>
        <v>43434</v>
      </c>
      <c r="K4103" s="36" t="str">
        <f>+IF(C4103="","",IF(H4103="","",(IF(H4103&lt;=J4103,"A TIEMPO","FUERA DE TIEMPO"))))</f>
        <v>A TIEMPO</v>
      </c>
      <c r="L4103" s="36">
        <f>IF(H4103="","",NETWORKDAYS(Hoja1!C4103+1,Hoja1!H4103,DiasNOLaborables))</f>
        <v>9</v>
      </c>
      <c r="M4103" s="37" t="str">
        <f>IF(NETWORKDAYS(J4103+1,H4103,DiasNOLaborables)&lt;=0,"",NETWORKDAYS(J4103+1,H4103,DiasNOLaborables))</f>
        <v/>
      </c>
      <c r="N4103" s="38"/>
      <c r="O4103" s="39"/>
      <c r="P4103" s="40">
        <f>IFERROR(VLOOKUP(E4103,$X$50:$Y$63,2),"")</f>
        <v>10</v>
      </c>
      <c r="Q4103" s="39"/>
    </row>
    <row r="4104" spans="1:17" x14ac:dyDescent="0.25">
      <c r="A4104" s="31">
        <f t="shared" si="65"/>
        <v>4093</v>
      </c>
      <c r="B4104" s="32">
        <v>20181116165009</v>
      </c>
      <c r="C4104" t="s">
        <v>194</v>
      </c>
      <c r="D4104" s="50" t="s">
        <v>122</v>
      </c>
      <c r="E4104" s="51" t="s">
        <v>83</v>
      </c>
      <c r="F4104" s="51" t="s">
        <v>107</v>
      </c>
      <c r="G4104" s="51" t="s">
        <v>43</v>
      </c>
      <c r="H4104" s="49">
        <v>43433</v>
      </c>
      <c r="I4104" s="51" t="s">
        <v>118</v>
      </c>
      <c r="J4104" s="21">
        <f>IFERROR(WORKDAY(C4104,P4104,DiasNOLaborables),"")</f>
        <v>43434</v>
      </c>
      <c r="K4104" s="36" t="str">
        <f>+IF(C4104="","",IF(H4104="","",(IF(H4104&lt;=J4104,"A TIEMPO","FUERA DE TIEMPO"))))</f>
        <v>A TIEMPO</v>
      </c>
      <c r="L4104" s="36">
        <f>IF(H4104="","",NETWORKDAYS(Hoja1!C4104+1,Hoja1!H4104,DiasNOLaborables))</f>
        <v>9</v>
      </c>
      <c r="M4104" s="37" t="str">
        <f>IF(NETWORKDAYS(J4104+1,H4104,DiasNOLaborables)&lt;=0,"",NETWORKDAYS(J4104+1,H4104,DiasNOLaborables))</f>
        <v/>
      </c>
      <c r="N4104" s="38"/>
      <c r="O4104" s="39"/>
      <c r="P4104" s="40">
        <f>IFERROR(VLOOKUP(E4104,$X$50:$Y$63,2),"")</f>
        <v>10</v>
      </c>
      <c r="Q4104" s="39"/>
    </row>
    <row r="4105" spans="1:17" x14ac:dyDescent="0.25">
      <c r="A4105" s="31">
        <f t="shared" si="65"/>
        <v>4094</v>
      </c>
      <c r="B4105" s="32">
        <v>20181116164923</v>
      </c>
      <c r="C4105" t="s">
        <v>194</v>
      </c>
      <c r="D4105" s="50" t="s">
        <v>122</v>
      </c>
      <c r="E4105" s="51" t="s">
        <v>83</v>
      </c>
      <c r="F4105" s="51" t="s">
        <v>107</v>
      </c>
      <c r="G4105" s="51" t="s">
        <v>43</v>
      </c>
      <c r="H4105" s="49">
        <v>43433</v>
      </c>
      <c r="I4105" s="51" t="s">
        <v>118</v>
      </c>
      <c r="J4105" s="21">
        <f>IFERROR(WORKDAY(C4105,P4105,DiasNOLaborables),"")</f>
        <v>43434</v>
      </c>
      <c r="K4105" s="36" t="str">
        <f>+IF(C4105="","",IF(H4105="","",(IF(H4105&lt;=J4105,"A TIEMPO","FUERA DE TIEMPO"))))</f>
        <v>A TIEMPO</v>
      </c>
      <c r="L4105" s="36">
        <f>IF(H4105="","",NETWORKDAYS(Hoja1!C4105+1,Hoja1!H4105,DiasNOLaborables))</f>
        <v>9</v>
      </c>
      <c r="M4105" s="37" t="str">
        <f>IF(NETWORKDAYS(J4105+1,H4105,DiasNOLaborables)&lt;=0,"",NETWORKDAYS(J4105+1,H4105,DiasNOLaborables))</f>
        <v/>
      </c>
      <c r="N4105" s="38"/>
      <c r="O4105" s="39"/>
      <c r="P4105" s="40">
        <f>IFERROR(VLOOKUP(E4105,$X$50:$Y$63,2),"")</f>
        <v>10</v>
      </c>
      <c r="Q4105" s="39"/>
    </row>
    <row r="4106" spans="1:17" x14ac:dyDescent="0.25">
      <c r="A4106" s="31">
        <f t="shared" si="65"/>
        <v>4095</v>
      </c>
      <c r="B4106" s="32">
        <v>20181116164430</v>
      </c>
      <c r="C4106" t="s">
        <v>194</v>
      </c>
      <c r="D4106" s="50" t="s">
        <v>122</v>
      </c>
      <c r="E4106" s="51" t="s">
        <v>83</v>
      </c>
      <c r="F4106" s="51" t="s">
        <v>107</v>
      </c>
      <c r="G4106" s="51" t="s">
        <v>43</v>
      </c>
      <c r="H4106" s="49">
        <v>43433</v>
      </c>
      <c r="I4106" s="51" t="s">
        <v>118</v>
      </c>
      <c r="J4106" s="21">
        <f>IFERROR(WORKDAY(C4106,P4106,DiasNOLaborables),"")</f>
        <v>43434</v>
      </c>
      <c r="K4106" s="36" t="str">
        <f>+IF(C4106="","",IF(H4106="","",(IF(H4106&lt;=J4106,"A TIEMPO","FUERA DE TIEMPO"))))</f>
        <v>A TIEMPO</v>
      </c>
      <c r="L4106" s="36">
        <f>IF(H4106="","",NETWORKDAYS(Hoja1!C4106+1,Hoja1!H4106,DiasNOLaborables))</f>
        <v>9</v>
      </c>
      <c r="M4106" s="37" t="str">
        <f>IF(NETWORKDAYS(J4106+1,H4106,DiasNOLaborables)&lt;=0,"",NETWORKDAYS(J4106+1,H4106,DiasNOLaborables))</f>
        <v/>
      </c>
      <c r="N4106" s="38"/>
      <c r="O4106" s="39"/>
      <c r="P4106" s="40">
        <f>IFERROR(VLOOKUP(E4106,$X$50:$Y$63,2),"")</f>
        <v>10</v>
      </c>
      <c r="Q4106" s="39"/>
    </row>
    <row r="4107" spans="1:17" x14ac:dyDescent="0.25">
      <c r="A4107" s="31">
        <f t="shared" si="65"/>
        <v>4096</v>
      </c>
      <c r="B4107" s="32">
        <v>20181116164319</v>
      </c>
      <c r="C4107" t="s">
        <v>194</v>
      </c>
      <c r="D4107" s="50" t="s">
        <v>122</v>
      </c>
      <c r="E4107" s="51" t="s">
        <v>83</v>
      </c>
      <c r="F4107" s="51" t="s">
        <v>107</v>
      </c>
      <c r="G4107" s="51" t="s">
        <v>43</v>
      </c>
      <c r="H4107" s="49">
        <v>43433</v>
      </c>
      <c r="I4107" s="51" t="s">
        <v>118</v>
      </c>
      <c r="J4107" s="21">
        <f>IFERROR(WORKDAY(C4107,P4107,DiasNOLaborables),"")</f>
        <v>43434</v>
      </c>
      <c r="K4107" s="36" t="str">
        <f>+IF(C4107="","",IF(H4107="","",(IF(H4107&lt;=J4107,"A TIEMPO","FUERA DE TIEMPO"))))</f>
        <v>A TIEMPO</v>
      </c>
      <c r="L4107" s="36">
        <f>IF(H4107="","",NETWORKDAYS(Hoja1!C4107+1,Hoja1!H4107,DiasNOLaborables))</f>
        <v>9</v>
      </c>
      <c r="M4107" s="37" t="str">
        <f>IF(NETWORKDAYS(J4107+1,H4107,DiasNOLaborables)&lt;=0,"",NETWORKDAYS(J4107+1,H4107,DiasNOLaborables))</f>
        <v/>
      </c>
      <c r="N4107" s="38"/>
      <c r="O4107" s="39"/>
      <c r="P4107" s="40">
        <f>IFERROR(VLOOKUP(E4107,$X$50:$Y$63,2),"")</f>
        <v>10</v>
      </c>
      <c r="Q4107" s="39"/>
    </row>
    <row r="4108" spans="1:17" x14ac:dyDescent="0.25">
      <c r="A4108" s="31">
        <f t="shared" si="65"/>
        <v>4097</v>
      </c>
      <c r="B4108" s="32">
        <v>20181116164310</v>
      </c>
      <c r="C4108" t="s">
        <v>194</v>
      </c>
      <c r="D4108" s="50" t="s">
        <v>122</v>
      </c>
      <c r="E4108" s="51" t="s">
        <v>83</v>
      </c>
      <c r="F4108" s="51" t="s">
        <v>107</v>
      </c>
      <c r="G4108" s="51" t="s">
        <v>43</v>
      </c>
      <c r="H4108" s="49">
        <v>43433</v>
      </c>
      <c r="I4108" s="51" t="s">
        <v>118</v>
      </c>
      <c r="J4108" s="21">
        <f>IFERROR(WORKDAY(C4108,P4108,DiasNOLaborables),"")</f>
        <v>43434</v>
      </c>
      <c r="K4108" s="36" t="str">
        <f>+IF(C4108="","",IF(H4108="","",(IF(H4108&lt;=J4108,"A TIEMPO","FUERA DE TIEMPO"))))</f>
        <v>A TIEMPO</v>
      </c>
      <c r="L4108" s="36">
        <f>IF(H4108="","",NETWORKDAYS(Hoja1!C4108+1,Hoja1!H4108,DiasNOLaborables))</f>
        <v>9</v>
      </c>
      <c r="M4108" s="37" t="str">
        <f>IF(NETWORKDAYS(J4108+1,H4108,DiasNOLaborables)&lt;=0,"",NETWORKDAYS(J4108+1,H4108,DiasNOLaborables))</f>
        <v/>
      </c>
      <c r="N4108" s="38"/>
      <c r="O4108" s="39"/>
      <c r="P4108" s="40">
        <f>IFERROR(VLOOKUP(E4108,$X$50:$Y$63,2),"")</f>
        <v>10</v>
      </c>
      <c r="Q4108" s="39"/>
    </row>
    <row r="4109" spans="1:17" x14ac:dyDescent="0.25">
      <c r="A4109" s="31">
        <f t="shared" si="65"/>
        <v>4098</v>
      </c>
      <c r="B4109" s="32">
        <v>20181116164206</v>
      </c>
      <c r="C4109" t="s">
        <v>194</v>
      </c>
      <c r="D4109" s="50" t="s">
        <v>122</v>
      </c>
      <c r="E4109" s="51" t="s">
        <v>83</v>
      </c>
      <c r="F4109" s="51" t="s">
        <v>107</v>
      </c>
      <c r="G4109" s="51" t="s">
        <v>43</v>
      </c>
      <c r="H4109" s="49">
        <v>43433</v>
      </c>
      <c r="I4109" s="51" t="s">
        <v>118</v>
      </c>
      <c r="J4109" s="21">
        <f>IFERROR(WORKDAY(C4109,P4109,DiasNOLaborables),"")</f>
        <v>43434</v>
      </c>
      <c r="K4109" s="36" t="str">
        <f>+IF(C4109="","",IF(H4109="","",(IF(H4109&lt;=J4109,"A TIEMPO","FUERA DE TIEMPO"))))</f>
        <v>A TIEMPO</v>
      </c>
      <c r="L4109" s="36">
        <f>IF(H4109="","",NETWORKDAYS(Hoja1!C4109+1,Hoja1!H4109,DiasNOLaborables))</f>
        <v>9</v>
      </c>
      <c r="M4109" s="37" t="str">
        <f>IF(NETWORKDAYS(J4109+1,H4109,DiasNOLaborables)&lt;=0,"",NETWORKDAYS(J4109+1,H4109,DiasNOLaborables))</f>
        <v/>
      </c>
      <c r="N4109" s="38"/>
      <c r="O4109" s="39"/>
      <c r="P4109" s="40">
        <f>IFERROR(VLOOKUP(E4109,$X$50:$Y$63,2),"")</f>
        <v>10</v>
      </c>
      <c r="Q4109" s="39"/>
    </row>
    <row r="4110" spans="1:17" x14ac:dyDescent="0.25">
      <c r="A4110" s="31">
        <f t="shared" si="65"/>
        <v>4099</v>
      </c>
      <c r="B4110" s="32">
        <v>20181116164056</v>
      </c>
      <c r="C4110" t="s">
        <v>194</v>
      </c>
      <c r="D4110" s="50" t="s">
        <v>122</v>
      </c>
      <c r="E4110" s="51" t="s">
        <v>83</v>
      </c>
      <c r="F4110" s="51" t="s">
        <v>107</v>
      </c>
      <c r="G4110" s="51" t="s">
        <v>43</v>
      </c>
      <c r="H4110" s="49">
        <v>43433</v>
      </c>
      <c r="I4110" s="51" t="s">
        <v>118</v>
      </c>
      <c r="J4110" s="21">
        <f>IFERROR(WORKDAY(C4110,P4110,DiasNOLaborables),"")</f>
        <v>43434</v>
      </c>
      <c r="K4110" s="36" t="str">
        <f>+IF(C4110="","",IF(H4110="","",(IF(H4110&lt;=J4110,"A TIEMPO","FUERA DE TIEMPO"))))</f>
        <v>A TIEMPO</v>
      </c>
      <c r="L4110" s="36">
        <f>IF(H4110="","",NETWORKDAYS(Hoja1!C4110+1,Hoja1!H4110,DiasNOLaborables))</f>
        <v>9</v>
      </c>
      <c r="M4110" s="37" t="str">
        <f>IF(NETWORKDAYS(J4110+1,H4110,DiasNOLaborables)&lt;=0,"",NETWORKDAYS(J4110+1,H4110,DiasNOLaborables))</f>
        <v/>
      </c>
      <c r="N4110" s="38"/>
      <c r="O4110" s="39"/>
      <c r="P4110" s="40">
        <f>IFERROR(VLOOKUP(E4110,$X$50:$Y$63,2),"")</f>
        <v>10</v>
      </c>
      <c r="Q4110" s="39"/>
    </row>
    <row r="4111" spans="1:17" x14ac:dyDescent="0.25">
      <c r="A4111" s="31">
        <f t="shared" si="65"/>
        <v>4100</v>
      </c>
      <c r="B4111" s="32">
        <v>20181116163922</v>
      </c>
      <c r="C4111" t="s">
        <v>194</v>
      </c>
      <c r="D4111" s="50" t="s">
        <v>122</v>
      </c>
      <c r="E4111" s="51" t="s">
        <v>83</v>
      </c>
      <c r="F4111" s="51" t="s">
        <v>107</v>
      </c>
      <c r="G4111" s="51" t="s">
        <v>43</v>
      </c>
      <c r="H4111" s="49">
        <v>43433</v>
      </c>
      <c r="I4111" s="51" t="s">
        <v>118</v>
      </c>
      <c r="J4111" s="21">
        <f>IFERROR(WORKDAY(C4111,P4111,DiasNOLaborables),"")</f>
        <v>43434</v>
      </c>
      <c r="K4111" s="36" t="str">
        <f>+IF(C4111="","",IF(H4111="","",(IF(H4111&lt;=J4111,"A TIEMPO","FUERA DE TIEMPO"))))</f>
        <v>A TIEMPO</v>
      </c>
      <c r="L4111" s="36">
        <f>IF(H4111="","",NETWORKDAYS(Hoja1!C4111+1,Hoja1!H4111,DiasNOLaborables))</f>
        <v>9</v>
      </c>
      <c r="M4111" s="37" t="str">
        <f>IF(NETWORKDAYS(J4111+1,H4111,DiasNOLaborables)&lt;=0,"",NETWORKDAYS(J4111+1,H4111,DiasNOLaborables))</f>
        <v/>
      </c>
      <c r="N4111" s="38"/>
      <c r="O4111" s="39"/>
      <c r="P4111" s="40">
        <f>IFERROR(VLOOKUP(E4111,$X$50:$Y$63,2),"")</f>
        <v>10</v>
      </c>
      <c r="Q4111" s="39"/>
    </row>
    <row r="4112" spans="1:17" x14ac:dyDescent="0.25">
      <c r="A4112" s="31">
        <f t="shared" si="65"/>
        <v>4101</v>
      </c>
      <c r="B4112" s="32">
        <v>20181116163701</v>
      </c>
      <c r="C4112" t="s">
        <v>194</v>
      </c>
      <c r="D4112" s="50" t="s">
        <v>122</v>
      </c>
      <c r="E4112" s="51" t="s">
        <v>83</v>
      </c>
      <c r="F4112" s="51" t="s">
        <v>107</v>
      </c>
      <c r="G4112" s="51" t="s">
        <v>43</v>
      </c>
      <c r="H4112" s="49">
        <v>43433</v>
      </c>
      <c r="I4112" s="51" t="s">
        <v>118</v>
      </c>
      <c r="J4112" s="21">
        <f>IFERROR(WORKDAY(C4112,P4112,DiasNOLaborables),"")</f>
        <v>43434</v>
      </c>
      <c r="K4112" s="36" t="str">
        <f>+IF(C4112="","",IF(H4112="","",(IF(H4112&lt;=J4112,"A TIEMPO","FUERA DE TIEMPO"))))</f>
        <v>A TIEMPO</v>
      </c>
      <c r="L4112" s="36">
        <f>IF(H4112="","",NETWORKDAYS(Hoja1!C4112+1,Hoja1!H4112,DiasNOLaborables))</f>
        <v>9</v>
      </c>
      <c r="M4112" s="37" t="str">
        <f>IF(NETWORKDAYS(J4112+1,H4112,DiasNOLaborables)&lt;=0,"",NETWORKDAYS(J4112+1,H4112,DiasNOLaborables))</f>
        <v/>
      </c>
      <c r="N4112" s="38"/>
      <c r="O4112" s="39"/>
      <c r="P4112" s="40">
        <f>IFERROR(VLOOKUP(E4112,$X$50:$Y$63,2),"")</f>
        <v>10</v>
      </c>
      <c r="Q4112" s="39"/>
    </row>
    <row r="4113" spans="1:17" x14ac:dyDescent="0.25">
      <c r="A4113" s="31">
        <f t="shared" si="65"/>
        <v>4102</v>
      </c>
      <c r="B4113" s="32">
        <v>20181116163632</v>
      </c>
      <c r="C4113" t="s">
        <v>194</v>
      </c>
      <c r="D4113" s="50" t="s">
        <v>122</v>
      </c>
      <c r="E4113" s="51" t="s">
        <v>83</v>
      </c>
      <c r="F4113" s="51" t="s">
        <v>107</v>
      </c>
      <c r="G4113" s="51" t="s">
        <v>43</v>
      </c>
      <c r="H4113" s="49">
        <v>43433</v>
      </c>
      <c r="I4113" s="51" t="s">
        <v>118</v>
      </c>
      <c r="J4113" s="21">
        <f>IFERROR(WORKDAY(C4113,P4113,DiasNOLaborables),"")</f>
        <v>43434</v>
      </c>
      <c r="K4113" s="36" t="str">
        <f>+IF(C4113="","",IF(H4113="","",(IF(H4113&lt;=J4113,"A TIEMPO","FUERA DE TIEMPO"))))</f>
        <v>A TIEMPO</v>
      </c>
      <c r="L4113" s="36">
        <f>IF(H4113="","",NETWORKDAYS(Hoja1!C4113+1,Hoja1!H4113,DiasNOLaborables))</f>
        <v>9</v>
      </c>
      <c r="M4113" s="37" t="str">
        <f>IF(NETWORKDAYS(J4113+1,H4113,DiasNOLaborables)&lt;=0,"",NETWORKDAYS(J4113+1,H4113,DiasNOLaborables))</f>
        <v/>
      </c>
      <c r="N4113" s="38"/>
      <c r="O4113" s="39"/>
      <c r="P4113" s="40">
        <f>IFERROR(VLOOKUP(E4113,$X$50:$Y$63,2),"")</f>
        <v>10</v>
      </c>
      <c r="Q4113" s="39"/>
    </row>
    <row r="4114" spans="1:17" x14ac:dyDescent="0.25">
      <c r="A4114" s="31">
        <f t="shared" si="65"/>
        <v>4103</v>
      </c>
      <c r="B4114" s="32">
        <v>20181116163437</v>
      </c>
      <c r="C4114" t="s">
        <v>194</v>
      </c>
      <c r="D4114" s="50" t="s">
        <v>122</v>
      </c>
      <c r="E4114" s="51" t="s">
        <v>83</v>
      </c>
      <c r="F4114" s="51" t="s">
        <v>107</v>
      </c>
      <c r="G4114" s="51" t="s">
        <v>43</v>
      </c>
      <c r="H4114" s="49">
        <v>43433</v>
      </c>
      <c r="I4114" s="51" t="s">
        <v>118</v>
      </c>
      <c r="J4114" s="21">
        <f>IFERROR(WORKDAY(C4114,P4114,DiasNOLaborables),"")</f>
        <v>43434</v>
      </c>
      <c r="K4114" s="36" t="str">
        <f>+IF(C4114="","",IF(H4114="","",(IF(H4114&lt;=J4114,"A TIEMPO","FUERA DE TIEMPO"))))</f>
        <v>A TIEMPO</v>
      </c>
      <c r="L4114" s="36">
        <f>IF(H4114="","",NETWORKDAYS(Hoja1!C4114+1,Hoja1!H4114,DiasNOLaborables))</f>
        <v>9</v>
      </c>
      <c r="M4114" s="37" t="str">
        <f>IF(NETWORKDAYS(J4114+1,H4114,DiasNOLaborables)&lt;=0,"",NETWORKDAYS(J4114+1,H4114,DiasNOLaborables))</f>
        <v/>
      </c>
      <c r="N4114" s="38"/>
      <c r="O4114" s="39"/>
      <c r="P4114" s="40">
        <f>IFERROR(VLOOKUP(E4114,$X$50:$Y$63,2),"")</f>
        <v>10</v>
      </c>
      <c r="Q4114" s="39"/>
    </row>
    <row r="4115" spans="1:17" x14ac:dyDescent="0.25">
      <c r="A4115" s="31">
        <f t="shared" si="65"/>
        <v>4104</v>
      </c>
      <c r="B4115" s="32">
        <v>20181116163252</v>
      </c>
      <c r="C4115" t="s">
        <v>194</v>
      </c>
      <c r="D4115" s="50" t="s">
        <v>122</v>
      </c>
      <c r="E4115" s="51" t="s">
        <v>83</v>
      </c>
      <c r="F4115" s="51" t="s">
        <v>107</v>
      </c>
      <c r="G4115" s="51" t="s">
        <v>43</v>
      </c>
      <c r="H4115" s="49">
        <v>43433</v>
      </c>
      <c r="I4115" s="51" t="s">
        <v>118</v>
      </c>
      <c r="J4115" s="21">
        <f>IFERROR(WORKDAY(C4115,P4115,DiasNOLaborables),"")</f>
        <v>43434</v>
      </c>
      <c r="K4115" s="36" t="str">
        <f>+IF(C4115="","",IF(H4115="","",(IF(H4115&lt;=J4115,"A TIEMPO","FUERA DE TIEMPO"))))</f>
        <v>A TIEMPO</v>
      </c>
      <c r="L4115" s="36">
        <f>IF(H4115="","",NETWORKDAYS(Hoja1!C4115+1,Hoja1!H4115,DiasNOLaborables))</f>
        <v>9</v>
      </c>
      <c r="M4115" s="37" t="str">
        <f>IF(NETWORKDAYS(J4115+1,H4115,DiasNOLaborables)&lt;=0,"",NETWORKDAYS(J4115+1,H4115,DiasNOLaborables))</f>
        <v/>
      </c>
      <c r="N4115" s="38"/>
      <c r="O4115" s="39"/>
      <c r="P4115" s="40">
        <f>IFERROR(VLOOKUP(E4115,$X$50:$Y$63,2),"")</f>
        <v>10</v>
      </c>
      <c r="Q4115" s="39"/>
    </row>
    <row r="4116" spans="1:17" x14ac:dyDescent="0.25">
      <c r="A4116" s="31">
        <f t="shared" si="65"/>
        <v>4105</v>
      </c>
      <c r="B4116" s="32">
        <v>20181116162854</v>
      </c>
      <c r="C4116" t="s">
        <v>194</v>
      </c>
      <c r="D4116" s="50" t="s">
        <v>122</v>
      </c>
      <c r="E4116" s="51" t="s">
        <v>83</v>
      </c>
      <c r="F4116" s="51" t="s">
        <v>107</v>
      </c>
      <c r="G4116" s="51" t="s">
        <v>43</v>
      </c>
      <c r="H4116" s="49">
        <v>43433</v>
      </c>
      <c r="I4116" s="51" t="s">
        <v>118</v>
      </c>
      <c r="J4116" s="21">
        <f>IFERROR(WORKDAY(C4116,P4116,DiasNOLaborables),"")</f>
        <v>43434</v>
      </c>
      <c r="K4116" s="36" t="str">
        <f>+IF(C4116="","",IF(H4116="","",(IF(H4116&lt;=J4116,"A TIEMPO","FUERA DE TIEMPO"))))</f>
        <v>A TIEMPO</v>
      </c>
      <c r="L4116" s="36">
        <f>IF(H4116="","",NETWORKDAYS(Hoja1!C4116+1,Hoja1!H4116,DiasNOLaborables))</f>
        <v>9</v>
      </c>
      <c r="M4116" s="37" t="str">
        <f>IF(NETWORKDAYS(J4116+1,H4116,DiasNOLaborables)&lt;=0,"",NETWORKDAYS(J4116+1,H4116,DiasNOLaborables))</f>
        <v/>
      </c>
      <c r="N4116" s="38"/>
      <c r="O4116" s="39"/>
      <c r="P4116" s="40">
        <f>IFERROR(VLOOKUP(E4116,$X$50:$Y$63,2),"")</f>
        <v>10</v>
      </c>
      <c r="Q4116" s="39"/>
    </row>
    <row r="4117" spans="1:17" x14ac:dyDescent="0.25">
      <c r="A4117" s="31">
        <f t="shared" si="65"/>
        <v>4106</v>
      </c>
      <c r="B4117" s="32">
        <v>20181116162422</v>
      </c>
      <c r="C4117" t="s">
        <v>194</v>
      </c>
      <c r="D4117" s="50" t="s">
        <v>122</v>
      </c>
      <c r="E4117" s="51" t="s">
        <v>83</v>
      </c>
      <c r="F4117" s="51" t="s">
        <v>107</v>
      </c>
      <c r="G4117" s="51" t="s">
        <v>43</v>
      </c>
      <c r="H4117" s="49">
        <v>43433</v>
      </c>
      <c r="I4117" s="51" t="s">
        <v>118</v>
      </c>
      <c r="J4117" s="21">
        <f>IFERROR(WORKDAY(C4117,P4117,DiasNOLaborables),"")</f>
        <v>43434</v>
      </c>
      <c r="K4117" s="36" t="str">
        <f>+IF(C4117="","",IF(H4117="","",(IF(H4117&lt;=J4117,"A TIEMPO","FUERA DE TIEMPO"))))</f>
        <v>A TIEMPO</v>
      </c>
      <c r="L4117" s="36">
        <f>IF(H4117="","",NETWORKDAYS(Hoja1!C4117+1,Hoja1!H4117,DiasNOLaborables))</f>
        <v>9</v>
      </c>
      <c r="M4117" s="37" t="str">
        <f>IF(NETWORKDAYS(J4117+1,H4117,DiasNOLaborables)&lt;=0,"",NETWORKDAYS(J4117+1,H4117,DiasNOLaborables))</f>
        <v/>
      </c>
      <c r="N4117" s="38"/>
      <c r="O4117" s="39"/>
      <c r="P4117" s="40">
        <f>IFERROR(VLOOKUP(E4117,$X$50:$Y$63,2),"")</f>
        <v>10</v>
      </c>
      <c r="Q4117" s="39"/>
    </row>
    <row r="4118" spans="1:17" x14ac:dyDescent="0.25">
      <c r="A4118" s="31">
        <f t="shared" si="65"/>
        <v>4107</v>
      </c>
      <c r="B4118" s="32">
        <v>20181116162145</v>
      </c>
      <c r="C4118" t="s">
        <v>194</v>
      </c>
      <c r="D4118" s="50" t="s">
        <v>122</v>
      </c>
      <c r="E4118" s="51" t="s">
        <v>83</v>
      </c>
      <c r="F4118" s="51" t="s">
        <v>107</v>
      </c>
      <c r="G4118" s="51" t="s">
        <v>43</v>
      </c>
      <c r="H4118" s="49">
        <v>43433</v>
      </c>
      <c r="I4118" s="51" t="s">
        <v>118</v>
      </c>
      <c r="J4118" s="21">
        <f>IFERROR(WORKDAY(C4118,P4118,DiasNOLaborables),"")</f>
        <v>43434</v>
      </c>
      <c r="K4118" s="36" t="str">
        <f>+IF(C4118="","",IF(H4118="","",(IF(H4118&lt;=J4118,"A TIEMPO","FUERA DE TIEMPO"))))</f>
        <v>A TIEMPO</v>
      </c>
      <c r="L4118" s="36">
        <f>IF(H4118="","",NETWORKDAYS(Hoja1!C4118+1,Hoja1!H4118,DiasNOLaborables))</f>
        <v>9</v>
      </c>
      <c r="M4118" s="37" t="str">
        <f>IF(NETWORKDAYS(J4118+1,H4118,DiasNOLaborables)&lt;=0,"",NETWORKDAYS(J4118+1,H4118,DiasNOLaborables))</f>
        <v/>
      </c>
      <c r="N4118" s="38"/>
      <c r="O4118" s="39"/>
      <c r="P4118" s="40">
        <f>IFERROR(VLOOKUP(E4118,$X$50:$Y$63,2),"")</f>
        <v>10</v>
      </c>
      <c r="Q4118" s="39"/>
    </row>
    <row r="4119" spans="1:17" x14ac:dyDescent="0.25">
      <c r="A4119" s="31">
        <f t="shared" si="65"/>
        <v>4108</v>
      </c>
      <c r="B4119" s="32">
        <v>20181116161406</v>
      </c>
      <c r="C4119" t="s">
        <v>194</v>
      </c>
      <c r="D4119" s="50" t="s">
        <v>122</v>
      </c>
      <c r="E4119" s="51" t="s">
        <v>83</v>
      </c>
      <c r="F4119" s="51" t="s">
        <v>107</v>
      </c>
      <c r="G4119" s="51" t="s">
        <v>43</v>
      </c>
      <c r="H4119" s="49">
        <v>43433</v>
      </c>
      <c r="I4119" s="51" t="s">
        <v>118</v>
      </c>
      <c r="J4119" s="21">
        <f>IFERROR(WORKDAY(C4119,P4119,DiasNOLaborables),"")</f>
        <v>43434</v>
      </c>
      <c r="K4119" s="36" t="str">
        <f>+IF(C4119="","",IF(H4119="","",(IF(H4119&lt;=J4119,"A TIEMPO","FUERA DE TIEMPO"))))</f>
        <v>A TIEMPO</v>
      </c>
      <c r="L4119" s="36">
        <f>IF(H4119="","",NETWORKDAYS(Hoja1!C4119+1,Hoja1!H4119,DiasNOLaborables))</f>
        <v>9</v>
      </c>
      <c r="M4119" s="37" t="str">
        <f>IF(NETWORKDAYS(J4119+1,H4119,DiasNOLaborables)&lt;=0,"",NETWORKDAYS(J4119+1,H4119,DiasNOLaborables))</f>
        <v/>
      </c>
      <c r="N4119" s="38"/>
      <c r="O4119" s="39"/>
      <c r="P4119" s="40">
        <f>IFERROR(VLOOKUP(E4119,$X$50:$Y$63,2),"")</f>
        <v>10</v>
      </c>
      <c r="Q4119" s="39"/>
    </row>
    <row r="4120" spans="1:17" x14ac:dyDescent="0.25">
      <c r="A4120" s="31">
        <f t="shared" si="65"/>
        <v>4109</v>
      </c>
      <c r="B4120" s="32">
        <v>20181116160217</v>
      </c>
      <c r="C4120" t="s">
        <v>194</v>
      </c>
      <c r="D4120" s="50" t="s">
        <v>122</v>
      </c>
      <c r="E4120" s="51" t="s">
        <v>83</v>
      </c>
      <c r="F4120" s="51" t="s">
        <v>107</v>
      </c>
      <c r="G4120" s="51" t="s">
        <v>43</v>
      </c>
      <c r="H4120" s="49">
        <v>43433</v>
      </c>
      <c r="I4120" s="51" t="s">
        <v>118</v>
      </c>
      <c r="J4120" s="21">
        <f>IFERROR(WORKDAY(C4120,P4120,DiasNOLaborables),"")</f>
        <v>43434</v>
      </c>
      <c r="K4120" s="36" t="str">
        <f>+IF(C4120="","",IF(H4120="","",(IF(H4120&lt;=J4120,"A TIEMPO","FUERA DE TIEMPO"))))</f>
        <v>A TIEMPO</v>
      </c>
      <c r="L4120" s="36">
        <f>IF(H4120="","",NETWORKDAYS(Hoja1!C4120+1,Hoja1!H4120,DiasNOLaborables))</f>
        <v>9</v>
      </c>
      <c r="M4120" s="37" t="str">
        <f>IF(NETWORKDAYS(J4120+1,H4120,DiasNOLaborables)&lt;=0,"",NETWORKDAYS(J4120+1,H4120,DiasNOLaborables))</f>
        <v/>
      </c>
      <c r="N4120" s="38"/>
      <c r="O4120" s="39"/>
      <c r="P4120" s="40">
        <f>IFERROR(VLOOKUP(E4120,$X$50:$Y$63,2),"")</f>
        <v>10</v>
      </c>
      <c r="Q4120" s="39"/>
    </row>
    <row r="4121" spans="1:17" x14ac:dyDescent="0.25">
      <c r="A4121" s="31">
        <f t="shared" si="65"/>
        <v>4110</v>
      </c>
      <c r="B4121" s="32">
        <v>20181116154718</v>
      </c>
      <c r="C4121" t="s">
        <v>194</v>
      </c>
      <c r="D4121" s="50" t="s">
        <v>122</v>
      </c>
      <c r="E4121" s="51" t="s">
        <v>83</v>
      </c>
      <c r="F4121" s="51" t="s">
        <v>107</v>
      </c>
      <c r="G4121" s="51" t="s">
        <v>43</v>
      </c>
      <c r="H4121" s="49">
        <v>43433</v>
      </c>
      <c r="I4121" s="51" t="s">
        <v>118</v>
      </c>
      <c r="J4121" s="21">
        <f>IFERROR(WORKDAY(C4121,P4121,DiasNOLaborables),"")</f>
        <v>43434</v>
      </c>
      <c r="K4121" s="36" t="str">
        <f>+IF(C4121="","",IF(H4121="","",(IF(H4121&lt;=J4121,"A TIEMPO","FUERA DE TIEMPO"))))</f>
        <v>A TIEMPO</v>
      </c>
      <c r="L4121" s="36">
        <f>IF(H4121="","",NETWORKDAYS(Hoja1!C4121+1,Hoja1!H4121,DiasNOLaborables))</f>
        <v>9</v>
      </c>
      <c r="M4121" s="37" t="str">
        <f>IF(NETWORKDAYS(J4121+1,H4121,DiasNOLaborables)&lt;=0,"",NETWORKDAYS(J4121+1,H4121,DiasNOLaborables))</f>
        <v/>
      </c>
      <c r="N4121" s="38"/>
      <c r="O4121" s="39"/>
      <c r="P4121" s="40">
        <f>IFERROR(VLOOKUP(E4121,$X$50:$Y$63,2),"")</f>
        <v>10</v>
      </c>
      <c r="Q4121" s="39"/>
    </row>
    <row r="4122" spans="1:17" x14ac:dyDescent="0.25">
      <c r="A4122" s="31">
        <f t="shared" si="65"/>
        <v>4111</v>
      </c>
      <c r="B4122" s="32">
        <v>20181116152345</v>
      </c>
      <c r="C4122" t="s">
        <v>194</v>
      </c>
      <c r="D4122" s="50" t="s">
        <v>122</v>
      </c>
      <c r="E4122" s="51" t="s">
        <v>83</v>
      </c>
      <c r="F4122" s="51" t="s">
        <v>107</v>
      </c>
      <c r="G4122" s="51" t="s">
        <v>43</v>
      </c>
      <c r="H4122" s="49">
        <v>43433</v>
      </c>
      <c r="I4122" s="51" t="s">
        <v>118</v>
      </c>
      <c r="J4122" s="21">
        <f>IFERROR(WORKDAY(C4122,P4122,DiasNOLaborables),"")</f>
        <v>43434</v>
      </c>
      <c r="K4122" s="36" t="str">
        <f>+IF(C4122="","",IF(H4122="","",(IF(H4122&lt;=J4122,"A TIEMPO","FUERA DE TIEMPO"))))</f>
        <v>A TIEMPO</v>
      </c>
      <c r="L4122" s="36">
        <f>IF(H4122="","",NETWORKDAYS(Hoja1!C4122+1,Hoja1!H4122,DiasNOLaborables))</f>
        <v>9</v>
      </c>
      <c r="M4122" s="37" t="str">
        <f>IF(NETWORKDAYS(J4122+1,H4122,DiasNOLaborables)&lt;=0,"",NETWORKDAYS(J4122+1,H4122,DiasNOLaborables))</f>
        <v/>
      </c>
      <c r="N4122" s="38"/>
      <c r="O4122" s="39"/>
      <c r="P4122" s="40">
        <f>IFERROR(VLOOKUP(E4122,$X$50:$Y$63,2),"")</f>
        <v>10</v>
      </c>
      <c r="Q4122" s="39"/>
    </row>
    <row r="4123" spans="1:17" x14ac:dyDescent="0.25">
      <c r="A4123" s="31">
        <f t="shared" si="65"/>
        <v>4112</v>
      </c>
      <c r="B4123" s="32">
        <v>20181116150539</v>
      </c>
      <c r="C4123" t="s">
        <v>194</v>
      </c>
      <c r="D4123" s="50" t="s">
        <v>122</v>
      </c>
      <c r="E4123" s="51" t="s">
        <v>83</v>
      </c>
      <c r="F4123" s="51" t="s">
        <v>107</v>
      </c>
      <c r="G4123" s="51" t="s">
        <v>43</v>
      </c>
      <c r="H4123" s="49">
        <v>43433</v>
      </c>
      <c r="I4123" s="51" t="s">
        <v>118</v>
      </c>
      <c r="J4123" s="21">
        <f>IFERROR(WORKDAY(C4123,P4123,DiasNOLaborables),"")</f>
        <v>43434</v>
      </c>
      <c r="K4123" s="36" t="str">
        <f>+IF(C4123="","",IF(H4123="","",(IF(H4123&lt;=J4123,"A TIEMPO","FUERA DE TIEMPO"))))</f>
        <v>A TIEMPO</v>
      </c>
      <c r="L4123" s="36">
        <f>IF(H4123="","",NETWORKDAYS(Hoja1!C4123+1,Hoja1!H4123,DiasNOLaborables))</f>
        <v>9</v>
      </c>
      <c r="M4123" s="37" t="str">
        <f>IF(NETWORKDAYS(J4123+1,H4123,DiasNOLaborables)&lt;=0,"",NETWORKDAYS(J4123+1,H4123,DiasNOLaborables))</f>
        <v/>
      </c>
      <c r="N4123" s="38"/>
      <c r="O4123" s="39"/>
      <c r="P4123" s="40">
        <f>IFERROR(VLOOKUP(E4123,$X$50:$Y$63,2),"")</f>
        <v>10</v>
      </c>
      <c r="Q4123" s="39"/>
    </row>
    <row r="4124" spans="1:17" x14ac:dyDescent="0.25">
      <c r="A4124" s="31">
        <f t="shared" si="65"/>
        <v>4113</v>
      </c>
      <c r="B4124" s="32">
        <v>20181116145236</v>
      </c>
      <c r="C4124" t="s">
        <v>194</v>
      </c>
      <c r="D4124" s="50" t="s">
        <v>122</v>
      </c>
      <c r="E4124" s="51" t="s">
        <v>83</v>
      </c>
      <c r="F4124" s="51" t="s">
        <v>107</v>
      </c>
      <c r="G4124" s="51" t="s">
        <v>43</v>
      </c>
      <c r="H4124" s="49">
        <v>43433</v>
      </c>
      <c r="I4124" s="51" t="s">
        <v>118</v>
      </c>
      <c r="J4124" s="21">
        <f>IFERROR(WORKDAY(C4124,P4124,DiasNOLaborables),"")</f>
        <v>43434</v>
      </c>
      <c r="K4124" s="36" t="str">
        <f>+IF(C4124="","",IF(H4124="","",(IF(H4124&lt;=J4124,"A TIEMPO","FUERA DE TIEMPO"))))</f>
        <v>A TIEMPO</v>
      </c>
      <c r="L4124" s="36">
        <f>IF(H4124="","",NETWORKDAYS(Hoja1!C4124+1,Hoja1!H4124,DiasNOLaborables))</f>
        <v>9</v>
      </c>
      <c r="M4124" s="37" t="str">
        <f>IF(NETWORKDAYS(J4124+1,H4124,DiasNOLaborables)&lt;=0,"",NETWORKDAYS(J4124+1,H4124,DiasNOLaborables))</f>
        <v/>
      </c>
      <c r="N4124" s="38"/>
      <c r="O4124" s="39"/>
      <c r="P4124" s="40">
        <f>IFERROR(VLOOKUP(E4124,$X$50:$Y$63,2),"")</f>
        <v>10</v>
      </c>
      <c r="Q4124" s="39"/>
    </row>
    <row r="4125" spans="1:17" x14ac:dyDescent="0.25">
      <c r="A4125" s="31">
        <f t="shared" si="65"/>
        <v>4114</v>
      </c>
      <c r="B4125" s="32">
        <v>20181116144556</v>
      </c>
      <c r="C4125" t="s">
        <v>194</v>
      </c>
      <c r="D4125" s="50" t="s">
        <v>122</v>
      </c>
      <c r="E4125" s="51" t="s">
        <v>83</v>
      </c>
      <c r="F4125" s="51" t="s">
        <v>107</v>
      </c>
      <c r="G4125" s="51" t="s">
        <v>43</v>
      </c>
      <c r="H4125" s="49">
        <v>43433</v>
      </c>
      <c r="I4125" s="51" t="s">
        <v>118</v>
      </c>
      <c r="J4125" s="21">
        <f>IFERROR(WORKDAY(C4125,P4125,DiasNOLaborables),"")</f>
        <v>43434</v>
      </c>
      <c r="K4125" s="36" t="str">
        <f>+IF(C4125="","",IF(H4125="","",(IF(H4125&lt;=J4125,"A TIEMPO","FUERA DE TIEMPO"))))</f>
        <v>A TIEMPO</v>
      </c>
      <c r="L4125" s="36">
        <f>IF(H4125="","",NETWORKDAYS(Hoja1!C4125+1,Hoja1!H4125,DiasNOLaborables))</f>
        <v>9</v>
      </c>
      <c r="M4125" s="37" t="str">
        <f>IF(NETWORKDAYS(J4125+1,H4125,DiasNOLaborables)&lt;=0,"",NETWORKDAYS(J4125+1,H4125,DiasNOLaborables))</f>
        <v/>
      </c>
      <c r="N4125" s="38"/>
      <c r="O4125" s="39"/>
      <c r="P4125" s="40">
        <f>IFERROR(VLOOKUP(E4125,$X$50:$Y$63,2),"")</f>
        <v>10</v>
      </c>
      <c r="Q4125" s="39"/>
    </row>
    <row r="4126" spans="1:17" x14ac:dyDescent="0.25">
      <c r="A4126" s="31">
        <f t="shared" si="65"/>
        <v>4115</v>
      </c>
      <c r="B4126" s="32">
        <v>20181116141637</v>
      </c>
      <c r="C4126" t="s">
        <v>194</v>
      </c>
      <c r="D4126" s="50" t="s">
        <v>122</v>
      </c>
      <c r="E4126" s="51" t="s">
        <v>83</v>
      </c>
      <c r="F4126" s="51" t="s">
        <v>107</v>
      </c>
      <c r="G4126" s="51" t="s">
        <v>43</v>
      </c>
      <c r="H4126" s="49">
        <v>43433</v>
      </c>
      <c r="I4126" s="51" t="s">
        <v>118</v>
      </c>
      <c r="J4126" s="21">
        <f>IFERROR(WORKDAY(C4126,P4126,DiasNOLaborables),"")</f>
        <v>43434</v>
      </c>
      <c r="K4126" s="36" t="str">
        <f>+IF(C4126="","",IF(H4126="","",(IF(H4126&lt;=J4126,"A TIEMPO","FUERA DE TIEMPO"))))</f>
        <v>A TIEMPO</v>
      </c>
      <c r="L4126" s="36">
        <f>IF(H4126="","",NETWORKDAYS(Hoja1!C4126+1,Hoja1!H4126,DiasNOLaborables))</f>
        <v>9</v>
      </c>
      <c r="M4126" s="37" t="str">
        <f>IF(NETWORKDAYS(J4126+1,H4126,DiasNOLaborables)&lt;=0,"",NETWORKDAYS(J4126+1,H4126,DiasNOLaborables))</f>
        <v/>
      </c>
      <c r="N4126" s="38"/>
      <c r="O4126" s="39"/>
      <c r="P4126" s="40">
        <f>IFERROR(VLOOKUP(E4126,$X$50:$Y$63,2),"")</f>
        <v>10</v>
      </c>
      <c r="Q4126" s="39"/>
    </row>
    <row r="4127" spans="1:17" x14ac:dyDescent="0.25">
      <c r="A4127" s="31">
        <f t="shared" si="65"/>
        <v>4116</v>
      </c>
      <c r="B4127" s="32">
        <v>20181116130304</v>
      </c>
      <c r="C4127" t="s">
        <v>194</v>
      </c>
      <c r="D4127" s="50" t="s">
        <v>122</v>
      </c>
      <c r="E4127" s="51" t="s">
        <v>83</v>
      </c>
      <c r="F4127" s="51" t="s">
        <v>107</v>
      </c>
      <c r="G4127" s="51" t="s">
        <v>43</v>
      </c>
      <c r="H4127" s="49">
        <v>43433</v>
      </c>
      <c r="I4127" s="51" t="s">
        <v>118</v>
      </c>
      <c r="J4127" s="21">
        <f>IFERROR(WORKDAY(C4127,P4127,DiasNOLaborables),"")</f>
        <v>43434</v>
      </c>
      <c r="K4127" s="36" t="str">
        <f>+IF(C4127="","",IF(H4127="","",(IF(H4127&lt;=J4127,"A TIEMPO","FUERA DE TIEMPO"))))</f>
        <v>A TIEMPO</v>
      </c>
      <c r="L4127" s="36">
        <f>IF(H4127="","",NETWORKDAYS(Hoja1!C4127+1,Hoja1!H4127,DiasNOLaborables))</f>
        <v>9</v>
      </c>
      <c r="M4127" s="37" t="str">
        <f>IF(NETWORKDAYS(J4127+1,H4127,DiasNOLaborables)&lt;=0,"",NETWORKDAYS(J4127+1,H4127,DiasNOLaborables))</f>
        <v/>
      </c>
      <c r="N4127" s="38"/>
      <c r="O4127" s="39"/>
      <c r="P4127" s="40">
        <f>IFERROR(VLOOKUP(E4127,$X$50:$Y$63,2),"")</f>
        <v>10</v>
      </c>
      <c r="Q4127" s="39"/>
    </row>
    <row r="4128" spans="1:17" x14ac:dyDescent="0.25">
      <c r="A4128" s="31">
        <f t="shared" si="65"/>
        <v>4117</v>
      </c>
      <c r="B4128" s="32">
        <v>20181116124556</v>
      </c>
      <c r="C4128" t="s">
        <v>194</v>
      </c>
      <c r="D4128" s="50" t="s">
        <v>122</v>
      </c>
      <c r="E4128" s="51" t="s">
        <v>83</v>
      </c>
      <c r="F4128" s="51" t="s">
        <v>107</v>
      </c>
      <c r="G4128" s="51" t="s">
        <v>43</v>
      </c>
      <c r="H4128" s="49">
        <v>43433</v>
      </c>
      <c r="I4128" s="51" t="s">
        <v>118</v>
      </c>
      <c r="J4128" s="21">
        <f>IFERROR(WORKDAY(C4128,P4128,DiasNOLaborables),"")</f>
        <v>43434</v>
      </c>
      <c r="K4128" s="36" t="str">
        <f>+IF(C4128="","",IF(H4128="","",(IF(H4128&lt;=J4128,"A TIEMPO","FUERA DE TIEMPO"))))</f>
        <v>A TIEMPO</v>
      </c>
      <c r="L4128" s="36">
        <f>IF(H4128="","",NETWORKDAYS(Hoja1!C4128+1,Hoja1!H4128,DiasNOLaborables))</f>
        <v>9</v>
      </c>
      <c r="M4128" s="37" t="str">
        <f>IF(NETWORKDAYS(J4128+1,H4128,DiasNOLaborables)&lt;=0,"",NETWORKDAYS(J4128+1,H4128,DiasNOLaborables))</f>
        <v/>
      </c>
      <c r="N4128" s="38"/>
      <c r="O4128" s="39"/>
      <c r="P4128" s="40">
        <f>IFERROR(VLOOKUP(E4128,$X$50:$Y$63,2),"")</f>
        <v>10</v>
      </c>
      <c r="Q4128" s="39"/>
    </row>
    <row r="4129" spans="1:17" x14ac:dyDescent="0.25">
      <c r="A4129" s="31">
        <f t="shared" si="65"/>
        <v>4118</v>
      </c>
      <c r="B4129" s="32">
        <v>20181116124015</v>
      </c>
      <c r="C4129" t="s">
        <v>194</v>
      </c>
      <c r="D4129" s="50" t="s">
        <v>122</v>
      </c>
      <c r="E4129" s="51" t="s">
        <v>83</v>
      </c>
      <c r="F4129" s="51" t="s">
        <v>107</v>
      </c>
      <c r="G4129" s="51" t="s">
        <v>43</v>
      </c>
      <c r="H4129" s="49">
        <v>43433</v>
      </c>
      <c r="I4129" s="51" t="s">
        <v>118</v>
      </c>
      <c r="J4129" s="21">
        <f>IFERROR(WORKDAY(C4129,P4129,DiasNOLaborables),"")</f>
        <v>43434</v>
      </c>
      <c r="K4129" s="36" t="str">
        <f>+IF(C4129="","",IF(H4129="","",(IF(H4129&lt;=J4129,"A TIEMPO","FUERA DE TIEMPO"))))</f>
        <v>A TIEMPO</v>
      </c>
      <c r="L4129" s="36">
        <f>IF(H4129="","",NETWORKDAYS(Hoja1!C4129+1,Hoja1!H4129,DiasNOLaborables))</f>
        <v>9</v>
      </c>
      <c r="M4129" s="37" t="str">
        <f>IF(NETWORKDAYS(J4129+1,H4129,DiasNOLaborables)&lt;=0,"",NETWORKDAYS(J4129+1,H4129,DiasNOLaborables))</f>
        <v/>
      </c>
      <c r="N4129" s="38"/>
      <c r="O4129" s="39"/>
      <c r="P4129" s="40">
        <f>IFERROR(VLOOKUP(E4129,$X$50:$Y$63,2),"")</f>
        <v>10</v>
      </c>
      <c r="Q4129" s="39"/>
    </row>
    <row r="4130" spans="1:17" x14ac:dyDescent="0.25">
      <c r="A4130" s="31">
        <f t="shared" si="65"/>
        <v>4119</v>
      </c>
      <c r="B4130" s="32">
        <v>20181116123104</v>
      </c>
      <c r="C4130" t="s">
        <v>194</v>
      </c>
      <c r="D4130" s="50" t="s">
        <v>122</v>
      </c>
      <c r="E4130" s="51" t="s">
        <v>83</v>
      </c>
      <c r="F4130" s="51" t="s">
        <v>107</v>
      </c>
      <c r="G4130" s="51" t="s">
        <v>43</v>
      </c>
      <c r="H4130" s="49">
        <v>43433</v>
      </c>
      <c r="I4130" s="51" t="s">
        <v>118</v>
      </c>
      <c r="J4130" s="21">
        <f>IFERROR(WORKDAY(C4130,P4130,DiasNOLaborables),"")</f>
        <v>43434</v>
      </c>
      <c r="K4130" s="36" t="str">
        <f>+IF(C4130="","",IF(H4130="","",(IF(H4130&lt;=J4130,"A TIEMPO","FUERA DE TIEMPO"))))</f>
        <v>A TIEMPO</v>
      </c>
      <c r="L4130" s="36">
        <f>IF(H4130="","",NETWORKDAYS(Hoja1!C4130+1,Hoja1!H4130,DiasNOLaborables))</f>
        <v>9</v>
      </c>
      <c r="M4130" s="37" t="str">
        <f>IF(NETWORKDAYS(J4130+1,H4130,DiasNOLaborables)&lt;=0,"",NETWORKDAYS(J4130+1,H4130,DiasNOLaborables))</f>
        <v/>
      </c>
      <c r="N4130" s="38"/>
      <c r="O4130" s="39"/>
      <c r="P4130" s="40">
        <f>IFERROR(VLOOKUP(E4130,$X$50:$Y$63,2),"")</f>
        <v>10</v>
      </c>
      <c r="Q4130" s="39"/>
    </row>
    <row r="4131" spans="1:17" x14ac:dyDescent="0.25">
      <c r="A4131" s="31">
        <f t="shared" si="65"/>
        <v>4120</v>
      </c>
      <c r="B4131" s="32">
        <v>20181116113739</v>
      </c>
      <c r="C4131" t="s">
        <v>194</v>
      </c>
      <c r="D4131" s="50" t="s">
        <v>122</v>
      </c>
      <c r="E4131" s="51" t="s">
        <v>83</v>
      </c>
      <c r="F4131" s="51" t="s">
        <v>107</v>
      </c>
      <c r="G4131" s="51" t="s">
        <v>43</v>
      </c>
      <c r="H4131" s="49">
        <v>43433</v>
      </c>
      <c r="I4131" s="51" t="s">
        <v>118</v>
      </c>
      <c r="J4131" s="21">
        <f>IFERROR(WORKDAY(C4131,P4131,DiasNOLaborables),"")</f>
        <v>43434</v>
      </c>
      <c r="K4131" s="36" t="str">
        <f>+IF(C4131="","",IF(H4131="","",(IF(H4131&lt;=J4131,"A TIEMPO","FUERA DE TIEMPO"))))</f>
        <v>A TIEMPO</v>
      </c>
      <c r="L4131" s="36">
        <f>IF(H4131="","",NETWORKDAYS(Hoja1!C4131+1,Hoja1!H4131,DiasNOLaborables))</f>
        <v>9</v>
      </c>
      <c r="M4131" s="37" t="str">
        <f>IF(NETWORKDAYS(J4131+1,H4131,DiasNOLaborables)&lt;=0,"",NETWORKDAYS(J4131+1,H4131,DiasNOLaborables))</f>
        <v/>
      </c>
      <c r="N4131" s="38"/>
      <c r="O4131" s="39"/>
      <c r="P4131" s="40">
        <f>IFERROR(VLOOKUP(E4131,$X$50:$Y$63,2),"")</f>
        <v>10</v>
      </c>
      <c r="Q4131" s="39"/>
    </row>
    <row r="4132" spans="1:17" x14ac:dyDescent="0.25">
      <c r="A4132" s="31">
        <f t="shared" si="65"/>
        <v>4121</v>
      </c>
      <c r="B4132" s="32">
        <v>20181116113149</v>
      </c>
      <c r="C4132" t="s">
        <v>194</v>
      </c>
      <c r="D4132" s="50" t="s">
        <v>122</v>
      </c>
      <c r="E4132" s="51" t="s">
        <v>83</v>
      </c>
      <c r="F4132" s="51" t="s">
        <v>107</v>
      </c>
      <c r="G4132" s="51" t="s">
        <v>43</v>
      </c>
      <c r="H4132" s="49">
        <v>43432</v>
      </c>
      <c r="I4132" s="51" t="s">
        <v>118</v>
      </c>
      <c r="J4132" s="21">
        <f>IFERROR(WORKDAY(C4132,P4132,DiasNOLaborables),"")</f>
        <v>43434</v>
      </c>
      <c r="K4132" s="36" t="str">
        <f>+IF(C4132="","",IF(H4132="","",(IF(H4132&lt;=J4132,"A TIEMPO","FUERA DE TIEMPO"))))</f>
        <v>A TIEMPO</v>
      </c>
      <c r="L4132" s="36">
        <f>IF(H4132="","",NETWORKDAYS(Hoja1!C4132+1,Hoja1!H4132,DiasNOLaborables))</f>
        <v>8</v>
      </c>
      <c r="M4132" s="37" t="str">
        <f>IF(NETWORKDAYS(J4132+1,H4132,DiasNOLaborables)&lt;=0,"",NETWORKDAYS(J4132+1,H4132,DiasNOLaborables))</f>
        <v/>
      </c>
      <c r="N4132" s="38"/>
      <c r="O4132" s="39"/>
      <c r="P4132" s="40">
        <f>IFERROR(VLOOKUP(E4132,$X$50:$Y$63,2),"")</f>
        <v>10</v>
      </c>
      <c r="Q4132" s="39"/>
    </row>
    <row r="4133" spans="1:17" x14ac:dyDescent="0.25">
      <c r="A4133" s="31">
        <f t="shared" si="65"/>
        <v>4122</v>
      </c>
      <c r="B4133" s="32">
        <v>20181116112014</v>
      </c>
      <c r="C4133" t="s">
        <v>194</v>
      </c>
      <c r="D4133" s="50" t="s">
        <v>122</v>
      </c>
      <c r="E4133" s="51" t="s">
        <v>83</v>
      </c>
      <c r="F4133" s="51" t="s">
        <v>107</v>
      </c>
      <c r="G4133" s="51" t="s">
        <v>43</v>
      </c>
      <c r="H4133" s="49">
        <v>43432</v>
      </c>
      <c r="I4133" s="51" t="s">
        <v>118</v>
      </c>
      <c r="J4133" s="21">
        <f>IFERROR(WORKDAY(C4133,P4133,DiasNOLaborables),"")</f>
        <v>43434</v>
      </c>
      <c r="K4133" s="36" t="str">
        <f>+IF(C4133="","",IF(H4133="","",(IF(H4133&lt;=J4133,"A TIEMPO","FUERA DE TIEMPO"))))</f>
        <v>A TIEMPO</v>
      </c>
      <c r="L4133" s="36">
        <f>IF(H4133="","",NETWORKDAYS(Hoja1!C4133+1,Hoja1!H4133,DiasNOLaborables))</f>
        <v>8</v>
      </c>
      <c r="M4133" s="37" t="str">
        <f>IF(NETWORKDAYS(J4133+1,H4133,DiasNOLaborables)&lt;=0,"",NETWORKDAYS(J4133+1,H4133,DiasNOLaborables))</f>
        <v/>
      </c>
      <c r="N4133" s="38"/>
      <c r="O4133" s="39"/>
      <c r="P4133" s="40">
        <f>IFERROR(VLOOKUP(E4133,$X$50:$Y$63,2),"")</f>
        <v>10</v>
      </c>
      <c r="Q4133" s="39"/>
    </row>
    <row r="4134" spans="1:17" x14ac:dyDescent="0.25">
      <c r="A4134" s="31">
        <f t="shared" si="65"/>
        <v>4123</v>
      </c>
      <c r="B4134" s="32">
        <v>20181116111517</v>
      </c>
      <c r="C4134" t="s">
        <v>194</v>
      </c>
      <c r="D4134" s="50" t="s">
        <v>122</v>
      </c>
      <c r="E4134" s="51" t="s">
        <v>83</v>
      </c>
      <c r="F4134" s="51" t="s">
        <v>107</v>
      </c>
      <c r="G4134" s="51" t="s">
        <v>43</v>
      </c>
      <c r="H4134" s="49">
        <v>43432</v>
      </c>
      <c r="I4134" s="51" t="s">
        <v>118</v>
      </c>
      <c r="J4134" s="21">
        <f>IFERROR(WORKDAY(C4134,P4134,DiasNOLaborables),"")</f>
        <v>43434</v>
      </c>
      <c r="K4134" s="36" t="str">
        <f>+IF(C4134="","",IF(H4134="","",(IF(H4134&lt;=J4134,"A TIEMPO","FUERA DE TIEMPO"))))</f>
        <v>A TIEMPO</v>
      </c>
      <c r="L4134" s="36">
        <f>IF(H4134="","",NETWORKDAYS(Hoja1!C4134+1,Hoja1!H4134,DiasNOLaborables))</f>
        <v>8</v>
      </c>
      <c r="M4134" s="37" t="str">
        <f>IF(NETWORKDAYS(J4134+1,H4134,DiasNOLaborables)&lt;=0,"",NETWORKDAYS(J4134+1,H4134,DiasNOLaborables))</f>
        <v/>
      </c>
      <c r="N4134" s="38"/>
      <c r="O4134" s="39"/>
      <c r="P4134" s="40">
        <f>IFERROR(VLOOKUP(E4134,$X$50:$Y$63,2),"")</f>
        <v>10</v>
      </c>
      <c r="Q4134" s="39"/>
    </row>
    <row r="4135" spans="1:17" x14ac:dyDescent="0.25">
      <c r="A4135" s="31">
        <f t="shared" si="65"/>
        <v>4124</v>
      </c>
      <c r="B4135" s="32">
        <v>20181116111442</v>
      </c>
      <c r="C4135" t="s">
        <v>194</v>
      </c>
      <c r="D4135" s="50" t="s">
        <v>122</v>
      </c>
      <c r="E4135" s="51" t="s">
        <v>83</v>
      </c>
      <c r="F4135" s="51" t="s">
        <v>107</v>
      </c>
      <c r="G4135" s="51" t="s">
        <v>43</v>
      </c>
      <c r="H4135" s="49">
        <v>43432</v>
      </c>
      <c r="I4135" s="51" t="s">
        <v>118</v>
      </c>
      <c r="J4135" s="21">
        <f>IFERROR(WORKDAY(C4135,P4135,DiasNOLaborables),"")</f>
        <v>43434</v>
      </c>
      <c r="K4135" s="36" t="str">
        <f>+IF(C4135="","",IF(H4135="","",(IF(H4135&lt;=J4135,"A TIEMPO","FUERA DE TIEMPO"))))</f>
        <v>A TIEMPO</v>
      </c>
      <c r="L4135" s="36">
        <f>IF(H4135="","",NETWORKDAYS(Hoja1!C4135+1,Hoja1!H4135,DiasNOLaborables))</f>
        <v>8</v>
      </c>
      <c r="M4135" s="37" t="str">
        <f>IF(NETWORKDAYS(J4135+1,H4135,DiasNOLaborables)&lt;=0,"",NETWORKDAYS(J4135+1,H4135,DiasNOLaborables))</f>
        <v/>
      </c>
      <c r="N4135" s="38"/>
      <c r="O4135" s="39"/>
      <c r="P4135" s="40">
        <f>IFERROR(VLOOKUP(E4135,$X$50:$Y$63,2),"")</f>
        <v>10</v>
      </c>
      <c r="Q4135" s="39"/>
    </row>
    <row r="4136" spans="1:17" x14ac:dyDescent="0.25">
      <c r="A4136" s="31">
        <f t="shared" si="65"/>
        <v>4125</v>
      </c>
      <c r="B4136" s="32">
        <v>20181116110404</v>
      </c>
      <c r="C4136" t="s">
        <v>194</v>
      </c>
      <c r="D4136" s="50" t="s">
        <v>122</v>
      </c>
      <c r="E4136" s="51" t="s">
        <v>83</v>
      </c>
      <c r="F4136" s="51" t="s">
        <v>107</v>
      </c>
      <c r="G4136" s="51" t="s">
        <v>43</v>
      </c>
      <c r="H4136" s="49">
        <v>43432</v>
      </c>
      <c r="I4136" s="51" t="s">
        <v>118</v>
      </c>
      <c r="J4136" s="21">
        <f>IFERROR(WORKDAY(C4136,P4136,DiasNOLaborables),"")</f>
        <v>43434</v>
      </c>
      <c r="K4136" s="36" t="str">
        <f>+IF(C4136="","",IF(H4136="","",(IF(H4136&lt;=J4136,"A TIEMPO","FUERA DE TIEMPO"))))</f>
        <v>A TIEMPO</v>
      </c>
      <c r="L4136" s="36">
        <f>IF(H4136="","",NETWORKDAYS(Hoja1!C4136+1,Hoja1!H4136,DiasNOLaborables))</f>
        <v>8</v>
      </c>
      <c r="M4136" s="37" t="str">
        <f>IF(NETWORKDAYS(J4136+1,H4136,DiasNOLaborables)&lt;=0,"",NETWORKDAYS(J4136+1,H4136,DiasNOLaborables))</f>
        <v/>
      </c>
      <c r="N4136" s="38"/>
      <c r="O4136" s="39"/>
      <c r="P4136" s="40">
        <f>IFERROR(VLOOKUP(E4136,$X$50:$Y$63,2),"")</f>
        <v>10</v>
      </c>
      <c r="Q4136" s="39"/>
    </row>
    <row r="4137" spans="1:17" x14ac:dyDescent="0.25">
      <c r="A4137" s="31">
        <f t="shared" si="65"/>
        <v>4126</v>
      </c>
      <c r="B4137" s="32">
        <v>20181116110119</v>
      </c>
      <c r="C4137" t="s">
        <v>194</v>
      </c>
      <c r="D4137" s="50" t="s">
        <v>122</v>
      </c>
      <c r="E4137" s="51" t="s">
        <v>83</v>
      </c>
      <c r="F4137" s="51" t="s">
        <v>107</v>
      </c>
      <c r="G4137" s="51" t="s">
        <v>43</v>
      </c>
      <c r="H4137" s="49">
        <v>43432</v>
      </c>
      <c r="I4137" s="51" t="s">
        <v>118</v>
      </c>
      <c r="J4137" s="21">
        <f>IFERROR(WORKDAY(C4137,P4137,DiasNOLaborables),"")</f>
        <v>43434</v>
      </c>
      <c r="K4137" s="36" t="str">
        <f>+IF(C4137="","",IF(H4137="","",(IF(H4137&lt;=J4137,"A TIEMPO","FUERA DE TIEMPO"))))</f>
        <v>A TIEMPO</v>
      </c>
      <c r="L4137" s="36">
        <f>IF(H4137="","",NETWORKDAYS(Hoja1!C4137+1,Hoja1!H4137,DiasNOLaborables))</f>
        <v>8</v>
      </c>
      <c r="M4137" s="37" t="str">
        <f>IF(NETWORKDAYS(J4137+1,H4137,DiasNOLaborables)&lt;=0,"",NETWORKDAYS(J4137+1,H4137,DiasNOLaborables))</f>
        <v/>
      </c>
      <c r="N4137" s="38"/>
      <c r="O4137" s="39"/>
      <c r="P4137" s="40">
        <f>IFERROR(VLOOKUP(E4137,$X$50:$Y$63,2),"")</f>
        <v>10</v>
      </c>
      <c r="Q4137" s="39"/>
    </row>
    <row r="4138" spans="1:17" x14ac:dyDescent="0.25">
      <c r="A4138" s="31">
        <f t="shared" si="65"/>
        <v>4127</v>
      </c>
      <c r="B4138" s="32">
        <v>20181116104827</v>
      </c>
      <c r="C4138" t="s">
        <v>194</v>
      </c>
      <c r="D4138" s="50" t="s">
        <v>122</v>
      </c>
      <c r="E4138" s="51" t="s">
        <v>83</v>
      </c>
      <c r="F4138" s="51" t="s">
        <v>107</v>
      </c>
      <c r="G4138" s="51" t="s">
        <v>43</v>
      </c>
      <c r="H4138" s="49">
        <v>43432</v>
      </c>
      <c r="I4138" s="51" t="s">
        <v>118</v>
      </c>
      <c r="J4138" s="21">
        <f>IFERROR(WORKDAY(C4138,P4138,DiasNOLaborables),"")</f>
        <v>43434</v>
      </c>
      <c r="K4138" s="36" t="str">
        <f>+IF(C4138="","",IF(H4138="","",(IF(H4138&lt;=J4138,"A TIEMPO","FUERA DE TIEMPO"))))</f>
        <v>A TIEMPO</v>
      </c>
      <c r="L4138" s="36">
        <f>IF(H4138="","",NETWORKDAYS(Hoja1!C4138+1,Hoja1!H4138,DiasNOLaborables))</f>
        <v>8</v>
      </c>
      <c r="M4138" s="37" t="str">
        <f>IF(NETWORKDAYS(J4138+1,H4138,DiasNOLaborables)&lt;=0,"",NETWORKDAYS(J4138+1,H4138,DiasNOLaborables))</f>
        <v/>
      </c>
      <c r="N4138" s="38"/>
      <c r="O4138" s="39"/>
      <c r="P4138" s="40">
        <f>IFERROR(VLOOKUP(E4138,$X$50:$Y$63,2),"")</f>
        <v>10</v>
      </c>
      <c r="Q4138" s="39"/>
    </row>
    <row r="4139" spans="1:17" x14ac:dyDescent="0.25">
      <c r="A4139" s="31">
        <f t="shared" si="65"/>
        <v>4128</v>
      </c>
      <c r="B4139" s="32">
        <v>20181116104455</v>
      </c>
      <c r="C4139" t="s">
        <v>194</v>
      </c>
      <c r="D4139" s="50" t="s">
        <v>122</v>
      </c>
      <c r="E4139" s="51" t="s">
        <v>83</v>
      </c>
      <c r="F4139" s="51" t="s">
        <v>107</v>
      </c>
      <c r="G4139" s="51" t="s">
        <v>43</v>
      </c>
      <c r="H4139" s="49">
        <v>43432</v>
      </c>
      <c r="I4139" s="51" t="s">
        <v>118</v>
      </c>
      <c r="J4139" s="21">
        <f>IFERROR(WORKDAY(C4139,P4139,DiasNOLaborables),"")</f>
        <v>43434</v>
      </c>
      <c r="K4139" s="36" t="str">
        <f>+IF(C4139="","",IF(H4139="","",(IF(H4139&lt;=J4139,"A TIEMPO","FUERA DE TIEMPO"))))</f>
        <v>A TIEMPO</v>
      </c>
      <c r="L4139" s="36">
        <f>IF(H4139="","",NETWORKDAYS(Hoja1!C4139+1,Hoja1!H4139,DiasNOLaborables))</f>
        <v>8</v>
      </c>
      <c r="M4139" s="37" t="str">
        <f>IF(NETWORKDAYS(J4139+1,H4139,DiasNOLaborables)&lt;=0,"",NETWORKDAYS(J4139+1,H4139,DiasNOLaborables))</f>
        <v/>
      </c>
      <c r="N4139" s="38"/>
      <c r="O4139" s="39"/>
      <c r="P4139" s="40">
        <f>IFERROR(VLOOKUP(E4139,$X$50:$Y$63,2),"")</f>
        <v>10</v>
      </c>
      <c r="Q4139" s="39"/>
    </row>
    <row r="4140" spans="1:17" x14ac:dyDescent="0.25">
      <c r="A4140" s="31">
        <f t="shared" si="65"/>
        <v>4129</v>
      </c>
      <c r="B4140" s="32">
        <v>20181116102725</v>
      </c>
      <c r="C4140" t="s">
        <v>194</v>
      </c>
      <c r="D4140" s="50" t="s">
        <v>122</v>
      </c>
      <c r="E4140" s="51" t="s">
        <v>83</v>
      </c>
      <c r="F4140" s="51" t="s">
        <v>107</v>
      </c>
      <c r="G4140" s="51" t="s">
        <v>43</v>
      </c>
      <c r="H4140" s="49">
        <v>43432</v>
      </c>
      <c r="I4140" s="51" t="s">
        <v>118</v>
      </c>
      <c r="J4140" s="21">
        <f>IFERROR(WORKDAY(C4140,P4140,DiasNOLaborables),"")</f>
        <v>43434</v>
      </c>
      <c r="K4140" s="36" t="str">
        <f>+IF(C4140="","",IF(H4140="","",(IF(H4140&lt;=J4140,"A TIEMPO","FUERA DE TIEMPO"))))</f>
        <v>A TIEMPO</v>
      </c>
      <c r="L4140" s="36">
        <f>IF(H4140="","",NETWORKDAYS(Hoja1!C4140+1,Hoja1!H4140,DiasNOLaborables))</f>
        <v>8</v>
      </c>
      <c r="M4140" s="37" t="str">
        <f>IF(NETWORKDAYS(J4140+1,H4140,DiasNOLaborables)&lt;=0,"",NETWORKDAYS(J4140+1,H4140,DiasNOLaborables))</f>
        <v/>
      </c>
      <c r="N4140" s="38"/>
      <c r="O4140" s="39"/>
      <c r="P4140" s="40">
        <f>IFERROR(VLOOKUP(E4140,$X$50:$Y$63,2),"")</f>
        <v>10</v>
      </c>
      <c r="Q4140" s="39"/>
    </row>
    <row r="4141" spans="1:17" x14ac:dyDescent="0.25">
      <c r="A4141" s="31">
        <f t="shared" si="65"/>
        <v>4130</v>
      </c>
      <c r="B4141" s="32">
        <v>20181116101859</v>
      </c>
      <c r="C4141" t="s">
        <v>194</v>
      </c>
      <c r="D4141" s="50" t="s">
        <v>122</v>
      </c>
      <c r="E4141" s="51" t="s">
        <v>83</v>
      </c>
      <c r="F4141" s="51" t="s">
        <v>107</v>
      </c>
      <c r="G4141" s="51" t="s">
        <v>43</v>
      </c>
      <c r="H4141" s="49">
        <v>43432</v>
      </c>
      <c r="I4141" s="51" t="s">
        <v>118</v>
      </c>
      <c r="J4141" s="21">
        <f>IFERROR(WORKDAY(C4141,P4141,DiasNOLaborables),"")</f>
        <v>43434</v>
      </c>
      <c r="K4141" s="36" t="str">
        <f>+IF(C4141="","",IF(H4141="","",(IF(H4141&lt;=J4141,"A TIEMPO","FUERA DE TIEMPO"))))</f>
        <v>A TIEMPO</v>
      </c>
      <c r="L4141" s="36">
        <f>IF(H4141="","",NETWORKDAYS(Hoja1!C4141+1,Hoja1!H4141,DiasNOLaborables))</f>
        <v>8</v>
      </c>
      <c r="M4141" s="37" t="str">
        <f>IF(NETWORKDAYS(J4141+1,H4141,DiasNOLaborables)&lt;=0,"",NETWORKDAYS(J4141+1,H4141,DiasNOLaborables))</f>
        <v/>
      </c>
      <c r="N4141" s="38"/>
      <c r="O4141" s="39"/>
      <c r="P4141" s="40">
        <f>IFERROR(VLOOKUP(E4141,$X$50:$Y$63,2),"")</f>
        <v>10</v>
      </c>
      <c r="Q4141" s="39"/>
    </row>
    <row r="4142" spans="1:17" x14ac:dyDescent="0.25">
      <c r="A4142" s="31">
        <f t="shared" si="65"/>
        <v>4131</v>
      </c>
      <c r="B4142" s="32">
        <v>20181116100924</v>
      </c>
      <c r="C4142" t="s">
        <v>194</v>
      </c>
      <c r="D4142" s="50" t="s">
        <v>122</v>
      </c>
      <c r="E4142" s="51" t="s">
        <v>83</v>
      </c>
      <c r="F4142" s="51" t="s">
        <v>107</v>
      </c>
      <c r="G4142" s="51" t="s">
        <v>43</v>
      </c>
      <c r="H4142" s="49">
        <v>43432</v>
      </c>
      <c r="I4142" s="51" t="s">
        <v>118</v>
      </c>
      <c r="J4142" s="21">
        <f>IFERROR(WORKDAY(C4142,P4142,DiasNOLaborables),"")</f>
        <v>43434</v>
      </c>
      <c r="K4142" s="36" t="str">
        <f>+IF(C4142="","",IF(H4142="","",(IF(H4142&lt;=J4142,"A TIEMPO","FUERA DE TIEMPO"))))</f>
        <v>A TIEMPO</v>
      </c>
      <c r="L4142" s="36">
        <f>IF(H4142="","",NETWORKDAYS(Hoja1!C4142+1,Hoja1!H4142,DiasNOLaborables))</f>
        <v>8</v>
      </c>
      <c r="M4142" s="37" t="str">
        <f>IF(NETWORKDAYS(J4142+1,H4142,DiasNOLaborables)&lt;=0,"",NETWORKDAYS(J4142+1,H4142,DiasNOLaborables))</f>
        <v/>
      </c>
      <c r="N4142" s="38"/>
      <c r="O4142" s="39"/>
      <c r="P4142" s="40">
        <f>IFERROR(VLOOKUP(E4142,$X$50:$Y$63,2),"")</f>
        <v>10</v>
      </c>
      <c r="Q4142" s="39"/>
    </row>
    <row r="4143" spans="1:17" x14ac:dyDescent="0.25">
      <c r="A4143" s="31">
        <f t="shared" si="65"/>
        <v>4132</v>
      </c>
      <c r="B4143" s="32">
        <v>20181116100834</v>
      </c>
      <c r="C4143" t="s">
        <v>194</v>
      </c>
      <c r="D4143" s="50" t="s">
        <v>122</v>
      </c>
      <c r="E4143" s="51" t="s">
        <v>83</v>
      </c>
      <c r="F4143" s="51" t="s">
        <v>107</v>
      </c>
      <c r="G4143" s="51" t="s">
        <v>43</v>
      </c>
      <c r="H4143" s="49">
        <v>43432</v>
      </c>
      <c r="I4143" s="51" t="s">
        <v>118</v>
      </c>
      <c r="J4143" s="21">
        <f>IFERROR(WORKDAY(C4143,P4143,DiasNOLaborables),"")</f>
        <v>43434</v>
      </c>
      <c r="K4143" s="36" t="str">
        <f>+IF(C4143="","",IF(H4143="","",(IF(H4143&lt;=J4143,"A TIEMPO","FUERA DE TIEMPO"))))</f>
        <v>A TIEMPO</v>
      </c>
      <c r="L4143" s="36">
        <f>IF(H4143="","",NETWORKDAYS(Hoja1!C4143+1,Hoja1!H4143,DiasNOLaborables))</f>
        <v>8</v>
      </c>
      <c r="M4143" s="37" t="str">
        <f>IF(NETWORKDAYS(J4143+1,H4143,DiasNOLaborables)&lt;=0,"",NETWORKDAYS(J4143+1,H4143,DiasNOLaborables))</f>
        <v/>
      </c>
      <c r="N4143" s="38"/>
      <c r="O4143" s="39"/>
      <c r="P4143" s="40">
        <f>IFERROR(VLOOKUP(E4143,$X$50:$Y$63,2),"")</f>
        <v>10</v>
      </c>
      <c r="Q4143" s="39"/>
    </row>
    <row r="4144" spans="1:17" x14ac:dyDescent="0.25">
      <c r="A4144" s="31">
        <f t="shared" si="65"/>
        <v>4133</v>
      </c>
      <c r="B4144" s="32">
        <v>20181116100310</v>
      </c>
      <c r="C4144" t="s">
        <v>194</v>
      </c>
      <c r="D4144" s="50" t="s">
        <v>122</v>
      </c>
      <c r="E4144" s="51" t="s">
        <v>83</v>
      </c>
      <c r="F4144" s="51" t="s">
        <v>107</v>
      </c>
      <c r="G4144" s="51" t="s">
        <v>43</v>
      </c>
      <c r="H4144" s="49">
        <v>43432</v>
      </c>
      <c r="I4144" s="51" t="s">
        <v>118</v>
      </c>
      <c r="J4144" s="21">
        <f>IFERROR(WORKDAY(C4144,P4144,DiasNOLaborables),"")</f>
        <v>43434</v>
      </c>
      <c r="K4144" s="36" t="str">
        <f>+IF(C4144="","",IF(H4144="","",(IF(H4144&lt;=J4144,"A TIEMPO","FUERA DE TIEMPO"))))</f>
        <v>A TIEMPO</v>
      </c>
      <c r="L4144" s="36">
        <f>IF(H4144="","",NETWORKDAYS(Hoja1!C4144+1,Hoja1!H4144,DiasNOLaborables))</f>
        <v>8</v>
      </c>
      <c r="M4144" s="37" t="str">
        <f>IF(NETWORKDAYS(J4144+1,H4144,DiasNOLaborables)&lt;=0,"",NETWORKDAYS(J4144+1,H4144,DiasNOLaborables))</f>
        <v/>
      </c>
      <c r="N4144" s="38"/>
      <c r="O4144" s="39"/>
      <c r="P4144" s="40">
        <f>IFERROR(VLOOKUP(E4144,$X$50:$Y$63,2),"")</f>
        <v>10</v>
      </c>
      <c r="Q4144" s="39"/>
    </row>
    <row r="4145" spans="1:17" x14ac:dyDescent="0.25">
      <c r="A4145" s="31">
        <f t="shared" si="65"/>
        <v>4134</v>
      </c>
      <c r="B4145" s="32">
        <v>20181116094024</v>
      </c>
      <c r="C4145" t="s">
        <v>194</v>
      </c>
      <c r="D4145" s="50" t="s">
        <v>122</v>
      </c>
      <c r="E4145" s="51" t="s">
        <v>83</v>
      </c>
      <c r="F4145" s="51" t="s">
        <v>107</v>
      </c>
      <c r="G4145" s="51" t="s">
        <v>43</v>
      </c>
      <c r="H4145" s="49">
        <v>43432</v>
      </c>
      <c r="I4145" s="51" t="s">
        <v>118</v>
      </c>
      <c r="J4145" s="21">
        <f>IFERROR(WORKDAY(C4145,P4145,DiasNOLaborables),"")</f>
        <v>43434</v>
      </c>
      <c r="K4145" s="36" t="str">
        <f>+IF(C4145="","",IF(H4145="","",(IF(H4145&lt;=J4145,"A TIEMPO","FUERA DE TIEMPO"))))</f>
        <v>A TIEMPO</v>
      </c>
      <c r="L4145" s="36">
        <f>IF(H4145="","",NETWORKDAYS(Hoja1!C4145+1,Hoja1!H4145,DiasNOLaborables))</f>
        <v>8</v>
      </c>
      <c r="M4145" s="37" t="str">
        <f>IF(NETWORKDAYS(J4145+1,H4145,DiasNOLaborables)&lt;=0,"",NETWORKDAYS(J4145+1,H4145,DiasNOLaborables))</f>
        <v/>
      </c>
      <c r="N4145" s="38"/>
      <c r="O4145" s="39"/>
      <c r="P4145" s="40">
        <f>IFERROR(VLOOKUP(E4145,$X$50:$Y$63,2),"")</f>
        <v>10</v>
      </c>
      <c r="Q4145" s="39"/>
    </row>
    <row r="4146" spans="1:17" x14ac:dyDescent="0.25">
      <c r="A4146" s="31">
        <f t="shared" si="65"/>
        <v>4135</v>
      </c>
      <c r="B4146" s="32">
        <v>20181116060653</v>
      </c>
      <c r="C4146" t="s">
        <v>194</v>
      </c>
      <c r="D4146" s="50" t="s">
        <v>122</v>
      </c>
      <c r="E4146" s="51" t="s">
        <v>83</v>
      </c>
      <c r="F4146" s="51" t="s">
        <v>107</v>
      </c>
      <c r="G4146" s="51" t="s">
        <v>43</v>
      </c>
      <c r="H4146" s="49">
        <v>43432</v>
      </c>
      <c r="I4146" s="51" t="s">
        <v>118</v>
      </c>
      <c r="J4146" s="21">
        <f>IFERROR(WORKDAY(C4146,P4146,DiasNOLaborables),"")</f>
        <v>43434</v>
      </c>
      <c r="K4146" s="36" t="str">
        <f>+IF(C4146="","",IF(H4146="","",(IF(H4146&lt;=J4146,"A TIEMPO","FUERA DE TIEMPO"))))</f>
        <v>A TIEMPO</v>
      </c>
      <c r="L4146" s="36">
        <f>IF(H4146="","",NETWORKDAYS(Hoja1!C4146+1,Hoja1!H4146,DiasNOLaborables))</f>
        <v>8</v>
      </c>
      <c r="M4146" s="37" t="str">
        <f>IF(NETWORKDAYS(J4146+1,H4146,DiasNOLaborables)&lt;=0,"",NETWORKDAYS(J4146+1,H4146,DiasNOLaborables))</f>
        <v/>
      </c>
      <c r="N4146" s="38"/>
      <c r="O4146" s="39"/>
      <c r="P4146" s="40">
        <f>IFERROR(VLOOKUP(E4146,$X$50:$Y$63,2),"")</f>
        <v>10</v>
      </c>
      <c r="Q4146" s="39"/>
    </row>
    <row r="4147" spans="1:17" x14ac:dyDescent="0.25">
      <c r="A4147" s="31">
        <f t="shared" si="65"/>
        <v>4136</v>
      </c>
      <c r="B4147" s="32">
        <v>20181116025621</v>
      </c>
      <c r="C4147" t="s">
        <v>194</v>
      </c>
      <c r="D4147" s="50" t="s">
        <v>122</v>
      </c>
      <c r="E4147" s="51" t="s">
        <v>83</v>
      </c>
      <c r="F4147" s="51" t="s">
        <v>107</v>
      </c>
      <c r="G4147" s="51" t="s">
        <v>43</v>
      </c>
      <c r="H4147" s="49">
        <v>43432</v>
      </c>
      <c r="I4147" s="51" t="s">
        <v>118</v>
      </c>
      <c r="J4147" s="21">
        <f>IFERROR(WORKDAY(C4147,P4147,DiasNOLaborables),"")</f>
        <v>43434</v>
      </c>
      <c r="K4147" s="36" t="str">
        <f>+IF(C4147="","",IF(H4147="","",(IF(H4147&lt;=J4147,"A TIEMPO","FUERA DE TIEMPO"))))</f>
        <v>A TIEMPO</v>
      </c>
      <c r="L4147" s="36">
        <f>IF(H4147="","",NETWORKDAYS(Hoja1!C4147+1,Hoja1!H4147,DiasNOLaborables))</f>
        <v>8</v>
      </c>
      <c r="M4147" s="37" t="str">
        <f>IF(NETWORKDAYS(J4147+1,H4147,DiasNOLaborables)&lt;=0,"",NETWORKDAYS(J4147+1,H4147,DiasNOLaborables))</f>
        <v/>
      </c>
      <c r="N4147" s="38"/>
      <c r="O4147" s="39"/>
      <c r="P4147" s="40">
        <f>IFERROR(VLOOKUP(E4147,$X$50:$Y$63,2),"")</f>
        <v>10</v>
      </c>
      <c r="Q4147" s="39"/>
    </row>
    <row r="4148" spans="1:17" x14ac:dyDescent="0.25">
      <c r="A4148" s="31">
        <f t="shared" si="65"/>
        <v>4137</v>
      </c>
      <c r="B4148" s="32">
        <v>20181116003249</v>
      </c>
      <c r="C4148" t="s">
        <v>194</v>
      </c>
      <c r="D4148" s="50" t="s">
        <v>122</v>
      </c>
      <c r="E4148" s="51" t="s">
        <v>83</v>
      </c>
      <c r="F4148" s="51" t="s">
        <v>107</v>
      </c>
      <c r="G4148" s="51" t="s">
        <v>43</v>
      </c>
      <c r="H4148" s="49">
        <v>43432</v>
      </c>
      <c r="I4148" s="51" t="s">
        <v>118</v>
      </c>
      <c r="J4148" s="21">
        <f>IFERROR(WORKDAY(C4148,P4148,DiasNOLaborables),"")</f>
        <v>43434</v>
      </c>
      <c r="K4148" s="36" t="str">
        <f>+IF(C4148="","",IF(H4148="","",(IF(H4148&lt;=J4148,"A TIEMPO","FUERA DE TIEMPO"))))</f>
        <v>A TIEMPO</v>
      </c>
      <c r="L4148" s="36">
        <f>IF(H4148="","",NETWORKDAYS(Hoja1!C4148+1,Hoja1!H4148,DiasNOLaborables))</f>
        <v>8</v>
      </c>
      <c r="M4148" s="37" t="str">
        <f>IF(NETWORKDAYS(J4148+1,H4148,DiasNOLaborables)&lt;=0,"",NETWORKDAYS(J4148+1,H4148,DiasNOLaborables))</f>
        <v/>
      </c>
      <c r="N4148" s="38"/>
      <c r="O4148" s="39"/>
      <c r="P4148" s="40">
        <f>IFERROR(VLOOKUP(E4148,$X$50:$Y$63,2),"")</f>
        <v>10</v>
      </c>
      <c r="Q4148" s="39"/>
    </row>
    <row r="4149" spans="1:17" x14ac:dyDescent="0.25">
      <c r="A4149" s="31">
        <f t="shared" si="65"/>
        <v>4138</v>
      </c>
      <c r="B4149" s="32">
        <v>20181116000345</v>
      </c>
      <c r="C4149" t="s">
        <v>194</v>
      </c>
      <c r="D4149" s="50" t="s">
        <v>122</v>
      </c>
      <c r="E4149" s="51" t="s">
        <v>83</v>
      </c>
      <c r="F4149" s="51" t="s">
        <v>107</v>
      </c>
      <c r="G4149" s="51" t="s">
        <v>43</v>
      </c>
      <c r="H4149" s="49">
        <v>43432</v>
      </c>
      <c r="I4149" s="51" t="s">
        <v>118</v>
      </c>
      <c r="J4149" s="21">
        <f>IFERROR(WORKDAY(C4149,P4149,DiasNOLaborables),"")</f>
        <v>43434</v>
      </c>
      <c r="K4149" s="36" t="str">
        <f>+IF(C4149="","",IF(H4149="","",(IF(H4149&lt;=J4149,"A TIEMPO","FUERA DE TIEMPO"))))</f>
        <v>A TIEMPO</v>
      </c>
      <c r="L4149" s="36">
        <f>IF(H4149="","",NETWORKDAYS(Hoja1!C4149+1,Hoja1!H4149,DiasNOLaborables))</f>
        <v>8</v>
      </c>
      <c r="M4149" s="37" t="str">
        <f>IF(NETWORKDAYS(J4149+1,H4149,DiasNOLaborables)&lt;=0,"",NETWORKDAYS(J4149+1,H4149,DiasNOLaborables))</f>
        <v/>
      </c>
      <c r="N4149" s="38"/>
      <c r="O4149" s="39"/>
      <c r="P4149" s="40">
        <f>IFERROR(VLOOKUP(E4149,$X$50:$Y$63,2),"")</f>
        <v>10</v>
      </c>
      <c r="Q4149" s="39"/>
    </row>
    <row r="4150" spans="1:17" x14ac:dyDescent="0.25">
      <c r="A4150" s="31">
        <f t="shared" si="65"/>
        <v>4139</v>
      </c>
      <c r="B4150" s="32">
        <v>20181118221939</v>
      </c>
      <c r="C4150" t="s">
        <v>195</v>
      </c>
      <c r="D4150" s="50" t="s">
        <v>122</v>
      </c>
      <c r="E4150" s="51" t="s">
        <v>83</v>
      </c>
      <c r="F4150" s="51" t="s">
        <v>107</v>
      </c>
      <c r="G4150" s="51" t="s">
        <v>43</v>
      </c>
      <c r="H4150" s="49">
        <v>43434</v>
      </c>
      <c r="I4150" s="51" t="s">
        <v>118</v>
      </c>
      <c r="J4150" s="21">
        <f>IFERROR(WORKDAY(C4150,P4150,DiasNOLaborables),"")</f>
        <v>43434</v>
      </c>
      <c r="K4150" s="36" t="str">
        <f>+IF(C4150="","",IF(H4150="","",(IF(H4150&lt;=J4150,"A TIEMPO","FUERA DE TIEMPO"))))</f>
        <v>A TIEMPO</v>
      </c>
      <c r="L4150" s="36">
        <f>IF(H4150="","",NETWORKDAYS(Hoja1!C4150+1,Hoja1!H4150,DiasNOLaborables))</f>
        <v>10</v>
      </c>
      <c r="M4150" s="37" t="str">
        <f>IF(NETWORKDAYS(J4150+1,H4150,DiasNOLaborables)&lt;=0,"",NETWORKDAYS(J4150+1,H4150,DiasNOLaborables))</f>
        <v/>
      </c>
      <c r="N4150" s="38"/>
      <c r="O4150" s="39"/>
      <c r="P4150" s="40">
        <f>IFERROR(VLOOKUP(E4150,$X$50:$Y$63,2),"")</f>
        <v>10</v>
      </c>
      <c r="Q4150" s="39"/>
    </row>
    <row r="4151" spans="1:17" x14ac:dyDescent="0.25">
      <c r="A4151" s="31">
        <f t="shared" si="65"/>
        <v>4140</v>
      </c>
      <c r="B4151" s="32">
        <v>20181118175039</v>
      </c>
      <c r="C4151" t="s">
        <v>195</v>
      </c>
      <c r="D4151" s="50" t="s">
        <v>122</v>
      </c>
      <c r="E4151" s="51" t="s">
        <v>83</v>
      </c>
      <c r="F4151" s="51" t="s">
        <v>107</v>
      </c>
      <c r="G4151" s="51" t="s">
        <v>43</v>
      </c>
      <c r="H4151" s="49">
        <v>43434</v>
      </c>
      <c r="I4151" s="51" t="s">
        <v>118</v>
      </c>
      <c r="J4151" s="21">
        <f>IFERROR(WORKDAY(C4151,P4151,DiasNOLaborables),"")</f>
        <v>43434</v>
      </c>
      <c r="K4151" s="36" t="str">
        <f>+IF(C4151="","",IF(H4151="","",(IF(H4151&lt;=J4151,"A TIEMPO","FUERA DE TIEMPO"))))</f>
        <v>A TIEMPO</v>
      </c>
      <c r="L4151" s="36">
        <f>IF(H4151="","",NETWORKDAYS(Hoja1!C4151+1,Hoja1!H4151,DiasNOLaborables))</f>
        <v>10</v>
      </c>
      <c r="M4151" s="37" t="str">
        <f>IF(NETWORKDAYS(J4151+1,H4151,DiasNOLaborables)&lt;=0,"",NETWORKDAYS(J4151+1,H4151,DiasNOLaborables))</f>
        <v/>
      </c>
      <c r="N4151" s="38"/>
      <c r="O4151" s="39"/>
      <c r="P4151" s="40">
        <f>IFERROR(VLOOKUP(E4151,$X$50:$Y$63,2),"")</f>
        <v>10</v>
      </c>
      <c r="Q4151" s="39"/>
    </row>
    <row r="4152" spans="1:17" x14ac:dyDescent="0.25">
      <c r="A4152" s="31">
        <f t="shared" si="65"/>
        <v>4141</v>
      </c>
      <c r="B4152" s="32">
        <v>20181118171413</v>
      </c>
      <c r="C4152" t="s">
        <v>195</v>
      </c>
      <c r="D4152" s="50" t="s">
        <v>122</v>
      </c>
      <c r="E4152" s="51" t="s">
        <v>83</v>
      </c>
      <c r="F4152" s="51" t="s">
        <v>107</v>
      </c>
      <c r="G4152" s="51" t="s">
        <v>43</v>
      </c>
      <c r="H4152" s="49">
        <v>43434</v>
      </c>
      <c r="I4152" s="51" t="s">
        <v>118</v>
      </c>
      <c r="J4152" s="21">
        <f>IFERROR(WORKDAY(C4152,P4152,DiasNOLaborables),"")</f>
        <v>43434</v>
      </c>
      <c r="K4152" s="36" t="str">
        <f>+IF(C4152="","",IF(H4152="","",(IF(H4152&lt;=J4152,"A TIEMPO","FUERA DE TIEMPO"))))</f>
        <v>A TIEMPO</v>
      </c>
      <c r="L4152" s="36">
        <f>IF(H4152="","",NETWORKDAYS(Hoja1!C4152+1,Hoja1!H4152,DiasNOLaborables))</f>
        <v>10</v>
      </c>
      <c r="M4152" s="37" t="str">
        <f>IF(NETWORKDAYS(J4152+1,H4152,DiasNOLaborables)&lt;=0,"",NETWORKDAYS(J4152+1,H4152,DiasNOLaborables))</f>
        <v/>
      </c>
      <c r="N4152" s="38"/>
      <c r="O4152" s="39"/>
      <c r="P4152" s="40">
        <f>IFERROR(VLOOKUP(E4152,$X$50:$Y$63,2),"")</f>
        <v>10</v>
      </c>
      <c r="Q4152" s="39"/>
    </row>
    <row r="4153" spans="1:17" x14ac:dyDescent="0.25">
      <c r="A4153" s="31">
        <f t="shared" si="65"/>
        <v>4142</v>
      </c>
      <c r="B4153" s="32">
        <v>20181118143555</v>
      </c>
      <c r="C4153" t="s">
        <v>195</v>
      </c>
      <c r="D4153" s="50" t="s">
        <v>122</v>
      </c>
      <c r="E4153" s="51" t="s">
        <v>83</v>
      </c>
      <c r="F4153" s="51" t="s">
        <v>107</v>
      </c>
      <c r="G4153" s="51" t="s">
        <v>43</v>
      </c>
      <c r="H4153" s="49">
        <v>43434</v>
      </c>
      <c r="I4153" s="51" t="s">
        <v>118</v>
      </c>
      <c r="J4153" s="21">
        <f>IFERROR(WORKDAY(C4153,P4153,DiasNOLaborables),"")</f>
        <v>43434</v>
      </c>
      <c r="K4153" s="36" t="str">
        <f>+IF(C4153="","",IF(H4153="","",(IF(H4153&lt;=J4153,"A TIEMPO","FUERA DE TIEMPO"))))</f>
        <v>A TIEMPO</v>
      </c>
      <c r="L4153" s="36">
        <f>IF(H4153="","",NETWORKDAYS(Hoja1!C4153+1,Hoja1!H4153,DiasNOLaborables))</f>
        <v>10</v>
      </c>
      <c r="M4153" s="37" t="str">
        <f>IF(NETWORKDAYS(J4153+1,H4153,DiasNOLaborables)&lt;=0,"",NETWORKDAYS(J4153+1,H4153,DiasNOLaborables))</f>
        <v/>
      </c>
      <c r="N4153" s="38"/>
      <c r="O4153" s="39"/>
      <c r="P4153" s="40">
        <f>IFERROR(VLOOKUP(E4153,$X$50:$Y$63,2),"")</f>
        <v>10</v>
      </c>
      <c r="Q4153" s="39"/>
    </row>
    <row r="4154" spans="1:17" x14ac:dyDescent="0.25">
      <c r="A4154" s="31">
        <f t="shared" si="65"/>
        <v>4143</v>
      </c>
      <c r="B4154" s="32">
        <v>20181118120657</v>
      </c>
      <c r="C4154" t="s">
        <v>195</v>
      </c>
      <c r="D4154" s="50" t="s">
        <v>122</v>
      </c>
      <c r="E4154" s="51" t="s">
        <v>83</v>
      </c>
      <c r="F4154" s="51" t="s">
        <v>107</v>
      </c>
      <c r="G4154" s="51" t="s">
        <v>43</v>
      </c>
      <c r="H4154" s="49">
        <v>43434</v>
      </c>
      <c r="I4154" s="51" t="s">
        <v>118</v>
      </c>
      <c r="J4154" s="21">
        <f>IFERROR(WORKDAY(C4154,P4154,DiasNOLaborables),"")</f>
        <v>43434</v>
      </c>
      <c r="K4154" s="36" t="str">
        <f>+IF(C4154="","",IF(H4154="","",(IF(H4154&lt;=J4154,"A TIEMPO","FUERA DE TIEMPO"))))</f>
        <v>A TIEMPO</v>
      </c>
      <c r="L4154" s="36">
        <f>IF(H4154="","",NETWORKDAYS(Hoja1!C4154+1,Hoja1!H4154,DiasNOLaborables))</f>
        <v>10</v>
      </c>
      <c r="M4154" s="37" t="str">
        <f>IF(NETWORKDAYS(J4154+1,H4154,DiasNOLaborables)&lt;=0,"",NETWORKDAYS(J4154+1,H4154,DiasNOLaborables))</f>
        <v/>
      </c>
      <c r="N4154" s="38"/>
      <c r="O4154" s="39"/>
      <c r="P4154" s="40">
        <f>IFERROR(VLOOKUP(E4154,$X$50:$Y$63,2),"")</f>
        <v>10</v>
      </c>
      <c r="Q4154" s="39"/>
    </row>
    <row r="4155" spans="1:17" x14ac:dyDescent="0.25">
      <c r="A4155" s="31">
        <f t="shared" si="65"/>
        <v>4144</v>
      </c>
      <c r="B4155" s="32">
        <v>20181118114729</v>
      </c>
      <c r="C4155" t="s">
        <v>195</v>
      </c>
      <c r="D4155" s="50" t="s">
        <v>122</v>
      </c>
      <c r="E4155" s="51" t="s">
        <v>83</v>
      </c>
      <c r="F4155" s="51" t="s">
        <v>107</v>
      </c>
      <c r="G4155" s="51" t="s">
        <v>43</v>
      </c>
      <c r="H4155" s="49">
        <v>43434</v>
      </c>
      <c r="I4155" s="51" t="s">
        <v>118</v>
      </c>
      <c r="J4155" s="21">
        <f>IFERROR(WORKDAY(C4155,P4155,DiasNOLaborables),"")</f>
        <v>43434</v>
      </c>
      <c r="K4155" s="36" t="str">
        <f>+IF(C4155="","",IF(H4155="","",(IF(H4155&lt;=J4155,"A TIEMPO","FUERA DE TIEMPO"))))</f>
        <v>A TIEMPO</v>
      </c>
      <c r="L4155" s="36">
        <f>IF(H4155="","",NETWORKDAYS(Hoja1!C4155+1,Hoja1!H4155,DiasNOLaborables))</f>
        <v>10</v>
      </c>
      <c r="M4155" s="37" t="str">
        <f>IF(NETWORKDAYS(J4155+1,H4155,DiasNOLaborables)&lt;=0,"",NETWORKDAYS(J4155+1,H4155,DiasNOLaborables))</f>
        <v/>
      </c>
      <c r="N4155" s="38"/>
      <c r="O4155" s="39"/>
      <c r="P4155" s="40">
        <f>IFERROR(VLOOKUP(E4155,$X$50:$Y$63,2),"")</f>
        <v>10</v>
      </c>
      <c r="Q4155" s="39"/>
    </row>
    <row r="4156" spans="1:17" x14ac:dyDescent="0.25">
      <c r="A4156" s="31">
        <f t="shared" si="65"/>
        <v>4145</v>
      </c>
      <c r="B4156" s="32">
        <v>20181118111949</v>
      </c>
      <c r="C4156" t="s">
        <v>195</v>
      </c>
      <c r="D4156" s="50" t="s">
        <v>122</v>
      </c>
      <c r="E4156" s="51" t="s">
        <v>83</v>
      </c>
      <c r="F4156" s="51" t="s">
        <v>107</v>
      </c>
      <c r="G4156" s="51" t="s">
        <v>43</v>
      </c>
      <c r="H4156" s="49">
        <v>43434</v>
      </c>
      <c r="I4156" s="51" t="s">
        <v>118</v>
      </c>
      <c r="J4156" s="21">
        <f>IFERROR(WORKDAY(C4156,P4156,DiasNOLaborables),"")</f>
        <v>43434</v>
      </c>
      <c r="K4156" s="36" t="str">
        <f>+IF(C4156="","",IF(H4156="","",(IF(H4156&lt;=J4156,"A TIEMPO","FUERA DE TIEMPO"))))</f>
        <v>A TIEMPO</v>
      </c>
      <c r="L4156" s="36">
        <f>IF(H4156="","",NETWORKDAYS(Hoja1!C4156+1,Hoja1!H4156,DiasNOLaborables))</f>
        <v>10</v>
      </c>
      <c r="M4156" s="37" t="str">
        <f>IF(NETWORKDAYS(J4156+1,H4156,DiasNOLaborables)&lt;=0,"",NETWORKDAYS(J4156+1,H4156,DiasNOLaborables))</f>
        <v/>
      </c>
      <c r="N4156" s="38"/>
      <c r="O4156" s="39"/>
      <c r="P4156" s="40">
        <f>IFERROR(VLOOKUP(E4156,$X$50:$Y$63,2),"")</f>
        <v>10</v>
      </c>
      <c r="Q4156" s="39"/>
    </row>
    <row r="4157" spans="1:17" x14ac:dyDescent="0.25">
      <c r="A4157" s="31">
        <f t="shared" si="65"/>
        <v>4146</v>
      </c>
      <c r="B4157" s="32">
        <v>20181118095226</v>
      </c>
      <c r="C4157" t="s">
        <v>195</v>
      </c>
      <c r="D4157" s="50" t="s">
        <v>122</v>
      </c>
      <c r="E4157" s="51" t="s">
        <v>83</v>
      </c>
      <c r="F4157" s="51" t="s">
        <v>107</v>
      </c>
      <c r="G4157" s="51" t="s">
        <v>43</v>
      </c>
      <c r="H4157" s="49">
        <v>43434</v>
      </c>
      <c r="I4157" s="51" t="s">
        <v>118</v>
      </c>
      <c r="J4157" s="21">
        <f>IFERROR(WORKDAY(C4157,P4157,DiasNOLaborables),"")</f>
        <v>43434</v>
      </c>
      <c r="K4157" s="36" t="str">
        <f>+IF(C4157="","",IF(H4157="","",(IF(H4157&lt;=J4157,"A TIEMPO","FUERA DE TIEMPO"))))</f>
        <v>A TIEMPO</v>
      </c>
      <c r="L4157" s="36">
        <f>IF(H4157="","",NETWORKDAYS(Hoja1!C4157+1,Hoja1!H4157,DiasNOLaborables))</f>
        <v>10</v>
      </c>
      <c r="M4157" s="37" t="str">
        <f>IF(NETWORKDAYS(J4157+1,H4157,DiasNOLaborables)&lt;=0,"",NETWORKDAYS(J4157+1,H4157,DiasNOLaborables))</f>
        <v/>
      </c>
      <c r="N4157" s="38"/>
      <c r="O4157" s="39"/>
      <c r="P4157" s="40">
        <f>IFERROR(VLOOKUP(E4157,$X$50:$Y$63,2),"")</f>
        <v>10</v>
      </c>
      <c r="Q4157" s="39"/>
    </row>
    <row r="4158" spans="1:17" x14ac:dyDescent="0.25">
      <c r="A4158" s="31">
        <f t="shared" si="65"/>
        <v>4147</v>
      </c>
      <c r="B4158" s="32">
        <v>20181118093432</v>
      </c>
      <c r="C4158" t="s">
        <v>195</v>
      </c>
      <c r="D4158" s="50" t="s">
        <v>122</v>
      </c>
      <c r="E4158" s="51" t="s">
        <v>83</v>
      </c>
      <c r="F4158" s="51" t="s">
        <v>107</v>
      </c>
      <c r="G4158" s="51" t="s">
        <v>43</v>
      </c>
      <c r="H4158" s="49">
        <v>43434</v>
      </c>
      <c r="I4158" s="51" t="s">
        <v>118</v>
      </c>
      <c r="J4158" s="21">
        <f>IFERROR(WORKDAY(C4158,P4158,DiasNOLaborables),"")</f>
        <v>43434</v>
      </c>
      <c r="K4158" s="36" t="str">
        <f>+IF(C4158="","",IF(H4158="","",(IF(H4158&lt;=J4158,"A TIEMPO","FUERA DE TIEMPO"))))</f>
        <v>A TIEMPO</v>
      </c>
      <c r="L4158" s="36">
        <f>IF(H4158="","",NETWORKDAYS(Hoja1!C4158+1,Hoja1!H4158,DiasNOLaborables))</f>
        <v>10</v>
      </c>
      <c r="M4158" s="37" t="str">
        <f>IF(NETWORKDAYS(J4158+1,H4158,DiasNOLaborables)&lt;=0,"",NETWORKDAYS(J4158+1,H4158,DiasNOLaborables))</f>
        <v/>
      </c>
      <c r="N4158" s="38"/>
      <c r="O4158" s="39"/>
      <c r="P4158" s="40">
        <f>IFERROR(VLOOKUP(E4158,$X$50:$Y$63,2),"")</f>
        <v>10</v>
      </c>
      <c r="Q4158" s="39"/>
    </row>
    <row r="4159" spans="1:17" x14ac:dyDescent="0.25">
      <c r="A4159" s="31">
        <f t="shared" si="65"/>
        <v>4148</v>
      </c>
      <c r="B4159" s="32">
        <v>20181118044748</v>
      </c>
      <c r="C4159" t="s">
        <v>195</v>
      </c>
      <c r="D4159" s="50" t="s">
        <v>122</v>
      </c>
      <c r="E4159" s="51" t="s">
        <v>83</v>
      </c>
      <c r="F4159" s="51" t="s">
        <v>107</v>
      </c>
      <c r="G4159" s="51" t="s">
        <v>43</v>
      </c>
      <c r="H4159" s="49">
        <v>43434</v>
      </c>
      <c r="I4159" s="51" t="s">
        <v>118</v>
      </c>
      <c r="J4159" s="21">
        <f>IFERROR(WORKDAY(C4159,P4159,DiasNOLaborables),"")</f>
        <v>43434</v>
      </c>
      <c r="K4159" s="36" t="str">
        <f>+IF(C4159="","",IF(H4159="","",(IF(H4159&lt;=J4159,"A TIEMPO","FUERA DE TIEMPO"))))</f>
        <v>A TIEMPO</v>
      </c>
      <c r="L4159" s="36">
        <f>IF(H4159="","",NETWORKDAYS(Hoja1!C4159+1,Hoja1!H4159,DiasNOLaborables))</f>
        <v>10</v>
      </c>
      <c r="M4159" s="37" t="str">
        <f>IF(NETWORKDAYS(J4159+1,H4159,DiasNOLaborables)&lt;=0,"",NETWORKDAYS(J4159+1,H4159,DiasNOLaborables))</f>
        <v/>
      </c>
      <c r="N4159" s="38"/>
      <c r="O4159" s="39"/>
      <c r="P4159" s="40">
        <f>IFERROR(VLOOKUP(E4159,$X$50:$Y$63,2),"")</f>
        <v>10</v>
      </c>
      <c r="Q4159" s="39"/>
    </row>
    <row r="4160" spans="1:17" x14ac:dyDescent="0.25">
      <c r="A4160" s="31">
        <f t="shared" si="65"/>
        <v>4149</v>
      </c>
      <c r="B4160" s="32">
        <v>20181118044130</v>
      </c>
      <c r="C4160" t="s">
        <v>195</v>
      </c>
      <c r="D4160" s="50" t="s">
        <v>122</v>
      </c>
      <c r="E4160" s="51" t="s">
        <v>83</v>
      </c>
      <c r="F4160" s="51" t="s">
        <v>107</v>
      </c>
      <c r="G4160" s="51" t="s">
        <v>43</v>
      </c>
      <c r="H4160" s="49">
        <v>43434</v>
      </c>
      <c r="I4160" s="51" t="s">
        <v>118</v>
      </c>
      <c r="J4160" s="21">
        <f>IFERROR(WORKDAY(C4160,P4160,DiasNOLaborables),"")</f>
        <v>43434</v>
      </c>
      <c r="K4160" s="36" t="str">
        <f>+IF(C4160="","",IF(H4160="","",(IF(H4160&lt;=J4160,"A TIEMPO","FUERA DE TIEMPO"))))</f>
        <v>A TIEMPO</v>
      </c>
      <c r="L4160" s="36">
        <f>IF(H4160="","",NETWORKDAYS(Hoja1!C4160+1,Hoja1!H4160,DiasNOLaborables))</f>
        <v>10</v>
      </c>
      <c r="M4160" s="37" t="str">
        <f>IF(NETWORKDAYS(J4160+1,H4160,DiasNOLaborables)&lt;=0,"",NETWORKDAYS(J4160+1,H4160,DiasNOLaborables))</f>
        <v/>
      </c>
      <c r="N4160" s="38"/>
      <c r="O4160" s="39"/>
      <c r="P4160" s="40">
        <f>IFERROR(VLOOKUP(E4160,$X$50:$Y$63,2),"")</f>
        <v>10</v>
      </c>
      <c r="Q4160" s="39"/>
    </row>
    <row r="4161" spans="1:17" x14ac:dyDescent="0.25">
      <c r="A4161" s="31">
        <f t="shared" ref="A4161:A4224" si="66">IF(B4161&lt;&gt;"",A4160+1,"")</f>
        <v>4150</v>
      </c>
      <c r="B4161" s="32">
        <v>20181118043124</v>
      </c>
      <c r="C4161" t="s">
        <v>195</v>
      </c>
      <c r="D4161" s="50" t="s">
        <v>122</v>
      </c>
      <c r="E4161" s="51" t="s">
        <v>83</v>
      </c>
      <c r="F4161" s="51" t="s">
        <v>107</v>
      </c>
      <c r="G4161" s="51" t="s">
        <v>43</v>
      </c>
      <c r="H4161" s="49">
        <v>43434</v>
      </c>
      <c r="I4161" s="51" t="s">
        <v>118</v>
      </c>
      <c r="J4161" s="21">
        <f>IFERROR(WORKDAY(C4161,P4161,DiasNOLaborables),"")</f>
        <v>43434</v>
      </c>
      <c r="K4161" s="36" t="str">
        <f>+IF(C4161="","",IF(H4161="","",(IF(H4161&lt;=J4161,"A TIEMPO","FUERA DE TIEMPO"))))</f>
        <v>A TIEMPO</v>
      </c>
      <c r="L4161" s="36">
        <f>IF(H4161="","",NETWORKDAYS(Hoja1!C4161+1,Hoja1!H4161,DiasNOLaborables))</f>
        <v>10</v>
      </c>
      <c r="M4161" s="37" t="str">
        <f>IF(NETWORKDAYS(J4161+1,H4161,DiasNOLaborables)&lt;=0,"",NETWORKDAYS(J4161+1,H4161,DiasNOLaborables))</f>
        <v/>
      </c>
      <c r="N4161" s="38"/>
      <c r="O4161" s="39"/>
      <c r="P4161" s="40">
        <f>IFERROR(VLOOKUP(E4161,$X$50:$Y$63,2),"")</f>
        <v>10</v>
      </c>
      <c r="Q4161" s="39"/>
    </row>
    <row r="4162" spans="1:17" x14ac:dyDescent="0.25">
      <c r="A4162" s="31">
        <f t="shared" si="66"/>
        <v>4151</v>
      </c>
      <c r="B4162" s="32">
        <v>20181117232154</v>
      </c>
      <c r="C4162" t="s">
        <v>196</v>
      </c>
      <c r="D4162" s="50" t="s">
        <v>122</v>
      </c>
      <c r="E4162" s="51" t="s">
        <v>83</v>
      </c>
      <c r="F4162" s="51" t="s">
        <v>107</v>
      </c>
      <c r="G4162" s="51" t="s">
        <v>43</v>
      </c>
      <c r="H4162" s="49">
        <v>43434</v>
      </c>
      <c r="I4162" s="51" t="s">
        <v>118</v>
      </c>
      <c r="J4162" s="21">
        <f>IFERROR(WORKDAY(C4162,P4162,DiasNOLaborables),"")</f>
        <v>43434</v>
      </c>
      <c r="K4162" s="36" t="str">
        <f>+IF(C4162="","",IF(H4162="","",(IF(H4162&lt;=J4162,"A TIEMPO","FUERA DE TIEMPO"))))</f>
        <v>A TIEMPO</v>
      </c>
      <c r="L4162" s="36">
        <f>IF(H4162="","",NETWORKDAYS(Hoja1!C4162+1,Hoja1!H4162,DiasNOLaborables))</f>
        <v>10</v>
      </c>
      <c r="M4162" s="37" t="str">
        <f>IF(NETWORKDAYS(J4162+1,H4162,DiasNOLaborables)&lt;=0,"",NETWORKDAYS(J4162+1,H4162,DiasNOLaborables))</f>
        <v/>
      </c>
      <c r="N4162" s="38"/>
      <c r="O4162" s="39"/>
      <c r="P4162" s="40">
        <f>IFERROR(VLOOKUP(E4162,$X$50:$Y$63,2),"")</f>
        <v>10</v>
      </c>
      <c r="Q4162" s="39"/>
    </row>
    <row r="4163" spans="1:17" x14ac:dyDescent="0.25">
      <c r="A4163" s="31">
        <f t="shared" si="66"/>
        <v>4152</v>
      </c>
      <c r="B4163" s="32">
        <v>20181117231853</v>
      </c>
      <c r="C4163" t="s">
        <v>196</v>
      </c>
      <c r="D4163" s="50" t="s">
        <v>122</v>
      </c>
      <c r="E4163" s="51" t="s">
        <v>83</v>
      </c>
      <c r="F4163" s="51" t="s">
        <v>107</v>
      </c>
      <c r="G4163" s="51" t="s">
        <v>43</v>
      </c>
      <c r="H4163" s="49">
        <v>43434</v>
      </c>
      <c r="I4163" s="51" t="s">
        <v>118</v>
      </c>
      <c r="J4163" s="21">
        <f>IFERROR(WORKDAY(C4163,P4163,DiasNOLaborables),"")</f>
        <v>43434</v>
      </c>
      <c r="K4163" s="36" t="str">
        <f>+IF(C4163="","",IF(H4163="","",(IF(H4163&lt;=J4163,"A TIEMPO","FUERA DE TIEMPO"))))</f>
        <v>A TIEMPO</v>
      </c>
      <c r="L4163" s="36">
        <f>IF(H4163="","",NETWORKDAYS(Hoja1!C4163+1,Hoja1!H4163,DiasNOLaborables))</f>
        <v>10</v>
      </c>
      <c r="M4163" s="37" t="str">
        <f>IF(NETWORKDAYS(J4163+1,H4163,DiasNOLaborables)&lt;=0,"",NETWORKDAYS(J4163+1,H4163,DiasNOLaborables))</f>
        <v/>
      </c>
      <c r="N4163" s="38"/>
      <c r="O4163" s="39"/>
      <c r="P4163" s="40">
        <f>IFERROR(VLOOKUP(E4163,$X$50:$Y$63,2),"")</f>
        <v>10</v>
      </c>
      <c r="Q4163" s="39"/>
    </row>
    <row r="4164" spans="1:17" x14ac:dyDescent="0.25">
      <c r="A4164" s="31">
        <f t="shared" si="66"/>
        <v>4153</v>
      </c>
      <c r="B4164" s="32">
        <v>20181117231452</v>
      </c>
      <c r="C4164" t="s">
        <v>196</v>
      </c>
      <c r="D4164" s="50" t="s">
        <v>122</v>
      </c>
      <c r="E4164" s="51" t="s">
        <v>83</v>
      </c>
      <c r="F4164" s="51" t="s">
        <v>107</v>
      </c>
      <c r="G4164" s="51" t="s">
        <v>43</v>
      </c>
      <c r="H4164" s="49">
        <v>43434</v>
      </c>
      <c r="I4164" s="51" t="s">
        <v>118</v>
      </c>
      <c r="J4164" s="21">
        <f>IFERROR(WORKDAY(C4164,P4164,DiasNOLaborables),"")</f>
        <v>43434</v>
      </c>
      <c r="K4164" s="36" t="str">
        <f>+IF(C4164="","",IF(H4164="","",(IF(H4164&lt;=J4164,"A TIEMPO","FUERA DE TIEMPO"))))</f>
        <v>A TIEMPO</v>
      </c>
      <c r="L4164" s="36">
        <f>IF(H4164="","",NETWORKDAYS(Hoja1!C4164+1,Hoja1!H4164,DiasNOLaborables))</f>
        <v>10</v>
      </c>
      <c r="M4164" s="37" t="str">
        <f>IF(NETWORKDAYS(J4164+1,H4164,DiasNOLaborables)&lt;=0,"",NETWORKDAYS(J4164+1,H4164,DiasNOLaborables))</f>
        <v/>
      </c>
      <c r="N4164" s="38"/>
      <c r="O4164" s="39"/>
      <c r="P4164" s="40">
        <f>IFERROR(VLOOKUP(E4164,$X$50:$Y$63,2),"")</f>
        <v>10</v>
      </c>
      <c r="Q4164" s="39"/>
    </row>
    <row r="4165" spans="1:17" x14ac:dyDescent="0.25">
      <c r="A4165" s="31">
        <f t="shared" si="66"/>
        <v>4154</v>
      </c>
      <c r="B4165" s="32">
        <v>20181117230944</v>
      </c>
      <c r="C4165" t="s">
        <v>196</v>
      </c>
      <c r="D4165" s="50" t="s">
        <v>122</v>
      </c>
      <c r="E4165" s="51" t="s">
        <v>83</v>
      </c>
      <c r="F4165" s="51" t="s">
        <v>107</v>
      </c>
      <c r="G4165" s="51" t="s">
        <v>43</v>
      </c>
      <c r="H4165" s="49">
        <v>43434</v>
      </c>
      <c r="I4165" s="51" t="s">
        <v>118</v>
      </c>
      <c r="J4165" s="21">
        <f>IFERROR(WORKDAY(C4165,P4165,DiasNOLaborables),"")</f>
        <v>43434</v>
      </c>
      <c r="K4165" s="36" t="str">
        <f>+IF(C4165="","",IF(H4165="","",(IF(H4165&lt;=J4165,"A TIEMPO","FUERA DE TIEMPO"))))</f>
        <v>A TIEMPO</v>
      </c>
      <c r="L4165" s="36">
        <f>IF(H4165="","",NETWORKDAYS(Hoja1!C4165+1,Hoja1!H4165,DiasNOLaborables))</f>
        <v>10</v>
      </c>
      <c r="M4165" s="37" t="str">
        <f>IF(NETWORKDAYS(J4165+1,H4165,DiasNOLaborables)&lt;=0,"",NETWORKDAYS(J4165+1,H4165,DiasNOLaborables))</f>
        <v/>
      </c>
      <c r="N4165" s="38"/>
      <c r="O4165" s="39"/>
      <c r="P4165" s="40">
        <f>IFERROR(VLOOKUP(E4165,$X$50:$Y$63,2),"")</f>
        <v>10</v>
      </c>
      <c r="Q4165" s="39"/>
    </row>
    <row r="4166" spans="1:17" x14ac:dyDescent="0.25">
      <c r="A4166" s="31">
        <f t="shared" si="66"/>
        <v>4155</v>
      </c>
      <c r="B4166" s="32">
        <v>20181117230624</v>
      </c>
      <c r="C4166" t="s">
        <v>196</v>
      </c>
      <c r="D4166" s="50" t="s">
        <v>122</v>
      </c>
      <c r="E4166" s="51" t="s">
        <v>83</v>
      </c>
      <c r="F4166" s="51" t="s">
        <v>107</v>
      </c>
      <c r="G4166" s="51" t="s">
        <v>43</v>
      </c>
      <c r="H4166" s="49">
        <v>43434</v>
      </c>
      <c r="I4166" s="51" t="s">
        <v>118</v>
      </c>
      <c r="J4166" s="21">
        <f>IFERROR(WORKDAY(C4166,P4166,DiasNOLaborables),"")</f>
        <v>43434</v>
      </c>
      <c r="K4166" s="36" t="str">
        <f>+IF(C4166="","",IF(H4166="","",(IF(H4166&lt;=J4166,"A TIEMPO","FUERA DE TIEMPO"))))</f>
        <v>A TIEMPO</v>
      </c>
      <c r="L4166" s="36">
        <f>IF(H4166="","",NETWORKDAYS(Hoja1!C4166+1,Hoja1!H4166,DiasNOLaborables))</f>
        <v>10</v>
      </c>
      <c r="M4166" s="37" t="str">
        <f>IF(NETWORKDAYS(J4166+1,H4166,DiasNOLaborables)&lt;=0,"",NETWORKDAYS(J4166+1,H4166,DiasNOLaborables))</f>
        <v/>
      </c>
      <c r="N4166" s="38"/>
      <c r="O4166" s="39"/>
      <c r="P4166" s="40">
        <f>IFERROR(VLOOKUP(E4166,$X$50:$Y$63,2),"")</f>
        <v>10</v>
      </c>
      <c r="Q4166" s="39"/>
    </row>
    <row r="4167" spans="1:17" x14ac:dyDescent="0.25">
      <c r="A4167" s="31">
        <f t="shared" si="66"/>
        <v>4156</v>
      </c>
      <c r="B4167" s="32">
        <v>20181117215223</v>
      </c>
      <c r="C4167" t="s">
        <v>196</v>
      </c>
      <c r="D4167" s="50" t="s">
        <v>122</v>
      </c>
      <c r="E4167" s="51" t="s">
        <v>83</v>
      </c>
      <c r="F4167" s="51" t="s">
        <v>107</v>
      </c>
      <c r="G4167" s="51" t="s">
        <v>43</v>
      </c>
      <c r="H4167" s="49">
        <v>43434</v>
      </c>
      <c r="I4167" s="51" t="s">
        <v>118</v>
      </c>
      <c r="J4167" s="21">
        <f>IFERROR(WORKDAY(C4167,P4167,DiasNOLaborables),"")</f>
        <v>43434</v>
      </c>
      <c r="K4167" s="36" t="str">
        <f>+IF(C4167="","",IF(H4167="","",(IF(H4167&lt;=J4167,"A TIEMPO","FUERA DE TIEMPO"))))</f>
        <v>A TIEMPO</v>
      </c>
      <c r="L4167" s="36">
        <f>IF(H4167="","",NETWORKDAYS(Hoja1!C4167+1,Hoja1!H4167,DiasNOLaborables))</f>
        <v>10</v>
      </c>
      <c r="M4167" s="37" t="str">
        <f>IF(NETWORKDAYS(J4167+1,H4167,DiasNOLaborables)&lt;=0,"",NETWORKDAYS(J4167+1,H4167,DiasNOLaborables))</f>
        <v/>
      </c>
      <c r="N4167" s="38"/>
      <c r="O4167" s="39"/>
      <c r="P4167" s="40">
        <f>IFERROR(VLOOKUP(E4167,$X$50:$Y$63,2),"")</f>
        <v>10</v>
      </c>
      <c r="Q4167" s="39"/>
    </row>
    <row r="4168" spans="1:17" x14ac:dyDescent="0.25">
      <c r="A4168" s="31">
        <f t="shared" si="66"/>
        <v>4157</v>
      </c>
      <c r="B4168" s="32">
        <v>20181117153603</v>
      </c>
      <c r="C4168" t="s">
        <v>196</v>
      </c>
      <c r="D4168" s="50" t="s">
        <v>122</v>
      </c>
      <c r="E4168" s="51" t="s">
        <v>83</v>
      </c>
      <c r="F4168" s="51" t="s">
        <v>107</v>
      </c>
      <c r="G4168" s="51" t="s">
        <v>43</v>
      </c>
      <c r="H4168" s="49">
        <v>43434</v>
      </c>
      <c r="I4168" s="51" t="s">
        <v>118</v>
      </c>
      <c r="J4168" s="21">
        <f>IFERROR(WORKDAY(C4168,P4168,DiasNOLaborables),"")</f>
        <v>43434</v>
      </c>
      <c r="K4168" s="36" t="str">
        <f>+IF(C4168="","",IF(H4168="","",(IF(H4168&lt;=J4168,"A TIEMPO","FUERA DE TIEMPO"))))</f>
        <v>A TIEMPO</v>
      </c>
      <c r="L4168" s="36">
        <f>IF(H4168="","",NETWORKDAYS(Hoja1!C4168+1,Hoja1!H4168,DiasNOLaborables))</f>
        <v>10</v>
      </c>
      <c r="M4168" s="37" t="str">
        <f>IF(NETWORKDAYS(J4168+1,H4168,DiasNOLaborables)&lt;=0,"",NETWORKDAYS(J4168+1,H4168,DiasNOLaborables))</f>
        <v/>
      </c>
      <c r="N4168" s="38"/>
      <c r="O4168" s="39"/>
      <c r="P4168" s="40">
        <f>IFERROR(VLOOKUP(E4168,$X$50:$Y$63,2),"")</f>
        <v>10</v>
      </c>
      <c r="Q4168" s="39"/>
    </row>
    <row r="4169" spans="1:17" x14ac:dyDescent="0.25">
      <c r="A4169" s="31">
        <f t="shared" si="66"/>
        <v>4158</v>
      </c>
      <c r="B4169" s="32">
        <v>20181117143726</v>
      </c>
      <c r="C4169" t="s">
        <v>196</v>
      </c>
      <c r="D4169" s="50" t="s">
        <v>122</v>
      </c>
      <c r="E4169" s="51" t="s">
        <v>83</v>
      </c>
      <c r="F4169" s="51" t="s">
        <v>107</v>
      </c>
      <c r="G4169" s="51" t="s">
        <v>43</v>
      </c>
      <c r="H4169" s="49">
        <v>43434</v>
      </c>
      <c r="I4169" s="51" t="s">
        <v>118</v>
      </c>
      <c r="J4169" s="21">
        <f>IFERROR(WORKDAY(C4169,P4169,DiasNOLaborables),"")</f>
        <v>43434</v>
      </c>
      <c r="K4169" s="36" t="str">
        <f>+IF(C4169="","",IF(H4169="","",(IF(H4169&lt;=J4169,"A TIEMPO","FUERA DE TIEMPO"))))</f>
        <v>A TIEMPO</v>
      </c>
      <c r="L4169" s="36">
        <f>IF(H4169="","",NETWORKDAYS(Hoja1!C4169+1,Hoja1!H4169,DiasNOLaborables))</f>
        <v>10</v>
      </c>
      <c r="M4169" s="37" t="str">
        <f>IF(NETWORKDAYS(J4169+1,H4169,DiasNOLaborables)&lt;=0,"",NETWORKDAYS(J4169+1,H4169,DiasNOLaborables))</f>
        <v/>
      </c>
      <c r="N4169" s="38"/>
      <c r="O4169" s="39"/>
      <c r="P4169" s="40">
        <f>IFERROR(VLOOKUP(E4169,$X$50:$Y$63,2),"")</f>
        <v>10</v>
      </c>
      <c r="Q4169" s="39"/>
    </row>
    <row r="4170" spans="1:17" x14ac:dyDescent="0.25">
      <c r="A4170" s="31">
        <f t="shared" si="66"/>
        <v>4159</v>
      </c>
      <c r="B4170" s="32">
        <v>20181117143044</v>
      </c>
      <c r="C4170" t="s">
        <v>196</v>
      </c>
      <c r="D4170" s="50" t="s">
        <v>122</v>
      </c>
      <c r="E4170" s="51" t="s">
        <v>83</v>
      </c>
      <c r="F4170" s="51" t="s">
        <v>107</v>
      </c>
      <c r="G4170" s="51" t="s">
        <v>43</v>
      </c>
      <c r="H4170" s="49">
        <v>43434</v>
      </c>
      <c r="I4170" s="51" t="s">
        <v>118</v>
      </c>
      <c r="J4170" s="21">
        <f>IFERROR(WORKDAY(C4170,P4170,DiasNOLaborables),"")</f>
        <v>43434</v>
      </c>
      <c r="K4170" s="36" t="str">
        <f>+IF(C4170="","",IF(H4170="","",(IF(H4170&lt;=J4170,"A TIEMPO","FUERA DE TIEMPO"))))</f>
        <v>A TIEMPO</v>
      </c>
      <c r="L4170" s="36">
        <f>IF(H4170="","",NETWORKDAYS(Hoja1!C4170+1,Hoja1!H4170,DiasNOLaborables))</f>
        <v>10</v>
      </c>
      <c r="M4170" s="37" t="str">
        <f>IF(NETWORKDAYS(J4170+1,H4170,DiasNOLaborables)&lt;=0,"",NETWORKDAYS(J4170+1,H4170,DiasNOLaborables))</f>
        <v/>
      </c>
      <c r="N4170" s="38"/>
      <c r="O4170" s="39"/>
      <c r="P4170" s="40">
        <f>IFERROR(VLOOKUP(E4170,$X$50:$Y$63,2),"")</f>
        <v>10</v>
      </c>
      <c r="Q4170" s="39"/>
    </row>
    <row r="4171" spans="1:17" x14ac:dyDescent="0.25">
      <c r="A4171" s="31">
        <f t="shared" si="66"/>
        <v>4160</v>
      </c>
      <c r="B4171" s="32">
        <v>20181117121746</v>
      </c>
      <c r="C4171" t="s">
        <v>196</v>
      </c>
      <c r="D4171" s="50" t="s">
        <v>122</v>
      </c>
      <c r="E4171" s="51" t="s">
        <v>83</v>
      </c>
      <c r="F4171" s="51" t="s">
        <v>107</v>
      </c>
      <c r="G4171" s="51" t="s">
        <v>43</v>
      </c>
      <c r="H4171" s="49">
        <v>43434</v>
      </c>
      <c r="I4171" s="51" t="s">
        <v>118</v>
      </c>
      <c r="J4171" s="21">
        <f>IFERROR(WORKDAY(C4171,P4171,DiasNOLaborables),"")</f>
        <v>43434</v>
      </c>
      <c r="K4171" s="36" t="str">
        <f>+IF(C4171="","",IF(H4171="","",(IF(H4171&lt;=J4171,"A TIEMPO","FUERA DE TIEMPO"))))</f>
        <v>A TIEMPO</v>
      </c>
      <c r="L4171" s="36">
        <f>IF(H4171="","",NETWORKDAYS(Hoja1!C4171+1,Hoja1!H4171,DiasNOLaborables))</f>
        <v>10</v>
      </c>
      <c r="M4171" s="37" t="str">
        <f>IF(NETWORKDAYS(J4171+1,H4171,DiasNOLaborables)&lt;=0,"",NETWORKDAYS(J4171+1,H4171,DiasNOLaborables))</f>
        <v/>
      </c>
      <c r="N4171" s="38"/>
      <c r="O4171" s="39"/>
      <c r="P4171" s="40">
        <f>IFERROR(VLOOKUP(E4171,$X$50:$Y$63,2),"")</f>
        <v>10</v>
      </c>
      <c r="Q4171" s="39"/>
    </row>
    <row r="4172" spans="1:17" x14ac:dyDescent="0.25">
      <c r="A4172" s="31">
        <f t="shared" si="66"/>
        <v>4161</v>
      </c>
      <c r="B4172" s="32">
        <v>20181117113252</v>
      </c>
      <c r="C4172" t="s">
        <v>196</v>
      </c>
      <c r="D4172" s="50" t="s">
        <v>122</v>
      </c>
      <c r="E4172" s="51" t="s">
        <v>83</v>
      </c>
      <c r="F4172" s="51" t="s">
        <v>107</v>
      </c>
      <c r="G4172" s="51" t="s">
        <v>43</v>
      </c>
      <c r="H4172" s="49">
        <v>43434</v>
      </c>
      <c r="I4172" s="51" t="s">
        <v>118</v>
      </c>
      <c r="J4172" s="21">
        <f>IFERROR(WORKDAY(C4172,P4172,DiasNOLaborables),"")</f>
        <v>43434</v>
      </c>
      <c r="K4172" s="36" t="str">
        <f>+IF(C4172="","",IF(H4172="","",(IF(H4172&lt;=J4172,"A TIEMPO","FUERA DE TIEMPO"))))</f>
        <v>A TIEMPO</v>
      </c>
      <c r="L4172" s="36">
        <f>IF(H4172="","",NETWORKDAYS(Hoja1!C4172+1,Hoja1!H4172,DiasNOLaborables))</f>
        <v>10</v>
      </c>
      <c r="M4172" s="37" t="str">
        <f>IF(NETWORKDAYS(J4172+1,H4172,DiasNOLaborables)&lt;=0,"",NETWORKDAYS(J4172+1,H4172,DiasNOLaborables))</f>
        <v/>
      </c>
      <c r="N4172" s="38"/>
      <c r="O4172" s="39"/>
      <c r="P4172" s="40">
        <f>IFERROR(VLOOKUP(E4172,$X$50:$Y$63,2),"")</f>
        <v>10</v>
      </c>
      <c r="Q4172" s="39"/>
    </row>
    <row r="4173" spans="1:17" x14ac:dyDescent="0.25">
      <c r="A4173" s="31">
        <f t="shared" si="66"/>
        <v>4162</v>
      </c>
      <c r="B4173" s="32">
        <v>20181117103040</v>
      </c>
      <c r="C4173" t="s">
        <v>196</v>
      </c>
      <c r="D4173" s="50" t="s">
        <v>122</v>
      </c>
      <c r="E4173" s="51" t="s">
        <v>83</v>
      </c>
      <c r="F4173" s="51" t="s">
        <v>107</v>
      </c>
      <c r="G4173" s="51" t="s">
        <v>43</v>
      </c>
      <c r="H4173" s="49">
        <v>43434</v>
      </c>
      <c r="I4173" s="51" t="s">
        <v>118</v>
      </c>
      <c r="J4173" s="21">
        <f>IFERROR(WORKDAY(C4173,P4173,DiasNOLaborables),"")</f>
        <v>43434</v>
      </c>
      <c r="K4173" s="36" t="str">
        <f>+IF(C4173="","",IF(H4173="","",(IF(H4173&lt;=J4173,"A TIEMPO","FUERA DE TIEMPO"))))</f>
        <v>A TIEMPO</v>
      </c>
      <c r="L4173" s="36">
        <f>IF(H4173="","",NETWORKDAYS(Hoja1!C4173+1,Hoja1!H4173,DiasNOLaborables))</f>
        <v>10</v>
      </c>
      <c r="M4173" s="37" t="str">
        <f>IF(NETWORKDAYS(J4173+1,H4173,DiasNOLaborables)&lt;=0,"",NETWORKDAYS(J4173+1,H4173,DiasNOLaborables))</f>
        <v/>
      </c>
      <c r="N4173" s="38"/>
      <c r="O4173" s="39"/>
      <c r="P4173" s="40">
        <f>IFERROR(VLOOKUP(E4173,$X$50:$Y$63,2),"")</f>
        <v>10</v>
      </c>
      <c r="Q4173" s="39"/>
    </row>
    <row r="4174" spans="1:17" x14ac:dyDescent="0.25">
      <c r="A4174" s="31">
        <f t="shared" si="66"/>
        <v>4163</v>
      </c>
      <c r="B4174" s="32">
        <v>20181117094040</v>
      </c>
      <c r="C4174" t="s">
        <v>196</v>
      </c>
      <c r="D4174" s="50" t="s">
        <v>122</v>
      </c>
      <c r="E4174" s="51" t="s">
        <v>83</v>
      </c>
      <c r="F4174" s="51" t="s">
        <v>107</v>
      </c>
      <c r="G4174" s="51" t="s">
        <v>43</v>
      </c>
      <c r="H4174" s="49">
        <v>43434</v>
      </c>
      <c r="I4174" s="51" t="s">
        <v>118</v>
      </c>
      <c r="J4174" s="21">
        <f>IFERROR(WORKDAY(C4174,P4174,DiasNOLaborables),"")</f>
        <v>43434</v>
      </c>
      <c r="K4174" s="36" t="str">
        <f>+IF(C4174="","",IF(H4174="","",(IF(H4174&lt;=J4174,"A TIEMPO","FUERA DE TIEMPO"))))</f>
        <v>A TIEMPO</v>
      </c>
      <c r="L4174" s="36">
        <f>IF(H4174="","",NETWORKDAYS(Hoja1!C4174+1,Hoja1!H4174,DiasNOLaborables))</f>
        <v>10</v>
      </c>
      <c r="M4174" s="37" t="str">
        <f>IF(NETWORKDAYS(J4174+1,H4174,DiasNOLaborables)&lt;=0,"",NETWORKDAYS(J4174+1,H4174,DiasNOLaborables))</f>
        <v/>
      </c>
      <c r="N4174" s="38"/>
      <c r="O4174" s="39"/>
      <c r="P4174" s="40">
        <f>IFERROR(VLOOKUP(E4174,$X$50:$Y$63,2),"")</f>
        <v>10</v>
      </c>
      <c r="Q4174" s="39"/>
    </row>
    <row r="4175" spans="1:17" x14ac:dyDescent="0.25">
      <c r="A4175" s="31">
        <f t="shared" si="66"/>
        <v>4164</v>
      </c>
      <c r="B4175" s="32">
        <v>20181117093642</v>
      </c>
      <c r="C4175" t="s">
        <v>196</v>
      </c>
      <c r="D4175" s="50" t="s">
        <v>122</v>
      </c>
      <c r="E4175" s="51" t="s">
        <v>83</v>
      </c>
      <c r="F4175" s="51" t="s">
        <v>107</v>
      </c>
      <c r="G4175" s="51" t="s">
        <v>43</v>
      </c>
      <c r="H4175" s="49">
        <v>43434</v>
      </c>
      <c r="I4175" s="51" t="s">
        <v>118</v>
      </c>
      <c r="J4175" s="21">
        <f>IFERROR(WORKDAY(C4175,P4175,DiasNOLaborables),"")</f>
        <v>43434</v>
      </c>
      <c r="K4175" s="36" t="str">
        <f>+IF(C4175="","",IF(H4175="","",(IF(H4175&lt;=J4175,"A TIEMPO","FUERA DE TIEMPO"))))</f>
        <v>A TIEMPO</v>
      </c>
      <c r="L4175" s="36">
        <f>IF(H4175="","",NETWORKDAYS(Hoja1!C4175+1,Hoja1!H4175,DiasNOLaborables))</f>
        <v>10</v>
      </c>
      <c r="M4175" s="37" t="str">
        <f>IF(NETWORKDAYS(J4175+1,H4175,DiasNOLaborables)&lt;=0,"",NETWORKDAYS(J4175+1,H4175,DiasNOLaborables))</f>
        <v/>
      </c>
      <c r="N4175" s="38"/>
      <c r="O4175" s="39"/>
      <c r="P4175" s="40">
        <f>IFERROR(VLOOKUP(E4175,$X$50:$Y$63,2),"")</f>
        <v>10</v>
      </c>
      <c r="Q4175" s="39"/>
    </row>
    <row r="4176" spans="1:17" x14ac:dyDescent="0.25">
      <c r="A4176" s="31">
        <f t="shared" si="66"/>
        <v>4165</v>
      </c>
      <c r="B4176" s="32">
        <v>20181117092617</v>
      </c>
      <c r="C4176" t="s">
        <v>196</v>
      </c>
      <c r="D4176" s="50" t="s">
        <v>122</v>
      </c>
      <c r="E4176" s="51" t="s">
        <v>83</v>
      </c>
      <c r="F4176" s="51" t="s">
        <v>107</v>
      </c>
      <c r="G4176" s="51" t="s">
        <v>43</v>
      </c>
      <c r="H4176" s="49">
        <v>43434</v>
      </c>
      <c r="I4176" s="51" t="s">
        <v>118</v>
      </c>
      <c r="J4176" s="21">
        <f>IFERROR(WORKDAY(C4176,P4176,DiasNOLaborables),"")</f>
        <v>43434</v>
      </c>
      <c r="K4176" s="36" t="str">
        <f>+IF(C4176="","",IF(H4176="","",(IF(H4176&lt;=J4176,"A TIEMPO","FUERA DE TIEMPO"))))</f>
        <v>A TIEMPO</v>
      </c>
      <c r="L4176" s="36">
        <f>IF(H4176="","",NETWORKDAYS(Hoja1!C4176+1,Hoja1!H4176,DiasNOLaborables))</f>
        <v>10</v>
      </c>
      <c r="M4176" s="37" t="str">
        <f>IF(NETWORKDAYS(J4176+1,H4176,DiasNOLaborables)&lt;=0,"",NETWORKDAYS(J4176+1,H4176,DiasNOLaborables))</f>
        <v/>
      </c>
      <c r="N4176" s="38"/>
      <c r="O4176" s="39"/>
      <c r="P4176" s="40">
        <f>IFERROR(VLOOKUP(E4176,$X$50:$Y$63,2),"")</f>
        <v>10</v>
      </c>
      <c r="Q4176" s="39"/>
    </row>
    <row r="4177" spans="1:17" x14ac:dyDescent="0.25">
      <c r="A4177" s="31">
        <f t="shared" si="66"/>
        <v>4166</v>
      </c>
      <c r="B4177" s="32">
        <v>20181117090439</v>
      </c>
      <c r="C4177" t="s">
        <v>196</v>
      </c>
      <c r="D4177" s="50" t="s">
        <v>122</v>
      </c>
      <c r="E4177" s="51" t="s">
        <v>83</v>
      </c>
      <c r="F4177" s="51" t="s">
        <v>107</v>
      </c>
      <c r="G4177" s="51" t="s">
        <v>43</v>
      </c>
      <c r="H4177" s="49">
        <v>43434</v>
      </c>
      <c r="I4177" s="51" t="s">
        <v>118</v>
      </c>
      <c r="J4177" s="21">
        <f>IFERROR(WORKDAY(C4177,P4177,DiasNOLaborables),"")</f>
        <v>43434</v>
      </c>
      <c r="K4177" s="36" t="str">
        <f>+IF(C4177="","",IF(H4177="","",(IF(H4177&lt;=J4177,"A TIEMPO","FUERA DE TIEMPO"))))</f>
        <v>A TIEMPO</v>
      </c>
      <c r="L4177" s="36">
        <f>IF(H4177="","",NETWORKDAYS(Hoja1!C4177+1,Hoja1!H4177,DiasNOLaborables))</f>
        <v>10</v>
      </c>
      <c r="M4177" s="37" t="str">
        <f>IF(NETWORKDAYS(J4177+1,H4177,DiasNOLaborables)&lt;=0,"",NETWORKDAYS(J4177+1,H4177,DiasNOLaborables))</f>
        <v/>
      </c>
      <c r="N4177" s="38"/>
      <c r="O4177" s="39"/>
      <c r="P4177" s="40">
        <f>IFERROR(VLOOKUP(E4177,$X$50:$Y$63,2),"")</f>
        <v>10</v>
      </c>
      <c r="Q4177" s="39"/>
    </row>
    <row r="4178" spans="1:17" x14ac:dyDescent="0.25">
      <c r="A4178" s="31">
        <f t="shared" si="66"/>
        <v>4167</v>
      </c>
      <c r="B4178" s="32">
        <v>20181120223334</v>
      </c>
      <c r="C4178" t="s">
        <v>197</v>
      </c>
      <c r="D4178" s="50" t="s">
        <v>122</v>
      </c>
      <c r="E4178" s="51" t="s">
        <v>83</v>
      </c>
      <c r="F4178" s="51" t="s">
        <v>107</v>
      </c>
      <c r="G4178" s="51" t="s">
        <v>43</v>
      </c>
      <c r="H4178" s="49">
        <v>43437</v>
      </c>
      <c r="I4178" s="51" t="s">
        <v>118</v>
      </c>
      <c r="J4178" s="21">
        <f>IFERROR(WORKDAY(C4178,P4178,DiasNOLaborables),"")</f>
        <v>43438</v>
      </c>
      <c r="K4178" s="36" t="str">
        <f>+IF(C4178="","",IF(H4178="","",(IF(H4178&lt;=J4178,"A TIEMPO","FUERA DE TIEMPO"))))</f>
        <v>A TIEMPO</v>
      </c>
      <c r="L4178" s="36">
        <f>IF(H4178="","",NETWORKDAYS(Hoja1!C4178+1,Hoja1!H4178,DiasNOLaborables))</f>
        <v>9</v>
      </c>
      <c r="M4178" s="37" t="str">
        <f>IF(NETWORKDAYS(J4178+1,H4178,DiasNOLaborables)&lt;=0,"",NETWORKDAYS(J4178+1,H4178,DiasNOLaborables))</f>
        <v/>
      </c>
      <c r="N4178" s="38"/>
      <c r="O4178" s="39"/>
      <c r="P4178" s="40">
        <f>IFERROR(VLOOKUP(E4178,$X$50:$Y$63,2),"")</f>
        <v>10</v>
      </c>
      <c r="Q4178" s="39"/>
    </row>
    <row r="4179" spans="1:17" x14ac:dyDescent="0.25">
      <c r="A4179" s="31">
        <f t="shared" si="66"/>
        <v>4168</v>
      </c>
      <c r="B4179" s="32">
        <v>20181120222528</v>
      </c>
      <c r="C4179" t="s">
        <v>197</v>
      </c>
      <c r="D4179" s="50" t="s">
        <v>122</v>
      </c>
      <c r="E4179" s="51" t="s">
        <v>83</v>
      </c>
      <c r="F4179" s="51" t="s">
        <v>107</v>
      </c>
      <c r="G4179" s="51" t="s">
        <v>43</v>
      </c>
      <c r="H4179" s="49">
        <v>43437</v>
      </c>
      <c r="I4179" s="51" t="s">
        <v>118</v>
      </c>
      <c r="J4179" s="21">
        <f>IFERROR(WORKDAY(C4179,P4179,DiasNOLaborables),"")</f>
        <v>43438</v>
      </c>
      <c r="K4179" s="36" t="str">
        <f>+IF(C4179="","",IF(H4179="","",(IF(H4179&lt;=J4179,"A TIEMPO","FUERA DE TIEMPO"))))</f>
        <v>A TIEMPO</v>
      </c>
      <c r="L4179" s="36">
        <f>IF(H4179="","",NETWORKDAYS(Hoja1!C4179+1,Hoja1!H4179,DiasNOLaborables))</f>
        <v>9</v>
      </c>
      <c r="M4179" s="37" t="str">
        <f>IF(NETWORKDAYS(J4179+1,H4179,DiasNOLaborables)&lt;=0,"",NETWORKDAYS(J4179+1,H4179,DiasNOLaborables))</f>
        <v/>
      </c>
      <c r="N4179" s="38"/>
      <c r="O4179" s="39"/>
      <c r="P4179" s="40">
        <f>IFERROR(VLOOKUP(E4179,$X$50:$Y$63,2),"")</f>
        <v>10</v>
      </c>
      <c r="Q4179" s="39"/>
    </row>
    <row r="4180" spans="1:17" x14ac:dyDescent="0.25">
      <c r="A4180" s="31">
        <f t="shared" si="66"/>
        <v>4169</v>
      </c>
      <c r="B4180" s="32">
        <v>20181120220726</v>
      </c>
      <c r="C4180" t="s">
        <v>197</v>
      </c>
      <c r="D4180" s="50" t="s">
        <v>122</v>
      </c>
      <c r="E4180" s="51" t="s">
        <v>83</v>
      </c>
      <c r="F4180" s="51" t="s">
        <v>107</v>
      </c>
      <c r="G4180" s="51" t="s">
        <v>43</v>
      </c>
      <c r="H4180" s="49">
        <v>43437</v>
      </c>
      <c r="I4180" s="51" t="s">
        <v>118</v>
      </c>
      <c r="J4180" s="21">
        <f>IFERROR(WORKDAY(C4180,P4180,DiasNOLaborables),"")</f>
        <v>43438</v>
      </c>
      <c r="K4180" s="36" t="str">
        <f>+IF(C4180="","",IF(H4180="","",(IF(H4180&lt;=J4180,"A TIEMPO","FUERA DE TIEMPO"))))</f>
        <v>A TIEMPO</v>
      </c>
      <c r="L4180" s="36">
        <f>IF(H4180="","",NETWORKDAYS(Hoja1!C4180+1,Hoja1!H4180,DiasNOLaborables))</f>
        <v>9</v>
      </c>
      <c r="M4180" s="37" t="str">
        <f>IF(NETWORKDAYS(J4180+1,H4180,DiasNOLaborables)&lt;=0,"",NETWORKDAYS(J4180+1,H4180,DiasNOLaborables))</f>
        <v/>
      </c>
      <c r="N4180" s="38"/>
      <c r="O4180" s="39"/>
      <c r="P4180" s="40">
        <f>IFERROR(VLOOKUP(E4180,$X$50:$Y$63,2),"")</f>
        <v>10</v>
      </c>
      <c r="Q4180" s="39"/>
    </row>
    <row r="4181" spans="1:17" x14ac:dyDescent="0.25">
      <c r="A4181" s="31">
        <f t="shared" si="66"/>
        <v>4170</v>
      </c>
      <c r="B4181" s="32">
        <v>20181120220148</v>
      </c>
      <c r="C4181" t="s">
        <v>197</v>
      </c>
      <c r="D4181" s="50" t="s">
        <v>122</v>
      </c>
      <c r="E4181" s="51" t="s">
        <v>83</v>
      </c>
      <c r="F4181" s="51" t="s">
        <v>107</v>
      </c>
      <c r="G4181" s="51" t="s">
        <v>43</v>
      </c>
      <c r="H4181" s="49">
        <v>43437</v>
      </c>
      <c r="I4181" s="51" t="s">
        <v>118</v>
      </c>
      <c r="J4181" s="21">
        <f>IFERROR(WORKDAY(C4181,P4181,DiasNOLaborables),"")</f>
        <v>43438</v>
      </c>
      <c r="K4181" s="36" t="str">
        <f>+IF(C4181="","",IF(H4181="","",(IF(H4181&lt;=J4181,"A TIEMPO","FUERA DE TIEMPO"))))</f>
        <v>A TIEMPO</v>
      </c>
      <c r="L4181" s="36">
        <f>IF(H4181="","",NETWORKDAYS(Hoja1!C4181+1,Hoja1!H4181,DiasNOLaborables))</f>
        <v>9</v>
      </c>
      <c r="M4181" s="37" t="str">
        <f>IF(NETWORKDAYS(J4181+1,H4181,DiasNOLaborables)&lt;=0,"",NETWORKDAYS(J4181+1,H4181,DiasNOLaborables))</f>
        <v/>
      </c>
      <c r="N4181" s="38"/>
      <c r="O4181" s="39"/>
      <c r="P4181" s="40">
        <f>IFERROR(VLOOKUP(E4181,$X$50:$Y$63,2),"")</f>
        <v>10</v>
      </c>
      <c r="Q4181" s="39"/>
    </row>
    <row r="4182" spans="1:17" x14ac:dyDescent="0.25">
      <c r="A4182" s="31">
        <f t="shared" si="66"/>
        <v>4171</v>
      </c>
      <c r="B4182" s="32">
        <v>20181120215352</v>
      </c>
      <c r="C4182" t="s">
        <v>197</v>
      </c>
      <c r="D4182" s="50" t="s">
        <v>122</v>
      </c>
      <c r="E4182" s="51" t="s">
        <v>83</v>
      </c>
      <c r="F4182" s="51" t="s">
        <v>107</v>
      </c>
      <c r="G4182" s="51" t="s">
        <v>43</v>
      </c>
      <c r="H4182" s="49">
        <v>43437</v>
      </c>
      <c r="I4182" s="51" t="s">
        <v>118</v>
      </c>
      <c r="J4182" s="21">
        <f>IFERROR(WORKDAY(C4182,P4182,DiasNOLaborables),"")</f>
        <v>43438</v>
      </c>
      <c r="K4182" s="36" t="str">
        <f>+IF(C4182="","",IF(H4182="","",(IF(H4182&lt;=J4182,"A TIEMPO","FUERA DE TIEMPO"))))</f>
        <v>A TIEMPO</v>
      </c>
      <c r="L4182" s="36">
        <f>IF(H4182="","",NETWORKDAYS(Hoja1!C4182+1,Hoja1!H4182,DiasNOLaborables))</f>
        <v>9</v>
      </c>
      <c r="M4182" s="37" t="str">
        <f>IF(NETWORKDAYS(J4182+1,H4182,DiasNOLaborables)&lt;=0,"",NETWORKDAYS(J4182+1,H4182,DiasNOLaborables))</f>
        <v/>
      </c>
      <c r="N4182" s="38"/>
      <c r="O4182" s="39"/>
      <c r="P4182" s="40">
        <f>IFERROR(VLOOKUP(E4182,$X$50:$Y$63,2),"")</f>
        <v>10</v>
      </c>
      <c r="Q4182" s="39"/>
    </row>
    <row r="4183" spans="1:17" x14ac:dyDescent="0.25">
      <c r="A4183" s="31">
        <f t="shared" si="66"/>
        <v>4172</v>
      </c>
      <c r="B4183" s="32">
        <v>20181120203903</v>
      </c>
      <c r="C4183" t="s">
        <v>197</v>
      </c>
      <c r="D4183" s="50" t="s">
        <v>122</v>
      </c>
      <c r="E4183" s="51" t="s">
        <v>83</v>
      </c>
      <c r="F4183" s="51" t="s">
        <v>107</v>
      </c>
      <c r="G4183" s="51" t="s">
        <v>43</v>
      </c>
      <c r="H4183" s="49">
        <v>43437</v>
      </c>
      <c r="I4183" s="51" t="s">
        <v>118</v>
      </c>
      <c r="J4183" s="21">
        <f>IFERROR(WORKDAY(C4183,P4183,DiasNOLaborables),"")</f>
        <v>43438</v>
      </c>
      <c r="K4183" s="36" t="str">
        <f>+IF(C4183="","",IF(H4183="","",(IF(H4183&lt;=J4183,"A TIEMPO","FUERA DE TIEMPO"))))</f>
        <v>A TIEMPO</v>
      </c>
      <c r="L4183" s="36">
        <f>IF(H4183="","",NETWORKDAYS(Hoja1!C4183+1,Hoja1!H4183,DiasNOLaborables))</f>
        <v>9</v>
      </c>
      <c r="M4183" s="37" t="str">
        <f>IF(NETWORKDAYS(J4183+1,H4183,DiasNOLaborables)&lt;=0,"",NETWORKDAYS(J4183+1,H4183,DiasNOLaborables))</f>
        <v/>
      </c>
      <c r="N4183" s="38"/>
      <c r="O4183" s="39"/>
      <c r="P4183" s="40">
        <f>IFERROR(VLOOKUP(E4183,$X$50:$Y$63,2),"")</f>
        <v>10</v>
      </c>
      <c r="Q4183" s="39"/>
    </row>
    <row r="4184" spans="1:17" x14ac:dyDescent="0.25">
      <c r="A4184" s="31">
        <f t="shared" si="66"/>
        <v>4173</v>
      </c>
      <c r="B4184" s="32">
        <v>20181120192016</v>
      </c>
      <c r="C4184" t="s">
        <v>197</v>
      </c>
      <c r="D4184" s="50" t="s">
        <v>122</v>
      </c>
      <c r="E4184" s="51" t="s">
        <v>83</v>
      </c>
      <c r="F4184" s="51" t="s">
        <v>107</v>
      </c>
      <c r="G4184" s="51" t="s">
        <v>43</v>
      </c>
      <c r="H4184" s="49">
        <v>43437</v>
      </c>
      <c r="I4184" s="51" t="s">
        <v>118</v>
      </c>
      <c r="J4184" s="21">
        <f>IFERROR(WORKDAY(C4184,P4184,DiasNOLaborables),"")</f>
        <v>43438</v>
      </c>
      <c r="K4184" s="36" t="str">
        <f>+IF(C4184="","",IF(H4184="","",(IF(H4184&lt;=J4184,"A TIEMPO","FUERA DE TIEMPO"))))</f>
        <v>A TIEMPO</v>
      </c>
      <c r="L4184" s="36">
        <f>IF(H4184="","",NETWORKDAYS(Hoja1!C4184+1,Hoja1!H4184,DiasNOLaborables))</f>
        <v>9</v>
      </c>
      <c r="M4184" s="37" t="str">
        <f>IF(NETWORKDAYS(J4184+1,H4184,DiasNOLaborables)&lt;=0,"",NETWORKDAYS(J4184+1,H4184,DiasNOLaborables))</f>
        <v/>
      </c>
      <c r="N4184" s="38"/>
      <c r="O4184" s="39"/>
      <c r="P4184" s="40">
        <f>IFERROR(VLOOKUP(E4184,$X$50:$Y$63,2),"")</f>
        <v>10</v>
      </c>
      <c r="Q4184" s="39"/>
    </row>
    <row r="4185" spans="1:17" x14ac:dyDescent="0.25">
      <c r="A4185" s="31">
        <f t="shared" si="66"/>
        <v>4174</v>
      </c>
      <c r="B4185" s="32">
        <v>20181120184526</v>
      </c>
      <c r="C4185" t="s">
        <v>197</v>
      </c>
      <c r="D4185" s="50" t="s">
        <v>122</v>
      </c>
      <c r="E4185" s="51" t="s">
        <v>83</v>
      </c>
      <c r="F4185" s="51" t="s">
        <v>107</v>
      </c>
      <c r="G4185" s="51" t="s">
        <v>43</v>
      </c>
      <c r="H4185" s="49">
        <v>43437</v>
      </c>
      <c r="I4185" s="51" t="s">
        <v>118</v>
      </c>
      <c r="J4185" s="21">
        <f>IFERROR(WORKDAY(C4185,P4185,DiasNOLaborables),"")</f>
        <v>43438</v>
      </c>
      <c r="K4185" s="36" t="str">
        <f>+IF(C4185="","",IF(H4185="","",(IF(H4185&lt;=J4185,"A TIEMPO","FUERA DE TIEMPO"))))</f>
        <v>A TIEMPO</v>
      </c>
      <c r="L4185" s="36">
        <f>IF(H4185="","",NETWORKDAYS(Hoja1!C4185+1,Hoja1!H4185,DiasNOLaborables))</f>
        <v>9</v>
      </c>
      <c r="M4185" s="37" t="str">
        <f>IF(NETWORKDAYS(J4185+1,H4185,DiasNOLaborables)&lt;=0,"",NETWORKDAYS(J4185+1,H4185,DiasNOLaborables))</f>
        <v/>
      </c>
      <c r="N4185" s="38"/>
      <c r="O4185" s="39"/>
      <c r="P4185" s="40">
        <f>IFERROR(VLOOKUP(E4185,$X$50:$Y$63,2),"")</f>
        <v>10</v>
      </c>
      <c r="Q4185" s="39"/>
    </row>
    <row r="4186" spans="1:17" x14ac:dyDescent="0.25">
      <c r="A4186" s="31">
        <f t="shared" si="66"/>
        <v>4175</v>
      </c>
      <c r="B4186" s="32">
        <v>20181120180941</v>
      </c>
      <c r="C4186" t="s">
        <v>197</v>
      </c>
      <c r="D4186" s="50" t="s">
        <v>122</v>
      </c>
      <c r="E4186" s="51" t="s">
        <v>83</v>
      </c>
      <c r="F4186" s="51" t="s">
        <v>107</v>
      </c>
      <c r="G4186" s="51" t="s">
        <v>43</v>
      </c>
      <c r="H4186" s="49">
        <v>43437</v>
      </c>
      <c r="I4186" s="51" t="s">
        <v>118</v>
      </c>
      <c r="J4186" s="21">
        <f>IFERROR(WORKDAY(C4186,P4186,DiasNOLaborables),"")</f>
        <v>43438</v>
      </c>
      <c r="K4186" s="36" t="str">
        <f>+IF(C4186="","",IF(H4186="","",(IF(H4186&lt;=J4186,"A TIEMPO","FUERA DE TIEMPO"))))</f>
        <v>A TIEMPO</v>
      </c>
      <c r="L4186" s="36">
        <f>IF(H4186="","",NETWORKDAYS(Hoja1!C4186+1,Hoja1!H4186,DiasNOLaborables))</f>
        <v>9</v>
      </c>
      <c r="M4186" s="37" t="str">
        <f>IF(NETWORKDAYS(J4186+1,H4186,DiasNOLaborables)&lt;=0,"",NETWORKDAYS(J4186+1,H4186,DiasNOLaborables))</f>
        <v/>
      </c>
      <c r="N4186" s="38"/>
      <c r="O4186" s="39"/>
      <c r="P4186" s="40">
        <f>IFERROR(VLOOKUP(E4186,$X$50:$Y$63,2),"")</f>
        <v>10</v>
      </c>
      <c r="Q4186" s="39"/>
    </row>
    <row r="4187" spans="1:17" x14ac:dyDescent="0.25">
      <c r="A4187" s="31">
        <f t="shared" si="66"/>
        <v>4176</v>
      </c>
      <c r="B4187" s="32">
        <v>20181120180137</v>
      </c>
      <c r="C4187" t="s">
        <v>197</v>
      </c>
      <c r="D4187" s="50" t="s">
        <v>122</v>
      </c>
      <c r="E4187" s="51" t="s">
        <v>83</v>
      </c>
      <c r="F4187" s="51" t="s">
        <v>107</v>
      </c>
      <c r="G4187" s="51" t="s">
        <v>43</v>
      </c>
      <c r="H4187" s="49">
        <v>43437</v>
      </c>
      <c r="I4187" s="51" t="s">
        <v>118</v>
      </c>
      <c r="J4187" s="21">
        <f>IFERROR(WORKDAY(C4187,P4187,DiasNOLaborables),"")</f>
        <v>43438</v>
      </c>
      <c r="K4187" s="36" t="str">
        <f>+IF(C4187="","",IF(H4187="","",(IF(H4187&lt;=J4187,"A TIEMPO","FUERA DE TIEMPO"))))</f>
        <v>A TIEMPO</v>
      </c>
      <c r="L4187" s="36">
        <f>IF(H4187="","",NETWORKDAYS(Hoja1!C4187+1,Hoja1!H4187,DiasNOLaborables))</f>
        <v>9</v>
      </c>
      <c r="M4187" s="37" t="str">
        <f>IF(NETWORKDAYS(J4187+1,H4187,DiasNOLaborables)&lt;=0,"",NETWORKDAYS(J4187+1,H4187,DiasNOLaborables))</f>
        <v/>
      </c>
      <c r="N4187" s="38"/>
      <c r="O4187" s="39"/>
      <c r="P4187" s="40">
        <f>IFERROR(VLOOKUP(E4187,$X$50:$Y$63,2),"")</f>
        <v>10</v>
      </c>
      <c r="Q4187" s="39"/>
    </row>
    <row r="4188" spans="1:17" x14ac:dyDescent="0.25">
      <c r="A4188" s="31">
        <f t="shared" si="66"/>
        <v>4177</v>
      </c>
      <c r="B4188" s="32">
        <v>20181120175549</v>
      </c>
      <c r="C4188" t="s">
        <v>197</v>
      </c>
      <c r="D4188" s="50" t="s">
        <v>122</v>
      </c>
      <c r="E4188" s="51" t="s">
        <v>83</v>
      </c>
      <c r="F4188" s="51" t="s">
        <v>107</v>
      </c>
      <c r="G4188" s="51" t="s">
        <v>43</v>
      </c>
      <c r="H4188" s="49">
        <v>43437</v>
      </c>
      <c r="I4188" s="51" t="s">
        <v>118</v>
      </c>
      <c r="J4188" s="21">
        <f>IFERROR(WORKDAY(C4188,P4188,DiasNOLaborables),"")</f>
        <v>43438</v>
      </c>
      <c r="K4188" s="36" t="str">
        <f>+IF(C4188="","",IF(H4188="","",(IF(H4188&lt;=J4188,"A TIEMPO","FUERA DE TIEMPO"))))</f>
        <v>A TIEMPO</v>
      </c>
      <c r="L4188" s="36">
        <f>IF(H4188="","",NETWORKDAYS(Hoja1!C4188+1,Hoja1!H4188,DiasNOLaborables))</f>
        <v>9</v>
      </c>
      <c r="M4188" s="37" t="str">
        <f>IF(NETWORKDAYS(J4188+1,H4188,DiasNOLaborables)&lt;=0,"",NETWORKDAYS(J4188+1,H4188,DiasNOLaborables))</f>
        <v/>
      </c>
      <c r="N4188" s="38"/>
      <c r="O4188" s="39"/>
      <c r="P4188" s="40">
        <f>IFERROR(VLOOKUP(E4188,$X$50:$Y$63,2),"")</f>
        <v>10</v>
      </c>
      <c r="Q4188" s="39"/>
    </row>
    <row r="4189" spans="1:17" x14ac:dyDescent="0.25">
      <c r="A4189" s="31">
        <f t="shared" si="66"/>
        <v>4178</v>
      </c>
      <c r="B4189" s="32">
        <v>20181120175459</v>
      </c>
      <c r="C4189" t="s">
        <v>197</v>
      </c>
      <c r="D4189" s="50" t="s">
        <v>122</v>
      </c>
      <c r="E4189" s="51" t="s">
        <v>83</v>
      </c>
      <c r="F4189" s="51" t="s">
        <v>107</v>
      </c>
      <c r="G4189" s="51" t="s">
        <v>43</v>
      </c>
      <c r="H4189" s="49">
        <v>43437</v>
      </c>
      <c r="I4189" s="51" t="s">
        <v>118</v>
      </c>
      <c r="J4189" s="21">
        <f>IFERROR(WORKDAY(C4189,P4189,DiasNOLaborables),"")</f>
        <v>43438</v>
      </c>
      <c r="K4189" s="36" t="str">
        <f>+IF(C4189="","",IF(H4189="","",(IF(H4189&lt;=J4189,"A TIEMPO","FUERA DE TIEMPO"))))</f>
        <v>A TIEMPO</v>
      </c>
      <c r="L4189" s="36">
        <f>IF(H4189="","",NETWORKDAYS(Hoja1!C4189+1,Hoja1!H4189,DiasNOLaborables))</f>
        <v>9</v>
      </c>
      <c r="M4189" s="37" t="str">
        <f>IF(NETWORKDAYS(J4189+1,H4189,DiasNOLaborables)&lt;=0,"",NETWORKDAYS(J4189+1,H4189,DiasNOLaborables))</f>
        <v/>
      </c>
      <c r="N4189" s="38"/>
      <c r="O4189" s="39"/>
      <c r="P4189" s="40">
        <f>IFERROR(VLOOKUP(E4189,$X$50:$Y$63,2),"")</f>
        <v>10</v>
      </c>
      <c r="Q4189" s="39"/>
    </row>
    <row r="4190" spans="1:17" x14ac:dyDescent="0.25">
      <c r="A4190" s="31">
        <f t="shared" si="66"/>
        <v>4179</v>
      </c>
      <c r="B4190" s="32">
        <v>20181120174800</v>
      </c>
      <c r="C4190" t="s">
        <v>197</v>
      </c>
      <c r="D4190" s="50" t="s">
        <v>122</v>
      </c>
      <c r="E4190" s="51" t="s">
        <v>83</v>
      </c>
      <c r="F4190" s="51" t="s">
        <v>107</v>
      </c>
      <c r="G4190" s="51" t="s">
        <v>43</v>
      </c>
      <c r="H4190" s="49">
        <v>43437</v>
      </c>
      <c r="I4190" s="51" t="s">
        <v>118</v>
      </c>
      <c r="J4190" s="21">
        <f>IFERROR(WORKDAY(C4190,P4190,DiasNOLaborables),"")</f>
        <v>43438</v>
      </c>
      <c r="K4190" s="36" t="str">
        <f>+IF(C4190="","",IF(H4190="","",(IF(H4190&lt;=J4190,"A TIEMPO","FUERA DE TIEMPO"))))</f>
        <v>A TIEMPO</v>
      </c>
      <c r="L4190" s="36">
        <f>IF(H4190="","",NETWORKDAYS(Hoja1!C4190+1,Hoja1!H4190,DiasNOLaborables))</f>
        <v>9</v>
      </c>
      <c r="M4190" s="37" t="str">
        <f>IF(NETWORKDAYS(J4190+1,H4190,DiasNOLaborables)&lt;=0,"",NETWORKDAYS(J4190+1,H4190,DiasNOLaborables))</f>
        <v/>
      </c>
      <c r="N4190" s="38"/>
      <c r="O4190" s="39"/>
      <c r="P4190" s="40">
        <f>IFERROR(VLOOKUP(E4190,$X$50:$Y$63,2),"")</f>
        <v>10</v>
      </c>
      <c r="Q4190" s="39"/>
    </row>
    <row r="4191" spans="1:17" x14ac:dyDescent="0.25">
      <c r="A4191" s="31">
        <f t="shared" si="66"/>
        <v>4180</v>
      </c>
      <c r="B4191" s="32">
        <v>20181120174331</v>
      </c>
      <c r="C4191" t="s">
        <v>197</v>
      </c>
      <c r="D4191" s="50" t="s">
        <v>122</v>
      </c>
      <c r="E4191" s="51" t="s">
        <v>83</v>
      </c>
      <c r="F4191" s="51" t="s">
        <v>107</v>
      </c>
      <c r="G4191" s="51" t="s">
        <v>43</v>
      </c>
      <c r="H4191" s="49">
        <v>43437</v>
      </c>
      <c r="I4191" s="51" t="s">
        <v>118</v>
      </c>
      <c r="J4191" s="21">
        <f>IFERROR(WORKDAY(C4191,P4191,DiasNOLaborables),"")</f>
        <v>43438</v>
      </c>
      <c r="K4191" s="36" t="str">
        <f>+IF(C4191="","",IF(H4191="","",(IF(H4191&lt;=J4191,"A TIEMPO","FUERA DE TIEMPO"))))</f>
        <v>A TIEMPO</v>
      </c>
      <c r="L4191" s="36">
        <f>IF(H4191="","",NETWORKDAYS(Hoja1!C4191+1,Hoja1!H4191,DiasNOLaborables))</f>
        <v>9</v>
      </c>
      <c r="M4191" s="37" t="str">
        <f>IF(NETWORKDAYS(J4191+1,H4191,DiasNOLaborables)&lt;=0,"",NETWORKDAYS(J4191+1,H4191,DiasNOLaborables))</f>
        <v/>
      </c>
      <c r="N4191" s="38"/>
      <c r="O4191" s="39"/>
      <c r="P4191" s="40">
        <f>IFERROR(VLOOKUP(E4191,$X$50:$Y$63,2),"")</f>
        <v>10</v>
      </c>
      <c r="Q4191" s="39"/>
    </row>
    <row r="4192" spans="1:17" x14ac:dyDescent="0.25">
      <c r="A4192" s="31">
        <f t="shared" si="66"/>
        <v>4181</v>
      </c>
      <c r="B4192" s="32">
        <v>20181120174208</v>
      </c>
      <c r="C4192" t="s">
        <v>197</v>
      </c>
      <c r="D4192" s="50" t="s">
        <v>122</v>
      </c>
      <c r="E4192" s="51" t="s">
        <v>83</v>
      </c>
      <c r="F4192" s="51" t="s">
        <v>107</v>
      </c>
      <c r="G4192" s="51" t="s">
        <v>43</v>
      </c>
      <c r="H4192" s="49">
        <v>43437</v>
      </c>
      <c r="I4192" s="51" t="s">
        <v>118</v>
      </c>
      <c r="J4192" s="21">
        <f>IFERROR(WORKDAY(C4192,P4192,DiasNOLaborables),"")</f>
        <v>43438</v>
      </c>
      <c r="K4192" s="36" t="str">
        <f>+IF(C4192="","",IF(H4192="","",(IF(H4192&lt;=J4192,"A TIEMPO","FUERA DE TIEMPO"))))</f>
        <v>A TIEMPO</v>
      </c>
      <c r="L4192" s="36">
        <f>IF(H4192="","",NETWORKDAYS(Hoja1!C4192+1,Hoja1!H4192,DiasNOLaborables))</f>
        <v>9</v>
      </c>
      <c r="M4192" s="37" t="str">
        <f>IF(NETWORKDAYS(J4192+1,H4192,DiasNOLaborables)&lt;=0,"",NETWORKDAYS(J4192+1,H4192,DiasNOLaborables))</f>
        <v/>
      </c>
      <c r="N4192" s="38"/>
      <c r="O4192" s="39"/>
      <c r="P4192" s="40">
        <f>IFERROR(VLOOKUP(E4192,$X$50:$Y$63,2),"")</f>
        <v>10</v>
      </c>
      <c r="Q4192" s="39"/>
    </row>
    <row r="4193" spans="1:17" x14ac:dyDescent="0.25">
      <c r="A4193" s="31">
        <f t="shared" si="66"/>
        <v>4182</v>
      </c>
      <c r="B4193" s="32">
        <v>20181120173003</v>
      </c>
      <c r="C4193" t="s">
        <v>197</v>
      </c>
      <c r="D4193" s="50" t="s">
        <v>122</v>
      </c>
      <c r="E4193" s="51" t="s">
        <v>83</v>
      </c>
      <c r="F4193" s="51" t="s">
        <v>107</v>
      </c>
      <c r="G4193" s="51" t="s">
        <v>43</v>
      </c>
      <c r="H4193" s="49">
        <v>43437</v>
      </c>
      <c r="I4193" s="51" t="s">
        <v>118</v>
      </c>
      <c r="J4193" s="21">
        <f>IFERROR(WORKDAY(C4193,P4193,DiasNOLaborables),"")</f>
        <v>43438</v>
      </c>
      <c r="K4193" s="36" t="str">
        <f>+IF(C4193="","",IF(H4193="","",(IF(H4193&lt;=J4193,"A TIEMPO","FUERA DE TIEMPO"))))</f>
        <v>A TIEMPO</v>
      </c>
      <c r="L4193" s="36">
        <f>IF(H4193="","",NETWORKDAYS(Hoja1!C4193+1,Hoja1!H4193,DiasNOLaborables))</f>
        <v>9</v>
      </c>
      <c r="M4193" s="37" t="str">
        <f>IF(NETWORKDAYS(J4193+1,H4193,DiasNOLaborables)&lt;=0,"",NETWORKDAYS(J4193+1,H4193,DiasNOLaborables))</f>
        <v/>
      </c>
      <c r="N4193" s="38"/>
      <c r="O4193" s="39"/>
      <c r="P4193" s="40">
        <f>IFERROR(VLOOKUP(E4193,$X$50:$Y$63,2),"")</f>
        <v>10</v>
      </c>
      <c r="Q4193" s="39"/>
    </row>
    <row r="4194" spans="1:17" x14ac:dyDescent="0.25">
      <c r="A4194" s="31">
        <f t="shared" si="66"/>
        <v>4183</v>
      </c>
      <c r="B4194" s="32">
        <v>20181120171914</v>
      </c>
      <c r="C4194" t="s">
        <v>197</v>
      </c>
      <c r="D4194" s="50" t="s">
        <v>122</v>
      </c>
      <c r="E4194" s="51" t="s">
        <v>83</v>
      </c>
      <c r="F4194" s="51" t="s">
        <v>107</v>
      </c>
      <c r="G4194" s="51" t="s">
        <v>43</v>
      </c>
      <c r="H4194" s="49">
        <v>43437</v>
      </c>
      <c r="I4194" s="51" t="s">
        <v>118</v>
      </c>
      <c r="J4194" s="21">
        <f>IFERROR(WORKDAY(C4194,P4194,DiasNOLaborables),"")</f>
        <v>43438</v>
      </c>
      <c r="K4194" s="36" t="str">
        <f>+IF(C4194="","",IF(H4194="","",(IF(H4194&lt;=J4194,"A TIEMPO","FUERA DE TIEMPO"))))</f>
        <v>A TIEMPO</v>
      </c>
      <c r="L4194" s="36">
        <f>IF(H4194="","",NETWORKDAYS(Hoja1!C4194+1,Hoja1!H4194,DiasNOLaborables))</f>
        <v>9</v>
      </c>
      <c r="M4194" s="37" t="str">
        <f>IF(NETWORKDAYS(J4194+1,H4194,DiasNOLaborables)&lt;=0,"",NETWORKDAYS(J4194+1,H4194,DiasNOLaborables))</f>
        <v/>
      </c>
      <c r="N4194" s="38"/>
      <c r="O4194" s="39"/>
      <c r="P4194" s="40">
        <f>IFERROR(VLOOKUP(E4194,$X$50:$Y$63,2),"")</f>
        <v>10</v>
      </c>
      <c r="Q4194" s="39"/>
    </row>
    <row r="4195" spans="1:17" x14ac:dyDescent="0.25">
      <c r="A4195" s="31">
        <f t="shared" si="66"/>
        <v>4184</v>
      </c>
      <c r="B4195" s="32">
        <v>20181120165334</v>
      </c>
      <c r="C4195" t="s">
        <v>197</v>
      </c>
      <c r="D4195" s="50" t="s">
        <v>122</v>
      </c>
      <c r="E4195" s="51" t="s">
        <v>83</v>
      </c>
      <c r="F4195" s="51" t="s">
        <v>107</v>
      </c>
      <c r="G4195" s="51" t="s">
        <v>43</v>
      </c>
      <c r="H4195" s="49">
        <v>43437</v>
      </c>
      <c r="I4195" s="51" t="s">
        <v>118</v>
      </c>
      <c r="J4195" s="21">
        <f>IFERROR(WORKDAY(C4195,P4195,DiasNOLaborables),"")</f>
        <v>43438</v>
      </c>
      <c r="K4195" s="36" t="str">
        <f>+IF(C4195="","",IF(H4195="","",(IF(H4195&lt;=J4195,"A TIEMPO","FUERA DE TIEMPO"))))</f>
        <v>A TIEMPO</v>
      </c>
      <c r="L4195" s="36">
        <f>IF(H4195="","",NETWORKDAYS(Hoja1!C4195+1,Hoja1!H4195,DiasNOLaborables))</f>
        <v>9</v>
      </c>
      <c r="M4195" s="37" t="str">
        <f>IF(NETWORKDAYS(J4195+1,H4195,DiasNOLaborables)&lt;=0,"",NETWORKDAYS(J4195+1,H4195,DiasNOLaborables))</f>
        <v/>
      </c>
      <c r="N4195" s="38"/>
      <c r="O4195" s="39"/>
      <c r="P4195" s="40">
        <f>IFERROR(VLOOKUP(E4195,$X$50:$Y$63,2),"")</f>
        <v>10</v>
      </c>
      <c r="Q4195" s="39"/>
    </row>
    <row r="4196" spans="1:17" x14ac:dyDescent="0.25">
      <c r="A4196" s="31">
        <f t="shared" si="66"/>
        <v>4185</v>
      </c>
      <c r="B4196" s="32">
        <v>20181120164922</v>
      </c>
      <c r="C4196" t="s">
        <v>197</v>
      </c>
      <c r="D4196" s="50" t="s">
        <v>122</v>
      </c>
      <c r="E4196" s="51" t="s">
        <v>83</v>
      </c>
      <c r="F4196" s="51" t="s">
        <v>107</v>
      </c>
      <c r="G4196" s="51" t="s">
        <v>43</v>
      </c>
      <c r="H4196" s="49">
        <v>43437</v>
      </c>
      <c r="I4196" s="51" t="s">
        <v>118</v>
      </c>
      <c r="J4196" s="21">
        <f>IFERROR(WORKDAY(C4196,P4196,DiasNOLaborables),"")</f>
        <v>43438</v>
      </c>
      <c r="K4196" s="36" t="str">
        <f>+IF(C4196="","",IF(H4196="","",(IF(H4196&lt;=J4196,"A TIEMPO","FUERA DE TIEMPO"))))</f>
        <v>A TIEMPO</v>
      </c>
      <c r="L4196" s="36">
        <f>IF(H4196="","",NETWORKDAYS(Hoja1!C4196+1,Hoja1!H4196,DiasNOLaborables))</f>
        <v>9</v>
      </c>
      <c r="M4196" s="37" t="str">
        <f>IF(NETWORKDAYS(J4196+1,H4196,DiasNOLaborables)&lt;=0,"",NETWORKDAYS(J4196+1,H4196,DiasNOLaborables))</f>
        <v/>
      </c>
      <c r="N4196" s="38"/>
      <c r="O4196" s="39"/>
      <c r="P4196" s="40">
        <f>IFERROR(VLOOKUP(E4196,$X$50:$Y$63,2),"")</f>
        <v>10</v>
      </c>
      <c r="Q4196" s="39"/>
    </row>
    <row r="4197" spans="1:17" x14ac:dyDescent="0.25">
      <c r="A4197" s="31">
        <f t="shared" si="66"/>
        <v>4186</v>
      </c>
      <c r="B4197" s="32">
        <v>20181120164726</v>
      </c>
      <c r="C4197" t="s">
        <v>197</v>
      </c>
      <c r="D4197" s="50" t="s">
        <v>122</v>
      </c>
      <c r="E4197" s="51" t="s">
        <v>83</v>
      </c>
      <c r="F4197" s="51" t="s">
        <v>107</v>
      </c>
      <c r="G4197" s="51" t="s">
        <v>43</v>
      </c>
      <c r="H4197" s="49">
        <v>43437</v>
      </c>
      <c r="I4197" s="51" t="s">
        <v>118</v>
      </c>
      <c r="J4197" s="21">
        <f>IFERROR(WORKDAY(C4197,P4197,DiasNOLaborables),"")</f>
        <v>43438</v>
      </c>
      <c r="K4197" s="36" t="str">
        <f>+IF(C4197="","",IF(H4197="","",(IF(H4197&lt;=J4197,"A TIEMPO","FUERA DE TIEMPO"))))</f>
        <v>A TIEMPO</v>
      </c>
      <c r="L4197" s="36">
        <f>IF(H4197="","",NETWORKDAYS(Hoja1!C4197+1,Hoja1!H4197,DiasNOLaborables))</f>
        <v>9</v>
      </c>
      <c r="M4197" s="37" t="str">
        <f>IF(NETWORKDAYS(J4197+1,H4197,DiasNOLaborables)&lt;=0,"",NETWORKDAYS(J4197+1,H4197,DiasNOLaborables))</f>
        <v/>
      </c>
      <c r="N4197" s="38"/>
      <c r="O4197" s="39"/>
      <c r="P4197" s="40">
        <f>IFERROR(VLOOKUP(E4197,$X$50:$Y$63,2),"")</f>
        <v>10</v>
      </c>
      <c r="Q4197" s="39"/>
    </row>
    <row r="4198" spans="1:17" x14ac:dyDescent="0.25">
      <c r="A4198" s="31">
        <f t="shared" si="66"/>
        <v>4187</v>
      </c>
      <c r="B4198" s="32">
        <v>20181120164617</v>
      </c>
      <c r="C4198" t="s">
        <v>197</v>
      </c>
      <c r="D4198" s="50" t="s">
        <v>122</v>
      </c>
      <c r="E4198" s="51" t="s">
        <v>83</v>
      </c>
      <c r="F4198" s="51" t="s">
        <v>107</v>
      </c>
      <c r="G4198" s="51" t="s">
        <v>43</v>
      </c>
      <c r="H4198" s="49">
        <v>43437</v>
      </c>
      <c r="I4198" s="51" t="s">
        <v>118</v>
      </c>
      <c r="J4198" s="21">
        <f>IFERROR(WORKDAY(C4198,P4198,DiasNOLaborables),"")</f>
        <v>43438</v>
      </c>
      <c r="K4198" s="36" t="str">
        <f>+IF(C4198="","",IF(H4198="","",(IF(H4198&lt;=J4198,"A TIEMPO","FUERA DE TIEMPO"))))</f>
        <v>A TIEMPO</v>
      </c>
      <c r="L4198" s="36">
        <f>IF(H4198="","",NETWORKDAYS(Hoja1!C4198+1,Hoja1!H4198,DiasNOLaborables))</f>
        <v>9</v>
      </c>
      <c r="M4198" s="37" t="str">
        <f>IF(NETWORKDAYS(J4198+1,H4198,DiasNOLaborables)&lt;=0,"",NETWORKDAYS(J4198+1,H4198,DiasNOLaborables))</f>
        <v/>
      </c>
      <c r="N4198" s="38"/>
      <c r="O4198" s="39"/>
      <c r="P4198" s="40">
        <f>IFERROR(VLOOKUP(E4198,$X$50:$Y$63,2),"")</f>
        <v>10</v>
      </c>
      <c r="Q4198" s="39"/>
    </row>
    <row r="4199" spans="1:17" x14ac:dyDescent="0.25">
      <c r="A4199" s="31">
        <f t="shared" si="66"/>
        <v>4188</v>
      </c>
      <c r="B4199" s="32">
        <v>20181120164449</v>
      </c>
      <c r="C4199" t="s">
        <v>197</v>
      </c>
      <c r="D4199" s="50" t="s">
        <v>122</v>
      </c>
      <c r="E4199" s="51" t="s">
        <v>83</v>
      </c>
      <c r="F4199" s="51" t="s">
        <v>107</v>
      </c>
      <c r="G4199" s="51" t="s">
        <v>43</v>
      </c>
      <c r="H4199" s="49">
        <v>43437</v>
      </c>
      <c r="I4199" s="51" t="s">
        <v>118</v>
      </c>
      <c r="J4199" s="21">
        <f>IFERROR(WORKDAY(C4199,P4199,DiasNOLaborables),"")</f>
        <v>43438</v>
      </c>
      <c r="K4199" s="36" t="str">
        <f>+IF(C4199="","",IF(H4199="","",(IF(H4199&lt;=J4199,"A TIEMPO","FUERA DE TIEMPO"))))</f>
        <v>A TIEMPO</v>
      </c>
      <c r="L4199" s="36">
        <f>IF(H4199="","",NETWORKDAYS(Hoja1!C4199+1,Hoja1!H4199,DiasNOLaborables))</f>
        <v>9</v>
      </c>
      <c r="M4199" s="37" t="str">
        <f>IF(NETWORKDAYS(J4199+1,H4199,DiasNOLaborables)&lt;=0,"",NETWORKDAYS(J4199+1,H4199,DiasNOLaborables))</f>
        <v/>
      </c>
      <c r="N4199" s="38"/>
      <c r="O4199" s="39"/>
      <c r="P4199" s="40">
        <f>IFERROR(VLOOKUP(E4199,$X$50:$Y$63,2),"")</f>
        <v>10</v>
      </c>
      <c r="Q4199" s="39"/>
    </row>
    <row r="4200" spans="1:17" x14ac:dyDescent="0.25">
      <c r="A4200" s="31">
        <f t="shared" si="66"/>
        <v>4189</v>
      </c>
      <c r="B4200" s="32">
        <v>20181120163238</v>
      </c>
      <c r="C4200" t="s">
        <v>197</v>
      </c>
      <c r="D4200" s="50" t="s">
        <v>122</v>
      </c>
      <c r="E4200" s="51" t="s">
        <v>83</v>
      </c>
      <c r="F4200" s="51" t="s">
        <v>107</v>
      </c>
      <c r="G4200" s="51" t="s">
        <v>43</v>
      </c>
      <c r="H4200" s="49">
        <v>43437</v>
      </c>
      <c r="I4200" s="51" t="s">
        <v>118</v>
      </c>
      <c r="J4200" s="21">
        <f>IFERROR(WORKDAY(C4200,P4200,DiasNOLaborables),"")</f>
        <v>43438</v>
      </c>
      <c r="K4200" s="36" t="str">
        <f>+IF(C4200="","",IF(H4200="","",(IF(H4200&lt;=J4200,"A TIEMPO","FUERA DE TIEMPO"))))</f>
        <v>A TIEMPO</v>
      </c>
      <c r="L4200" s="36">
        <f>IF(H4200="","",NETWORKDAYS(Hoja1!C4200+1,Hoja1!H4200,DiasNOLaborables))</f>
        <v>9</v>
      </c>
      <c r="M4200" s="37" t="str">
        <f>IF(NETWORKDAYS(J4200+1,H4200,DiasNOLaborables)&lt;=0,"",NETWORKDAYS(J4200+1,H4200,DiasNOLaborables))</f>
        <v/>
      </c>
      <c r="N4200" s="38"/>
      <c r="O4200" s="39"/>
      <c r="P4200" s="40">
        <f>IFERROR(VLOOKUP(E4200,$X$50:$Y$63,2),"")</f>
        <v>10</v>
      </c>
      <c r="Q4200" s="39"/>
    </row>
    <row r="4201" spans="1:17" x14ac:dyDescent="0.25">
      <c r="A4201" s="31">
        <f t="shared" si="66"/>
        <v>4190</v>
      </c>
      <c r="B4201" s="32">
        <v>20181120163115</v>
      </c>
      <c r="C4201" t="s">
        <v>197</v>
      </c>
      <c r="D4201" s="50" t="s">
        <v>122</v>
      </c>
      <c r="E4201" s="51" t="s">
        <v>83</v>
      </c>
      <c r="F4201" s="51" t="s">
        <v>107</v>
      </c>
      <c r="G4201" s="51" t="s">
        <v>43</v>
      </c>
      <c r="H4201" s="49">
        <v>43437</v>
      </c>
      <c r="I4201" s="51" t="s">
        <v>118</v>
      </c>
      <c r="J4201" s="21">
        <f>IFERROR(WORKDAY(C4201,P4201,DiasNOLaborables),"")</f>
        <v>43438</v>
      </c>
      <c r="K4201" s="36" t="str">
        <f>+IF(C4201="","",IF(H4201="","",(IF(H4201&lt;=J4201,"A TIEMPO","FUERA DE TIEMPO"))))</f>
        <v>A TIEMPO</v>
      </c>
      <c r="L4201" s="36">
        <f>IF(H4201="","",NETWORKDAYS(Hoja1!C4201+1,Hoja1!H4201,DiasNOLaborables))</f>
        <v>9</v>
      </c>
      <c r="M4201" s="37" t="str">
        <f>IF(NETWORKDAYS(J4201+1,H4201,DiasNOLaborables)&lt;=0,"",NETWORKDAYS(J4201+1,H4201,DiasNOLaborables))</f>
        <v/>
      </c>
      <c r="N4201" s="38"/>
      <c r="O4201" s="39"/>
      <c r="P4201" s="40">
        <f>IFERROR(VLOOKUP(E4201,$X$50:$Y$63,2),"")</f>
        <v>10</v>
      </c>
      <c r="Q4201" s="39"/>
    </row>
    <row r="4202" spans="1:17" x14ac:dyDescent="0.25">
      <c r="A4202" s="31">
        <f t="shared" si="66"/>
        <v>4191</v>
      </c>
      <c r="B4202" s="32">
        <v>20181120162904</v>
      </c>
      <c r="C4202" t="s">
        <v>197</v>
      </c>
      <c r="D4202" s="50" t="s">
        <v>122</v>
      </c>
      <c r="E4202" s="51" t="s">
        <v>83</v>
      </c>
      <c r="F4202" s="51" t="s">
        <v>107</v>
      </c>
      <c r="G4202" s="51" t="s">
        <v>43</v>
      </c>
      <c r="H4202" s="49">
        <v>43437</v>
      </c>
      <c r="I4202" s="51" t="s">
        <v>118</v>
      </c>
      <c r="J4202" s="21">
        <f>IFERROR(WORKDAY(C4202,P4202,DiasNOLaborables),"")</f>
        <v>43438</v>
      </c>
      <c r="K4202" s="36" t="str">
        <f>+IF(C4202="","",IF(H4202="","",(IF(H4202&lt;=J4202,"A TIEMPO","FUERA DE TIEMPO"))))</f>
        <v>A TIEMPO</v>
      </c>
      <c r="L4202" s="36">
        <f>IF(H4202="","",NETWORKDAYS(Hoja1!C4202+1,Hoja1!H4202,DiasNOLaborables))</f>
        <v>9</v>
      </c>
      <c r="M4202" s="37" t="str">
        <f>IF(NETWORKDAYS(J4202+1,H4202,DiasNOLaborables)&lt;=0,"",NETWORKDAYS(J4202+1,H4202,DiasNOLaborables))</f>
        <v/>
      </c>
      <c r="N4202" s="38"/>
      <c r="O4202" s="39"/>
      <c r="P4202" s="40">
        <f>IFERROR(VLOOKUP(E4202,$X$50:$Y$63,2),"")</f>
        <v>10</v>
      </c>
      <c r="Q4202" s="39"/>
    </row>
    <row r="4203" spans="1:17" x14ac:dyDescent="0.25">
      <c r="A4203" s="31">
        <f t="shared" si="66"/>
        <v>4192</v>
      </c>
      <c r="B4203" s="32">
        <v>20181120160950</v>
      </c>
      <c r="C4203" t="s">
        <v>197</v>
      </c>
      <c r="D4203" s="50" t="s">
        <v>122</v>
      </c>
      <c r="E4203" s="51" t="s">
        <v>83</v>
      </c>
      <c r="F4203" s="51" t="s">
        <v>107</v>
      </c>
      <c r="G4203" s="51" t="s">
        <v>43</v>
      </c>
      <c r="H4203" s="49">
        <v>43437</v>
      </c>
      <c r="I4203" s="51" t="s">
        <v>118</v>
      </c>
      <c r="J4203" s="21">
        <f>IFERROR(WORKDAY(C4203,P4203,DiasNOLaborables),"")</f>
        <v>43438</v>
      </c>
      <c r="K4203" s="36" t="str">
        <f>+IF(C4203="","",IF(H4203="","",(IF(H4203&lt;=J4203,"A TIEMPO","FUERA DE TIEMPO"))))</f>
        <v>A TIEMPO</v>
      </c>
      <c r="L4203" s="36">
        <f>IF(H4203="","",NETWORKDAYS(Hoja1!C4203+1,Hoja1!H4203,DiasNOLaborables))</f>
        <v>9</v>
      </c>
      <c r="M4203" s="37" t="str">
        <f>IF(NETWORKDAYS(J4203+1,H4203,DiasNOLaborables)&lt;=0,"",NETWORKDAYS(J4203+1,H4203,DiasNOLaborables))</f>
        <v/>
      </c>
      <c r="N4203" s="38"/>
      <c r="O4203" s="39"/>
      <c r="P4203" s="40">
        <f>IFERROR(VLOOKUP(E4203,$X$50:$Y$63,2),"")</f>
        <v>10</v>
      </c>
      <c r="Q4203" s="39"/>
    </row>
    <row r="4204" spans="1:17" x14ac:dyDescent="0.25">
      <c r="A4204" s="31">
        <f t="shared" si="66"/>
        <v>4193</v>
      </c>
      <c r="B4204" s="32">
        <v>20181120160942</v>
      </c>
      <c r="C4204" t="s">
        <v>197</v>
      </c>
      <c r="D4204" s="50" t="s">
        <v>122</v>
      </c>
      <c r="E4204" s="51" t="s">
        <v>83</v>
      </c>
      <c r="F4204" s="51" t="s">
        <v>107</v>
      </c>
      <c r="G4204" s="51" t="s">
        <v>43</v>
      </c>
      <c r="H4204" s="49">
        <v>43437</v>
      </c>
      <c r="I4204" s="51" t="s">
        <v>118</v>
      </c>
      <c r="J4204" s="21">
        <f>IFERROR(WORKDAY(C4204,P4204,DiasNOLaborables),"")</f>
        <v>43438</v>
      </c>
      <c r="K4204" s="36" t="str">
        <f>+IF(C4204="","",IF(H4204="","",(IF(H4204&lt;=J4204,"A TIEMPO","FUERA DE TIEMPO"))))</f>
        <v>A TIEMPO</v>
      </c>
      <c r="L4204" s="36">
        <f>IF(H4204="","",NETWORKDAYS(Hoja1!C4204+1,Hoja1!H4204,DiasNOLaborables))</f>
        <v>9</v>
      </c>
      <c r="M4204" s="37" t="str">
        <f>IF(NETWORKDAYS(J4204+1,H4204,DiasNOLaborables)&lt;=0,"",NETWORKDAYS(J4204+1,H4204,DiasNOLaborables))</f>
        <v/>
      </c>
      <c r="N4204" s="38"/>
      <c r="O4204" s="39"/>
      <c r="P4204" s="40">
        <f>IFERROR(VLOOKUP(E4204,$X$50:$Y$63,2),"")</f>
        <v>10</v>
      </c>
      <c r="Q4204" s="39"/>
    </row>
    <row r="4205" spans="1:17" x14ac:dyDescent="0.25">
      <c r="A4205" s="31">
        <f t="shared" si="66"/>
        <v>4194</v>
      </c>
      <c r="B4205" s="32">
        <v>20181120160706</v>
      </c>
      <c r="C4205" t="s">
        <v>197</v>
      </c>
      <c r="D4205" s="50" t="s">
        <v>122</v>
      </c>
      <c r="E4205" s="51" t="s">
        <v>83</v>
      </c>
      <c r="F4205" s="51" t="s">
        <v>107</v>
      </c>
      <c r="G4205" s="51" t="s">
        <v>43</v>
      </c>
      <c r="H4205" s="49">
        <v>43437</v>
      </c>
      <c r="I4205" s="51" t="s">
        <v>118</v>
      </c>
      <c r="J4205" s="21">
        <f>IFERROR(WORKDAY(C4205,P4205,DiasNOLaborables),"")</f>
        <v>43438</v>
      </c>
      <c r="K4205" s="36" t="str">
        <f>+IF(C4205="","",IF(H4205="","",(IF(H4205&lt;=J4205,"A TIEMPO","FUERA DE TIEMPO"))))</f>
        <v>A TIEMPO</v>
      </c>
      <c r="L4205" s="36">
        <f>IF(H4205="","",NETWORKDAYS(Hoja1!C4205+1,Hoja1!H4205,DiasNOLaborables))</f>
        <v>9</v>
      </c>
      <c r="M4205" s="37" t="str">
        <f>IF(NETWORKDAYS(J4205+1,H4205,DiasNOLaborables)&lt;=0,"",NETWORKDAYS(J4205+1,H4205,DiasNOLaborables))</f>
        <v/>
      </c>
      <c r="N4205" s="38"/>
      <c r="O4205" s="39"/>
      <c r="P4205" s="40">
        <f>IFERROR(VLOOKUP(E4205,$X$50:$Y$63,2),"")</f>
        <v>10</v>
      </c>
      <c r="Q4205" s="39"/>
    </row>
    <row r="4206" spans="1:17" x14ac:dyDescent="0.25">
      <c r="A4206" s="31">
        <f t="shared" si="66"/>
        <v>4195</v>
      </c>
      <c r="B4206" s="32">
        <v>20181120155034</v>
      </c>
      <c r="C4206" t="s">
        <v>197</v>
      </c>
      <c r="D4206" s="50" t="s">
        <v>122</v>
      </c>
      <c r="E4206" s="51" t="s">
        <v>83</v>
      </c>
      <c r="F4206" s="51" t="s">
        <v>107</v>
      </c>
      <c r="G4206" s="51" t="s">
        <v>43</v>
      </c>
      <c r="H4206" s="49">
        <v>43437</v>
      </c>
      <c r="I4206" s="51" t="s">
        <v>118</v>
      </c>
      <c r="J4206" s="21">
        <f>IFERROR(WORKDAY(C4206,P4206,DiasNOLaborables),"")</f>
        <v>43438</v>
      </c>
      <c r="K4206" s="36" t="str">
        <f>+IF(C4206="","",IF(H4206="","",(IF(H4206&lt;=J4206,"A TIEMPO","FUERA DE TIEMPO"))))</f>
        <v>A TIEMPO</v>
      </c>
      <c r="L4206" s="36">
        <f>IF(H4206="","",NETWORKDAYS(Hoja1!C4206+1,Hoja1!H4206,DiasNOLaborables))</f>
        <v>9</v>
      </c>
      <c r="M4206" s="37" t="str">
        <f>IF(NETWORKDAYS(J4206+1,H4206,DiasNOLaborables)&lt;=0,"",NETWORKDAYS(J4206+1,H4206,DiasNOLaborables))</f>
        <v/>
      </c>
      <c r="N4206" s="38"/>
      <c r="O4206" s="39"/>
      <c r="P4206" s="40">
        <f>IFERROR(VLOOKUP(E4206,$X$50:$Y$63,2),"")</f>
        <v>10</v>
      </c>
      <c r="Q4206" s="39"/>
    </row>
    <row r="4207" spans="1:17" x14ac:dyDescent="0.25">
      <c r="A4207" s="31">
        <f t="shared" si="66"/>
        <v>4196</v>
      </c>
      <c r="B4207" s="32">
        <v>20181120153132</v>
      </c>
      <c r="C4207" t="s">
        <v>197</v>
      </c>
      <c r="D4207" s="50" t="s">
        <v>122</v>
      </c>
      <c r="E4207" s="51" t="s">
        <v>83</v>
      </c>
      <c r="F4207" s="51" t="s">
        <v>107</v>
      </c>
      <c r="G4207" s="51" t="s">
        <v>43</v>
      </c>
      <c r="H4207" s="49">
        <v>43437</v>
      </c>
      <c r="I4207" s="51" t="s">
        <v>118</v>
      </c>
      <c r="J4207" s="21">
        <f>IFERROR(WORKDAY(C4207,P4207,DiasNOLaborables),"")</f>
        <v>43438</v>
      </c>
      <c r="K4207" s="36" t="str">
        <f>+IF(C4207="","",IF(H4207="","",(IF(H4207&lt;=J4207,"A TIEMPO","FUERA DE TIEMPO"))))</f>
        <v>A TIEMPO</v>
      </c>
      <c r="L4207" s="36">
        <f>IF(H4207="","",NETWORKDAYS(Hoja1!C4207+1,Hoja1!H4207,DiasNOLaborables))</f>
        <v>9</v>
      </c>
      <c r="M4207" s="37" t="str">
        <f>IF(NETWORKDAYS(J4207+1,H4207,DiasNOLaborables)&lt;=0,"",NETWORKDAYS(J4207+1,H4207,DiasNOLaborables))</f>
        <v/>
      </c>
      <c r="N4207" s="38"/>
      <c r="O4207" s="39"/>
      <c r="P4207" s="40">
        <f>IFERROR(VLOOKUP(E4207,$X$50:$Y$63,2),"")</f>
        <v>10</v>
      </c>
      <c r="Q4207" s="39"/>
    </row>
    <row r="4208" spans="1:17" x14ac:dyDescent="0.25">
      <c r="A4208" s="31">
        <f t="shared" si="66"/>
        <v>4197</v>
      </c>
      <c r="B4208" s="32">
        <v>20181120152426</v>
      </c>
      <c r="C4208" t="s">
        <v>197</v>
      </c>
      <c r="D4208" s="50" t="s">
        <v>122</v>
      </c>
      <c r="E4208" s="51" t="s">
        <v>83</v>
      </c>
      <c r="F4208" s="51" t="s">
        <v>107</v>
      </c>
      <c r="G4208" s="51" t="s">
        <v>43</v>
      </c>
      <c r="H4208" s="49">
        <v>43437</v>
      </c>
      <c r="I4208" s="51" t="s">
        <v>118</v>
      </c>
      <c r="J4208" s="21">
        <f>IFERROR(WORKDAY(C4208,P4208,DiasNOLaborables),"")</f>
        <v>43438</v>
      </c>
      <c r="K4208" s="36" t="str">
        <f>+IF(C4208="","",IF(H4208="","",(IF(H4208&lt;=J4208,"A TIEMPO","FUERA DE TIEMPO"))))</f>
        <v>A TIEMPO</v>
      </c>
      <c r="L4208" s="36">
        <f>IF(H4208="","",NETWORKDAYS(Hoja1!C4208+1,Hoja1!H4208,DiasNOLaborables))</f>
        <v>9</v>
      </c>
      <c r="M4208" s="37" t="str">
        <f>IF(NETWORKDAYS(J4208+1,H4208,DiasNOLaborables)&lt;=0,"",NETWORKDAYS(J4208+1,H4208,DiasNOLaborables))</f>
        <v/>
      </c>
      <c r="N4208" s="38"/>
      <c r="O4208" s="39"/>
      <c r="P4208" s="40">
        <f>IFERROR(VLOOKUP(E4208,$X$50:$Y$63,2),"")</f>
        <v>10</v>
      </c>
      <c r="Q4208" s="39"/>
    </row>
    <row r="4209" spans="1:17" x14ac:dyDescent="0.25">
      <c r="A4209" s="31">
        <f t="shared" si="66"/>
        <v>4198</v>
      </c>
      <c r="B4209" s="32">
        <v>20181120151538</v>
      </c>
      <c r="C4209" t="s">
        <v>197</v>
      </c>
      <c r="D4209" s="50" t="s">
        <v>122</v>
      </c>
      <c r="E4209" s="51" t="s">
        <v>83</v>
      </c>
      <c r="F4209" s="51" t="s">
        <v>107</v>
      </c>
      <c r="G4209" s="51" t="s">
        <v>43</v>
      </c>
      <c r="H4209" s="49">
        <v>43437</v>
      </c>
      <c r="I4209" s="51" t="s">
        <v>118</v>
      </c>
      <c r="J4209" s="21">
        <f>IFERROR(WORKDAY(C4209,P4209,DiasNOLaborables),"")</f>
        <v>43438</v>
      </c>
      <c r="K4209" s="36" t="str">
        <f>+IF(C4209="","",IF(H4209="","",(IF(H4209&lt;=J4209,"A TIEMPO","FUERA DE TIEMPO"))))</f>
        <v>A TIEMPO</v>
      </c>
      <c r="L4209" s="36">
        <f>IF(H4209="","",NETWORKDAYS(Hoja1!C4209+1,Hoja1!H4209,DiasNOLaborables))</f>
        <v>9</v>
      </c>
      <c r="M4209" s="37" t="str">
        <f>IF(NETWORKDAYS(J4209+1,H4209,DiasNOLaborables)&lt;=0,"",NETWORKDAYS(J4209+1,H4209,DiasNOLaborables))</f>
        <v/>
      </c>
      <c r="N4209" s="38"/>
      <c r="O4209" s="39"/>
      <c r="P4209" s="40">
        <f>IFERROR(VLOOKUP(E4209,$X$50:$Y$63,2),"")</f>
        <v>10</v>
      </c>
      <c r="Q4209" s="39"/>
    </row>
    <row r="4210" spans="1:17" x14ac:dyDescent="0.25">
      <c r="A4210" s="31">
        <f t="shared" si="66"/>
        <v>4199</v>
      </c>
      <c r="B4210" s="32">
        <v>20181120150908</v>
      </c>
      <c r="C4210" t="s">
        <v>197</v>
      </c>
      <c r="D4210" s="50" t="s">
        <v>122</v>
      </c>
      <c r="E4210" s="51" t="s">
        <v>83</v>
      </c>
      <c r="F4210" s="51" t="s">
        <v>107</v>
      </c>
      <c r="G4210" s="51" t="s">
        <v>43</v>
      </c>
      <c r="H4210" s="49">
        <v>43437</v>
      </c>
      <c r="I4210" s="51" t="s">
        <v>118</v>
      </c>
      <c r="J4210" s="21">
        <f>IFERROR(WORKDAY(C4210,P4210,DiasNOLaborables),"")</f>
        <v>43438</v>
      </c>
      <c r="K4210" s="36" t="str">
        <f>+IF(C4210="","",IF(H4210="","",(IF(H4210&lt;=J4210,"A TIEMPO","FUERA DE TIEMPO"))))</f>
        <v>A TIEMPO</v>
      </c>
      <c r="L4210" s="36">
        <f>IF(H4210="","",NETWORKDAYS(Hoja1!C4210+1,Hoja1!H4210,DiasNOLaborables))</f>
        <v>9</v>
      </c>
      <c r="M4210" s="37" t="str">
        <f>IF(NETWORKDAYS(J4210+1,H4210,DiasNOLaborables)&lt;=0,"",NETWORKDAYS(J4210+1,H4210,DiasNOLaborables))</f>
        <v/>
      </c>
      <c r="N4210" s="38"/>
      <c r="O4210" s="39"/>
      <c r="P4210" s="40">
        <f>IFERROR(VLOOKUP(E4210,$X$50:$Y$63,2),"")</f>
        <v>10</v>
      </c>
      <c r="Q4210" s="39"/>
    </row>
    <row r="4211" spans="1:17" x14ac:dyDescent="0.25">
      <c r="A4211" s="31">
        <f t="shared" si="66"/>
        <v>4200</v>
      </c>
      <c r="B4211" s="32">
        <v>20181120150248</v>
      </c>
      <c r="C4211" t="s">
        <v>197</v>
      </c>
      <c r="D4211" s="50" t="s">
        <v>122</v>
      </c>
      <c r="E4211" s="51" t="s">
        <v>83</v>
      </c>
      <c r="F4211" s="51" t="s">
        <v>107</v>
      </c>
      <c r="G4211" s="51" t="s">
        <v>43</v>
      </c>
      <c r="H4211" s="49">
        <v>43437</v>
      </c>
      <c r="I4211" s="51" t="s">
        <v>118</v>
      </c>
      <c r="J4211" s="21">
        <f>IFERROR(WORKDAY(C4211,P4211,DiasNOLaborables),"")</f>
        <v>43438</v>
      </c>
      <c r="K4211" s="36" t="str">
        <f>+IF(C4211="","",IF(H4211="","",(IF(H4211&lt;=J4211,"A TIEMPO","FUERA DE TIEMPO"))))</f>
        <v>A TIEMPO</v>
      </c>
      <c r="L4211" s="36">
        <f>IF(H4211="","",NETWORKDAYS(Hoja1!C4211+1,Hoja1!H4211,DiasNOLaborables))</f>
        <v>9</v>
      </c>
      <c r="M4211" s="37" t="str">
        <f>IF(NETWORKDAYS(J4211+1,H4211,DiasNOLaborables)&lt;=0,"",NETWORKDAYS(J4211+1,H4211,DiasNOLaborables))</f>
        <v/>
      </c>
      <c r="N4211" s="38"/>
      <c r="O4211" s="39"/>
      <c r="P4211" s="40">
        <f>IFERROR(VLOOKUP(E4211,$X$50:$Y$63,2),"")</f>
        <v>10</v>
      </c>
      <c r="Q4211" s="39"/>
    </row>
    <row r="4212" spans="1:17" x14ac:dyDescent="0.25">
      <c r="A4212" s="31">
        <f t="shared" si="66"/>
        <v>4201</v>
      </c>
      <c r="B4212" s="32">
        <v>20181120150222</v>
      </c>
      <c r="C4212" t="s">
        <v>197</v>
      </c>
      <c r="D4212" s="50" t="s">
        <v>122</v>
      </c>
      <c r="E4212" s="51" t="s">
        <v>83</v>
      </c>
      <c r="F4212" s="51" t="s">
        <v>107</v>
      </c>
      <c r="G4212" s="51" t="s">
        <v>43</v>
      </c>
      <c r="H4212" s="49">
        <v>43437</v>
      </c>
      <c r="I4212" s="51" t="s">
        <v>118</v>
      </c>
      <c r="J4212" s="21">
        <f>IFERROR(WORKDAY(C4212,P4212,DiasNOLaborables),"")</f>
        <v>43438</v>
      </c>
      <c r="K4212" s="36" t="str">
        <f>+IF(C4212="","",IF(H4212="","",(IF(H4212&lt;=J4212,"A TIEMPO","FUERA DE TIEMPO"))))</f>
        <v>A TIEMPO</v>
      </c>
      <c r="L4212" s="36">
        <f>IF(H4212="","",NETWORKDAYS(Hoja1!C4212+1,Hoja1!H4212,DiasNOLaborables))</f>
        <v>9</v>
      </c>
      <c r="M4212" s="37" t="str">
        <f>IF(NETWORKDAYS(J4212+1,H4212,DiasNOLaborables)&lt;=0,"",NETWORKDAYS(J4212+1,H4212,DiasNOLaborables))</f>
        <v/>
      </c>
      <c r="N4212" s="38"/>
      <c r="O4212" s="39"/>
      <c r="P4212" s="40">
        <f>IFERROR(VLOOKUP(E4212,$X$50:$Y$63,2),"")</f>
        <v>10</v>
      </c>
      <c r="Q4212" s="39"/>
    </row>
    <row r="4213" spans="1:17" x14ac:dyDescent="0.25">
      <c r="A4213" s="31">
        <f t="shared" si="66"/>
        <v>4202</v>
      </c>
      <c r="B4213" s="32">
        <v>20181120150053</v>
      </c>
      <c r="C4213" t="s">
        <v>197</v>
      </c>
      <c r="D4213" s="50" t="s">
        <v>122</v>
      </c>
      <c r="E4213" s="51" t="s">
        <v>83</v>
      </c>
      <c r="F4213" s="51" t="s">
        <v>107</v>
      </c>
      <c r="G4213" s="51" t="s">
        <v>43</v>
      </c>
      <c r="H4213" s="49">
        <v>43437</v>
      </c>
      <c r="I4213" s="51" t="s">
        <v>118</v>
      </c>
      <c r="J4213" s="21">
        <f>IFERROR(WORKDAY(C4213,P4213,DiasNOLaborables),"")</f>
        <v>43438</v>
      </c>
      <c r="K4213" s="36" t="str">
        <f>+IF(C4213="","",IF(H4213="","",(IF(H4213&lt;=J4213,"A TIEMPO","FUERA DE TIEMPO"))))</f>
        <v>A TIEMPO</v>
      </c>
      <c r="L4213" s="36">
        <f>IF(H4213="","",NETWORKDAYS(Hoja1!C4213+1,Hoja1!H4213,DiasNOLaborables))</f>
        <v>9</v>
      </c>
      <c r="M4213" s="37" t="str">
        <f>IF(NETWORKDAYS(J4213+1,H4213,DiasNOLaborables)&lt;=0,"",NETWORKDAYS(J4213+1,H4213,DiasNOLaborables))</f>
        <v/>
      </c>
      <c r="N4213" s="38"/>
      <c r="O4213" s="39"/>
      <c r="P4213" s="40">
        <f>IFERROR(VLOOKUP(E4213,$X$50:$Y$63,2),"")</f>
        <v>10</v>
      </c>
      <c r="Q4213" s="39"/>
    </row>
    <row r="4214" spans="1:17" x14ac:dyDescent="0.25">
      <c r="A4214" s="31">
        <f t="shared" si="66"/>
        <v>4203</v>
      </c>
      <c r="B4214" s="32">
        <v>20181120145910</v>
      </c>
      <c r="C4214" t="s">
        <v>197</v>
      </c>
      <c r="D4214" s="50" t="s">
        <v>122</v>
      </c>
      <c r="E4214" s="51" t="s">
        <v>83</v>
      </c>
      <c r="F4214" s="51" t="s">
        <v>107</v>
      </c>
      <c r="G4214" s="51" t="s">
        <v>43</v>
      </c>
      <c r="H4214" s="49">
        <v>43437</v>
      </c>
      <c r="I4214" s="51" t="s">
        <v>118</v>
      </c>
      <c r="J4214" s="21">
        <f>IFERROR(WORKDAY(C4214,P4214,DiasNOLaborables),"")</f>
        <v>43438</v>
      </c>
      <c r="K4214" s="36" t="str">
        <f>+IF(C4214="","",IF(H4214="","",(IF(H4214&lt;=J4214,"A TIEMPO","FUERA DE TIEMPO"))))</f>
        <v>A TIEMPO</v>
      </c>
      <c r="L4214" s="36">
        <f>IF(H4214="","",NETWORKDAYS(Hoja1!C4214+1,Hoja1!H4214,DiasNOLaborables))</f>
        <v>9</v>
      </c>
      <c r="M4214" s="37" t="str">
        <f>IF(NETWORKDAYS(J4214+1,H4214,DiasNOLaborables)&lt;=0,"",NETWORKDAYS(J4214+1,H4214,DiasNOLaborables))</f>
        <v/>
      </c>
      <c r="N4214" s="38"/>
      <c r="O4214" s="39"/>
      <c r="P4214" s="40">
        <f>IFERROR(VLOOKUP(E4214,$X$50:$Y$63,2),"")</f>
        <v>10</v>
      </c>
      <c r="Q4214" s="39"/>
    </row>
    <row r="4215" spans="1:17" x14ac:dyDescent="0.25">
      <c r="A4215" s="31">
        <f t="shared" si="66"/>
        <v>4204</v>
      </c>
      <c r="B4215" s="32">
        <v>20181120145728</v>
      </c>
      <c r="C4215" t="s">
        <v>197</v>
      </c>
      <c r="D4215" s="50" t="s">
        <v>122</v>
      </c>
      <c r="E4215" s="51" t="s">
        <v>83</v>
      </c>
      <c r="F4215" s="51" t="s">
        <v>107</v>
      </c>
      <c r="G4215" s="51" t="s">
        <v>43</v>
      </c>
      <c r="H4215" s="49">
        <v>43437</v>
      </c>
      <c r="I4215" s="51" t="s">
        <v>118</v>
      </c>
      <c r="J4215" s="21">
        <f>IFERROR(WORKDAY(C4215,P4215,DiasNOLaborables),"")</f>
        <v>43438</v>
      </c>
      <c r="K4215" s="36" t="str">
        <f>+IF(C4215="","",IF(H4215="","",(IF(H4215&lt;=J4215,"A TIEMPO","FUERA DE TIEMPO"))))</f>
        <v>A TIEMPO</v>
      </c>
      <c r="L4215" s="36">
        <f>IF(H4215="","",NETWORKDAYS(Hoja1!C4215+1,Hoja1!H4215,DiasNOLaborables))</f>
        <v>9</v>
      </c>
      <c r="M4215" s="37" t="str">
        <f>IF(NETWORKDAYS(J4215+1,H4215,DiasNOLaborables)&lt;=0,"",NETWORKDAYS(J4215+1,H4215,DiasNOLaborables))</f>
        <v/>
      </c>
      <c r="N4215" s="38"/>
      <c r="O4215" s="39"/>
      <c r="P4215" s="40">
        <f>IFERROR(VLOOKUP(E4215,$X$50:$Y$63,2),"")</f>
        <v>10</v>
      </c>
      <c r="Q4215" s="39"/>
    </row>
    <row r="4216" spans="1:17" x14ac:dyDescent="0.25">
      <c r="A4216" s="31">
        <f t="shared" si="66"/>
        <v>4205</v>
      </c>
      <c r="B4216" s="32">
        <v>20181120145514</v>
      </c>
      <c r="C4216" t="s">
        <v>197</v>
      </c>
      <c r="D4216" s="50" t="s">
        <v>122</v>
      </c>
      <c r="E4216" s="51" t="s">
        <v>83</v>
      </c>
      <c r="F4216" s="51" t="s">
        <v>107</v>
      </c>
      <c r="G4216" s="51" t="s">
        <v>43</v>
      </c>
      <c r="H4216" s="49">
        <v>43437</v>
      </c>
      <c r="I4216" s="51" t="s">
        <v>118</v>
      </c>
      <c r="J4216" s="21">
        <f>IFERROR(WORKDAY(C4216,P4216,DiasNOLaborables),"")</f>
        <v>43438</v>
      </c>
      <c r="K4216" s="36" t="str">
        <f>+IF(C4216="","",IF(H4216="","",(IF(H4216&lt;=J4216,"A TIEMPO","FUERA DE TIEMPO"))))</f>
        <v>A TIEMPO</v>
      </c>
      <c r="L4216" s="36">
        <f>IF(H4216="","",NETWORKDAYS(Hoja1!C4216+1,Hoja1!H4216,DiasNOLaborables))</f>
        <v>9</v>
      </c>
      <c r="M4216" s="37" t="str">
        <f>IF(NETWORKDAYS(J4216+1,H4216,DiasNOLaborables)&lt;=0,"",NETWORKDAYS(J4216+1,H4216,DiasNOLaborables))</f>
        <v/>
      </c>
      <c r="N4216" s="38"/>
      <c r="O4216" s="39"/>
      <c r="P4216" s="40">
        <f>IFERROR(VLOOKUP(E4216,$X$50:$Y$63,2),"")</f>
        <v>10</v>
      </c>
      <c r="Q4216" s="39"/>
    </row>
    <row r="4217" spans="1:17" x14ac:dyDescent="0.25">
      <c r="A4217" s="31">
        <f t="shared" si="66"/>
        <v>4206</v>
      </c>
      <c r="B4217" s="32">
        <v>20181120145133</v>
      </c>
      <c r="C4217" t="s">
        <v>197</v>
      </c>
      <c r="D4217" s="50" t="s">
        <v>122</v>
      </c>
      <c r="E4217" s="51" t="s">
        <v>83</v>
      </c>
      <c r="F4217" s="51" t="s">
        <v>107</v>
      </c>
      <c r="G4217" s="51" t="s">
        <v>43</v>
      </c>
      <c r="H4217" s="49">
        <v>43437</v>
      </c>
      <c r="I4217" s="51" t="s">
        <v>118</v>
      </c>
      <c r="J4217" s="21">
        <f>IFERROR(WORKDAY(C4217,P4217,DiasNOLaborables),"")</f>
        <v>43438</v>
      </c>
      <c r="K4217" s="36" t="str">
        <f>+IF(C4217="","",IF(H4217="","",(IF(H4217&lt;=J4217,"A TIEMPO","FUERA DE TIEMPO"))))</f>
        <v>A TIEMPO</v>
      </c>
      <c r="L4217" s="36">
        <f>IF(H4217="","",NETWORKDAYS(Hoja1!C4217+1,Hoja1!H4217,DiasNOLaborables))</f>
        <v>9</v>
      </c>
      <c r="M4217" s="37" t="str">
        <f>IF(NETWORKDAYS(J4217+1,H4217,DiasNOLaborables)&lt;=0,"",NETWORKDAYS(J4217+1,H4217,DiasNOLaborables))</f>
        <v/>
      </c>
      <c r="N4217" s="38"/>
      <c r="O4217" s="39"/>
      <c r="P4217" s="40">
        <f>IFERROR(VLOOKUP(E4217,$X$50:$Y$63,2),"")</f>
        <v>10</v>
      </c>
      <c r="Q4217" s="39"/>
    </row>
    <row r="4218" spans="1:17" x14ac:dyDescent="0.25">
      <c r="A4218" s="31">
        <f t="shared" si="66"/>
        <v>4207</v>
      </c>
      <c r="B4218" s="32">
        <v>20181120135908</v>
      </c>
      <c r="C4218" t="s">
        <v>197</v>
      </c>
      <c r="D4218" s="50" t="s">
        <v>122</v>
      </c>
      <c r="E4218" s="51" t="s">
        <v>83</v>
      </c>
      <c r="F4218" s="51" t="s">
        <v>107</v>
      </c>
      <c r="G4218" s="51" t="s">
        <v>43</v>
      </c>
      <c r="H4218" s="49">
        <v>43437</v>
      </c>
      <c r="I4218" s="51" t="s">
        <v>118</v>
      </c>
      <c r="J4218" s="21">
        <f>IFERROR(WORKDAY(C4218,P4218,DiasNOLaborables),"")</f>
        <v>43438</v>
      </c>
      <c r="K4218" s="36" t="str">
        <f>+IF(C4218="","",IF(H4218="","",(IF(H4218&lt;=J4218,"A TIEMPO","FUERA DE TIEMPO"))))</f>
        <v>A TIEMPO</v>
      </c>
      <c r="L4218" s="36">
        <f>IF(H4218="","",NETWORKDAYS(Hoja1!C4218+1,Hoja1!H4218,DiasNOLaborables))</f>
        <v>9</v>
      </c>
      <c r="M4218" s="37" t="str">
        <f>IF(NETWORKDAYS(J4218+1,H4218,DiasNOLaborables)&lt;=0,"",NETWORKDAYS(J4218+1,H4218,DiasNOLaborables))</f>
        <v/>
      </c>
      <c r="N4218" s="38"/>
      <c r="O4218" s="39"/>
      <c r="P4218" s="40">
        <f>IFERROR(VLOOKUP(E4218,$X$50:$Y$63,2),"")</f>
        <v>10</v>
      </c>
      <c r="Q4218" s="39"/>
    </row>
    <row r="4219" spans="1:17" x14ac:dyDescent="0.25">
      <c r="A4219" s="31">
        <f t="shared" si="66"/>
        <v>4208</v>
      </c>
      <c r="B4219" s="32">
        <v>20181120135343</v>
      </c>
      <c r="C4219" t="s">
        <v>197</v>
      </c>
      <c r="D4219" s="50" t="s">
        <v>122</v>
      </c>
      <c r="E4219" s="51" t="s">
        <v>83</v>
      </c>
      <c r="F4219" s="51" t="s">
        <v>107</v>
      </c>
      <c r="G4219" s="51" t="s">
        <v>43</v>
      </c>
      <c r="H4219" s="49">
        <v>43437</v>
      </c>
      <c r="I4219" s="51" t="s">
        <v>118</v>
      </c>
      <c r="J4219" s="21">
        <f>IFERROR(WORKDAY(C4219,P4219,DiasNOLaborables),"")</f>
        <v>43438</v>
      </c>
      <c r="K4219" s="36" t="str">
        <f>+IF(C4219="","",IF(H4219="","",(IF(H4219&lt;=J4219,"A TIEMPO","FUERA DE TIEMPO"))))</f>
        <v>A TIEMPO</v>
      </c>
      <c r="L4219" s="36">
        <f>IF(H4219="","",NETWORKDAYS(Hoja1!C4219+1,Hoja1!H4219,DiasNOLaborables))</f>
        <v>9</v>
      </c>
      <c r="M4219" s="37" t="str">
        <f>IF(NETWORKDAYS(J4219+1,H4219,DiasNOLaborables)&lt;=0,"",NETWORKDAYS(J4219+1,H4219,DiasNOLaborables))</f>
        <v/>
      </c>
      <c r="N4219" s="38"/>
      <c r="O4219" s="39"/>
      <c r="P4219" s="40">
        <f>IFERROR(VLOOKUP(E4219,$X$50:$Y$63,2),"")</f>
        <v>10</v>
      </c>
      <c r="Q4219" s="39"/>
    </row>
    <row r="4220" spans="1:17" x14ac:dyDescent="0.25">
      <c r="A4220" s="31">
        <f t="shared" si="66"/>
        <v>4209</v>
      </c>
      <c r="B4220" s="32">
        <v>20181120134234</v>
      </c>
      <c r="C4220" t="s">
        <v>197</v>
      </c>
      <c r="D4220" s="50" t="s">
        <v>122</v>
      </c>
      <c r="E4220" s="51" t="s">
        <v>83</v>
      </c>
      <c r="F4220" s="51" t="s">
        <v>107</v>
      </c>
      <c r="G4220" s="51" t="s">
        <v>43</v>
      </c>
      <c r="H4220" s="49">
        <v>43437</v>
      </c>
      <c r="I4220" s="51" t="s">
        <v>118</v>
      </c>
      <c r="J4220" s="21">
        <f>IFERROR(WORKDAY(C4220,P4220,DiasNOLaborables),"")</f>
        <v>43438</v>
      </c>
      <c r="K4220" s="36" t="str">
        <f>+IF(C4220="","",IF(H4220="","",(IF(H4220&lt;=J4220,"A TIEMPO","FUERA DE TIEMPO"))))</f>
        <v>A TIEMPO</v>
      </c>
      <c r="L4220" s="36">
        <f>IF(H4220="","",NETWORKDAYS(Hoja1!C4220+1,Hoja1!H4220,DiasNOLaborables))</f>
        <v>9</v>
      </c>
      <c r="M4220" s="37" t="str">
        <f>IF(NETWORKDAYS(J4220+1,H4220,DiasNOLaborables)&lt;=0,"",NETWORKDAYS(J4220+1,H4220,DiasNOLaborables))</f>
        <v/>
      </c>
      <c r="N4220" s="38"/>
      <c r="O4220" s="39"/>
      <c r="P4220" s="40">
        <f>IFERROR(VLOOKUP(E4220,$X$50:$Y$63,2),"")</f>
        <v>10</v>
      </c>
      <c r="Q4220" s="39"/>
    </row>
    <row r="4221" spans="1:17" x14ac:dyDescent="0.25">
      <c r="A4221" s="31">
        <f t="shared" si="66"/>
        <v>4210</v>
      </c>
      <c r="B4221" s="32">
        <v>20181120132741</v>
      </c>
      <c r="C4221" t="s">
        <v>197</v>
      </c>
      <c r="D4221" s="50" t="s">
        <v>122</v>
      </c>
      <c r="E4221" s="51" t="s">
        <v>83</v>
      </c>
      <c r="F4221" s="51" t="s">
        <v>107</v>
      </c>
      <c r="G4221" s="51" t="s">
        <v>43</v>
      </c>
      <c r="H4221" s="49">
        <v>43437</v>
      </c>
      <c r="I4221" s="51" t="s">
        <v>118</v>
      </c>
      <c r="J4221" s="21">
        <f>IFERROR(WORKDAY(C4221,P4221,DiasNOLaborables),"")</f>
        <v>43438</v>
      </c>
      <c r="K4221" s="36" t="str">
        <f>+IF(C4221="","",IF(H4221="","",(IF(H4221&lt;=J4221,"A TIEMPO","FUERA DE TIEMPO"))))</f>
        <v>A TIEMPO</v>
      </c>
      <c r="L4221" s="36">
        <f>IF(H4221="","",NETWORKDAYS(Hoja1!C4221+1,Hoja1!H4221,DiasNOLaborables))</f>
        <v>9</v>
      </c>
      <c r="M4221" s="37" t="str">
        <f>IF(NETWORKDAYS(J4221+1,H4221,DiasNOLaborables)&lt;=0,"",NETWORKDAYS(J4221+1,H4221,DiasNOLaborables))</f>
        <v/>
      </c>
      <c r="N4221" s="38"/>
      <c r="O4221" s="39"/>
      <c r="P4221" s="40">
        <f>IFERROR(VLOOKUP(E4221,$X$50:$Y$63,2),"")</f>
        <v>10</v>
      </c>
      <c r="Q4221" s="39"/>
    </row>
    <row r="4222" spans="1:17" x14ac:dyDescent="0.25">
      <c r="A4222" s="31">
        <f t="shared" si="66"/>
        <v>4211</v>
      </c>
      <c r="B4222" s="32">
        <v>20181120124205</v>
      </c>
      <c r="C4222" t="s">
        <v>197</v>
      </c>
      <c r="D4222" s="50" t="s">
        <v>122</v>
      </c>
      <c r="E4222" s="51" t="s">
        <v>83</v>
      </c>
      <c r="F4222" s="51" t="s">
        <v>107</v>
      </c>
      <c r="G4222" s="51" t="s">
        <v>43</v>
      </c>
      <c r="H4222" s="49">
        <v>43437</v>
      </c>
      <c r="I4222" s="51" t="s">
        <v>118</v>
      </c>
      <c r="J4222" s="21">
        <f>IFERROR(WORKDAY(C4222,P4222,DiasNOLaborables),"")</f>
        <v>43438</v>
      </c>
      <c r="K4222" s="36" t="str">
        <f>+IF(C4222="","",IF(H4222="","",(IF(H4222&lt;=J4222,"A TIEMPO","FUERA DE TIEMPO"))))</f>
        <v>A TIEMPO</v>
      </c>
      <c r="L4222" s="36">
        <f>IF(H4222="","",NETWORKDAYS(Hoja1!C4222+1,Hoja1!H4222,DiasNOLaborables))</f>
        <v>9</v>
      </c>
      <c r="M4222" s="37" t="str">
        <f>IF(NETWORKDAYS(J4222+1,H4222,DiasNOLaborables)&lt;=0,"",NETWORKDAYS(J4222+1,H4222,DiasNOLaborables))</f>
        <v/>
      </c>
      <c r="N4222" s="38"/>
      <c r="O4222" s="39"/>
      <c r="P4222" s="40">
        <f>IFERROR(VLOOKUP(E4222,$X$50:$Y$63,2),"")</f>
        <v>10</v>
      </c>
      <c r="Q4222" s="39"/>
    </row>
    <row r="4223" spans="1:17" x14ac:dyDescent="0.25">
      <c r="A4223" s="31">
        <f t="shared" si="66"/>
        <v>4212</v>
      </c>
      <c r="B4223" s="32">
        <v>20181120115814</v>
      </c>
      <c r="C4223" t="s">
        <v>197</v>
      </c>
      <c r="D4223" s="50" t="s">
        <v>122</v>
      </c>
      <c r="E4223" s="51" t="s">
        <v>83</v>
      </c>
      <c r="F4223" s="51" t="s">
        <v>107</v>
      </c>
      <c r="G4223" s="51" t="s">
        <v>43</v>
      </c>
      <c r="H4223" s="49">
        <v>43437</v>
      </c>
      <c r="I4223" s="51" t="s">
        <v>118</v>
      </c>
      <c r="J4223" s="21">
        <f>IFERROR(WORKDAY(C4223,P4223,DiasNOLaborables),"")</f>
        <v>43438</v>
      </c>
      <c r="K4223" s="36" t="str">
        <f>+IF(C4223="","",IF(H4223="","",(IF(H4223&lt;=J4223,"A TIEMPO","FUERA DE TIEMPO"))))</f>
        <v>A TIEMPO</v>
      </c>
      <c r="L4223" s="36">
        <f>IF(H4223="","",NETWORKDAYS(Hoja1!C4223+1,Hoja1!H4223,DiasNOLaborables))</f>
        <v>9</v>
      </c>
      <c r="M4223" s="37" t="str">
        <f>IF(NETWORKDAYS(J4223+1,H4223,DiasNOLaborables)&lt;=0,"",NETWORKDAYS(J4223+1,H4223,DiasNOLaborables))</f>
        <v/>
      </c>
      <c r="N4223" s="38"/>
      <c r="O4223" s="39"/>
      <c r="P4223" s="40">
        <f>IFERROR(VLOOKUP(E4223,$X$50:$Y$63,2),"")</f>
        <v>10</v>
      </c>
      <c r="Q4223" s="39"/>
    </row>
    <row r="4224" spans="1:17" x14ac:dyDescent="0.25">
      <c r="A4224" s="31">
        <f t="shared" si="66"/>
        <v>4213</v>
      </c>
      <c r="B4224" s="32">
        <v>20181120114712</v>
      </c>
      <c r="C4224" t="s">
        <v>197</v>
      </c>
      <c r="D4224" s="50" t="s">
        <v>122</v>
      </c>
      <c r="E4224" s="51" t="s">
        <v>83</v>
      </c>
      <c r="F4224" s="51" t="s">
        <v>107</v>
      </c>
      <c r="G4224" s="51" t="s">
        <v>43</v>
      </c>
      <c r="H4224" s="49">
        <v>43437</v>
      </c>
      <c r="I4224" s="51" t="s">
        <v>118</v>
      </c>
      <c r="J4224" s="21">
        <f>IFERROR(WORKDAY(C4224,P4224,DiasNOLaborables),"")</f>
        <v>43438</v>
      </c>
      <c r="K4224" s="36" t="str">
        <f>+IF(C4224="","",IF(H4224="","",(IF(H4224&lt;=J4224,"A TIEMPO","FUERA DE TIEMPO"))))</f>
        <v>A TIEMPO</v>
      </c>
      <c r="L4224" s="36">
        <f>IF(H4224="","",NETWORKDAYS(Hoja1!C4224+1,Hoja1!H4224,DiasNOLaborables))</f>
        <v>9</v>
      </c>
      <c r="M4224" s="37" t="str">
        <f>IF(NETWORKDAYS(J4224+1,H4224,DiasNOLaborables)&lt;=0,"",NETWORKDAYS(J4224+1,H4224,DiasNOLaborables))</f>
        <v/>
      </c>
      <c r="N4224" s="38"/>
      <c r="O4224" s="39"/>
      <c r="P4224" s="40">
        <f>IFERROR(VLOOKUP(E4224,$X$50:$Y$63,2),"")</f>
        <v>10</v>
      </c>
      <c r="Q4224" s="39"/>
    </row>
    <row r="4225" spans="1:17" x14ac:dyDescent="0.25">
      <c r="A4225" s="31">
        <f t="shared" ref="A4225:A4288" si="67">IF(B4225&lt;&gt;"",A4224+1,"")</f>
        <v>4214</v>
      </c>
      <c r="B4225" s="32">
        <v>20181120114558</v>
      </c>
      <c r="C4225" t="s">
        <v>197</v>
      </c>
      <c r="D4225" s="50" t="s">
        <v>122</v>
      </c>
      <c r="E4225" s="51" t="s">
        <v>83</v>
      </c>
      <c r="F4225" s="51" t="s">
        <v>107</v>
      </c>
      <c r="G4225" s="51" t="s">
        <v>43</v>
      </c>
      <c r="H4225" s="49">
        <v>43437</v>
      </c>
      <c r="I4225" s="51" t="s">
        <v>118</v>
      </c>
      <c r="J4225" s="21">
        <f>IFERROR(WORKDAY(C4225,P4225,DiasNOLaborables),"")</f>
        <v>43438</v>
      </c>
      <c r="K4225" s="36" t="str">
        <f>+IF(C4225="","",IF(H4225="","",(IF(H4225&lt;=J4225,"A TIEMPO","FUERA DE TIEMPO"))))</f>
        <v>A TIEMPO</v>
      </c>
      <c r="L4225" s="36">
        <f>IF(H4225="","",NETWORKDAYS(Hoja1!C4225+1,Hoja1!H4225,DiasNOLaborables))</f>
        <v>9</v>
      </c>
      <c r="M4225" s="37" t="str">
        <f>IF(NETWORKDAYS(J4225+1,H4225,DiasNOLaborables)&lt;=0,"",NETWORKDAYS(J4225+1,H4225,DiasNOLaborables))</f>
        <v/>
      </c>
      <c r="N4225" s="38"/>
      <c r="O4225" s="39"/>
      <c r="P4225" s="40">
        <f>IFERROR(VLOOKUP(E4225,$X$50:$Y$63,2),"")</f>
        <v>10</v>
      </c>
      <c r="Q4225" s="39"/>
    </row>
    <row r="4226" spans="1:17" x14ac:dyDescent="0.25">
      <c r="A4226" s="31">
        <f t="shared" si="67"/>
        <v>4215</v>
      </c>
      <c r="B4226" s="32">
        <v>20181120114447</v>
      </c>
      <c r="C4226" t="s">
        <v>197</v>
      </c>
      <c r="D4226" s="50" t="s">
        <v>122</v>
      </c>
      <c r="E4226" s="51" t="s">
        <v>83</v>
      </c>
      <c r="F4226" s="51" t="s">
        <v>107</v>
      </c>
      <c r="G4226" s="51" t="s">
        <v>43</v>
      </c>
      <c r="H4226" s="49">
        <v>43437</v>
      </c>
      <c r="I4226" s="51" t="s">
        <v>118</v>
      </c>
      <c r="J4226" s="21">
        <f>IFERROR(WORKDAY(C4226,P4226,DiasNOLaborables),"")</f>
        <v>43438</v>
      </c>
      <c r="K4226" s="36" t="str">
        <f>+IF(C4226="","",IF(H4226="","",(IF(H4226&lt;=J4226,"A TIEMPO","FUERA DE TIEMPO"))))</f>
        <v>A TIEMPO</v>
      </c>
      <c r="L4226" s="36">
        <f>IF(H4226="","",NETWORKDAYS(Hoja1!C4226+1,Hoja1!H4226,DiasNOLaborables))</f>
        <v>9</v>
      </c>
      <c r="M4226" s="37" t="str">
        <f>IF(NETWORKDAYS(J4226+1,H4226,DiasNOLaborables)&lt;=0,"",NETWORKDAYS(J4226+1,H4226,DiasNOLaborables))</f>
        <v/>
      </c>
      <c r="N4226" s="38"/>
      <c r="O4226" s="39"/>
      <c r="P4226" s="40">
        <f>IFERROR(VLOOKUP(E4226,$X$50:$Y$63,2),"")</f>
        <v>10</v>
      </c>
      <c r="Q4226" s="39"/>
    </row>
    <row r="4227" spans="1:17" x14ac:dyDescent="0.25">
      <c r="A4227" s="31">
        <f t="shared" si="67"/>
        <v>4216</v>
      </c>
      <c r="B4227" s="32">
        <v>20181120114028</v>
      </c>
      <c r="C4227" t="s">
        <v>197</v>
      </c>
      <c r="D4227" s="50" t="s">
        <v>122</v>
      </c>
      <c r="E4227" s="51" t="s">
        <v>83</v>
      </c>
      <c r="F4227" s="51" t="s">
        <v>107</v>
      </c>
      <c r="G4227" s="51" t="s">
        <v>43</v>
      </c>
      <c r="H4227" s="49">
        <v>43437</v>
      </c>
      <c r="I4227" s="51" t="s">
        <v>118</v>
      </c>
      <c r="J4227" s="21">
        <f>IFERROR(WORKDAY(C4227,P4227,DiasNOLaborables),"")</f>
        <v>43438</v>
      </c>
      <c r="K4227" s="36" t="str">
        <f>+IF(C4227="","",IF(H4227="","",(IF(H4227&lt;=J4227,"A TIEMPO","FUERA DE TIEMPO"))))</f>
        <v>A TIEMPO</v>
      </c>
      <c r="L4227" s="36">
        <f>IF(H4227="","",NETWORKDAYS(Hoja1!C4227+1,Hoja1!H4227,DiasNOLaborables))</f>
        <v>9</v>
      </c>
      <c r="M4227" s="37" t="str">
        <f>IF(NETWORKDAYS(J4227+1,H4227,DiasNOLaborables)&lt;=0,"",NETWORKDAYS(J4227+1,H4227,DiasNOLaborables))</f>
        <v/>
      </c>
      <c r="N4227" s="38"/>
      <c r="O4227" s="39"/>
      <c r="P4227" s="40">
        <f>IFERROR(VLOOKUP(E4227,$X$50:$Y$63,2),"")</f>
        <v>10</v>
      </c>
      <c r="Q4227" s="39"/>
    </row>
    <row r="4228" spans="1:17" x14ac:dyDescent="0.25">
      <c r="A4228" s="31">
        <f t="shared" si="67"/>
        <v>4217</v>
      </c>
      <c r="B4228" s="32">
        <v>20181120112334</v>
      </c>
      <c r="C4228" t="s">
        <v>197</v>
      </c>
      <c r="D4228" s="50" t="s">
        <v>122</v>
      </c>
      <c r="E4228" s="51" t="s">
        <v>83</v>
      </c>
      <c r="F4228" s="51" t="s">
        <v>107</v>
      </c>
      <c r="G4228" s="51" t="s">
        <v>43</v>
      </c>
      <c r="H4228" s="49">
        <v>43437</v>
      </c>
      <c r="I4228" s="51" t="s">
        <v>118</v>
      </c>
      <c r="J4228" s="21">
        <f>IFERROR(WORKDAY(C4228,P4228,DiasNOLaborables),"")</f>
        <v>43438</v>
      </c>
      <c r="K4228" s="36" t="str">
        <f>+IF(C4228="","",IF(H4228="","",(IF(H4228&lt;=J4228,"A TIEMPO","FUERA DE TIEMPO"))))</f>
        <v>A TIEMPO</v>
      </c>
      <c r="L4228" s="36">
        <f>IF(H4228="","",NETWORKDAYS(Hoja1!C4228+1,Hoja1!H4228,DiasNOLaborables))</f>
        <v>9</v>
      </c>
      <c r="M4228" s="37" t="str">
        <f>IF(NETWORKDAYS(J4228+1,H4228,DiasNOLaborables)&lt;=0,"",NETWORKDAYS(J4228+1,H4228,DiasNOLaborables))</f>
        <v/>
      </c>
      <c r="N4228" s="38"/>
      <c r="O4228" s="39"/>
      <c r="P4228" s="40">
        <f>IFERROR(VLOOKUP(E4228,$X$50:$Y$63,2),"")</f>
        <v>10</v>
      </c>
      <c r="Q4228" s="39"/>
    </row>
    <row r="4229" spans="1:17" x14ac:dyDescent="0.25">
      <c r="A4229" s="31">
        <f t="shared" si="67"/>
        <v>4218</v>
      </c>
      <c r="B4229" s="32">
        <v>20181120111705</v>
      </c>
      <c r="C4229" t="s">
        <v>197</v>
      </c>
      <c r="D4229" s="50" t="s">
        <v>122</v>
      </c>
      <c r="E4229" s="51" t="s">
        <v>83</v>
      </c>
      <c r="F4229" s="51" t="s">
        <v>107</v>
      </c>
      <c r="G4229" s="51" t="s">
        <v>43</v>
      </c>
      <c r="H4229" s="49">
        <v>43437</v>
      </c>
      <c r="I4229" s="51" t="s">
        <v>118</v>
      </c>
      <c r="J4229" s="21">
        <f>IFERROR(WORKDAY(C4229,P4229,DiasNOLaborables),"")</f>
        <v>43438</v>
      </c>
      <c r="K4229" s="36" t="str">
        <f>+IF(C4229="","",IF(H4229="","",(IF(H4229&lt;=J4229,"A TIEMPO","FUERA DE TIEMPO"))))</f>
        <v>A TIEMPO</v>
      </c>
      <c r="L4229" s="36">
        <f>IF(H4229="","",NETWORKDAYS(Hoja1!C4229+1,Hoja1!H4229,DiasNOLaborables))</f>
        <v>9</v>
      </c>
      <c r="M4229" s="37" t="str">
        <f>IF(NETWORKDAYS(J4229+1,H4229,DiasNOLaborables)&lt;=0,"",NETWORKDAYS(J4229+1,H4229,DiasNOLaborables))</f>
        <v/>
      </c>
      <c r="N4229" s="38"/>
      <c r="O4229" s="39"/>
      <c r="P4229" s="40">
        <f>IFERROR(VLOOKUP(E4229,$X$50:$Y$63,2),"")</f>
        <v>10</v>
      </c>
      <c r="Q4229" s="39"/>
    </row>
    <row r="4230" spans="1:17" x14ac:dyDescent="0.25">
      <c r="A4230" s="31">
        <f t="shared" si="67"/>
        <v>4219</v>
      </c>
      <c r="B4230" s="32">
        <v>20181120110708</v>
      </c>
      <c r="C4230" t="s">
        <v>197</v>
      </c>
      <c r="D4230" s="50" t="s">
        <v>122</v>
      </c>
      <c r="E4230" s="51" t="s">
        <v>83</v>
      </c>
      <c r="F4230" s="51" t="s">
        <v>107</v>
      </c>
      <c r="G4230" s="51" t="s">
        <v>43</v>
      </c>
      <c r="H4230" s="49">
        <v>43437</v>
      </c>
      <c r="I4230" s="51" t="s">
        <v>118</v>
      </c>
      <c r="J4230" s="21">
        <f>IFERROR(WORKDAY(C4230,P4230,DiasNOLaborables),"")</f>
        <v>43438</v>
      </c>
      <c r="K4230" s="36" t="str">
        <f>+IF(C4230="","",IF(H4230="","",(IF(H4230&lt;=J4230,"A TIEMPO","FUERA DE TIEMPO"))))</f>
        <v>A TIEMPO</v>
      </c>
      <c r="L4230" s="36">
        <f>IF(H4230="","",NETWORKDAYS(Hoja1!C4230+1,Hoja1!H4230,DiasNOLaborables))</f>
        <v>9</v>
      </c>
      <c r="M4230" s="37" t="str">
        <f>IF(NETWORKDAYS(J4230+1,H4230,DiasNOLaborables)&lt;=0,"",NETWORKDAYS(J4230+1,H4230,DiasNOLaborables))</f>
        <v/>
      </c>
      <c r="N4230" s="38"/>
      <c r="O4230" s="39"/>
      <c r="P4230" s="40">
        <f>IFERROR(VLOOKUP(E4230,$X$50:$Y$63,2),"")</f>
        <v>10</v>
      </c>
      <c r="Q4230" s="39"/>
    </row>
    <row r="4231" spans="1:17" x14ac:dyDescent="0.25">
      <c r="A4231" s="31">
        <f t="shared" si="67"/>
        <v>4220</v>
      </c>
      <c r="B4231" s="32">
        <v>20181120110636</v>
      </c>
      <c r="C4231" t="s">
        <v>197</v>
      </c>
      <c r="D4231" s="50" t="s">
        <v>122</v>
      </c>
      <c r="E4231" s="51" t="s">
        <v>83</v>
      </c>
      <c r="F4231" s="51" t="s">
        <v>107</v>
      </c>
      <c r="G4231" s="51" t="s">
        <v>43</v>
      </c>
      <c r="H4231" s="49">
        <v>43437</v>
      </c>
      <c r="I4231" s="51" t="s">
        <v>118</v>
      </c>
      <c r="J4231" s="21">
        <f>IFERROR(WORKDAY(C4231,P4231,DiasNOLaborables),"")</f>
        <v>43438</v>
      </c>
      <c r="K4231" s="36" t="str">
        <f>+IF(C4231="","",IF(H4231="","",(IF(H4231&lt;=J4231,"A TIEMPO","FUERA DE TIEMPO"))))</f>
        <v>A TIEMPO</v>
      </c>
      <c r="L4231" s="36">
        <f>IF(H4231="","",NETWORKDAYS(Hoja1!C4231+1,Hoja1!H4231,DiasNOLaborables))</f>
        <v>9</v>
      </c>
      <c r="M4231" s="37" t="str">
        <f>IF(NETWORKDAYS(J4231+1,H4231,DiasNOLaborables)&lt;=0,"",NETWORKDAYS(J4231+1,H4231,DiasNOLaborables))</f>
        <v/>
      </c>
      <c r="N4231" s="38"/>
      <c r="O4231" s="39"/>
      <c r="P4231" s="40">
        <f>IFERROR(VLOOKUP(E4231,$X$50:$Y$63,2),"")</f>
        <v>10</v>
      </c>
      <c r="Q4231" s="39"/>
    </row>
    <row r="4232" spans="1:17" x14ac:dyDescent="0.25">
      <c r="A4232" s="31">
        <f t="shared" si="67"/>
        <v>4221</v>
      </c>
      <c r="B4232" s="32">
        <v>20181120105754</v>
      </c>
      <c r="C4232" t="s">
        <v>197</v>
      </c>
      <c r="D4232" s="50" t="s">
        <v>122</v>
      </c>
      <c r="E4232" s="51" t="s">
        <v>83</v>
      </c>
      <c r="F4232" s="51" t="s">
        <v>107</v>
      </c>
      <c r="G4232" s="51" t="s">
        <v>43</v>
      </c>
      <c r="H4232" s="49">
        <v>43437</v>
      </c>
      <c r="I4232" s="51" t="s">
        <v>118</v>
      </c>
      <c r="J4232" s="21">
        <f>IFERROR(WORKDAY(C4232,P4232,DiasNOLaborables),"")</f>
        <v>43438</v>
      </c>
      <c r="K4232" s="36" t="str">
        <f>+IF(C4232="","",IF(H4232="","",(IF(H4232&lt;=J4232,"A TIEMPO","FUERA DE TIEMPO"))))</f>
        <v>A TIEMPO</v>
      </c>
      <c r="L4232" s="36">
        <f>IF(H4232="","",NETWORKDAYS(Hoja1!C4232+1,Hoja1!H4232,DiasNOLaborables))</f>
        <v>9</v>
      </c>
      <c r="M4232" s="37" t="str">
        <f>IF(NETWORKDAYS(J4232+1,H4232,DiasNOLaborables)&lt;=0,"",NETWORKDAYS(J4232+1,H4232,DiasNOLaborables))</f>
        <v/>
      </c>
      <c r="N4232" s="38"/>
      <c r="O4232" s="39"/>
      <c r="P4232" s="40">
        <f>IFERROR(VLOOKUP(E4232,$X$50:$Y$63,2),"")</f>
        <v>10</v>
      </c>
      <c r="Q4232" s="39"/>
    </row>
    <row r="4233" spans="1:17" x14ac:dyDescent="0.25">
      <c r="A4233" s="31">
        <f t="shared" si="67"/>
        <v>4222</v>
      </c>
      <c r="B4233" s="32">
        <v>20181120093624</v>
      </c>
      <c r="C4233" t="s">
        <v>197</v>
      </c>
      <c r="D4233" s="50" t="s">
        <v>122</v>
      </c>
      <c r="E4233" s="51" t="s">
        <v>83</v>
      </c>
      <c r="F4233" s="51" t="s">
        <v>107</v>
      </c>
      <c r="G4233" s="51" t="s">
        <v>43</v>
      </c>
      <c r="H4233" s="49">
        <v>43437</v>
      </c>
      <c r="I4233" s="51" t="s">
        <v>118</v>
      </c>
      <c r="J4233" s="21">
        <f>IFERROR(WORKDAY(C4233,P4233,DiasNOLaborables),"")</f>
        <v>43438</v>
      </c>
      <c r="K4233" s="36" t="str">
        <f>+IF(C4233="","",IF(H4233="","",(IF(H4233&lt;=J4233,"A TIEMPO","FUERA DE TIEMPO"))))</f>
        <v>A TIEMPO</v>
      </c>
      <c r="L4233" s="36">
        <f>IF(H4233="","",NETWORKDAYS(Hoja1!C4233+1,Hoja1!H4233,DiasNOLaborables))</f>
        <v>9</v>
      </c>
      <c r="M4233" s="37" t="str">
        <f>IF(NETWORKDAYS(J4233+1,H4233,DiasNOLaborables)&lt;=0,"",NETWORKDAYS(J4233+1,H4233,DiasNOLaborables))</f>
        <v/>
      </c>
      <c r="N4233" s="38"/>
      <c r="O4233" s="39"/>
      <c r="P4233" s="40">
        <f>IFERROR(VLOOKUP(E4233,$X$50:$Y$63,2),"")</f>
        <v>10</v>
      </c>
      <c r="Q4233" s="39"/>
    </row>
    <row r="4234" spans="1:17" x14ac:dyDescent="0.25">
      <c r="A4234" s="31">
        <f t="shared" si="67"/>
        <v>4223</v>
      </c>
      <c r="B4234" s="32">
        <v>20181120090021</v>
      </c>
      <c r="C4234" t="s">
        <v>197</v>
      </c>
      <c r="D4234" s="50" t="s">
        <v>122</v>
      </c>
      <c r="E4234" s="51" t="s">
        <v>83</v>
      </c>
      <c r="F4234" s="51" t="s">
        <v>107</v>
      </c>
      <c r="G4234" s="51" t="s">
        <v>43</v>
      </c>
      <c r="H4234" s="49">
        <v>43437</v>
      </c>
      <c r="I4234" s="51" t="s">
        <v>118</v>
      </c>
      <c r="J4234" s="21">
        <f>IFERROR(WORKDAY(C4234,P4234,DiasNOLaborables),"")</f>
        <v>43438</v>
      </c>
      <c r="K4234" s="36" t="str">
        <f>+IF(C4234="","",IF(H4234="","",(IF(H4234&lt;=J4234,"A TIEMPO","FUERA DE TIEMPO"))))</f>
        <v>A TIEMPO</v>
      </c>
      <c r="L4234" s="36">
        <f>IF(H4234="","",NETWORKDAYS(Hoja1!C4234+1,Hoja1!H4234,DiasNOLaborables))</f>
        <v>9</v>
      </c>
      <c r="M4234" s="37" t="str">
        <f>IF(NETWORKDAYS(J4234+1,H4234,DiasNOLaborables)&lt;=0,"",NETWORKDAYS(J4234+1,H4234,DiasNOLaborables))</f>
        <v/>
      </c>
      <c r="N4234" s="38"/>
      <c r="O4234" s="39"/>
      <c r="P4234" s="40">
        <f>IFERROR(VLOOKUP(E4234,$X$50:$Y$63,2),"")</f>
        <v>10</v>
      </c>
      <c r="Q4234" s="39"/>
    </row>
    <row r="4235" spans="1:17" x14ac:dyDescent="0.25">
      <c r="A4235" s="31">
        <f t="shared" si="67"/>
        <v>4224</v>
      </c>
      <c r="B4235" s="32">
        <v>20181120084859</v>
      </c>
      <c r="C4235" t="s">
        <v>197</v>
      </c>
      <c r="D4235" s="50" t="s">
        <v>122</v>
      </c>
      <c r="E4235" s="51" t="s">
        <v>83</v>
      </c>
      <c r="F4235" s="51" t="s">
        <v>107</v>
      </c>
      <c r="G4235" s="51" t="s">
        <v>43</v>
      </c>
      <c r="H4235" s="49">
        <v>43437</v>
      </c>
      <c r="I4235" s="51" t="s">
        <v>118</v>
      </c>
      <c r="J4235" s="21">
        <f>IFERROR(WORKDAY(C4235,P4235,DiasNOLaborables),"")</f>
        <v>43438</v>
      </c>
      <c r="K4235" s="36" t="str">
        <f>+IF(C4235="","",IF(H4235="","",(IF(H4235&lt;=J4235,"A TIEMPO","FUERA DE TIEMPO"))))</f>
        <v>A TIEMPO</v>
      </c>
      <c r="L4235" s="36">
        <f>IF(H4235="","",NETWORKDAYS(Hoja1!C4235+1,Hoja1!H4235,DiasNOLaborables))</f>
        <v>9</v>
      </c>
      <c r="M4235" s="37" t="str">
        <f>IF(NETWORKDAYS(J4235+1,H4235,DiasNOLaborables)&lt;=0,"",NETWORKDAYS(J4235+1,H4235,DiasNOLaborables))</f>
        <v/>
      </c>
      <c r="N4235" s="38"/>
      <c r="O4235" s="39"/>
      <c r="P4235" s="40">
        <f>IFERROR(VLOOKUP(E4235,$X$50:$Y$63,2),"")</f>
        <v>10</v>
      </c>
      <c r="Q4235" s="39"/>
    </row>
    <row r="4236" spans="1:17" x14ac:dyDescent="0.25">
      <c r="A4236" s="31">
        <f t="shared" si="67"/>
        <v>4225</v>
      </c>
      <c r="B4236" s="32">
        <v>20181120084341</v>
      </c>
      <c r="C4236" t="s">
        <v>197</v>
      </c>
      <c r="D4236" s="50" t="s">
        <v>122</v>
      </c>
      <c r="E4236" s="51" t="s">
        <v>83</v>
      </c>
      <c r="F4236" s="51" t="s">
        <v>107</v>
      </c>
      <c r="G4236" s="51" t="s">
        <v>43</v>
      </c>
      <c r="H4236" s="49">
        <v>43437</v>
      </c>
      <c r="I4236" s="51" t="s">
        <v>118</v>
      </c>
      <c r="J4236" s="21">
        <f>IFERROR(WORKDAY(C4236,P4236,DiasNOLaborables),"")</f>
        <v>43438</v>
      </c>
      <c r="K4236" s="36" t="str">
        <f>+IF(C4236="","",IF(H4236="","",(IF(H4236&lt;=J4236,"A TIEMPO","FUERA DE TIEMPO"))))</f>
        <v>A TIEMPO</v>
      </c>
      <c r="L4236" s="36">
        <f>IF(H4236="","",NETWORKDAYS(Hoja1!C4236+1,Hoja1!H4236,DiasNOLaborables))</f>
        <v>9</v>
      </c>
      <c r="M4236" s="37" t="str">
        <f>IF(NETWORKDAYS(J4236+1,H4236,DiasNOLaborables)&lt;=0,"",NETWORKDAYS(J4236+1,H4236,DiasNOLaborables))</f>
        <v/>
      </c>
      <c r="N4236" s="38"/>
      <c r="O4236" s="39"/>
      <c r="P4236" s="40">
        <f>IFERROR(VLOOKUP(E4236,$X$50:$Y$63,2),"")</f>
        <v>10</v>
      </c>
      <c r="Q4236" s="39"/>
    </row>
    <row r="4237" spans="1:17" x14ac:dyDescent="0.25">
      <c r="A4237" s="31">
        <f t="shared" si="67"/>
        <v>4226</v>
      </c>
      <c r="B4237" s="32">
        <v>20181120084326</v>
      </c>
      <c r="C4237" t="s">
        <v>197</v>
      </c>
      <c r="D4237" s="50" t="s">
        <v>122</v>
      </c>
      <c r="E4237" s="51" t="s">
        <v>83</v>
      </c>
      <c r="F4237" s="51" t="s">
        <v>107</v>
      </c>
      <c r="G4237" s="51" t="s">
        <v>43</v>
      </c>
      <c r="H4237" s="49">
        <v>43437</v>
      </c>
      <c r="I4237" s="51" t="s">
        <v>118</v>
      </c>
      <c r="J4237" s="21">
        <f>IFERROR(WORKDAY(C4237,P4237,DiasNOLaborables),"")</f>
        <v>43438</v>
      </c>
      <c r="K4237" s="36" t="str">
        <f>+IF(C4237="","",IF(H4237="","",(IF(H4237&lt;=J4237,"A TIEMPO","FUERA DE TIEMPO"))))</f>
        <v>A TIEMPO</v>
      </c>
      <c r="L4237" s="36">
        <f>IF(H4237="","",NETWORKDAYS(Hoja1!C4237+1,Hoja1!H4237,DiasNOLaborables))</f>
        <v>9</v>
      </c>
      <c r="M4237" s="37" t="str">
        <f>IF(NETWORKDAYS(J4237+1,H4237,DiasNOLaborables)&lt;=0,"",NETWORKDAYS(J4237+1,H4237,DiasNOLaborables))</f>
        <v/>
      </c>
      <c r="N4237" s="38"/>
      <c r="O4237" s="39"/>
      <c r="P4237" s="40">
        <f>IFERROR(VLOOKUP(E4237,$X$50:$Y$63,2),"")</f>
        <v>10</v>
      </c>
      <c r="Q4237" s="39"/>
    </row>
    <row r="4238" spans="1:17" x14ac:dyDescent="0.25">
      <c r="A4238" s="31">
        <f t="shared" si="67"/>
        <v>4227</v>
      </c>
      <c r="B4238" s="32">
        <v>20181122141805</v>
      </c>
      <c r="C4238" t="s">
        <v>198</v>
      </c>
      <c r="D4238" s="50" t="s">
        <v>122</v>
      </c>
      <c r="E4238" s="51" t="s">
        <v>83</v>
      </c>
      <c r="F4238" s="51" t="s">
        <v>107</v>
      </c>
      <c r="G4238" s="51" t="s">
        <v>43</v>
      </c>
      <c r="H4238" s="49">
        <v>43439</v>
      </c>
      <c r="I4238" s="51" t="s">
        <v>118</v>
      </c>
      <c r="J4238" s="21">
        <f>IFERROR(WORKDAY(C4238,P4238,DiasNOLaborables),"")</f>
        <v>43440</v>
      </c>
      <c r="K4238" s="36" t="str">
        <f>+IF(C4238="","",IF(H4238="","",(IF(H4238&lt;=J4238,"A TIEMPO","FUERA DE TIEMPO"))))</f>
        <v>A TIEMPO</v>
      </c>
      <c r="L4238" s="36">
        <f>IF(H4238="","",NETWORKDAYS(Hoja1!C4238+1,Hoja1!H4238,DiasNOLaborables))</f>
        <v>9</v>
      </c>
      <c r="M4238" s="37" t="str">
        <f>IF(NETWORKDAYS(J4238+1,H4238,DiasNOLaborables)&lt;=0,"",NETWORKDAYS(J4238+1,H4238,DiasNOLaborables))</f>
        <v/>
      </c>
      <c r="N4238" s="38"/>
      <c r="O4238" s="39"/>
      <c r="P4238" s="40">
        <f>IFERROR(VLOOKUP(E4238,$X$50:$Y$63,2),"")</f>
        <v>10</v>
      </c>
      <c r="Q4238" s="39"/>
    </row>
    <row r="4239" spans="1:17" x14ac:dyDescent="0.25">
      <c r="A4239" s="31">
        <f t="shared" si="67"/>
        <v>4228</v>
      </c>
      <c r="B4239" s="32">
        <v>20181122133110</v>
      </c>
      <c r="C4239" t="s">
        <v>198</v>
      </c>
      <c r="D4239" s="50" t="s">
        <v>122</v>
      </c>
      <c r="E4239" s="51" t="s">
        <v>83</v>
      </c>
      <c r="F4239" s="51" t="s">
        <v>107</v>
      </c>
      <c r="G4239" s="51" t="s">
        <v>43</v>
      </c>
      <c r="H4239" s="49">
        <v>43439</v>
      </c>
      <c r="I4239" s="51" t="s">
        <v>118</v>
      </c>
      <c r="J4239" s="21">
        <f>IFERROR(WORKDAY(C4239,P4239,DiasNOLaborables),"")</f>
        <v>43440</v>
      </c>
      <c r="K4239" s="36" t="str">
        <f>+IF(C4239="","",IF(H4239="","",(IF(H4239&lt;=J4239,"A TIEMPO","FUERA DE TIEMPO"))))</f>
        <v>A TIEMPO</v>
      </c>
      <c r="L4239" s="36">
        <f>IF(H4239="","",NETWORKDAYS(Hoja1!C4239+1,Hoja1!H4239,DiasNOLaborables))</f>
        <v>9</v>
      </c>
      <c r="M4239" s="37" t="str">
        <f>IF(NETWORKDAYS(J4239+1,H4239,DiasNOLaborables)&lt;=0,"",NETWORKDAYS(J4239+1,H4239,DiasNOLaborables))</f>
        <v/>
      </c>
      <c r="N4239" s="38"/>
      <c r="O4239" s="39"/>
      <c r="P4239" s="40">
        <f>IFERROR(VLOOKUP(E4239,$X$50:$Y$63,2),"")</f>
        <v>10</v>
      </c>
      <c r="Q4239" s="39"/>
    </row>
    <row r="4240" spans="1:17" x14ac:dyDescent="0.25">
      <c r="A4240" s="31">
        <f t="shared" si="67"/>
        <v>4229</v>
      </c>
      <c r="B4240" s="32">
        <v>20181122132635</v>
      </c>
      <c r="C4240" t="s">
        <v>198</v>
      </c>
      <c r="D4240" s="50" t="s">
        <v>122</v>
      </c>
      <c r="E4240" s="51" t="s">
        <v>83</v>
      </c>
      <c r="F4240" s="51" t="s">
        <v>107</v>
      </c>
      <c r="G4240" s="51" t="s">
        <v>43</v>
      </c>
      <c r="H4240" s="49">
        <v>43439</v>
      </c>
      <c r="I4240" s="51" t="s">
        <v>118</v>
      </c>
      <c r="J4240" s="21">
        <f>IFERROR(WORKDAY(C4240,P4240,DiasNOLaborables),"")</f>
        <v>43440</v>
      </c>
      <c r="K4240" s="36" t="str">
        <f>+IF(C4240="","",IF(H4240="","",(IF(H4240&lt;=J4240,"A TIEMPO","FUERA DE TIEMPO"))))</f>
        <v>A TIEMPO</v>
      </c>
      <c r="L4240" s="36">
        <f>IF(H4240="","",NETWORKDAYS(Hoja1!C4240+1,Hoja1!H4240,DiasNOLaborables))</f>
        <v>9</v>
      </c>
      <c r="M4240" s="37" t="str">
        <f>IF(NETWORKDAYS(J4240+1,H4240,DiasNOLaborables)&lt;=0,"",NETWORKDAYS(J4240+1,H4240,DiasNOLaborables))</f>
        <v/>
      </c>
      <c r="N4240" s="38"/>
      <c r="O4240" s="39"/>
      <c r="P4240" s="40">
        <f>IFERROR(VLOOKUP(E4240,$X$50:$Y$63,2),"")</f>
        <v>10</v>
      </c>
      <c r="Q4240" s="39"/>
    </row>
    <row r="4241" spans="1:17" x14ac:dyDescent="0.25">
      <c r="A4241" s="31">
        <f t="shared" si="67"/>
        <v>4230</v>
      </c>
      <c r="B4241" s="32">
        <v>20181122132559</v>
      </c>
      <c r="C4241" t="s">
        <v>198</v>
      </c>
      <c r="D4241" s="50" t="s">
        <v>122</v>
      </c>
      <c r="E4241" s="51" t="s">
        <v>83</v>
      </c>
      <c r="F4241" s="51" t="s">
        <v>107</v>
      </c>
      <c r="G4241" s="51" t="s">
        <v>43</v>
      </c>
      <c r="H4241" s="49">
        <v>43439</v>
      </c>
      <c r="I4241" s="51" t="s">
        <v>118</v>
      </c>
      <c r="J4241" s="21">
        <f>IFERROR(WORKDAY(C4241,P4241,DiasNOLaborables),"")</f>
        <v>43440</v>
      </c>
      <c r="K4241" s="36" t="str">
        <f>+IF(C4241="","",IF(H4241="","",(IF(H4241&lt;=J4241,"A TIEMPO","FUERA DE TIEMPO"))))</f>
        <v>A TIEMPO</v>
      </c>
      <c r="L4241" s="36">
        <f>IF(H4241="","",NETWORKDAYS(Hoja1!C4241+1,Hoja1!H4241,DiasNOLaborables))</f>
        <v>9</v>
      </c>
      <c r="M4241" s="37" t="str">
        <f>IF(NETWORKDAYS(J4241+1,H4241,DiasNOLaborables)&lt;=0,"",NETWORKDAYS(J4241+1,H4241,DiasNOLaborables))</f>
        <v/>
      </c>
      <c r="N4241" s="38"/>
      <c r="O4241" s="39"/>
      <c r="P4241" s="40">
        <f>IFERROR(VLOOKUP(E4241,$X$50:$Y$63,2),"")</f>
        <v>10</v>
      </c>
      <c r="Q4241" s="39"/>
    </row>
    <row r="4242" spans="1:17" x14ac:dyDescent="0.25">
      <c r="A4242" s="31">
        <f t="shared" si="67"/>
        <v>4231</v>
      </c>
      <c r="B4242" s="32">
        <v>20181122132403</v>
      </c>
      <c r="C4242" t="s">
        <v>198</v>
      </c>
      <c r="D4242" s="50" t="s">
        <v>122</v>
      </c>
      <c r="E4242" s="51" t="s">
        <v>83</v>
      </c>
      <c r="F4242" s="51" t="s">
        <v>107</v>
      </c>
      <c r="G4242" s="51" t="s">
        <v>43</v>
      </c>
      <c r="H4242" s="49">
        <v>43439</v>
      </c>
      <c r="I4242" s="51" t="s">
        <v>118</v>
      </c>
      <c r="J4242" s="21">
        <f>IFERROR(WORKDAY(C4242,P4242,DiasNOLaborables),"")</f>
        <v>43440</v>
      </c>
      <c r="K4242" s="36" t="str">
        <f>+IF(C4242="","",IF(H4242="","",(IF(H4242&lt;=J4242,"A TIEMPO","FUERA DE TIEMPO"))))</f>
        <v>A TIEMPO</v>
      </c>
      <c r="L4242" s="36">
        <f>IF(H4242="","",NETWORKDAYS(Hoja1!C4242+1,Hoja1!H4242,DiasNOLaborables))</f>
        <v>9</v>
      </c>
      <c r="M4242" s="37" t="str">
        <f>IF(NETWORKDAYS(J4242+1,H4242,DiasNOLaborables)&lt;=0,"",NETWORKDAYS(J4242+1,H4242,DiasNOLaborables))</f>
        <v/>
      </c>
      <c r="N4242" s="38"/>
      <c r="O4242" s="39"/>
      <c r="P4242" s="40">
        <f>IFERROR(VLOOKUP(E4242,$X$50:$Y$63,2),"")</f>
        <v>10</v>
      </c>
      <c r="Q4242" s="39"/>
    </row>
    <row r="4243" spans="1:17" x14ac:dyDescent="0.25">
      <c r="A4243" s="31">
        <f t="shared" si="67"/>
        <v>4232</v>
      </c>
      <c r="B4243" s="32">
        <v>20181122115718</v>
      </c>
      <c r="C4243" t="s">
        <v>198</v>
      </c>
      <c r="D4243" s="50" t="s">
        <v>122</v>
      </c>
      <c r="E4243" s="51" t="s">
        <v>83</v>
      </c>
      <c r="F4243" s="51" t="s">
        <v>107</v>
      </c>
      <c r="G4243" s="51" t="s">
        <v>43</v>
      </c>
      <c r="H4243" s="49">
        <v>43439</v>
      </c>
      <c r="I4243" s="51" t="s">
        <v>118</v>
      </c>
      <c r="J4243" s="21">
        <f>IFERROR(WORKDAY(C4243,P4243,DiasNOLaborables),"")</f>
        <v>43440</v>
      </c>
      <c r="K4243" s="36" t="str">
        <f>+IF(C4243="","",IF(H4243="","",(IF(H4243&lt;=J4243,"A TIEMPO","FUERA DE TIEMPO"))))</f>
        <v>A TIEMPO</v>
      </c>
      <c r="L4243" s="36">
        <f>IF(H4243="","",NETWORKDAYS(Hoja1!C4243+1,Hoja1!H4243,DiasNOLaborables))</f>
        <v>9</v>
      </c>
      <c r="M4243" s="37" t="str">
        <f>IF(NETWORKDAYS(J4243+1,H4243,DiasNOLaborables)&lt;=0,"",NETWORKDAYS(J4243+1,H4243,DiasNOLaborables))</f>
        <v/>
      </c>
      <c r="N4243" s="38"/>
      <c r="O4243" s="39"/>
      <c r="P4243" s="40">
        <f>IFERROR(VLOOKUP(E4243,$X$50:$Y$63,2),"")</f>
        <v>10</v>
      </c>
      <c r="Q4243" s="39"/>
    </row>
    <row r="4244" spans="1:17" x14ac:dyDescent="0.25">
      <c r="A4244" s="31">
        <f t="shared" si="67"/>
        <v>4233</v>
      </c>
      <c r="B4244" s="32">
        <v>20181122115115</v>
      </c>
      <c r="C4244" t="s">
        <v>198</v>
      </c>
      <c r="D4244" s="50" t="s">
        <v>122</v>
      </c>
      <c r="E4244" s="51" t="s">
        <v>83</v>
      </c>
      <c r="F4244" s="51" t="s">
        <v>107</v>
      </c>
      <c r="G4244" s="51" t="s">
        <v>43</v>
      </c>
      <c r="H4244" s="49">
        <v>43439</v>
      </c>
      <c r="I4244" s="51" t="s">
        <v>118</v>
      </c>
      <c r="J4244" s="21">
        <f>IFERROR(WORKDAY(C4244,P4244,DiasNOLaborables),"")</f>
        <v>43440</v>
      </c>
      <c r="K4244" s="36" t="str">
        <f>+IF(C4244="","",IF(H4244="","",(IF(H4244&lt;=J4244,"A TIEMPO","FUERA DE TIEMPO"))))</f>
        <v>A TIEMPO</v>
      </c>
      <c r="L4244" s="36">
        <f>IF(H4244="","",NETWORKDAYS(Hoja1!C4244+1,Hoja1!H4244,DiasNOLaborables))</f>
        <v>9</v>
      </c>
      <c r="M4244" s="37" t="str">
        <f>IF(NETWORKDAYS(J4244+1,H4244,DiasNOLaborables)&lt;=0,"",NETWORKDAYS(J4244+1,H4244,DiasNOLaborables))</f>
        <v/>
      </c>
      <c r="N4244" s="38"/>
      <c r="O4244" s="39"/>
      <c r="P4244" s="40">
        <f>IFERROR(VLOOKUP(E4244,$X$50:$Y$63,2),"")</f>
        <v>10</v>
      </c>
      <c r="Q4244" s="39"/>
    </row>
    <row r="4245" spans="1:17" x14ac:dyDescent="0.25">
      <c r="A4245" s="31">
        <f t="shared" si="67"/>
        <v>4234</v>
      </c>
      <c r="B4245" s="32">
        <v>20181122114740</v>
      </c>
      <c r="C4245" t="s">
        <v>198</v>
      </c>
      <c r="D4245" s="50" t="s">
        <v>122</v>
      </c>
      <c r="E4245" s="51" t="s">
        <v>83</v>
      </c>
      <c r="F4245" s="51" t="s">
        <v>107</v>
      </c>
      <c r="G4245" s="51" t="s">
        <v>43</v>
      </c>
      <c r="H4245" s="49">
        <v>43439</v>
      </c>
      <c r="I4245" s="51" t="s">
        <v>118</v>
      </c>
      <c r="J4245" s="21">
        <f>IFERROR(WORKDAY(C4245,P4245,DiasNOLaborables),"")</f>
        <v>43440</v>
      </c>
      <c r="K4245" s="36" t="str">
        <f>+IF(C4245="","",IF(H4245="","",(IF(H4245&lt;=J4245,"A TIEMPO","FUERA DE TIEMPO"))))</f>
        <v>A TIEMPO</v>
      </c>
      <c r="L4245" s="36">
        <f>IF(H4245="","",NETWORKDAYS(Hoja1!C4245+1,Hoja1!H4245,DiasNOLaborables))</f>
        <v>9</v>
      </c>
      <c r="M4245" s="37" t="str">
        <f>IF(NETWORKDAYS(J4245+1,H4245,DiasNOLaborables)&lt;=0,"",NETWORKDAYS(J4245+1,H4245,DiasNOLaborables))</f>
        <v/>
      </c>
      <c r="N4245" s="38"/>
      <c r="O4245" s="39"/>
      <c r="P4245" s="40">
        <f>IFERROR(VLOOKUP(E4245,$X$50:$Y$63,2),"")</f>
        <v>10</v>
      </c>
      <c r="Q4245" s="39"/>
    </row>
    <row r="4246" spans="1:17" x14ac:dyDescent="0.25">
      <c r="A4246" s="31">
        <f t="shared" si="67"/>
        <v>4235</v>
      </c>
      <c r="B4246" s="32">
        <v>20181122112605</v>
      </c>
      <c r="C4246" t="s">
        <v>198</v>
      </c>
      <c r="D4246" s="50" t="s">
        <v>122</v>
      </c>
      <c r="E4246" s="51" t="s">
        <v>83</v>
      </c>
      <c r="F4246" s="51" t="s">
        <v>107</v>
      </c>
      <c r="G4246" s="51" t="s">
        <v>43</v>
      </c>
      <c r="H4246" s="49">
        <v>43439</v>
      </c>
      <c r="I4246" s="51" t="s">
        <v>118</v>
      </c>
      <c r="J4246" s="21">
        <f>IFERROR(WORKDAY(C4246,P4246,DiasNOLaborables),"")</f>
        <v>43440</v>
      </c>
      <c r="K4246" s="36" t="str">
        <f>+IF(C4246="","",IF(H4246="","",(IF(H4246&lt;=J4246,"A TIEMPO","FUERA DE TIEMPO"))))</f>
        <v>A TIEMPO</v>
      </c>
      <c r="L4246" s="36">
        <f>IF(H4246="","",NETWORKDAYS(Hoja1!C4246+1,Hoja1!H4246,DiasNOLaborables))</f>
        <v>9</v>
      </c>
      <c r="M4246" s="37" t="str">
        <f>IF(NETWORKDAYS(J4246+1,H4246,DiasNOLaborables)&lt;=0,"",NETWORKDAYS(J4246+1,H4246,DiasNOLaborables))</f>
        <v/>
      </c>
      <c r="N4246" s="38"/>
      <c r="O4246" s="39"/>
      <c r="P4246" s="40">
        <f>IFERROR(VLOOKUP(E4246,$X$50:$Y$63,2),"")</f>
        <v>10</v>
      </c>
      <c r="Q4246" s="39"/>
    </row>
    <row r="4247" spans="1:17" x14ac:dyDescent="0.25">
      <c r="A4247" s="31">
        <f t="shared" si="67"/>
        <v>4236</v>
      </c>
      <c r="B4247" s="32">
        <v>20181122112518</v>
      </c>
      <c r="C4247" t="s">
        <v>198</v>
      </c>
      <c r="D4247" s="50" t="s">
        <v>122</v>
      </c>
      <c r="E4247" s="51" t="s">
        <v>83</v>
      </c>
      <c r="F4247" s="51" t="s">
        <v>107</v>
      </c>
      <c r="G4247" s="51" t="s">
        <v>43</v>
      </c>
      <c r="H4247" s="49">
        <v>43439</v>
      </c>
      <c r="I4247" s="51" t="s">
        <v>118</v>
      </c>
      <c r="J4247" s="21">
        <f>IFERROR(WORKDAY(C4247,P4247,DiasNOLaborables),"")</f>
        <v>43440</v>
      </c>
      <c r="K4247" s="36" t="str">
        <f>+IF(C4247="","",IF(H4247="","",(IF(H4247&lt;=J4247,"A TIEMPO","FUERA DE TIEMPO"))))</f>
        <v>A TIEMPO</v>
      </c>
      <c r="L4247" s="36">
        <f>IF(H4247="","",NETWORKDAYS(Hoja1!C4247+1,Hoja1!H4247,DiasNOLaborables))</f>
        <v>9</v>
      </c>
      <c r="M4247" s="37" t="str">
        <f>IF(NETWORKDAYS(J4247+1,H4247,DiasNOLaborables)&lt;=0,"",NETWORKDAYS(J4247+1,H4247,DiasNOLaborables))</f>
        <v/>
      </c>
      <c r="N4247" s="38"/>
      <c r="O4247" s="39"/>
      <c r="P4247" s="40">
        <f>IFERROR(VLOOKUP(E4247,$X$50:$Y$63,2),"")</f>
        <v>10</v>
      </c>
      <c r="Q4247" s="39"/>
    </row>
    <row r="4248" spans="1:17" x14ac:dyDescent="0.25">
      <c r="A4248" s="31">
        <f t="shared" si="67"/>
        <v>4237</v>
      </c>
      <c r="B4248" s="32">
        <v>20181122112403</v>
      </c>
      <c r="C4248" t="s">
        <v>198</v>
      </c>
      <c r="D4248" s="50" t="s">
        <v>122</v>
      </c>
      <c r="E4248" s="51" t="s">
        <v>83</v>
      </c>
      <c r="F4248" s="51" t="s">
        <v>107</v>
      </c>
      <c r="G4248" s="51" t="s">
        <v>43</v>
      </c>
      <c r="H4248" s="49">
        <v>43439</v>
      </c>
      <c r="I4248" s="51" t="s">
        <v>118</v>
      </c>
      <c r="J4248" s="21">
        <f>IFERROR(WORKDAY(C4248,P4248,DiasNOLaborables),"")</f>
        <v>43440</v>
      </c>
      <c r="K4248" s="36" t="str">
        <f>+IF(C4248="","",IF(H4248="","",(IF(H4248&lt;=J4248,"A TIEMPO","FUERA DE TIEMPO"))))</f>
        <v>A TIEMPO</v>
      </c>
      <c r="L4248" s="36">
        <f>IF(H4248="","",NETWORKDAYS(Hoja1!C4248+1,Hoja1!H4248,DiasNOLaborables))</f>
        <v>9</v>
      </c>
      <c r="M4248" s="37" t="str">
        <f>IF(NETWORKDAYS(J4248+1,H4248,DiasNOLaborables)&lt;=0,"",NETWORKDAYS(J4248+1,H4248,DiasNOLaborables))</f>
        <v/>
      </c>
      <c r="N4248" s="38"/>
      <c r="O4248" s="39"/>
      <c r="P4248" s="40">
        <f>IFERROR(VLOOKUP(E4248,$X$50:$Y$63,2),"")</f>
        <v>10</v>
      </c>
      <c r="Q4248" s="39"/>
    </row>
    <row r="4249" spans="1:17" x14ac:dyDescent="0.25">
      <c r="A4249" s="31">
        <f t="shared" si="67"/>
        <v>4238</v>
      </c>
      <c r="B4249" s="32">
        <v>20181122112040</v>
      </c>
      <c r="C4249" t="s">
        <v>198</v>
      </c>
      <c r="D4249" s="50" t="s">
        <v>122</v>
      </c>
      <c r="E4249" s="51" t="s">
        <v>83</v>
      </c>
      <c r="F4249" s="51" t="s">
        <v>107</v>
      </c>
      <c r="G4249" s="51" t="s">
        <v>43</v>
      </c>
      <c r="H4249" s="49">
        <v>43439</v>
      </c>
      <c r="I4249" s="51" t="s">
        <v>118</v>
      </c>
      <c r="J4249" s="21">
        <f>IFERROR(WORKDAY(C4249,P4249,DiasNOLaborables),"")</f>
        <v>43440</v>
      </c>
      <c r="K4249" s="36" t="str">
        <f>+IF(C4249="","",IF(H4249="","",(IF(H4249&lt;=J4249,"A TIEMPO","FUERA DE TIEMPO"))))</f>
        <v>A TIEMPO</v>
      </c>
      <c r="L4249" s="36">
        <f>IF(H4249="","",NETWORKDAYS(Hoja1!C4249+1,Hoja1!H4249,DiasNOLaborables))</f>
        <v>9</v>
      </c>
      <c r="M4249" s="37" t="str">
        <f>IF(NETWORKDAYS(J4249+1,H4249,DiasNOLaborables)&lt;=0,"",NETWORKDAYS(J4249+1,H4249,DiasNOLaborables))</f>
        <v/>
      </c>
      <c r="N4249" s="38"/>
      <c r="O4249" s="39"/>
      <c r="P4249" s="40">
        <f>IFERROR(VLOOKUP(E4249,$X$50:$Y$63,2),"")</f>
        <v>10</v>
      </c>
      <c r="Q4249" s="39"/>
    </row>
    <row r="4250" spans="1:17" x14ac:dyDescent="0.25">
      <c r="A4250" s="31">
        <f t="shared" si="67"/>
        <v>4239</v>
      </c>
      <c r="B4250" s="32">
        <v>20181122111739</v>
      </c>
      <c r="C4250" t="s">
        <v>198</v>
      </c>
      <c r="D4250" s="50" t="s">
        <v>122</v>
      </c>
      <c r="E4250" s="51" t="s">
        <v>83</v>
      </c>
      <c r="F4250" s="51" t="s">
        <v>107</v>
      </c>
      <c r="G4250" s="51" t="s">
        <v>43</v>
      </c>
      <c r="H4250" s="49">
        <v>43439</v>
      </c>
      <c r="I4250" s="51" t="s">
        <v>118</v>
      </c>
      <c r="J4250" s="21">
        <f>IFERROR(WORKDAY(C4250,P4250,DiasNOLaborables),"")</f>
        <v>43440</v>
      </c>
      <c r="K4250" s="36" t="str">
        <f>+IF(C4250="","",IF(H4250="","",(IF(H4250&lt;=J4250,"A TIEMPO","FUERA DE TIEMPO"))))</f>
        <v>A TIEMPO</v>
      </c>
      <c r="L4250" s="36">
        <f>IF(H4250="","",NETWORKDAYS(Hoja1!C4250+1,Hoja1!H4250,DiasNOLaborables))</f>
        <v>9</v>
      </c>
      <c r="M4250" s="37" t="str">
        <f>IF(NETWORKDAYS(J4250+1,H4250,DiasNOLaborables)&lt;=0,"",NETWORKDAYS(J4250+1,H4250,DiasNOLaborables))</f>
        <v/>
      </c>
      <c r="N4250" s="38"/>
      <c r="O4250" s="39"/>
      <c r="P4250" s="40">
        <f>IFERROR(VLOOKUP(E4250,$X$50:$Y$63,2),"")</f>
        <v>10</v>
      </c>
      <c r="Q4250" s="39"/>
    </row>
    <row r="4251" spans="1:17" x14ac:dyDescent="0.25">
      <c r="A4251" s="31">
        <f t="shared" si="67"/>
        <v>4240</v>
      </c>
      <c r="B4251" s="32">
        <v>20181122111301</v>
      </c>
      <c r="C4251" t="s">
        <v>198</v>
      </c>
      <c r="D4251" s="50" t="s">
        <v>122</v>
      </c>
      <c r="E4251" s="51" t="s">
        <v>83</v>
      </c>
      <c r="F4251" s="51" t="s">
        <v>107</v>
      </c>
      <c r="G4251" s="51" t="s">
        <v>43</v>
      </c>
      <c r="H4251" s="49">
        <v>43439</v>
      </c>
      <c r="I4251" s="51" t="s">
        <v>118</v>
      </c>
      <c r="J4251" s="21">
        <f>IFERROR(WORKDAY(C4251,P4251,DiasNOLaborables),"")</f>
        <v>43440</v>
      </c>
      <c r="K4251" s="36" t="str">
        <f>+IF(C4251="","",IF(H4251="","",(IF(H4251&lt;=J4251,"A TIEMPO","FUERA DE TIEMPO"))))</f>
        <v>A TIEMPO</v>
      </c>
      <c r="L4251" s="36">
        <f>IF(H4251="","",NETWORKDAYS(Hoja1!C4251+1,Hoja1!H4251,DiasNOLaborables))</f>
        <v>9</v>
      </c>
      <c r="M4251" s="37" t="str">
        <f>IF(NETWORKDAYS(J4251+1,H4251,DiasNOLaborables)&lt;=0,"",NETWORKDAYS(J4251+1,H4251,DiasNOLaborables))</f>
        <v/>
      </c>
      <c r="N4251" s="38"/>
      <c r="O4251" s="39"/>
      <c r="P4251" s="40">
        <f>IFERROR(VLOOKUP(E4251,$X$50:$Y$63,2),"")</f>
        <v>10</v>
      </c>
      <c r="Q4251" s="39"/>
    </row>
    <row r="4252" spans="1:17" x14ac:dyDescent="0.25">
      <c r="A4252" s="31">
        <f t="shared" si="67"/>
        <v>4241</v>
      </c>
      <c r="B4252" s="32">
        <v>20181122111300</v>
      </c>
      <c r="C4252" t="s">
        <v>198</v>
      </c>
      <c r="D4252" s="50" t="s">
        <v>122</v>
      </c>
      <c r="E4252" s="51" t="s">
        <v>83</v>
      </c>
      <c r="F4252" s="51" t="s">
        <v>107</v>
      </c>
      <c r="G4252" s="51" t="s">
        <v>43</v>
      </c>
      <c r="H4252" s="49">
        <v>43439</v>
      </c>
      <c r="I4252" s="51" t="s">
        <v>118</v>
      </c>
      <c r="J4252" s="21">
        <f>IFERROR(WORKDAY(C4252,P4252,DiasNOLaborables),"")</f>
        <v>43440</v>
      </c>
      <c r="K4252" s="36" t="str">
        <f>+IF(C4252="","",IF(H4252="","",(IF(H4252&lt;=J4252,"A TIEMPO","FUERA DE TIEMPO"))))</f>
        <v>A TIEMPO</v>
      </c>
      <c r="L4252" s="36">
        <f>IF(H4252="","",NETWORKDAYS(Hoja1!C4252+1,Hoja1!H4252,DiasNOLaborables))</f>
        <v>9</v>
      </c>
      <c r="M4252" s="37" t="str">
        <f>IF(NETWORKDAYS(J4252+1,H4252,DiasNOLaborables)&lt;=0,"",NETWORKDAYS(J4252+1,H4252,DiasNOLaborables))</f>
        <v/>
      </c>
      <c r="N4252" s="38"/>
      <c r="O4252" s="39"/>
      <c r="P4252" s="40">
        <f>IFERROR(VLOOKUP(E4252,$X$50:$Y$63,2),"")</f>
        <v>10</v>
      </c>
      <c r="Q4252" s="39"/>
    </row>
    <row r="4253" spans="1:17" x14ac:dyDescent="0.25">
      <c r="A4253" s="31">
        <f t="shared" si="67"/>
        <v>4242</v>
      </c>
      <c r="B4253" s="32">
        <v>20181122111127</v>
      </c>
      <c r="C4253" t="s">
        <v>198</v>
      </c>
      <c r="D4253" s="50" t="s">
        <v>122</v>
      </c>
      <c r="E4253" s="51" t="s">
        <v>83</v>
      </c>
      <c r="F4253" s="51" t="s">
        <v>107</v>
      </c>
      <c r="G4253" s="51" t="s">
        <v>43</v>
      </c>
      <c r="H4253" s="49">
        <v>43439</v>
      </c>
      <c r="I4253" s="51" t="s">
        <v>118</v>
      </c>
      <c r="J4253" s="21">
        <f>IFERROR(WORKDAY(C4253,P4253,DiasNOLaborables),"")</f>
        <v>43440</v>
      </c>
      <c r="K4253" s="36" t="str">
        <f>+IF(C4253="","",IF(H4253="","",(IF(H4253&lt;=J4253,"A TIEMPO","FUERA DE TIEMPO"))))</f>
        <v>A TIEMPO</v>
      </c>
      <c r="L4253" s="36">
        <f>IF(H4253="","",NETWORKDAYS(Hoja1!C4253+1,Hoja1!H4253,DiasNOLaborables))</f>
        <v>9</v>
      </c>
      <c r="M4253" s="37" t="str">
        <f>IF(NETWORKDAYS(J4253+1,H4253,DiasNOLaborables)&lt;=0,"",NETWORKDAYS(J4253+1,H4253,DiasNOLaborables))</f>
        <v/>
      </c>
      <c r="N4253" s="38"/>
      <c r="O4253" s="39"/>
      <c r="P4253" s="40">
        <f>IFERROR(VLOOKUP(E4253,$X$50:$Y$63,2),"")</f>
        <v>10</v>
      </c>
      <c r="Q4253" s="39"/>
    </row>
    <row r="4254" spans="1:17" x14ac:dyDescent="0.25">
      <c r="A4254" s="31">
        <f t="shared" si="67"/>
        <v>4243</v>
      </c>
      <c r="B4254" s="32">
        <v>20181122110747</v>
      </c>
      <c r="C4254" t="s">
        <v>198</v>
      </c>
      <c r="D4254" s="50" t="s">
        <v>122</v>
      </c>
      <c r="E4254" s="51" t="s">
        <v>83</v>
      </c>
      <c r="F4254" s="51" t="s">
        <v>107</v>
      </c>
      <c r="G4254" s="51" t="s">
        <v>43</v>
      </c>
      <c r="H4254" s="49">
        <v>43439</v>
      </c>
      <c r="I4254" s="51" t="s">
        <v>118</v>
      </c>
      <c r="J4254" s="21">
        <f>IFERROR(WORKDAY(C4254,P4254,DiasNOLaborables),"")</f>
        <v>43440</v>
      </c>
      <c r="K4254" s="36" t="str">
        <f>+IF(C4254="","",IF(H4254="","",(IF(H4254&lt;=J4254,"A TIEMPO","FUERA DE TIEMPO"))))</f>
        <v>A TIEMPO</v>
      </c>
      <c r="L4254" s="36">
        <f>IF(H4254="","",NETWORKDAYS(Hoja1!C4254+1,Hoja1!H4254,DiasNOLaborables))</f>
        <v>9</v>
      </c>
      <c r="M4254" s="37" t="str">
        <f>IF(NETWORKDAYS(J4254+1,H4254,DiasNOLaborables)&lt;=0,"",NETWORKDAYS(J4254+1,H4254,DiasNOLaborables))</f>
        <v/>
      </c>
      <c r="N4254" s="38"/>
      <c r="O4254" s="39"/>
      <c r="P4254" s="40">
        <f>IFERROR(VLOOKUP(E4254,$X$50:$Y$63,2),"")</f>
        <v>10</v>
      </c>
      <c r="Q4254" s="39"/>
    </row>
    <row r="4255" spans="1:17" x14ac:dyDescent="0.25">
      <c r="A4255" s="31">
        <f t="shared" si="67"/>
        <v>4244</v>
      </c>
      <c r="B4255" s="32">
        <v>20181122110403</v>
      </c>
      <c r="C4255" t="s">
        <v>198</v>
      </c>
      <c r="D4255" s="50" t="s">
        <v>122</v>
      </c>
      <c r="E4255" s="51" t="s">
        <v>83</v>
      </c>
      <c r="F4255" s="51" t="s">
        <v>107</v>
      </c>
      <c r="G4255" s="51" t="s">
        <v>43</v>
      </c>
      <c r="H4255" s="49">
        <v>43439</v>
      </c>
      <c r="I4255" s="51" t="s">
        <v>118</v>
      </c>
      <c r="J4255" s="21">
        <f>IFERROR(WORKDAY(C4255,P4255,DiasNOLaborables),"")</f>
        <v>43440</v>
      </c>
      <c r="K4255" s="36" t="str">
        <f>+IF(C4255="","",IF(H4255="","",(IF(H4255&lt;=J4255,"A TIEMPO","FUERA DE TIEMPO"))))</f>
        <v>A TIEMPO</v>
      </c>
      <c r="L4255" s="36">
        <f>IF(H4255="","",NETWORKDAYS(Hoja1!C4255+1,Hoja1!H4255,DiasNOLaborables))</f>
        <v>9</v>
      </c>
      <c r="M4255" s="37" t="str">
        <f>IF(NETWORKDAYS(J4255+1,H4255,DiasNOLaborables)&lt;=0,"",NETWORKDAYS(J4255+1,H4255,DiasNOLaborables))</f>
        <v/>
      </c>
      <c r="N4255" s="38"/>
      <c r="O4255" s="39"/>
      <c r="P4255" s="40">
        <f>IFERROR(VLOOKUP(E4255,$X$50:$Y$63,2),"")</f>
        <v>10</v>
      </c>
      <c r="Q4255" s="39"/>
    </row>
    <row r="4256" spans="1:17" x14ac:dyDescent="0.25">
      <c r="A4256" s="31">
        <f t="shared" si="67"/>
        <v>4245</v>
      </c>
      <c r="B4256" s="32">
        <v>20181122110358</v>
      </c>
      <c r="C4256" t="s">
        <v>198</v>
      </c>
      <c r="D4256" s="50" t="s">
        <v>122</v>
      </c>
      <c r="E4256" s="51" t="s">
        <v>83</v>
      </c>
      <c r="F4256" s="51" t="s">
        <v>107</v>
      </c>
      <c r="G4256" s="51" t="s">
        <v>43</v>
      </c>
      <c r="H4256" s="49">
        <v>43439</v>
      </c>
      <c r="I4256" s="51" t="s">
        <v>118</v>
      </c>
      <c r="J4256" s="21">
        <f>IFERROR(WORKDAY(C4256,P4256,DiasNOLaborables),"")</f>
        <v>43440</v>
      </c>
      <c r="K4256" s="36" t="str">
        <f>+IF(C4256="","",IF(H4256="","",(IF(H4256&lt;=J4256,"A TIEMPO","FUERA DE TIEMPO"))))</f>
        <v>A TIEMPO</v>
      </c>
      <c r="L4256" s="36">
        <f>IF(H4256="","",NETWORKDAYS(Hoja1!C4256+1,Hoja1!H4256,DiasNOLaborables))</f>
        <v>9</v>
      </c>
      <c r="M4256" s="37" t="str">
        <f>IF(NETWORKDAYS(J4256+1,H4256,DiasNOLaborables)&lt;=0,"",NETWORKDAYS(J4256+1,H4256,DiasNOLaborables))</f>
        <v/>
      </c>
      <c r="N4256" s="38"/>
      <c r="O4256" s="39"/>
      <c r="P4256" s="40">
        <f>IFERROR(VLOOKUP(E4256,$X$50:$Y$63,2),"")</f>
        <v>10</v>
      </c>
      <c r="Q4256" s="39"/>
    </row>
    <row r="4257" spans="1:17" x14ac:dyDescent="0.25">
      <c r="A4257" s="31">
        <f t="shared" si="67"/>
        <v>4246</v>
      </c>
      <c r="B4257" s="32">
        <v>20181122105916</v>
      </c>
      <c r="C4257" t="s">
        <v>198</v>
      </c>
      <c r="D4257" s="50" t="s">
        <v>122</v>
      </c>
      <c r="E4257" s="51" t="s">
        <v>83</v>
      </c>
      <c r="F4257" s="51" t="s">
        <v>107</v>
      </c>
      <c r="G4257" s="51" t="s">
        <v>43</v>
      </c>
      <c r="H4257" s="49">
        <v>43439</v>
      </c>
      <c r="I4257" s="51" t="s">
        <v>118</v>
      </c>
      <c r="J4257" s="21">
        <f>IFERROR(WORKDAY(C4257,P4257,DiasNOLaborables),"")</f>
        <v>43440</v>
      </c>
      <c r="K4257" s="36" t="str">
        <f>+IF(C4257="","",IF(H4257="","",(IF(H4257&lt;=J4257,"A TIEMPO","FUERA DE TIEMPO"))))</f>
        <v>A TIEMPO</v>
      </c>
      <c r="L4257" s="36">
        <f>IF(H4257="","",NETWORKDAYS(Hoja1!C4257+1,Hoja1!H4257,DiasNOLaborables))</f>
        <v>9</v>
      </c>
      <c r="M4257" s="37" t="str">
        <f>IF(NETWORKDAYS(J4257+1,H4257,DiasNOLaborables)&lt;=0,"",NETWORKDAYS(J4257+1,H4257,DiasNOLaborables))</f>
        <v/>
      </c>
      <c r="N4257" s="38"/>
      <c r="O4257" s="39"/>
      <c r="P4257" s="40">
        <f>IFERROR(VLOOKUP(E4257,$X$50:$Y$63,2),"")</f>
        <v>10</v>
      </c>
      <c r="Q4257" s="39"/>
    </row>
    <row r="4258" spans="1:17" x14ac:dyDescent="0.25">
      <c r="A4258" s="31">
        <f t="shared" si="67"/>
        <v>4247</v>
      </c>
      <c r="B4258" s="32">
        <v>20181122105130</v>
      </c>
      <c r="C4258" t="s">
        <v>198</v>
      </c>
      <c r="D4258" s="50" t="s">
        <v>122</v>
      </c>
      <c r="E4258" s="51" t="s">
        <v>83</v>
      </c>
      <c r="F4258" s="51" t="s">
        <v>107</v>
      </c>
      <c r="G4258" s="51" t="s">
        <v>43</v>
      </c>
      <c r="H4258" s="49">
        <v>43439</v>
      </c>
      <c r="I4258" s="51" t="s">
        <v>118</v>
      </c>
      <c r="J4258" s="21">
        <f>IFERROR(WORKDAY(C4258,P4258,DiasNOLaborables),"")</f>
        <v>43440</v>
      </c>
      <c r="K4258" s="36" t="str">
        <f>+IF(C4258="","",IF(H4258="","",(IF(H4258&lt;=J4258,"A TIEMPO","FUERA DE TIEMPO"))))</f>
        <v>A TIEMPO</v>
      </c>
      <c r="L4258" s="36">
        <f>IF(H4258="","",NETWORKDAYS(Hoja1!C4258+1,Hoja1!H4258,DiasNOLaborables))</f>
        <v>9</v>
      </c>
      <c r="M4258" s="37" t="str">
        <f>IF(NETWORKDAYS(J4258+1,H4258,DiasNOLaborables)&lt;=0,"",NETWORKDAYS(J4258+1,H4258,DiasNOLaborables))</f>
        <v/>
      </c>
      <c r="N4258" s="38"/>
      <c r="O4258" s="39"/>
      <c r="P4258" s="40">
        <f>IFERROR(VLOOKUP(E4258,$X$50:$Y$63,2),"")</f>
        <v>10</v>
      </c>
      <c r="Q4258" s="39"/>
    </row>
    <row r="4259" spans="1:17" x14ac:dyDescent="0.25">
      <c r="A4259" s="31">
        <f t="shared" si="67"/>
        <v>4248</v>
      </c>
      <c r="B4259" s="32">
        <v>20181122101832</v>
      </c>
      <c r="C4259" t="s">
        <v>198</v>
      </c>
      <c r="D4259" s="50" t="s">
        <v>122</v>
      </c>
      <c r="E4259" s="51" t="s">
        <v>83</v>
      </c>
      <c r="F4259" s="51" t="s">
        <v>107</v>
      </c>
      <c r="G4259" s="51" t="s">
        <v>43</v>
      </c>
      <c r="H4259" s="49">
        <v>43439</v>
      </c>
      <c r="I4259" s="51" t="s">
        <v>118</v>
      </c>
      <c r="J4259" s="21">
        <f>IFERROR(WORKDAY(C4259,P4259,DiasNOLaborables),"")</f>
        <v>43440</v>
      </c>
      <c r="K4259" s="36" t="str">
        <f>+IF(C4259="","",IF(H4259="","",(IF(H4259&lt;=J4259,"A TIEMPO","FUERA DE TIEMPO"))))</f>
        <v>A TIEMPO</v>
      </c>
      <c r="L4259" s="36">
        <f>IF(H4259="","",NETWORKDAYS(Hoja1!C4259+1,Hoja1!H4259,DiasNOLaborables))</f>
        <v>9</v>
      </c>
      <c r="M4259" s="37" t="str">
        <f>IF(NETWORKDAYS(J4259+1,H4259,DiasNOLaborables)&lt;=0,"",NETWORKDAYS(J4259+1,H4259,DiasNOLaborables))</f>
        <v/>
      </c>
      <c r="N4259" s="38"/>
      <c r="O4259" s="39"/>
      <c r="P4259" s="40">
        <f>IFERROR(VLOOKUP(E4259,$X$50:$Y$63,2),"")</f>
        <v>10</v>
      </c>
      <c r="Q4259" s="39"/>
    </row>
    <row r="4260" spans="1:17" x14ac:dyDescent="0.25">
      <c r="A4260" s="31">
        <f t="shared" si="67"/>
        <v>4249</v>
      </c>
      <c r="B4260" s="32">
        <v>20181122090514</v>
      </c>
      <c r="C4260" t="s">
        <v>198</v>
      </c>
      <c r="D4260" s="50" t="s">
        <v>122</v>
      </c>
      <c r="E4260" s="51" t="s">
        <v>83</v>
      </c>
      <c r="F4260" s="51" t="s">
        <v>107</v>
      </c>
      <c r="G4260" s="51" t="s">
        <v>43</v>
      </c>
      <c r="H4260" s="49">
        <v>43439</v>
      </c>
      <c r="I4260" s="51" t="s">
        <v>118</v>
      </c>
      <c r="J4260" s="21">
        <f>IFERROR(WORKDAY(C4260,P4260,DiasNOLaborables),"")</f>
        <v>43440</v>
      </c>
      <c r="K4260" s="36" t="str">
        <f>+IF(C4260="","",IF(H4260="","",(IF(H4260&lt;=J4260,"A TIEMPO","FUERA DE TIEMPO"))))</f>
        <v>A TIEMPO</v>
      </c>
      <c r="L4260" s="36">
        <f>IF(H4260="","",NETWORKDAYS(Hoja1!C4260+1,Hoja1!H4260,DiasNOLaborables))</f>
        <v>9</v>
      </c>
      <c r="M4260" s="37" t="str">
        <f>IF(NETWORKDAYS(J4260+1,H4260,DiasNOLaborables)&lt;=0,"",NETWORKDAYS(J4260+1,H4260,DiasNOLaborables))</f>
        <v/>
      </c>
      <c r="N4260" s="38"/>
      <c r="O4260" s="39"/>
      <c r="P4260" s="40">
        <f>IFERROR(VLOOKUP(E4260,$X$50:$Y$63,2),"")</f>
        <v>10</v>
      </c>
      <c r="Q4260" s="39"/>
    </row>
    <row r="4261" spans="1:17" x14ac:dyDescent="0.25">
      <c r="A4261" s="31">
        <f t="shared" si="67"/>
        <v>4250</v>
      </c>
      <c r="B4261" s="32">
        <v>20181122085633</v>
      </c>
      <c r="C4261" t="s">
        <v>198</v>
      </c>
      <c r="D4261" s="50" t="s">
        <v>122</v>
      </c>
      <c r="E4261" s="51" t="s">
        <v>83</v>
      </c>
      <c r="F4261" s="51" t="s">
        <v>107</v>
      </c>
      <c r="G4261" s="51" t="s">
        <v>43</v>
      </c>
      <c r="H4261" s="49">
        <v>43439</v>
      </c>
      <c r="I4261" s="51" t="s">
        <v>118</v>
      </c>
      <c r="J4261" s="21">
        <f>IFERROR(WORKDAY(C4261,P4261,DiasNOLaborables),"")</f>
        <v>43440</v>
      </c>
      <c r="K4261" s="36" t="str">
        <f>+IF(C4261="","",IF(H4261="","",(IF(H4261&lt;=J4261,"A TIEMPO","FUERA DE TIEMPO"))))</f>
        <v>A TIEMPO</v>
      </c>
      <c r="L4261" s="36">
        <f>IF(H4261="","",NETWORKDAYS(Hoja1!C4261+1,Hoja1!H4261,DiasNOLaborables))</f>
        <v>9</v>
      </c>
      <c r="M4261" s="37" t="str">
        <f>IF(NETWORKDAYS(J4261+1,H4261,DiasNOLaborables)&lt;=0,"",NETWORKDAYS(J4261+1,H4261,DiasNOLaborables))</f>
        <v/>
      </c>
      <c r="N4261" s="38"/>
      <c r="O4261" s="39"/>
      <c r="P4261" s="40">
        <f>IFERROR(VLOOKUP(E4261,$X$50:$Y$63,2),"")</f>
        <v>10</v>
      </c>
      <c r="Q4261" s="39"/>
    </row>
    <row r="4262" spans="1:17" x14ac:dyDescent="0.25">
      <c r="A4262" s="31">
        <f t="shared" si="67"/>
        <v>4251</v>
      </c>
      <c r="B4262" s="32">
        <v>20181122085343</v>
      </c>
      <c r="C4262" t="s">
        <v>198</v>
      </c>
      <c r="D4262" s="50" t="s">
        <v>122</v>
      </c>
      <c r="E4262" s="51" t="s">
        <v>83</v>
      </c>
      <c r="F4262" s="51" t="s">
        <v>107</v>
      </c>
      <c r="G4262" s="51" t="s">
        <v>43</v>
      </c>
      <c r="H4262" s="49">
        <v>43439</v>
      </c>
      <c r="I4262" s="51" t="s">
        <v>118</v>
      </c>
      <c r="J4262" s="21">
        <f>IFERROR(WORKDAY(C4262,P4262,DiasNOLaborables),"")</f>
        <v>43440</v>
      </c>
      <c r="K4262" s="36" t="str">
        <f>+IF(C4262="","",IF(H4262="","",(IF(H4262&lt;=J4262,"A TIEMPO","FUERA DE TIEMPO"))))</f>
        <v>A TIEMPO</v>
      </c>
      <c r="L4262" s="36">
        <f>IF(H4262="","",NETWORKDAYS(Hoja1!C4262+1,Hoja1!H4262,DiasNOLaborables))</f>
        <v>9</v>
      </c>
      <c r="M4262" s="37" t="str">
        <f>IF(NETWORKDAYS(J4262+1,H4262,DiasNOLaborables)&lt;=0,"",NETWORKDAYS(J4262+1,H4262,DiasNOLaborables))</f>
        <v/>
      </c>
      <c r="N4262" s="38"/>
      <c r="O4262" s="39"/>
      <c r="P4262" s="40">
        <f>IFERROR(VLOOKUP(E4262,$X$50:$Y$63,2),"")</f>
        <v>10</v>
      </c>
      <c r="Q4262" s="39"/>
    </row>
    <row r="4263" spans="1:17" x14ac:dyDescent="0.25">
      <c r="A4263" s="31">
        <f t="shared" si="67"/>
        <v>4252</v>
      </c>
      <c r="B4263" s="32">
        <v>20181122080810</v>
      </c>
      <c r="C4263" t="s">
        <v>198</v>
      </c>
      <c r="D4263" s="50" t="s">
        <v>122</v>
      </c>
      <c r="E4263" s="51" t="s">
        <v>83</v>
      </c>
      <c r="F4263" s="51" t="s">
        <v>107</v>
      </c>
      <c r="G4263" s="51" t="s">
        <v>43</v>
      </c>
      <c r="H4263" s="49">
        <v>43439</v>
      </c>
      <c r="I4263" s="51" t="s">
        <v>118</v>
      </c>
      <c r="J4263" s="21">
        <f>IFERROR(WORKDAY(C4263,P4263,DiasNOLaborables),"")</f>
        <v>43440</v>
      </c>
      <c r="K4263" s="36" t="str">
        <f>+IF(C4263="","",IF(H4263="","",(IF(H4263&lt;=J4263,"A TIEMPO","FUERA DE TIEMPO"))))</f>
        <v>A TIEMPO</v>
      </c>
      <c r="L4263" s="36">
        <f>IF(H4263="","",NETWORKDAYS(Hoja1!C4263+1,Hoja1!H4263,DiasNOLaborables))</f>
        <v>9</v>
      </c>
      <c r="M4263" s="37" t="str">
        <f>IF(NETWORKDAYS(J4263+1,H4263,DiasNOLaborables)&lt;=0,"",NETWORKDAYS(J4263+1,H4263,DiasNOLaborables))</f>
        <v/>
      </c>
      <c r="N4263" s="38"/>
      <c r="O4263" s="39"/>
      <c r="P4263" s="40">
        <f>IFERROR(VLOOKUP(E4263,$X$50:$Y$63,2),"")</f>
        <v>10</v>
      </c>
      <c r="Q4263" s="39"/>
    </row>
    <row r="4264" spans="1:17" x14ac:dyDescent="0.25">
      <c r="A4264" s="31">
        <f t="shared" si="67"/>
        <v>4253</v>
      </c>
      <c r="B4264" s="32">
        <v>20181122203153</v>
      </c>
      <c r="C4264" t="s">
        <v>198</v>
      </c>
      <c r="D4264" s="50" t="s">
        <v>122</v>
      </c>
      <c r="E4264" s="51" t="s">
        <v>83</v>
      </c>
      <c r="F4264" s="51" t="s">
        <v>107</v>
      </c>
      <c r="G4264" s="51" t="s">
        <v>43</v>
      </c>
      <c r="H4264" s="49">
        <v>43439</v>
      </c>
      <c r="I4264" s="51" t="s">
        <v>118</v>
      </c>
      <c r="J4264" s="21">
        <f>IFERROR(WORKDAY(C4264,P4264,DiasNOLaborables),"")</f>
        <v>43440</v>
      </c>
      <c r="K4264" s="36" t="str">
        <f>+IF(C4264="","",IF(H4264="","",(IF(H4264&lt;=J4264,"A TIEMPO","FUERA DE TIEMPO"))))</f>
        <v>A TIEMPO</v>
      </c>
      <c r="L4264" s="36">
        <f>IF(H4264="","",NETWORKDAYS(Hoja1!C4264+1,Hoja1!H4264,DiasNOLaborables))</f>
        <v>9</v>
      </c>
      <c r="M4264" s="37" t="str">
        <f>IF(NETWORKDAYS(J4264+1,H4264,DiasNOLaborables)&lt;=0,"",NETWORKDAYS(J4264+1,H4264,DiasNOLaborables))</f>
        <v/>
      </c>
      <c r="N4264" s="38"/>
      <c r="O4264" s="39"/>
      <c r="P4264" s="40">
        <f>IFERROR(VLOOKUP(E4264,$X$50:$Y$63,2),"")</f>
        <v>10</v>
      </c>
      <c r="Q4264" s="39"/>
    </row>
    <row r="4265" spans="1:17" x14ac:dyDescent="0.25">
      <c r="A4265" s="31">
        <f t="shared" si="67"/>
        <v>4254</v>
      </c>
      <c r="B4265" s="32">
        <v>20181122202000</v>
      </c>
      <c r="C4265" t="s">
        <v>198</v>
      </c>
      <c r="D4265" s="50" t="s">
        <v>122</v>
      </c>
      <c r="E4265" s="51" t="s">
        <v>83</v>
      </c>
      <c r="F4265" s="51" t="s">
        <v>107</v>
      </c>
      <c r="G4265" s="51" t="s">
        <v>43</v>
      </c>
      <c r="H4265" s="49">
        <v>43439</v>
      </c>
      <c r="I4265" s="51" t="s">
        <v>118</v>
      </c>
      <c r="J4265" s="21">
        <f>IFERROR(WORKDAY(C4265,P4265,DiasNOLaborables),"")</f>
        <v>43440</v>
      </c>
      <c r="K4265" s="36" t="str">
        <f>+IF(C4265="","",IF(H4265="","",(IF(H4265&lt;=J4265,"A TIEMPO","FUERA DE TIEMPO"))))</f>
        <v>A TIEMPO</v>
      </c>
      <c r="L4265" s="36">
        <f>IF(H4265="","",NETWORKDAYS(Hoja1!C4265+1,Hoja1!H4265,DiasNOLaborables))</f>
        <v>9</v>
      </c>
      <c r="M4265" s="37" t="str">
        <f>IF(NETWORKDAYS(J4265+1,H4265,DiasNOLaborables)&lt;=0,"",NETWORKDAYS(J4265+1,H4265,DiasNOLaborables))</f>
        <v/>
      </c>
      <c r="N4265" s="38"/>
      <c r="O4265" s="39"/>
      <c r="P4265" s="40">
        <f>IFERROR(VLOOKUP(E4265,$X$50:$Y$63,2),"")</f>
        <v>10</v>
      </c>
      <c r="Q4265" s="39"/>
    </row>
    <row r="4266" spans="1:17" x14ac:dyDescent="0.25">
      <c r="A4266" s="31">
        <f t="shared" si="67"/>
        <v>4255</v>
      </c>
      <c r="B4266" s="32">
        <v>20181122194529</v>
      </c>
      <c r="C4266" t="s">
        <v>198</v>
      </c>
      <c r="D4266" s="50" t="s">
        <v>122</v>
      </c>
      <c r="E4266" s="51" t="s">
        <v>83</v>
      </c>
      <c r="F4266" s="51" t="s">
        <v>107</v>
      </c>
      <c r="G4266" s="51" t="s">
        <v>43</v>
      </c>
      <c r="H4266" s="49">
        <v>43439</v>
      </c>
      <c r="I4266" s="51" t="s">
        <v>118</v>
      </c>
      <c r="J4266" s="21">
        <f>IFERROR(WORKDAY(C4266,P4266,DiasNOLaborables),"")</f>
        <v>43440</v>
      </c>
      <c r="K4266" s="36" t="str">
        <f>+IF(C4266="","",IF(H4266="","",(IF(H4266&lt;=J4266,"A TIEMPO","FUERA DE TIEMPO"))))</f>
        <v>A TIEMPO</v>
      </c>
      <c r="L4266" s="36">
        <f>IF(H4266="","",NETWORKDAYS(Hoja1!C4266+1,Hoja1!H4266,DiasNOLaborables))</f>
        <v>9</v>
      </c>
      <c r="M4266" s="37" t="str">
        <f>IF(NETWORKDAYS(J4266+1,H4266,DiasNOLaborables)&lt;=0,"",NETWORKDAYS(J4266+1,H4266,DiasNOLaborables))</f>
        <v/>
      </c>
      <c r="N4266" s="38"/>
      <c r="O4266" s="39"/>
      <c r="P4266" s="40">
        <f>IFERROR(VLOOKUP(E4266,$X$50:$Y$63,2),"")</f>
        <v>10</v>
      </c>
      <c r="Q4266" s="39"/>
    </row>
    <row r="4267" spans="1:17" x14ac:dyDescent="0.25">
      <c r="A4267" s="31">
        <f t="shared" si="67"/>
        <v>4256</v>
      </c>
      <c r="B4267" s="32">
        <v>20181122191033</v>
      </c>
      <c r="C4267" t="s">
        <v>198</v>
      </c>
      <c r="D4267" s="50" t="s">
        <v>122</v>
      </c>
      <c r="E4267" s="51" t="s">
        <v>83</v>
      </c>
      <c r="F4267" s="51" t="s">
        <v>107</v>
      </c>
      <c r="G4267" s="51" t="s">
        <v>43</v>
      </c>
      <c r="H4267" s="49">
        <v>43439</v>
      </c>
      <c r="I4267" s="51" t="s">
        <v>118</v>
      </c>
      <c r="J4267" s="21">
        <f>IFERROR(WORKDAY(C4267,P4267,DiasNOLaborables),"")</f>
        <v>43440</v>
      </c>
      <c r="K4267" s="36" t="str">
        <f>+IF(C4267="","",IF(H4267="","",(IF(H4267&lt;=J4267,"A TIEMPO","FUERA DE TIEMPO"))))</f>
        <v>A TIEMPO</v>
      </c>
      <c r="L4267" s="36">
        <f>IF(H4267="","",NETWORKDAYS(Hoja1!C4267+1,Hoja1!H4267,DiasNOLaborables))</f>
        <v>9</v>
      </c>
      <c r="M4267" s="37" t="str">
        <f>IF(NETWORKDAYS(J4267+1,H4267,DiasNOLaborables)&lt;=0,"",NETWORKDAYS(J4267+1,H4267,DiasNOLaborables))</f>
        <v/>
      </c>
      <c r="N4267" s="38"/>
      <c r="O4267" s="39"/>
      <c r="P4267" s="40">
        <f>IFERROR(VLOOKUP(E4267,$X$50:$Y$63,2),"")</f>
        <v>10</v>
      </c>
      <c r="Q4267" s="39"/>
    </row>
    <row r="4268" spans="1:17" x14ac:dyDescent="0.25">
      <c r="A4268" s="31">
        <f t="shared" si="67"/>
        <v>4257</v>
      </c>
      <c r="B4268" s="32">
        <v>20181122171332</v>
      </c>
      <c r="C4268" t="s">
        <v>198</v>
      </c>
      <c r="D4268" s="50" t="s">
        <v>122</v>
      </c>
      <c r="E4268" s="51" t="s">
        <v>83</v>
      </c>
      <c r="F4268" s="51" t="s">
        <v>107</v>
      </c>
      <c r="G4268" s="51" t="s">
        <v>43</v>
      </c>
      <c r="H4268" s="49">
        <v>43439</v>
      </c>
      <c r="I4268" s="51" t="s">
        <v>118</v>
      </c>
      <c r="J4268" s="21">
        <f>IFERROR(WORKDAY(C4268,P4268,DiasNOLaborables),"")</f>
        <v>43440</v>
      </c>
      <c r="K4268" s="36" t="str">
        <f>+IF(C4268="","",IF(H4268="","",(IF(H4268&lt;=J4268,"A TIEMPO","FUERA DE TIEMPO"))))</f>
        <v>A TIEMPO</v>
      </c>
      <c r="L4268" s="36">
        <f>IF(H4268="","",NETWORKDAYS(Hoja1!C4268+1,Hoja1!H4268,DiasNOLaborables))</f>
        <v>9</v>
      </c>
      <c r="M4268" s="37" t="str">
        <f>IF(NETWORKDAYS(J4268+1,H4268,DiasNOLaborables)&lt;=0,"",NETWORKDAYS(J4268+1,H4268,DiasNOLaborables))</f>
        <v/>
      </c>
      <c r="N4268" s="38"/>
      <c r="O4268" s="39"/>
      <c r="P4268" s="40">
        <f>IFERROR(VLOOKUP(E4268,$X$50:$Y$63,2),"")</f>
        <v>10</v>
      </c>
      <c r="Q4268" s="39"/>
    </row>
    <row r="4269" spans="1:17" x14ac:dyDescent="0.25">
      <c r="A4269" s="31">
        <f t="shared" si="67"/>
        <v>4258</v>
      </c>
      <c r="B4269" s="32">
        <v>20181122163355</v>
      </c>
      <c r="C4269" t="s">
        <v>198</v>
      </c>
      <c r="D4269" s="50" t="s">
        <v>122</v>
      </c>
      <c r="E4269" s="51" t="s">
        <v>83</v>
      </c>
      <c r="F4269" s="51" t="s">
        <v>107</v>
      </c>
      <c r="G4269" s="51" t="s">
        <v>43</v>
      </c>
      <c r="H4269" s="49">
        <v>43439</v>
      </c>
      <c r="I4269" s="51" t="s">
        <v>118</v>
      </c>
      <c r="J4269" s="21">
        <f>IFERROR(WORKDAY(C4269,P4269,DiasNOLaborables),"")</f>
        <v>43440</v>
      </c>
      <c r="K4269" s="36" t="str">
        <f>+IF(C4269="","",IF(H4269="","",(IF(H4269&lt;=J4269,"A TIEMPO","FUERA DE TIEMPO"))))</f>
        <v>A TIEMPO</v>
      </c>
      <c r="L4269" s="36">
        <f>IF(H4269="","",NETWORKDAYS(Hoja1!C4269+1,Hoja1!H4269,DiasNOLaborables))</f>
        <v>9</v>
      </c>
      <c r="M4269" s="37" t="str">
        <f>IF(NETWORKDAYS(J4269+1,H4269,DiasNOLaborables)&lt;=0,"",NETWORKDAYS(J4269+1,H4269,DiasNOLaborables))</f>
        <v/>
      </c>
      <c r="N4269" s="38"/>
      <c r="O4269" s="39"/>
      <c r="P4269" s="40">
        <f>IFERROR(VLOOKUP(E4269,$X$50:$Y$63,2),"")</f>
        <v>10</v>
      </c>
      <c r="Q4269" s="39"/>
    </row>
    <row r="4270" spans="1:17" x14ac:dyDescent="0.25">
      <c r="A4270" s="31">
        <f t="shared" si="67"/>
        <v>4259</v>
      </c>
      <c r="B4270" s="32">
        <v>20181122162441</v>
      </c>
      <c r="C4270" t="s">
        <v>198</v>
      </c>
      <c r="D4270" s="50" t="s">
        <v>122</v>
      </c>
      <c r="E4270" s="51" t="s">
        <v>83</v>
      </c>
      <c r="F4270" s="51" t="s">
        <v>107</v>
      </c>
      <c r="G4270" s="51" t="s">
        <v>43</v>
      </c>
      <c r="H4270" s="49">
        <v>43439</v>
      </c>
      <c r="I4270" s="51" t="s">
        <v>118</v>
      </c>
      <c r="J4270" s="21">
        <f>IFERROR(WORKDAY(C4270,P4270,DiasNOLaborables),"")</f>
        <v>43440</v>
      </c>
      <c r="K4270" s="36" t="str">
        <f>+IF(C4270="","",IF(H4270="","",(IF(H4270&lt;=J4270,"A TIEMPO","FUERA DE TIEMPO"))))</f>
        <v>A TIEMPO</v>
      </c>
      <c r="L4270" s="36">
        <f>IF(H4270="","",NETWORKDAYS(Hoja1!C4270+1,Hoja1!H4270,DiasNOLaborables))</f>
        <v>9</v>
      </c>
      <c r="M4270" s="37" t="str">
        <f>IF(NETWORKDAYS(J4270+1,H4270,DiasNOLaborables)&lt;=0,"",NETWORKDAYS(J4270+1,H4270,DiasNOLaborables))</f>
        <v/>
      </c>
      <c r="N4270" s="38"/>
      <c r="O4270" s="39"/>
      <c r="P4270" s="40">
        <f>IFERROR(VLOOKUP(E4270,$X$50:$Y$63,2),"")</f>
        <v>10</v>
      </c>
      <c r="Q4270" s="39"/>
    </row>
    <row r="4271" spans="1:17" x14ac:dyDescent="0.25">
      <c r="A4271" s="31">
        <f t="shared" si="67"/>
        <v>4260</v>
      </c>
      <c r="B4271" s="32">
        <v>20181122161039</v>
      </c>
      <c r="C4271" t="s">
        <v>198</v>
      </c>
      <c r="D4271" s="50" t="s">
        <v>122</v>
      </c>
      <c r="E4271" s="51" t="s">
        <v>83</v>
      </c>
      <c r="F4271" s="51" t="s">
        <v>107</v>
      </c>
      <c r="G4271" s="51" t="s">
        <v>43</v>
      </c>
      <c r="H4271" s="49">
        <v>43439</v>
      </c>
      <c r="I4271" s="51" t="s">
        <v>118</v>
      </c>
      <c r="J4271" s="21">
        <f>IFERROR(WORKDAY(C4271,P4271,DiasNOLaborables),"")</f>
        <v>43440</v>
      </c>
      <c r="K4271" s="36" t="str">
        <f>+IF(C4271="","",IF(H4271="","",(IF(H4271&lt;=J4271,"A TIEMPO","FUERA DE TIEMPO"))))</f>
        <v>A TIEMPO</v>
      </c>
      <c r="L4271" s="36">
        <f>IF(H4271="","",NETWORKDAYS(Hoja1!C4271+1,Hoja1!H4271,DiasNOLaborables))</f>
        <v>9</v>
      </c>
      <c r="M4271" s="37" t="str">
        <f>IF(NETWORKDAYS(J4271+1,H4271,DiasNOLaborables)&lt;=0,"",NETWORKDAYS(J4271+1,H4271,DiasNOLaborables))</f>
        <v/>
      </c>
      <c r="N4271" s="38"/>
      <c r="O4271" s="39"/>
      <c r="P4271" s="40">
        <f>IFERROR(VLOOKUP(E4271,$X$50:$Y$63,2),"")</f>
        <v>10</v>
      </c>
      <c r="Q4271" s="39"/>
    </row>
    <row r="4272" spans="1:17" x14ac:dyDescent="0.25">
      <c r="A4272" s="31">
        <f t="shared" si="67"/>
        <v>4261</v>
      </c>
      <c r="B4272" s="32">
        <v>20181122155611</v>
      </c>
      <c r="C4272" t="s">
        <v>198</v>
      </c>
      <c r="D4272" s="50" t="s">
        <v>122</v>
      </c>
      <c r="E4272" s="51" t="s">
        <v>83</v>
      </c>
      <c r="F4272" s="51" t="s">
        <v>107</v>
      </c>
      <c r="G4272" s="51" t="s">
        <v>43</v>
      </c>
      <c r="H4272" s="49">
        <v>43439</v>
      </c>
      <c r="I4272" s="51" t="s">
        <v>118</v>
      </c>
      <c r="J4272" s="21">
        <f>IFERROR(WORKDAY(C4272,P4272,DiasNOLaborables),"")</f>
        <v>43440</v>
      </c>
      <c r="K4272" s="36" t="str">
        <f>+IF(C4272="","",IF(H4272="","",(IF(H4272&lt;=J4272,"A TIEMPO","FUERA DE TIEMPO"))))</f>
        <v>A TIEMPO</v>
      </c>
      <c r="L4272" s="36">
        <f>IF(H4272="","",NETWORKDAYS(Hoja1!C4272+1,Hoja1!H4272,DiasNOLaborables))</f>
        <v>9</v>
      </c>
      <c r="M4272" s="37" t="str">
        <f>IF(NETWORKDAYS(J4272+1,H4272,DiasNOLaborables)&lt;=0,"",NETWORKDAYS(J4272+1,H4272,DiasNOLaborables))</f>
        <v/>
      </c>
      <c r="N4272" s="38"/>
      <c r="O4272" s="39"/>
      <c r="P4272" s="40">
        <f>IFERROR(VLOOKUP(E4272,$X$50:$Y$63,2),"")</f>
        <v>10</v>
      </c>
      <c r="Q4272" s="39"/>
    </row>
    <row r="4273" spans="1:17" x14ac:dyDescent="0.25">
      <c r="A4273" s="31">
        <f t="shared" si="67"/>
        <v>4262</v>
      </c>
      <c r="B4273" s="32">
        <v>20181122154044</v>
      </c>
      <c r="C4273" t="s">
        <v>198</v>
      </c>
      <c r="D4273" s="50" t="s">
        <v>122</v>
      </c>
      <c r="E4273" s="51" t="s">
        <v>83</v>
      </c>
      <c r="F4273" s="51" t="s">
        <v>107</v>
      </c>
      <c r="G4273" s="51" t="s">
        <v>43</v>
      </c>
      <c r="H4273" s="49">
        <v>43439</v>
      </c>
      <c r="I4273" s="51" t="s">
        <v>118</v>
      </c>
      <c r="J4273" s="21">
        <f>IFERROR(WORKDAY(C4273,P4273,DiasNOLaborables),"")</f>
        <v>43440</v>
      </c>
      <c r="K4273" s="36" t="str">
        <f>+IF(C4273="","",IF(H4273="","",(IF(H4273&lt;=J4273,"A TIEMPO","FUERA DE TIEMPO"))))</f>
        <v>A TIEMPO</v>
      </c>
      <c r="L4273" s="36">
        <f>IF(H4273="","",NETWORKDAYS(Hoja1!C4273+1,Hoja1!H4273,DiasNOLaborables))</f>
        <v>9</v>
      </c>
      <c r="M4273" s="37" t="str">
        <f>IF(NETWORKDAYS(J4273+1,H4273,DiasNOLaborables)&lt;=0,"",NETWORKDAYS(J4273+1,H4273,DiasNOLaborables))</f>
        <v/>
      </c>
      <c r="N4273" s="38"/>
      <c r="O4273" s="39"/>
      <c r="P4273" s="40">
        <f>IFERROR(VLOOKUP(E4273,$X$50:$Y$63,2),"")</f>
        <v>10</v>
      </c>
      <c r="Q4273" s="39"/>
    </row>
    <row r="4274" spans="1:17" x14ac:dyDescent="0.25">
      <c r="A4274" s="31">
        <f t="shared" si="67"/>
        <v>4263</v>
      </c>
      <c r="B4274" s="32">
        <v>20181122151816</v>
      </c>
      <c r="C4274" t="s">
        <v>198</v>
      </c>
      <c r="D4274" s="50" t="s">
        <v>122</v>
      </c>
      <c r="E4274" s="51" t="s">
        <v>83</v>
      </c>
      <c r="F4274" s="51" t="s">
        <v>107</v>
      </c>
      <c r="G4274" s="51" t="s">
        <v>43</v>
      </c>
      <c r="H4274" s="49">
        <v>43439</v>
      </c>
      <c r="I4274" s="51" t="s">
        <v>118</v>
      </c>
      <c r="J4274" s="21">
        <f>IFERROR(WORKDAY(C4274,P4274,DiasNOLaborables),"")</f>
        <v>43440</v>
      </c>
      <c r="K4274" s="36" t="str">
        <f>+IF(C4274="","",IF(H4274="","",(IF(H4274&lt;=J4274,"A TIEMPO","FUERA DE TIEMPO"))))</f>
        <v>A TIEMPO</v>
      </c>
      <c r="L4274" s="36">
        <f>IF(H4274="","",NETWORKDAYS(Hoja1!C4274+1,Hoja1!H4274,DiasNOLaborables))</f>
        <v>9</v>
      </c>
      <c r="M4274" s="37" t="str">
        <f>IF(NETWORKDAYS(J4274+1,H4274,DiasNOLaborables)&lt;=0,"",NETWORKDAYS(J4274+1,H4274,DiasNOLaborables))</f>
        <v/>
      </c>
      <c r="N4274" s="38"/>
      <c r="O4274" s="39"/>
      <c r="P4274" s="40">
        <f>IFERROR(VLOOKUP(E4274,$X$50:$Y$63,2),"")</f>
        <v>10</v>
      </c>
      <c r="Q4274" s="39"/>
    </row>
    <row r="4275" spans="1:17" x14ac:dyDescent="0.25">
      <c r="A4275" s="31">
        <f t="shared" si="67"/>
        <v>4264</v>
      </c>
      <c r="B4275" s="32">
        <v>20181122145021</v>
      </c>
      <c r="C4275" t="s">
        <v>198</v>
      </c>
      <c r="D4275" s="50" t="s">
        <v>122</v>
      </c>
      <c r="E4275" s="51" t="s">
        <v>83</v>
      </c>
      <c r="F4275" s="51" t="s">
        <v>107</v>
      </c>
      <c r="G4275" s="51" t="s">
        <v>43</v>
      </c>
      <c r="H4275" s="49">
        <v>43439</v>
      </c>
      <c r="I4275" s="51" t="s">
        <v>118</v>
      </c>
      <c r="J4275" s="21">
        <f>IFERROR(WORKDAY(C4275,P4275,DiasNOLaborables),"")</f>
        <v>43440</v>
      </c>
      <c r="K4275" s="36" t="str">
        <f>+IF(C4275="","",IF(H4275="","",(IF(H4275&lt;=J4275,"A TIEMPO","FUERA DE TIEMPO"))))</f>
        <v>A TIEMPO</v>
      </c>
      <c r="L4275" s="36">
        <f>IF(H4275="","",NETWORKDAYS(Hoja1!C4275+1,Hoja1!H4275,DiasNOLaborables))</f>
        <v>9</v>
      </c>
      <c r="M4275" s="37" t="str">
        <f>IF(NETWORKDAYS(J4275+1,H4275,DiasNOLaborables)&lt;=0,"",NETWORKDAYS(J4275+1,H4275,DiasNOLaborables))</f>
        <v/>
      </c>
      <c r="N4275" s="38"/>
      <c r="O4275" s="39"/>
      <c r="P4275" s="40">
        <f>IFERROR(VLOOKUP(E4275,$X$50:$Y$63,2),"")</f>
        <v>10</v>
      </c>
      <c r="Q4275" s="39"/>
    </row>
    <row r="4276" spans="1:17" x14ac:dyDescent="0.25">
      <c r="A4276" s="31">
        <f t="shared" si="67"/>
        <v>4265</v>
      </c>
      <c r="B4276" s="32">
        <v>20181122142906</v>
      </c>
      <c r="C4276" t="s">
        <v>199</v>
      </c>
      <c r="D4276" s="50" t="s">
        <v>122</v>
      </c>
      <c r="E4276" s="51" t="s">
        <v>83</v>
      </c>
      <c r="F4276" s="51" t="s">
        <v>107</v>
      </c>
      <c r="G4276" s="51" t="s">
        <v>43</v>
      </c>
      <c r="H4276" s="49">
        <v>43439</v>
      </c>
      <c r="I4276" s="51" t="s">
        <v>118</v>
      </c>
      <c r="J4276" s="21">
        <f>IFERROR(WORKDAY(C4276,P4276,DiasNOLaborables),"")</f>
        <v>43441</v>
      </c>
      <c r="K4276" s="36" t="str">
        <f>+IF(C4276="","",IF(H4276="","",(IF(H4276&lt;=J4276,"A TIEMPO","FUERA DE TIEMPO"))))</f>
        <v>A TIEMPO</v>
      </c>
      <c r="L4276" s="36">
        <f>IF(H4276="","",NETWORKDAYS(Hoja1!C4276+1,Hoja1!H4276,DiasNOLaborables))</f>
        <v>8</v>
      </c>
      <c r="M4276" s="37" t="str">
        <f>IF(NETWORKDAYS(J4276+1,H4276,DiasNOLaborables)&lt;=0,"",NETWORKDAYS(J4276+1,H4276,DiasNOLaborables))</f>
        <v/>
      </c>
      <c r="N4276" s="38"/>
      <c r="O4276" s="39"/>
      <c r="P4276" s="40">
        <f>IFERROR(VLOOKUP(E4276,$X$50:$Y$63,2),"")</f>
        <v>10</v>
      </c>
      <c r="Q4276" s="39"/>
    </row>
    <row r="4277" spans="1:17" x14ac:dyDescent="0.25">
      <c r="A4277" s="31">
        <f t="shared" si="67"/>
        <v>4266</v>
      </c>
      <c r="B4277" s="32">
        <v>20181124223106</v>
      </c>
      <c r="C4277" t="s">
        <v>200</v>
      </c>
      <c r="D4277" s="50" t="s">
        <v>122</v>
      </c>
      <c r="E4277" s="51" t="s">
        <v>83</v>
      </c>
      <c r="F4277" s="51" t="s">
        <v>107</v>
      </c>
      <c r="G4277" s="51" t="s">
        <v>43</v>
      </c>
      <c r="H4277" s="49">
        <v>43440</v>
      </c>
      <c r="I4277" s="51" t="s">
        <v>118</v>
      </c>
      <c r="J4277" s="21">
        <f>IFERROR(WORKDAY(C4277,P4277,DiasNOLaborables),"")</f>
        <v>43441</v>
      </c>
      <c r="K4277" s="36" t="str">
        <f>+IF(C4277="","",IF(H4277="","",(IF(H4277&lt;=J4277,"A TIEMPO","FUERA DE TIEMPO"))))</f>
        <v>A TIEMPO</v>
      </c>
      <c r="L4277" s="36">
        <f>IF(H4277="","",NETWORKDAYS(Hoja1!C4277+1,Hoja1!H4277,DiasNOLaborables))</f>
        <v>9</v>
      </c>
      <c r="M4277" s="37" t="str">
        <f>IF(NETWORKDAYS(J4277+1,H4277,DiasNOLaborables)&lt;=0,"",NETWORKDAYS(J4277+1,H4277,DiasNOLaborables))</f>
        <v/>
      </c>
      <c r="N4277" s="38"/>
      <c r="O4277" s="39"/>
      <c r="P4277" s="40">
        <f>IFERROR(VLOOKUP(E4277,$X$50:$Y$63,2),"")</f>
        <v>10</v>
      </c>
      <c r="Q4277" s="39"/>
    </row>
    <row r="4278" spans="1:17" x14ac:dyDescent="0.25">
      <c r="A4278" s="31">
        <f t="shared" si="67"/>
        <v>4267</v>
      </c>
      <c r="B4278" s="32">
        <v>20181124221911</v>
      </c>
      <c r="C4278" t="s">
        <v>200</v>
      </c>
      <c r="D4278" s="50" t="s">
        <v>122</v>
      </c>
      <c r="E4278" s="51" t="s">
        <v>83</v>
      </c>
      <c r="F4278" s="51" t="s">
        <v>107</v>
      </c>
      <c r="G4278" s="51" t="s">
        <v>43</v>
      </c>
      <c r="H4278" s="49">
        <v>43440</v>
      </c>
      <c r="I4278" s="51" t="s">
        <v>118</v>
      </c>
      <c r="J4278" s="21">
        <f>IFERROR(WORKDAY(C4278,P4278,DiasNOLaborables),"")</f>
        <v>43441</v>
      </c>
      <c r="K4278" s="36" t="str">
        <f>+IF(C4278="","",IF(H4278="","",(IF(H4278&lt;=J4278,"A TIEMPO","FUERA DE TIEMPO"))))</f>
        <v>A TIEMPO</v>
      </c>
      <c r="L4278" s="36">
        <f>IF(H4278="","",NETWORKDAYS(Hoja1!C4278+1,Hoja1!H4278,DiasNOLaborables))</f>
        <v>9</v>
      </c>
      <c r="M4278" s="37" t="str">
        <f>IF(NETWORKDAYS(J4278+1,H4278,DiasNOLaborables)&lt;=0,"",NETWORKDAYS(J4278+1,H4278,DiasNOLaborables))</f>
        <v/>
      </c>
      <c r="N4278" s="38"/>
      <c r="O4278" s="39"/>
      <c r="P4278" s="40">
        <f>IFERROR(VLOOKUP(E4278,$X$50:$Y$63,2),"")</f>
        <v>10</v>
      </c>
      <c r="Q4278" s="39"/>
    </row>
    <row r="4279" spans="1:17" x14ac:dyDescent="0.25">
      <c r="A4279" s="31">
        <f t="shared" si="67"/>
        <v>4268</v>
      </c>
      <c r="B4279" s="32">
        <v>20181124221522</v>
      </c>
      <c r="C4279" t="s">
        <v>200</v>
      </c>
      <c r="D4279" s="50" t="s">
        <v>122</v>
      </c>
      <c r="E4279" s="51" t="s">
        <v>83</v>
      </c>
      <c r="F4279" s="51" t="s">
        <v>107</v>
      </c>
      <c r="G4279" s="51" t="s">
        <v>43</v>
      </c>
      <c r="H4279" s="49">
        <v>43440</v>
      </c>
      <c r="I4279" s="51" t="s">
        <v>118</v>
      </c>
      <c r="J4279" s="21">
        <f>IFERROR(WORKDAY(C4279,P4279,DiasNOLaborables),"")</f>
        <v>43441</v>
      </c>
      <c r="K4279" s="36" t="str">
        <f>+IF(C4279="","",IF(H4279="","",(IF(H4279&lt;=J4279,"A TIEMPO","FUERA DE TIEMPO"))))</f>
        <v>A TIEMPO</v>
      </c>
      <c r="L4279" s="36">
        <f>IF(H4279="","",NETWORKDAYS(Hoja1!C4279+1,Hoja1!H4279,DiasNOLaborables))</f>
        <v>9</v>
      </c>
      <c r="M4279" s="37" t="str">
        <f>IF(NETWORKDAYS(J4279+1,H4279,DiasNOLaborables)&lt;=0,"",NETWORKDAYS(J4279+1,H4279,DiasNOLaborables))</f>
        <v/>
      </c>
      <c r="N4279" s="38"/>
      <c r="O4279" s="39"/>
      <c r="P4279" s="40">
        <f>IFERROR(VLOOKUP(E4279,$X$50:$Y$63,2),"")</f>
        <v>10</v>
      </c>
      <c r="Q4279" s="39"/>
    </row>
    <row r="4280" spans="1:17" x14ac:dyDescent="0.25">
      <c r="A4280" s="31">
        <f t="shared" si="67"/>
        <v>4269</v>
      </c>
      <c r="B4280" s="32">
        <v>20181124210052</v>
      </c>
      <c r="C4280" t="s">
        <v>200</v>
      </c>
      <c r="D4280" s="50" t="s">
        <v>122</v>
      </c>
      <c r="E4280" s="51" t="s">
        <v>83</v>
      </c>
      <c r="F4280" s="51" t="s">
        <v>107</v>
      </c>
      <c r="G4280" s="51" t="s">
        <v>43</v>
      </c>
      <c r="H4280" s="49">
        <v>43440</v>
      </c>
      <c r="I4280" s="51" t="s">
        <v>118</v>
      </c>
      <c r="J4280" s="21">
        <f>IFERROR(WORKDAY(C4280,P4280,DiasNOLaborables),"")</f>
        <v>43441</v>
      </c>
      <c r="K4280" s="36" t="str">
        <f>+IF(C4280="","",IF(H4280="","",(IF(H4280&lt;=J4280,"A TIEMPO","FUERA DE TIEMPO"))))</f>
        <v>A TIEMPO</v>
      </c>
      <c r="L4280" s="36">
        <f>IF(H4280="","",NETWORKDAYS(Hoja1!C4280+1,Hoja1!H4280,DiasNOLaborables))</f>
        <v>9</v>
      </c>
      <c r="M4280" s="37" t="str">
        <f>IF(NETWORKDAYS(J4280+1,H4280,DiasNOLaborables)&lt;=0,"",NETWORKDAYS(J4280+1,H4280,DiasNOLaborables))</f>
        <v/>
      </c>
      <c r="N4280" s="38"/>
      <c r="O4280" s="39"/>
      <c r="P4280" s="40">
        <f>IFERROR(VLOOKUP(E4280,$X$50:$Y$63,2),"")</f>
        <v>10</v>
      </c>
      <c r="Q4280" s="39"/>
    </row>
    <row r="4281" spans="1:17" x14ac:dyDescent="0.25">
      <c r="A4281" s="31">
        <f t="shared" si="67"/>
        <v>4270</v>
      </c>
      <c r="B4281" s="32">
        <v>20181124203951</v>
      </c>
      <c r="C4281" t="s">
        <v>200</v>
      </c>
      <c r="D4281" s="50" t="s">
        <v>122</v>
      </c>
      <c r="E4281" s="51" t="s">
        <v>83</v>
      </c>
      <c r="F4281" s="51" t="s">
        <v>107</v>
      </c>
      <c r="G4281" s="51" t="s">
        <v>43</v>
      </c>
      <c r="H4281" s="49">
        <v>43440</v>
      </c>
      <c r="I4281" s="51" t="s">
        <v>118</v>
      </c>
      <c r="J4281" s="21">
        <f>IFERROR(WORKDAY(C4281,P4281,DiasNOLaborables),"")</f>
        <v>43441</v>
      </c>
      <c r="K4281" s="36" t="str">
        <f>+IF(C4281="","",IF(H4281="","",(IF(H4281&lt;=J4281,"A TIEMPO","FUERA DE TIEMPO"))))</f>
        <v>A TIEMPO</v>
      </c>
      <c r="L4281" s="36">
        <f>IF(H4281="","",NETWORKDAYS(Hoja1!C4281+1,Hoja1!H4281,DiasNOLaborables))</f>
        <v>9</v>
      </c>
      <c r="M4281" s="37" t="str">
        <f>IF(NETWORKDAYS(J4281+1,H4281,DiasNOLaborables)&lt;=0,"",NETWORKDAYS(J4281+1,H4281,DiasNOLaborables))</f>
        <v/>
      </c>
      <c r="N4281" s="38"/>
      <c r="O4281" s="39"/>
      <c r="P4281" s="40">
        <f>IFERROR(VLOOKUP(E4281,$X$50:$Y$63,2),"")</f>
        <v>10</v>
      </c>
      <c r="Q4281" s="39"/>
    </row>
    <row r="4282" spans="1:17" x14ac:dyDescent="0.25">
      <c r="A4282" s="31">
        <f t="shared" si="67"/>
        <v>4271</v>
      </c>
      <c r="B4282" s="32">
        <v>20181124184934</v>
      </c>
      <c r="C4282" t="s">
        <v>200</v>
      </c>
      <c r="D4282" s="50" t="s">
        <v>122</v>
      </c>
      <c r="E4282" s="51" t="s">
        <v>83</v>
      </c>
      <c r="F4282" s="51" t="s">
        <v>107</v>
      </c>
      <c r="G4282" s="51" t="s">
        <v>43</v>
      </c>
      <c r="H4282" s="49">
        <v>43440</v>
      </c>
      <c r="I4282" s="51" t="s">
        <v>118</v>
      </c>
      <c r="J4282" s="21">
        <f>IFERROR(WORKDAY(C4282,P4282,DiasNOLaborables),"")</f>
        <v>43441</v>
      </c>
      <c r="K4282" s="36" t="str">
        <f>+IF(C4282="","",IF(H4282="","",(IF(H4282&lt;=J4282,"A TIEMPO","FUERA DE TIEMPO"))))</f>
        <v>A TIEMPO</v>
      </c>
      <c r="L4282" s="36">
        <f>IF(H4282="","",NETWORKDAYS(Hoja1!C4282+1,Hoja1!H4282,DiasNOLaborables))</f>
        <v>9</v>
      </c>
      <c r="M4282" s="37" t="str">
        <f>IF(NETWORKDAYS(J4282+1,H4282,DiasNOLaborables)&lt;=0,"",NETWORKDAYS(J4282+1,H4282,DiasNOLaborables))</f>
        <v/>
      </c>
      <c r="N4282" s="38"/>
      <c r="O4282" s="39"/>
      <c r="P4282" s="40">
        <f>IFERROR(VLOOKUP(E4282,$X$50:$Y$63,2),"")</f>
        <v>10</v>
      </c>
      <c r="Q4282" s="39"/>
    </row>
    <row r="4283" spans="1:17" x14ac:dyDescent="0.25">
      <c r="A4283" s="31">
        <f t="shared" si="67"/>
        <v>4272</v>
      </c>
      <c r="B4283" s="32">
        <v>20181124130315</v>
      </c>
      <c r="C4283" t="s">
        <v>200</v>
      </c>
      <c r="D4283" s="50" t="s">
        <v>122</v>
      </c>
      <c r="E4283" s="51" t="s">
        <v>83</v>
      </c>
      <c r="F4283" s="51" t="s">
        <v>107</v>
      </c>
      <c r="G4283" s="51" t="s">
        <v>43</v>
      </c>
      <c r="H4283" s="49">
        <v>43440</v>
      </c>
      <c r="I4283" s="51" t="s">
        <v>118</v>
      </c>
      <c r="J4283" s="21">
        <f>IFERROR(WORKDAY(C4283,P4283,DiasNOLaborables),"")</f>
        <v>43441</v>
      </c>
      <c r="K4283" s="36" t="str">
        <f>+IF(C4283="","",IF(H4283="","",(IF(H4283&lt;=J4283,"A TIEMPO","FUERA DE TIEMPO"))))</f>
        <v>A TIEMPO</v>
      </c>
      <c r="L4283" s="36">
        <f>IF(H4283="","",NETWORKDAYS(Hoja1!C4283+1,Hoja1!H4283,DiasNOLaborables))</f>
        <v>9</v>
      </c>
      <c r="M4283" s="37" t="str">
        <f>IF(NETWORKDAYS(J4283+1,H4283,DiasNOLaborables)&lt;=0,"",NETWORKDAYS(J4283+1,H4283,DiasNOLaborables))</f>
        <v/>
      </c>
      <c r="N4283" s="38"/>
      <c r="O4283" s="39"/>
      <c r="P4283" s="40">
        <f>IFERROR(VLOOKUP(E4283,$X$50:$Y$63,2),"")</f>
        <v>10</v>
      </c>
      <c r="Q4283" s="39"/>
    </row>
    <row r="4284" spans="1:17" x14ac:dyDescent="0.25">
      <c r="A4284" s="31">
        <f t="shared" si="67"/>
        <v>4273</v>
      </c>
      <c r="B4284" s="32">
        <v>20181124125235</v>
      </c>
      <c r="C4284" t="s">
        <v>200</v>
      </c>
      <c r="D4284" s="50" t="s">
        <v>122</v>
      </c>
      <c r="E4284" s="51" t="s">
        <v>83</v>
      </c>
      <c r="F4284" s="51" t="s">
        <v>107</v>
      </c>
      <c r="G4284" s="51" t="s">
        <v>43</v>
      </c>
      <c r="H4284" s="49">
        <v>43440</v>
      </c>
      <c r="I4284" s="51" t="s">
        <v>118</v>
      </c>
      <c r="J4284" s="21">
        <f>IFERROR(WORKDAY(C4284,P4284,DiasNOLaborables),"")</f>
        <v>43441</v>
      </c>
      <c r="K4284" s="36" t="str">
        <f>+IF(C4284="","",IF(H4284="","",(IF(H4284&lt;=J4284,"A TIEMPO","FUERA DE TIEMPO"))))</f>
        <v>A TIEMPO</v>
      </c>
      <c r="L4284" s="36">
        <f>IF(H4284="","",NETWORKDAYS(Hoja1!C4284+1,Hoja1!H4284,DiasNOLaborables))</f>
        <v>9</v>
      </c>
      <c r="M4284" s="37" t="str">
        <f>IF(NETWORKDAYS(J4284+1,H4284,DiasNOLaborables)&lt;=0,"",NETWORKDAYS(J4284+1,H4284,DiasNOLaborables))</f>
        <v/>
      </c>
      <c r="N4284" s="38"/>
      <c r="O4284" s="39"/>
      <c r="P4284" s="40">
        <f>IFERROR(VLOOKUP(E4284,$X$50:$Y$63,2),"")</f>
        <v>10</v>
      </c>
      <c r="Q4284" s="39"/>
    </row>
    <row r="4285" spans="1:17" x14ac:dyDescent="0.25">
      <c r="A4285" s="31">
        <f t="shared" si="67"/>
        <v>4274</v>
      </c>
      <c r="B4285" s="32">
        <v>20181124123027</v>
      </c>
      <c r="C4285" t="s">
        <v>200</v>
      </c>
      <c r="D4285" s="50" t="s">
        <v>122</v>
      </c>
      <c r="E4285" s="51" t="s">
        <v>83</v>
      </c>
      <c r="F4285" s="51" t="s">
        <v>107</v>
      </c>
      <c r="G4285" s="51" t="s">
        <v>43</v>
      </c>
      <c r="H4285" s="49">
        <v>43440</v>
      </c>
      <c r="I4285" s="51" t="s">
        <v>118</v>
      </c>
      <c r="J4285" s="21">
        <f>IFERROR(WORKDAY(C4285,P4285,DiasNOLaborables),"")</f>
        <v>43441</v>
      </c>
      <c r="K4285" s="36" t="str">
        <f>+IF(C4285="","",IF(H4285="","",(IF(H4285&lt;=J4285,"A TIEMPO","FUERA DE TIEMPO"))))</f>
        <v>A TIEMPO</v>
      </c>
      <c r="L4285" s="36">
        <f>IF(H4285="","",NETWORKDAYS(Hoja1!C4285+1,Hoja1!H4285,DiasNOLaborables))</f>
        <v>9</v>
      </c>
      <c r="M4285" s="37" t="str">
        <f>IF(NETWORKDAYS(J4285+1,H4285,DiasNOLaborables)&lt;=0,"",NETWORKDAYS(J4285+1,H4285,DiasNOLaborables))</f>
        <v/>
      </c>
      <c r="N4285" s="38"/>
      <c r="O4285" s="39"/>
      <c r="P4285" s="40">
        <f>IFERROR(VLOOKUP(E4285,$X$50:$Y$63,2),"")</f>
        <v>10</v>
      </c>
      <c r="Q4285" s="39"/>
    </row>
    <row r="4286" spans="1:17" x14ac:dyDescent="0.25">
      <c r="A4286" s="31">
        <f t="shared" si="67"/>
        <v>4275</v>
      </c>
      <c r="B4286" s="32">
        <v>20181124122547</v>
      </c>
      <c r="C4286" t="s">
        <v>200</v>
      </c>
      <c r="D4286" s="50" t="s">
        <v>122</v>
      </c>
      <c r="E4286" s="51" t="s">
        <v>83</v>
      </c>
      <c r="F4286" s="51" t="s">
        <v>107</v>
      </c>
      <c r="G4286" s="51" t="s">
        <v>43</v>
      </c>
      <c r="H4286" s="49">
        <v>43440</v>
      </c>
      <c r="I4286" s="51" t="s">
        <v>118</v>
      </c>
      <c r="J4286" s="21">
        <f>IFERROR(WORKDAY(C4286,P4286,DiasNOLaborables),"")</f>
        <v>43441</v>
      </c>
      <c r="K4286" s="36" t="str">
        <f>+IF(C4286="","",IF(H4286="","",(IF(H4286&lt;=J4286,"A TIEMPO","FUERA DE TIEMPO"))))</f>
        <v>A TIEMPO</v>
      </c>
      <c r="L4286" s="36">
        <f>IF(H4286="","",NETWORKDAYS(Hoja1!C4286+1,Hoja1!H4286,DiasNOLaborables))</f>
        <v>9</v>
      </c>
      <c r="M4286" s="37" t="str">
        <f>IF(NETWORKDAYS(J4286+1,H4286,DiasNOLaborables)&lt;=0,"",NETWORKDAYS(J4286+1,H4286,DiasNOLaborables))</f>
        <v/>
      </c>
      <c r="N4286" s="38"/>
      <c r="O4286" s="39"/>
      <c r="P4286" s="40">
        <f>IFERROR(VLOOKUP(E4286,$X$50:$Y$63,2),"")</f>
        <v>10</v>
      </c>
      <c r="Q4286" s="39"/>
    </row>
    <row r="4287" spans="1:17" x14ac:dyDescent="0.25">
      <c r="A4287" s="31">
        <f t="shared" si="67"/>
        <v>4276</v>
      </c>
      <c r="B4287" s="32">
        <v>20181124122219</v>
      </c>
      <c r="C4287" t="s">
        <v>200</v>
      </c>
      <c r="D4287" s="50" t="s">
        <v>122</v>
      </c>
      <c r="E4287" s="51" t="s">
        <v>83</v>
      </c>
      <c r="F4287" s="51" t="s">
        <v>107</v>
      </c>
      <c r="G4287" s="51" t="s">
        <v>43</v>
      </c>
      <c r="H4287" s="49">
        <v>43440</v>
      </c>
      <c r="I4287" s="51" t="s">
        <v>118</v>
      </c>
      <c r="J4287" s="21">
        <f>IFERROR(WORKDAY(C4287,P4287,DiasNOLaborables),"")</f>
        <v>43441</v>
      </c>
      <c r="K4287" s="36" t="str">
        <f>+IF(C4287="","",IF(H4287="","",(IF(H4287&lt;=J4287,"A TIEMPO","FUERA DE TIEMPO"))))</f>
        <v>A TIEMPO</v>
      </c>
      <c r="L4287" s="36">
        <f>IF(H4287="","",NETWORKDAYS(Hoja1!C4287+1,Hoja1!H4287,DiasNOLaborables))</f>
        <v>9</v>
      </c>
      <c r="M4287" s="37" t="str">
        <f>IF(NETWORKDAYS(J4287+1,H4287,DiasNOLaborables)&lt;=0,"",NETWORKDAYS(J4287+1,H4287,DiasNOLaborables))</f>
        <v/>
      </c>
      <c r="N4287" s="38"/>
      <c r="O4287" s="39"/>
      <c r="P4287" s="40">
        <f>IFERROR(VLOOKUP(E4287,$X$50:$Y$63,2),"")</f>
        <v>10</v>
      </c>
      <c r="Q4287" s="39"/>
    </row>
    <row r="4288" spans="1:17" x14ac:dyDescent="0.25">
      <c r="A4288" s="31">
        <f t="shared" si="67"/>
        <v>4277</v>
      </c>
      <c r="B4288" s="32">
        <v>20181124121858</v>
      </c>
      <c r="C4288" t="s">
        <v>200</v>
      </c>
      <c r="D4288" s="50" t="s">
        <v>122</v>
      </c>
      <c r="E4288" s="51" t="s">
        <v>83</v>
      </c>
      <c r="F4288" s="51" t="s">
        <v>107</v>
      </c>
      <c r="G4288" s="51" t="s">
        <v>43</v>
      </c>
      <c r="H4288" s="49">
        <v>43440</v>
      </c>
      <c r="I4288" s="51" t="s">
        <v>118</v>
      </c>
      <c r="J4288" s="21">
        <f>IFERROR(WORKDAY(C4288,P4288,DiasNOLaborables),"")</f>
        <v>43441</v>
      </c>
      <c r="K4288" s="36" t="str">
        <f>+IF(C4288="","",IF(H4288="","",(IF(H4288&lt;=J4288,"A TIEMPO","FUERA DE TIEMPO"))))</f>
        <v>A TIEMPO</v>
      </c>
      <c r="L4288" s="36">
        <f>IF(H4288="","",NETWORKDAYS(Hoja1!C4288+1,Hoja1!H4288,DiasNOLaborables))</f>
        <v>9</v>
      </c>
      <c r="M4288" s="37" t="str">
        <f>IF(NETWORKDAYS(J4288+1,H4288,DiasNOLaborables)&lt;=0,"",NETWORKDAYS(J4288+1,H4288,DiasNOLaborables))</f>
        <v/>
      </c>
      <c r="N4288" s="38"/>
      <c r="O4288" s="39"/>
      <c r="P4288" s="40">
        <f>IFERROR(VLOOKUP(E4288,$X$50:$Y$63,2),"")</f>
        <v>10</v>
      </c>
      <c r="Q4288" s="39"/>
    </row>
    <row r="4289" spans="1:17" x14ac:dyDescent="0.25">
      <c r="A4289" s="31">
        <f t="shared" ref="A4289:A4352" si="68">IF(B4289&lt;&gt;"",A4288+1,"")</f>
        <v>4278</v>
      </c>
      <c r="B4289" s="32">
        <v>20181124121620</v>
      </c>
      <c r="C4289" t="s">
        <v>200</v>
      </c>
      <c r="D4289" s="50" t="s">
        <v>122</v>
      </c>
      <c r="E4289" s="51" t="s">
        <v>83</v>
      </c>
      <c r="F4289" s="51" t="s">
        <v>107</v>
      </c>
      <c r="G4289" s="51" t="s">
        <v>43</v>
      </c>
      <c r="H4289" s="49">
        <v>43440</v>
      </c>
      <c r="I4289" s="51" t="s">
        <v>118</v>
      </c>
      <c r="J4289" s="21">
        <f>IFERROR(WORKDAY(C4289,P4289,DiasNOLaborables),"")</f>
        <v>43441</v>
      </c>
      <c r="K4289" s="36" t="str">
        <f>+IF(C4289="","",IF(H4289="","",(IF(H4289&lt;=J4289,"A TIEMPO","FUERA DE TIEMPO"))))</f>
        <v>A TIEMPO</v>
      </c>
      <c r="L4289" s="36">
        <f>IF(H4289="","",NETWORKDAYS(Hoja1!C4289+1,Hoja1!H4289,DiasNOLaborables))</f>
        <v>9</v>
      </c>
      <c r="M4289" s="37" t="str">
        <f>IF(NETWORKDAYS(J4289+1,H4289,DiasNOLaborables)&lt;=0,"",NETWORKDAYS(J4289+1,H4289,DiasNOLaborables))</f>
        <v/>
      </c>
      <c r="N4289" s="38"/>
      <c r="O4289" s="39"/>
      <c r="P4289" s="40">
        <f>IFERROR(VLOOKUP(E4289,$X$50:$Y$63,2),"")</f>
        <v>10</v>
      </c>
      <c r="Q4289" s="39"/>
    </row>
    <row r="4290" spans="1:17" x14ac:dyDescent="0.25">
      <c r="A4290" s="31">
        <f t="shared" si="68"/>
        <v>4279</v>
      </c>
      <c r="B4290" s="32">
        <v>20181124121219</v>
      </c>
      <c r="C4290" t="s">
        <v>200</v>
      </c>
      <c r="D4290" s="50" t="s">
        <v>122</v>
      </c>
      <c r="E4290" s="51" t="s">
        <v>83</v>
      </c>
      <c r="F4290" s="51" t="s">
        <v>107</v>
      </c>
      <c r="G4290" s="51" t="s">
        <v>43</v>
      </c>
      <c r="H4290" s="49">
        <v>43440</v>
      </c>
      <c r="I4290" s="51" t="s">
        <v>118</v>
      </c>
      <c r="J4290" s="21">
        <f>IFERROR(WORKDAY(C4290,P4290,DiasNOLaborables),"")</f>
        <v>43441</v>
      </c>
      <c r="K4290" s="36" t="str">
        <f>+IF(C4290="","",IF(H4290="","",(IF(H4290&lt;=J4290,"A TIEMPO","FUERA DE TIEMPO"))))</f>
        <v>A TIEMPO</v>
      </c>
      <c r="L4290" s="36">
        <f>IF(H4290="","",NETWORKDAYS(Hoja1!C4290+1,Hoja1!H4290,DiasNOLaborables))</f>
        <v>9</v>
      </c>
      <c r="M4290" s="37" t="str">
        <f>IF(NETWORKDAYS(J4290+1,H4290,DiasNOLaborables)&lt;=0,"",NETWORKDAYS(J4290+1,H4290,DiasNOLaborables))</f>
        <v/>
      </c>
      <c r="N4290" s="38"/>
      <c r="O4290" s="39"/>
      <c r="P4290" s="40">
        <f>IFERROR(VLOOKUP(E4290,$X$50:$Y$63,2),"")</f>
        <v>10</v>
      </c>
      <c r="Q4290" s="39"/>
    </row>
    <row r="4291" spans="1:17" x14ac:dyDescent="0.25">
      <c r="A4291" s="31">
        <f t="shared" si="68"/>
        <v>4280</v>
      </c>
      <c r="B4291" s="32">
        <v>20181124115422</v>
      </c>
      <c r="C4291" t="s">
        <v>200</v>
      </c>
      <c r="D4291" s="50" t="s">
        <v>122</v>
      </c>
      <c r="E4291" s="51" t="s">
        <v>83</v>
      </c>
      <c r="F4291" s="51" t="s">
        <v>107</v>
      </c>
      <c r="G4291" s="51" t="s">
        <v>43</v>
      </c>
      <c r="H4291" s="49">
        <v>43440</v>
      </c>
      <c r="I4291" s="51" t="s">
        <v>118</v>
      </c>
      <c r="J4291" s="21">
        <f>IFERROR(WORKDAY(C4291,P4291,DiasNOLaborables),"")</f>
        <v>43441</v>
      </c>
      <c r="K4291" s="36" t="str">
        <f>+IF(C4291="","",IF(H4291="","",(IF(H4291&lt;=J4291,"A TIEMPO","FUERA DE TIEMPO"))))</f>
        <v>A TIEMPO</v>
      </c>
      <c r="L4291" s="36">
        <f>IF(H4291="","",NETWORKDAYS(Hoja1!C4291+1,Hoja1!H4291,DiasNOLaborables))</f>
        <v>9</v>
      </c>
      <c r="M4291" s="37" t="str">
        <f>IF(NETWORKDAYS(J4291+1,H4291,DiasNOLaborables)&lt;=0,"",NETWORKDAYS(J4291+1,H4291,DiasNOLaborables))</f>
        <v/>
      </c>
      <c r="N4291" s="38"/>
      <c r="O4291" s="39"/>
      <c r="P4291" s="40">
        <f>IFERROR(VLOOKUP(E4291,$X$50:$Y$63,2),"")</f>
        <v>10</v>
      </c>
      <c r="Q4291" s="39"/>
    </row>
    <row r="4292" spans="1:17" x14ac:dyDescent="0.25">
      <c r="A4292" s="31">
        <f t="shared" si="68"/>
        <v>4281</v>
      </c>
      <c r="B4292" s="32">
        <v>20181124114453</v>
      </c>
      <c r="C4292" t="s">
        <v>200</v>
      </c>
      <c r="D4292" s="50" t="s">
        <v>122</v>
      </c>
      <c r="E4292" s="51" t="s">
        <v>83</v>
      </c>
      <c r="F4292" s="51" t="s">
        <v>107</v>
      </c>
      <c r="G4292" s="51" t="s">
        <v>43</v>
      </c>
      <c r="H4292" s="49">
        <v>43440</v>
      </c>
      <c r="I4292" s="51" t="s">
        <v>118</v>
      </c>
      <c r="J4292" s="21">
        <f>IFERROR(WORKDAY(C4292,P4292,DiasNOLaborables),"")</f>
        <v>43441</v>
      </c>
      <c r="K4292" s="36" t="str">
        <f>+IF(C4292="","",IF(H4292="","",(IF(H4292&lt;=J4292,"A TIEMPO","FUERA DE TIEMPO"))))</f>
        <v>A TIEMPO</v>
      </c>
      <c r="L4292" s="36">
        <f>IF(H4292="","",NETWORKDAYS(Hoja1!C4292+1,Hoja1!H4292,DiasNOLaborables))</f>
        <v>9</v>
      </c>
      <c r="M4292" s="37" t="str">
        <f>IF(NETWORKDAYS(J4292+1,H4292,DiasNOLaborables)&lt;=0,"",NETWORKDAYS(J4292+1,H4292,DiasNOLaborables))</f>
        <v/>
      </c>
      <c r="N4292" s="38"/>
      <c r="O4292" s="39"/>
      <c r="P4292" s="40">
        <f>IFERROR(VLOOKUP(E4292,$X$50:$Y$63,2),"")</f>
        <v>10</v>
      </c>
      <c r="Q4292" s="39"/>
    </row>
    <row r="4293" spans="1:17" x14ac:dyDescent="0.25">
      <c r="A4293" s="31">
        <f t="shared" si="68"/>
        <v>4282</v>
      </c>
      <c r="B4293" s="32">
        <v>20181124110906</v>
      </c>
      <c r="C4293" t="s">
        <v>200</v>
      </c>
      <c r="D4293" s="50" t="s">
        <v>122</v>
      </c>
      <c r="E4293" s="51" t="s">
        <v>83</v>
      </c>
      <c r="F4293" s="51" t="s">
        <v>107</v>
      </c>
      <c r="G4293" s="51" t="s">
        <v>43</v>
      </c>
      <c r="H4293" s="49">
        <v>43440</v>
      </c>
      <c r="I4293" s="51" t="s">
        <v>118</v>
      </c>
      <c r="J4293" s="21">
        <f>IFERROR(WORKDAY(C4293,P4293,DiasNOLaborables),"")</f>
        <v>43441</v>
      </c>
      <c r="K4293" s="36" t="str">
        <f>+IF(C4293="","",IF(H4293="","",(IF(H4293&lt;=J4293,"A TIEMPO","FUERA DE TIEMPO"))))</f>
        <v>A TIEMPO</v>
      </c>
      <c r="L4293" s="36">
        <f>IF(H4293="","",NETWORKDAYS(Hoja1!C4293+1,Hoja1!H4293,DiasNOLaborables))</f>
        <v>9</v>
      </c>
      <c r="M4293" s="37" t="str">
        <f>IF(NETWORKDAYS(J4293+1,H4293,DiasNOLaborables)&lt;=0,"",NETWORKDAYS(J4293+1,H4293,DiasNOLaborables))</f>
        <v/>
      </c>
      <c r="N4293" s="38"/>
      <c r="O4293" s="39"/>
      <c r="P4293" s="40">
        <f>IFERROR(VLOOKUP(E4293,$X$50:$Y$63,2),"")</f>
        <v>10</v>
      </c>
      <c r="Q4293" s="39"/>
    </row>
    <row r="4294" spans="1:17" x14ac:dyDescent="0.25">
      <c r="A4294" s="31">
        <f t="shared" si="68"/>
        <v>4283</v>
      </c>
      <c r="B4294" s="32">
        <v>20181124101809</v>
      </c>
      <c r="C4294" t="s">
        <v>200</v>
      </c>
      <c r="D4294" s="50" t="s">
        <v>122</v>
      </c>
      <c r="E4294" s="51" t="s">
        <v>83</v>
      </c>
      <c r="F4294" s="51" t="s">
        <v>107</v>
      </c>
      <c r="G4294" s="51" t="s">
        <v>43</v>
      </c>
      <c r="H4294" s="49">
        <v>43440</v>
      </c>
      <c r="I4294" s="51" t="s">
        <v>118</v>
      </c>
      <c r="J4294" s="21">
        <f>IFERROR(WORKDAY(C4294,P4294,DiasNOLaborables),"")</f>
        <v>43441</v>
      </c>
      <c r="K4294" s="36" t="str">
        <f>+IF(C4294="","",IF(H4294="","",(IF(H4294&lt;=J4294,"A TIEMPO","FUERA DE TIEMPO"))))</f>
        <v>A TIEMPO</v>
      </c>
      <c r="L4294" s="36">
        <f>IF(H4294="","",NETWORKDAYS(Hoja1!C4294+1,Hoja1!H4294,DiasNOLaborables))</f>
        <v>9</v>
      </c>
      <c r="M4294" s="37" t="str">
        <f>IF(NETWORKDAYS(J4294+1,H4294,DiasNOLaborables)&lt;=0,"",NETWORKDAYS(J4294+1,H4294,DiasNOLaborables))</f>
        <v/>
      </c>
      <c r="N4294" s="38"/>
      <c r="O4294" s="39"/>
      <c r="P4294" s="40">
        <f>IFERROR(VLOOKUP(E4294,$X$50:$Y$63,2),"")</f>
        <v>10</v>
      </c>
      <c r="Q4294" s="39"/>
    </row>
    <row r="4295" spans="1:17" x14ac:dyDescent="0.25">
      <c r="A4295" s="31">
        <f t="shared" si="68"/>
        <v>4284</v>
      </c>
      <c r="B4295" s="32">
        <v>20181125233349</v>
      </c>
      <c r="C4295" t="s">
        <v>201</v>
      </c>
      <c r="D4295" s="50" t="s">
        <v>122</v>
      </c>
      <c r="E4295" s="51" t="s">
        <v>83</v>
      </c>
      <c r="F4295" s="51" t="s">
        <v>107</v>
      </c>
      <c r="G4295" s="51" t="s">
        <v>43</v>
      </c>
      <c r="H4295" s="49">
        <v>43440</v>
      </c>
      <c r="I4295" s="51" t="s">
        <v>118</v>
      </c>
      <c r="J4295" s="21">
        <f>IFERROR(WORKDAY(C4295,P4295,DiasNOLaborables),"")</f>
        <v>43441</v>
      </c>
      <c r="K4295" s="36" t="str">
        <f>+IF(C4295="","",IF(H4295="","",(IF(H4295&lt;=J4295,"A TIEMPO","FUERA DE TIEMPO"))))</f>
        <v>A TIEMPO</v>
      </c>
      <c r="L4295" s="36">
        <f>IF(H4295="","",NETWORKDAYS(Hoja1!C4295+1,Hoja1!H4295,DiasNOLaborables))</f>
        <v>9</v>
      </c>
      <c r="M4295" s="37" t="str">
        <f>IF(NETWORKDAYS(J4295+1,H4295,DiasNOLaborables)&lt;=0,"",NETWORKDAYS(J4295+1,H4295,DiasNOLaborables))</f>
        <v/>
      </c>
      <c r="N4295" s="38"/>
      <c r="O4295" s="39"/>
      <c r="P4295" s="40">
        <f>IFERROR(VLOOKUP(E4295,$X$50:$Y$63,2),"")</f>
        <v>10</v>
      </c>
      <c r="Q4295" s="39"/>
    </row>
    <row r="4296" spans="1:17" x14ac:dyDescent="0.25">
      <c r="A4296" s="31">
        <f t="shared" si="68"/>
        <v>4285</v>
      </c>
      <c r="B4296" s="32">
        <v>20181125230928</v>
      </c>
      <c r="C4296" t="s">
        <v>201</v>
      </c>
      <c r="D4296" s="50" t="s">
        <v>122</v>
      </c>
      <c r="E4296" s="51" t="s">
        <v>83</v>
      </c>
      <c r="F4296" s="51" t="s">
        <v>107</v>
      </c>
      <c r="G4296" s="51" t="s">
        <v>43</v>
      </c>
      <c r="H4296" s="49">
        <v>43440</v>
      </c>
      <c r="I4296" s="51" t="s">
        <v>118</v>
      </c>
      <c r="J4296" s="21">
        <f>IFERROR(WORKDAY(C4296,P4296,DiasNOLaborables),"")</f>
        <v>43441</v>
      </c>
      <c r="K4296" s="36" t="str">
        <f>+IF(C4296="","",IF(H4296="","",(IF(H4296&lt;=J4296,"A TIEMPO","FUERA DE TIEMPO"))))</f>
        <v>A TIEMPO</v>
      </c>
      <c r="L4296" s="36">
        <f>IF(H4296="","",NETWORKDAYS(Hoja1!C4296+1,Hoja1!H4296,DiasNOLaborables))</f>
        <v>9</v>
      </c>
      <c r="M4296" s="37" t="str">
        <f>IF(NETWORKDAYS(J4296+1,H4296,DiasNOLaborables)&lt;=0,"",NETWORKDAYS(J4296+1,H4296,DiasNOLaborables))</f>
        <v/>
      </c>
      <c r="N4296" s="38"/>
      <c r="O4296" s="39"/>
      <c r="P4296" s="40">
        <f>IFERROR(VLOOKUP(E4296,$X$50:$Y$63,2),"")</f>
        <v>10</v>
      </c>
      <c r="Q4296" s="39"/>
    </row>
    <row r="4297" spans="1:17" x14ac:dyDescent="0.25">
      <c r="A4297" s="31">
        <f t="shared" si="68"/>
        <v>4286</v>
      </c>
      <c r="B4297" s="32">
        <v>20181125223109</v>
      </c>
      <c r="C4297" t="s">
        <v>201</v>
      </c>
      <c r="D4297" s="50" t="s">
        <v>122</v>
      </c>
      <c r="E4297" s="51" t="s">
        <v>83</v>
      </c>
      <c r="F4297" s="51" t="s">
        <v>107</v>
      </c>
      <c r="G4297" s="51" t="s">
        <v>43</v>
      </c>
      <c r="H4297" s="49">
        <v>43440</v>
      </c>
      <c r="I4297" s="51" t="s">
        <v>118</v>
      </c>
      <c r="J4297" s="21">
        <f>IFERROR(WORKDAY(C4297,P4297,DiasNOLaborables),"")</f>
        <v>43441</v>
      </c>
      <c r="K4297" s="36" t="str">
        <f>+IF(C4297="","",IF(H4297="","",(IF(H4297&lt;=J4297,"A TIEMPO","FUERA DE TIEMPO"))))</f>
        <v>A TIEMPO</v>
      </c>
      <c r="L4297" s="36">
        <f>IF(H4297="","",NETWORKDAYS(Hoja1!C4297+1,Hoja1!H4297,DiasNOLaborables))</f>
        <v>9</v>
      </c>
      <c r="M4297" s="37" t="str">
        <f>IF(NETWORKDAYS(J4297+1,H4297,DiasNOLaborables)&lt;=0,"",NETWORKDAYS(J4297+1,H4297,DiasNOLaborables))</f>
        <v/>
      </c>
      <c r="N4297" s="38"/>
      <c r="O4297" s="39"/>
      <c r="P4297" s="40">
        <f>IFERROR(VLOOKUP(E4297,$X$50:$Y$63,2),"")</f>
        <v>10</v>
      </c>
      <c r="Q4297" s="39"/>
    </row>
    <row r="4298" spans="1:17" x14ac:dyDescent="0.25">
      <c r="A4298" s="31">
        <f t="shared" si="68"/>
        <v>4287</v>
      </c>
      <c r="B4298" s="32">
        <v>20181125195946</v>
      </c>
      <c r="C4298" t="s">
        <v>201</v>
      </c>
      <c r="D4298" s="50" t="s">
        <v>122</v>
      </c>
      <c r="E4298" s="51" t="s">
        <v>83</v>
      </c>
      <c r="F4298" s="51" t="s">
        <v>107</v>
      </c>
      <c r="G4298" s="51" t="s">
        <v>43</v>
      </c>
      <c r="H4298" s="49">
        <v>43440</v>
      </c>
      <c r="I4298" s="51" t="s">
        <v>118</v>
      </c>
      <c r="J4298" s="21">
        <f>IFERROR(WORKDAY(C4298,P4298,DiasNOLaborables),"")</f>
        <v>43441</v>
      </c>
      <c r="K4298" s="36" t="str">
        <f>+IF(C4298="","",IF(H4298="","",(IF(H4298&lt;=J4298,"A TIEMPO","FUERA DE TIEMPO"))))</f>
        <v>A TIEMPO</v>
      </c>
      <c r="L4298" s="36">
        <f>IF(H4298="","",NETWORKDAYS(Hoja1!C4298+1,Hoja1!H4298,DiasNOLaborables))</f>
        <v>9</v>
      </c>
      <c r="M4298" s="37" t="str">
        <f>IF(NETWORKDAYS(J4298+1,H4298,DiasNOLaborables)&lt;=0,"",NETWORKDAYS(J4298+1,H4298,DiasNOLaborables))</f>
        <v/>
      </c>
      <c r="N4298" s="38"/>
      <c r="O4298" s="39"/>
      <c r="P4298" s="40">
        <f>IFERROR(VLOOKUP(E4298,$X$50:$Y$63,2),"")</f>
        <v>10</v>
      </c>
      <c r="Q4298" s="39"/>
    </row>
    <row r="4299" spans="1:17" x14ac:dyDescent="0.25">
      <c r="A4299" s="31">
        <f t="shared" si="68"/>
        <v>4288</v>
      </c>
      <c r="B4299" s="32">
        <v>20181125184754</v>
      </c>
      <c r="C4299" t="s">
        <v>201</v>
      </c>
      <c r="D4299" s="50" t="s">
        <v>122</v>
      </c>
      <c r="E4299" s="51" t="s">
        <v>83</v>
      </c>
      <c r="F4299" s="51" t="s">
        <v>107</v>
      </c>
      <c r="G4299" s="51" t="s">
        <v>43</v>
      </c>
      <c r="H4299" s="49">
        <v>43440</v>
      </c>
      <c r="I4299" s="51" t="s">
        <v>118</v>
      </c>
      <c r="J4299" s="21">
        <f>IFERROR(WORKDAY(C4299,P4299,DiasNOLaborables),"")</f>
        <v>43441</v>
      </c>
      <c r="K4299" s="36" t="str">
        <f>+IF(C4299="","",IF(H4299="","",(IF(H4299&lt;=J4299,"A TIEMPO","FUERA DE TIEMPO"))))</f>
        <v>A TIEMPO</v>
      </c>
      <c r="L4299" s="36">
        <f>IF(H4299="","",NETWORKDAYS(Hoja1!C4299+1,Hoja1!H4299,DiasNOLaborables))</f>
        <v>9</v>
      </c>
      <c r="M4299" s="37" t="str">
        <f>IF(NETWORKDAYS(J4299+1,H4299,DiasNOLaborables)&lt;=0,"",NETWORKDAYS(J4299+1,H4299,DiasNOLaborables))</f>
        <v/>
      </c>
      <c r="N4299" s="38"/>
      <c r="O4299" s="39"/>
      <c r="P4299" s="40">
        <f>IFERROR(VLOOKUP(E4299,$X$50:$Y$63,2),"")</f>
        <v>10</v>
      </c>
      <c r="Q4299" s="39"/>
    </row>
    <row r="4300" spans="1:17" x14ac:dyDescent="0.25">
      <c r="A4300" s="31">
        <f t="shared" si="68"/>
        <v>4289</v>
      </c>
      <c r="B4300" s="32">
        <v>20181125144750</v>
      </c>
      <c r="C4300" t="s">
        <v>201</v>
      </c>
      <c r="D4300" s="50" t="s">
        <v>122</v>
      </c>
      <c r="E4300" s="51" t="s">
        <v>83</v>
      </c>
      <c r="F4300" s="51" t="s">
        <v>107</v>
      </c>
      <c r="G4300" s="51" t="s">
        <v>43</v>
      </c>
      <c r="H4300" s="49">
        <v>43440</v>
      </c>
      <c r="I4300" s="51" t="s">
        <v>118</v>
      </c>
      <c r="J4300" s="21">
        <f>IFERROR(WORKDAY(C4300,P4300,DiasNOLaborables),"")</f>
        <v>43441</v>
      </c>
      <c r="K4300" s="36" t="str">
        <f>+IF(C4300="","",IF(H4300="","",(IF(H4300&lt;=J4300,"A TIEMPO","FUERA DE TIEMPO"))))</f>
        <v>A TIEMPO</v>
      </c>
      <c r="L4300" s="36">
        <f>IF(H4300="","",NETWORKDAYS(Hoja1!C4300+1,Hoja1!H4300,DiasNOLaborables))</f>
        <v>9</v>
      </c>
      <c r="M4300" s="37" t="str">
        <f>IF(NETWORKDAYS(J4300+1,H4300,DiasNOLaborables)&lt;=0,"",NETWORKDAYS(J4300+1,H4300,DiasNOLaborables))</f>
        <v/>
      </c>
      <c r="N4300" s="38"/>
      <c r="O4300" s="39"/>
      <c r="P4300" s="40">
        <f>IFERROR(VLOOKUP(E4300,$X$50:$Y$63,2),"")</f>
        <v>10</v>
      </c>
      <c r="Q4300" s="39"/>
    </row>
    <row r="4301" spans="1:17" x14ac:dyDescent="0.25">
      <c r="A4301" s="31">
        <f t="shared" si="68"/>
        <v>4290</v>
      </c>
      <c r="B4301" s="32">
        <v>20181125142049</v>
      </c>
      <c r="C4301" t="s">
        <v>201</v>
      </c>
      <c r="D4301" s="50" t="s">
        <v>122</v>
      </c>
      <c r="E4301" s="51" t="s">
        <v>83</v>
      </c>
      <c r="F4301" s="51" t="s">
        <v>107</v>
      </c>
      <c r="G4301" s="51" t="s">
        <v>43</v>
      </c>
      <c r="H4301" s="49">
        <v>43440</v>
      </c>
      <c r="I4301" s="51" t="s">
        <v>118</v>
      </c>
      <c r="J4301" s="21">
        <f>IFERROR(WORKDAY(C4301,P4301,DiasNOLaborables),"")</f>
        <v>43441</v>
      </c>
      <c r="K4301" s="36" t="str">
        <f>+IF(C4301="","",IF(H4301="","",(IF(H4301&lt;=J4301,"A TIEMPO","FUERA DE TIEMPO"))))</f>
        <v>A TIEMPO</v>
      </c>
      <c r="L4301" s="36">
        <f>IF(H4301="","",NETWORKDAYS(Hoja1!C4301+1,Hoja1!H4301,DiasNOLaborables))</f>
        <v>9</v>
      </c>
      <c r="M4301" s="37" t="str">
        <f>IF(NETWORKDAYS(J4301+1,H4301,DiasNOLaborables)&lt;=0,"",NETWORKDAYS(J4301+1,H4301,DiasNOLaborables))</f>
        <v/>
      </c>
      <c r="N4301" s="38"/>
      <c r="O4301" s="39"/>
      <c r="P4301" s="40">
        <f>IFERROR(VLOOKUP(E4301,$X$50:$Y$63,2),"")</f>
        <v>10</v>
      </c>
      <c r="Q4301" s="39"/>
    </row>
    <row r="4302" spans="1:17" x14ac:dyDescent="0.25">
      <c r="A4302" s="31">
        <f t="shared" si="68"/>
        <v>4291</v>
      </c>
      <c r="B4302" s="32">
        <v>20181125140756</v>
      </c>
      <c r="C4302" t="s">
        <v>201</v>
      </c>
      <c r="D4302" s="50" t="s">
        <v>122</v>
      </c>
      <c r="E4302" s="51" t="s">
        <v>83</v>
      </c>
      <c r="F4302" s="51" t="s">
        <v>107</v>
      </c>
      <c r="G4302" s="51" t="s">
        <v>43</v>
      </c>
      <c r="H4302" s="49">
        <v>43440</v>
      </c>
      <c r="I4302" s="51" t="s">
        <v>118</v>
      </c>
      <c r="J4302" s="21">
        <f>IFERROR(WORKDAY(C4302,P4302,DiasNOLaborables),"")</f>
        <v>43441</v>
      </c>
      <c r="K4302" s="36" t="str">
        <f>+IF(C4302="","",IF(H4302="","",(IF(H4302&lt;=J4302,"A TIEMPO","FUERA DE TIEMPO"))))</f>
        <v>A TIEMPO</v>
      </c>
      <c r="L4302" s="36">
        <f>IF(H4302="","",NETWORKDAYS(Hoja1!C4302+1,Hoja1!H4302,DiasNOLaborables))</f>
        <v>9</v>
      </c>
      <c r="M4302" s="37" t="str">
        <f>IF(NETWORKDAYS(J4302+1,H4302,DiasNOLaborables)&lt;=0,"",NETWORKDAYS(J4302+1,H4302,DiasNOLaborables))</f>
        <v/>
      </c>
      <c r="N4302" s="38"/>
      <c r="O4302" s="39"/>
      <c r="P4302" s="40">
        <f>IFERROR(VLOOKUP(E4302,$X$50:$Y$63,2),"")</f>
        <v>10</v>
      </c>
      <c r="Q4302" s="39"/>
    </row>
    <row r="4303" spans="1:17" x14ac:dyDescent="0.25">
      <c r="A4303" s="31">
        <f t="shared" si="68"/>
        <v>4292</v>
      </c>
      <c r="B4303" s="32">
        <v>20181125135551</v>
      </c>
      <c r="C4303" t="s">
        <v>201</v>
      </c>
      <c r="D4303" s="50" t="s">
        <v>122</v>
      </c>
      <c r="E4303" s="51" t="s">
        <v>83</v>
      </c>
      <c r="F4303" s="51" t="s">
        <v>107</v>
      </c>
      <c r="G4303" s="51" t="s">
        <v>43</v>
      </c>
      <c r="H4303" s="49">
        <v>43440</v>
      </c>
      <c r="I4303" s="51" t="s">
        <v>118</v>
      </c>
      <c r="J4303" s="21">
        <f>IFERROR(WORKDAY(C4303,P4303,DiasNOLaborables),"")</f>
        <v>43441</v>
      </c>
      <c r="K4303" s="36" t="str">
        <f>+IF(C4303="","",IF(H4303="","",(IF(H4303&lt;=J4303,"A TIEMPO","FUERA DE TIEMPO"))))</f>
        <v>A TIEMPO</v>
      </c>
      <c r="L4303" s="36">
        <f>IF(H4303="","",NETWORKDAYS(Hoja1!C4303+1,Hoja1!H4303,DiasNOLaborables))</f>
        <v>9</v>
      </c>
      <c r="M4303" s="37" t="str">
        <f>IF(NETWORKDAYS(J4303+1,H4303,DiasNOLaborables)&lt;=0,"",NETWORKDAYS(J4303+1,H4303,DiasNOLaborables))</f>
        <v/>
      </c>
      <c r="N4303" s="38"/>
      <c r="O4303" s="39"/>
      <c r="P4303" s="40">
        <f>IFERROR(VLOOKUP(E4303,$X$50:$Y$63,2),"")</f>
        <v>10</v>
      </c>
      <c r="Q4303" s="39"/>
    </row>
    <row r="4304" spans="1:17" x14ac:dyDescent="0.25">
      <c r="A4304" s="31">
        <f t="shared" si="68"/>
        <v>4293</v>
      </c>
      <c r="B4304" s="32">
        <v>20181125134904</v>
      </c>
      <c r="C4304" t="s">
        <v>201</v>
      </c>
      <c r="D4304" s="50" t="s">
        <v>122</v>
      </c>
      <c r="E4304" s="51" t="s">
        <v>83</v>
      </c>
      <c r="F4304" s="51" t="s">
        <v>107</v>
      </c>
      <c r="G4304" s="51" t="s">
        <v>43</v>
      </c>
      <c r="H4304" s="49">
        <v>43440</v>
      </c>
      <c r="I4304" s="51" t="s">
        <v>118</v>
      </c>
      <c r="J4304" s="21">
        <f>IFERROR(WORKDAY(C4304,P4304,DiasNOLaborables),"")</f>
        <v>43441</v>
      </c>
      <c r="K4304" s="36" t="str">
        <f>+IF(C4304="","",IF(H4304="","",(IF(H4304&lt;=J4304,"A TIEMPO","FUERA DE TIEMPO"))))</f>
        <v>A TIEMPO</v>
      </c>
      <c r="L4304" s="36">
        <f>IF(H4304="","",NETWORKDAYS(Hoja1!C4304+1,Hoja1!H4304,DiasNOLaborables))</f>
        <v>9</v>
      </c>
      <c r="M4304" s="37" t="str">
        <f>IF(NETWORKDAYS(J4304+1,H4304,DiasNOLaborables)&lt;=0,"",NETWORKDAYS(J4304+1,H4304,DiasNOLaborables))</f>
        <v/>
      </c>
      <c r="N4304" s="38"/>
      <c r="O4304" s="39"/>
      <c r="P4304" s="40">
        <f>IFERROR(VLOOKUP(E4304,$X$50:$Y$63,2),"")</f>
        <v>10</v>
      </c>
      <c r="Q4304" s="39"/>
    </row>
    <row r="4305" spans="1:17" x14ac:dyDescent="0.25">
      <c r="A4305" s="31">
        <f t="shared" si="68"/>
        <v>4294</v>
      </c>
      <c r="B4305" s="32">
        <v>20181125134326</v>
      </c>
      <c r="C4305" t="s">
        <v>201</v>
      </c>
      <c r="D4305" s="50" t="s">
        <v>122</v>
      </c>
      <c r="E4305" s="51" t="s">
        <v>83</v>
      </c>
      <c r="F4305" s="51" t="s">
        <v>107</v>
      </c>
      <c r="G4305" s="51" t="s">
        <v>43</v>
      </c>
      <c r="H4305" s="49">
        <v>43440</v>
      </c>
      <c r="I4305" s="51" t="s">
        <v>118</v>
      </c>
      <c r="J4305" s="21">
        <f>IFERROR(WORKDAY(C4305,P4305,DiasNOLaborables),"")</f>
        <v>43441</v>
      </c>
      <c r="K4305" s="36" t="str">
        <f>+IF(C4305="","",IF(H4305="","",(IF(H4305&lt;=J4305,"A TIEMPO","FUERA DE TIEMPO"))))</f>
        <v>A TIEMPO</v>
      </c>
      <c r="L4305" s="36">
        <f>IF(H4305="","",NETWORKDAYS(Hoja1!C4305+1,Hoja1!H4305,DiasNOLaborables))</f>
        <v>9</v>
      </c>
      <c r="M4305" s="37" t="str">
        <f>IF(NETWORKDAYS(J4305+1,H4305,DiasNOLaborables)&lt;=0,"",NETWORKDAYS(J4305+1,H4305,DiasNOLaborables))</f>
        <v/>
      </c>
      <c r="N4305" s="38"/>
      <c r="O4305" s="39"/>
      <c r="P4305" s="40">
        <f>IFERROR(VLOOKUP(E4305,$X$50:$Y$63,2),"")</f>
        <v>10</v>
      </c>
      <c r="Q4305" s="39"/>
    </row>
    <row r="4306" spans="1:17" x14ac:dyDescent="0.25">
      <c r="A4306" s="31">
        <f t="shared" si="68"/>
        <v>4295</v>
      </c>
      <c r="B4306" s="32">
        <v>20181125123356</v>
      </c>
      <c r="C4306" t="s">
        <v>201</v>
      </c>
      <c r="D4306" s="50" t="s">
        <v>122</v>
      </c>
      <c r="E4306" s="51" t="s">
        <v>83</v>
      </c>
      <c r="F4306" s="51" t="s">
        <v>107</v>
      </c>
      <c r="G4306" s="51" t="s">
        <v>43</v>
      </c>
      <c r="H4306" s="49">
        <v>43440</v>
      </c>
      <c r="I4306" s="51" t="s">
        <v>118</v>
      </c>
      <c r="J4306" s="21">
        <f>IFERROR(WORKDAY(C4306,P4306,DiasNOLaborables),"")</f>
        <v>43441</v>
      </c>
      <c r="K4306" s="36" t="str">
        <f>+IF(C4306="","",IF(H4306="","",(IF(H4306&lt;=J4306,"A TIEMPO","FUERA DE TIEMPO"))))</f>
        <v>A TIEMPO</v>
      </c>
      <c r="L4306" s="36">
        <f>IF(H4306="","",NETWORKDAYS(Hoja1!C4306+1,Hoja1!H4306,DiasNOLaborables))</f>
        <v>9</v>
      </c>
      <c r="M4306" s="37" t="str">
        <f>IF(NETWORKDAYS(J4306+1,H4306,DiasNOLaborables)&lt;=0,"",NETWORKDAYS(J4306+1,H4306,DiasNOLaborables))</f>
        <v/>
      </c>
      <c r="N4306" s="38"/>
      <c r="O4306" s="39"/>
      <c r="P4306" s="40">
        <f>IFERROR(VLOOKUP(E4306,$X$50:$Y$63,2),"")</f>
        <v>10</v>
      </c>
      <c r="Q4306" s="39"/>
    </row>
    <row r="4307" spans="1:17" x14ac:dyDescent="0.25">
      <c r="A4307" s="31">
        <f t="shared" si="68"/>
        <v>4296</v>
      </c>
      <c r="B4307" s="32">
        <v>20181125121041</v>
      </c>
      <c r="C4307" t="s">
        <v>201</v>
      </c>
      <c r="D4307" s="50" t="s">
        <v>122</v>
      </c>
      <c r="E4307" s="51" t="s">
        <v>83</v>
      </c>
      <c r="F4307" s="51" t="s">
        <v>107</v>
      </c>
      <c r="G4307" s="51" t="s">
        <v>43</v>
      </c>
      <c r="H4307" s="49">
        <v>43440</v>
      </c>
      <c r="I4307" s="51" t="s">
        <v>118</v>
      </c>
      <c r="J4307" s="21">
        <f>IFERROR(WORKDAY(C4307,P4307,DiasNOLaborables),"")</f>
        <v>43441</v>
      </c>
      <c r="K4307" s="36" t="str">
        <f>+IF(C4307="","",IF(H4307="","",(IF(H4307&lt;=J4307,"A TIEMPO","FUERA DE TIEMPO"))))</f>
        <v>A TIEMPO</v>
      </c>
      <c r="L4307" s="36">
        <f>IF(H4307="","",NETWORKDAYS(Hoja1!C4307+1,Hoja1!H4307,DiasNOLaborables))</f>
        <v>9</v>
      </c>
      <c r="M4307" s="37" t="str">
        <f>IF(NETWORKDAYS(J4307+1,H4307,DiasNOLaborables)&lt;=0,"",NETWORKDAYS(J4307+1,H4307,DiasNOLaborables))</f>
        <v/>
      </c>
      <c r="N4307" s="38"/>
      <c r="O4307" s="39"/>
      <c r="P4307" s="40">
        <f>IFERROR(VLOOKUP(E4307,$X$50:$Y$63,2),"")</f>
        <v>10</v>
      </c>
      <c r="Q4307" s="39"/>
    </row>
    <row r="4308" spans="1:17" x14ac:dyDescent="0.25">
      <c r="A4308" s="31">
        <f t="shared" si="68"/>
        <v>4297</v>
      </c>
      <c r="B4308" s="32">
        <v>20181125114650</v>
      </c>
      <c r="C4308" t="s">
        <v>201</v>
      </c>
      <c r="D4308" s="50" t="s">
        <v>122</v>
      </c>
      <c r="E4308" s="51" t="s">
        <v>83</v>
      </c>
      <c r="F4308" s="51" t="s">
        <v>107</v>
      </c>
      <c r="G4308" s="51" t="s">
        <v>43</v>
      </c>
      <c r="H4308" s="49">
        <v>43440</v>
      </c>
      <c r="I4308" s="51" t="s">
        <v>118</v>
      </c>
      <c r="J4308" s="21">
        <f>IFERROR(WORKDAY(C4308,P4308,DiasNOLaborables),"")</f>
        <v>43441</v>
      </c>
      <c r="K4308" s="36" t="str">
        <f>+IF(C4308="","",IF(H4308="","",(IF(H4308&lt;=J4308,"A TIEMPO","FUERA DE TIEMPO"))))</f>
        <v>A TIEMPO</v>
      </c>
      <c r="L4308" s="36">
        <f>IF(H4308="","",NETWORKDAYS(Hoja1!C4308+1,Hoja1!H4308,DiasNOLaborables))</f>
        <v>9</v>
      </c>
      <c r="M4308" s="37" t="str">
        <f>IF(NETWORKDAYS(J4308+1,H4308,DiasNOLaborables)&lt;=0,"",NETWORKDAYS(J4308+1,H4308,DiasNOLaborables))</f>
        <v/>
      </c>
      <c r="N4308" s="38"/>
      <c r="O4308" s="39"/>
      <c r="P4308" s="40">
        <f>IFERROR(VLOOKUP(E4308,$X$50:$Y$63,2),"")</f>
        <v>10</v>
      </c>
      <c r="Q4308" s="39"/>
    </row>
    <row r="4309" spans="1:17" x14ac:dyDescent="0.25">
      <c r="A4309" s="31">
        <f t="shared" si="68"/>
        <v>4298</v>
      </c>
      <c r="B4309" s="32">
        <v>20181125112630</v>
      </c>
      <c r="C4309" t="s">
        <v>201</v>
      </c>
      <c r="D4309" s="50" t="s">
        <v>122</v>
      </c>
      <c r="E4309" s="51" t="s">
        <v>83</v>
      </c>
      <c r="F4309" s="51" t="s">
        <v>107</v>
      </c>
      <c r="G4309" s="51" t="s">
        <v>43</v>
      </c>
      <c r="H4309" s="49">
        <v>43440</v>
      </c>
      <c r="I4309" s="51" t="s">
        <v>118</v>
      </c>
      <c r="J4309" s="21">
        <f>IFERROR(WORKDAY(C4309,P4309,DiasNOLaborables),"")</f>
        <v>43441</v>
      </c>
      <c r="K4309" s="36" t="str">
        <f>+IF(C4309="","",IF(H4309="","",(IF(H4309&lt;=J4309,"A TIEMPO","FUERA DE TIEMPO"))))</f>
        <v>A TIEMPO</v>
      </c>
      <c r="L4309" s="36">
        <f>IF(H4309="","",NETWORKDAYS(Hoja1!C4309+1,Hoja1!H4309,DiasNOLaborables))</f>
        <v>9</v>
      </c>
      <c r="M4309" s="37" t="str">
        <f>IF(NETWORKDAYS(J4309+1,H4309,DiasNOLaborables)&lt;=0,"",NETWORKDAYS(J4309+1,H4309,DiasNOLaborables))</f>
        <v/>
      </c>
      <c r="N4309" s="38"/>
      <c r="O4309" s="39"/>
      <c r="P4309" s="40">
        <f>IFERROR(VLOOKUP(E4309,$X$50:$Y$63,2),"")</f>
        <v>10</v>
      </c>
      <c r="Q4309" s="39"/>
    </row>
    <row r="4310" spans="1:17" x14ac:dyDescent="0.25">
      <c r="A4310" s="31">
        <f t="shared" si="68"/>
        <v>4299</v>
      </c>
      <c r="B4310" s="32">
        <v>20181125103710</v>
      </c>
      <c r="C4310" t="s">
        <v>201</v>
      </c>
      <c r="D4310" s="50" t="s">
        <v>122</v>
      </c>
      <c r="E4310" s="51" t="s">
        <v>83</v>
      </c>
      <c r="F4310" s="51" t="s">
        <v>107</v>
      </c>
      <c r="G4310" s="51" t="s">
        <v>43</v>
      </c>
      <c r="H4310" s="49">
        <v>43440</v>
      </c>
      <c r="I4310" s="51" t="s">
        <v>118</v>
      </c>
      <c r="J4310" s="21">
        <f>IFERROR(WORKDAY(C4310,P4310,DiasNOLaborables),"")</f>
        <v>43441</v>
      </c>
      <c r="K4310" s="36" t="str">
        <f>+IF(C4310="","",IF(H4310="","",(IF(H4310&lt;=J4310,"A TIEMPO","FUERA DE TIEMPO"))))</f>
        <v>A TIEMPO</v>
      </c>
      <c r="L4310" s="36">
        <f>IF(H4310="","",NETWORKDAYS(Hoja1!C4310+1,Hoja1!H4310,DiasNOLaborables))</f>
        <v>9</v>
      </c>
      <c r="M4310" s="37" t="str">
        <f>IF(NETWORKDAYS(J4310+1,H4310,DiasNOLaborables)&lt;=0,"",NETWORKDAYS(J4310+1,H4310,DiasNOLaborables))</f>
        <v/>
      </c>
      <c r="N4310" s="38"/>
      <c r="O4310" s="39"/>
      <c r="P4310" s="40">
        <f>IFERROR(VLOOKUP(E4310,$X$50:$Y$63,2),"")</f>
        <v>10</v>
      </c>
      <c r="Q4310" s="39"/>
    </row>
    <row r="4311" spans="1:17" x14ac:dyDescent="0.25">
      <c r="A4311" s="31">
        <f t="shared" si="68"/>
        <v>4300</v>
      </c>
      <c r="B4311" s="32">
        <v>20181125062918</v>
      </c>
      <c r="C4311" t="s">
        <v>201</v>
      </c>
      <c r="D4311" s="50" t="s">
        <v>122</v>
      </c>
      <c r="E4311" s="51" t="s">
        <v>83</v>
      </c>
      <c r="F4311" s="51" t="s">
        <v>107</v>
      </c>
      <c r="G4311" s="51" t="s">
        <v>43</v>
      </c>
      <c r="H4311" s="49">
        <v>43440</v>
      </c>
      <c r="I4311" s="51" t="s">
        <v>118</v>
      </c>
      <c r="J4311" s="21">
        <f>IFERROR(WORKDAY(C4311,P4311,DiasNOLaborables),"")</f>
        <v>43441</v>
      </c>
      <c r="K4311" s="36" t="str">
        <f>+IF(C4311="","",IF(H4311="","",(IF(H4311&lt;=J4311,"A TIEMPO","FUERA DE TIEMPO"))))</f>
        <v>A TIEMPO</v>
      </c>
      <c r="L4311" s="36">
        <f>IF(H4311="","",NETWORKDAYS(Hoja1!C4311+1,Hoja1!H4311,DiasNOLaborables))</f>
        <v>9</v>
      </c>
      <c r="M4311" s="37" t="str">
        <f>IF(NETWORKDAYS(J4311+1,H4311,DiasNOLaborables)&lt;=0,"",NETWORKDAYS(J4311+1,H4311,DiasNOLaborables))</f>
        <v/>
      </c>
      <c r="N4311" s="38"/>
      <c r="O4311" s="39"/>
      <c r="P4311" s="40">
        <f>IFERROR(VLOOKUP(E4311,$X$50:$Y$63,2),"")</f>
        <v>10</v>
      </c>
      <c r="Q4311" s="39"/>
    </row>
    <row r="4312" spans="1:17" x14ac:dyDescent="0.25">
      <c r="A4312" s="31">
        <f t="shared" si="68"/>
        <v>4301</v>
      </c>
      <c r="B4312" s="32">
        <v>20181128221602</v>
      </c>
      <c r="C4312" t="s">
        <v>202</v>
      </c>
      <c r="D4312" s="50" t="s">
        <v>122</v>
      </c>
      <c r="E4312" s="51" t="s">
        <v>83</v>
      </c>
      <c r="F4312" s="51" t="s">
        <v>107</v>
      </c>
      <c r="G4312" s="51" t="s">
        <v>43</v>
      </c>
      <c r="H4312" s="49">
        <v>43446</v>
      </c>
      <c r="I4312" s="51" t="s">
        <v>118</v>
      </c>
      <c r="J4312" s="21">
        <f>IFERROR(WORKDAY(C4312,P4312,DiasNOLaborables),"")</f>
        <v>43446</v>
      </c>
      <c r="K4312" s="36" t="str">
        <f>+IF(C4312="","",IF(H4312="","",(IF(H4312&lt;=J4312,"A TIEMPO","FUERA DE TIEMPO"))))</f>
        <v>A TIEMPO</v>
      </c>
      <c r="L4312" s="36">
        <f>IF(H4312="","",NETWORKDAYS(Hoja1!C4312+1,Hoja1!H4312,DiasNOLaborables))</f>
        <v>10</v>
      </c>
      <c r="M4312" s="37" t="str">
        <f>IF(NETWORKDAYS(J4312+1,H4312,DiasNOLaborables)&lt;=0,"",NETWORKDAYS(J4312+1,H4312,DiasNOLaborables))</f>
        <v/>
      </c>
      <c r="N4312" s="38"/>
      <c r="O4312" s="39"/>
      <c r="P4312" s="40">
        <f>IFERROR(VLOOKUP(E4312,$X$50:$Y$63,2),"")</f>
        <v>10</v>
      </c>
      <c r="Q4312" s="39"/>
    </row>
    <row r="4313" spans="1:17" x14ac:dyDescent="0.25">
      <c r="A4313" s="31">
        <f t="shared" si="68"/>
        <v>4302</v>
      </c>
      <c r="B4313" s="32">
        <v>20181128215532</v>
      </c>
      <c r="C4313" t="s">
        <v>202</v>
      </c>
      <c r="D4313" s="50" t="s">
        <v>122</v>
      </c>
      <c r="E4313" s="51" t="s">
        <v>83</v>
      </c>
      <c r="F4313" s="51" t="s">
        <v>107</v>
      </c>
      <c r="G4313" s="51" t="s">
        <v>43</v>
      </c>
      <c r="H4313" s="49">
        <v>43446</v>
      </c>
      <c r="I4313" s="51" t="s">
        <v>118</v>
      </c>
      <c r="J4313" s="21">
        <f>IFERROR(WORKDAY(C4313,P4313,DiasNOLaborables),"")</f>
        <v>43446</v>
      </c>
      <c r="K4313" s="36" t="str">
        <f>+IF(C4313="","",IF(H4313="","",(IF(H4313&lt;=J4313,"A TIEMPO","FUERA DE TIEMPO"))))</f>
        <v>A TIEMPO</v>
      </c>
      <c r="L4313" s="36">
        <f>IF(H4313="","",NETWORKDAYS(Hoja1!C4313+1,Hoja1!H4313,DiasNOLaborables))</f>
        <v>10</v>
      </c>
      <c r="M4313" s="37" t="str">
        <f>IF(NETWORKDAYS(J4313+1,H4313,DiasNOLaborables)&lt;=0,"",NETWORKDAYS(J4313+1,H4313,DiasNOLaborables))</f>
        <v/>
      </c>
      <c r="N4313" s="38"/>
      <c r="O4313" s="39"/>
      <c r="P4313" s="40">
        <f>IFERROR(VLOOKUP(E4313,$X$50:$Y$63,2),"")</f>
        <v>10</v>
      </c>
      <c r="Q4313" s="39"/>
    </row>
    <row r="4314" spans="1:17" x14ac:dyDescent="0.25">
      <c r="A4314" s="31">
        <f t="shared" si="68"/>
        <v>4303</v>
      </c>
      <c r="B4314" s="32">
        <v>20181128215252</v>
      </c>
      <c r="C4314" t="s">
        <v>202</v>
      </c>
      <c r="D4314" s="50" t="s">
        <v>122</v>
      </c>
      <c r="E4314" s="51" t="s">
        <v>83</v>
      </c>
      <c r="F4314" s="51" t="s">
        <v>107</v>
      </c>
      <c r="G4314" s="51" t="s">
        <v>43</v>
      </c>
      <c r="H4314" s="49">
        <v>43446</v>
      </c>
      <c r="I4314" s="51" t="s">
        <v>118</v>
      </c>
      <c r="J4314" s="21">
        <f>IFERROR(WORKDAY(C4314,P4314,DiasNOLaborables),"")</f>
        <v>43446</v>
      </c>
      <c r="K4314" s="36" t="str">
        <f>+IF(C4314="","",IF(H4314="","",(IF(H4314&lt;=J4314,"A TIEMPO","FUERA DE TIEMPO"))))</f>
        <v>A TIEMPO</v>
      </c>
      <c r="L4314" s="36">
        <f>IF(H4314="","",NETWORKDAYS(Hoja1!C4314+1,Hoja1!H4314,DiasNOLaborables))</f>
        <v>10</v>
      </c>
      <c r="M4314" s="37" t="str">
        <f>IF(NETWORKDAYS(J4314+1,H4314,DiasNOLaborables)&lt;=0,"",NETWORKDAYS(J4314+1,H4314,DiasNOLaborables))</f>
        <v/>
      </c>
      <c r="N4314" s="38"/>
      <c r="O4314" s="39"/>
      <c r="P4314" s="40">
        <f>IFERROR(VLOOKUP(E4314,$X$50:$Y$63,2),"")</f>
        <v>10</v>
      </c>
      <c r="Q4314" s="39"/>
    </row>
    <row r="4315" spans="1:17" x14ac:dyDescent="0.25">
      <c r="A4315" s="31">
        <f t="shared" si="68"/>
        <v>4304</v>
      </c>
      <c r="B4315" s="32">
        <v>20181128214939</v>
      </c>
      <c r="C4315" t="s">
        <v>202</v>
      </c>
      <c r="D4315" s="50" t="s">
        <v>122</v>
      </c>
      <c r="E4315" s="51" t="s">
        <v>83</v>
      </c>
      <c r="F4315" s="51" t="s">
        <v>107</v>
      </c>
      <c r="G4315" s="51" t="s">
        <v>43</v>
      </c>
      <c r="H4315" s="49">
        <v>43446</v>
      </c>
      <c r="I4315" s="51" t="s">
        <v>118</v>
      </c>
      <c r="J4315" s="21">
        <f>IFERROR(WORKDAY(C4315,P4315,DiasNOLaborables),"")</f>
        <v>43446</v>
      </c>
      <c r="K4315" s="36" t="str">
        <f>+IF(C4315="","",IF(H4315="","",(IF(H4315&lt;=J4315,"A TIEMPO","FUERA DE TIEMPO"))))</f>
        <v>A TIEMPO</v>
      </c>
      <c r="L4315" s="36">
        <f>IF(H4315="","",NETWORKDAYS(Hoja1!C4315+1,Hoja1!H4315,DiasNOLaborables))</f>
        <v>10</v>
      </c>
      <c r="M4315" s="37" t="str">
        <f>IF(NETWORKDAYS(J4315+1,H4315,DiasNOLaborables)&lt;=0,"",NETWORKDAYS(J4315+1,H4315,DiasNOLaborables))</f>
        <v/>
      </c>
      <c r="N4315" s="38"/>
      <c r="O4315" s="39"/>
      <c r="P4315" s="40">
        <f>IFERROR(VLOOKUP(E4315,$X$50:$Y$63,2),"")</f>
        <v>10</v>
      </c>
      <c r="Q4315" s="39"/>
    </row>
    <row r="4316" spans="1:17" x14ac:dyDescent="0.25">
      <c r="A4316" s="31">
        <f t="shared" si="68"/>
        <v>4305</v>
      </c>
      <c r="B4316" s="32">
        <v>20181128214513</v>
      </c>
      <c r="C4316" t="s">
        <v>202</v>
      </c>
      <c r="D4316" s="50" t="s">
        <v>122</v>
      </c>
      <c r="E4316" s="51" t="s">
        <v>83</v>
      </c>
      <c r="F4316" s="51" t="s">
        <v>107</v>
      </c>
      <c r="G4316" s="51" t="s">
        <v>43</v>
      </c>
      <c r="H4316" s="49">
        <v>43446</v>
      </c>
      <c r="I4316" s="51" t="s">
        <v>118</v>
      </c>
      <c r="J4316" s="21">
        <f>IFERROR(WORKDAY(C4316,P4316,DiasNOLaborables),"")</f>
        <v>43446</v>
      </c>
      <c r="K4316" s="36" t="str">
        <f>+IF(C4316="","",IF(H4316="","",(IF(H4316&lt;=J4316,"A TIEMPO","FUERA DE TIEMPO"))))</f>
        <v>A TIEMPO</v>
      </c>
      <c r="L4316" s="36">
        <f>IF(H4316="","",NETWORKDAYS(Hoja1!C4316+1,Hoja1!H4316,DiasNOLaborables))</f>
        <v>10</v>
      </c>
      <c r="M4316" s="37" t="str">
        <f>IF(NETWORKDAYS(J4316+1,H4316,DiasNOLaborables)&lt;=0,"",NETWORKDAYS(J4316+1,H4316,DiasNOLaborables))</f>
        <v/>
      </c>
      <c r="N4316" s="38"/>
      <c r="O4316" s="39"/>
      <c r="P4316" s="40">
        <f>IFERROR(VLOOKUP(E4316,$X$50:$Y$63,2),"")</f>
        <v>10</v>
      </c>
      <c r="Q4316" s="39"/>
    </row>
    <row r="4317" spans="1:17" x14ac:dyDescent="0.25">
      <c r="A4317" s="31">
        <f t="shared" si="68"/>
        <v>4306</v>
      </c>
      <c r="B4317" s="32">
        <v>20181128211538</v>
      </c>
      <c r="C4317" t="s">
        <v>202</v>
      </c>
      <c r="D4317" s="50" t="s">
        <v>122</v>
      </c>
      <c r="E4317" s="51" t="s">
        <v>83</v>
      </c>
      <c r="F4317" s="51" t="s">
        <v>107</v>
      </c>
      <c r="G4317" s="51" t="s">
        <v>43</v>
      </c>
      <c r="H4317" s="49">
        <v>43446</v>
      </c>
      <c r="I4317" s="51" t="s">
        <v>118</v>
      </c>
      <c r="J4317" s="21">
        <f>IFERROR(WORKDAY(C4317,P4317,DiasNOLaborables),"")</f>
        <v>43446</v>
      </c>
      <c r="K4317" s="36" t="str">
        <f>+IF(C4317="","",IF(H4317="","",(IF(H4317&lt;=J4317,"A TIEMPO","FUERA DE TIEMPO"))))</f>
        <v>A TIEMPO</v>
      </c>
      <c r="L4317" s="36">
        <f>IF(H4317="","",NETWORKDAYS(Hoja1!C4317+1,Hoja1!H4317,DiasNOLaborables))</f>
        <v>10</v>
      </c>
      <c r="M4317" s="37" t="str">
        <f>IF(NETWORKDAYS(J4317+1,H4317,DiasNOLaborables)&lt;=0,"",NETWORKDAYS(J4317+1,H4317,DiasNOLaborables))</f>
        <v/>
      </c>
      <c r="N4317" s="38"/>
      <c r="O4317" s="39"/>
      <c r="P4317" s="40">
        <f>IFERROR(VLOOKUP(E4317,$X$50:$Y$63,2),"")</f>
        <v>10</v>
      </c>
      <c r="Q4317" s="39"/>
    </row>
    <row r="4318" spans="1:17" x14ac:dyDescent="0.25">
      <c r="A4318" s="31">
        <f t="shared" si="68"/>
        <v>4307</v>
      </c>
      <c r="B4318" s="32">
        <v>20181128184213</v>
      </c>
      <c r="C4318" t="s">
        <v>202</v>
      </c>
      <c r="D4318" s="50" t="s">
        <v>122</v>
      </c>
      <c r="E4318" s="51" t="s">
        <v>83</v>
      </c>
      <c r="F4318" s="51" t="s">
        <v>107</v>
      </c>
      <c r="G4318" s="51" t="s">
        <v>43</v>
      </c>
      <c r="H4318" s="49">
        <v>43446</v>
      </c>
      <c r="I4318" s="51" t="s">
        <v>118</v>
      </c>
      <c r="J4318" s="21">
        <f>IFERROR(WORKDAY(C4318,P4318,DiasNOLaborables),"")</f>
        <v>43446</v>
      </c>
      <c r="K4318" s="36" t="str">
        <f>+IF(C4318="","",IF(H4318="","",(IF(H4318&lt;=J4318,"A TIEMPO","FUERA DE TIEMPO"))))</f>
        <v>A TIEMPO</v>
      </c>
      <c r="L4318" s="36">
        <f>IF(H4318="","",NETWORKDAYS(Hoja1!C4318+1,Hoja1!H4318,DiasNOLaborables))</f>
        <v>10</v>
      </c>
      <c r="M4318" s="37" t="str">
        <f>IF(NETWORKDAYS(J4318+1,H4318,DiasNOLaborables)&lt;=0,"",NETWORKDAYS(J4318+1,H4318,DiasNOLaborables))</f>
        <v/>
      </c>
      <c r="N4318" s="38"/>
      <c r="O4318" s="39"/>
      <c r="P4318" s="40">
        <f>IFERROR(VLOOKUP(E4318,$X$50:$Y$63,2),"")</f>
        <v>10</v>
      </c>
      <c r="Q4318" s="39"/>
    </row>
    <row r="4319" spans="1:17" x14ac:dyDescent="0.25">
      <c r="A4319" s="31">
        <f t="shared" si="68"/>
        <v>4308</v>
      </c>
      <c r="B4319" s="32">
        <v>20181128173125</v>
      </c>
      <c r="C4319" t="s">
        <v>202</v>
      </c>
      <c r="D4319" s="50" t="s">
        <v>122</v>
      </c>
      <c r="E4319" s="51" t="s">
        <v>83</v>
      </c>
      <c r="F4319" s="51" t="s">
        <v>107</v>
      </c>
      <c r="G4319" s="51" t="s">
        <v>43</v>
      </c>
      <c r="H4319" s="49">
        <v>43446</v>
      </c>
      <c r="I4319" s="51" t="s">
        <v>118</v>
      </c>
      <c r="J4319" s="21">
        <f>IFERROR(WORKDAY(C4319,P4319,DiasNOLaborables),"")</f>
        <v>43446</v>
      </c>
      <c r="K4319" s="36" t="str">
        <f>+IF(C4319="","",IF(H4319="","",(IF(H4319&lt;=J4319,"A TIEMPO","FUERA DE TIEMPO"))))</f>
        <v>A TIEMPO</v>
      </c>
      <c r="L4319" s="36">
        <f>IF(H4319="","",NETWORKDAYS(Hoja1!C4319+1,Hoja1!H4319,DiasNOLaborables))</f>
        <v>10</v>
      </c>
      <c r="M4319" s="37" t="str">
        <f>IF(NETWORKDAYS(J4319+1,H4319,DiasNOLaborables)&lt;=0,"",NETWORKDAYS(J4319+1,H4319,DiasNOLaborables))</f>
        <v/>
      </c>
      <c r="N4319" s="38"/>
      <c r="O4319" s="39"/>
      <c r="P4319" s="40">
        <f>IFERROR(VLOOKUP(E4319,$X$50:$Y$63,2),"")</f>
        <v>10</v>
      </c>
      <c r="Q4319" s="39"/>
    </row>
    <row r="4320" spans="1:17" x14ac:dyDescent="0.25">
      <c r="A4320" s="31">
        <f t="shared" si="68"/>
        <v>4309</v>
      </c>
      <c r="B4320" s="32">
        <v>20181128164643</v>
      </c>
      <c r="C4320" t="s">
        <v>202</v>
      </c>
      <c r="D4320" s="50" t="s">
        <v>122</v>
      </c>
      <c r="E4320" s="51" t="s">
        <v>83</v>
      </c>
      <c r="F4320" s="51" t="s">
        <v>107</v>
      </c>
      <c r="G4320" s="51" t="s">
        <v>43</v>
      </c>
      <c r="H4320" s="49">
        <v>43446</v>
      </c>
      <c r="I4320" s="51" t="s">
        <v>118</v>
      </c>
      <c r="J4320" s="21">
        <f>IFERROR(WORKDAY(C4320,P4320,DiasNOLaborables),"")</f>
        <v>43446</v>
      </c>
      <c r="K4320" s="36" t="str">
        <f>+IF(C4320="","",IF(H4320="","",(IF(H4320&lt;=J4320,"A TIEMPO","FUERA DE TIEMPO"))))</f>
        <v>A TIEMPO</v>
      </c>
      <c r="L4320" s="36">
        <f>IF(H4320="","",NETWORKDAYS(Hoja1!C4320+1,Hoja1!H4320,DiasNOLaborables))</f>
        <v>10</v>
      </c>
      <c r="M4320" s="37" t="str">
        <f>IF(NETWORKDAYS(J4320+1,H4320,DiasNOLaborables)&lt;=0,"",NETWORKDAYS(J4320+1,H4320,DiasNOLaborables))</f>
        <v/>
      </c>
      <c r="N4320" s="38"/>
      <c r="O4320" s="39"/>
      <c r="P4320" s="40">
        <f>IFERROR(VLOOKUP(E4320,$X$50:$Y$63,2),"")</f>
        <v>10</v>
      </c>
      <c r="Q4320" s="39"/>
    </row>
    <row r="4321" spans="1:17" x14ac:dyDescent="0.25">
      <c r="A4321" s="31">
        <f t="shared" si="68"/>
        <v>4310</v>
      </c>
      <c r="B4321" s="32">
        <v>20181128163853</v>
      </c>
      <c r="C4321" t="s">
        <v>202</v>
      </c>
      <c r="D4321" s="50" t="s">
        <v>122</v>
      </c>
      <c r="E4321" s="51" t="s">
        <v>83</v>
      </c>
      <c r="F4321" s="51" t="s">
        <v>107</v>
      </c>
      <c r="G4321" s="51" t="s">
        <v>43</v>
      </c>
      <c r="H4321" s="49">
        <v>43446</v>
      </c>
      <c r="I4321" s="51" t="s">
        <v>118</v>
      </c>
      <c r="J4321" s="21">
        <f>IFERROR(WORKDAY(C4321,P4321,DiasNOLaborables),"")</f>
        <v>43446</v>
      </c>
      <c r="K4321" s="36" t="str">
        <f>+IF(C4321="","",IF(H4321="","",(IF(H4321&lt;=J4321,"A TIEMPO","FUERA DE TIEMPO"))))</f>
        <v>A TIEMPO</v>
      </c>
      <c r="L4321" s="36">
        <f>IF(H4321="","",NETWORKDAYS(Hoja1!C4321+1,Hoja1!H4321,DiasNOLaborables))</f>
        <v>10</v>
      </c>
      <c r="M4321" s="37" t="str">
        <f>IF(NETWORKDAYS(J4321+1,H4321,DiasNOLaborables)&lt;=0,"",NETWORKDAYS(J4321+1,H4321,DiasNOLaborables))</f>
        <v/>
      </c>
      <c r="N4321" s="38"/>
      <c r="O4321" s="39"/>
      <c r="P4321" s="40">
        <f>IFERROR(VLOOKUP(E4321,$X$50:$Y$63,2),"")</f>
        <v>10</v>
      </c>
      <c r="Q4321" s="39"/>
    </row>
    <row r="4322" spans="1:17" x14ac:dyDescent="0.25">
      <c r="A4322" s="31">
        <f t="shared" si="68"/>
        <v>4311</v>
      </c>
      <c r="B4322" s="32">
        <v>20181128163653</v>
      </c>
      <c r="C4322" t="s">
        <v>202</v>
      </c>
      <c r="D4322" s="50" t="s">
        <v>122</v>
      </c>
      <c r="E4322" s="51" t="s">
        <v>83</v>
      </c>
      <c r="F4322" s="51" t="s">
        <v>107</v>
      </c>
      <c r="G4322" s="51" t="s">
        <v>43</v>
      </c>
      <c r="H4322" s="49">
        <v>43446</v>
      </c>
      <c r="I4322" s="51" t="s">
        <v>118</v>
      </c>
      <c r="J4322" s="21">
        <f>IFERROR(WORKDAY(C4322,P4322,DiasNOLaborables),"")</f>
        <v>43446</v>
      </c>
      <c r="K4322" s="36" t="str">
        <f>+IF(C4322="","",IF(H4322="","",(IF(H4322&lt;=J4322,"A TIEMPO","FUERA DE TIEMPO"))))</f>
        <v>A TIEMPO</v>
      </c>
      <c r="L4322" s="36">
        <f>IF(H4322="","",NETWORKDAYS(Hoja1!C4322+1,Hoja1!H4322,DiasNOLaborables))</f>
        <v>10</v>
      </c>
      <c r="M4322" s="37" t="str">
        <f>IF(NETWORKDAYS(J4322+1,H4322,DiasNOLaborables)&lt;=0,"",NETWORKDAYS(J4322+1,H4322,DiasNOLaborables))</f>
        <v/>
      </c>
      <c r="N4322" s="38"/>
      <c r="O4322" s="39"/>
      <c r="P4322" s="40">
        <f>IFERROR(VLOOKUP(E4322,$X$50:$Y$63,2),"")</f>
        <v>10</v>
      </c>
      <c r="Q4322" s="39"/>
    </row>
    <row r="4323" spans="1:17" x14ac:dyDescent="0.25">
      <c r="A4323" s="31">
        <f t="shared" si="68"/>
        <v>4312</v>
      </c>
      <c r="B4323" s="32">
        <v>20181128163110</v>
      </c>
      <c r="C4323" t="s">
        <v>202</v>
      </c>
      <c r="D4323" s="50" t="s">
        <v>122</v>
      </c>
      <c r="E4323" s="51" t="s">
        <v>83</v>
      </c>
      <c r="F4323" s="51" t="s">
        <v>107</v>
      </c>
      <c r="G4323" s="51" t="s">
        <v>43</v>
      </c>
      <c r="H4323" s="49">
        <v>43446</v>
      </c>
      <c r="I4323" s="51" t="s">
        <v>118</v>
      </c>
      <c r="J4323" s="21">
        <f>IFERROR(WORKDAY(C4323,P4323,DiasNOLaborables),"")</f>
        <v>43446</v>
      </c>
      <c r="K4323" s="36" t="str">
        <f>+IF(C4323="","",IF(H4323="","",(IF(H4323&lt;=J4323,"A TIEMPO","FUERA DE TIEMPO"))))</f>
        <v>A TIEMPO</v>
      </c>
      <c r="L4323" s="36">
        <f>IF(H4323="","",NETWORKDAYS(Hoja1!C4323+1,Hoja1!H4323,DiasNOLaborables))</f>
        <v>10</v>
      </c>
      <c r="M4323" s="37" t="str">
        <f>IF(NETWORKDAYS(J4323+1,H4323,DiasNOLaborables)&lt;=0,"",NETWORKDAYS(J4323+1,H4323,DiasNOLaborables))</f>
        <v/>
      </c>
      <c r="N4323" s="38"/>
      <c r="O4323" s="39"/>
      <c r="P4323" s="40">
        <f>IFERROR(VLOOKUP(E4323,$X$50:$Y$63,2),"")</f>
        <v>10</v>
      </c>
      <c r="Q4323" s="39"/>
    </row>
    <row r="4324" spans="1:17" x14ac:dyDescent="0.25">
      <c r="A4324" s="31">
        <f t="shared" si="68"/>
        <v>4313</v>
      </c>
      <c r="B4324" s="32">
        <v>20181128154513</v>
      </c>
      <c r="C4324" t="s">
        <v>202</v>
      </c>
      <c r="D4324" s="50" t="s">
        <v>122</v>
      </c>
      <c r="E4324" s="51" t="s">
        <v>83</v>
      </c>
      <c r="F4324" s="51" t="s">
        <v>107</v>
      </c>
      <c r="G4324" s="51" t="s">
        <v>43</v>
      </c>
      <c r="H4324" s="49">
        <v>43446</v>
      </c>
      <c r="I4324" s="51" t="s">
        <v>118</v>
      </c>
      <c r="J4324" s="21">
        <f>IFERROR(WORKDAY(C4324,P4324,DiasNOLaborables),"")</f>
        <v>43446</v>
      </c>
      <c r="K4324" s="36" t="str">
        <f>+IF(C4324="","",IF(H4324="","",(IF(H4324&lt;=J4324,"A TIEMPO","FUERA DE TIEMPO"))))</f>
        <v>A TIEMPO</v>
      </c>
      <c r="L4324" s="36">
        <f>IF(H4324="","",NETWORKDAYS(Hoja1!C4324+1,Hoja1!H4324,DiasNOLaborables))</f>
        <v>10</v>
      </c>
      <c r="M4324" s="37" t="str">
        <f>IF(NETWORKDAYS(J4324+1,H4324,DiasNOLaborables)&lt;=0,"",NETWORKDAYS(J4324+1,H4324,DiasNOLaborables))</f>
        <v/>
      </c>
      <c r="N4324" s="38"/>
      <c r="O4324" s="39"/>
      <c r="P4324" s="40">
        <f>IFERROR(VLOOKUP(E4324,$X$50:$Y$63,2),"")</f>
        <v>10</v>
      </c>
      <c r="Q4324" s="39"/>
    </row>
    <row r="4325" spans="1:17" x14ac:dyDescent="0.25">
      <c r="A4325" s="31">
        <f t="shared" si="68"/>
        <v>4314</v>
      </c>
      <c r="B4325" s="32">
        <v>20181128153532</v>
      </c>
      <c r="C4325" t="s">
        <v>202</v>
      </c>
      <c r="D4325" s="50" t="s">
        <v>122</v>
      </c>
      <c r="E4325" s="51" t="s">
        <v>83</v>
      </c>
      <c r="F4325" s="51" t="s">
        <v>107</v>
      </c>
      <c r="G4325" s="51" t="s">
        <v>43</v>
      </c>
      <c r="H4325" s="49">
        <v>43446</v>
      </c>
      <c r="I4325" s="51" t="s">
        <v>118</v>
      </c>
      <c r="J4325" s="21">
        <f>IFERROR(WORKDAY(C4325,P4325,DiasNOLaborables),"")</f>
        <v>43446</v>
      </c>
      <c r="K4325" s="36" t="str">
        <f>+IF(C4325="","",IF(H4325="","",(IF(H4325&lt;=J4325,"A TIEMPO","FUERA DE TIEMPO"))))</f>
        <v>A TIEMPO</v>
      </c>
      <c r="L4325" s="36">
        <f>IF(H4325="","",NETWORKDAYS(Hoja1!C4325+1,Hoja1!H4325,DiasNOLaborables))</f>
        <v>10</v>
      </c>
      <c r="M4325" s="37" t="str">
        <f>IF(NETWORKDAYS(J4325+1,H4325,DiasNOLaborables)&lt;=0,"",NETWORKDAYS(J4325+1,H4325,DiasNOLaborables))</f>
        <v/>
      </c>
      <c r="N4325" s="38"/>
      <c r="O4325" s="39"/>
      <c r="P4325" s="40">
        <f>IFERROR(VLOOKUP(E4325,$X$50:$Y$63,2),"")</f>
        <v>10</v>
      </c>
      <c r="Q4325" s="39"/>
    </row>
    <row r="4326" spans="1:17" x14ac:dyDescent="0.25">
      <c r="A4326" s="31">
        <f t="shared" si="68"/>
        <v>4315</v>
      </c>
      <c r="B4326" s="32">
        <v>20181128151837</v>
      </c>
      <c r="C4326" t="s">
        <v>202</v>
      </c>
      <c r="D4326" s="50" t="s">
        <v>122</v>
      </c>
      <c r="E4326" s="51" t="s">
        <v>83</v>
      </c>
      <c r="F4326" s="51" t="s">
        <v>107</v>
      </c>
      <c r="G4326" s="51" t="s">
        <v>43</v>
      </c>
      <c r="H4326" s="49">
        <v>43446</v>
      </c>
      <c r="I4326" s="51" t="s">
        <v>118</v>
      </c>
      <c r="J4326" s="21">
        <f>IFERROR(WORKDAY(C4326,P4326,DiasNOLaborables),"")</f>
        <v>43446</v>
      </c>
      <c r="K4326" s="36" t="str">
        <f>+IF(C4326="","",IF(H4326="","",(IF(H4326&lt;=J4326,"A TIEMPO","FUERA DE TIEMPO"))))</f>
        <v>A TIEMPO</v>
      </c>
      <c r="L4326" s="36">
        <f>IF(H4326="","",NETWORKDAYS(Hoja1!C4326+1,Hoja1!H4326,DiasNOLaborables))</f>
        <v>10</v>
      </c>
      <c r="M4326" s="37" t="str">
        <f>IF(NETWORKDAYS(J4326+1,H4326,DiasNOLaborables)&lt;=0,"",NETWORKDAYS(J4326+1,H4326,DiasNOLaborables))</f>
        <v/>
      </c>
      <c r="N4326" s="38"/>
      <c r="O4326" s="39"/>
      <c r="P4326" s="40">
        <f>IFERROR(VLOOKUP(E4326,$X$50:$Y$63,2),"")</f>
        <v>10</v>
      </c>
      <c r="Q4326" s="39"/>
    </row>
    <row r="4327" spans="1:17" x14ac:dyDescent="0.25">
      <c r="A4327" s="31">
        <f t="shared" si="68"/>
        <v>4316</v>
      </c>
      <c r="B4327" s="32">
        <v>20181128144111</v>
      </c>
      <c r="C4327" t="s">
        <v>202</v>
      </c>
      <c r="D4327" s="50" t="s">
        <v>122</v>
      </c>
      <c r="E4327" s="51" t="s">
        <v>83</v>
      </c>
      <c r="F4327" s="51" t="s">
        <v>107</v>
      </c>
      <c r="G4327" s="51" t="s">
        <v>43</v>
      </c>
      <c r="H4327" s="49">
        <v>43446</v>
      </c>
      <c r="I4327" s="51" t="s">
        <v>118</v>
      </c>
      <c r="J4327" s="21">
        <f>IFERROR(WORKDAY(C4327,P4327,DiasNOLaborables),"")</f>
        <v>43446</v>
      </c>
      <c r="K4327" s="36" t="str">
        <f>+IF(C4327="","",IF(H4327="","",(IF(H4327&lt;=J4327,"A TIEMPO","FUERA DE TIEMPO"))))</f>
        <v>A TIEMPO</v>
      </c>
      <c r="L4327" s="36">
        <f>IF(H4327="","",NETWORKDAYS(Hoja1!C4327+1,Hoja1!H4327,DiasNOLaborables))</f>
        <v>10</v>
      </c>
      <c r="M4327" s="37" t="str">
        <f>IF(NETWORKDAYS(J4327+1,H4327,DiasNOLaborables)&lt;=0,"",NETWORKDAYS(J4327+1,H4327,DiasNOLaborables))</f>
        <v/>
      </c>
      <c r="N4327" s="38"/>
      <c r="O4327" s="39"/>
      <c r="P4327" s="40">
        <f>IFERROR(VLOOKUP(E4327,$X$50:$Y$63,2),"")</f>
        <v>10</v>
      </c>
      <c r="Q4327" s="39"/>
    </row>
    <row r="4328" spans="1:17" x14ac:dyDescent="0.25">
      <c r="A4328" s="31">
        <f t="shared" si="68"/>
        <v>4317</v>
      </c>
      <c r="B4328" s="32">
        <v>20181128143215</v>
      </c>
      <c r="C4328" t="s">
        <v>202</v>
      </c>
      <c r="D4328" s="50" t="s">
        <v>122</v>
      </c>
      <c r="E4328" s="51" t="s">
        <v>83</v>
      </c>
      <c r="F4328" s="51" t="s">
        <v>107</v>
      </c>
      <c r="G4328" s="51" t="s">
        <v>43</v>
      </c>
      <c r="H4328" s="49">
        <v>43446</v>
      </c>
      <c r="I4328" s="51" t="s">
        <v>118</v>
      </c>
      <c r="J4328" s="21">
        <f>IFERROR(WORKDAY(C4328,P4328,DiasNOLaborables),"")</f>
        <v>43446</v>
      </c>
      <c r="K4328" s="36" t="str">
        <f>+IF(C4328="","",IF(H4328="","",(IF(H4328&lt;=J4328,"A TIEMPO","FUERA DE TIEMPO"))))</f>
        <v>A TIEMPO</v>
      </c>
      <c r="L4328" s="36">
        <f>IF(H4328="","",NETWORKDAYS(Hoja1!C4328+1,Hoja1!H4328,DiasNOLaborables))</f>
        <v>10</v>
      </c>
      <c r="M4328" s="37" t="str">
        <f>IF(NETWORKDAYS(J4328+1,H4328,DiasNOLaborables)&lt;=0,"",NETWORKDAYS(J4328+1,H4328,DiasNOLaborables))</f>
        <v/>
      </c>
      <c r="N4328" s="38"/>
      <c r="O4328" s="39"/>
      <c r="P4328" s="40">
        <f>IFERROR(VLOOKUP(E4328,$X$50:$Y$63,2),"")</f>
        <v>10</v>
      </c>
      <c r="Q4328" s="39"/>
    </row>
    <row r="4329" spans="1:17" x14ac:dyDescent="0.25">
      <c r="A4329" s="31">
        <f t="shared" si="68"/>
        <v>4318</v>
      </c>
      <c r="B4329" s="32">
        <v>20181128142810</v>
      </c>
      <c r="C4329" t="s">
        <v>202</v>
      </c>
      <c r="D4329" s="50" t="s">
        <v>122</v>
      </c>
      <c r="E4329" s="51" t="s">
        <v>83</v>
      </c>
      <c r="F4329" s="51" t="s">
        <v>107</v>
      </c>
      <c r="G4329" s="51" t="s">
        <v>43</v>
      </c>
      <c r="H4329" s="49">
        <v>43446</v>
      </c>
      <c r="I4329" s="51" t="s">
        <v>118</v>
      </c>
      <c r="J4329" s="21">
        <f>IFERROR(WORKDAY(C4329,P4329,DiasNOLaborables),"")</f>
        <v>43446</v>
      </c>
      <c r="K4329" s="36" t="str">
        <f>+IF(C4329="","",IF(H4329="","",(IF(H4329&lt;=J4329,"A TIEMPO","FUERA DE TIEMPO"))))</f>
        <v>A TIEMPO</v>
      </c>
      <c r="L4329" s="36">
        <f>IF(H4329="","",NETWORKDAYS(Hoja1!C4329+1,Hoja1!H4329,DiasNOLaborables))</f>
        <v>10</v>
      </c>
      <c r="M4329" s="37" t="str">
        <f>IF(NETWORKDAYS(J4329+1,H4329,DiasNOLaborables)&lt;=0,"",NETWORKDAYS(J4329+1,H4329,DiasNOLaborables))</f>
        <v/>
      </c>
      <c r="N4329" s="38"/>
      <c r="O4329" s="39"/>
      <c r="P4329" s="40">
        <f>IFERROR(VLOOKUP(E4329,$X$50:$Y$63,2),"")</f>
        <v>10</v>
      </c>
      <c r="Q4329" s="39"/>
    </row>
    <row r="4330" spans="1:17" x14ac:dyDescent="0.25">
      <c r="A4330" s="31">
        <f t="shared" si="68"/>
        <v>4319</v>
      </c>
      <c r="B4330" s="32">
        <v>20181128141131</v>
      </c>
      <c r="C4330" t="s">
        <v>202</v>
      </c>
      <c r="D4330" s="50" t="s">
        <v>122</v>
      </c>
      <c r="E4330" s="51" t="s">
        <v>83</v>
      </c>
      <c r="F4330" s="51" t="s">
        <v>107</v>
      </c>
      <c r="G4330" s="51" t="s">
        <v>43</v>
      </c>
      <c r="H4330" s="49">
        <v>43446</v>
      </c>
      <c r="I4330" s="51" t="s">
        <v>118</v>
      </c>
      <c r="J4330" s="21">
        <f>IFERROR(WORKDAY(C4330,P4330,DiasNOLaborables),"")</f>
        <v>43446</v>
      </c>
      <c r="K4330" s="36" t="str">
        <f>+IF(C4330="","",IF(H4330="","",(IF(H4330&lt;=J4330,"A TIEMPO","FUERA DE TIEMPO"))))</f>
        <v>A TIEMPO</v>
      </c>
      <c r="L4330" s="36">
        <f>IF(H4330="","",NETWORKDAYS(Hoja1!C4330+1,Hoja1!H4330,DiasNOLaborables))</f>
        <v>10</v>
      </c>
      <c r="M4330" s="37" t="str">
        <f>IF(NETWORKDAYS(J4330+1,H4330,DiasNOLaborables)&lt;=0,"",NETWORKDAYS(J4330+1,H4330,DiasNOLaborables))</f>
        <v/>
      </c>
      <c r="N4330" s="38"/>
      <c r="O4330" s="39"/>
      <c r="P4330" s="40">
        <f>IFERROR(VLOOKUP(E4330,$X$50:$Y$63,2),"")</f>
        <v>10</v>
      </c>
      <c r="Q4330" s="39"/>
    </row>
    <row r="4331" spans="1:17" x14ac:dyDescent="0.25">
      <c r="A4331" s="31">
        <f t="shared" si="68"/>
        <v>4320</v>
      </c>
      <c r="B4331" s="32">
        <v>20181128141102</v>
      </c>
      <c r="C4331" t="s">
        <v>202</v>
      </c>
      <c r="D4331" s="50" t="s">
        <v>122</v>
      </c>
      <c r="E4331" s="51" t="s">
        <v>83</v>
      </c>
      <c r="F4331" s="51" t="s">
        <v>107</v>
      </c>
      <c r="G4331" s="51" t="s">
        <v>43</v>
      </c>
      <c r="H4331" s="49">
        <v>43446</v>
      </c>
      <c r="I4331" s="51" t="s">
        <v>118</v>
      </c>
      <c r="J4331" s="21">
        <f>IFERROR(WORKDAY(C4331,P4331,DiasNOLaborables),"")</f>
        <v>43446</v>
      </c>
      <c r="K4331" s="36" t="str">
        <f>+IF(C4331="","",IF(H4331="","",(IF(H4331&lt;=J4331,"A TIEMPO","FUERA DE TIEMPO"))))</f>
        <v>A TIEMPO</v>
      </c>
      <c r="L4331" s="36">
        <f>IF(H4331="","",NETWORKDAYS(Hoja1!C4331+1,Hoja1!H4331,DiasNOLaborables))</f>
        <v>10</v>
      </c>
      <c r="M4331" s="37" t="str">
        <f>IF(NETWORKDAYS(J4331+1,H4331,DiasNOLaborables)&lt;=0,"",NETWORKDAYS(J4331+1,H4331,DiasNOLaborables))</f>
        <v/>
      </c>
      <c r="N4331" s="38"/>
      <c r="O4331" s="39"/>
      <c r="P4331" s="40">
        <f>IFERROR(VLOOKUP(E4331,$X$50:$Y$63,2),"")</f>
        <v>10</v>
      </c>
      <c r="Q4331" s="39"/>
    </row>
    <row r="4332" spans="1:17" x14ac:dyDescent="0.25">
      <c r="A4332" s="31">
        <f t="shared" si="68"/>
        <v>4321</v>
      </c>
      <c r="B4332" s="32">
        <v>20181128141031</v>
      </c>
      <c r="C4332" t="s">
        <v>202</v>
      </c>
      <c r="D4332" s="50" t="s">
        <v>122</v>
      </c>
      <c r="E4332" s="51" t="s">
        <v>83</v>
      </c>
      <c r="F4332" s="51" t="s">
        <v>107</v>
      </c>
      <c r="G4332" s="51" t="s">
        <v>43</v>
      </c>
      <c r="H4332" s="49">
        <v>43446</v>
      </c>
      <c r="I4332" s="51" t="s">
        <v>118</v>
      </c>
      <c r="J4332" s="21">
        <f>IFERROR(WORKDAY(C4332,P4332,DiasNOLaborables),"")</f>
        <v>43446</v>
      </c>
      <c r="K4332" s="36" t="str">
        <f>+IF(C4332="","",IF(H4332="","",(IF(H4332&lt;=J4332,"A TIEMPO","FUERA DE TIEMPO"))))</f>
        <v>A TIEMPO</v>
      </c>
      <c r="L4332" s="36">
        <f>IF(H4332="","",NETWORKDAYS(Hoja1!C4332+1,Hoja1!H4332,DiasNOLaborables))</f>
        <v>10</v>
      </c>
      <c r="M4332" s="37" t="str">
        <f>IF(NETWORKDAYS(J4332+1,H4332,DiasNOLaborables)&lt;=0,"",NETWORKDAYS(J4332+1,H4332,DiasNOLaborables))</f>
        <v/>
      </c>
      <c r="N4332" s="38"/>
      <c r="O4332" s="39"/>
      <c r="P4332" s="40">
        <f>IFERROR(VLOOKUP(E4332,$X$50:$Y$63,2),"")</f>
        <v>10</v>
      </c>
      <c r="Q4332" s="39"/>
    </row>
    <row r="4333" spans="1:17" x14ac:dyDescent="0.25">
      <c r="A4333" s="31">
        <f t="shared" si="68"/>
        <v>4322</v>
      </c>
      <c r="B4333" s="32">
        <v>20181128122216</v>
      </c>
      <c r="C4333" t="s">
        <v>202</v>
      </c>
      <c r="D4333" s="50" t="s">
        <v>122</v>
      </c>
      <c r="E4333" s="51" t="s">
        <v>83</v>
      </c>
      <c r="F4333" s="51" t="s">
        <v>107</v>
      </c>
      <c r="G4333" s="51" t="s">
        <v>43</v>
      </c>
      <c r="H4333" s="49">
        <v>43446</v>
      </c>
      <c r="I4333" s="51" t="s">
        <v>118</v>
      </c>
      <c r="J4333" s="21">
        <f>IFERROR(WORKDAY(C4333,P4333,DiasNOLaborables),"")</f>
        <v>43446</v>
      </c>
      <c r="K4333" s="36" t="str">
        <f>+IF(C4333="","",IF(H4333="","",(IF(H4333&lt;=J4333,"A TIEMPO","FUERA DE TIEMPO"))))</f>
        <v>A TIEMPO</v>
      </c>
      <c r="L4333" s="36">
        <f>IF(H4333="","",NETWORKDAYS(Hoja1!C4333+1,Hoja1!H4333,DiasNOLaborables))</f>
        <v>10</v>
      </c>
      <c r="M4333" s="37" t="str">
        <f>IF(NETWORKDAYS(J4333+1,H4333,DiasNOLaborables)&lt;=0,"",NETWORKDAYS(J4333+1,H4333,DiasNOLaborables))</f>
        <v/>
      </c>
      <c r="N4333" s="38"/>
      <c r="O4333" s="39"/>
      <c r="P4333" s="40">
        <f>IFERROR(VLOOKUP(E4333,$X$50:$Y$63,2),"")</f>
        <v>10</v>
      </c>
      <c r="Q4333" s="39"/>
    </row>
    <row r="4334" spans="1:17" x14ac:dyDescent="0.25">
      <c r="A4334" s="31">
        <f t="shared" si="68"/>
        <v>4323</v>
      </c>
      <c r="B4334" s="32">
        <v>20181128121507</v>
      </c>
      <c r="C4334" t="s">
        <v>202</v>
      </c>
      <c r="D4334" s="50" t="s">
        <v>122</v>
      </c>
      <c r="E4334" s="51" t="s">
        <v>83</v>
      </c>
      <c r="F4334" s="51" t="s">
        <v>107</v>
      </c>
      <c r="G4334" s="51" t="s">
        <v>43</v>
      </c>
      <c r="H4334" s="49">
        <v>43446</v>
      </c>
      <c r="I4334" s="51" t="s">
        <v>118</v>
      </c>
      <c r="J4334" s="21">
        <f>IFERROR(WORKDAY(C4334,P4334,DiasNOLaborables),"")</f>
        <v>43446</v>
      </c>
      <c r="K4334" s="36" t="str">
        <f>+IF(C4334="","",IF(H4334="","",(IF(H4334&lt;=J4334,"A TIEMPO","FUERA DE TIEMPO"))))</f>
        <v>A TIEMPO</v>
      </c>
      <c r="L4334" s="36">
        <f>IF(H4334="","",NETWORKDAYS(Hoja1!C4334+1,Hoja1!H4334,DiasNOLaborables))</f>
        <v>10</v>
      </c>
      <c r="M4334" s="37" t="str">
        <f>IF(NETWORKDAYS(J4334+1,H4334,DiasNOLaborables)&lt;=0,"",NETWORKDAYS(J4334+1,H4334,DiasNOLaborables))</f>
        <v/>
      </c>
      <c r="N4334" s="38"/>
      <c r="O4334" s="39"/>
      <c r="P4334" s="40">
        <f>IFERROR(VLOOKUP(E4334,$X$50:$Y$63,2),"")</f>
        <v>10</v>
      </c>
      <c r="Q4334" s="39"/>
    </row>
    <row r="4335" spans="1:17" x14ac:dyDescent="0.25">
      <c r="A4335" s="31">
        <f t="shared" si="68"/>
        <v>4324</v>
      </c>
      <c r="B4335" s="32">
        <v>20181128115100</v>
      </c>
      <c r="C4335" t="s">
        <v>202</v>
      </c>
      <c r="D4335" s="50" t="s">
        <v>122</v>
      </c>
      <c r="E4335" s="51" t="s">
        <v>83</v>
      </c>
      <c r="F4335" s="51" t="s">
        <v>107</v>
      </c>
      <c r="G4335" s="51" t="s">
        <v>43</v>
      </c>
      <c r="H4335" s="49">
        <v>43446</v>
      </c>
      <c r="I4335" s="51" t="s">
        <v>118</v>
      </c>
      <c r="J4335" s="21">
        <f>IFERROR(WORKDAY(C4335,P4335,DiasNOLaborables),"")</f>
        <v>43446</v>
      </c>
      <c r="K4335" s="36" t="str">
        <f>+IF(C4335="","",IF(H4335="","",(IF(H4335&lt;=J4335,"A TIEMPO","FUERA DE TIEMPO"))))</f>
        <v>A TIEMPO</v>
      </c>
      <c r="L4335" s="36">
        <f>IF(H4335="","",NETWORKDAYS(Hoja1!C4335+1,Hoja1!H4335,DiasNOLaborables))</f>
        <v>10</v>
      </c>
      <c r="M4335" s="37" t="str">
        <f>IF(NETWORKDAYS(J4335+1,H4335,DiasNOLaborables)&lt;=0,"",NETWORKDAYS(J4335+1,H4335,DiasNOLaborables))</f>
        <v/>
      </c>
      <c r="N4335" s="38"/>
      <c r="O4335" s="39"/>
      <c r="P4335" s="40">
        <f>IFERROR(VLOOKUP(E4335,$X$50:$Y$63,2),"")</f>
        <v>10</v>
      </c>
      <c r="Q4335" s="39"/>
    </row>
    <row r="4336" spans="1:17" x14ac:dyDescent="0.25">
      <c r="A4336" s="31">
        <f t="shared" si="68"/>
        <v>4325</v>
      </c>
      <c r="B4336" s="32">
        <v>20181128113642</v>
      </c>
      <c r="C4336" t="s">
        <v>202</v>
      </c>
      <c r="D4336" s="50" t="s">
        <v>122</v>
      </c>
      <c r="E4336" s="51" t="s">
        <v>83</v>
      </c>
      <c r="F4336" s="51" t="s">
        <v>107</v>
      </c>
      <c r="G4336" s="51" t="s">
        <v>43</v>
      </c>
      <c r="H4336" s="49">
        <v>43446</v>
      </c>
      <c r="I4336" s="51" t="s">
        <v>118</v>
      </c>
      <c r="J4336" s="21">
        <f>IFERROR(WORKDAY(C4336,P4336,DiasNOLaborables),"")</f>
        <v>43446</v>
      </c>
      <c r="K4336" s="36" t="str">
        <f>+IF(C4336="","",IF(H4336="","",(IF(H4336&lt;=J4336,"A TIEMPO","FUERA DE TIEMPO"))))</f>
        <v>A TIEMPO</v>
      </c>
      <c r="L4336" s="36">
        <f>IF(H4336="","",NETWORKDAYS(Hoja1!C4336+1,Hoja1!H4336,DiasNOLaborables))</f>
        <v>10</v>
      </c>
      <c r="M4336" s="37" t="str">
        <f>IF(NETWORKDAYS(J4336+1,H4336,DiasNOLaborables)&lt;=0,"",NETWORKDAYS(J4336+1,H4336,DiasNOLaborables))</f>
        <v/>
      </c>
      <c r="N4336" s="38"/>
      <c r="O4336" s="39"/>
      <c r="P4336" s="40">
        <f>IFERROR(VLOOKUP(E4336,$X$50:$Y$63,2),"")</f>
        <v>10</v>
      </c>
      <c r="Q4336" s="39"/>
    </row>
    <row r="4337" spans="1:17" x14ac:dyDescent="0.25">
      <c r="A4337" s="31">
        <f t="shared" si="68"/>
        <v>4326</v>
      </c>
      <c r="B4337" s="32">
        <v>20181128113020</v>
      </c>
      <c r="C4337" t="s">
        <v>202</v>
      </c>
      <c r="D4337" s="50" t="s">
        <v>122</v>
      </c>
      <c r="E4337" s="51" t="s">
        <v>83</v>
      </c>
      <c r="F4337" s="51" t="s">
        <v>107</v>
      </c>
      <c r="G4337" s="51" t="s">
        <v>43</v>
      </c>
      <c r="H4337" s="49">
        <v>43446</v>
      </c>
      <c r="I4337" s="51" t="s">
        <v>118</v>
      </c>
      <c r="J4337" s="21">
        <f>IFERROR(WORKDAY(C4337,P4337,DiasNOLaborables),"")</f>
        <v>43446</v>
      </c>
      <c r="K4337" s="36" t="str">
        <f>+IF(C4337="","",IF(H4337="","",(IF(H4337&lt;=J4337,"A TIEMPO","FUERA DE TIEMPO"))))</f>
        <v>A TIEMPO</v>
      </c>
      <c r="L4337" s="36">
        <f>IF(H4337="","",NETWORKDAYS(Hoja1!C4337+1,Hoja1!H4337,DiasNOLaborables))</f>
        <v>10</v>
      </c>
      <c r="M4337" s="37" t="str">
        <f>IF(NETWORKDAYS(J4337+1,H4337,DiasNOLaborables)&lt;=0,"",NETWORKDAYS(J4337+1,H4337,DiasNOLaborables))</f>
        <v/>
      </c>
      <c r="N4337" s="38"/>
      <c r="O4337" s="39"/>
      <c r="P4337" s="40">
        <f>IFERROR(VLOOKUP(E4337,$X$50:$Y$63,2),"")</f>
        <v>10</v>
      </c>
      <c r="Q4337" s="39"/>
    </row>
    <row r="4338" spans="1:17" x14ac:dyDescent="0.25">
      <c r="A4338" s="31">
        <f t="shared" si="68"/>
        <v>4327</v>
      </c>
      <c r="B4338" s="32">
        <v>20181128101928</v>
      </c>
      <c r="C4338" t="s">
        <v>202</v>
      </c>
      <c r="D4338" s="50" t="s">
        <v>122</v>
      </c>
      <c r="E4338" s="51" t="s">
        <v>83</v>
      </c>
      <c r="F4338" s="51" t="s">
        <v>107</v>
      </c>
      <c r="G4338" s="51" t="s">
        <v>43</v>
      </c>
      <c r="H4338" s="49">
        <v>43446</v>
      </c>
      <c r="I4338" s="51" t="s">
        <v>118</v>
      </c>
      <c r="J4338" s="21">
        <f>IFERROR(WORKDAY(C4338,P4338,DiasNOLaborables),"")</f>
        <v>43446</v>
      </c>
      <c r="K4338" s="36" t="str">
        <f>+IF(C4338="","",IF(H4338="","",(IF(H4338&lt;=J4338,"A TIEMPO","FUERA DE TIEMPO"))))</f>
        <v>A TIEMPO</v>
      </c>
      <c r="L4338" s="36">
        <f>IF(H4338="","",NETWORKDAYS(Hoja1!C4338+1,Hoja1!H4338,DiasNOLaborables))</f>
        <v>10</v>
      </c>
      <c r="M4338" s="37" t="str">
        <f>IF(NETWORKDAYS(J4338+1,H4338,DiasNOLaborables)&lt;=0,"",NETWORKDAYS(J4338+1,H4338,DiasNOLaborables))</f>
        <v/>
      </c>
      <c r="N4338" s="38"/>
      <c r="O4338" s="39"/>
      <c r="P4338" s="40">
        <f>IFERROR(VLOOKUP(E4338,$X$50:$Y$63,2),"")</f>
        <v>10</v>
      </c>
      <c r="Q4338" s="39"/>
    </row>
    <row r="4339" spans="1:17" x14ac:dyDescent="0.25">
      <c r="A4339" s="31">
        <f t="shared" si="68"/>
        <v>4328</v>
      </c>
      <c r="B4339" s="32">
        <v>20181128101004</v>
      </c>
      <c r="C4339" t="s">
        <v>202</v>
      </c>
      <c r="D4339" s="50" t="s">
        <v>122</v>
      </c>
      <c r="E4339" s="51" t="s">
        <v>83</v>
      </c>
      <c r="F4339" s="51" t="s">
        <v>107</v>
      </c>
      <c r="G4339" s="51" t="s">
        <v>43</v>
      </c>
      <c r="H4339" s="49">
        <v>43446</v>
      </c>
      <c r="I4339" s="51" t="s">
        <v>118</v>
      </c>
      <c r="J4339" s="21">
        <f>IFERROR(WORKDAY(C4339,P4339,DiasNOLaborables),"")</f>
        <v>43446</v>
      </c>
      <c r="K4339" s="36" t="str">
        <f>+IF(C4339="","",IF(H4339="","",(IF(H4339&lt;=J4339,"A TIEMPO","FUERA DE TIEMPO"))))</f>
        <v>A TIEMPO</v>
      </c>
      <c r="L4339" s="36">
        <f>IF(H4339="","",NETWORKDAYS(Hoja1!C4339+1,Hoja1!H4339,DiasNOLaborables))</f>
        <v>10</v>
      </c>
      <c r="M4339" s="37" t="str">
        <f>IF(NETWORKDAYS(J4339+1,H4339,DiasNOLaborables)&lt;=0,"",NETWORKDAYS(J4339+1,H4339,DiasNOLaborables))</f>
        <v/>
      </c>
      <c r="N4339" s="38"/>
      <c r="O4339" s="39"/>
      <c r="P4339" s="40">
        <f>IFERROR(VLOOKUP(E4339,$X$50:$Y$63,2),"")</f>
        <v>10</v>
      </c>
      <c r="Q4339" s="39"/>
    </row>
    <row r="4340" spans="1:17" x14ac:dyDescent="0.25">
      <c r="A4340" s="31">
        <f t="shared" si="68"/>
        <v>4329</v>
      </c>
      <c r="B4340" s="32">
        <v>20181128094240</v>
      </c>
      <c r="C4340" t="s">
        <v>202</v>
      </c>
      <c r="D4340" s="50" t="s">
        <v>122</v>
      </c>
      <c r="E4340" s="51" t="s">
        <v>83</v>
      </c>
      <c r="F4340" s="51" t="s">
        <v>107</v>
      </c>
      <c r="G4340" s="51" t="s">
        <v>43</v>
      </c>
      <c r="H4340" s="49">
        <v>43446</v>
      </c>
      <c r="I4340" s="51" t="s">
        <v>118</v>
      </c>
      <c r="J4340" s="21">
        <f>IFERROR(WORKDAY(C4340,P4340,DiasNOLaborables),"")</f>
        <v>43446</v>
      </c>
      <c r="K4340" s="36" t="str">
        <f>+IF(C4340="","",IF(H4340="","",(IF(H4340&lt;=J4340,"A TIEMPO","FUERA DE TIEMPO"))))</f>
        <v>A TIEMPO</v>
      </c>
      <c r="L4340" s="36">
        <f>IF(H4340="","",NETWORKDAYS(Hoja1!C4340+1,Hoja1!H4340,DiasNOLaborables))</f>
        <v>10</v>
      </c>
      <c r="M4340" s="37" t="str">
        <f>IF(NETWORKDAYS(J4340+1,H4340,DiasNOLaborables)&lt;=0,"",NETWORKDAYS(J4340+1,H4340,DiasNOLaborables))</f>
        <v/>
      </c>
      <c r="N4340" s="38"/>
      <c r="O4340" s="39"/>
      <c r="P4340" s="40">
        <f>IFERROR(VLOOKUP(E4340,$X$50:$Y$63,2),"")</f>
        <v>10</v>
      </c>
      <c r="Q4340" s="39"/>
    </row>
    <row r="4341" spans="1:17" x14ac:dyDescent="0.25">
      <c r="A4341" s="31">
        <f t="shared" si="68"/>
        <v>4330</v>
      </c>
      <c r="B4341" s="32">
        <v>20181128092424</v>
      </c>
      <c r="C4341" t="s">
        <v>202</v>
      </c>
      <c r="D4341" s="50" t="s">
        <v>122</v>
      </c>
      <c r="E4341" s="51" t="s">
        <v>83</v>
      </c>
      <c r="F4341" s="51" t="s">
        <v>107</v>
      </c>
      <c r="G4341" s="51" t="s">
        <v>43</v>
      </c>
      <c r="H4341" s="49">
        <v>43446</v>
      </c>
      <c r="I4341" s="51" t="s">
        <v>118</v>
      </c>
      <c r="J4341" s="21">
        <f>IFERROR(WORKDAY(C4341,P4341,DiasNOLaborables),"")</f>
        <v>43446</v>
      </c>
      <c r="K4341" s="36" t="str">
        <f>+IF(C4341="","",IF(H4341="","",(IF(H4341&lt;=J4341,"A TIEMPO","FUERA DE TIEMPO"))))</f>
        <v>A TIEMPO</v>
      </c>
      <c r="L4341" s="36">
        <f>IF(H4341="","",NETWORKDAYS(Hoja1!C4341+1,Hoja1!H4341,DiasNOLaborables))</f>
        <v>10</v>
      </c>
      <c r="M4341" s="37" t="str">
        <f>IF(NETWORKDAYS(J4341+1,H4341,DiasNOLaborables)&lt;=0,"",NETWORKDAYS(J4341+1,H4341,DiasNOLaborables))</f>
        <v/>
      </c>
      <c r="N4341" s="38"/>
      <c r="O4341" s="39"/>
      <c r="P4341" s="40">
        <f>IFERROR(VLOOKUP(E4341,$X$50:$Y$63,2),"")</f>
        <v>10</v>
      </c>
      <c r="Q4341" s="39"/>
    </row>
    <row r="4342" spans="1:17" x14ac:dyDescent="0.25">
      <c r="A4342" s="31">
        <f t="shared" si="68"/>
        <v>4331</v>
      </c>
      <c r="B4342" s="32">
        <v>20181128091858</v>
      </c>
      <c r="C4342" t="s">
        <v>202</v>
      </c>
      <c r="D4342" s="50" t="s">
        <v>122</v>
      </c>
      <c r="E4342" s="51" t="s">
        <v>83</v>
      </c>
      <c r="F4342" s="51" t="s">
        <v>107</v>
      </c>
      <c r="G4342" s="51" t="s">
        <v>43</v>
      </c>
      <c r="H4342" s="49">
        <v>43446</v>
      </c>
      <c r="I4342" s="51" t="s">
        <v>118</v>
      </c>
      <c r="J4342" s="21">
        <f>IFERROR(WORKDAY(C4342,P4342,DiasNOLaborables),"")</f>
        <v>43446</v>
      </c>
      <c r="K4342" s="36" t="str">
        <f>+IF(C4342="","",IF(H4342="","",(IF(H4342&lt;=J4342,"A TIEMPO","FUERA DE TIEMPO"))))</f>
        <v>A TIEMPO</v>
      </c>
      <c r="L4342" s="36">
        <f>IF(H4342="","",NETWORKDAYS(Hoja1!C4342+1,Hoja1!H4342,DiasNOLaborables))</f>
        <v>10</v>
      </c>
      <c r="M4342" s="37" t="str">
        <f>IF(NETWORKDAYS(J4342+1,H4342,DiasNOLaborables)&lt;=0,"",NETWORKDAYS(J4342+1,H4342,DiasNOLaborables))</f>
        <v/>
      </c>
      <c r="N4342" s="38"/>
      <c r="O4342" s="39"/>
      <c r="P4342" s="40">
        <f>IFERROR(VLOOKUP(E4342,$X$50:$Y$63,2),"")</f>
        <v>10</v>
      </c>
      <c r="Q4342" s="39"/>
    </row>
    <row r="4343" spans="1:17" x14ac:dyDescent="0.25">
      <c r="A4343" s="31">
        <f t="shared" si="68"/>
        <v>4332</v>
      </c>
      <c r="B4343" s="32">
        <v>20181128080712</v>
      </c>
      <c r="C4343" t="s">
        <v>202</v>
      </c>
      <c r="D4343" s="50" t="s">
        <v>122</v>
      </c>
      <c r="E4343" s="51" t="s">
        <v>83</v>
      </c>
      <c r="F4343" s="51" t="s">
        <v>107</v>
      </c>
      <c r="G4343" s="51" t="s">
        <v>43</v>
      </c>
      <c r="H4343" s="49">
        <v>43446</v>
      </c>
      <c r="I4343" s="51" t="s">
        <v>118</v>
      </c>
      <c r="J4343" s="21">
        <f>IFERROR(WORKDAY(C4343,P4343,DiasNOLaborables),"")</f>
        <v>43446</v>
      </c>
      <c r="K4343" s="36" t="str">
        <f>+IF(C4343="","",IF(H4343="","",(IF(H4343&lt;=J4343,"A TIEMPO","FUERA DE TIEMPO"))))</f>
        <v>A TIEMPO</v>
      </c>
      <c r="L4343" s="36">
        <f>IF(H4343="","",NETWORKDAYS(Hoja1!C4343+1,Hoja1!H4343,DiasNOLaborables))</f>
        <v>10</v>
      </c>
      <c r="M4343" s="37" t="str">
        <f>IF(NETWORKDAYS(J4343+1,H4343,DiasNOLaborables)&lt;=0,"",NETWORKDAYS(J4343+1,H4343,DiasNOLaborables))</f>
        <v/>
      </c>
      <c r="N4343" s="38"/>
      <c r="O4343" s="39"/>
      <c r="P4343" s="40">
        <f>IFERROR(VLOOKUP(E4343,$X$50:$Y$63,2),"")</f>
        <v>10</v>
      </c>
      <c r="Q4343" s="39"/>
    </row>
    <row r="4344" spans="1:17" x14ac:dyDescent="0.25">
      <c r="A4344" s="31">
        <f t="shared" si="68"/>
        <v>4333</v>
      </c>
      <c r="B4344" s="32">
        <v>20181128010919</v>
      </c>
      <c r="C4344" t="s">
        <v>202</v>
      </c>
      <c r="D4344" s="50" t="s">
        <v>122</v>
      </c>
      <c r="E4344" s="51" t="s">
        <v>83</v>
      </c>
      <c r="F4344" s="51" t="s">
        <v>107</v>
      </c>
      <c r="G4344" s="51" t="s">
        <v>43</v>
      </c>
      <c r="H4344" s="49">
        <v>43446</v>
      </c>
      <c r="I4344" s="51" t="s">
        <v>118</v>
      </c>
      <c r="J4344" s="21">
        <f>IFERROR(WORKDAY(C4344,P4344,DiasNOLaborables),"")</f>
        <v>43446</v>
      </c>
      <c r="K4344" s="36" t="str">
        <f>+IF(C4344="","",IF(H4344="","",(IF(H4344&lt;=J4344,"A TIEMPO","FUERA DE TIEMPO"))))</f>
        <v>A TIEMPO</v>
      </c>
      <c r="L4344" s="36">
        <f>IF(H4344="","",NETWORKDAYS(Hoja1!C4344+1,Hoja1!H4344,DiasNOLaborables))</f>
        <v>10</v>
      </c>
      <c r="M4344" s="37" t="str">
        <f>IF(NETWORKDAYS(J4344+1,H4344,DiasNOLaborables)&lt;=0,"",NETWORKDAYS(J4344+1,H4344,DiasNOLaborables))</f>
        <v/>
      </c>
      <c r="N4344" s="38"/>
      <c r="O4344" s="39"/>
      <c r="P4344" s="40">
        <f>IFERROR(VLOOKUP(E4344,$X$50:$Y$63,2),"")</f>
        <v>10</v>
      </c>
      <c r="Q4344" s="39"/>
    </row>
    <row r="4345" spans="1:17" x14ac:dyDescent="0.25">
      <c r="A4345" s="31">
        <f t="shared" si="68"/>
        <v>4334</v>
      </c>
      <c r="B4345" s="32">
        <v>20181128010521</v>
      </c>
      <c r="C4345" t="s">
        <v>202</v>
      </c>
      <c r="D4345" s="50" t="s">
        <v>122</v>
      </c>
      <c r="E4345" s="51" t="s">
        <v>83</v>
      </c>
      <c r="F4345" s="51" t="s">
        <v>107</v>
      </c>
      <c r="G4345" s="51" t="s">
        <v>43</v>
      </c>
      <c r="H4345" s="49">
        <v>43446</v>
      </c>
      <c r="I4345" s="51" t="s">
        <v>118</v>
      </c>
      <c r="J4345" s="21">
        <f>IFERROR(WORKDAY(C4345,P4345,DiasNOLaborables),"")</f>
        <v>43446</v>
      </c>
      <c r="K4345" s="36" t="str">
        <f>+IF(C4345="","",IF(H4345="","",(IF(H4345&lt;=J4345,"A TIEMPO","FUERA DE TIEMPO"))))</f>
        <v>A TIEMPO</v>
      </c>
      <c r="L4345" s="36">
        <f>IF(H4345="","",NETWORKDAYS(Hoja1!C4345+1,Hoja1!H4345,DiasNOLaborables))</f>
        <v>10</v>
      </c>
      <c r="M4345" s="37" t="str">
        <f>IF(NETWORKDAYS(J4345+1,H4345,DiasNOLaborables)&lt;=0,"",NETWORKDAYS(J4345+1,H4345,DiasNOLaborables))</f>
        <v/>
      </c>
      <c r="N4345" s="38"/>
      <c r="O4345" s="39"/>
      <c r="P4345" s="40">
        <f>IFERROR(VLOOKUP(E4345,$X$50:$Y$63,2),"")</f>
        <v>10</v>
      </c>
      <c r="Q4345" s="39"/>
    </row>
    <row r="4346" spans="1:17" x14ac:dyDescent="0.25">
      <c r="A4346" s="31">
        <f t="shared" si="68"/>
        <v>4335</v>
      </c>
      <c r="B4346" s="32">
        <v>20181128010047</v>
      </c>
      <c r="C4346" t="s">
        <v>202</v>
      </c>
      <c r="D4346" s="50" t="s">
        <v>122</v>
      </c>
      <c r="E4346" s="51" t="s">
        <v>83</v>
      </c>
      <c r="F4346" s="51" t="s">
        <v>107</v>
      </c>
      <c r="G4346" s="51" t="s">
        <v>43</v>
      </c>
      <c r="H4346" s="49">
        <v>43446</v>
      </c>
      <c r="I4346" s="51" t="s">
        <v>118</v>
      </c>
      <c r="J4346" s="21">
        <f>IFERROR(WORKDAY(C4346,P4346,DiasNOLaborables),"")</f>
        <v>43446</v>
      </c>
      <c r="K4346" s="36" t="str">
        <f>+IF(C4346="","",IF(H4346="","",(IF(H4346&lt;=J4346,"A TIEMPO","FUERA DE TIEMPO"))))</f>
        <v>A TIEMPO</v>
      </c>
      <c r="L4346" s="36">
        <f>IF(H4346="","",NETWORKDAYS(Hoja1!C4346+1,Hoja1!H4346,DiasNOLaborables))</f>
        <v>10</v>
      </c>
      <c r="M4346" s="37" t="str">
        <f>IF(NETWORKDAYS(J4346+1,H4346,DiasNOLaborables)&lt;=0,"",NETWORKDAYS(J4346+1,H4346,DiasNOLaborables))</f>
        <v/>
      </c>
      <c r="N4346" s="38"/>
      <c r="O4346" s="39"/>
      <c r="P4346" s="40">
        <f>IFERROR(VLOOKUP(E4346,$X$50:$Y$63,2),"")</f>
        <v>10</v>
      </c>
      <c r="Q4346" s="39"/>
    </row>
    <row r="4347" spans="1:17" x14ac:dyDescent="0.25">
      <c r="A4347" s="31">
        <f t="shared" si="68"/>
        <v>4336</v>
      </c>
      <c r="B4347" s="32">
        <v>20181101110904</v>
      </c>
      <c r="C4347" s="53">
        <v>43405</v>
      </c>
      <c r="D4347" s="55" t="s">
        <v>122</v>
      </c>
      <c r="E4347" s="54" t="s">
        <v>83</v>
      </c>
      <c r="F4347" s="54" t="s">
        <v>107</v>
      </c>
      <c r="G4347" s="51" t="s">
        <v>43</v>
      </c>
      <c r="H4347" s="56">
        <v>43419</v>
      </c>
      <c r="I4347" s="54" t="s">
        <v>118</v>
      </c>
      <c r="J4347" s="21">
        <f>IFERROR(WORKDAY(C4347,P4347,DiasNOLaborables),"")</f>
        <v>43423</v>
      </c>
      <c r="K4347" s="36" t="str">
        <f>+IF(C4347="","",IF(H4347="","",(IF(H4347&lt;=J4347,"A TIEMPO","FUERA DE TIEMPO"))))</f>
        <v>A TIEMPO</v>
      </c>
      <c r="L4347" s="36">
        <f>IF(H4347="","",NETWORKDAYS(Hoja1!C4347+1,Hoja1!H4347,DiasNOLaborables))</f>
        <v>8</v>
      </c>
      <c r="M4347" s="37" t="str">
        <f>IF(NETWORKDAYS(J4347+1,H4347,DiasNOLaborables)&lt;=0,"",NETWORKDAYS(J4347+1,H4347,DiasNOLaborables))</f>
        <v/>
      </c>
      <c r="N4347" s="38"/>
      <c r="O4347" s="39"/>
      <c r="P4347" s="40">
        <f>IFERROR(VLOOKUP(E4347,$X$50:$Y$63,2),"")</f>
        <v>10</v>
      </c>
      <c r="Q4347" s="39"/>
    </row>
    <row r="4348" spans="1:17" x14ac:dyDescent="0.25">
      <c r="A4348" s="31">
        <f t="shared" si="68"/>
        <v>4337</v>
      </c>
      <c r="B4348" s="32">
        <v>20181101110304</v>
      </c>
      <c r="C4348" s="53">
        <v>43405</v>
      </c>
      <c r="D4348" s="55" t="s">
        <v>122</v>
      </c>
      <c r="E4348" s="54" t="s">
        <v>83</v>
      </c>
      <c r="F4348" s="54" t="s">
        <v>107</v>
      </c>
      <c r="G4348" s="51" t="s">
        <v>43</v>
      </c>
      <c r="H4348" s="56">
        <v>43419</v>
      </c>
      <c r="I4348" s="54" t="s">
        <v>118</v>
      </c>
      <c r="J4348" s="21">
        <f>IFERROR(WORKDAY(C4348,P4348,DiasNOLaborables),"")</f>
        <v>43423</v>
      </c>
      <c r="K4348" s="36" t="str">
        <f>+IF(C4348="","",IF(H4348="","",(IF(H4348&lt;=J4348,"A TIEMPO","FUERA DE TIEMPO"))))</f>
        <v>A TIEMPO</v>
      </c>
      <c r="L4348" s="36">
        <f>IF(H4348="","",NETWORKDAYS(Hoja1!C4348+1,Hoja1!H4348,DiasNOLaborables))</f>
        <v>8</v>
      </c>
      <c r="M4348" s="37" t="str">
        <f>IF(NETWORKDAYS(J4348+1,H4348,DiasNOLaborables)&lt;=0,"",NETWORKDAYS(J4348+1,H4348,DiasNOLaborables))</f>
        <v/>
      </c>
      <c r="N4348" s="38"/>
      <c r="O4348" s="39"/>
      <c r="P4348" s="40">
        <f>IFERROR(VLOOKUP(E4348,$X$50:$Y$63,2),"")</f>
        <v>10</v>
      </c>
      <c r="Q4348" s="39"/>
    </row>
    <row r="4349" spans="1:17" x14ac:dyDescent="0.25">
      <c r="A4349" s="31">
        <f t="shared" si="68"/>
        <v>4338</v>
      </c>
      <c r="B4349" s="32">
        <v>20181101103625</v>
      </c>
      <c r="C4349" s="53">
        <v>43405</v>
      </c>
      <c r="D4349" s="55" t="s">
        <v>122</v>
      </c>
      <c r="E4349" s="54" t="s">
        <v>83</v>
      </c>
      <c r="F4349" s="54" t="s">
        <v>107</v>
      </c>
      <c r="G4349" s="51" t="s">
        <v>43</v>
      </c>
      <c r="H4349" s="56">
        <v>43419</v>
      </c>
      <c r="I4349" s="54" t="s">
        <v>118</v>
      </c>
      <c r="J4349" s="21">
        <f>IFERROR(WORKDAY(C4349,P4349,DiasNOLaborables),"")</f>
        <v>43423</v>
      </c>
      <c r="K4349" s="36" t="str">
        <f>+IF(C4349="","",IF(H4349="","",(IF(H4349&lt;=J4349,"A TIEMPO","FUERA DE TIEMPO"))))</f>
        <v>A TIEMPO</v>
      </c>
      <c r="L4349" s="36">
        <f>IF(H4349="","",NETWORKDAYS(Hoja1!C4349+1,Hoja1!H4349,DiasNOLaborables))</f>
        <v>8</v>
      </c>
      <c r="M4349" s="37" t="str">
        <f>IF(NETWORKDAYS(J4349+1,H4349,DiasNOLaborables)&lt;=0,"",NETWORKDAYS(J4349+1,H4349,DiasNOLaborables))</f>
        <v/>
      </c>
      <c r="N4349" s="38"/>
      <c r="O4349" s="39"/>
      <c r="P4349" s="40">
        <f>IFERROR(VLOOKUP(E4349,$X$50:$Y$63,2),"")</f>
        <v>10</v>
      </c>
      <c r="Q4349" s="39"/>
    </row>
    <row r="4350" spans="1:17" x14ac:dyDescent="0.25">
      <c r="A4350" s="31">
        <f t="shared" si="68"/>
        <v>4339</v>
      </c>
      <c r="B4350" s="32">
        <v>20181101101953</v>
      </c>
      <c r="C4350" s="53">
        <v>43405</v>
      </c>
      <c r="D4350" s="55" t="s">
        <v>122</v>
      </c>
      <c r="E4350" s="54" t="s">
        <v>83</v>
      </c>
      <c r="F4350" s="54" t="s">
        <v>107</v>
      </c>
      <c r="G4350" s="51" t="s">
        <v>43</v>
      </c>
      <c r="H4350" s="56">
        <v>43419</v>
      </c>
      <c r="I4350" s="54" t="s">
        <v>118</v>
      </c>
      <c r="J4350" s="21">
        <f>IFERROR(WORKDAY(C4350,P4350,DiasNOLaborables),"")</f>
        <v>43423</v>
      </c>
      <c r="K4350" s="36" t="str">
        <f>+IF(C4350="","",IF(H4350="","",(IF(H4350&lt;=J4350,"A TIEMPO","FUERA DE TIEMPO"))))</f>
        <v>A TIEMPO</v>
      </c>
      <c r="L4350" s="36">
        <f>IF(H4350="","",NETWORKDAYS(Hoja1!C4350+1,Hoja1!H4350,DiasNOLaborables))</f>
        <v>8</v>
      </c>
      <c r="M4350" s="37" t="str">
        <f>IF(NETWORKDAYS(J4350+1,H4350,DiasNOLaborables)&lt;=0,"",NETWORKDAYS(J4350+1,H4350,DiasNOLaborables))</f>
        <v/>
      </c>
      <c r="N4350" s="38"/>
      <c r="O4350" s="39"/>
      <c r="P4350" s="40">
        <f>IFERROR(VLOOKUP(E4350,$X$50:$Y$63,2),"")</f>
        <v>10</v>
      </c>
      <c r="Q4350" s="39"/>
    </row>
    <row r="4351" spans="1:17" x14ac:dyDescent="0.25">
      <c r="A4351" s="31">
        <f t="shared" si="68"/>
        <v>4340</v>
      </c>
      <c r="B4351" s="32">
        <v>20181101101745</v>
      </c>
      <c r="C4351" s="53">
        <v>43405</v>
      </c>
      <c r="D4351" s="55" t="s">
        <v>122</v>
      </c>
      <c r="E4351" s="54" t="s">
        <v>83</v>
      </c>
      <c r="F4351" s="54" t="s">
        <v>107</v>
      </c>
      <c r="G4351" s="51" t="s">
        <v>43</v>
      </c>
      <c r="H4351" s="56">
        <v>43419</v>
      </c>
      <c r="I4351" s="54" t="s">
        <v>118</v>
      </c>
      <c r="J4351" s="21">
        <f>IFERROR(WORKDAY(C4351,P4351,DiasNOLaborables),"")</f>
        <v>43423</v>
      </c>
      <c r="K4351" s="36" t="str">
        <f>+IF(C4351="","",IF(H4351="","",(IF(H4351&lt;=J4351,"A TIEMPO","FUERA DE TIEMPO"))))</f>
        <v>A TIEMPO</v>
      </c>
      <c r="L4351" s="36">
        <f>IF(H4351="","",NETWORKDAYS(Hoja1!C4351+1,Hoja1!H4351,DiasNOLaborables))</f>
        <v>8</v>
      </c>
      <c r="M4351" s="37" t="str">
        <f>IF(NETWORKDAYS(J4351+1,H4351,DiasNOLaborables)&lt;=0,"",NETWORKDAYS(J4351+1,H4351,DiasNOLaborables))</f>
        <v/>
      </c>
      <c r="N4351" s="38"/>
      <c r="O4351" s="39"/>
      <c r="P4351" s="40">
        <f>IFERROR(VLOOKUP(E4351,$X$50:$Y$63,2),"")</f>
        <v>10</v>
      </c>
      <c r="Q4351" s="39"/>
    </row>
    <row r="4352" spans="1:17" x14ac:dyDescent="0.25">
      <c r="A4352" s="31">
        <f t="shared" si="68"/>
        <v>4341</v>
      </c>
      <c r="B4352" s="32">
        <v>20181101095224</v>
      </c>
      <c r="C4352" s="53">
        <v>43405</v>
      </c>
      <c r="D4352" s="55" t="s">
        <v>122</v>
      </c>
      <c r="E4352" s="54" t="s">
        <v>83</v>
      </c>
      <c r="F4352" s="54" t="s">
        <v>107</v>
      </c>
      <c r="G4352" s="51" t="s">
        <v>43</v>
      </c>
      <c r="H4352" s="56">
        <v>43419</v>
      </c>
      <c r="I4352" s="54" t="s">
        <v>118</v>
      </c>
      <c r="J4352" s="21">
        <f>IFERROR(WORKDAY(C4352,P4352,DiasNOLaborables),"")</f>
        <v>43423</v>
      </c>
      <c r="K4352" s="36" t="str">
        <f>+IF(C4352="","",IF(H4352="","",(IF(H4352&lt;=J4352,"A TIEMPO","FUERA DE TIEMPO"))))</f>
        <v>A TIEMPO</v>
      </c>
      <c r="L4352" s="36">
        <f>IF(H4352="","",NETWORKDAYS(Hoja1!C4352+1,Hoja1!H4352,DiasNOLaborables))</f>
        <v>8</v>
      </c>
      <c r="M4352" s="37" t="str">
        <f>IF(NETWORKDAYS(J4352+1,H4352,DiasNOLaborables)&lt;=0,"",NETWORKDAYS(J4352+1,H4352,DiasNOLaborables))</f>
        <v/>
      </c>
      <c r="N4352" s="38"/>
      <c r="O4352" s="39"/>
      <c r="P4352" s="40">
        <f>IFERROR(VLOOKUP(E4352,$X$50:$Y$63,2),"")</f>
        <v>10</v>
      </c>
      <c r="Q4352" s="39"/>
    </row>
    <row r="4353" spans="1:17" x14ac:dyDescent="0.25">
      <c r="A4353" s="31">
        <f t="shared" ref="A4353:A4416" si="69">IF(B4353&lt;&gt;"",A4352+1,"")</f>
        <v>4342</v>
      </c>
      <c r="B4353" s="32">
        <v>20181101094652</v>
      </c>
      <c r="C4353" s="53">
        <v>43405</v>
      </c>
      <c r="D4353" s="55" t="s">
        <v>122</v>
      </c>
      <c r="E4353" s="54" t="s">
        <v>83</v>
      </c>
      <c r="F4353" s="54" t="s">
        <v>107</v>
      </c>
      <c r="G4353" s="51" t="s">
        <v>43</v>
      </c>
      <c r="H4353" s="56">
        <v>43419</v>
      </c>
      <c r="I4353" s="54" t="s">
        <v>118</v>
      </c>
      <c r="J4353" s="21">
        <f>IFERROR(WORKDAY(C4353,P4353,DiasNOLaborables),"")</f>
        <v>43423</v>
      </c>
      <c r="K4353" s="36" t="str">
        <f>+IF(C4353="","",IF(H4353="","",(IF(H4353&lt;=J4353,"A TIEMPO","FUERA DE TIEMPO"))))</f>
        <v>A TIEMPO</v>
      </c>
      <c r="L4353" s="36">
        <f>IF(H4353="","",NETWORKDAYS(Hoja1!C4353+1,Hoja1!H4353,DiasNOLaborables))</f>
        <v>8</v>
      </c>
      <c r="M4353" s="37" t="str">
        <f>IF(NETWORKDAYS(J4353+1,H4353,DiasNOLaborables)&lt;=0,"",NETWORKDAYS(J4353+1,H4353,DiasNOLaborables))</f>
        <v/>
      </c>
      <c r="N4353" s="38"/>
      <c r="O4353" s="39"/>
      <c r="P4353" s="40">
        <f>IFERROR(VLOOKUP(E4353,$X$50:$Y$63,2),"")</f>
        <v>10</v>
      </c>
      <c r="Q4353" s="39"/>
    </row>
    <row r="4354" spans="1:17" x14ac:dyDescent="0.25">
      <c r="A4354" s="31">
        <f t="shared" si="69"/>
        <v>4343</v>
      </c>
      <c r="B4354" s="32">
        <v>20181101093521</v>
      </c>
      <c r="C4354" s="53">
        <v>43405</v>
      </c>
      <c r="D4354" s="55" t="s">
        <v>122</v>
      </c>
      <c r="E4354" s="54" t="s">
        <v>83</v>
      </c>
      <c r="F4354" s="54" t="s">
        <v>107</v>
      </c>
      <c r="G4354" s="51" t="s">
        <v>43</v>
      </c>
      <c r="H4354" s="56">
        <v>43419</v>
      </c>
      <c r="I4354" s="54" t="s">
        <v>118</v>
      </c>
      <c r="J4354" s="21">
        <f>IFERROR(WORKDAY(C4354,P4354,DiasNOLaborables),"")</f>
        <v>43423</v>
      </c>
      <c r="K4354" s="36" t="str">
        <f>+IF(C4354="","",IF(H4354="","",(IF(H4354&lt;=J4354,"A TIEMPO","FUERA DE TIEMPO"))))</f>
        <v>A TIEMPO</v>
      </c>
      <c r="L4354" s="36">
        <f>IF(H4354="","",NETWORKDAYS(Hoja1!C4354+1,Hoja1!H4354,DiasNOLaborables))</f>
        <v>8</v>
      </c>
      <c r="M4354" s="37" t="str">
        <f>IF(NETWORKDAYS(J4354+1,H4354,DiasNOLaborables)&lt;=0,"",NETWORKDAYS(J4354+1,H4354,DiasNOLaborables))</f>
        <v/>
      </c>
      <c r="N4354" s="38"/>
      <c r="O4354" s="39"/>
      <c r="P4354" s="40">
        <f>IFERROR(VLOOKUP(E4354,$X$50:$Y$63,2),"")</f>
        <v>10</v>
      </c>
      <c r="Q4354" s="39"/>
    </row>
    <row r="4355" spans="1:17" x14ac:dyDescent="0.25">
      <c r="A4355" s="31">
        <f t="shared" si="69"/>
        <v>4344</v>
      </c>
      <c r="B4355" s="32">
        <v>20181101093112</v>
      </c>
      <c r="C4355" s="53">
        <v>43405</v>
      </c>
      <c r="D4355" s="55" t="s">
        <v>122</v>
      </c>
      <c r="E4355" s="54" t="s">
        <v>83</v>
      </c>
      <c r="F4355" s="54" t="s">
        <v>107</v>
      </c>
      <c r="G4355" s="51" t="s">
        <v>43</v>
      </c>
      <c r="H4355" s="56">
        <v>43419</v>
      </c>
      <c r="I4355" s="54" t="s">
        <v>118</v>
      </c>
      <c r="J4355" s="21">
        <f>IFERROR(WORKDAY(C4355,P4355,DiasNOLaborables),"")</f>
        <v>43423</v>
      </c>
      <c r="K4355" s="36" t="str">
        <f>+IF(C4355="","",IF(H4355="","",(IF(H4355&lt;=J4355,"A TIEMPO","FUERA DE TIEMPO"))))</f>
        <v>A TIEMPO</v>
      </c>
      <c r="L4355" s="36">
        <f>IF(H4355="","",NETWORKDAYS(Hoja1!C4355+1,Hoja1!H4355,DiasNOLaborables))</f>
        <v>8</v>
      </c>
      <c r="M4355" s="37" t="str">
        <f>IF(NETWORKDAYS(J4355+1,H4355,DiasNOLaborables)&lt;=0,"",NETWORKDAYS(J4355+1,H4355,DiasNOLaborables))</f>
        <v/>
      </c>
      <c r="N4355" s="38"/>
      <c r="O4355" s="39"/>
      <c r="P4355" s="40">
        <f>IFERROR(VLOOKUP(E4355,$X$50:$Y$63,2),"")</f>
        <v>10</v>
      </c>
      <c r="Q4355" s="39"/>
    </row>
    <row r="4356" spans="1:17" x14ac:dyDescent="0.25">
      <c r="A4356" s="31">
        <f t="shared" si="69"/>
        <v>4345</v>
      </c>
      <c r="B4356" s="32">
        <v>20181101092926</v>
      </c>
      <c r="C4356" s="53">
        <v>43405</v>
      </c>
      <c r="D4356" s="55" t="s">
        <v>122</v>
      </c>
      <c r="E4356" s="54" t="s">
        <v>83</v>
      </c>
      <c r="F4356" s="54" t="s">
        <v>107</v>
      </c>
      <c r="G4356" s="51" t="s">
        <v>43</v>
      </c>
      <c r="H4356" s="56">
        <v>43419</v>
      </c>
      <c r="I4356" s="54" t="s">
        <v>118</v>
      </c>
      <c r="J4356" s="21">
        <f>IFERROR(WORKDAY(C4356,P4356,DiasNOLaborables),"")</f>
        <v>43423</v>
      </c>
      <c r="K4356" s="36" t="str">
        <f>+IF(C4356="","",IF(H4356="","",(IF(H4356&lt;=J4356,"A TIEMPO","FUERA DE TIEMPO"))))</f>
        <v>A TIEMPO</v>
      </c>
      <c r="L4356" s="36">
        <f>IF(H4356="","",NETWORKDAYS(Hoja1!C4356+1,Hoja1!H4356,DiasNOLaborables))</f>
        <v>8</v>
      </c>
      <c r="M4356" s="37" t="str">
        <f>IF(NETWORKDAYS(J4356+1,H4356,DiasNOLaborables)&lt;=0,"",NETWORKDAYS(J4356+1,H4356,DiasNOLaborables))</f>
        <v/>
      </c>
      <c r="N4356" s="38"/>
      <c r="O4356" s="39"/>
      <c r="P4356" s="40">
        <f>IFERROR(VLOOKUP(E4356,$X$50:$Y$63,2),"")</f>
        <v>10</v>
      </c>
      <c r="Q4356" s="39"/>
    </row>
    <row r="4357" spans="1:17" x14ac:dyDescent="0.25">
      <c r="A4357" s="31">
        <f t="shared" si="69"/>
        <v>4346</v>
      </c>
      <c r="B4357" s="32">
        <v>20181101091436</v>
      </c>
      <c r="C4357" s="53">
        <v>43405</v>
      </c>
      <c r="D4357" s="55" t="s">
        <v>122</v>
      </c>
      <c r="E4357" s="54" t="s">
        <v>83</v>
      </c>
      <c r="F4357" s="54" t="s">
        <v>107</v>
      </c>
      <c r="G4357" s="51" t="s">
        <v>43</v>
      </c>
      <c r="H4357" s="56">
        <v>43419</v>
      </c>
      <c r="I4357" s="54" t="s">
        <v>118</v>
      </c>
      <c r="J4357" s="21">
        <f>IFERROR(WORKDAY(C4357,P4357,DiasNOLaborables),"")</f>
        <v>43423</v>
      </c>
      <c r="K4357" s="36" t="str">
        <f>+IF(C4357="","",IF(H4357="","",(IF(H4357&lt;=J4357,"A TIEMPO","FUERA DE TIEMPO"))))</f>
        <v>A TIEMPO</v>
      </c>
      <c r="L4357" s="36">
        <f>IF(H4357="","",NETWORKDAYS(Hoja1!C4357+1,Hoja1!H4357,DiasNOLaborables))</f>
        <v>8</v>
      </c>
      <c r="M4357" s="37" t="str">
        <f>IF(NETWORKDAYS(J4357+1,H4357,DiasNOLaborables)&lt;=0,"",NETWORKDAYS(J4357+1,H4357,DiasNOLaborables))</f>
        <v/>
      </c>
      <c r="N4357" s="38"/>
      <c r="O4357" s="39"/>
      <c r="P4357" s="40">
        <f>IFERROR(VLOOKUP(E4357,$X$50:$Y$63,2),"")</f>
        <v>10</v>
      </c>
      <c r="Q4357" s="39"/>
    </row>
    <row r="4358" spans="1:17" x14ac:dyDescent="0.25">
      <c r="A4358" s="31">
        <f t="shared" si="69"/>
        <v>4347</v>
      </c>
      <c r="B4358" s="32">
        <v>20181101091352</v>
      </c>
      <c r="C4358" s="53">
        <v>43405</v>
      </c>
      <c r="D4358" s="55" t="s">
        <v>122</v>
      </c>
      <c r="E4358" s="54" t="s">
        <v>83</v>
      </c>
      <c r="F4358" s="54" t="s">
        <v>107</v>
      </c>
      <c r="G4358" s="51" t="s">
        <v>43</v>
      </c>
      <c r="H4358" s="56">
        <v>43419</v>
      </c>
      <c r="I4358" s="54" t="s">
        <v>118</v>
      </c>
      <c r="J4358" s="21">
        <f>IFERROR(WORKDAY(C4358,P4358,DiasNOLaborables),"")</f>
        <v>43423</v>
      </c>
      <c r="K4358" s="36" t="str">
        <f>+IF(C4358="","",IF(H4358="","",(IF(H4358&lt;=J4358,"A TIEMPO","FUERA DE TIEMPO"))))</f>
        <v>A TIEMPO</v>
      </c>
      <c r="L4358" s="36">
        <f>IF(H4358="","",NETWORKDAYS(Hoja1!C4358+1,Hoja1!H4358,DiasNOLaborables))</f>
        <v>8</v>
      </c>
      <c r="M4358" s="37" t="str">
        <f>IF(NETWORKDAYS(J4358+1,H4358,DiasNOLaborables)&lt;=0,"",NETWORKDAYS(J4358+1,H4358,DiasNOLaborables))</f>
        <v/>
      </c>
      <c r="N4358" s="38"/>
      <c r="O4358" s="39"/>
      <c r="P4358" s="40">
        <f>IFERROR(VLOOKUP(E4358,$X$50:$Y$63,2),"")</f>
        <v>10</v>
      </c>
      <c r="Q4358" s="39"/>
    </row>
    <row r="4359" spans="1:17" x14ac:dyDescent="0.25">
      <c r="A4359" s="31">
        <f t="shared" si="69"/>
        <v>4348</v>
      </c>
      <c r="B4359" s="32">
        <v>20181101085806</v>
      </c>
      <c r="C4359" s="53">
        <v>43405</v>
      </c>
      <c r="D4359" s="55" t="s">
        <v>122</v>
      </c>
      <c r="E4359" s="54" t="s">
        <v>83</v>
      </c>
      <c r="F4359" s="54" t="s">
        <v>107</v>
      </c>
      <c r="G4359" s="51" t="s">
        <v>43</v>
      </c>
      <c r="H4359" s="56">
        <v>43419</v>
      </c>
      <c r="I4359" s="54" t="s">
        <v>118</v>
      </c>
      <c r="J4359" s="21">
        <f>IFERROR(WORKDAY(C4359,P4359,DiasNOLaborables),"")</f>
        <v>43423</v>
      </c>
      <c r="K4359" s="36" t="str">
        <f>+IF(C4359="","",IF(H4359="","",(IF(H4359&lt;=J4359,"A TIEMPO","FUERA DE TIEMPO"))))</f>
        <v>A TIEMPO</v>
      </c>
      <c r="L4359" s="36">
        <f>IF(H4359="","",NETWORKDAYS(Hoja1!C4359+1,Hoja1!H4359,DiasNOLaborables))</f>
        <v>8</v>
      </c>
      <c r="M4359" s="37" t="str">
        <f>IF(NETWORKDAYS(J4359+1,H4359,DiasNOLaborables)&lt;=0,"",NETWORKDAYS(J4359+1,H4359,DiasNOLaborables))</f>
        <v/>
      </c>
      <c r="N4359" s="38"/>
      <c r="O4359" s="39"/>
      <c r="P4359" s="40">
        <f>IFERROR(VLOOKUP(E4359,$X$50:$Y$63,2),"")</f>
        <v>10</v>
      </c>
      <c r="Q4359" s="39"/>
    </row>
    <row r="4360" spans="1:17" x14ac:dyDescent="0.25">
      <c r="A4360" s="31">
        <f t="shared" si="69"/>
        <v>4349</v>
      </c>
      <c r="B4360" s="32">
        <v>20181101083828</v>
      </c>
      <c r="C4360" s="53">
        <v>43405</v>
      </c>
      <c r="D4360" s="55" t="s">
        <v>122</v>
      </c>
      <c r="E4360" s="54" t="s">
        <v>83</v>
      </c>
      <c r="F4360" s="54" t="s">
        <v>107</v>
      </c>
      <c r="G4360" s="51" t="s">
        <v>43</v>
      </c>
      <c r="H4360" s="56">
        <v>43419</v>
      </c>
      <c r="I4360" s="54" t="s">
        <v>118</v>
      </c>
      <c r="J4360" s="21">
        <f>IFERROR(WORKDAY(C4360,P4360,DiasNOLaborables),"")</f>
        <v>43423</v>
      </c>
      <c r="K4360" s="36" t="str">
        <f>+IF(C4360="","",IF(H4360="","",(IF(H4360&lt;=J4360,"A TIEMPO","FUERA DE TIEMPO"))))</f>
        <v>A TIEMPO</v>
      </c>
      <c r="L4360" s="36">
        <f>IF(H4360="","",NETWORKDAYS(Hoja1!C4360+1,Hoja1!H4360,DiasNOLaborables))</f>
        <v>8</v>
      </c>
      <c r="M4360" s="37" t="str">
        <f>IF(NETWORKDAYS(J4360+1,H4360,DiasNOLaborables)&lt;=0,"",NETWORKDAYS(J4360+1,H4360,DiasNOLaborables))</f>
        <v/>
      </c>
      <c r="N4360" s="38"/>
      <c r="O4360" s="39"/>
      <c r="P4360" s="40">
        <f>IFERROR(VLOOKUP(E4360,$X$50:$Y$63,2),"")</f>
        <v>10</v>
      </c>
      <c r="Q4360" s="39"/>
    </row>
    <row r="4361" spans="1:17" x14ac:dyDescent="0.25">
      <c r="A4361" s="31">
        <f t="shared" si="69"/>
        <v>4350</v>
      </c>
      <c r="B4361" s="32">
        <v>20181101074940</v>
      </c>
      <c r="C4361" s="53">
        <v>43405</v>
      </c>
      <c r="D4361" s="55" t="s">
        <v>122</v>
      </c>
      <c r="E4361" s="54" t="s">
        <v>83</v>
      </c>
      <c r="F4361" s="54" t="s">
        <v>107</v>
      </c>
      <c r="G4361" s="51" t="s">
        <v>43</v>
      </c>
      <c r="H4361" s="56">
        <v>43419</v>
      </c>
      <c r="I4361" s="54" t="s">
        <v>118</v>
      </c>
      <c r="J4361" s="21">
        <f>IFERROR(WORKDAY(C4361,P4361,DiasNOLaborables),"")</f>
        <v>43423</v>
      </c>
      <c r="K4361" s="36" t="str">
        <f>+IF(C4361="","",IF(H4361="","",(IF(H4361&lt;=J4361,"A TIEMPO","FUERA DE TIEMPO"))))</f>
        <v>A TIEMPO</v>
      </c>
      <c r="L4361" s="36">
        <f>IF(H4361="","",NETWORKDAYS(Hoja1!C4361+1,Hoja1!H4361,DiasNOLaborables))</f>
        <v>8</v>
      </c>
      <c r="M4361" s="37" t="str">
        <f>IF(NETWORKDAYS(J4361+1,H4361,DiasNOLaborables)&lt;=0,"",NETWORKDAYS(J4361+1,H4361,DiasNOLaborables))</f>
        <v/>
      </c>
      <c r="N4361" s="38"/>
      <c r="O4361" s="39"/>
      <c r="P4361" s="40">
        <f>IFERROR(VLOOKUP(E4361,$X$50:$Y$63,2),"")</f>
        <v>10</v>
      </c>
      <c r="Q4361" s="39"/>
    </row>
    <row r="4362" spans="1:17" x14ac:dyDescent="0.25">
      <c r="A4362" s="31">
        <f t="shared" si="69"/>
        <v>4351</v>
      </c>
      <c r="B4362" s="32">
        <v>20181101001238</v>
      </c>
      <c r="C4362" s="53">
        <v>43405</v>
      </c>
      <c r="D4362" s="55" t="s">
        <v>122</v>
      </c>
      <c r="E4362" s="54" t="s">
        <v>83</v>
      </c>
      <c r="F4362" s="54" t="s">
        <v>107</v>
      </c>
      <c r="G4362" s="51" t="s">
        <v>43</v>
      </c>
      <c r="H4362" s="56">
        <v>43419</v>
      </c>
      <c r="I4362" s="54" t="s">
        <v>118</v>
      </c>
      <c r="J4362" s="21">
        <f>IFERROR(WORKDAY(C4362,P4362,DiasNOLaborables),"")</f>
        <v>43423</v>
      </c>
      <c r="K4362" s="36" t="str">
        <f>+IF(C4362="","",IF(H4362="","",(IF(H4362&lt;=J4362,"A TIEMPO","FUERA DE TIEMPO"))))</f>
        <v>A TIEMPO</v>
      </c>
      <c r="L4362" s="36">
        <f>IF(H4362="","",NETWORKDAYS(Hoja1!C4362+1,Hoja1!H4362,DiasNOLaborables))</f>
        <v>8</v>
      </c>
      <c r="M4362" s="37" t="str">
        <f>IF(NETWORKDAYS(J4362+1,H4362,DiasNOLaborables)&lt;=0,"",NETWORKDAYS(J4362+1,H4362,DiasNOLaborables))</f>
        <v/>
      </c>
      <c r="N4362" s="38"/>
      <c r="O4362" s="39"/>
      <c r="P4362" s="40">
        <f>IFERROR(VLOOKUP(E4362,$X$50:$Y$63,2),"")</f>
        <v>10</v>
      </c>
      <c r="Q4362" s="39"/>
    </row>
    <row r="4363" spans="1:17" x14ac:dyDescent="0.25">
      <c r="A4363" s="31">
        <f t="shared" si="69"/>
        <v>4352</v>
      </c>
      <c r="B4363" s="32">
        <v>20181101115235</v>
      </c>
      <c r="C4363" s="53">
        <v>43405</v>
      </c>
      <c r="D4363" s="55" t="s">
        <v>122</v>
      </c>
      <c r="E4363" s="54" t="s">
        <v>83</v>
      </c>
      <c r="F4363" s="54" t="s">
        <v>107</v>
      </c>
      <c r="G4363" s="51" t="s">
        <v>43</v>
      </c>
      <c r="H4363" s="56">
        <v>43419</v>
      </c>
      <c r="I4363" s="54" t="s">
        <v>118</v>
      </c>
      <c r="J4363" s="21">
        <f>IFERROR(WORKDAY(C4363,P4363,DiasNOLaborables),"")</f>
        <v>43423</v>
      </c>
      <c r="K4363" s="36" t="str">
        <f>+IF(C4363="","",IF(H4363="","",(IF(H4363&lt;=J4363,"A TIEMPO","FUERA DE TIEMPO"))))</f>
        <v>A TIEMPO</v>
      </c>
      <c r="L4363" s="36">
        <f>IF(H4363="","",NETWORKDAYS(Hoja1!C4363+1,Hoja1!H4363,DiasNOLaborables))</f>
        <v>8</v>
      </c>
      <c r="M4363" s="37" t="str">
        <f>IF(NETWORKDAYS(J4363+1,H4363,DiasNOLaborables)&lt;=0,"",NETWORKDAYS(J4363+1,H4363,DiasNOLaborables))</f>
        <v/>
      </c>
      <c r="N4363" s="38"/>
      <c r="O4363" s="39"/>
      <c r="P4363" s="40">
        <f>IFERROR(VLOOKUP(E4363,$X$50:$Y$63,2),"")</f>
        <v>10</v>
      </c>
      <c r="Q4363" s="39"/>
    </row>
    <row r="4364" spans="1:17" x14ac:dyDescent="0.25">
      <c r="A4364" s="31">
        <f t="shared" si="69"/>
        <v>4353</v>
      </c>
      <c r="B4364" s="32">
        <v>20181101142933</v>
      </c>
      <c r="C4364" s="53">
        <v>43405</v>
      </c>
      <c r="D4364" s="55" t="s">
        <v>122</v>
      </c>
      <c r="E4364" s="54" t="s">
        <v>83</v>
      </c>
      <c r="F4364" s="54" t="s">
        <v>107</v>
      </c>
      <c r="G4364" s="51" t="s">
        <v>43</v>
      </c>
      <c r="H4364" s="56">
        <v>43420</v>
      </c>
      <c r="I4364" s="54" t="s">
        <v>118</v>
      </c>
      <c r="J4364" s="21">
        <f>IFERROR(WORKDAY(C4364,P4364,DiasNOLaborables),"")</f>
        <v>43423</v>
      </c>
      <c r="K4364" s="36" t="str">
        <f>+IF(C4364="","",IF(H4364="","",(IF(H4364&lt;=J4364,"A TIEMPO","FUERA DE TIEMPO"))))</f>
        <v>A TIEMPO</v>
      </c>
      <c r="L4364" s="36">
        <f>IF(H4364="","",NETWORKDAYS(Hoja1!C4364+1,Hoja1!H4364,DiasNOLaborables))</f>
        <v>9</v>
      </c>
      <c r="M4364" s="37" t="str">
        <f>IF(NETWORKDAYS(J4364+1,H4364,DiasNOLaborables)&lt;=0,"",NETWORKDAYS(J4364+1,H4364,DiasNOLaborables))</f>
        <v/>
      </c>
      <c r="N4364" s="38"/>
      <c r="O4364" s="39"/>
      <c r="P4364" s="40">
        <f>IFERROR(VLOOKUP(E4364,$X$50:$Y$63,2),"")</f>
        <v>10</v>
      </c>
      <c r="Q4364" s="39"/>
    </row>
    <row r="4365" spans="1:17" x14ac:dyDescent="0.25">
      <c r="A4365" s="31">
        <f t="shared" si="69"/>
        <v>4354</v>
      </c>
      <c r="B4365" s="32">
        <v>20181101142037</v>
      </c>
      <c r="C4365" s="53">
        <v>43405</v>
      </c>
      <c r="D4365" s="55" t="s">
        <v>122</v>
      </c>
      <c r="E4365" s="54" t="s">
        <v>83</v>
      </c>
      <c r="F4365" s="54" t="s">
        <v>107</v>
      </c>
      <c r="G4365" s="51" t="s">
        <v>43</v>
      </c>
      <c r="H4365" s="56">
        <v>43420</v>
      </c>
      <c r="I4365" s="54" t="s">
        <v>118</v>
      </c>
      <c r="J4365" s="21">
        <f>IFERROR(WORKDAY(C4365,P4365,DiasNOLaborables),"")</f>
        <v>43423</v>
      </c>
      <c r="K4365" s="36" t="str">
        <f>+IF(C4365="","",IF(H4365="","",(IF(H4365&lt;=J4365,"A TIEMPO","FUERA DE TIEMPO"))))</f>
        <v>A TIEMPO</v>
      </c>
      <c r="L4365" s="36">
        <f>IF(H4365="","",NETWORKDAYS(Hoja1!C4365+1,Hoja1!H4365,DiasNOLaborables))</f>
        <v>9</v>
      </c>
      <c r="M4365" s="37" t="str">
        <f>IF(NETWORKDAYS(J4365+1,H4365,DiasNOLaborables)&lt;=0,"",NETWORKDAYS(J4365+1,H4365,DiasNOLaborables))</f>
        <v/>
      </c>
      <c r="N4365" s="38"/>
      <c r="O4365" s="39"/>
      <c r="P4365" s="40">
        <f>IFERROR(VLOOKUP(E4365,$X$50:$Y$63,2),"")</f>
        <v>10</v>
      </c>
      <c r="Q4365" s="39"/>
    </row>
    <row r="4366" spans="1:17" x14ac:dyDescent="0.25">
      <c r="A4366" s="31">
        <f t="shared" si="69"/>
        <v>4355</v>
      </c>
      <c r="B4366" s="32">
        <v>20181101141921</v>
      </c>
      <c r="C4366" s="53">
        <v>43405</v>
      </c>
      <c r="D4366" s="55" t="s">
        <v>122</v>
      </c>
      <c r="E4366" s="54" t="s">
        <v>83</v>
      </c>
      <c r="F4366" s="54" t="s">
        <v>107</v>
      </c>
      <c r="G4366" s="51" t="s">
        <v>43</v>
      </c>
      <c r="H4366" s="56">
        <v>43420</v>
      </c>
      <c r="I4366" s="54" t="s">
        <v>118</v>
      </c>
      <c r="J4366" s="21">
        <f>IFERROR(WORKDAY(C4366,P4366,DiasNOLaborables),"")</f>
        <v>43423</v>
      </c>
      <c r="K4366" s="36" t="str">
        <f>+IF(C4366="","",IF(H4366="","",(IF(H4366&lt;=J4366,"A TIEMPO","FUERA DE TIEMPO"))))</f>
        <v>A TIEMPO</v>
      </c>
      <c r="L4366" s="36">
        <f>IF(H4366="","",NETWORKDAYS(Hoja1!C4366+1,Hoja1!H4366,DiasNOLaborables))</f>
        <v>9</v>
      </c>
      <c r="M4366" s="37" t="str">
        <f>IF(NETWORKDAYS(J4366+1,H4366,DiasNOLaborables)&lt;=0,"",NETWORKDAYS(J4366+1,H4366,DiasNOLaborables))</f>
        <v/>
      </c>
      <c r="N4366" s="38"/>
      <c r="O4366" s="39"/>
      <c r="P4366" s="40">
        <f>IFERROR(VLOOKUP(E4366,$X$50:$Y$63,2),"")</f>
        <v>10</v>
      </c>
      <c r="Q4366" s="39"/>
    </row>
    <row r="4367" spans="1:17" x14ac:dyDescent="0.25">
      <c r="A4367" s="31">
        <f t="shared" si="69"/>
        <v>4356</v>
      </c>
      <c r="B4367" s="32">
        <v>20181101122041</v>
      </c>
      <c r="C4367" s="53">
        <v>43405</v>
      </c>
      <c r="D4367" s="55" t="s">
        <v>122</v>
      </c>
      <c r="E4367" s="54" t="s">
        <v>83</v>
      </c>
      <c r="F4367" s="54" t="s">
        <v>107</v>
      </c>
      <c r="G4367" s="51" t="s">
        <v>43</v>
      </c>
      <c r="H4367" s="56">
        <v>43420</v>
      </c>
      <c r="I4367" s="54" t="s">
        <v>118</v>
      </c>
      <c r="J4367" s="21">
        <f>IFERROR(WORKDAY(C4367,P4367,DiasNOLaborables),"")</f>
        <v>43423</v>
      </c>
      <c r="K4367" s="36" t="str">
        <f>+IF(C4367="","",IF(H4367="","",(IF(H4367&lt;=J4367,"A TIEMPO","FUERA DE TIEMPO"))))</f>
        <v>A TIEMPO</v>
      </c>
      <c r="L4367" s="36">
        <f>IF(H4367="","",NETWORKDAYS(Hoja1!C4367+1,Hoja1!H4367,DiasNOLaborables))</f>
        <v>9</v>
      </c>
      <c r="M4367" s="37" t="str">
        <f>IF(NETWORKDAYS(J4367+1,H4367,DiasNOLaborables)&lt;=0,"",NETWORKDAYS(J4367+1,H4367,DiasNOLaborables))</f>
        <v/>
      </c>
      <c r="N4367" s="38"/>
      <c r="O4367" s="39"/>
      <c r="P4367" s="40">
        <f>IFERROR(VLOOKUP(E4367,$X$50:$Y$63,2),"")</f>
        <v>10</v>
      </c>
      <c r="Q4367" s="39"/>
    </row>
    <row r="4368" spans="1:17" x14ac:dyDescent="0.25">
      <c r="A4368" s="31">
        <f t="shared" si="69"/>
        <v>4357</v>
      </c>
      <c r="B4368" s="32">
        <v>20181101120857</v>
      </c>
      <c r="C4368" s="53">
        <v>43405</v>
      </c>
      <c r="D4368" s="55" t="s">
        <v>122</v>
      </c>
      <c r="E4368" s="55" t="s">
        <v>83</v>
      </c>
      <c r="F4368" s="55" t="s">
        <v>107</v>
      </c>
      <c r="G4368" s="51" t="s">
        <v>43</v>
      </c>
      <c r="H4368" s="56">
        <v>43420</v>
      </c>
      <c r="I4368" s="55" t="s">
        <v>118</v>
      </c>
      <c r="J4368" s="21">
        <f>IFERROR(WORKDAY(C4368,P4368,DiasNOLaborables),"")</f>
        <v>43423</v>
      </c>
      <c r="K4368" s="36" t="str">
        <f>+IF(C4368="","",IF(H4368="","",(IF(H4368&lt;=J4368,"A TIEMPO","FUERA DE TIEMPO"))))</f>
        <v>A TIEMPO</v>
      </c>
      <c r="L4368" s="36">
        <f>IF(H4368="","",NETWORKDAYS(Hoja1!C4368+1,Hoja1!H4368,DiasNOLaborables))</f>
        <v>9</v>
      </c>
      <c r="M4368" s="37" t="str">
        <f>IF(NETWORKDAYS(J4368+1,H4368,DiasNOLaborables)&lt;=0,"",NETWORKDAYS(J4368+1,H4368,DiasNOLaborables))</f>
        <v/>
      </c>
      <c r="N4368" s="38"/>
      <c r="O4368" s="39"/>
      <c r="P4368" s="40">
        <f>IFERROR(VLOOKUP(E4368,$X$50:$Y$63,2),"")</f>
        <v>10</v>
      </c>
      <c r="Q4368" s="39"/>
    </row>
    <row r="4369" spans="1:17" x14ac:dyDescent="0.25">
      <c r="A4369" s="31">
        <f t="shared" si="69"/>
        <v>4358</v>
      </c>
      <c r="B4369" s="32">
        <v>20181101120608</v>
      </c>
      <c r="C4369" s="53">
        <v>43405</v>
      </c>
      <c r="D4369" s="55" t="s">
        <v>122</v>
      </c>
      <c r="E4369" s="54" t="s">
        <v>83</v>
      </c>
      <c r="F4369" s="54" t="s">
        <v>107</v>
      </c>
      <c r="G4369" s="51" t="s">
        <v>43</v>
      </c>
      <c r="H4369" s="56">
        <v>43420</v>
      </c>
      <c r="I4369" s="54" t="s">
        <v>118</v>
      </c>
      <c r="J4369" s="21">
        <f>IFERROR(WORKDAY(C4369,P4369,DiasNOLaborables),"")</f>
        <v>43423</v>
      </c>
      <c r="K4369" s="36" t="str">
        <f>+IF(C4369="","",IF(H4369="","",(IF(H4369&lt;=J4369,"A TIEMPO","FUERA DE TIEMPO"))))</f>
        <v>A TIEMPO</v>
      </c>
      <c r="L4369" s="36">
        <f>IF(H4369="","",NETWORKDAYS(Hoja1!C4369+1,Hoja1!H4369,DiasNOLaborables))</f>
        <v>9</v>
      </c>
      <c r="M4369" s="37" t="str">
        <f>IF(NETWORKDAYS(J4369+1,H4369,DiasNOLaborables)&lt;=0,"",NETWORKDAYS(J4369+1,H4369,DiasNOLaborables))</f>
        <v/>
      </c>
      <c r="N4369" s="38"/>
      <c r="O4369" s="39"/>
      <c r="P4369" s="40">
        <f>IFERROR(VLOOKUP(E4369,$X$50:$Y$63,2),"")</f>
        <v>10</v>
      </c>
      <c r="Q4369" s="39"/>
    </row>
    <row r="4370" spans="1:17" x14ac:dyDescent="0.25">
      <c r="A4370" s="31">
        <f t="shared" si="69"/>
        <v>4359</v>
      </c>
      <c r="B4370" s="32">
        <v>20181101120359</v>
      </c>
      <c r="C4370" s="53">
        <v>43405</v>
      </c>
      <c r="D4370" s="55" t="s">
        <v>122</v>
      </c>
      <c r="E4370" s="54" t="s">
        <v>83</v>
      </c>
      <c r="F4370" s="54" t="s">
        <v>107</v>
      </c>
      <c r="G4370" s="51" t="s">
        <v>43</v>
      </c>
      <c r="H4370" s="56">
        <v>43420</v>
      </c>
      <c r="I4370" s="54" t="s">
        <v>118</v>
      </c>
      <c r="J4370" s="21">
        <f>IFERROR(WORKDAY(C4370,P4370,DiasNOLaborables),"")</f>
        <v>43423</v>
      </c>
      <c r="K4370" s="36" t="str">
        <f>+IF(C4370="","",IF(H4370="","",(IF(H4370&lt;=J4370,"A TIEMPO","FUERA DE TIEMPO"))))</f>
        <v>A TIEMPO</v>
      </c>
      <c r="L4370" s="36">
        <f>IF(H4370="","",NETWORKDAYS(Hoja1!C4370+1,Hoja1!H4370,DiasNOLaborables))</f>
        <v>9</v>
      </c>
      <c r="M4370" s="37" t="str">
        <f>IF(NETWORKDAYS(J4370+1,H4370,DiasNOLaborables)&lt;=0,"",NETWORKDAYS(J4370+1,H4370,DiasNOLaborables))</f>
        <v/>
      </c>
      <c r="N4370" s="38"/>
      <c r="O4370" s="39"/>
      <c r="P4370" s="40">
        <f>IFERROR(VLOOKUP(E4370,$X$50:$Y$63,2),"")</f>
        <v>10</v>
      </c>
      <c r="Q4370" s="39"/>
    </row>
    <row r="4371" spans="1:17" x14ac:dyDescent="0.25">
      <c r="A4371" s="31">
        <f t="shared" si="69"/>
        <v>4360</v>
      </c>
      <c r="B4371" s="32">
        <v>20181101120027</v>
      </c>
      <c r="C4371" s="53">
        <v>43405</v>
      </c>
      <c r="D4371" s="55" t="s">
        <v>122</v>
      </c>
      <c r="E4371" s="54" t="s">
        <v>83</v>
      </c>
      <c r="F4371" s="54" t="s">
        <v>107</v>
      </c>
      <c r="G4371" s="51" t="s">
        <v>43</v>
      </c>
      <c r="H4371" s="56">
        <v>43420</v>
      </c>
      <c r="I4371" s="54" t="s">
        <v>118</v>
      </c>
      <c r="J4371" s="21">
        <f>IFERROR(WORKDAY(C4371,P4371,DiasNOLaborables),"")</f>
        <v>43423</v>
      </c>
      <c r="K4371" s="36" t="str">
        <f>+IF(C4371="","",IF(H4371="","",(IF(H4371&lt;=J4371,"A TIEMPO","FUERA DE TIEMPO"))))</f>
        <v>A TIEMPO</v>
      </c>
      <c r="L4371" s="36">
        <f>IF(H4371="","",NETWORKDAYS(Hoja1!C4371+1,Hoja1!H4371,DiasNOLaborables))</f>
        <v>9</v>
      </c>
      <c r="M4371" s="37" t="str">
        <f>IF(NETWORKDAYS(J4371+1,H4371,DiasNOLaborables)&lt;=0,"",NETWORKDAYS(J4371+1,H4371,DiasNOLaborables))</f>
        <v/>
      </c>
      <c r="N4371" s="38"/>
      <c r="O4371" s="39"/>
      <c r="P4371" s="40">
        <f>IFERROR(VLOOKUP(E4371,$X$50:$Y$63,2),"")</f>
        <v>10</v>
      </c>
      <c r="Q4371" s="39"/>
    </row>
    <row r="4372" spans="1:17" x14ac:dyDescent="0.25">
      <c r="A4372" s="31">
        <f t="shared" si="69"/>
        <v>4361</v>
      </c>
      <c r="B4372" s="32">
        <v>20181101115728</v>
      </c>
      <c r="C4372" s="53">
        <v>43405</v>
      </c>
      <c r="D4372" s="55" t="s">
        <v>122</v>
      </c>
      <c r="E4372" s="54" t="s">
        <v>83</v>
      </c>
      <c r="F4372" s="54" t="s">
        <v>107</v>
      </c>
      <c r="G4372" s="51" t="s">
        <v>43</v>
      </c>
      <c r="H4372" s="56">
        <v>43420</v>
      </c>
      <c r="I4372" s="54" t="s">
        <v>118</v>
      </c>
      <c r="J4372" s="21">
        <f>IFERROR(WORKDAY(C4372,P4372,DiasNOLaborables),"")</f>
        <v>43423</v>
      </c>
      <c r="K4372" s="36" t="str">
        <f>+IF(C4372="","",IF(H4372="","",(IF(H4372&lt;=J4372,"A TIEMPO","FUERA DE TIEMPO"))))</f>
        <v>A TIEMPO</v>
      </c>
      <c r="L4372" s="36">
        <f>IF(H4372="","",NETWORKDAYS(Hoja1!C4372+1,Hoja1!H4372,DiasNOLaborables))</f>
        <v>9</v>
      </c>
      <c r="M4372" s="37" t="str">
        <f>IF(NETWORKDAYS(J4372+1,H4372,DiasNOLaborables)&lt;=0,"",NETWORKDAYS(J4372+1,H4372,DiasNOLaborables))</f>
        <v/>
      </c>
      <c r="N4372" s="38"/>
      <c r="O4372" s="39"/>
      <c r="P4372" s="40">
        <f>IFERROR(VLOOKUP(E4372,$X$50:$Y$63,2),"")</f>
        <v>10</v>
      </c>
      <c r="Q4372" s="39"/>
    </row>
    <row r="4373" spans="1:17" x14ac:dyDescent="0.25">
      <c r="A4373" s="31">
        <f t="shared" si="69"/>
        <v>4362</v>
      </c>
      <c r="B4373" s="32">
        <v>20181101115500</v>
      </c>
      <c r="C4373" s="53">
        <v>43405</v>
      </c>
      <c r="D4373" s="55" t="s">
        <v>122</v>
      </c>
      <c r="E4373" s="54" t="s">
        <v>83</v>
      </c>
      <c r="F4373" s="54" t="s">
        <v>107</v>
      </c>
      <c r="G4373" s="51" t="s">
        <v>43</v>
      </c>
      <c r="H4373" s="56">
        <v>43420</v>
      </c>
      <c r="I4373" s="54" t="s">
        <v>118</v>
      </c>
      <c r="J4373" s="21">
        <f>IFERROR(WORKDAY(C4373,P4373,DiasNOLaborables),"")</f>
        <v>43423</v>
      </c>
      <c r="K4373" s="36" t="str">
        <f>+IF(C4373="","",IF(H4373="","",(IF(H4373&lt;=J4373,"A TIEMPO","FUERA DE TIEMPO"))))</f>
        <v>A TIEMPO</v>
      </c>
      <c r="L4373" s="36">
        <f>IF(H4373="","",NETWORKDAYS(Hoja1!C4373+1,Hoja1!H4373,DiasNOLaborables))</f>
        <v>9</v>
      </c>
      <c r="M4373" s="37" t="str">
        <f>IF(NETWORKDAYS(J4373+1,H4373,DiasNOLaborables)&lt;=0,"",NETWORKDAYS(J4373+1,H4373,DiasNOLaborables))</f>
        <v/>
      </c>
      <c r="N4373" s="38"/>
      <c r="O4373" s="39"/>
      <c r="P4373" s="40">
        <f>IFERROR(VLOOKUP(E4373,$X$50:$Y$63,2),"")</f>
        <v>10</v>
      </c>
      <c r="Q4373" s="39"/>
    </row>
    <row r="4374" spans="1:17" x14ac:dyDescent="0.25">
      <c r="A4374" s="31">
        <f t="shared" si="69"/>
        <v>4363</v>
      </c>
      <c r="B4374" s="32">
        <v>20181101113958</v>
      </c>
      <c r="C4374" s="53">
        <v>43405</v>
      </c>
      <c r="D4374" s="55" t="s">
        <v>122</v>
      </c>
      <c r="E4374" s="54" t="s">
        <v>83</v>
      </c>
      <c r="F4374" s="54" t="s">
        <v>107</v>
      </c>
      <c r="G4374" s="51" t="s">
        <v>43</v>
      </c>
      <c r="H4374" s="56">
        <v>43420</v>
      </c>
      <c r="I4374" s="54" t="s">
        <v>118</v>
      </c>
      <c r="J4374" s="21">
        <f>IFERROR(WORKDAY(C4374,P4374,DiasNOLaborables),"")</f>
        <v>43423</v>
      </c>
      <c r="K4374" s="36" t="str">
        <f>+IF(C4374="","",IF(H4374="","",(IF(H4374&lt;=J4374,"A TIEMPO","FUERA DE TIEMPO"))))</f>
        <v>A TIEMPO</v>
      </c>
      <c r="L4374" s="36">
        <f>IF(H4374="","",NETWORKDAYS(Hoja1!C4374+1,Hoja1!H4374,DiasNOLaborables))</f>
        <v>9</v>
      </c>
      <c r="M4374" s="37" t="str">
        <f>IF(NETWORKDAYS(J4374+1,H4374,DiasNOLaborables)&lt;=0,"",NETWORKDAYS(J4374+1,H4374,DiasNOLaborables))</f>
        <v/>
      </c>
      <c r="N4374" s="38"/>
      <c r="O4374" s="39"/>
      <c r="P4374" s="40">
        <f>IFERROR(VLOOKUP(E4374,$X$50:$Y$63,2),"")</f>
        <v>10</v>
      </c>
      <c r="Q4374" s="39"/>
    </row>
    <row r="4375" spans="1:17" x14ac:dyDescent="0.25">
      <c r="A4375" s="31">
        <f t="shared" si="69"/>
        <v>4364</v>
      </c>
      <c r="B4375" s="32">
        <v>20181101113521</v>
      </c>
      <c r="C4375" s="53">
        <v>43405</v>
      </c>
      <c r="D4375" s="55" t="s">
        <v>122</v>
      </c>
      <c r="E4375" s="54" t="s">
        <v>83</v>
      </c>
      <c r="F4375" s="54" t="s">
        <v>107</v>
      </c>
      <c r="G4375" s="51" t="s">
        <v>43</v>
      </c>
      <c r="H4375" s="56">
        <v>43420</v>
      </c>
      <c r="I4375" s="54" t="s">
        <v>118</v>
      </c>
      <c r="J4375" s="21">
        <f>IFERROR(WORKDAY(C4375,P4375,DiasNOLaborables),"")</f>
        <v>43423</v>
      </c>
      <c r="K4375" s="36" t="str">
        <f>+IF(C4375="","",IF(H4375="","",(IF(H4375&lt;=J4375,"A TIEMPO","FUERA DE TIEMPO"))))</f>
        <v>A TIEMPO</v>
      </c>
      <c r="L4375" s="36">
        <f>IF(H4375="","",NETWORKDAYS(Hoja1!C4375+1,Hoja1!H4375,DiasNOLaborables))</f>
        <v>9</v>
      </c>
      <c r="M4375" s="37" t="str">
        <f>IF(NETWORKDAYS(J4375+1,H4375,DiasNOLaborables)&lt;=0,"",NETWORKDAYS(J4375+1,H4375,DiasNOLaborables))</f>
        <v/>
      </c>
      <c r="N4375" s="38"/>
      <c r="O4375" s="39"/>
      <c r="P4375" s="40">
        <f>IFERROR(VLOOKUP(E4375,$X$50:$Y$63,2),"")</f>
        <v>10</v>
      </c>
      <c r="Q4375" s="39"/>
    </row>
    <row r="4376" spans="1:17" x14ac:dyDescent="0.25">
      <c r="A4376" s="31">
        <f t="shared" si="69"/>
        <v>4365</v>
      </c>
      <c r="B4376" s="32">
        <v>20181101113332</v>
      </c>
      <c r="C4376" s="53">
        <v>43405</v>
      </c>
      <c r="D4376" s="55" t="s">
        <v>122</v>
      </c>
      <c r="E4376" s="54" t="s">
        <v>83</v>
      </c>
      <c r="F4376" s="54" t="s">
        <v>107</v>
      </c>
      <c r="G4376" s="51" t="s">
        <v>43</v>
      </c>
      <c r="H4376" s="56">
        <v>43420</v>
      </c>
      <c r="I4376" s="54" t="s">
        <v>118</v>
      </c>
      <c r="J4376" s="21">
        <f>IFERROR(WORKDAY(C4376,P4376,DiasNOLaborables),"")</f>
        <v>43423</v>
      </c>
      <c r="K4376" s="36" t="str">
        <f>+IF(C4376="","",IF(H4376="","",(IF(H4376&lt;=J4376,"A TIEMPO","FUERA DE TIEMPO"))))</f>
        <v>A TIEMPO</v>
      </c>
      <c r="L4376" s="36">
        <f>IF(H4376="","",NETWORKDAYS(Hoja1!C4376+1,Hoja1!H4376,DiasNOLaborables))</f>
        <v>9</v>
      </c>
      <c r="M4376" s="37" t="str">
        <f>IF(NETWORKDAYS(J4376+1,H4376,DiasNOLaborables)&lt;=0,"",NETWORKDAYS(J4376+1,H4376,DiasNOLaborables))</f>
        <v/>
      </c>
      <c r="N4376" s="38"/>
      <c r="O4376" s="39"/>
      <c r="P4376" s="40">
        <f>IFERROR(VLOOKUP(E4376,$X$50:$Y$63,2),"")</f>
        <v>10</v>
      </c>
      <c r="Q4376" s="39"/>
    </row>
    <row r="4377" spans="1:17" x14ac:dyDescent="0.25">
      <c r="A4377" s="31">
        <f t="shared" si="69"/>
        <v>4366</v>
      </c>
      <c r="B4377" s="32">
        <v>20181101113318</v>
      </c>
      <c r="C4377" s="53">
        <v>43405</v>
      </c>
      <c r="D4377" s="55" t="s">
        <v>122</v>
      </c>
      <c r="E4377" s="54" t="s">
        <v>83</v>
      </c>
      <c r="F4377" s="54" t="s">
        <v>107</v>
      </c>
      <c r="G4377" s="51" t="s">
        <v>43</v>
      </c>
      <c r="H4377" s="56">
        <v>43420</v>
      </c>
      <c r="I4377" s="54" t="s">
        <v>118</v>
      </c>
      <c r="J4377" s="21">
        <f>IFERROR(WORKDAY(C4377,P4377,DiasNOLaborables),"")</f>
        <v>43423</v>
      </c>
      <c r="K4377" s="36" t="str">
        <f>+IF(C4377="","",IF(H4377="","",(IF(H4377&lt;=J4377,"A TIEMPO","FUERA DE TIEMPO"))))</f>
        <v>A TIEMPO</v>
      </c>
      <c r="L4377" s="36">
        <f>IF(H4377="","",NETWORKDAYS(Hoja1!C4377+1,Hoja1!H4377,DiasNOLaborables))</f>
        <v>9</v>
      </c>
      <c r="M4377" s="37" t="str">
        <f>IF(NETWORKDAYS(J4377+1,H4377,DiasNOLaborables)&lt;=0,"",NETWORKDAYS(J4377+1,H4377,DiasNOLaborables))</f>
        <v/>
      </c>
      <c r="N4377" s="38"/>
      <c r="O4377" s="39"/>
      <c r="P4377" s="40">
        <f>IFERROR(VLOOKUP(E4377,$X$50:$Y$63,2),"")</f>
        <v>10</v>
      </c>
      <c r="Q4377" s="39"/>
    </row>
    <row r="4378" spans="1:17" x14ac:dyDescent="0.25">
      <c r="A4378" s="31">
        <f t="shared" si="69"/>
        <v>4367</v>
      </c>
      <c r="B4378" s="32">
        <v>20181101112731</v>
      </c>
      <c r="C4378" s="53">
        <v>43405</v>
      </c>
      <c r="D4378" s="55" t="s">
        <v>122</v>
      </c>
      <c r="E4378" s="54" t="s">
        <v>83</v>
      </c>
      <c r="F4378" s="54" t="s">
        <v>107</v>
      </c>
      <c r="G4378" s="51" t="s">
        <v>43</v>
      </c>
      <c r="H4378" s="56">
        <v>43420</v>
      </c>
      <c r="I4378" s="54" t="s">
        <v>118</v>
      </c>
      <c r="J4378" s="21">
        <f>IFERROR(WORKDAY(C4378,P4378,DiasNOLaborables),"")</f>
        <v>43423</v>
      </c>
      <c r="K4378" s="36" t="str">
        <f>+IF(C4378="","",IF(H4378="","",(IF(H4378&lt;=J4378,"A TIEMPO","FUERA DE TIEMPO"))))</f>
        <v>A TIEMPO</v>
      </c>
      <c r="L4378" s="36">
        <f>IF(H4378="","",NETWORKDAYS(Hoja1!C4378+1,Hoja1!H4378,DiasNOLaborables))</f>
        <v>9</v>
      </c>
      <c r="M4378" s="37" t="str">
        <f>IF(NETWORKDAYS(J4378+1,H4378,DiasNOLaborables)&lt;=0,"",NETWORKDAYS(J4378+1,H4378,DiasNOLaborables))</f>
        <v/>
      </c>
      <c r="N4378" s="38"/>
      <c r="O4378" s="39"/>
      <c r="P4378" s="40">
        <f>IFERROR(VLOOKUP(E4378,$X$50:$Y$63,2),"")</f>
        <v>10</v>
      </c>
      <c r="Q4378" s="39"/>
    </row>
    <row r="4379" spans="1:17" x14ac:dyDescent="0.25">
      <c r="A4379" s="31">
        <f t="shared" si="69"/>
        <v>4368</v>
      </c>
      <c r="B4379" s="32">
        <v>20181101112352</v>
      </c>
      <c r="C4379" s="53">
        <v>43405</v>
      </c>
      <c r="D4379" s="55" t="s">
        <v>122</v>
      </c>
      <c r="E4379" s="54" t="s">
        <v>83</v>
      </c>
      <c r="F4379" s="54" t="s">
        <v>107</v>
      </c>
      <c r="G4379" s="51" t="s">
        <v>43</v>
      </c>
      <c r="H4379" s="56">
        <v>43420</v>
      </c>
      <c r="I4379" s="54" t="s">
        <v>118</v>
      </c>
      <c r="J4379" s="21">
        <f>IFERROR(WORKDAY(C4379,P4379,DiasNOLaborables),"")</f>
        <v>43423</v>
      </c>
      <c r="K4379" s="36" t="str">
        <f>+IF(C4379="","",IF(H4379="","",(IF(H4379&lt;=J4379,"A TIEMPO","FUERA DE TIEMPO"))))</f>
        <v>A TIEMPO</v>
      </c>
      <c r="L4379" s="36">
        <f>IF(H4379="","",NETWORKDAYS(Hoja1!C4379+1,Hoja1!H4379,DiasNOLaborables))</f>
        <v>9</v>
      </c>
      <c r="M4379" s="37" t="str">
        <f>IF(NETWORKDAYS(J4379+1,H4379,DiasNOLaborables)&lt;=0,"",NETWORKDAYS(J4379+1,H4379,DiasNOLaborables))</f>
        <v/>
      </c>
      <c r="N4379" s="38"/>
      <c r="O4379" s="39"/>
      <c r="P4379" s="40">
        <f>IFERROR(VLOOKUP(E4379,$X$50:$Y$63,2),"")</f>
        <v>10</v>
      </c>
      <c r="Q4379" s="39"/>
    </row>
    <row r="4380" spans="1:17" x14ac:dyDescent="0.25">
      <c r="A4380" s="31">
        <f t="shared" si="69"/>
        <v>4369</v>
      </c>
      <c r="B4380" s="32">
        <v>20181101112151</v>
      </c>
      <c r="C4380" s="53">
        <v>43405</v>
      </c>
      <c r="D4380" s="55" t="s">
        <v>122</v>
      </c>
      <c r="E4380" s="54" t="s">
        <v>83</v>
      </c>
      <c r="F4380" s="54" t="s">
        <v>107</v>
      </c>
      <c r="G4380" s="51" t="s">
        <v>43</v>
      </c>
      <c r="H4380" s="56">
        <v>43420</v>
      </c>
      <c r="I4380" s="54" t="s">
        <v>118</v>
      </c>
      <c r="J4380" s="21">
        <f>IFERROR(WORKDAY(C4380,P4380,DiasNOLaborables),"")</f>
        <v>43423</v>
      </c>
      <c r="K4380" s="36" t="str">
        <f>+IF(C4380="","",IF(H4380="","",(IF(H4380&lt;=J4380,"A TIEMPO","FUERA DE TIEMPO"))))</f>
        <v>A TIEMPO</v>
      </c>
      <c r="L4380" s="36">
        <f>IF(H4380="","",NETWORKDAYS(Hoja1!C4380+1,Hoja1!H4380,DiasNOLaborables))</f>
        <v>9</v>
      </c>
      <c r="M4380" s="37" t="str">
        <f>IF(NETWORKDAYS(J4380+1,H4380,DiasNOLaborables)&lt;=0,"",NETWORKDAYS(J4380+1,H4380,DiasNOLaborables))</f>
        <v/>
      </c>
      <c r="N4380" s="38"/>
      <c r="O4380" s="39"/>
      <c r="P4380" s="40">
        <f>IFERROR(VLOOKUP(E4380,$X$50:$Y$63,2),"")</f>
        <v>10</v>
      </c>
      <c r="Q4380" s="39"/>
    </row>
    <row r="4381" spans="1:17" x14ac:dyDescent="0.25">
      <c r="A4381" s="31">
        <f t="shared" si="69"/>
        <v>4370</v>
      </c>
      <c r="B4381" s="32">
        <v>20181101112124</v>
      </c>
      <c r="C4381" s="53">
        <v>43405</v>
      </c>
      <c r="D4381" s="55" t="s">
        <v>122</v>
      </c>
      <c r="E4381" s="54" t="s">
        <v>83</v>
      </c>
      <c r="F4381" s="54" t="s">
        <v>107</v>
      </c>
      <c r="G4381" s="51" t="s">
        <v>43</v>
      </c>
      <c r="H4381" s="56">
        <v>43420</v>
      </c>
      <c r="I4381" s="54" t="s">
        <v>118</v>
      </c>
      <c r="J4381" s="21">
        <f>IFERROR(WORKDAY(C4381,P4381,DiasNOLaborables),"")</f>
        <v>43423</v>
      </c>
      <c r="K4381" s="36" t="str">
        <f>+IF(C4381="","",IF(H4381="","",(IF(H4381&lt;=J4381,"A TIEMPO","FUERA DE TIEMPO"))))</f>
        <v>A TIEMPO</v>
      </c>
      <c r="L4381" s="36">
        <f>IF(H4381="","",NETWORKDAYS(Hoja1!C4381+1,Hoja1!H4381,DiasNOLaborables))</f>
        <v>9</v>
      </c>
      <c r="M4381" s="37" t="str">
        <f>IF(NETWORKDAYS(J4381+1,H4381,DiasNOLaborables)&lt;=0,"",NETWORKDAYS(J4381+1,H4381,DiasNOLaborables))</f>
        <v/>
      </c>
      <c r="N4381" s="38"/>
      <c r="O4381" s="39"/>
      <c r="P4381" s="40">
        <f>IFERROR(VLOOKUP(E4381,$X$50:$Y$63,2),"")</f>
        <v>10</v>
      </c>
      <c r="Q4381" s="39"/>
    </row>
    <row r="4382" spans="1:17" x14ac:dyDescent="0.25">
      <c r="A4382" s="31">
        <f t="shared" si="69"/>
        <v>4371</v>
      </c>
      <c r="B4382" s="32">
        <v>20181101111708</v>
      </c>
      <c r="C4382" s="53">
        <v>43405</v>
      </c>
      <c r="D4382" s="55" t="s">
        <v>122</v>
      </c>
      <c r="E4382" s="54" t="s">
        <v>83</v>
      </c>
      <c r="F4382" s="54" t="s">
        <v>107</v>
      </c>
      <c r="G4382" s="51" t="s">
        <v>43</v>
      </c>
      <c r="H4382" s="56">
        <v>43420</v>
      </c>
      <c r="I4382" s="54" t="s">
        <v>118</v>
      </c>
      <c r="J4382" s="21">
        <f>IFERROR(WORKDAY(C4382,P4382,DiasNOLaborables),"")</f>
        <v>43423</v>
      </c>
      <c r="K4382" s="36" t="str">
        <f>+IF(C4382="","",IF(H4382="","",(IF(H4382&lt;=J4382,"A TIEMPO","FUERA DE TIEMPO"))))</f>
        <v>A TIEMPO</v>
      </c>
      <c r="L4382" s="36">
        <f>IF(H4382="","",NETWORKDAYS(Hoja1!C4382+1,Hoja1!H4382,DiasNOLaborables))</f>
        <v>9</v>
      </c>
      <c r="M4382" s="37" t="str">
        <f>IF(NETWORKDAYS(J4382+1,H4382,DiasNOLaborables)&lt;=0,"",NETWORKDAYS(J4382+1,H4382,DiasNOLaborables))</f>
        <v/>
      </c>
      <c r="N4382" s="38"/>
      <c r="O4382" s="39"/>
      <c r="P4382" s="40">
        <f>IFERROR(VLOOKUP(E4382,$X$50:$Y$63,2),"")</f>
        <v>10</v>
      </c>
      <c r="Q4382" s="39"/>
    </row>
    <row r="4383" spans="1:17" x14ac:dyDescent="0.25">
      <c r="A4383" s="31">
        <f t="shared" si="69"/>
        <v>4372</v>
      </c>
      <c r="B4383" s="32">
        <v>20181101111640</v>
      </c>
      <c r="C4383" s="53">
        <v>43405</v>
      </c>
      <c r="D4383" s="55" t="s">
        <v>122</v>
      </c>
      <c r="E4383" s="54" t="s">
        <v>83</v>
      </c>
      <c r="F4383" s="54" t="s">
        <v>107</v>
      </c>
      <c r="G4383" s="51" t="s">
        <v>43</v>
      </c>
      <c r="H4383" s="56">
        <v>43420</v>
      </c>
      <c r="I4383" s="54" t="s">
        <v>118</v>
      </c>
      <c r="J4383" s="21">
        <f>IFERROR(WORKDAY(C4383,P4383,DiasNOLaborables),"")</f>
        <v>43423</v>
      </c>
      <c r="K4383" s="36" t="str">
        <f>+IF(C4383="","",IF(H4383="","",(IF(H4383&lt;=J4383,"A TIEMPO","FUERA DE TIEMPO"))))</f>
        <v>A TIEMPO</v>
      </c>
      <c r="L4383" s="36">
        <f>IF(H4383="","",NETWORKDAYS(Hoja1!C4383+1,Hoja1!H4383,DiasNOLaborables))</f>
        <v>9</v>
      </c>
      <c r="M4383" s="37" t="str">
        <f>IF(NETWORKDAYS(J4383+1,H4383,DiasNOLaborables)&lt;=0,"",NETWORKDAYS(J4383+1,H4383,DiasNOLaborables))</f>
        <v/>
      </c>
      <c r="N4383" s="38"/>
      <c r="O4383" s="39"/>
      <c r="P4383" s="40">
        <f>IFERROR(VLOOKUP(E4383,$X$50:$Y$63,2),"")</f>
        <v>10</v>
      </c>
      <c r="Q4383" s="39"/>
    </row>
    <row r="4384" spans="1:17" x14ac:dyDescent="0.25">
      <c r="A4384" s="31">
        <f t="shared" si="69"/>
        <v>4373</v>
      </c>
      <c r="B4384" s="32">
        <v>20181101111219</v>
      </c>
      <c r="C4384" s="53">
        <v>43405</v>
      </c>
      <c r="D4384" s="55" t="s">
        <v>122</v>
      </c>
      <c r="E4384" s="54" t="s">
        <v>83</v>
      </c>
      <c r="F4384" s="54" t="s">
        <v>107</v>
      </c>
      <c r="G4384" s="51" t="s">
        <v>43</v>
      </c>
      <c r="H4384" s="56">
        <v>43420</v>
      </c>
      <c r="I4384" s="54" t="s">
        <v>118</v>
      </c>
      <c r="J4384" s="21">
        <f>IFERROR(WORKDAY(C4384,P4384,DiasNOLaborables),"")</f>
        <v>43423</v>
      </c>
      <c r="K4384" s="36" t="str">
        <f>+IF(C4384="","",IF(H4384="","",(IF(H4384&lt;=J4384,"A TIEMPO","FUERA DE TIEMPO"))))</f>
        <v>A TIEMPO</v>
      </c>
      <c r="L4384" s="36">
        <f>IF(H4384="","",NETWORKDAYS(Hoja1!C4384+1,Hoja1!H4384,DiasNOLaborables))</f>
        <v>9</v>
      </c>
      <c r="M4384" s="37" t="str">
        <f>IF(NETWORKDAYS(J4384+1,H4384,DiasNOLaborables)&lt;=0,"",NETWORKDAYS(J4384+1,H4384,DiasNOLaborables))</f>
        <v/>
      </c>
      <c r="N4384" s="38"/>
      <c r="O4384" s="39"/>
      <c r="P4384" s="40">
        <f>IFERROR(VLOOKUP(E4384,$X$50:$Y$63,2),"")</f>
        <v>10</v>
      </c>
      <c r="Q4384" s="39"/>
    </row>
    <row r="4385" spans="1:17" x14ac:dyDescent="0.25">
      <c r="A4385" s="31">
        <f t="shared" si="69"/>
        <v>4374</v>
      </c>
      <c r="B4385" s="32">
        <v>20181101110926</v>
      </c>
      <c r="C4385" s="53">
        <v>43405</v>
      </c>
      <c r="D4385" s="55" t="s">
        <v>122</v>
      </c>
      <c r="E4385" s="54" t="s">
        <v>83</v>
      </c>
      <c r="F4385" s="54" t="s">
        <v>107</v>
      </c>
      <c r="G4385" s="51" t="s">
        <v>43</v>
      </c>
      <c r="H4385" s="56">
        <v>43420</v>
      </c>
      <c r="I4385" s="54" t="s">
        <v>118</v>
      </c>
      <c r="J4385" s="21">
        <f>IFERROR(WORKDAY(C4385,P4385,DiasNOLaborables),"")</f>
        <v>43423</v>
      </c>
      <c r="K4385" s="36" t="str">
        <f>+IF(C4385="","",IF(H4385="","",(IF(H4385&lt;=J4385,"A TIEMPO","FUERA DE TIEMPO"))))</f>
        <v>A TIEMPO</v>
      </c>
      <c r="L4385" s="36">
        <f>IF(H4385="","",NETWORKDAYS(Hoja1!C4385+1,Hoja1!H4385,DiasNOLaborables))</f>
        <v>9</v>
      </c>
      <c r="M4385" s="37" t="str">
        <f>IF(NETWORKDAYS(J4385+1,H4385,DiasNOLaborables)&lt;=0,"",NETWORKDAYS(J4385+1,H4385,DiasNOLaborables))</f>
        <v/>
      </c>
      <c r="N4385" s="38"/>
      <c r="O4385" s="39"/>
      <c r="P4385" s="40">
        <f>IFERROR(VLOOKUP(E4385,$X$50:$Y$63,2),"")</f>
        <v>10</v>
      </c>
      <c r="Q4385" s="39"/>
    </row>
    <row r="4386" spans="1:17" x14ac:dyDescent="0.25">
      <c r="A4386" s="31">
        <f t="shared" si="69"/>
        <v>4375</v>
      </c>
      <c r="B4386" s="32">
        <v>20181101161115</v>
      </c>
      <c r="C4386" s="53">
        <v>43405</v>
      </c>
      <c r="D4386" s="55" t="s">
        <v>122</v>
      </c>
      <c r="E4386" s="54" t="s">
        <v>83</v>
      </c>
      <c r="F4386" s="54" t="s">
        <v>107</v>
      </c>
      <c r="G4386" s="51" t="s">
        <v>43</v>
      </c>
      <c r="H4386" s="56">
        <v>43420</v>
      </c>
      <c r="I4386" s="54" t="s">
        <v>118</v>
      </c>
      <c r="J4386" s="21">
        <f>IFERROR(WORKDAY(C4386,P4386,DiasNOLaborables),"")</f>
        <v>43423</v>
      </c>
      <c r="K4386" s="36" t="str">
        <f>+IF(C4386="","",IF(H4386="","",(IF(H4386&lt;=J4386,"A TIEMPO","FUERA DE TIEMPO"))))</f>
        <v>A TIEMPO</v>
      </c>
      <c r="L4386" s="36">
        <f>IF(H4386="","",NETWORKDAYS(Hoja1!C4386+1,Hoja1!H4386,DiasNOLaborables))</f>
        <v>9</v>
      </c>
      <c r="M4386" s="37" t="str">
        <f>IF(NETWORKDAYS(J4386+1,H4386,DiasNOLaborables)&lt;=0,"",NETWORKDAYS(J4386+1,H4386,DiasNOLaborables))</f>
        <v/>
      </c>
      <c r="N4386" s="38"/>
      <c r="O4386" s="39"/>
      <c r="P4386" s="40">
        <f>IFERROR(VLOOKUP(E4386,$X$50:$Y$63,2),"")</f>
        <v>10</v>
      </c>
      <c r="Q4386" s="39"/>
    </row>
    <row r="4387" spans="1:17" x14ac:dyDescent="0.25">
      <c r="A4387" s="31">
        <f t="shared" si="69"/>
        <v>4376</v>
      </c>
      <c r="B4387" s="32">
        <v>20181101161729</v>
      </c>
      <c r="C4387" s="53">
        <v>43405</v>
      </c>
      <c r="D4387" s="55" t="s">
        <v>122</v>
      </c>
      <c r="E4387" s="54" t="s">
        <v>83</v>
      </c>
      <c r="F4387" s="54" t="s">
        <v>107</v>
      </c>
      <c r="G4387" s="51" t="s">
        <v>43</v>
      </c>
      <c r="H4387" s="56">
        <v>43420</v>
      </c>
      <c r="I4387" s="54" t="s">
        <v>118</v>
      </c>
      <c r="J4387" s="21">
        <f>IFERROR(WORKDAY(C4387,P4387,DiasNOLaborables),"")</f>
        <v>43423</v>
      </c>
      <c r="K4387" s="36" t="str">
        <f>+IF(C4387="","",IF(H4387="","",(IF(H4387&lt;=J4387,"A TIEMPO","FUERA DE TIEMPO"))))</f>
        <v>A TIEMPO</v>
      </c>
      <c r="L4387" s="36">
        <f>IF(H4387="","",NETWORKDAYS(Hoja1!C4387+1,Hoja1!H4387,DiasNOLaborables))</f>
        <v>9</v>
      </c>
      <c r="M4387" s="37" t="str">
        <f>IF(NETWORKDAYS(J4387+1,H4387,DiasNOLaborables)&lt;=0,"",NETWORKDAYS(J4387+1,H4387,DiasNOLaborables))</f>
        <v/>
      </c>
      <c r="N4387" s="38"/>
      <c r="O4387" s="39"/>
      <c r="P4387" s="40">
        <f>IFERROR(VLOOKUP(E4387,$X$50:$Y$63,2),"")</f>
        <v>10</v>
      </c>
      <c r="Q4387" s="39"/>
    </row>
    <row r="4388" spans="1:17" x14ac:dyDescent="0.25">
      <c r="A4388" s="31">
        <f t="shared" si="69"/>
        <v>4377</v>
      </c>
      <c r="B4388" s="32">
        <v>20181101233838</v>
      </c>
      <c r="C4388" s="53">
        <v>43405</v>
      </c>
      <c r="D4388" s="55" t="s">
        <v>122</v>
      </c>
      <c r="E4388" s="55" t="s">
        <v>83</v>
      </c>
      <c r="F4388" s="55" t="s">
        <v>107</v>
      </c>
      <c r="G4388" s="51" t="s">
        <v>43</v>
      </c>
      <c r="H4388" s="58">
        <v>43423</v>
      </c>
      <c r="I4388" s="55" t="s">
        <v>118</v>
      </c>
      <c r="J4388" s="21">
        <f>IFERROR(WORKDAY(C4388,P4388,DiasNOLaborables),"")</f>
        <v>43423</v>
      </c>
      <c r="K4388" s="36" t="str">
        <f>+IF(C4388="","",IF(H4388="","",(IF(H4388&lt;=J4388,"A TIEMPO","FUERA DE TIEMPO"))))</f>
        <v>A TIEMPO</v>
      </c>
      <c r="L4388" s="36">
        <f>IF(H4388="","",NETWORKDAYS(Hoja1!C4388+1,Hoja1!H4388,DiasNOLaborables))</f>
        <v>10</v>
      </c>
      <c r="M4388" s="37" t="str">
        <f>IF(NETWORKDAYS(J4388+1,H4388,DiasNOLaborables)&lt;=0,"",NETWORKDAYS(J4388+1,H4388,DiasNOLaborables))</f>
        <v/>
      </c>
      <c r="N4388" s="38"/>
      <c r="O4388" s="39"/>
      <c r="P4388" s="40">
        <f>IFERROR(VLOOKUP(E4388,$X$50:$Y$63,2),"")</f>
        <v>10</v>
      </c>
      <c r="Q4388" s="39"/>
    </row>
    <row r="4389" spans="1:17" x14ac:dyDescent="0.25">
      <c r="A4389" s="31">
        <f t="shared" si="69"/>
        <v>4378</v>
      </c>
      <c r="B4389" s="32">
        <v>20181101233423</v>
      </c>
      <c r="C4389" s="53">
        <v>43405</v>
      </c>
      <c r="D4389" s="55" t="s">
        <v>122</v>
      </c>
      <c r="E4389" s="54" t="s">
        <v>83</v>
      </c>
      <c r="F4389" s="54" t="s">
        <v>107</v>
      </c>
      <c r="G4389" s="51" t="s">
        <v>43</v>
      </c>
      <c r="H4389" s="58">
        <v>43423</v>
      </c>
      <c r="I4389" s="54" t="s">
        <v>118</v>
      </c>
      <c r="J4389" s="21">
        <f>IFERROR(WORKDAY(C4389,P4389,DiasNOLaborables),"")</f>
        <v>43423</v>
      </c>
      <c r="K4389" s="36" t="str">
        <f>+IF(C4389="","",IF(H4389="","",(IF(H4389&lt;=J4389,"A TIEMPO","FUERA DE TIEMPO"))))</f>
        <v>A TIEMPO</v>
      </c>
      <c r="L4389" s="36">
        <f>IF(H4389="","",NETWORKDAYS(Hoja1!C4389+1,Hoja1!H4389,DiasNOLaborables))</f>
        <v>10</v>
      </c>
      <c r="M4389" s="37" t="str">
        <f>IF(NETWORKDAYS(J4389+1,H4389,DiasNOLaborables)&lt;=0,"",NETWORKDAYS(J4389+1,H4389,DiasNOLaborables))</f>
        <v/>
      </c>
      <c r="N4389" s="38"/>
      <c r="O4389" s="39"/>
      <c r="P4389" s="40">
        <f>IFERROR(VLOOKUP(E4389,$X$50:$Y$63,2),"")</f>
        <v>10</v>
      </c>
      <c r="Q4389" s="39"/>
    </row>
    <row r="4390" spans="1:17" x14ac:dyDescent="0.25">
      <c r="A4390" s="31">
        <f t="shared" si="69"/>
        <v>4379</v>
      </c>
      <c r="B4390" s="32">
        <v>20181101232542</v>
      </c>
      <c r="C4390" s="53">
        <v>43405</v>
      </c>
      <c r="D4390" s="55" t="s">
        <v>122</v>
      </c>
      <c r="E4390" s="54" t="s">
        <v>83</v>
      </c>
      <c r="F4390" s="54" t="s">
        <v>107</v>
      </c>
      <c r="G4390" s="51" t="s">
        <v>43</v>
      </c>
      <c r="H4390" s="58">
        <v>43423</v>
      </c>
      <c r="I4390" s="54" t="s">
        <v>118</v>
      </c>
      <c r="J4390" s="21">
        <f>IFERROR(WORKDAY(C4390,P4390,DiasNOLaborables),"")</f>
        <v>43423</v>
      </c>
      <c r="K4390" s="36" t="str">
        <f>+IF(C4390="","",IF(H4390="","",(IF(H4390&lt;=J4390,"A TIEMPO","FUERA DE TIEMPO"))))</f>
        <v>A TIEMPO</v>
      </c>
      <c r="L4390" s="36">
        <f>IF(H4390="","",NETWORKDAYS(Hoja1!C4390+1,Hoja1!H4390,DiasNOLaborables))</f>
        <v>10</v>
      </c>
      <c r="M4390" s="37" t="str">
        <f>IF(NETWORKDAYS(J4390+1,H4390,DiasNOLaborables)&lt;=0,"",NETWORKDAYS(J4390+1,H4390,DiasNOLaborables))</f>
        <v/>
      </c>
      <c r="N4390" s="38"/>
      <c r="O4390" s="39"/>
      <c r="P4390" s="40">
        <f>IFERROR(VLOOKUP(E4390,$X$50:$Y$63,2),"")</f>
        <v>10</v>
      </c>
      <c r="Q4390" s="39"/>
    </row>
    <row r="4391" spans="1:17" x14ac:dyDescent="0.25">
      <c r="A4391" s="31">
        <f t="shared" si="69"/>
        <v>4380</v>
      </c>
      <c r="B4391" s="32">
        <v>20181101231755</v>
      </c>
      <c r="C4391" s="53">
        <v>43405</v>
      </c>
      <c r="D4391" s="55" t="s">
        <v>122</v>
      </c>
      <c r="E4391" s="54" t="s">
        <v>83</v>
      </c>
      <c r="F4391" s="54" t="s">
        <v>107</v>
      </c>
      <c r="G4391" s="51" t="s">
        <v>43</v>
      </c>
      <c r="H4391" s="58">
        <v>43423</v>
      </c>
      <c r="I4391" s="54" t="s">
        <v>118</v>
      </c>
      <c r="J4391" s="21">
        <f>IFERROR(WORKDAY(C4391,P4391,DiasNOLaborables),"")</f>
        <v>43423</v>
      </c>
      <c r="K4391" s="36" t="str">
        <f>+IF(C4391="","",IF(H4391="","",(IF(H4391&lt;=J4391,"A TIEMPO","FUERA DE TIEMPO"))))</f>
        <v>A TIEMPO</v>
      </c>
      <c r="L4391" s="36">
        <f>IF(H4391="","",NETWORKDAYS(Hoja1!C4391+1,Hoja1!H4391,DiasNOLaborables))</f>
        <v>10</v>
      </c>
      <c r="M4391" s="37" t="str">
        <f>IF(NETWORKDAYS(J4391+1,H4391,DiasNOLaborables)&lt;=0,"",NETWORKDAYS(J4391+1,H4391,DiasNOLaborables))</f>
        <v/>
      </c>
      <c r="N4391" s="38"/>
      <c r="O4391" s="39"/>
      <c r="P4391" s="40">
        <f>IFERROR(VLOOKUP(E4391,$X$50:$Y$63,2),"")</f>
        <v>10</v>
      </c>
      <c r="Q4391" s="39"/>
    </row>
    <row r="4392" spans="1:17" x14ac:dyDescent="0.25">
      <c r="A4392" s="31">
        <f t="shared" si="69"/>
        <v>4381</v>
      </c>
      <c r="B4392" s="32">
        <v>20181101230625</v>
      </c>
      <c r="C4392" s="53">
        <v>43405</v>
      </c>
      <c r="D4392" s="55" t="s">
        <v>122</v>
      </c>
      <c r="E4392" s="54" t="s">
        <v>83</v>
      </c>
      <c r="F4392" s="54" t="s">
        <v>107</v>
      </c>
      <c r="G4392" s="51" t="s">
        <v>43</v>
      </c>
      <c r="H4392" s="58">
        <v>43423</v>
      </c>
      <c r="I4392" s="54" t="s">
        <v>118</v>
      </c>
      <c r="J4392" s="21">
        <f>IFERROR(WORKDAY(C4392,P4392,DiasNOLaborables),"")</f>
        <v>43423</v>
      </c>
      <c r="K4392" s="36" t="str">
        <f>+IF(C4392="","",IF(H4392="","",(IF(H4392&lt;=J4392,"A TIEMPO","FUERA DE TIEMPO"))))</f>
        <v>A TIEMPO</v>
      </c>
      <c r="L4392" s="36">
        <f>IF(H4392="","",NETWORKDAYS(Hoja1!C4392+1,Hoja1!H4392,DiasNOLaborables))</f>
        <v>10</v>
      </c>
      <c r="M4392" s="37" t="str">
        <f>IF(NETWORKDAYS(J4392+1,H4392,DiasNOLaborables)&lt;=0,"",NETWORKDAYS(J4392+1,H4392,DiasNOLaborables))</f>
        <v/>
      </c>
      <c r="N4392" s="38"/>
      <c r="O4392" s="39"/>
      <c r="P4392" s="40">
        <f>IFERROR(VLOOKUP(E4392,$X$50:$Y$63,2),"")</f>
        <v>10</v>
      </c>
      <c r="Q4392" s="39"/>
    </row>
    <row r="4393" spans="1:17" x14ac:dyDescent="0.25">
      <c r="A4393" s="31">
        <f t="shared" si="69"/>
        <v>4382</v>
      </c>
      <c r="B4393" s="32">
        <v>20181101230425</v>
      </c>
      <c r="C4393" s="53">
        <v>43405</v>
      </c>
      <c r="D4393" s="55" t="s">
        <v>122</v>
      </c>
      <c r="E4393" s="54" t="s">
        <v>83</v>
      </c>
      <c r="F4393" s="54" t="s">
        <v>107</v>
      </c>
      <c r="G4393" s="51" t="s">
        <v>43</v>
      </c>
      <c r="H4393" s="58">
        <v>43423</v>
      </c>
      <c r="I4393" s="54" t="s">
        <v>118</v>
      </c>
      <c r="J4393" s="21">
        <f>IFERROR(WORKDAY(C4393,P4393,DiasNOLaborables),"")</f>
        <v>43423</v>
      </c>
      <c r="K4393" s="36" t="str">
        <f>+IF(C4393="","",IF(H4393="","",(IF(H4393&lt;=J4393,"A TIEMPO","FUERA DE TIEMPO"))))</f>
        <v>A TIEMPO</v>
      </c>
      <c r="L4393" s="36">
        <f>IF(H4393="","",NETWORKDAYS(Hoja1!C4393+1,Hoja1!H4393,DiasNOLaborables))</f>
        <v>10</v>
      </c>
      <c r="M4393" s="37" t="str">
        <f>IF(NETWORKDAYS(J4393+1,H4393,DiasNOLaborables)&lt;=0,"",NETWORKDAYS(J4393+1,H4393,DiasNOLaborables))</f>
        <v/>
      </c>
      <c r="N4393" s="38"/>
      <c r="O4393" s="39"/>
      <c r="P4393" s="40">
        <f>IFERROR(VLOOKUP(E4393,$X$50:$Y$63,2),"")</f>
        <v>10</v>
      </c>
      <c r="Q4393" s="39"/>
    </row>
    <row r="4394" spans="1:17" x14ac:dyDescent="0.25">
      <c r="A4394" s="31">
        <f t="shared" si="69"/>
        <v>4383</v>
      </c>
      <c r="B4394" s="32">
        <v>20181101230229</v>
      </c>
      <c r="C4394" s="53">
        <v>43405</v>
      </c>
      <c r="D4394" s="55" t="s">
        <v>122</v>
      </c>
      <c r="E4394" s="54" t="s">
        <v>83</v>
      </c>
      <c r="F4394" s="54" t="s">
        <v>107</v>
      </c>
      <c r="G4394" s="51" t="s">
        <v>43</v>
      </c>
      <c r="H4394" s="58">
        <v>43423</v>
      </c>
      <c r="I4394" s="54" t="s">
        <v>118</v>
      </c>
      <c r="J4394" s="21">
        <f>IFERROR(WORKDAY(C4394,P4394,DiasNOLaborables),"")</f>
        <v>43423</v>
      </c>
      <c r="K4394" s="36" t="str">
        <f>+IF(C4394="","",IF(H4394="","",(IF(H4394&lt;=J4394,"A TIEMPO","FUERA DE TIEMPO"))))</f>
        <v>A TIEMPO</v>
      </c>
      <c r="L4394" s="36">
        <f>IF(H4394="","",NETWORKDAYS(Hoja1!C4394+1,Hoja1!H4394,DiasNOLaborables))</f>
        <v>10</v>
      </c>
      <c r="M4394" s="37" t="str">
        <f>IF(NETWORKDAYS(J4394+1,H4394,DiasNOLaborables)&lt;=0,"",NETWORKDAYS(J4394+1,H4394,DiasNOLaborables))</f>
        <v/>
      </c>
      <c r="N4394" s="38"/>
      <c r="O4394" s="39"/>
      <c r="P4394" s="40">
        <f>IFERROR(VLOOKUP(E4394,$X$50:$Y$63,2),"")</f>
        <v>10</v>
      </c>
      <c r="Q4394" s="39"/>
    </row>
    <row r="4395" spans="1:17" x14ac:dyDescent="0.25">
      <c r="A4395" s="31">
        <f t="shared" si="69"/>
        <v>4384</v>
      </c>
      <c r="B4395" s="32">
        <v>20181101225950</v>
      </c>
      <c r="C4395" s="53">
        <v>43405</v>
      </c>
      <c r="D4395" s="55" t="s">
        <v>122</v>
      </c>
      <c r="E4395" s="54" t="s">
        <v>83</v>
      </c>
      <c r="F4395" s="54" t="s">
        <v>107</v>
      </c>
      <c r="G4395" s="51" t="s">
        <v>43</v>
      </c>
      <c r="H4395" s="58">
        <v>43423</v>
      </c>
      <c r="I4395" s="54" t="s">
        <v>118</v>
      </c>
      <c r="J4395" s="21">
        <f>IFERROR(WORKDAY(C4395,P4395,DiasNOLaborables),"")</f>
        <v>43423</v>
      </c>
      <c r="K4395" s="36" t="str">
        <f>+IF(C4395="","",IF(H4395="","",(IF(H4395&lt;=J4395,"A TIEMPO","FUERA DE TIEMPO"))))</f>
        <v>A TIEMPO</v>
      </c>
      <c r="L4395" s="36">
        <f>IF(H4395="","",NETWORKDAYS(Hoja1!C4395+1,Hoja1!H4395,DiasNOLaborables))</f>
        <v>10</v>
      </c>
      <c r="M4395" s="37" t="str">
        <f>IF(NETWORKDAYS(J4395+1,H4395,DiasNOLaborables)&lt;=0,"",NETWORKDAYS(J4395+1,H4395,DiasNOLaborables))</f>
        <v/>
      </c>
      <c r="N4395" s="38"/>
      <c r="O4395" s="39"/>
      <c r="P4395" s="40">
        <f>IFERROR(VLOOKUP(E4395,$X$50:$Y$63,2),"")</f>
        <v>10</v>
      </c>
      <c r="Q4395" s="39"/>
    </row>
    <row r="4396" spans="1:17" x14ac:dyDescent="0.25">
      <c r="A4396" s="31">
        <f t="shared" si="69"/>
        <v>4385</v>
      </c>
      <c r="B4396" s="32">
        <v>20181101225735</v>
      </c>
      <c r="C4396" s="53">
        <v>43405</v>
      </c>
      <c r="D4396" s="55" t="s">
        <v>122</v>
      </c>
      <c r="E4396" s="54" t="s">
        <v>83</v>
      </c>
      <c r="F4396" s="54" t="s">
        <v>107</v>
      </c>
      <c r="G4396" s="51" t="s">
        <v>43</v>
      </c>
      <c r="H4396" s="58">
        <v>43423</v>
      </c>
      <c r="I4396" s="54" t="s">
        <v>118</v>
      </c>
      <c r="J4396" s="21">
        <f>IFERROR(WORKDAY(C4396,P4396,DiasNOLaborables),"")</f>
        <v>43423</v>
      </c>
      <c r="K4396" s="36" t="str">
        <f>+IF(C4396="","",IF(H4396="","",(IF(H4396&lt;=J4396,"A TIEMPO","FUERA DE TIEMPO"))))</f>
        <v>A TIEMPO</v>
      </c>
      <c r="L4396" s="36">
        <f>IF(H4396="","",NETWORKDAYS(Hoja1!C4396+1,Hoja1!H4396,DiasNOLaborables))</f>
        <v>10</v>
      </c>
      <c r="M4396" s="37" t="str">
        <f>IF(NETWORKDAYS(J4396+1,H4396,DiasNOLaborables)&lt;=0,"",NETWORKDAYS(J4396+1,H4396,DiasNOLaborables))</f>
        <v/>
      </c>
      <c r="N4396" s="38"/>
      <c r="O4396" s="39"/>
      <c r="P4396" s="40">
        <f>IFERROR(VLOOKUP(E4396,$X$50:$Y$63,2),"")</f>
        <v>10</v>
      </c>
      <c r="Q4396" s="39"/>
    </row>
    <row r="4397" spans="1:17" x14ac:dyDescent="0.25">
      <c r="A4397" s="31">
        <f t="shared" si="69"/>
        <v>4386</v>
      </c>
      <c r="B4397" s="32">
        <v>20181101225430</v>
      </c>
      <c r="C4397" s="53">
        <v>43405</v>
      </c>
      <c r="D4397" s="55" t="s">
        <v>122</v>
      </c>
      <c r="E4397" s="54" t="s">
        <v>83</v>
      </c>
      <c r="F4397" s="54" t="s">
        <v>107</v>
      </c>
      <c r="G4397" s="51" t="s">
        <v>43</v>
      </c>
      <c r="H4397" s="58">
        <v>43423</v>
      </c>
      <c r="I4397" s="54" t="s">
        <v>118</v>
      </c>
      <c r="J4397" s="21">
        <f>IFERROR(WORKDAY(C4397,P4397,DiasNOLaborables),"")</f>
        <v>43423</v>
      </c>
      <c r="K4397" s="36" t="str">
        <f>+IF(C4397="","",IF(H4397="","",(IF(H4397&lt;=J4397,"A TIEMPO","FUERA DE TIEMPO"))))</f>
        <v>A TIEMPO</v>
      </c>
      <c r="L4397" s="36">
        <f>IF(H4397="","",NETWORKDAYS(Hoja1!C4397+1,Hoja1!H4397,DiasNOLaborables))</f>
        <v>10</v>
      </c>
      <c r="M4397" s="37" t="str">
        <f>IF(NETWORKDAYS(J4397+1,H4397,DiasNOLaborables)&lt;=0,"",NETWORKDAYS(J4397+1,H4397,DiasNOLaborables))</f>
        <v/>
      </c>
      <c r="N4397" s="38"/>
      <c r="O4397" s="39"/>
      <c r="P4397" s="40">
        <f>IFERROR(VLOOKUP(E4397,$X$50:$Y$63,2),"")</f>
        <v>10</v>
      </c>
      <c r="Q4397" s="39"/>
    </row>
    <row r="4398" spans="1:17" x14ac:dyDescent="0.25">
      <c r="A4398" s="31">
        <f t="shared" si="69"/>
        <v>4387</v>
      </c>
      <c r="B4398" s="32">
        <v>20181101225221</v>
      </c>
      <c r="C4398" s="53">
        <v>43405</v>
      </c>
      <c r="D4398" s="55" t="s">
        <v>122</v>
      </c>
      <c r="E4398" s="54" t="s">
        <v>83</v>
      </c>
      <c r="F4398" s="54" t="s">
        <v>107</v>
      </c>
      <c r="G4398" s="51" t="s">
        <v>43</v>
      </c>
      <c r="H4398" s="58">
        <v>43423</v>
      </c>
      <c r="I4398" s="54" t="s">
        <v>118</v>
      </c>
      <c r="J4398" s="21">
        <f>IFERROR(WORKDAY(C4398,P4398,DiasNOLaborables),"")</f>
        <v>43423</v>
      </c>
      <c r="K4398" s="36" t="str">
        <f>+IF(C4398="","",IF(H4398="","",(IF(H4398&lt;=J4398,"A TIEMPO","FUERA DE TIEMPO"))))</f>
        <v>A TIEMPO</v>
      </c>
      <c r="L4398" s="36">
        <f>IF(H4398="","",NETWORKDAYS(Hoja1!C4398+1,Hoja1!H4398,DiasNOLaborables))</f>
        <v>10</v>
      </c>
      <c r="M4398" s="37" t="str">
        <f>IF(NETWORKDAYS(J4398+1,H4398,DiasNOLaborables)&lt;=0,"",NETWORKDAYS(J4398+1,H4398,DiasNOLaborables))</f>
        <v/>
      </c>
      <c r="N4398" s="38"/>
      <c r="O4398" s="39"/>
      <c r="P4398" s="40">
        <f>IFERROR(VLOOKUP(E4398,$X$50:$Y$63,2),"")</f>
        <v>10</v>
      </c>
      <c r="Q4398" s="39"/>
    </row>
    <row r="4399" spans="1:17" x14ac:dyDescent="0.25">
      <c r="A4399" s="31">
        <f t="shared" si="69"/>
        <v>4388</v>
      </c>
      <c r="B4399" s="32">
        <v>20181101225006</v>
      </c>
      <c r="C4399" s="53">
        <v>43405</v>
      </c>
      <c r="D4399" s="55" t="s">
        <v>122</v>
      </c>
      <c r="E4399" s="54" t="s">
        <v>83</v>
      </c>
      <c r="F4399" s="54" t="s">
        <v>107</v>
      </c>
      <c r="G4399" s="51" t="s">
        <v>43</v>
      </c>
      <c r="H4399" s="58">
        <v>43423</v>
      </c>
      <c r="I4399" s="54" t="s">
        <v>118</v>
      </c>
      <c r="J4399" s="21">
        <f>IFERROR(WORKDAY(C4399,P4399,DiasNOLaborables),"")</f>
        <v>43423</v>
      </c>
      <c r="K4399" s="36" t="str">
        <f>+IF(C4399="","",IF(H4399="","",(IF(H4399&lt;=J4399,"A TIEMPO","FUERA DE TIEMPO"))))</f>
        <v>A TIEMPO</v>
      </c>
      <c r="L4399" s="36">
        <f>IF(H4399="","",NETWORKDAYS(Hoja1!C4399+1,Hoja1!H4399,DiasNOLaborables))</f>
        <v>10</v>
      </c>
      <c r="M4399" s="37" t="str">
        <f>IF(NETWORKDAYS(J4399+1,H4399,DiasNOLaborables)&lt;=0,"",NETWORKDAYS(J4399+1,H4399,DiasNOLaborables))</f>
        <v/>
      </c>
      <c r="N4399" s="38"/>
      <c r="O4399" s="39"/>
      <c r="P4399" s="40">
        <f>IFERROR(VLOOKUP(E4399,$X$50:$Y$63,2),"")</f>
        <v>10</v>
      </c>
      <c r="Q4399" s="39"/>
    </row>
    <row r="4400" spans="1:17" x14ac:dyDescent="0.25">
      <c r="A4400" s="31">
        <f t="shared" si="69"/>
        <v>4389</v>
      </c>
      <c r="B4400" s="32">
        <v>20181101224723</v>
      </c>
      <c r="C4400" s="53">
        <v>43405</v>
      </c>
      <c r="D4400" s="55" t="s">
        <v>122</v>
      </c>
      <c r="E4400" s="54" t="s">
        <v>83</v>
      </c>
      <c r="F4400" s="54" t="s">
        <v>107</v>
      </c>
      <c r="G4400" s="51" t="s">
        <v>43</v>
      </c>
      <c r="H4400" s="58">
        <v>43423</v>
      </c>
      <c r="I4400" s="54" t="s">
        <v>118</v>
      </c>
      <c r="J4400" s="21">
        <f>IFERROR(WORKDAY(C4400,P4400,DiasNOLaborables),"")</f>
        <v>43423</v>
      </c>
      <c r="K4400" s="36" t="str">
        <f>+IF(C4400="","",IF(H4400="","",(IF(H4400&lt;=J4400,"A TIEMPO","FUERA DE TIEMPO"))))</f>
        <v>A TIEMPO</v>
      </c>
      <c r="L4400" s="36">
        <f>IF(H4400="","",NETWORKDAYS(Hoja1!C4400+1,Hoja1!H4400,DiasNOLaborables))</f>
        <v>10</v>
      </c>
      <c r="M4400" s="37" t="str">
        <f>IF(NETWORKDAYS(J4400+1,H4400,DiasNOLaborables)&lt;=0,"",NETWORKDAYS(J4400+1,H4400,DiasNOLaborables))</f>
        <v/>
      </c>
      <c r="N4400" s="38"/>
      <c r="O4400" s="39"/>
      <c r="P4400" s="40">
        <f>IFERROR(VLOOKUP(E4400,$X$50:$Y$63,2),"")</f>
        <v>10</v>
      </c>
      <c r="Q4400" s="39"/>
    </row>
    <row r="4401" spans="1:17" x14ac:dyDescent="0.25">
      <c r="A4401" s="31">
        <f t="shared" si="69"/>
        <v>4390</v>
      </c>
      <c r="B4401" s="32">
        <v>20181101222534</v>
      </c>
      <c r="C4401" s="53">
        <v>43405</v>
      </c>
      <c r="D4401" s="55" t="s">
        <v>122</v>
      </c>
      <c r="E4401" s="54" t="s">
        <v>83</v>
      </c>
      <c r="F4401" s="54" t="s">
        <v>107</v>
      </c>
      <c r="G4401" s="51" t="s">
        <v>43</v>
      </c>
      <c r="H4401" s="58">
        <v>43423</v>
      </c>
      <c r="I4401" s="54" t="s">
        <v>118</v>
      </c>
      <c r="J4401" s="21">
        <f>IFERROR(WORKDAY(C4401,P4401,DiasNOLaborables),"")</f>
        <v>43423</v>
      </c>
      <c r="K4401" s="36" t="str">
        <f>+IF(C4401="","",IF(H4401="","",(IF(H4401&lt;=J4401,"A TIEMPO","FUERA DE TIEMPO"))))</f>
        <v>A TIEMPO</v>
      </c>
      <c r="L4401" s="36">
        <f>IF(H4401="","",NETWORKDAYS(Hoja1!C4401+1,Hoja1!H4401,DiasNOLaborables))</f>
        <v>10</v>
      </c>
      <c r="M4401" s="37" t="str">
        <f>IF(NETWORKDAYS(J4401+1,H4401,DiasNOLaborables)&lt;=0,"",NETWORKDAYS(J4401+1,H4401,DiasNOLaborables))</f>
        <v/>
      </c>
      <c r="N4401" s="38"/>
      <c r="O4401" s="39"/>
      <c r="P4401" s="40">
        <f>IFERROR(VLOOKUP(E4401,$X$50:$Y$63,2),"")</f>
        <v>10</v>
      </c>
      <c r="Q4401" s="39"/>
    </row>
    <row r="4402" spans="1:17" x14ac:dyDescent="0.25">
      <c r="A4402" s="31">
        <f t="shared" si="69"/>
        <v>4391</v>
      </c>
      <c r="B4402" s="32">
        <v>20181101222507</v>
      </c>
      <c r="C4402" s="53">
        <v>43405</v>
      </c>
      <c r="D4402" s="55" t="s">
        <v>122</v>
      </c>
      <c r="E4402" s="54" t="s">
        <v>83</v>
      </c>
      <c r="F4402" s="54" t="s">
        <v>107</v>
      </c>
      <c r="G4402" s="51" t="s">
        <v>43</v>
      </c>
      <c r="H4402" s="58">
        <v>43423</v>
      </c>
      <c r="I4402" s="54" t="s">
        <v>118</v>
      </c>
      <c r="J4402" s="21">
        <f>IFERROR(WORKDAY(C4402,P4402,DiasNOLaborables),"")</f>
        <v>43423</v>
      </c>
      <c r="K4402" s="36" t="str">
        <f>+IF(C4402="","",IF(H4402="","",(IF(H4402&lt;=J4402,"A TIEMPO","FUERA DE TIEMPO"))))</f>
        <v>A TIEMPO</v>
      </c>
      <c r="L4402" s="36">
        <f>IF(H4402="","",NETWORKDAYS(Hoja1!C4402+1,Hoja1!H4402,DiasNOLaborables))</f>
        <v>10</v>
      </c>
      <c r="M4402" s="37" t="str">
        <f>IF(NETWORKDAYS(J4402+1,H4402,DiasNOLaborables)&lt;=0,"",NETWORKDAYS(J4402+1,H4402,DiasNOLaborables))</f>
        <v/>
      </c>
      <c r="N4402" s="38"/>
      <c r="O4402" s="39"/>
      <c r="P4402" s="40">
        <f>IFERROR(VLOOKUP(E4402,$X$50:$Y$63,2),"")</f>
        <v>10</v>
      </c>
      <c r="Q4402" s="39"/>
    </row>
    <row r="4403" spans="1:17" x14ac:dyDescent="0.25">
      <c r="A4403" s="31">
        <f t="shared" si="69"/>
        <v>4392</v>
      </c>
      <c r="B4403" s="32">
        <v>20181101221703</v>
      </c>
      <c r="C4403" s="53">
        <v>43405</v>
      </c>
      <c r="D4403" s="55" t="s">
        <v>122</v>
      </c>
      <c r="E4403" s="54" t="s">
        <v>83</v>
      </c>
      <c r="F4403" s="54" t="s">
        <v>107</v>
      </c>
      <c r="G4403" s="51" t="s">
        <v>43</v>
      </c>
      <c r="H4403" s="58">
        <v>43423</v>
      </c>
      <c r="I4403" s="54" t="s">
        <v>118</v>
      </c>
      <c r="J4403" s="21">
        <f>IFERROR(WORKDAY(C4403,P4403,DiasNOLaborables),"")</f>
        <v>43423</v>
      </c>
      <c r="K4403" s="36" t="str">
        <f>+IF(C4403="","",IF(H4403="","",(IF(H4403&lt;=J4403,"A TIEMPO","FUERA DE TIEMPO"))))</f>
        <v>A TIEMPO</v>
      </c>
      <c r="L4403" s="36">
        <f>IF(H4403="","",NETWORKDAYS(Hoja1!C4403+1,Hoja1!H4403,DiasNOLaborables))</f>
        <v>10</v>
      </c>
      <c r="M4403" s="37" t="str">
        <f>IF(NETWORKDAYS(J4403+1,H4403,DiasNOLaborables)&lt;=0,"",NETWORKDAYS(J4403+1,H4403,DiasNOLaborables))</f>
        <v/>
      </c>
      <c r="N4403" s="38"/>
      <c r="O4403" s="39"/>
      <c r="P4403" s="40">
        <f>IFERROR(VLOOKUP(E4403,$X$50:$Y$63,2),"")</f>
        <v>10</v>
      </c>
      <c r="Q4403" s="39"/>
    </row>
    <row r="4404" spans="1:17" x14ac:dyDescent="0.25">
      <c r="A4404" s="31">
        <f t="shared" si="69"/>
        <v>4393</v>
      </c>
      <c r="B4404" s="32">
        <v>20181101221646</v>
      </c>
      <c r="C4404" s="53">
        <v>43405</v>
      </c>
      <c r="D4404" s="55" t="s">
        <v>122</v>
      </c>
      <c r="E4404" s="54" t="s">
        <v>83</v>
      </c>
      <c r="F4404" s="54" t="s">
        <v>107</v>
      </c>
      <c r="G4404" s="51" t="s">
        <v>43</v>
      </c>
      <c r="H4404" s="58">
        <v>43423</v>
      </c>
      <c r="I4404" s="54" t="s">
        <v>118</v>
      </c>
      <c r="J4404" s="21">
        <f>IFERROR(WORKDAY(C4404,P4404,DiasNOLaborables),"")</f>
        <v>43423</v>
      </c>
      <c r="K4404" s="36" t="str">
        <f>+IF(C4404="","",IF(H4404="","",(IF(H4404&lt;=J4404,"A TIEMPO","FUERA DE TIEMPO"))))</f>
        <v>A TIEMPO</v>
      </c>
      <c r="L4404" s="36">
        <f>IF(H4404="","",NETWORKDAYS(Hoja1!C4404+1,Hoja1!H4404,DiasNOLaborables))</f>
        <v>10</v>
      </c>
      <c r="M4404" s="37" t="str">
        <f>IF(NETWORKDAYS(J4404+1,H4404,DiasNOLaborables)&lt;=0,"",NETWORKDAYS(J4404+1,H4404,DiasNOLaborables))</f>
        <v/>
      </c>
      <c r="N4404" s="38"/>
      <c r="O4404" s="39"/>
      <c r="P4404" s="40">
        <f>IFERROR(VLOOKUP(E4404,$X$50:$Y$63,2),"")</f>
        <v>10</v>
      </c>
      <c r="Q4404" s="39"/>
    </row>
    <row r="4405" spans="1:17" x14ac:dyDescent="0.25">
      <c r="A4405" s="31">
        <f t="shared" si="69"/>
        <v>4394</v>
      </c>
      <c r="B4405" s="32">
        <v>20181101221403</v>
      </c>
      <c r="C4405" s="53">
        <v>43405</v>
      </c>
      <c r="D4405" s="55" t="s">
        <v>122</v>
      </c>
      <c r="E4405" s="54" t="s">
        <v>83</v>
      </c>
      <c r="F4405" s="54" t="s">
        <v>107</v>
      </c>
      <c r="G4405" s="51" t="s">
        <v>43</v>
      </c>
      <c r="H4405" s="58">
        <v>43423</v>
      </c>
      <c r="I4405" s="54" t="s">
        <v>118</v>
      </c>
      <c r="J4405" s="21">
        <f>IFERROR(WORKDAY(C4405,P4405,DiasNOLaborables),"")</f>
        <v>43423</v>
      </c>
      <c r="K4405" s="36" t="str">
        <f>+IF(C4405="","",IF(H4405="","",(IF(H4405&lt;=J4405,"A TIEMPO","FUERA DE TIEMPO"))))</f>
        <v>A TIEMPO</v>
      </c>
      <c r="L4405" s="36">
        <f>IF(H4405="","",NETWORKDAYS(Hoja1!C4405+1,Hoja1!H4405,DiasNOLaborables))</f>
        <v>10</v>
      </c>
      <c r="M4405" s="37" t="str">
        <f>IF(NETWORKDAYS(J4405+1,H4405,DiasNOLaborables)&lt;=0,"",NETWORKDAYS(J4405+1,H4405,DiasNOLaborables))</f>
        <v/>
      </c>
      <c r="N4405" s="38"/>
      <c r="O4405" s="39"/>
      <c r="P4405" s="40">
        <f>IFERROR(VLOOKUP(E4405,$X$50:$Y$63,2),"")</f>
        <v>10</v>
      </c>
      <c r="Q4405" s="39"/>
    </row>
    <row r="4406" spans="1:17" x14ac:dyDescent="0.25">
      <c r="A4406" s="31">
        <f t="shared" si="69"/>
        <v>4395</v>
      </c>
      <c r="B4406" s="32">
        <v>20181101221159</v>
      </c>
      <c r="C4406" s="53">
        <v>43405</v>
      </c>
      <c r="D4406" s="55" t="s">
        <v>122</v>
      </c>
      <c r="E4406" s="54" t="s">
        <v>83</v>
      </c>
      <c r="F4406" s="54" t="s">
        <v>107</v>
      </c>
      <c r="G4406" s="51" t="s">
        <v>43</v>
      </c>
      <c r="H4406" s="58">
        <v>43423</v>
      </c>
      <c r="I4406" s="54" t="s">
        <v>118</v>
      </c>
      <c r="J4406" s="21">
        <f>IFERROR(WORKDAY(C4406,P4406,DiasNOLaborables),"")</f>
        <v>43423</v>
      </c>
      <c r="K4406" s="36" t="str">
        <f>+IF(C4406="","",IF(H4406="","",(IF(H4406&lt;=J4406,"A TIEMPO","FUERA DE TIEMPO"))))</f>
        <v>A TIEMPO</v>
      </c>
      <c r="L4406" s="36">
        <f>IF(H4406="","",NETWORKDAYS(Hoja1!C4406+1,Hoja1!H4406,DiasNOLaborables))</f>
        <v>10</v>
      </c>
      <c r="M4406" s="37" t="str">
        <f>IF(NETWORKDAYS(J4406+1,H4406,DiasNOLaborables)&lt;=0,"",NETWORKDAYS(J4406+1,H4406,DiasNOLaborables))</f>
        <v/>
      </c>
      <c r="N4406" s="38"/>
      <c r="O4406" s="39"/>
      <c r="P4406" s="40">
        <f>IFERROR(VLOOKUP(E4406,$X$50:$Y$63,2),"")</f>
        <v>10</v>
      </c>
      <c r="Q4406" s="39"/>
    </row>
    <row r="4407" spans="1:17" x14ac:dyDescent="0.25">
      <c r="A4407" s="31">
        <f t="shared" si="69"/>
        <v>4396</v>
      </c>
      <c r="B4407" s="32">
        <v>20181101220759</v>
      </c>
      <c r="C4407" s="53">
        <v>43405</v>
      </c>
      <c r="D4407" s="55" t="s">
        <v>122</v>
      </c>
      <c r="E4407" s="55" t="s">
        <v>83</v>
      </c>
      <c r="F4407" s="55" t="s">
        <v>107</v>
      </c>
      <c r="G4407" s="51" t="s">
        <v>43</v>
      </c>
      <c r="H4407" s="58">
        <v>43423</v>
      </c>
      <c r="I4407" s="55" t="s">
        <v>118</v>
      </c>
      <c r="J4407" s="21">
        <f>IFERROR(WORKDAY(C4407,P4407,DiasNOLaborables),"")</f>
        <v>43423</v>
      </c>
      <c r="K4407" s="36" t="str">
        <f>+IF(C4407="","",IF(H4407="","",(IF(H4407&lt;=J4407,"A TIEMPO","FUERA DE TIEMPO"))))</f>
        <v>A TIEMPO</v>
      </c>
      <c r="L4407" s="36">
        <f>IF(H4407="","",NETWORKDAYS(Hoja1!C4407+1,Hoja1!H4407,DiasNOLaborables))</f>
        <v>10</v>
      </c>
      <c r="M4407" s="37" t="str">
        <f>IF(NETWORKDAYS(J4407+1,H4407,DiasNOLaborables)&lt;=0,"",NETWORKDAYS(J4407+1,H4407,DiasNOLaborables))</f>
        <v/>
      </c>
      <c r="N4407" s="38"/>
      <c r="O4407" s="39"/>
      <c r="P4407" s="40">
        <f>IFERROR(VLOOKUP(E4407,$X$50:$Y$63,2),"")</f>
        <v>10</v>
      </c>
      <c r="Q4407" s="39"/>
    </row>
    <row r="4408" spans="1:17" x14ac:dyDescent="0.25">
      <c r="A4408" s="31">
        <f t="shared" si="69"/>
        <v>4397</v>
      </c>
      <c r="B4408" s="32">
        <v>20181101220512</v>
      </c>
      <c r="C4408" s="53">
        <v>43405</v>
      </c>
      <c r="D4408" s="55" t="s">
        <v>122</v>
      </c>
      <c r="E4408" s="54" t="s">
        <v>83</v>
      </c>
      <c r="F4408" s="54" t="s">
        <v>107</v>
      </c>
      <c r="G4408" s="51" t="s">
        <v>43</v>
      </c>
      <c r="H4408" s="58">
        <v>43423</v>
      </c>
      <c r="I4408" s="54" t="s">
        <v>118</v>
      </c>
      <c r="J4408" s="21">
        <f>IFERROR(WORKDAY(C4408,P4408,DiasNOLaborables),"")</f>
        <v>43423</v>
      </c>
      <c r="K4408" s="36" t="str">
        <f>+IF(C4408="","",IF(H4408="","",(IF(H4408&lt;=J4408,"A TIEMPO","FUERA DE TIEMPO"))))</f>
        <v>A TIEMPO</v>
      </c>
      <c r="L4408" s="36">
        <f>IF(H4408="","",NETWORKDAYS(Hoja1!C4408+1,Hoja1!H4408,DiasNOLaborables))</f>
        <v>10</v>
      </c>
      <c r="M4408" s="37" t="str">
        <f>IF(NETWORKDAYS(J4408+1,H4408,DiasNOLaborables)&lt;=0,"",NETWORKDAYS(J4408+1,H4408,DiasNOLaborables))</f>
        <v/>
      </c>
      <c r="N4408" s="38"/>
      <c r="O4408" s="39"/>
      <c r="P4408" s="40">
        <f>IFERROR(VLOOKUP(E4408,$X$50:$Y$63,2),"")</f>
        <v>10</v>
      </c>
      <c r="Q4408" s="39"/>
    </row>
    <row r="4409" spans="1:17" x14ac:dyDescent="0.25">
      <c r="A4409" s="31">
        <f t="shared" si="69"/>
        <v>4398</v>
      </c>
      <c r="B4409" s="32">
        <v>20181101220157</v>
      </c>
      <c r="C4409" s="53">
        <v>43405</v>
      </c>
      <c r="D4409" s="55" t="s">
        <v>122</v>
      </c>
      <c r="E4409" s="54" t="s">
        <v>83</v>
      </c>
      <c r="F4409" s="54" t="s">
        <v>107</v>
      </c>
      <c r="G4409" s="51" t="s">
        <v>43</v>
      </c>
      <c r="H4409" s="58">
        <v>43423</v>
      </c>
      <c r="I4409" s="54" t="s">
        <v>118</v>
      </c>
      <c r="J4409" s="21">
        <f>IFERROR(WORKDAY(C4409,P4409,DiasNOLaborables),"")</f>
        <v>43423</v>
      </c>
      <c r="K4409" s="36" t="str">
        <f>+IF(C4409="","",IF(H4409="","",(IF(H4409&lt;=J4409,"A TIEMPO","FUERA DE TIEMPO"))))</f>
        <v>A TIEMPO</v>
      </c>
      <c r="L4409" s="36">
        <f>IF(H4409="","",NETWORKDAYS(Hoja1!C4409+1,Hoja1!H4409,DiasNOLaborables))</f>
        <v>10</v>
      </c>
      <c r="M4409" s="37" t="str">
        <f>IF(NETWORKDAYS(J4409+1,H4409,DiasNOLaborables)&lt;=0,"",NETWORKDAYS(J4409+1,H4409,DiasNOLaborables))</f>
        <v/>
      </c>
      <c r="N4409" s="38"/>
      <c r="O4409" s="39"/>
      <c r="P4409" s="40">
        <f>IFERROR(VLOOKUP(E4409,$X$50:$Y$63,2),"")</f>
        <v>10</v>
      </c>
      <c r="Q4409" s="39"/>
    </row>
    <row r="4410" spans="1:17" x14ac:dyDescent="0.25">
      <c r="A4410" s="31">
        <f t="shared" si="69"/>
        <v>4399</v>
      </c>
      <c r="B4410" s="32">
        <v>20181101220059</v>
      </c>
      <c r="C4410" s="53">
        <v>43405</v>
      </c>
      <c r="D4410" s="55" t="s">
        <v>122</v>
      </c>
      <c r="E4410" s="54" t="s">
        <v>83</v>
      </c>
      <c r="F4410" s="54" t="s">
        <v>107</v>
      </c>
      <c r="G4410" s="51" t="s">
        <v>43</v>
      </c>
      <c r="H4410" s="58">
        <v>43423</v>
      </c>
      <c r="I4410" s="54" t="s">
        <v>118</v>
      </c>
      <c r="J4410" s="21">
        <f>IFERROR(WORKDAY(C4410,P4410,DiasNOLaborables),"")</f>
        <v>43423</v>
      </c>
      <c r="K4410" s="36" t="str">
        <f>+IF(C4410="","",IF(H4410="","",(IF(H4410&lt;=J4410,"A TIEMPO","FUERA DE TIEMPO"))))</f>
        <v>A TIEMPO</v>
      </c>
      <c r="L4410" s="36">
        <f>IF(H4410="","",NETWORKDAYS(Hoja1!C4410+1,Hoja1!H4410,DiasNOLaborables))</f>
        <v>10</v>
      </c>
      <c r="M4410" s="37" t="str">
        <f>IF(NETWORKDAYS(J4410+1,H4410,DiasNOLaborables)&lt;=0,"",NETWORKDAYS(J4410+1,H4410,DiasNOLaborables))</f>
        <v/>
      </c>
      <c r="N4410" s="38"/>
      <c r="O4410" s="39"/>
      <c r="P4410" s="40">
        <f>IFERROR(VLOOKUP(E4410,$X$50:$Y$63,2),"")</f>
        <v>10</v>
      </c>
      <c r="Q4410" s="39"/>
    </row>
    <row r="4411" spans="1:17" x14ac:dyDescent="0.25">
      <c r="A4411" s="31">
        <f t="shared" si="69"/>
        <v>4400</v>
      </c>
      <c r="B4411" s="32">
        <v>20181101215924</v>
      </c>
      <c r="C4411" s="53">
        <v>43405</v>
      </c>
      <c r="D4411" s="55" t="s">
        <v>122</v>
      </c>
      <c r="E4411" s="54" t="s">
        <v>83</v>
      </c>
      <c r="F4411" s="54" t="s">
        <v>107</v>
      </c>
      <c r="G4411" s="51" t="s">
        <v>43</v>
      </c>
      <c r="H4411" s="58">
        <v>43423</v>
      </c>
      <c r="I4411" s="54" t="s">
        <v>118</v>
      </c>
      <c r="J4411" s="21">
        <f>IFERROR(WORKDAY(C4411,P4411,DiasNOLaborables),"")</f>
        <v>43423</v>
      </c>
      <c r="K4411" s="36" t="str">
        <f>+IF(C4411="","",IF(H4411="","",(IF(H4411&lt;=J4411,"A TIEMPO","FUERA DE TIEMPO"))))</f>
        <v>A TIEMPO</v>
      </c>
      <c r="L4411" s="36">
        <f>IF(H4411="","",NETWORKDAYS(Hoja1!C4411+1,Hoja1!H4411,DiasNOLaborables))</f>
        <v>10</v>
      </c>
      <c r="M4411" s="37" t="str">
        <f>IF(NETWORKDAYS(J4411+1,H4411,DiasNOLaborables)&lt;=0,"",NETWORKDAYS(J4411+1,H4411,DiasNOLaborables))</f>
        <v/>
      </c>
      <c r="N4411" s="38"/>
      <c r="O4411" s="39"/>
      <c r="P4411" s="40">
        <f>IFERROR(VLOOKUP(E4411,$X$50:$Y$63,2),"")</f>
        <v>10</v>
      </c>
      <c r="Q4411" s="39"/>
    </row>
    <row r="4412" spans="1:17" x14ac:dyDescent="0.25">
      <c r="A4412" s="31">
        <f t="shared" si="69"/>
        <v>4401</v>
      </c>
      <c r="B4412" s="32">
        <v>20181101215733</v>
      </c>
      <c r="C4412" s="53">
        <v>43405</v>
      </c>
      <c r="D4412" s="55" t="s">
        <v>122</v>
      </c>
      <c r="E4412" s="54" t="s">
        <v>83</v>
      </c>
      <c r="F4412" s="54" t="s">
        <v>107</v>
      </c>
      <c r="G4412" s="51" t="s">
        <v>43</v>
      </c>
      <c r="H4412" s="58">
        <v>43423</v>
      </c>
      <c r="I4412" s="54" t="s">
        <v>118</v>
      </c>
      <c r="J4412" s="21">
        <f>IFERROR(WORKDAY(C4412,P4412,DiasNOLaborables),"")</f>
        <v>43423</v>
      </c>
      <c r="K4412" s="36" t="str">
        <f>+IF(C4412="","",IF(H4412="","",(IF(H4412&lt;=J4412,"A TIEMPO","FUERA DE TIEMPO"))))</f>
        <v>A TIEMPO</v>
      </c>
      <c r="L4412" s="36">
        <f>IF(H4412="","",NETWORKDAYS(Hoja1!C4412+1,Hoja1!H4412,DiasNOLaborables))</f>
        <v>10</v>
      </c>
      <c r="M4412" s="37" t="str">
        <f>IF(NETWORKDAYS(J4412+1,H4412,DiasNOLaborables)&lt;=0,"",NETWORKDAYS(J4412+1,H4412,DiasNOLaborables))</f>
        <v/>
      </c>
      <c r="N4412" s="38"/>
      <c r="O4412" s="39"/>
      <c r="P4412" s="40">
        <f>IFERROR(VLOOKUP(E4412,$X$50:$Y$63,2),"")</f>
        <v>10</v>
      </c>
      <c r="Q4412" s="39"/>
    </row>
    <row r="4413" spans="1:17" x14ac:dyDescent="0.25">
      <c r="A4413" s="31">
        <f t="shared" si="69"/>
        <v>4402</v>
      </c>
      <c r="B4413" s="32">
        <v>20181101215257</v>
      </c>
      <c r="C4413" s="53">
        <v>43405</v>
      </c>
      <c r="D4413" s="55" t="s">
        <v>122</v>
      </c>
      <c r="E4413" s="54" t="s">
        <v>83</v>
      </c>
      <c r="F4413" s="54" t="s">
        <v>107</v>
      </c>
      <c r="G4413" s="51" t="s">
        <v>43</v>
      </c>
      <c r="H4413" s="58">
        <v>43423</v>
      </c>
      <c r="I4413" s="54" t="s">
        <v>118</v>
      </c>
      <c r="J4413" s="21">
        <f>IFERROR(WORKDAY(C4413,P4413,DiasNOLaborables),"")</f>
        <v>43423</v>
      </c>
      <c r="K4413" s="36" t="str">
        <f>+IF(C4413="","",IF(H4413="","",(IF(H4413&lt;=J4413,"A TIEMPO","FUERA DE TIEMPO"))))</f>
        <v>A TIEMPO</v>
      </c>
      <c r="L4413" s="36">
        <f>IF(H4413="","",NETWORKDAYS(Hoja1!C4413+1,Hoja1!H4413,DiasNOLaborables))</f>
        <v>10</v>
      </c>
      <c r="M4413" s="37" t="str">
        <f>IF(NETWORKDAYS(J4413+1,H4413,DiasNOLaborables)&lt;=0,"",NETWORKDAYS(J4413+1,H4413,DiasNOLaborables))</f>
        <v/>
      </c>
      <c r="N4413" s="38"/>
      <c r="O4413" s="39"/>
      <c r="P4413" s="40">
        <f>IFERROR(VLOOKUP(E4413,$X$50:$Y$63,2),"")</f>
        <v>10</v>
      </c>
      <c r="Q4413" s="39"/>
    </row>
    <row r="4414" spans="1:17" x14ac:dyDescent="0.25">
      <c r="A4414" s="31">
        <f t="shared" si="69"/>
        <v>4403</v>
      </c>
      <c r="B4414" s="32">
        <v>20181101215112</v>
      </c>
      <c r="C4414" s="53">
        <v>43405</v>
      </c>
      <c r="D4414" s="55" t="s">
        <v>122</v>
      </c>
      <c r="E4414" s="54" t="s">
        <v>83</v>
      </c>
      <c r="F4414" s="54" t="s">
        <v>107</v>
      </c>
      <c r="G4414" s="51" t="s">
        <v>43</v>
      </c>
      <c r="H4414" s="58">
        <v>43423</v>
      </c>
      <c r="I4414" s="54" t="s">
        <v>118</v>
      </c>
      <c r="J4414" s="21">
        <f>IFERROR(WORKDAY(C4414,P4414,DiasNOLaborables),"")</f>
        <v>43423</v>
      </c>
      <c r="K4414" s="36" t="str">
        <f>+IF(C4414="","",IF(H4414="","",(IF(H4414&lt;=J4414,"A TIEMPO","FUERA DE TIEMPO"))))</f>
        <v>A TIEMPO</v>
      </c>
      <c r="L4414" s="36">
        <f>IF(H4414="","",NETWORKDAYS(Hoja1!C4414+1,Hoja1!H4414,DiasNOLaborables))</f>
        <v>10</v>
      </c>
      <c r="M4414" s="37" t="str">
        <f>IF(NETWORKDAYS(J4414+1,H4414,DiasNOLaborables)&lt;=0,"",NETWORKDAYS(J4414+1,H4414,DiasNOLaborables))</f>
        <v/>
      </c>
      <c r="N4414" s="38"/>
      <c r="O4414" s="39"/>
      <c r="P4414" s="40">
        <f>IFERROR(VLOOKUP(E4414,$X$50:$Y$63,2),"")</f>
        <v>10</v>
      </c>
      <c r="Q4414" s="39"/>
    </row>
    <row r="4415" spans="1:17" x14ac:dyDescent="0.25">
      <c r="A4415" s="31">
        <f t="shared" si="69"/>
        <v>4404</v>
      </c>
      <c r="B4415" s="32">
        <v>20181101214817</v>
      </c>
      <c r="C4415" s="53">
        <v>43405</v>
      </c>
      <c r="D4415" s="55" t="s">
        <v>122</v>
      </c>
      <c r="E4415" s="54" t="s">
        <v>83</v>
      </c>
      <c r="F4415" s="54" t="s">
        <v>107</v>
      </c>
      <c r="G4415" s="51" t="s">
        <v>43</v>
      </c>
      <c r="H4415" s="58">
        <v>43423</v>
      </c>
      <c r="I4415" s="54" t="s">
        <v>118</v>
      </c>
      <c r="J4415" s="21">
        <f>IFERROR(WORKDAY(C4415,P4415,DiasNOLaborables),"")</f>
        <v>43423</v>
      </c>
      <c r="K4415" s="36" t="str">
        <f>+IF(C4415="","",IF(H4415="","",(IF(H4415&lt;=J4415,"A TIEMPO","FUERA DE TIEMPO"))))</f>
        <v>A TIEMPO</v>
      </c>
      <c r="L4415" s="36">
        <f>IF(H4415="","",NETWORKDAYS(Hoja1!C4415+1,Hoja1!H4415,DiasNOLaborables))</f>
        <v>10</v>
      </c>
      <c r="M4415" s="37" t="str">
        <f>IF(NETWORKDAYS(J4415+1,H4415,DiasNOLaborables)&lt;=0,"",NETWORKDAYS(J4415+1,H4415,DiasNOLaborables))</f>
        <v/>
      </c>
      <c r="N4415" s="38"/>
      <c r="O4415" s="39"/>
      <c r="P4415" s="40">
        <f>IFERROR(VLOOKUP(E4415,$X$50:$Y$63,2),"")</f>
        <v>10</v>
      </c>
      <c r="Q4415" s="39"/>
    </row>
    <row r="4416" spans="1:17" x14ac:dyDescent="0.25">
      <c r="A4416" s="31">
        <f t="shared" si="69"/>
        <v>4405</v>
      </c>
      <c r="B4416" s="32">
        <v>20181101214634</v>
      </c>
      <c r="C4416" s="53">
        <v>43405</v>
      </c>
      <c r="D4416" s="55" t="s">
        <v>122</v>
      </c>
      <c r="E4416" s="54" t="s">
        <v>83</v>
      </c>
      <c r="F4416" s="54" t="s">
        <v>107</v>
      </c>
      <c r="G4416" s="51" t="s">
        <v>43</v>
      </c>
      <c r="H4416" s="58">
        <v>43423</v>
      </c>
      <c r="I4416" s="54" t="s">
        <v>118</v>
      </c>
      <c r="J4416" s="21">
        <f>IFERROR(WORKDAY(C4416,P4416,DiasNOLaborables),"")</f>
        <v>43423</v>
      </c>
      <c r="K4416" s="36" t="str">
        <f>+IF(C4416="","",IF(H4416="","",(IF(H4416&lt;=J4416,"A TIEMPO","FUERA DE TIEMPO"))))</f>
        <v>A TIEMPO</v>
      </c>
      <c r="L4416" s="36">
        <f>IF(H4416="","",NETWORKDAYS(Hoja1!C4416+1,Hoja1!H4416,DiasNOLaborables))</f>
        <v>10</v>
      </c>
      <c r="M4416" s="37" t="str">
        <f>IF(NETWORKDAYS(J4416+1,H4416,DiasNOLaborables)&lt;=0,"",NETWORKDAYS(J4416+1,H4416,DiasNOLaborables))</f>
        <v/>
      </c>
      <c r="N4416" s="38"/>
      <c r="O4416" s="39"/>
      <c r="P4416" s="40">
        <f>IFERROR(VLOOKUP(E4416,$X$50:$Y$63,2),"")</f>
        <v>10</v>
      </c>
      <c r="Q4416" s="39"/>
    </row>
    <row r="4417" spans="1:17" x14ac:dyDescent="0.25">
      <c r="A4417" s="31">
        <f t="shared" ref="A4417:A4480" si="70">IF(B4417&lt;&gt;"",A4416+1,"")</f>
        <v>4406</v>
      </c>
      <c r="B4417" s="32">
        <v>20181101214548</v>
      </c>
      <c r="C4417" s="53">
        <v>43405</v>
      </c>
      <c r="D4417" s="55" t="s">
        <v>122</v>
      </c>
      <c r="E4417" s="54" t="s">
        <v>83</v>
      </c>
      <c r="F4417" s="54" t="s">
        <v>107</v>
      </c>
      <c r="G4417" s="51" t="s">
        <v>43</v>
      </c>
      <c r="H4417" s="58">
        <v>43423</v>
      </c>
      <c r="I4417" s="54" t="s">
        <v>118</v>
      </c>
      <c r="J4417" s="21">
        <f>IFERROR(WORKDAY(C4417,P4417,DiasNOLaborables),"")</f>
        <v>43423</v>
      </c>
      <c r="K4417" s="36" t="str">
        <f>+IF(C4417="","",IF(H4417="","",(IF(H4417&lt;=J4417,"A TIEMPO","FUERA DE TIEMPO"))))</f>
        <v>A TIEMPO</v>
      </c>
      <c r="L4417" s="36">
        <f>IF(H4417="","",NETWORKDAYS(Hoja1!C4417+1,Hoja1!H4417,DiasNOLaborables))</f>
        <v>10</v>
      </c>
      <c r="M4417" s="37" t="str">
        <f>IF(NETWORKDAYS(J4417+1,H4417,DiasNOLaborables)&lt;=0,"",NETWORKDAYS(J4417+1,H4417,DiasNOLaborables))</f>
        <v/>
      </c>
      <c r="N4417" s="38"/>
      <c r="O4417" s="39"/>
      <c r="P4417" s="40">
        <f>IFERROR(VLOOKUP(E4417,$X$50:$Y$63,2),"")</f>
        <v>10</v>
      </c>
      <c r="Q4417" s="39"/>
    </row>
    <row r="4418" spans="1:17" x14ac:dyDescent="0.25">
      <c r="A4418" s="31">
        <f t="shared" si="70"/>
        <v>4407</v>
      </c>
      <c r="B4418" s="32">
        <v>20181101214420</v>
      </c>
      <c r="C4418" s="53">
        <v>43405</v>
      </c>
      <c r="D4418" s="55" t="s">
        <v>122</v>
      </c>
      <c r="E4418" s="54" t="s">
        <v>83</v>
      </c>
      <c r="F4418" s="54" t="s">
        <v>107</v>
      </c>
      <c r="G4418" s="51" t="s">
        <v>43</v>
      </c>
      <c r="H4418" s="58">
        <v>43423</v>
      </c>
      <c r="I4418" s="54" t="s">
        <v>118</v>
      </c>
      <c r="J4418" s="21">
        <f>IFERROR(WORKDAY(C4418,P4418,DiasNOLaborables),"")</f>
        <v>43423</v>
      </c>
      <c r="K4418" s="36" t="str">
        <f>+IF(C4418="","",IF(H4418="","",(IF(H4418&lt;=J4418,"A TIEMPO","FUERA DE TIEMPO"))))</f>
        <v>A TIEMPO</v>
      </c>
      <c r="L4418" s="36">
        <f>IF(H4418="","",NETWORKDAYS(Hoja1!C4418+1,Hoja1!H4418,DiasNOLaborables))</f>
        <v>10</v>
      </c>
      <c r="M4418" s="37" t="str">
        <f>IF(NETWORKDAYS(J4418+1,H4418,DiasNOLaborables)&lt;=0,"",NETWORKDAYS(J4418+1,H4418,DiasNOLaborables))</f>
        <v/>
      </c>
      <c r="N4418" s="38"/>
      <c r="O4418" s="39"/>
      <c r="P4418" s="40">
        <f>IFERROR(VLOOKUP(E4418,$X$50:$Y$63,2),"")</f>
        <v>10</v>
      </c>
      <c r="Q4418" s="39"/>
    </row>
    <row r="4419" spans="1:17" x14ac:dyDescent="0.25">
      <c r="A4419" s="31">
        <f t="shared" si="70"/>
        <v>4408</v>
      </c>
      <c r="B4419" s="32">
        <v>20181101213921</v>
      </c>
      <c r="C4419" s="53">
        <v>43405</v>
      </c>
      <c r="D4419" s="55" t="s">
        <v>122</v>
      </c>
      <c r="E4419" s="54" t="s">
        <v>83</v>
      </c>
      <c r="F4419" s="54" t="s">
        <v>107</v>
      </c>
      <c r="G4419" s="51" t="s">
        <v>43</v>
      </c>
      <c r="H4419" s="58">
        <v>43423</v>
      </c>
      <c r="I4419" s="54" t="s">
        <v>118</v>
      </c>
      <c r="J4419" s="21">
        <f>IFERROR(WORKDAY(C4419,P4419,DiasNOLaborables),"")</f>
        <v>43423</v>
      </c>
      <c r="K4419" s="36" t="str">
        <f>+IF(C4419="","",IF(H4419="","",(IF(H4419&lt;=J4419,"A TIEMPO","FUERA DE TIEMPO"))))</f>
        <v>A TIEMPO</v>
      </c>
      <c r="L4419" s="36">
        <f>IF(H4419="","",NETWORKDAYS(Hoja1!C4419+1,Hoja1!H4419,DiasNOLaborables))</f>
        <v>10</v>
      </c>
      <c r="M4419" s="37" t="str">
        <f>IF(NETWORKDAYS(J4419+1,H4419,DiasNOLaborables)&lt;=0,"",NETWORKDAYS(J4419+1,H4419,DiasNOLaborables))</f>
        <v/>
      </c>
      <c r="N4419" s="38"/>
      <c r="O4419" s="39"/>
      <c r="P4419" s="40">
        <f>IFERROR(VLOOKUP(E4419,$X$50:$Y$63,2),"")</f>
        <v>10</v>
      </c>
      <c r="Q4419" s="39"/>
    </row>
    <row r="4420" spans="1:17" x14ac:dyDescent="0.25">
      <c r="A4420" s="31">
        <f t="shared" si="70"/>
        <v>4409</v>
      </c>
      <c r="B4420" s="32">
        <v>20181101213320</v>
      </c>
      <c r="C4420" s="53">
        <v>43405</v>
      </c>
      <c r="D4420" s="55" t="s">
        <v>122</v>
      </c>
      <c r="E4420" s="54" t="s">
        <v>83</v>
      </c>
      <c r="F4420" s="54" t="s">
        <v>107</v>
      </c>
      <c r="G4420" s="51" t="s">
        <v>43</v>
      </c>
      <c r="H4420" s="58">
        <v>43423</v>
      </c>
      <c r="I4420" s="54" t="s">
        <v>118</v>
      </c>
      <c r="J4420" s="21">
        <f>IFERROR(WORKDAY(C4420,P4420,DiasNOLaborables),"")</f>
        <v>43423</v>
      </c>
      <c r="K4420" s="36" t="str">
        <f>+IF(C4420="","",IF(H4420="","",(IF(H4420&lt;=J4420,"A TIEMPO","FUERA DE TIEMPO"))))</f>
        <v>A TIEMPO</v>
      </c>
      <c r="L4420" s="36">
        <f>IF(H4420="","",NETWORKDAYS(Hoja1!C4420+1,Hoja1!H4420,DiasNOLaborables))</f>
        <v>10</v>
      </c>
      <c r="M4420" s="37" t="str">
        <f>IF(NETWORKDAYS(J4420+1,H4420,DiasNOLaborables)&lt;=0,"",NETWORKDAYS(J4420+1,H4420,DiasNOLaborables))</f>
        <v/>
      </c>
      <c r="N4420" s="38"/>
      <c r="O4420" s="39"/>
      <c r="P4420" s="40">
        <f>IFERROR(VLOOKUP(E4420,$X$50:$Y$63,2),"")</f>
        <v>10</v>
      </c>
      <c r="Q4420" s="39"/>
    </row>
    <row r="4421" spans="1:17" x14ac:dyDescent="0.25">
      <c r="A4421" s="31">
        <f t="shared" si="70"/>
        <v>4410</v>
      </c>
      <c r="B4421" s="32">
        <v>20181101212202</v>
      </c>
      <c r="C4421" s="53">
        <v>43405</v>
      </c>
      <c r="D4421" s="55" t="s">
        <v>122</v>
      </c>
      <c r="E4421" s="54" t="s">
        <v>83</v>
      </c>
      <c r="F4421" s="54" t="s">
        <v>107</v>
      </c>
      <c r="G4421" s="51" t="s">
        <v>43</v>
      </c>
      <c r="H4421" s="58">
        <v>43423</v>
      </c>
      <c r="I4421" s="54" t="s">
        <v>118</v>
      </c>
      <c r="J4421" s="21">
        <f>IFERROR(WORKDAY(C4421,P4421,DiasNOLaborables),"")</f>
        <v>43423</v>
      </c>
      <c r="K4421" s="36" t="str">
        <f>+IF(C4421="","",IF(H4421="","",(IF(H4421&lt;=J4421,"A TIEMPO","FUERA DE TIEMPO"))))</f>
        <v>A TIEMPO</v>
      </c>
      <c r="L4421" s="36">
        <f>IF(H4421="","",NETWORKDAYS(Hoja1!C4421+1,Hoja1!H4421,DiasNOLaborables))</f>
        <v>10</v>
      </c>
      <c r="M4421" s="37" t="str">
        <f>IF(NETWORKDAYS(J4421+1,H4421,DiasNOLaborables)&lt;=0,"",NETWORKDAYS(J4421+1,H4421,DiasNOLaborables))</f>
        <v/>
      </c>
      <c r="N4421" s="38"/>
      <c r="O4421" s="39"/>
      <c r="P4421" s="40">
        <f>IFERROR(VLOOKUP(E4421,$X$50:$Y$63,2),"")</f>
        <v>10</v>
      </c>
      <c r="Q4421" s="39"/>
    </row>
    <row r="4422" spans="1:17" x14ac:dyDescent="0.25">
      <c r="A4422" s="31">
        <f t="shared" si="70"/>
        <v>4411</v>
      </c>
      <c r="B4422" s="32">
        <v>20181101211302</v>
      </c>
      <c r="C4422" s="53">
        <v>43405</v>
      </c>
      <c r="D4422" s="55" t="s">
        <v>122</v>
      </c>
      <c r="E4422" s="54" t="s">
        <v>83</v>
      </c>
      <c r="F4422" s="54" t="s">
        <v>107</v>
      </c>
      <c r="G4422" s="51" t="s">
        <v>43</v>
      </c>
      <c r="H4422" s="58">
        <v>43423</v>
      </c>
      <c r="I4422" s="54" t="s">
        <v>118</v>
      </c>
      <c r="J4422" s="21">
        <f>IFERROR(WORKDAY(C4422,P4422,DiasNOLaborables),"")</f>
        <v>43423</v>
      </c>
      <c r="K4422" s="36" t="str">
        <f>+IF(C4422="","",IF(H4422="","",(IF(H4422&lt;=J4422,"A TIEMPO","FUERA DE TIEMPO"))))</f>
        <v>A TIEMPO</v>
      </c>
      <c r="L4422" s="36">
        <f>IF(H4422="","",NETWORKDAYS(Hoja1!C4422+1,Hoja1!H4422,DiasNOLaborables))</f>
        <v>10</v>
      </c>
      <c r="M4422" s="37" t="str">
        <f>IF(NETWORKDAYS(J4422+1,H4422,DiasNOLaborables)&lt;=0,"",NETWORKDAYS(J4422+1,H4422,DiasNOLaborables))</f>
        <v/>
      </c>
      <c r="N4422" s="38"/>
      <c r="O4422" s="39"/>
      <c r="P4422" s="40">
        <f>IFERROR(VLOOKUP(E4422,$X$50:$Y$63,2),"")</f>
        <v>10</v>
      </c>
      <c r="Q4422" s="39"/>
    </row>
    <row r="4423" spans="1:17" x14ac:dyDescent="0.25">
      <c r="A4423" s="31">
        <f t="shared" si="70"/>
        <v>4412</v>
      </c>
      <c r="B4423" s="32">
        <v>20181101210152</v>
      </c>
      <c r="C4423" s="53">
        <v>43405</v>
      </c>
      <c r="D4423" s="55" t="s">
        <v>122</v>
      </c>
      <c r="E4423" s="54" t="s">
        <v>83</v>
      </c>
      <c r="F4423" s="54" t="s">
        <v>107</v>
      </c>
      <c r="G4423" s="51" t="s">
        <v>43</v>
      </c>
      <c r="H4423" s="58">
        <v>43423</v>
      </c>
      <c r="I4423" s="54" t="s">
        <v>118</v>
      </c>
      <c r="J4423" s="21">
        <f>IFERROR(WORKDAY(C4423,P4423,DiasNOLaborables),"")</f>
        <v>43423</v>
      </c>
      <c r="K4423" s="36" t="str">
        <f>+IF(C4423="","",IF(H4423="","",(IF(H4423&lt;=J4423,"A TIEMPO","FUERA DE TIEMPO"))))</f>
        <v>A TIEMPO</v>
      </c>
      <c r="L4423" s="36">
        <f>IF(H4423="","",NETWORKDAYS(Hoja1!C4423+1,Hoja1!H4423,DiasNOLaborables))</f>
        <v>10</v>
      </c>
      <c r="M4423" s="37" t="str">
        <f>IF(NETWORKDAYS(J4423+1,H4423,DiasNOLaborables)&lt;=0,"",NETWORKDAYS(J4423+1,H4423,DiasNOLaborables))</f>
        <v/>
      </c>
      <c r="N4423" s="38"/>
      <c r="O4423" s="39"/>
      <c r="P4423" s="40">
        <f>IFERROR(VLOOKUP(E4423,$X$50:$Y$63,2),"")</f>
        <v>10</v>
      </c>
      <c r="Q4423" s="39"/>
    </row>
    <row r="4424" spans="1:17" x14ac:dyDescent="0.25">
      <c r="A4424" s="31">
        <f t="shared" si="70"/>
        <v>4413</v>
      </c>
      <c r="B4424" s="32">
        <v>20181101205453</v>
      </c>
      <c r="C4424" s="53">
        <v>43405</v>
      </c>
      <c r="D4424" s="55" t="s">
        <v>122</v>
      </c>
      <c r="E4424" s="54" t="s">
        <v>83</v>
      </c>
      <c r="F4424" s="54" t="s">
        <v>107</v>
      </c>
      <c r="G4424" s="51" t="s">
        <v>43</v>
      </c>
      <c r="H4424" s="58">
        <v>43423</v>
      </c>
      <c r="I4424" s="54" t="s">
        <v>118</v>
      </c>
      <c r="J4424" s="21">
        <f>IFERROR(WORKDAY(C4424,P4424,DiasNOLaborables),"")</f>
        <v>43423</v>
      </c>
      <c r="K4424" s="36" t="str">
        <f>+IF(C4424="","",IF(H4424="","",(IF(H4424&lt;=J4424,"A TIEMPO","FUERA DE TIEMPO"))))</f>
        <v>A TIEMPO</v>
      </c>
      <c r="L4424" s="36">
        <f>IF(H4424="","",NETWORKDAYS(Hoja1!C4424+1,Hoja1!H4424,DiasNOLaborables))</f>
        <v>10</v>
      </c>
      <c r="M4424" s="37" t="str">
        <f>IF(NETWORKDAYS(J4424+1,H4424,DiasNOLaborables)&lt;=0,"",NETWORKDAYS(J4424+1,H4424,DiasNOLaborables))</f>
        <v/>
      </c>
      <c r="N4424" s="38"/>
      <c r="O4424" s="39"/>
      <c r="P4424" s="40">
        <f>IFERROR(VLOOKUP(E4424,$X$50:$Y$63,2),"")</f>
        <v>10</v>
      </c>
      <c r="Q4424" s="39"/>
    </row>
    <row r="4425" spans="1:17" x14ac:dyDescent="0.25">
      <c r="A4425" s="31">
        <f t="shared" si="70"/>
        <v>4414</v>
      </c>
      <c r="B4425" s="32">
        <v>20181101204435</v>
      </c>
      <c r="C4425" s="53">
        <v>43405</v>
      </c>
      <c r="D4425" s="55" t="s">
        <v>122</v>
      </c>
      <c r="E4425" s="54" t="s">
        <v>83</v>
      </c>
      <c r="F4425" s="54" t="s">
        <v>107</v>
      </c>
      <c r="G4425" s="51" t="s">
        <v>43</v>
      </c>
      <c r="H4425" s="58">
        <v>43423</v>
      </c>
      <c r="I4425" s="54" t="s">
        <v>118</v>
      </c>
      <c r="J4425" s="21">
        <f>IFERROR(WORKDAY(C4425,P4425,DiasNOLaborables),"")</f>
        <v>43423</v>
      </c>
      <c r="K4425" s="36" t="str">
        <f>+IF(C4425="","",IF(H4425="","",(IF(H4425&lt;=J4425,"A TIEMPO","FUERA DE TIEMPO"))))</f>
        <v>A TIEMPO</v>
      </c>
      <c r="L4425" s="36">
        <f>IF(H4425="","",NETWORKDAYS(Hoja1!C4425+1,Hoja1!H4425,DiasNOLaborables))</f>
        <v>10</v>
      </c>
      <c r="M4425" s="37" t="str">
        <f>IF(NETWORKDAYS(J4425+1,H4425,DiasNOLaborables)&lt;=0,"",NETWORKDAYS(J4425+1,H4425,DiasNOLaborables))</f>
        <v/>
      </c>
      <c r="N4425" s="38"/>
      <c r="O4425" s="39"/>
      <c r="P4425" s="40">
        <f>IFERROR(VLOOKUP(E4425,$X$50:$Y$63,2),"")</f>
        <v>10</v>
      </c>
      <c r="Q4425" s="39"/>
    </row>
    <row r="4426" spans="1:17" x14ac:dyDescent="0.25">
      <c r="A4426" s="31">
        <f t="shared" si="70"/>
        <v>4415</v>
      </c>
      <c r="B4426" s="32">
        <v>20181101203340</v>
      </c>
      <c r="C4426" s="53">
        <v>43405</v>
      </c>
      <c r="D4426" s="55" t="s">
        <v>122</v>
      </c>
      <c r="E4426" s="54" t="s">
        <v>83</v>
      </c>
      <c r="F4426" s="54" t="s">
        <v>107</v>
      </c>
      <c r="G4426" s="51" t="s">
        <v>43</v>
      </c>
      <c r="H4426" s="58">
        <v>43423</v>
      </c>
      <c r="I4426" s="54" t="s">
        <v>118</v>
      </c>
      <c r="J4426" s="21">
        <f>IFERROR(WORKDAY(C4426,P4426,DiasNOLaborables),"")</f>
        <v>43423</v>
      </c>
      <c r="K4426" s="36" t="str">
        <f>+IF(C4426="","",IF(H4426="","",(IF(H4426&lt;=J4426,"A TIEMPO","FUERA DE TIEMPO"))))</f>
        <v>A TIEMPO</v>
      </c>
      <c r="L4426" s="36">
        <f>IF(H4426="","",NETWORKDAYS(Hoja1!C4426+1,Hoja1!H4426,DiasNOLaborables))</f>
        <v>10</v>
      </c>
      <c r="M4426" s="37" t="str">
        <f>IF(NETWORKDAYS(J4426+1,H4426,DiasNOLaborables)&lt;=0,"",NETWORKDAYS(J4426+1,H4426,DiasNOLaborables))</f>
        <v/>
      </c>
      <c r="N4426" s="38"/>
      <c r="O4426" s="39"/>
      <c r="P4426" s="40">
        <f>IFERROR(VLOOKUP(E4426,$X$50:$Y$63,2),"")</f>
        <v>10</v>
      </c>
      <c r="Q4426" s="39"/>
    </row>
    <row r="4427" spans="1:17" x14ac:dyDescent="0.25">
      <c r="A4427" s="31">
        <f t="shared" si="70"/>
        <v>4416</v>
      </c>
      <c r="B4427" s="32">
        <v>20181101203042</v>
      </c>
      <c r="C4427" s="53">
        <v>43405</v>
      </c>
      <c r="D4427" s="55" t="s">
        <v>122</v>
      </c>
      <c r="E4427" s="54" t="s">
        <v>83</v>
      </c>
      <c r="F4427" s="54" t="s">
        <v>107</v>
      </c>
      <c r="G4427" s="51" t="s">
        <v>43</v>
      </c>
      <c r="H4427" s="58">
        <v>43423</v>
      </c>
      <c r="I4427" s="54" t="s">
        <v>118</v>
      </c>
      <c r="J4427" s="21">
        <f>IFERROR(WORKDAY(C4427,P4427,DiasNOLaborables),"")</f>
        <v>43423</v>
      </c>
      <c r="K4427" s="36" t="str">
        <f>+IF(C4427="","",IF(H4427="","",(IF(H4427&lt;=J4427,"A TIEMPO","FUERA DE TIEMPO"))))</f>
        <v>A TIEMPO</v>
      </c>
      <c r="L4427" s="36">
        <f>IF(H4427="","",NETWORKDAYS(Hoja1!C4427+1,Hoja1!H4427,DiasNOLaborables))</f>
        <v>10</v>
      </c>
      <c r="M4427" s="37" t="str">
        <f>IF(NETWORKDAYS(J4427+1,H4427,DiasNOLaborables)&lt;=0,"",NETWORKDAYS(J4427+1,H4427,DiasNOLaborables))</f>
        <v/>
      </c>
      <c r="N4427" s="38"/>
      <c r="O4427" s="39"/>
      <c r="P4427" s="40">
        <f>IFERROR(VLOOKUP(E4427,$X$50:$Y$63,2),"")</f>
        <v>10</v>
      </c>
      <c r="Q4427" s="39"/>
    </row>
    <row r="4428" spans="1:17" x14ac:dyDescent="0.25">
      <c r="A4428" s="31">
        <f t="shared" si="70"/>
        <v>4417</v>
      </c>
      <c r="B4428" s="32">
        <v>20181101194835</v>
      </c>
      <c r="C4428" s="53">
        <v>43405</v>
      </c>
      <c r="D4428" s="55" t="s">
        <v>122</v>
      </c>
      <c r="E4428" s="54" t="s">
        <v>83</v>
      </c>
      <c r="F4428" s="54" t="s">
        <v>107</v>
      </c>
      <c r="G4428" s="51" t="s">
        <v>43</v>
      </c>
      <c r="H4428" s="58">
        <v>43423</v>
      </c>
      <c r="I4428" s="54" t="s">
        <v>118</v>
      </c>
      <c r="J4428" s="21">
        <f>IFERROR(WORKDAY(C4428,P4428,DiasNOLaborables),"")</f>
        <v>43423</v>
      </c>
      <c r="K4428" s="36" t="str">
        <f>+IF(C4428="","",IF(H4428="","",(IF(H4428&lt;=J4428,"A TIEMPO","FUERA DE TIEMPO"))))</f>
        <v>A TIEMPO</v>
      </c>
      <c r="L4428" s="36">
        <f>IF(H4428="","",NETWORKDAYS(Hoja1!C4428+1,Hoja1!H4428,DiasNOLaborables))</f>
        <v>10</v>
      </c>
      <c r="M4428" s="37" t="str">
        <f>IF(NETWORKDAYS(J4428+1,H4428,DiasNOLaborables)&lt;=0,"",NETWORKDAYS(J4428+1,H4428,DiasNOLaborables))</f>
        <v/>
      </c>
      <c r="N4428" s="38"/>
      <c r="O4428" s="39"/>
      <c r="P4428" s="40">
        <f>IFERROR(VLOOKUP(E4428,$X$50:$Y$63,2),"")</f>
        <v>10</v>
      </c>
      <c r="Q4428" s="39"/>
    </row>
    <row r="4429" spans="1:17" x14ac:dyDescent="0.25">
      <c r="A4429" s="31">
        <f t="shared" si="70"/>
        <v>4418</v>
      </c>
      <c r="B4429" s="32">
        <v>20181101193836</v>
      </c>
      <c r="C4429" s="53">
        <v>43405</v>
      </c>
      <c r="D4429" s="55" t="s">
        <v>122</v>
      </c>
      <c r="E4429" s="54" t="s">
        <v>83</v>
      </c>
      <c r="F4429" s="54" t="s">
        <v>107</v>
      </c>
      <c r="G4429" s="51" t="s">
        <v>43</v>
      </c>
      <c r="H4429" s="58">
        <v>43423</v>
      </c>
      <c r="I4429" s="54" t="s">
        <v>118</v>
      </c>
      <c r="J4429" s="21">
        <f>IFERROR(WORKDAY(C4429,P4429,DiasNOLaborables),"")</f>
        <v>43423</v>
      </c>
      <c r="K4429" s="36" t="str">
        <f>+IF(C4429="","",IF(H4429="","",(IF(H4429&lt;=J4429,"A TIEMPO","FUERA DE TIEMPO"))))</f>
        <v>A TIEMPO</v>
      </c>
      <c r="L4429" s="36">
        <f>IF(H4429="","",NETWORKDAYS(Hoja1!C4429+1,Hoja1!H4429,DiasNOLaborables))</f>
        <v>10</v>
      </c>
      <c r="M4429" s="37" t="str">
        <f>IF(NETWORKDAYS(J4429+1,H4429,DiasNOLaborables)&lt;=0,"",NETWORKDAYS(J4429+1,H4429,DiasNOLaborables))</f>
        <v/>
      </c>
      <c r="N4429" s="38"/>
      <c r="O4429" s="39"/>
      <c r="P4429" s="40">
        <f>IFERROR(VLOOKUP(E4429,$X$50:$Y$63,2),"")</f>
        <v>10</v>
      </c>
      <c r="Q4429" s="39"/>
    </row>
    <row r="4430" spans="1:17" x14ac:dyDescent="0.25">
      <c r="A4430" s="31">
        <f t="shared" si="70"/>
        <v>4419</v>
      </c>
      <c r="B4430" s="32">
        <v>20181101193835</v>
      </c>
      <c r="C4430" s="53">
        <v>43405</v>
      </c>
      <c r="D4430" s="55" t="s">
        <v>122</v>
      </c>
      <c r="E4430" s="55" t="s">
        <v>83</v>
      </c>
      <c r="F4430" s="55" t="s">
        <v>107</v>
      </c>
      <c r="G4430" s="51" t="s">
        <v>43</v>
      </c>
      <c r="H4430" s="58">
        <v>43423</v>
      </c>
      <c r="I4430" s="55" t="s">
        <v>118</v>
      </c>
      <c r="J4430" s="21">
        <f>IFERROR(WORKDAY(C4430,P4430,DiasNOLaborables),"")</f>
        <v>43423</v>
      </c>
      <c r="K4430" s="36" t="str">
        <f>+IF(C4430="","",IF(H4430="","",(IF(H4430&lt;=J4430,"A TIEMPO","FUERA DE TIEMPO"))))</f>
        <v>A TIEMPO</v>
      </c>
      <c r="L4430" s="36">
        <f>IF(H4430="","",NETWORKDAYS(Hoja1!C4430+1,Hoja1!H4430,DiasNOLaborables))</f>
        <v>10</v>
      </c>
      <c r="M4430" s="37" t="str">
        <f>IF(NETWORKDAYS(J4430+1,H4430,DiasNOLaborables)&lt;=0,"",NETWORKDAYS(J4430+1,H4430,DiasNOLaborables))</f>
        <v/>
      </c>
      <c r="N4430" s="38"/>
      <c r="O4430" s="39"/>
      <c r="P4430" s="40">
        <f>IFERROR(VLOOKUP(E4430,$X$50:$Y$63,2),"")</f>
        <v>10</v>
      </c>
      <c r="Q4430" s="39"/>
    </row>
    <row r="4431" spans="1:17" x14ac:dyDescent="0.25">
      <c r="A4431" s="31">
        <f t="shared" si="70"/>
        <v>4420</v>
      </c>
      <c r="B4431" s="32">
        <v>20181101193243</v>
      </c>
      <c r="C4431" s="53">
        <v>43405</v>
      </c>
      <c r="D4431" s="55" t="s">
        <v>122</v>
      </c>
      <c r="E4431" s="54" t="s">
        <v>83</v>
      </c>
      <c r="F4431" s="54" t="s">
        <v>107</v>
      </c>
      <c r="G4431" s="51" t="s">
        <v>43</v>
      </c>
      <c r="H4431" s="58">
        <v>43423</v>
      </c>
      <c r="I4431" s="54" t="s">
        <v>118</v>
      </c>
      <c r="J4431" s="21">
        <f>IFERROR(WORKDAY(C4431,P4431,DiasNOLaborables),"")</f>
        <v>43423</v>
      </c>
      <c r="K4431" s="36" t="str">
        <f>+IF(C4431="","",IF(H4431="","",(IF(H4431&lt;=J4431,"A TIEMPO","FUERA DE TIEMPO"))))</f>
        <v>A TIEMPO</v>
      </c>
      <c r="L4431" s="36">
        <f>IF(H4431="","",NETWORKDAYS(Hoja1!C4431+1,Hoja1!H4431,DiasNOLaborables))</f>
        <v>10</v>
      </c>
      <c r="M4431" s="37" t="str">
        <f>IF(NETWORKDAYS(J4431+1,H4431,DiasNOLaborables)&lt;=0,"",NETWORKDAYS(J4431+1,H4431,DiasNOLaborables))</f>
        <v/>
      </c>
      <c r="N4431" s="38"/>
      <c r="O4431" s="39"/>
      <c r="P4431" s="40">
        <f>IFERROR(VLOOKUP(E4431,$X$50:$Y$63,2),"")</f>
        <v>10</v>
      </c>
      <c r="Q4431" s="39"/>
    </row>
    <row r="4432" spans="1:17" x14ac:dyDescent="0.25">
      <c r="A4432" s="31">
        <f t="shared" si="70"/>
        <v>4421</v>
      </c>
      <c r="B4432" s="32">
        <v>20181101193023</v>
      </c>
      <c r="C4432" s="53">
        <v>43405</v>
      </c>
      <c r="D4432" s="55" t="s">
        <v>122</v>
      </c>
      <c r="E4432" s="54" t="s">
        <v>83</v>
      </c>
      <c r="F4432" s="54" t="s">
        <v>107</v>
      </c>
      <c r="G4432" s="51" t="s">
        <v>43</v>
      </c>
      <c r="H4432" s="58">
        <v>43423</v>
      </c>
      <c r="I4432" s="54" t="s">
        <v>118</v>
      </c>
      <c r="J4432" s="21">
        <f>IFERROR(WORKDAY(C4432,P4432,DiasNOLaborables),"")</f>
        <v>43423</v>
      </c>
      <c r="K4432" s="36" t="str">
        <f>+IF(C4432="","",IF(H4432="","",(IF(H4432&lt;=J4432,"A TIEMPO","FUERA DE TIEMPO"))))</f>
        <v>A TIEMPO</v>
      </c>
      <c r="L4432" s="36">
        <f>IF(H4432="","",NETWORKDAYS(Hoja1!C4432+1,Hoja1!H4432,DiasNOLaborables))</f>
        <v>10</v>
      </c>
      <c r="M4432" s="37" t="str">
        <f>IF(NETWORKDAYS(J4432+1,H4432,DiasNOLaborables)&lt;=0,"",NETWORKDAYS(J4432+1,H4432,DiasNOLaborables))</f>
        <v/>
      </c>
      <c r="N4432" s="38"/>
      <c r="O4432" s="39"/>
      <c r="P4432" s="40">
        <f>IFERROR(VLOOKUP(E4432,$X$50:$Y$63,2),"")</f>
        <v>10</v>
      </c>
      <c r="Q4432" s="39"/>
    </row>
    <row r="4433" spans="1:17" x14ac:dyDescent="0.25">
      <c r="A4433" s="31">
        <f t="shared" si="70"/>
        <v>4422</v>
      </c>
      <c r="B4433" s="32">
        <v>20181101192507</v>
      </c>
      <c r="C4433" s="53">
        <v>43405</v>
      </c>
      <c r="D4433" s="55" t="s">
        <v>122</v>
      </c>
      <c r="E4433" s="54" t="s">
        <v>83</v>
      </c>
      <c r="F4433" s="54" t="s">
        <v>107</v>
      </c>
      <c r="G4433" s="51" t="s">
        <v>43</v>
      </c>
      <c r="H4433" s="58">
        <v>43423</v>
      </c>
      <c r="I4433" s="54" t="s">
        <v>118</v>
      </c>
      <c r="J4433" s="21">
        <f>IFERROR(WORKDAY(C4433,P4433,DiasNOLaborables),"")</f>
        <v>43423</v>
      </c>
      <c r="K4433" s="36" t="str">
        <f>+IF(C4433="","",IF(H4433="","",(IF(H4433&lt;=J4433,"A TIEMPO","FUERA DE TIEMPO"))))</f>
        <v>A TIEMPO</v>
      </c>
      <c r="L4433" s="36">
        <f>IF(H4433="","",NETWORKDAYS(Hoja1!C4433+1,Hoja1!H4433,DiasNOLaborables))</f>
        <v>10</v>
      </c>
      <c r="M4433" s="37" t="str">
        <f>IF(NETWORKDAYS(J4433+1,H4433,DiasNOLaborables)&lt;=0,"",NETWORKDAYS(J4433+1,H4433,DiasNOLaborables))</f>
        <v/>
      </c>
      <c r="N4433" s="38"/>
      <c r="O4433" s="39"/>
      <c r="P4433" s="40">
        <f>IFERROR(VLOOKUP(E4433,$X$50:$Y$63,2),"")</f>
        <v>10</v>
      </c>
      <c r="Q4433" s="39"/>
    </row>
    <row r="4434" spans="1:17" x14ac:dyDescent="0.25">
      <c r="A4434" s="31">
        <f t="shared" si="70"/>
        <v>4423</v>
      </c>
      <c r="B4434" s="32">
        <v>20181101192133</v>
      </c>
      <c r="C4434" s="53">
        <v>43405</v>
      </c>
      <c r="D4434" s="55" t="s">
        <v>122</v>
      </c>
      <c r="E4434" s="54" t="s">
        <v>83</v>
      </c>
      <c r="F4434" s="54" t="s">
        <v>107</v>
      </c>
      <c r="G4434" s="51" t="s">
        <v>43</v>
      </c>
      <c r="H4434" s="58">
        <v>43423</v>
      </c>
      <c r="I4434" s="54" t="s">
        <v>118</v>
      </c>
      <c r="J4434" s="21">
        <f>IFERROR(WORKDAY(C4434,P4434,DiasNOLaborables),"")</f>
        <v>43423</v>
      </c>
      <c r="K4434" s="36" t="str">
        <f>+IF(C4434="","",IF(H4434="","",(IF(H4434&lt;=J4434,"A TIEMPO","FUERA DE TIEMPO"))))</f>
        <v>A TIEMPO</v>
      </c>
      <c r="L4434" s="36">
        <f>IF(H4434="","",NETWORKDAYS(Hoja1!C4434+1,Hoja1!H4434,DiasNOLaborables))</f>
        <v>10</v>
      </c>
      <c r="M4434" s="37" t="str">
        <f>IF(NETWORKDAYS(J4434+1,H4434,DiasNOLaborables)&lt;=0,"",NETWORKDAYS(J4434+1,H4434,DiasNOLaborables))</f>
        <v/>
      </c>
      <c r="N4434" s="38"/>
      <c r="O4434" s="39"/>
      <c r="P4434" s="40">
        <f>IFERROR(VLOOKUP(E4434,$X$50:$Y$63,2),"")</f>
        <v>10</v>
      </c>
      <c r="Q4434" s="39"/>
    </row>
    <row r="4435" spans="1:17" x14ac:dyDescent="0.25">
      <c r="A4435" s="31">
        <f t="shared" si="70"/>
        <v>4424</v>
      </c>
      <c r="B4435" s="32">
        <v>20181101191649</v>
      </c>
      <c r="C4435" s="53">
        <v>43405</v>
      </c>
      <c r="D4435" s="55" t="s">
        <v>122</v>
      </c>
      <c r="E4435" s="54" t="s">
        <v>83</v>
      </c>
      <c r="F4435" s="54" t="s">
        <v>107</v>
      </c>
      <c r="G4435" s="51" t="s">
        <v>43</v>
      </c>
      <c r="H4435" s="58">
        <v>43423</v>
      </c>
      <c r="I4435" s="54" t="s">
        <v>118</v>
      </c>
      <c r="J4435" s="21">
        <f>IFERROR(WORKDAY(C4435,P4435,DiasNOLaborables),"")</f>
        <v>43423</v>
      </c>
      <c r="K4435" s="36" t="str">
        <f>+IF(C4435="","",IF(H4435="","",(IF(H4435&lt;=J4435,"A TIEMPO","FUERA DE TIEMPO"))))</f>
        <v>A TIEMPO</v>
      </c>
      <c r="L4435" s="36">
        <f>IF(H4435="","",NETWORKDAYS(Hoja1!C4435+1,Hoja1!H4435,DiasNOLaborables))</f>
        <v>10</v>
      </c>
      <c r="M4435" s="37" t="str">
        <f>IF(NETWORKDAYS(J4435+1,H4435,DiasNOLaborables)&lt;=0,"",NETWORKDAYS(J4435+1,H4435,DiasNOLaborables))</f>
        <v/>
      </c>
      <c r="N4435" s="38"/>
      <c r="O4435" s="39"/>
      <c r="P4435" s="40">
        <f>IFERROR(VLOOKUP(E4435,$X$50:$Y$63,2),"")</f>
        <v>10</v>
      </c>
      <c r="Q4435" s="39"/>
    </row>
    <row r="4436" spans="1:17" x14ac:dyDescent="0.25">
      <c r="A4436" s="31">
        <f t="shared" si="70"/>
        <v>4425</v>
      </c>
      <c r="B4436" s="32">
        <v>20181101191618</v>
      </c>
      <c r="C4436" s="53">
        <v>43405</v>
      </c>
      <c r="D4436" s="55" t="s">
        <v>122</v>
      </c>
      <c r="E4436" s="54" t="s">
        <v>83</v>
      </c>
      <c r="F4436" s="54" t="s">
        <v>107</v>
      </c>
      <c r="G4436" s="51" t="s">
        <v>43</v>
      </c>
      <c r="H4436" s="58">
        <v>43423</v>
      </c>
      <c r="I4436" s="54" t="s">
        <v>118</v>
      </c>
      <c r="J4436" s="21">
        <f>IFERROR(WORKDAY(C4436,P4436,DiasNOLaborables),"")</f>
        <v>43423</v>
      </c>
      <c r="K4436" s="36" t="str">
        <f>+IF(C4436="","",IF(H4436="","",(IF(H4436&lt;=J4436,"A TIEMPO","FUERA DE TIEMPO"))))</f>
        <v>A TIEMPO</v>
      </c>
      <c r="L4436" s="36">
        <f>IF(H4436="","",NETWORKDAYS(Hoja1!C4436+1,Hoja1!H4436,DiasNOLaborables))</f>
        <v>10</v>
      </c>
      <c r="M4436" s="37" t="str">
        <f>IF(NETWORKDAYS(J4436+1,H4436,DiasNOLaborables)&lt;=0,"",NETWORKDAYS(J4436+1,H4436,DiasNOLaborables))</f>
        <v/>
      </c>
      <c r="N4436" s="38"/>
      <c r="O4436" s="39"/>
      <c r="P4436" s="40">
        <f>IFERROR(VLOOKUP(E4436,$X$50:$Y$63,2),"")</f>
        <v>10</v>
      </c>
      <c r="Q4436" s="39"/>
    </row>
    <row r="4437" spans="1:17" x14ac:dyDescent="0.25">
      <c r="A4437" s="31">
        <f t="shared" si="70"/>
        <v>4426</v>
      </c>
      <c r="B4437" s="32">
        <v>20181101190718</v>
      </c>
      <c r="C4437" s="53">
        <v>43405</v>
      </c>
      <c r="D4437" s="55" t="s">
        <v>122</v>
      </c>
      <c r="E4437" s="54" t="s">
        <v>83</v>
      </c>
      <c r="F4437" s="54" t="s">
        <v>107</v>
      </c>
      <c r="G4437" s="51" t="s">
        <v>43</v>
      </c>
      <c r="H4437" s="58">
        <v>43423</v>
      </c>
      <c r="I4437" s="54" t="s">
        <v>118</v>
      </c>
      <c r="J4437" s="21">
        <f>IFERROR(WORKDAY(C4437,P4437,DiasNOLaborables),"")</f>
        <v>43423</v>
      </c>
      <c r="K4437" s="36" t="str">
        <f>+IF(C4437="","",IF(H4437="","",(IF(H4437&lt;=J4437,"A TIEMPO","FUERA DE TIEMPO"))))</f>
        <v>A TIEMPO</v>
      </c>
      <c r="L4437" s="36">
        <f>IF(H4437="","",NETWORKDAYS(Hoja1!C4437+1,Hoja1!H4437,DiasNOLaborables))</f>
        <v>10</v>
      </c>
      <c r="M4437" s="37" t="str">
        <f>IF(NETWORKDAYS(J4437+1,H4437,DiasNOLaborables)&lt;=0,"",NETWORKDAYS(J4437+1,H4437,DiasNOLaborables))</f>
        <v/>
      </c>
      <c r="N4437" s="38"/>
      <c r="O4437" s="39"/>
      <c r="P4437" s="40">
        <f>IFERROR(VLOOKUP(E4437,$X$50:$Y$63,2),"")</f>
        <v>10</v>
      </c>
      <c r="Q4437" s="39"/>
    </row>
    <row r="4438" spans="1:17" x14ac:dyDescent="0.25">
      <c r="A4438" s="31">
        <f t="shared" si="70"/>
        <v>4427</v>
      </c>
      <c r="B4438" s="32">
        <v>20181101190200</v>
      </c>
      <c r="C4438" s="53">
        <v>43405</v>
      </c>
      <c r="D4438" s="55" t="s">
        <v>122</v>
      </c>
      <c r="E4438" s="54" t="s">
        <v>83</v>
      </c>
      <c r="F4438" s="54" t="s">
        <v>107</v>
      </c>
      <c r="G4438" s="51" t="s">
        <v>43</v>
      </c>
      <c r="H4438" s="58">
        <v>43423</v>
      </c>
      <c r="I4438" s="54" t="s">
        <v>118</v>
      </c>
      <c r="J4438" s="21">
        <f>IFERROR(WORKDAY(C4438,P4438,DiasNOLaborables),"")</f>
        <v>43423</v>
      </c>
      <c r="K4438" s="36" t="str">
        <f>+IF(C4438="","",IF(H4438="","",(IF(H4438&lt;=J4438,"A TIEMPO","FUERA DE TIEMPO"))))</f>
        <v>A TIEMPO</v>
      </c>
      <c r="L4438" s="36">
        <f>IF(H4438="","",NETWORKDAYS(Hoja1!C4438+1,Hoja1!H4438,DiasNOLaborables))</f>
        <v>10</v>
      </c>
      <c r="M4438" s="37" t="str">
        <f>IF(NETWORKDAYS(J4438+1,H4438,DiasNOLaborables)&lt;=0,"",NETWORKDAYS(J4438+1,H4438,DiasNOLaborables))</f>
        <v/>
      </c>
      <c r="N4438" s="38"/>
      <c r="O4438" s="39"/>
      <c r="P4438" s="40">
        <f>IFERROR(VLOOKUP(E4438,$X$50:$Y$63,2),"")</f>
        <v>10</v>
      </c>
      <c r="Q4438" s="39"/>
    </row>
    <row r="4439" spans="1:17" x14ac:dyDescent="0.25">
      <c r="A4439" s="31">
        <f t="shared" si="70"/>
        <v>4428</v>
      </c>
      <c r="B4439" s="32">
        <v>20181101185502</v>
      </c>
      <c r="C4439" s="53">
        <v>43405</v>
      </c>
      <c r="D4439" s="55" t="s">
        <v>122</v>
      </c>
      <c r="E4439" s="54" t="s">
        <v>83</v>
      </c>
      <c r="F4439" s="54" t="s">
        <v>107</v>
      </c>
      <c r="G4439" s="51" t="s">
        <v>43</v>
      </c>
      <c r="H4439" s="58">
        <v>43423</v>
      </c>
      <c r="I4439" s="54" t="s">
        <v>118</v>
      </c>
      <c r="J4439" s="21">
        <f>IFERROR(WORKDAY(C4439,P4439,DiasNOLaborables),"")</f>
        <v>43423</v>
      </c>
      <c r="K4439" s="36" t="str">
        <f>+IF(C4439="","",IF(H4439="","",(IF(H4439&lt;=J4439,"A TIEMPO","FUERA DE TIEMPO"))))</f>
        <v>A TIEMPO</v>
      </c>
      <c r="L4439" s="36">
        <f>IF(H4439="","",NETWORKDAYS(Hoja1!C4439+1,Hoja1!H4439,DiasNOLaborables))</f>
        <v>10</v>
      </c>
      <c r="M4439" s="37" t="str">
        <f>IF(NETWORKDAYS(J4439+1,H4439,DiasNOLaborables)&lt;=0,"",NETWORKDAYS(J4439+1,H4439,DiasNOLaborables))</f>
        <v/>
      </c>
      <c r="N4439" s="38"/>
      <c r="O4439" s="39"/>
      <c r="P4439" s="40">
        <f>IFERROR(VLOOKUP(E4439,$X$50:$Y$63,2),"")</f>
        <v>10</v>
      </c>
      <c r="Q4439" s="39"/>
    </row>
    <row r="4440" spans="1:17" x14ac:dyDescent="0.25">
      <c r="A4440" s="31">
        <f t="shared" si="70"/>
        <v>4429</v>
      </c>
      <c r="B4440" s="32">
        <v>20181101184255</v>
      </c>
      <c r="C4440" s="53">
        <v>43405</v>
      </c>
      <c r="D4440" s="55" t="s">
        <v>122</v>
      </c>
      <c r="E4440" s="54" t="s">
        <v>83</v>
      </c>
      <c r="F4440" s="54" t="s">
        <v>107</v>
      </c>
      <c r="G4440" s="51" t="s">
        <v>43</v>
      </c>
      <c r="H4440" s="58">
        <v>43423</v>
      </c>
      <c r="I4440" s="54" t="s">
        <v>118</v>
      </c>
      <c r="J4440" s="21">
        <f>IFERROR(WORKDAY(C4440,P4440,DiasNOLaborables),"")</f>
        <v>43423</v>
      </c>
      <c r="K4440" s="36" t="str">
        <f>+IF(C4440="","",IF(H4440="","",(IF(H4440&lt;=J4440,"A TIEMPO","FUERA DE TIEMPO"))))</f>
        <v>A TIEMPO</v>
      </c>
      <c r="L4440" s="36">
        <f>IF(H4440="","",NETWORKDAYS(Hoja1!C4440+1,Hoja1!H4440,DiasNOLaborables))</f>
        <v>10</v>
      </c>
      <c r="M4440" s="37" t="str">
        <f>IF(NETWORKDAYS(J4440+1,H4440,DiasNOLaborables)&lt;=0,"",NETWORKDAYS(J4440+1,H4440,DiasNOLaborables))</f>
        <v/>
      </c>
      <c r="N4440" s="38"/>
      <c r="O4440" s="39"/>
      <c r="P4440" s="40">
        <f>IFERROR(VLOOKUP(E4440,$X$50:$Y$63,2),"")</f>
        <v>10</v>
      </c>
      <c r="Q4440" s="39"/>
    </row>
    <row r="4441" spans="1:17" x14ac:dyDescent="0.25">
      <c r="A4441" s="31">
        <f t="shared" si="70"/>
        <v>4430</v>
      </c>
      <c r="B4441" s="32">
        <v>20181101183922</v>
      </c>
      <c r="C4441" s="53">
        <v>43405</v>
      </c>
      <c r="D4441" s="55" t="s">
        <v>122</v>
      </c>
      <c r="E4441" s="54" t="s">
        <v>83</v>
      </c>
      <c r="F4441" s="54" t="s">
        <v>107</v>
      </c>
      <c r="G4441" s="51" t="s">
        <v>43</v>
      </c>
      <c r="H4441" s="58">
        <v>43423</v>
      </c>
      <c r="I4441" s="54" t="s">
        <v>118</v>
      </c>
      <c r="J4441" s="21">
        <f>IFERROR(WORKDAY(C4441,P4441,DiasNOLaborables),"")</f>
        <v>43423</v>
      </c>
      <c r="K4441" s="36" t="str">
        <f>+IF(C4441="","",IF(H4441="","",(IF(H4441&lt;=J4441,"A TIEMPO","FUERA DE TIEMPO"))))</f>
        <v>A TIEMPO</v>
      </c>
      <c r="L4441" s="36">
        <f>IF(H4441="","",NETWORKDAYS(Hoja1!C4441+1,Hoja1!H4441,DiasNOLaborables))</f>
        <v>10</v>
      </c>
      <c r="M4441" s="37" t="str">
        <f>IF(NETWORKDAYS(J4441+1,H4441,DiasNOLaborables)&lt;=0,"",NETWORKDAYS(J4441+1,H4441,DiasNOLaborables))</f>
        <v/>
      </c>
      <c r="N4441" s="38"/>
      <c r="O4441" s="39"/>
      <c r="P4441" s="40">
        <f>IFERROR(VLOOKUP(E4441,$X$50:$Y$63,2),"")</f>
        <v>10</v>
      </c>
      <c r="Q4441" s="39"/>
    </row>
    <row r="4442" spans="1:17" x14ac:dyDescent="0.25">
      <c r="A4442" s="31">
        <f t="shared" si="70"/>
        <v>4431</v>
      </c>
      <c r="B4442" s="32">
        <v>20181101182814</v>
      </c>
      <c r="C4442" s="53">
        <v>43405</v>
      </c>
      <c r="D4442" s="55" t="s">
        <v>122</v>
      </c>
      <c r="E4442" s="54" t="s">
        <v>83</v>
      </c>
      <c r="F4442" s="54" t="s">
        <v>107</v>
      </c>
      <c r="G4442" s="51" t="s">
        <v>43</v>
      </c>
      <c r="H4442" s="58">
        <v>43423</v>
      </c>
      <c r="I4442" s="54" t="s">
        <v>118</v>
      </c>
      <c r="J4442" s="21">
        <f>IFERROR(WORKDAY(C4442,P4442,DiasNOLaborables),"")</f>
        <v>43423</v>
      </c>
      <c r="K4442" s="36" t="str">
        <f>+IF(C4442="","",IF(H4442="","",(IF(H4442&lt;=J4442,"A TIEMPO","FUERA DE TIEMPO"))))</f>
        <v>A TIEMPO</v>
      </c>
      <c r="L4442" s="36">
        <f>IF(H4442="","",NETWORKDAYS(Hoja1!C4442+1,Hoja1!H4442,DiasNOLaborables))</f>
        <v>10</v>
      </c>
      <c r="M4442" s="37" t="str">
        <f>IF(NETWORKDAYS(J4442+1,H4442,DiasNOLaborables)&lt;=0,"",NETWORKDAYS(J4442+1,H4442,DiasNOLaborables))</f>
        <v/>
      </c>
      <c r="N4442" s="38"/>
      <c r="O4442" s="39"/>
      <c r="P4442" s="40">
        <f>IFERROR(VLOOKUP(E4442,$X$50:$Y$63,2),"")</f>
        <v>10</v>
      </c>
      <c r="Q4442" s="39"/>
    </row>
    <row r="4443" spans="1:17" x14ac:dyDescent="0.25">
      <c r="A4443" s="31">
        <f t="shared" si="70"/>
        <v>4432</v>
      </c>
      <c r="B4443" s="32">
        <v>20181101182540</v>
      </c>
      <c r="C4443" s="53">
        <v>43405</v>
      </c>
      <c r="D4443" s="55" t="s">
        <v>122</v>
      </c>
      <c r="E4443" s="54" t="s">
        <v>83</v>
      </c>
      <c r="F4443" s="54" t="s">
        <v>107</v>
      </c>
      <c r="G4443" s="51" t="s">
        <v>43</v>
      </c>
      <c r="H4443" s="58">
        <v>43423</v>
      </c>
      <c r="I4443" s="54" t="s">
        <v>118</v>
      </c>
      <c r="J4443" s="21">
        <f>IFERROR(WORKDAY(C4443,P4443,DiasNOLaborables),"")</f>
        <v>43423</v>
      </c>
      <c r="K4443" s="36" t="str">
        <f>+IF(C4443="","",IF(H4443="","",(IF(H4443&lt;=J4443,"A TIEMPO","FUERA DE TIEMPO"))))</f>
        <v>A TIEMPO</v>
      </c>
      <c r="L4443" s="36">
        <f>IF(H4443="","",NETWORKDAYS(Hoja1!C4443+1,Hoja1!H4443,DiasNOLaborables))</f>
        <v>10</v>
      </c>
      <c r="M4443" s="37" t="str">
        <f>IF(NETWORKDAYS(J4443+1,H4443,DiasNOLaborables)&lt;=0,"",NETWORKDAYS(J4443+1,H4443,DiasNOLaborables))</f>
        <v/>
      </c>
      <c r="N4443" s="38"/>
      <c r="O4443" s="39"/>
      <c r="P4443" s="40">
        <f>IFERROR(VLOOKUP(E4443,$X$50:$Y$63,2),"")</f>
        <v>10</v>
      </c>
      <c r="Q4443" s="39"/>
    </row>
    <row r="4444" spans="1:17" x14ac:dyDescent="0.25">
      <c r="A4444" s="31">
        <f t="shared" si="70"/>
        <v>4433</v>
      </c>
      <c r="B4444" s="32">
        <v>20181101173021</v>
      </c>
      <c r="C4444" s="53">
        <v>43405</v>
      </c>
      <c r="D4444" s="55" t="s">
        <v>122</v>
      </c>
      <c r="E4444" s="54" t="s">
        <v>83</v>
      </c>
      <c r="F4444" s="54" t="s">
        <v>107</v>
      </c>
      <c r="G4444" s="51" t="s">
        <v>43</v>
      </c>
      <c r="H4444" s="58">
        <v>43423</v>
      </c>
      <c r="I4444" s="54" t="s">
        <v>118</v>
      </c>
      <c r="J4444" s="21">
        <f>IFERROR(WORKDAY(C4444,P4444,DiasNOLaborables),"")</f>
        <v>43423</v>
      </c>
      <c r="K4444" s="36" t="str">
        <f>+IF(C4444="","",IF(H4444="","",(IF(H4444&lt;=J4444,"A TIEMPO","FUERA DE TIEMPO"))))</f>
        <v>A TIEMPO</v>
      </c>
      <c r="L4444" s="36">
        <f>IF(H4444="","",NETWORKDAYS(Hoja1!C4444+1,Hoja1!H4444,DiasNOLaborables))</f>
        <v>10</v>
      </c>
      <c r="M4444" s="37" t="str">
        <f>IF(NETWORKDAYS(J4444+1,H4444,DiasNOLaborables)&lt;=0,"",NETWORKDAYS(J4444+1,H4444,DiasNOLaborables))</f>
        <v/>
      </c>
      <c r="N4444" s="38"/>
      <c r="O4444" s="39"/>
      <c r="P4444" s="40">
        <f>IFERROR(VLOOKUP(E4444,$X$50:$Y$63,2),"")</f>
        <v>10</v>
      </c>
      <c r="Q4444" s="39"/>
    </row>
    <row r="4445" spans="1:17" x14ac:dyDescent="0.25">
      <c r="A4445" s="31">
        <f t="shared" si="70"/>
        <v>4434</v>
      </c>
      <c r="B4445" s="32">
        <v>20181101165249</v>
      </c>
      <c r="C4445" s="53">
        <v>43405</v>
      </c>
      <c r="D4445" s="55" t="s">
        <v>122</v>
      </c>
      <c r="E4445" s="54" t="s">
        <v>83</v>
      </c>
      <c r="F4445" s="54" t="s">
        <v>107</v>
      </c>
      <c r="G4445" s="51" t="s">
        <v>43</v>
      </c>
      <c r="H4445" s="58">
        <v>43423</v>
      </c>
      <c r="I4445" s="54" t="s">
        <v>118</v>
      </c>
      <c r="J4445" s="21">
        <f>IFERROR(WORKDAY(C4445,P4445,DiasNOLaborables),"")</f>
        <v>43423</v>
      </c>
      <c r="K4445" s="36" t="str">
        <f>+IF(C4445="","",IF(H4445="","",(IF(H4445&lt;=J4445,"A TIEMPO","FUERA DE TIEMPO"))))</f>
        <v>A TIEMPO</v>
      </c>
      <c r="L4445" s="36">
        <f>IF(H4445="","",NETWORKDAYS(Hoja1!C4445+1,Hoja1!H4445,DiasNOLaborables))</f>
        <v>10</v>
      </c>
      <c r="M4445" s="37" t="str">
        <f>IF(NETWORKDAYS(J4445+1,H4445,DiasNOLaborables)&lt;=0,"",NETWORKDAYS(J4445+1,H4445,DiasNOLaborables))</f>
        <v/>
      </c>
      <c r="N4445" s="38"/>
      <c r="O4445" s="39"/>
      <c r="P4445" s="40">
        <f>IFERROR(VLOOKUP(E4445,$X$50:$Y$63,2),"")</f>
        <v>10</v>
      </c>
      <c r="Q4445" s="39"/>
    </row>
    <row r="4446" spans="1:17" x14ac:dyDescent="0.25">
      <c r="A4446" s="31">
        <f t="shared" si="70"/>
        <v>4435</v>
      </c>
      <c r="B4446" s="32">
        <v>20181101164808</v>
      </c>
      <c r="C4446" s="53">
        <v>43405</v>
      </c>
      <c r="D4446" s="55" t="s">
        <v>122</v>
      </c>
      <c r="E4446" s="54" t="s">
        <v>83</v>
      </c>
      <c r="F4446" s="54" t="s">
        <v>107</v>
      </c>
      <c r="G4446" s="51" t="s">
        <v>43</v>
      </c>
      <c r="H4446" s="58">
        <v>43423</v>
      </c>
      <c r="I4446" s="54" t="s">
        <v>118</v>
      </c>
      <c r="J4446" s="21">
        <f>IFERROR(WORKDAY(C4446,P4446,DiasNOLaborables),"")</f>
        <v>43423</v>
      </c>
      <c r="K4446" s="36" t="str">
        <f>+IF(C4446="","",IF(H4446="","",(IF(H4446&lt;=J4446,"A TIEMPO","FUERA DE TIEMPO"))))</f>
        <v>A TIEMPO</v>
      </c>
      <c r="L4446" s="36">
        <f>IF(H4446="","",NETWORKDAYS(Hoja1!C4446+1,Hoja1!H4446,DiasNOLaborables))</f>
        <v>10</v>
      </c>
      <c r="M4446" s="37" t="str">
        <f>IF(NETWORKDAYS(J4446+1,H4446,DiasNOLaborables)&lt;=0,"",NETWORKDAYS(J4446+1,H4446,DiasNOLaborables))</f>
        <v/>
      </c>
      <c r="N4446" s="38"/>
      <c r="O4446" s="39"/>
      <c r="P4446" s="40">
        <f>IFERROR(VLOOKUP(E4446,$X$50:$Y$63,2),"")</f>
        <v>10</v>
      </c>
      <c r="Q4446" s="39"/>
    </row>
    <row r="4447" spans="1:17" x14ac:dyDescent="0.25">
      <c r="A4447" s="31">
        <f t="shared" si="70"/>
        <v>4436</v>
      </c>
      <c r="B4447" s="32">
        <v>20181101163921</v>
      </c>
      <c r="C4447" s="53">
        <v>43405</v>
      </c>
      <c r="D4447" s="55" t="s">
        <v>122</v>
      </c>
      <c r="E4447" s="54" t="s">
        <v>83</v>
      </c>
      <c r="F4447" s="54" t="s">
        <v>107</v>
      </c>
      <c r="G4447" s="51" t="s">
        <v>43</v>
      </c>
      <c r="H4447" s="58">
        <v>43423</v>
      </c>
      <c r="I4447" s="54" t="s">
        <v>118</v>
      </c>
      <c r="J4447" s="21">
        <f>IFERROR(WORKDAY(C4447,P4447,DiasNOLaborables),"")</f>
        <v>43423</v>
      </c>
      <c r="K4447" s="36" t="str">
        <f>+IF(C4447="","",IF(H4447="","",(IF(H4447&lt;=J4447,"A TIEMPO","FUERA DE TIEMPO"))))</f>
        <v>A TIEMPO</v>
      </c>
      <c r="L4447" s="36">
        <f>IF(H4447="","",NETWORKDAYS(Hoja1!C4447+1,Hoja1!H4447,DiasNOLaborables))</f>
        <v>10</v>
      </c>
      <c r="M4447" s="37" t="str">
        <f>IF(NETWORKDAYS(J4447+1,H4447,DiasNOLaborables)&lt;=0,"",NETWORKDAYS(J4447+1,H4447,DiasNOLaborables))</f>
        <v/>
      </c>
      <c r="N4447" s="38"/>
      <c r="O4447" s="39"/>
      <c r="P4447" s="40">
        <f>IFERROR(VLOOKUP(E4447,$X$50:$Y$63,2),"")</f>
        <v>10</v>
      </c>
      <c r="Q4447" s="39"/>
    </row>
    <row r="4448" spans="1:17" x14ac:dyDescent="0.25">
      <c r="A4448" s="31">
        <f t="shared" si="70"/>
        <v>4437</v>
      </c>
      <c r="B4448" s="32">
        <v>20181101163501</v>
      </c>
      <c r="C4448" s="53">
        <v>43405</v>
      </c>
      <c r="D4448" s="55" t="s">
        <v>122</v>
      </c>
      <c r="E4448" s="54" t="s">
        <v>83</v>
      </c>
      <c r="F4448" s="54" t="s">
        <v>107</v>
      </c>
      <c r="G4448" s="51" t="s">
        <v>43</v>
      </c>
      <c r="H4448" s="58">
        <v>43423</v>
      </c>
      <c r="I4448" s="54" t="s">
        <v>118</v>
      </c>
      <c r="J4448" s="21">
        <f>IFERROR(WORKDAY(C4448,P4448,DiasNOLaborables),"")</f>
        <v>43423</v>
      </c>
      <c r="K4448" s="36" t="str">
        <f>+IF(C4448="","",IF(H4448="","",(IF(H4448&lt;=J4448,"A TIEMPO","FUERA DE TIEMPO"))))</f>
        <v>A TIEMPO</v>
      </c>
      <c r="L4448" s="36">
        <f>IF(H4448="","",NETWORKDAYS(Hoja1!C4448+1,Hoja1!H4448,DiasNOLaborables))</f>
        <v>10</v>
      </c>
      <c r="M4448" s="37" t="str">
        <f>IF(NETWORKDAYS(J4448+1,H4448,DiasNOLaborables)&lt;=0,"",NETWORKDAYS(J4448+1,H4448,DiasNOLaborables))</f>
        <v/>
      </c>
      <c r="N4448" s="38"/>
      <c r="O4448" s="39"/>
      <c r="P4448" s="40">
        <f>IFERROR(VLOOKUP(E4448,$X$50:$Y$63,2),"")</f>
        <v>10</v>
      </c>
      <c r="Q4448" s="39"/>
    </row>
    <row r="4449" spans="1:17" x14ac:dyDescent="0.25">
      <c r="A4449" s="31">
        <f t="shared" si="70"/>
        <v>4438</v>
      </c>
      <c r="B4449" s="32">
        <v>20181101163359</v>
      </c>
      <c r="C4449" s="53">
        <v>43405</v>
      </c>
      <c r="D4449" s="55" t="s">
        <v>122</v>
      </c>
      <c r="E4449" s="54" t="s">
        <v>83</v>
      </c>
      <c r="F4449" s="54" t="s">
        <v>107</v>
      </c>
      <c r="G4449" s="51" t="s">
        <v>43</v>
      </c>
      <c r="H4449" s="58">
        <v>43423</v>
      </c>
      <c r="I4449" s="54" t="s">
        <v>118</v>
      </c>
      <c r="J4449" s="21">
        <f>IFERROR(WORKDAY(C4449,P4449,DiasNOLaborables),"")</f>
        <v>43423</v>
      </c>
      <c r="K4449" s="36" t="str">
        <f>+IF(C4449="","",IF(H4449="","",(IF(H4449&lt;=J4449,"A TIEMPO","FUERA DE TIEMPO"))))</f>
        <v>A TIEMPO</v>
      </c>
      <c r="L4449" s="36">
        <f>IF(H4449="","",NETWORKDAYS(Hoja1!C4449+1,Hoja1!H4449,DiasNOLaborables))</f>
        <v>10</v>
      </c>
      <c r="M4449" s="37" t="str">
        <f>IF(NETWORKDAYS(J4449+1,H4449,DiasNOLaborables)&lt;=0,"",NETWORKDAYS(J4449+1,H4449,DiasNOLaborables))</f>
        <v/>
      </c>
      <c r="N4449" s="38"/>
      <c r="O4449" s="39"/>
      <c r="P4449" s="40">
        <f>IFERROR(VLOOKUP(E4449,$X$50:$Y$63,2),"")</f>
        <v>10</v>
      </c>
      <c r="Q4449" s="39"/>
    </row>
    <row r="4450" spans="1:17" x14ac:dyDescent="0.25">
      <c r="A4450" s="31">
        <f t="shared" si="70"/>
        <v>4439</v>
      </c>
      <c r="B4450" s="32">
        <v>20181101163022</v>
      </c>
      <c r="C4450" s="53">
        <v>43405</v>
      </c>
      <c r="D4450" s="55" t="s">
        <v>122</v>
      </c>
      <c r="E4450" s="54" t="s">
        <v>83</v>
      </c>
      <c r="F4450" s="54" t="s">
        <v>107</v>
      </c>
      <c r="G4450" s="51" t="s">
        <v>43</v>
      </c>
      <c r="H4450" s="58">
        <v>43423</v>
      </c>
      <c r="I4450" s="54" t="s">
        <v>118</v>
      </c>
      <c r="J4450" s="21">
        <f>IFERROR(WORKDAY(C4450,P4450,DiasNOLaborables),"")</f>
        <v>43423</v>
      </c>
      <c r="K4450" s="36" t="str">
        <f>+IF(C4450="","",IF(H4450="","",(IF(H4450&lt;=J4450,"A TIEMPO","FUERA DE TIEMPO"))))</f>
        <v>A TIEMPO</v>
      </c>
      <c r="L4450" s="36">
        <f>IF(H4450="","",NETWORKDAYS(Hoja1!C4450+1,Hoja1!H4450,DiasNOLaborables))</f>
        <v>10</v>
      </c>
      <c r="M4450" s="37" t="str">
        <f>IF(NETWORKDAYS(J4450+1,H4450,DiasNOLaborables)&lt;=0,"",NETWORKDAYS(J4450+1,H4450,DiasNOLaborables))</f>
        <v/>
      </c>
      <c r="N4450" s="38"/>
      <c r="O4450" s="39"/>
      <c r="P4450" s="40">
        <f>IFERROR(VLOOKUP(E4450,$X$50:$Y$63,2),"")</f>
        <v>10</v>
      </c>
      <c r="Q4450" s="39"/>
    </row>
    <row r="4451" spans="1:17" x14ac:dyDescent="0.25">
      <c r="A4451" s="31">
        <f t="shared" si="70"/>
        <v>4440</v>
      </c>
      <c r="B4451" s="32">
        <v>20181101161440</v>
      </c>
      <c r="C4451" s="53">
        <v>43405</v>
      </c>
      <c r="D4451" s="55" t="s">
        <v>122</v>
      </c>
      <c r="E4451" s="54" t="s">
        <v>83</v>
      </c>
      <c r="F4451" s="54" t="s">
        <v>107</v>
      </c>
      <c r="G4451" s="51" t="s">
        <v>43</v>
      </c>
      <c r="H4451" s="58">
        <v>43423</v>
      </c>
      <c r="I4451" s="54" t="s">
        <v>118</v>
      </c>
      <c r="J4451" s="21">
        <f>IFERROR(WORKDAY(C4451,P4451,DiasNOLaborables),"")</f>
        <v>43423</v>
      </c>
      <c r="K4451" s="36" t="str">
        <f>+IF(C4451="","",IF(H4451="","",(IF(H4451&lt;=J4451,"A TIEMPO","FUERA DE TIEMPO"))))</f>
        <v>A TIEMPO</v>
      </c>
      <c r="L4451" s="36">
        <f>IF(H4451="","",NETWORKDAYS(Hoja1!C4451+1,Hoja1!H4451,DiasNOLaborables))</f>
        <v>10</v>
      </c>
      <c r="M4451" s="37" t="str">
        <f>IF(NETWORKDAYS(J4451+1,H4451,DiasNOLaborables)&lt;=0,"",NETWORKDAYS(J4451+1,H4451,DiasNOLaborables))</f>
        <v/>
      </c>
      <c r="N4451" s="38"/>
      <c r="O4451" s="39"/>
      <c r="P4451" s="40">
        <f>IFERROR(VLOOKUP(E4451,$X$50:$Y$63,2),"")</f>
        <v>10</v>
      </c>
      <c r="Q4451" s="39"/>
    </row>
    <row r="4452" spans="1:17" x14ac:dyDescent="0.25">
      <c r="A4452" s="31">
        <f t="shared" si="70"/>
        <v>4441</v>
      </c>
      <c r="B4452" s="32">
        <v>20181101160339</v>
      </c>
      <c r="C4452" s="53">
        <v>43405</v>
      </c>
      <c r="D4452" s="55" t="s">
        <v>122</v>
      </c>
      <c r="E4452" s="54" t="s">
        <v>83</v>
      </c>
      <c r="F4452" s="54" t="s">
        <v>107</v>
      </c>
      <c r="G4452" s="51" t="s">
        <v>43</v>
      </c>
      <c r="H4452" s="58">
        <v>43423</v>
      </c>
      <c r="I4452" s="54" t="s">
        <v>118</v>
      </c>
      <c r="J4452" s="21">
        <f>IFERROR(WORKDAY(C4452,P4452,DiasNOLaborables),"")</f>
        <v>43423</v>
      </c>
      <c r="K4452" s="36" t="str">
        <f>+IF(C4452="","",IF(H4452="","",(IF(H4452&lt;=J4452,"A TIEMPO","FUERA DE TIEMPO"))))</f>
        <v>A TIEMPO</v>
      </c>
      <c r="L4452" s="36">
        <f>IF(H4452="","",NETWORKDAYS(Hoja1!C4452+1,Hoja1!H4452,DiasNOLaborables))</f>
        <v>10</v>
      </c>
      <c r="M4452" s="37" t="str">
        <f>IF(NETWORKDAYS(J4452+1,H4452,DiasNOLaborables)&lt;=0,"",NETWORKDAYS(J4452+1,H4452,DiasNOLaborables))</f>
        <v/>
      </c>
      <c r="N4452" s="38"/>
      <c r="O4452" s="39"/>
      <c r="P4452" s="40">
        <f>IFERROR(VLOOKUP(E4452,$X$50:$Y$63,2),"")</f>
        <v>10</v>
      </c>
      <c r="Q4452" s="39"/>
    </row>
    <row r="4453" spans="1:17" x14ac:dyDescent="0.25">
      <c r="A4453" s="31">
        <f t="shared" si="70"/>
        <v>4442</v>
      </c>
      <c r="B4453" s="32">
        <v>20181101155841</v>
      </c>
      <c r="C4453" s="53">
        <v>43405</v>
      </c>
      <c r="D4453" s="55" t="s">
        <v>122</v>
      </c>
      <c r="E4453" s="54" t="s">
        <v>83</v>
      </c>
      <c r="F4453" s="54" t="s">
        <v>107</v>
      </c>
      <c r="G4453" s="51" t="s">
        <v>43</v>
      </c>
      <c r="H4453" s="58">
        <v>43423</v>
      </c>
      <c r="I4453" s="54" t="s">
        <v>118</v>
      </c>
      <c r="J4453" s="21">
        <f>IFERROR(WORKDAY(C4453,P4453,DiasNOLaborables),"")</f>
        <v>43423</v>
      </c>
      <c r="K4453" s="36" t="str">
        <f>+IF(C4453="","",IF(H4453="","",(IF(H4453&lt;=J4453,"A TIEMPO","FUERA DE TIEMPO"))))</f>
        <v>A TIEMPO</v>
      </c>
      <c r="L4453" s="36">
        <f>IF(H4453="","",NETWORKDAYS(Hoja1!C4453+1,Hoja1!H4453,DiasNOLaborables))</f>
        <v>10</v>
      </c>
      <c r="M4453" s="37" t="str">
        <f>IF(NETWORKDAYS(J4453+1,H4453,DiasNOLaborables)&lt;=0,"",NETWORKDAYS(J4453+1,H4453,DiasNOLaborables))</f>
        <v/>
      </c>
      <c r="N4453" s="38"/>
      <c r="O4453" s="39"/>
      <c r="P4453" s="40">
        <f>IFERROR(VLOOKUP(E4453,$X$50:$Y$63,2),"")</f>
        <v>10</v>
      </c>
      <c r="Q4453" s="39"/>
    </row>
    <row r="4454" spans="1:17" x14ac:dyDescent="0.25">
      <c r="A4454" s="31">
        <f t="shared" si="70"/>
        <v>4443</v>
      </c>
      <c r="B4454" s="32">
        <v>20181101155543</v>
      </c>
      <c r="C4454" s="53">
        <v>43405</v>
      </c>
      <c r="D4454" s="55" t="s">
        <v>122</v>
      </c>
      <c r="E4454" s="54" t="s">
        <v>83</v>
      </c>
      <c r="F4454" s="54" t="s">
        <v>107</v>
      </c>
      <c r="G4454" s="51" t="s">
        <v>43</v>
      </c>
      <c r="H4454" s="58">
        <v>43423</v>
      </c>
      <c r="I4454" s="54" t="s">
        <v>118</v>
      </c>
      <c r="J4454" s="21">
        <f>IFERROR(WORKDAY(C4454,P4454,DiasNOLaborables),"")</f>
        <v>43423</v>
      </c>
      <c r="K4454" s="36" t="str">
        <f>+IF(C4454="","",IF(H4454="","",(IF(H4454&lt;=J4454,"A TIEMPO","FUERA DE TIEMPO"))))</f>
        <v>A TIEMPO</v>
      </c>
      <c r="L4454" s="36">
        <f>IF(H4454="","",NETWORKDAYS(Hoja1!C4454+1,Hoja1!H4454,DiasNOLaborables))</f>
        <v>10</v>
      </c>
      <c r="M4454" s="37" t="str">
        <f>IF(NETWORKDAYS(J4454+1,H4454,DiasNOLaborables)&lt;=0,"",NETWORKDAYS(J4454+1,H4454,DiasNOLaborables))</f>
        <v/>
      </c>
      <c r="N4454" s="38"/>
      <c r="O4454" s="39"/>
      <c r="P4454" s="40">
        <f>IFERROR(VLOOKUP(E4454,$X$50:$Y$63,2),"")</f>
        <v>10</v>
      </c>
      <c r="Q4454" s="39"/>
    </row>
    <row r="4455" spans="1:17" x14ac:dyDescent="0.25">
      <c r="A4455" s="31">
        <f t="shared" si="70"/>
        <v>4444</v>
      </c>
      <c r="B4455" s="32">
        <v>20181101155118</v>
      </c>
      <c r="C4455" s="53">
        <v>43405</v>
      </c>
      <c r="D4455" s="55" t="s">
        <v>122</v>
      </c>
      <c r="E4455" s="54" t="s">
        <v>83</v>
      </c>
      <c r="F4455" s="54" t="s">
        <v>107</v>
      </c>
      <c r="G4455" s="51" t="s">
        <v>43</v>
      </c>
      <c r="H4455" s="58">
        <v>43423</v>
      </c>
      <c r="I4455" s="54" t="s">
        <v>118</v>
      </c>
      <c r="J4455" s="21">
        <f>IFERROR(WORKDAY(C4455,P4455,DiasNOLaborables),"")</f>
        <v>43423</v>
      </c>
      <c r="K4455" s="36" t="str">
        <f>+IF(C4455="","",IF(H4455="","",(IF(H4455&lt;=J4455,"A TIEMPO","FUERA DE TIEMPO"))))</f>
        <v>A TIEMPO</v>
      </c>
      <c r="L4455" s="36">
        <f>IF(H4455="","",NETWORKDAYS(Hoja1!C4455+1,Hoja1!H4455,DiasNOLaborables))</f>
        <v>10</v>
      </c>
      <c r="M4455" s="37" t="str">
        <f>IF(NETWORKDAYS(J4455+1,H4455,DiasNOLaborables)&lt;=0,"",NETWORKDAYS(J4455+1,H4455,DiasNOLaborables))</f>
        <v/>
      </c>
      <c r="N4455" s="38"/>
      <c r="O4455" s="39"/>
      <c r="P4455" s="40">
        <f>IFERROR(VLOOKUP(E4455,$X$50:$Y$63,2),"")</f>
        <v>10</v>
      </c>
      <c r="Q4455" s="39"/>
    </row>
    <row r="4456" spans="1:17" x14ac:dyDescent="0.25">
      <c r="A4456" s="31">
        <f t="shared" si="70"/>
        <v>4445</v>
      </c>
      <c r="B4456" s="32">
        <v>20181101154452</v>
      </c>
      <c r="C4456" s="53">
        <v>43405</v>
      </c>
      <c r="D4456" s="55" t="s">
        <v>122</v>
      </c>
      <c r="E4456" s="54" t="s">
        <v>83</v>
      </c>
      <c r="F4456" s="54" t="s">
        <v>107</v>
      </c>
      <c r="G4456" s="51" t="s">
        <v>43</v>
      </c>
      <c r="H4456" s="58">
        <v>43423</v>
      </c>
      <c r="I4456" s="54" t="s">
        <v>118</v>
      </c>
      <c r="J4456" s="21">
        <f>IFERROR(WORKDAY(C4456,P4456,DiasNOLaborables),"")</f>
        <v>43423</v>
      </c>
      <c r="K4456" s="36" t="str">
        <f>+IF(C4456="","",IF(H4456="","",(IF(H4456&lt;=J4456,"A TIEMPO","FUERA DE TIEMPO"))))</f>
        <v>A TIEMPO</v>
      </c>
      <c r="L4456" s="36">
        <f>IF(H4456="","",NETWORKDAYS(Hoja1!C4456+1,Hoja1!H4456,DiasNOLaborables))</f>
        <v>10</v>
      </c>
      <c r="M4456" s="37" t="str">
        <f>IF(NETWORKDAYS(J4456+1,H4456,DiasNOLaborables)&lt;=0,"",NETWORKDAYS(J4456+1,H4456,DiasNOLaborables))</f>
        <v/>
      </c>
      <c r="N4456" s="38"/>
      <c r="O4456" s="39"/>
      <c r="P4456" s="40">
        <f>IFERROR(VLOOKUP(E4456,$X$50:$Y$63,2),"")</f>
        <v>10</v>
      </c>
      <c r="Q4456" s="39"/>
    </row>
    <row r="4457" spans="1:17" x14ac:dyDescent="0.25">
      <c r="A4457" s="31">
        <f t="shared" si="70"/>
        <v>4446</v>
      </c>
      <c r="B4457" s="32">
        <v>20181101154330</v>
      </c>
      <c r="C4457" s="53">
        <v>43405</v>
      </c>
      <c r="D4457" s="55" t="s">
        <v>122</v>
      </c>
      <c r="E4457" s="54" t="s">
        <v>83</v>
      </c>
      <c r="F4457" s="54" t="s">
        <v>107</v>
      </c>
      <c r="G4457" s="51" t="s">
        <v>43</v>
      </c>
      <c r="H4457" s="58">
        <v>43423</v>
      </c>
      <c r="I4457" s="54" t="s">
        <v>118</v>
      </c>
      <c r="J4457" s="21">
        <f>IFERROR(WORKDAY(C4457,P4457,DiasNOLaborables),"")</f>
        <v>43423</v>
      </c>
      <c r="K4457" s="36" t="str">
        <f>+IF(C4457="","",IF(H4457="","",(IF(H4457&lt;=J4457,"A TIEMPO","FUERA DE TIEMPO"))))</f>
        <v>A TIEMPO</v>
      </c>
      <c r="L4457" s="36">
        <f>IF(H4457="","",NETWORKDAYS(Hoja1!C4457+1,Hoja1!H4457,DiasNOLaborables))</f>
        <v>10</v>
      </c>
      <c r="M4457" s="37" t="str">
        <f>IF(NETWORKDAYS(J4457+1,H4457,DiasNOLaborables)&lt;=0,"",NETWORKDAYS(J4457+1,H4457,DiasNOLaborables))</f>
        <v/>
      </c>
      <c r="N4457" s="38"/>
      <c r="O4457" s="39"/>
      <c r="P4457" s="40">
        <f>IFERROR(VLOOKUP(E4457,$X$50:$Y$63,2),"")</f>
        <v>10</v>
      </c>
      <c r="Q4457" s="39"/>
    </row>
    <row r="4458" spans="1:17" x14ac:dyDescent="0.25">
      <c r="A4458" s="31">
        <f t="shared" si="70"/>
        <v>4447</v>
      </c>
      <c r="B4458" s="32">
        <v>20181101153310</v>
      </c>
      <c r="C4458" s="53">
        <v>43405</v>
      </c>
      <c r="D4458" s="55" t="s">
        <v>122</v>
      </c>
      <c r="E4458" s="54" t="s">
        <v>83</v>
      </c>
      <c r="F4458" s="54" t="s">
        <v>107</v>
      </c>
      <c r="G4458" s="51" t="s">
        <v>43</v>
      </c>
      <c r="H4458" s="58">
        <v>43423</v>
      </c>
      <c r="I4458" s="54" t="s">
        <v>118</v>
      </c>
      <c r="J4458" s="21">
        <f>IFERROR(WORKDAY(C4458,P4458,DiasNOLaborables),"")</f>
        <v>43423</v>
      </c>
      <c r="K4458" s="36" t="str">
        <f>+IF(C4458="","",IF(H4458="","",(IF(H4458&lt;=J4458,"A TIEMPO","FUERA DE TIEMPO"))))</f>
        <v>A TIEMPO</v>
      </c>
      <c r="L4458" s="36">
        <f>IF(H4458="","",NETWORKDAYS(Hoja1!C4458+1,Hoja1!H4458,DiasNOLaborables))</f>
        <v>10</v>
      </c>
      <c r="M4458" s="37" t="str">
        <f>IF(NETWORKDAYS(J4458+1,H4458,DiasNOLaborables)&lt;=0,"",NETWORKDAYS(J4458+1,H4458,DiasNOLaborables))</f>
        <v/>
      </c>
      <c r="N4458" s="38"/>
      <c r="O4458" s="39"/>
      <c r="P4458" s="40">
        <f>IFERROR(VLOOKUP(E4458,$X$50:$Y$63,2),"")</f>
        <v>10</v>
      </c>
      <c r="Q4458" s="39"/>
    </row>
    <row r="4459" spans="1:17" x14ac:dyDescent="0.25">
      <c r="A4459" s="31">
        <f t="shared" si="70"/>
        <v>4448</v>
      </c>
      <c r="B4459" s="32">
        <v>20181101151736</v>
      </c>
      <c r="C4459" s="53">
        <v>43405</v>
      </c>
      <c r="D4459" s="55" t="s">
        <v>122</v>
      </c>
      <c r="E4459" s="54" t="s">
        <v>83</v>
      </c>
      <c r="F4459" s="54" t="s">
        <v>107</v>
      </c>
      <c r="G4459" s="51" t="s">
        <v>43</v>
      </c>
      <c r="H4459" s="58">
        <v>43423</v>
      </c>
      <c r="I4459" s="54" t="s">
        <v>118</v>
      </c>
      <c r="J4459" s="21">
        <f>IFERROR(WORKDAY(C4459,P4459,DiasNOLaborables),"")</f>
        <v>43423</v>
      </c>
      <c r="K4459" s="36" t="str">
        <f>+IF(C4459="","",IF(H4459="","",(IF(H4459&lt;=J4459,"A TIEMPO","FUERA DE TIEMPO"))))</f>
        <v>A TIEMPO</v>
      </c>
      <c r="L4459" s="36">
        <f>IF(H4459="","",NETWORKDAYS(Hoja1!C4459+1,Hoja1!H4459,DiasNOLaborables))</f>
        <v>10</v>
      </c>
      <c r="M4459" s="37" t="str">
        <f>IF(NETWORKDAYS(J4459+1,H4459,DiasNOLaborables)&lt;=0,"",NETWORKDAYS(J4459+1,H4459,DiasNOLaborables))</f>
        <v/>
      </c>
      <c r="N4459" s="38"/>
      <c r="O4459" s="39"/>
      <c r="P4459" s="40">
        <f>IFERROR(VLOOKUP(E4459,$X$50:$Y$63,2),"")</f>
        <v>10</v>
      </c>
      <c r="Q4459" s="39"/>
    </row>
    <row r="4460" spans="1:17" x14ac:dyDescent="0.25">
      <c r="A4460" s="31">
        <f t="shared" si="70"/>
        <v>4449</v>
      </c>
      <c r="B4460" s="32">
        <v>20181101145318</v>
      </c>
      <c r="C4460" s="53">
        <v>43405</v>
      </c>
      <c r="D4460" s="55" t="s">
        <v>122</v>
      </c>
      <c r="E4460" s="54" t="s">
        <v>83</v>
      </c>
      <c r="F4460" s="54" t="s">
        <v>107</v>
      </c>
      <c r="G4460" s="51" t="s">
        <v>43</v>
      </c>
      <c r="H4460" s="58">
        <v>43423</v>
      </c>
      <c r="I4460" s="54" t="s">
        <v>118</v>
      </c>
      <c r="J4460" s="21">
        <f>IFERROR(WORKDAY(C4460,P4460,DiasNOLaborables),"")</f>
        <v>43423</v>
      </c>
      <c r="K4460" s="36" t="str">
        <f>+IF(C4460="","",IF(H4460="","",(IF(H4460&lt;=J4460,"A TIEMPO","FUERA DE TIEMPO"))))</f>
        <v>A TIEMPO</v>
      </c>
      <c r="L4460" s="36">
        <f>IF(H4460="","",NETWORKDAYS(Hoja1!C4460+1,Hoja1!H4460,DiasNOLaborables))</f>
        <v>10</v>
      </c>
      <c r="M4460" s="37" t="str">
        <f>IF(NETWORKDAYS(J4460+1,H4460,DiasNOLaborables)&lt;=0,"",NETWORKDAYS(J4460+1,H4460,DiasNOLaborables))</f>
        <v/>
      </c>
      <c r="N4460" s="38"/>
      <c r="O4460" s="39"/>
      <c r="P4460" s="40">
        <f>IFERROR(VLOOKUP(E4460,$X$50:$Y$63,2),"")</f>
        <v>10</v>
      </c>
      <c r="Q4460" s="39"/>
    </row>
    <row r="4461" spans="1:17" x14ac:dyDescent="0.25">
      <c r="A4461" s="31">
        <f t="shared" si="70"/>
        <v>4450</v>
      </c>
      <c r="B4461" s="32">
        <v>20181101144938</v>
      </c>
      <c r="C4461" s="53">
        <v>43405</v>
      </c>
      <c r="D4461" s="55" t="s">
        <v>122</v>
      </c>
      <c r="E4461" s="54" t="s">
        <v>83</v>
      </c>
      <c r="F4461" s="54" t="s">
        <v>107</v>
      </c>
      <c r="G4461" s="51" t="s">
        <v>43</v>
      </c>
      <c r="H4461" s="58">
        <v>43423</v>
      </c>
      <c r="I4461" s="54" t="s">
        <v>118</v>
      </c>
      <c r="J4461" s="21">
        <f>IFERROR(WORKDAY(C4461,P4461,DiasNOLaborables),"")</f>
        <v>43423</v>
      </c>
      <c r="K4461" s="36" t="str">
        <f>+IF(C4461="","",IF(H4461="","",(IF(H4461&lt;=J4461,"A TIEMPO","FUERA DE TIEMPO"))))</f>
        <v>A TIEMPO</v>
      </c>
      <c r="L4461" s="36">
        <f>IF(H4461="","",NETWORKDAYS(Hoja1!C4461+1,Hoja1!H4461,DiasNOLaborables))</f>
        <v>10</v>
      </c>
      <c r="M4461" s="37" t="str">
        <f>IF(NETWORKDAYS(J4461+1,H4461,DiasNOLaborables)&lt;=0,"",NETWORKDAYS(J4461+1,H4461,DiasNOLaborables))</f>
        <v/>
      </c>
      <c r="N4461" s="38"/>
      <c r="O4461" s="39"/>
      <c r="P4461" s="40">
        <f>IFERROR(VLOOKUP(E4461,$X$50:$Y$63,2),"")</f>
        <v>10</v>
      </c>
      <c r="Q4461" s="39"/>
    </row>
    <row r="4462" spans="1:17" x14ac:dyDescent="0.25">
      <c r="A4462" s="31">
        <f t="shared" si="70"/>
        <v>4451</v>
      </c>
      <c r="B4462" s="32">
        <v>20181101144922</v>
      </c>
      <c r="C4462" s="53">
        <v>43405</v>
      </c>
      <c r="D4462" s="55" t="s">
        <v>122</v>
      </c>
      <c r="E4462" s="54" t="s">
        <v>83</v>
      </c>
      <c r="F4462" s="54" t="s">
        <v>107</v>
      </c>
      <c r="G4462" s="51" t="s">
        <v>43</v>
      </c>
      <c r="H4462" s="58">
        <v>43423</v>
      </c>
      <c r="I4462" s="54" t="s">
        <v>118</v>
      </c>
      <c r="J4462" s="21">
        <f>IFERROR(WORKDAY(C4462,P4462,DiasNOLaborables),"")</f>
        <v>43423</v>
      </c>
      <c r="K4462" s="36" t="str">
        <f>+IF(C4462="","",IF(H4462="","",(IF(H4462&lt;=J4462,"A TIEMPO","FUERA DE TIEMPO"))))</f>
        <v>A TIEMPO</v>
      </c>
      <c r="L4462" s="36">
        <f>IF(H4462="","",NETWORKDAYS(Hoja1!C4462+1,Hoja1!H4462,DiasNOLaborables))</f>
        <v>10</v>
      </c>
      <c r="M4462" s="37" t="str">
        <f>IF(NETWORKDAYS(J4462+1,H4462,DiasNOLaborables)&lt;=0,"",NETWORKDAYS(J4462+1,H4462,DiasNOLaborables))</f>
        <v/>
      </c>
      <c r="N4462" s="38"/>
      <c r="O4462" s="39"/>
      <c r="P4462" s="40">
        <f>IFERROR(VLOOKUP(E4462,$X$50:$Y$63,2),"")</f>
        <v>10</v>
      </c>
      <c r="Q4462" s="39"/>
    </row>
    <row r="4463" spans="1:17" x14ac:dyDescent="0.25">
      <c r="A4463" s="31">
        <f t="shared" si="70"/>
        <v>4452</v>
      </c>
      <c r="B4463" s="32">
        <v>20181101144819</v>
      </c>
      <c r="C4463" s="53">
        <v>43405</v>
      </c>
      <c r="D4463" s="55" t="s">
        <v>122</v>
      </c>
      <c r="E4463" s="55" t="s">
        <v>83</v>
      </c>
      <c r="F4463" s="55" t="s">
        <v>107</v>
      </c>
      <c r="G4463" s="51" t="s">
        <v>43</v>
      </c>
      <c r="H4463" s="58">
        <v>43423</v>
      </c>
      <c r="I4463" s="55" t="s">
        <v>118</v>
      </c>
      <c r="J4463" s="21">
        <f>IFERROR(WORKDAY(C4463,P4463,DiasNOLaborables),"")</f>
        <v>43423</v>
      </c>
      <c r="K4463" s="36" t="str">
        <f>+IF(C4463="","",IF(H4463="","",(IF(H4463&lt;=J4463,"A TIEMPO","FUERA DE TIEMPO"))))</f>
        <v>A TIEMPO</v>
      </c>
      <c r="L4463" s="36">
        <f>IF(H4463="","",NETWORKDAYS(Hoja1!C4463+1,Hoja1!H4463,DiasNOLaborables))</f>
        <v>10</v>
      </c>
      <c r="M4463" s="37" t="str">
        <f>IF(NETWORKDAYS(J4463+1,H4463,DiasNOLaborables)&lt;=0,"",NETWORKDAYS(J4463+1,H4463,DiasNOLaborables))</f>
        <v/>
      </c>
      <c r="N4463" s="38"/>
      <c r="O4463" s="39"/>
      <c r="P4463" s="40">
        <f>IFERROR(VLOOKUP(E4463,$X$50:$Y$63,2),"")</f>
        <v>10</v>
      </c>
      <c r="Q4463" s="39"/>
    </row>
    <row r="4464" spans="1:17" x14ac:dyDescent="0.25">
      <c r="A4464" s="31">
        <f t="shared" si="70"/>
        <v>4453</v>
      </c>
      <c r="B4464" s="32">
        <v>20181101144643</v>
      </c>
      <c r="C4464" s="53">
        <v>43405</v>
      </c>
      <c r="D4464" s="55" t="s">
        <v>122</v>
      </c>
      <c r="E4464" s="54" t="s">
        <v>83</v>
      </c>
      <c r="F4464" s="54" t="s">
        <v>107</v>
      </c>
      <c r="G4464" s="51" t="s">
        <v>43</v>
      </c>
      <c r="H4464" s="58">
        <v>43423</v>
      </c>
      <c r="I4464" s="54" t="s">
        <v>118</v>
      </c>
      <c r="J4464" s="21">
        <f>IFERROR(WORKDAY(C4464,P4464,DiasNOLaborables),"")</f>
        <v>43423</v>
      </c>
      <c r="K4464" s="36" t="str">
        <f>+IF(C4464="","",IF(H4464="","",(IF(H4464&lt;=J4464,"A TIEMPO","FUERA DE TIEMPO"))))</f>
        <v>A TIEMPO</v>
      </c>
      <c r="L4464" s="36">
        <f>IF(H4464="","",NETWORKDAYS(Hoja1!C4464+1,Hoja1!H4464,DiasNOLaborables))</f>
        <v>10</v>
      </c>
      <c r="M4464" s="37" t="str">
        <f>IF(NETWORKDAYS(J4464+1,H4464,DiasNOLaborables)&lt;=0,"",NETWORKDAYS(J4464+1,H4464,DiasNOLaborables))</f>
        <v/>
      </c>
      <c r="N4464" s="38"/>
      <c r="O4464" s="39"/>
      <c r="P4464" s="40">
        <f>IFERROR(VLOOKUP(E4464,$X$50:$Y$63,2),"")</f>
        <v>10</v>
      </c>
      <c r="Q4464" s="39"/>
    </row>
    <row r="4465" spans="1:17" x14ac:dyDescent="0.25">
      <c r="A4465" s="31">
        <f t="shared" si="70"/>
        <v>4454</v>
      </c>
      <c r="B4465" s="32">
        <v>20181101144627</v>
      </c>
      <c r="C4465" s="53">
        <v>43405</v>
      </c>
      <c r="D4465" s="55" t="s">
        <v>122</v>
      </c>
      <c r="E4465" s="54" t="s">
        <v>83</v>
      </c>
      <c r="F4465" s="54" t="s">
        <v>107</v>
      </c>
      <c r="G4465" s="51" t="s">
        <v>43</v>
      </c>
      <c r="H4465" s="58">
        <v>43423</v>
      </c>
      <c r="I4465" s="54" t="s">
        <v>118</v>
      </c>
      <c r="J4465" s="21">
        <f>IFERROR(WORKDAY(C4465,P4465,DiasNOLaborables),"")</f>
        <v>43423</v>
      </c>
      <c r="K4465" s="36" t="str">
        <f>+IF(C4465="","",IF(H4465="","",(IF(H4465&lt;=J4465,"A TIEMPO","FUERA DE TIEMPO"))))</f>
        <v>A TIEMPO</v>
      </c>
      <c r="L4465" s="36">
        <f>IF(H4465="","",NETWORKDAYS(Hoja1!C4465+1,Hoja1!H4465,DiasNOLaborables))</f>
        <v>10</v>
      </c>
      <c r="M4465" s="37" t="str">
        <f>IF(NETWORKDAYS(J4465+1,H4465,DiasNOLaborables)&lt;=0,"",NETWORKDAYS(J4465+1,H4465,DiasNOLaborables))</f>
        <v/>
      </c>
      <c r="N4465" s="38"/>
      <c r="O4465" s="39"/>
      <c r="P4465" s="40">
        <f>IFERROR(VLOOKUP(E4465,$X$50:$Y$63,2),"")</f>
        <v>10</v>
      </c>
      <c r="Q4465" s="39"/>
    </row>
    <row r="4466" spans="1:17" x14ac:dyDescent="0.25">
      <c r="A4466" s="31">
        <f t="shared" si="70"/>
        <v>4455</v>
      </c>
      <c r="B4466" s="32">
        <v>20181101144523</v>
      </c>
      <c r="C4466" s="53">
        <v>43405</v>
      </c>
      <c r="D4466" s="55" t="s">
        <v>122</v>
      </c>
      <c r="E4466" s="54" t="s">
        <v>83</v>
      </c>
      <c r="F4466" s="54" t="s">
        <v>107</v>
      </c>
      <c r="G4466" s="51" t="s">
        <v>43</v>
      </c>
      <c r="H4466" s="58">
        <v>43423</v>
      </c>
      <c r="I4466" s="54" t="s">
        <v>118</v>
      </c>
      <c r="J4466" s="21">
        <f>IFERROR(WORKDAY(C4466,P4466,DiasNOLaborables),"")</f>
        <v>43423</v>
      </c>
      <c r="K4466" s="36" t="str">
        <f>+IF(C4466="","",IF(H4466="","",(IF(H4466&lt;=J4466,"A TIEMPO","FUERA DE TIEMPO"))))</f>
        <v>A TIEMPO</v>
      </c>
      <c r="L4466" s="36">
        <f>IF(H4466="","",NETWORKDAYS(Hoja1!C4466+1,Hoja1!H4466,DiasNOLaborables))</f>
        <v>10</v>
      </c>
      <c r="M4466" s="37" t="str">
        <f>IF(NETWORKDAYS(J4466+1,H4466,DiasNOLaborables)&lt;=0,"",NETWORKDAYS(J4466+1,H4466,DiasNOLaborables))</f>
        <v/>
      </c>
      <c r="N4466" s="38"/>
      <c r="O4466" s="39"/>
      <c r="P4466" s="40">
        <f>IFERROR(VLOOKUP(E4466,$X$50:$Y$63,2),"")</f>
        <v>10</v>
      </c>
      <c r="Q4466" s="39"/>
    </row>
    <row r="4467" spans="1:17" x14ac:dyDescent="0.25">
      <c r="A4467" s="31">
        <f t="shared" si="70"/>
        <v>4456</v>
      </c>
      <c r="B4467" s="32">
        <v>20181101144119</v>
      </c>
      <c r="C4467" s="53">
        <v>43405</v>
      </c>
      <c r="D4467" s="55" t="s">
        <v>122</v>
      </c>
      <c r="E4467" s="55" t="s">
        <v>83</v>
      </c>
      <c r="F4467" s="55" t="s">
        <v>107</v>
      </c>
      <c r="G4467" s="51" t="s">
        <v>43</v>
      </c>
      <c r="H4467" s="58">
        <v>43423</v>
      </c>
      <c r="I4467" s="55" t="s">
        <v>118</v>
      </c>
      <c r="J4467" s="21">
        <f>IFERROR(WORKDAY(C4467,P4467,DiasNOLaborables),"")</f>
        <v>43423</v>
      </c>
      <c r="K4467" s="36" t="str">
        <f>+IF(C4467="","",IF(H4467="","",(IF(H4467&lt;=J4467,"A TIEMPO","FUERA DE TIEMPO"))))</f>
        <v>A TIEMPO</v>
      </c>
      <c r="L4467" s="36">
        <f>IF(H4467="","",NETWORKDAYS(Hoja1!C4467+1,Hoja1!H4467,DiasNOLaborables))</f>
        <v>10</v>
      </c>
      <c r="M4467" s="37" t="str">
        <f>IF(NETWORKDAYS(J4467+1,H4467,DiasNOLaborables)&lt;=0,"",NETWORKDAYS(J4467+1,H4467,DiasNOLaborables))</f>
        <v/>
      </c>
      <c r="N4467" s="38"/>
      <c r="O4467" s="39"/>
      <c r="P4467" s="40">
        <f>IFERROR(VLOOKUP(E4467,$X$50:$Y$63,2),"")</f>
        <v>10</v>
      </c>
      <c r="Q4467" s="39"/>
    </row>
    <row r="4468" spans="1:17" x14ac:dyDescent="0.25">
      <c r="A4468" s="31">
        <f t="shared" si="70"/>
        <v>4457</v>
      </c>
      <c r="B4468" s="32">
        <v>20181101143952</v>
      </c>
      <c r="C4468" s="53">
        <v>43405</v>
      </c>
      <c r="D4468" s="55" t="s">
        <v>122</v>
      </c>
      <c r="E4468" s="54" t="s">
        <v>83</v>
      </c>
      <c r="F4468" s="54" t="s">
        <v>107</v>
      </c>
      <c r="G4468" s="51" t="s">
        <v>43</v>
      </c>
      <c r="H4468" s="58">
        <v>43423</v>
      </c>
      <c r="I4468" s="54" t="s">
        <v>118</v>
      </c>
      <c r="J4468" s="21">
        <f>IFERROR(WORKDAY(C4468,P4468,DiasNOLaborables),"")</f>
        <v>43423</v>
      </c>
      <c r="K4468" s="36" t="str">
        <f>+IF(C4468="","",IF(H4468="","",(IF(H4468&lt;=J4468,"A TIEMPO","FUERA DE TIEMPO"))))</f>
        <v>A TIEMPO</v>
      </c>
      <c r="L4468" s="36">
        <f>IF(H4468="","",NETWORKDAYS(Hoja1!C4468+1,Hoja1!H4468,DiasNOLaborables))</f>
        <v>10</v>
      </c>
      <c r="M4468" s="37" t="str">
        <f>IF(NETWORKDAYS(J4468+1,H4468,DiasNOLaborables)&lt;=0,"",NETWORKDAYS(J4468+1,H4468,DiasNOLaborables))</f>
        <v/>
      </c>
      <c r="N4468" s="38"/>
      <c r="O4468" s="39"/>
      <c r="P4468" s="40">
        <f>IFERROR(VLOOKUP(E4468,$X$50:$Y$63,2),"")</f>
        <v>10</v>
      </c>
      <c r="Q4468" s="39"/>
    </row>
    <row r="4469" spans="1:17" x14ac:dyDescent="0.25">
      <c r="A4469" s="31">
        <f t="shared" si="70"/>
        <v>4458</v>
      </c>
      <c r="B4469" s="32">
        <v>20181101143827</v>
      </c>
      <c r="C4469" s="53">
        <v>43405</v>
      </c>
      <c r="D4469" s="55" t="s">
        <v>122</v>
      </c>
      <c r="E4469" s="54" t="s">
        <v>83</v>
      </c>
      <c r="F4469" s="54" t="s">
        <v>107</v>
      </c>
      <c r="G4469" s="51" t="s">
        <v>43</v>
      </c>
      <c r="H4469" s="58">
        <v>43423</v>
      </c>
      <c r="I4469" s="54" t="s">
        <v>118</v>
      </c>
      <c r="J4469" s="21">
        <f>IFERROR(WORKDAY(C4469,P4469,DiasNOLaborables),"")</f>
        <v>43423</v>
      </c>
      <c r="K4469" s="36" t="str">
        <f>+IF(C4469="","",IF(H4469="","",(IF(H4469&lt;=J4469,"A TIEMPO","FUERA DE TIEMPO"))))</f>
        <v>A TIEMPO</v>
      </c>
      <c r="L4469" s="36">
        <f>IF(H4469="","",NETWORKDAYS(Hoja1!C4469+1,Hoja1!H4469,DiasNOLaborables))</f>
        <v>10</v>
      </c>
      <c r="M4469" s="37" t="str">
        <f>IF(NETWORKDAYS(J4469+1,H4469,DiasNOLaborables)&lt;=0,"",NETWORKDAYS(J4469+1,H4469,DiasNOLaborables))</f>
        <v/>
      </c>
      <c r="N4469" s="38"/>
      <c r="O4469" s="39"/>
      <c r="P4469" s="40">
        <f>IFERROR(VLOOKUP(E4469,$X$50:$Y$63,2),"")</f>
        <v>10</v>
      </c>
      <c r="Q4469" s="39"/>
    </row>
    <row r="4470" spans="1:17" x14ac:dyDescent="0.25">
      <c r="A4470" s="31">
        <f t="shared" si="70"/>
        <v>4459</v>
      </c>
      <c r="B4470" s="32">
        <v>20181103233040</v>
      </c>
      <c r="C4470" s="59">
        <v>43407</v>
      </c>
      <c r="D4470" s="55" t="s">
        <v>122</v>
      </c>
      <c r="E4470" s="54" t="s">
        <v>83</v>
      </c>
      <c r="F4470" s="54" t="s">
        <v>107</v>
      </c>
      <c r="G4470" s="51" t="s">
        <v>43</v>
      </c>
      <c r="H4470" s="56">
        <v>43424</v>
      </c>
      <c r="I4470" s="54" t="s">
        <v>118</v>
      </c>
      <c r="J4470" s="21">
        <f>IFERROR(WORKDAY(C4470,P4470,DiasNOLaborables),"")</f>
        <v>43424</v>
      </c>
      <c r="K4470" s="36" t="str">
        <f>+IF(C4470="","",IF(H4470="","",(IF(H4470&lt;=J4470,"A TIEMPO","FUERA DE TIEMPO"))))</f>
        <v>A TIEMPO</v>
      </c>
      <c r="L4470" s="36">
        <f>IF(H4470="","",NETWORKDAYS(Hoja1!C4470+1,Hoja1!H4470,DiasNOLaborables))</f>
        <v>10</v>
      </c>
      <c r="M4470" s="37" t="str">
        <f>IF(NETWORKDAYS(J4470+1,H4470,DiasNOLaborables)&lt;=0,"",NETWORKDAYS(J4470+1,H4470,DiasNOLaborables))</f>
        <v/>
      </c>
      <c r="N4470" s="38"/>
      <c r="O4470" s="39"/>
      <c r="P4470" s="40">
        <f>IFERROR(VLOOKUP(E4470,$X$50:$Y$63,2),"")</f>
        <v>10</v>
      </c>
      <c r="Q4470" s="39"/>
    </row>
    <row r="4471" spans="1:17" x14ac:dyDescent="0.25">
      <c r="A4471" s="31">
        <f t="shared" si="70"/>
        <v>4460</v>
      </c>
      <c r="B4471" s="32">
        <v>20181103230635</v>
      </c>
      <c r="C4471" s="59">
        <v>43407</v>
      </c>
      <c r="D4471" s="55" t="s">
        <v>122</v>
      </c>
      <c r="E4471" s="54" t="s">
        <v>83</v>
      </c>
      <c r="F4471" s="54" t="s">
        <v>107</v>
      </c>
      <c r="G4471" s="51" t="s">
        <v>43</v>
      </c>
      <c r="H4471" s="56">
        <v>43424</v>
      </c>
      <c r="I4471" s="54" t="s">
        <v>118</v>
      </c>
      <c r="J4471" s="21">
        <f>IFERROR(WORKDAY(C4471,P4471,DiasNOLaborables),"")</f>
        <v>43424</v>
      </c>
      <c r="K4471" s="36" t="str">
        <f>+IF(C4471="","",IF(H4471="","",(IF(H4471&lt;=J4471,"A TIEMPO","FUERA DE TIEMPO"))))</f>
        <v>A TIEMPO</v>
      </c>
      <c r="L4471" s="36">
        <f>IF(H4471="","",NETWORKDAYS(Hoja1!C4471+1,Hoja1!H4471,DiasNOLaborables))</f>
        <v>10</v>
      </c>
      <c r="M4471" s="37" t="str">
        <f>IF(NETWORKDAYS(J4471+1,H4471,DiasNOLaborables)&lt;=0,"",NETWORKDAYS(J4471+1,H4471,DiasNOLaborables))</f>
        <v/>
      </c>
      <c r="N4471" s="38"/>
      <c r="O4471" s="39"/>
      <c r="P4471" s="40">
        <f>IFERROR(VLOOKUP(E4471,$X$50:$Y$63,2),"")</f>
        <v>10</v>
      </c>
      <c r="Q4471" s="39"/>
    </row>
    <row r="4472" spans="1:17" x14ac:dyDescent="0.25">
      <c r="A4472" s="31">
        <f t="shared" si="70"/>
        <v>4461</v>
      </c>
      <c r="B4472" s="32">
        <v>20181103230346</v>
      </c>
      <c r="C4472" s="59">
        <v>43407</v>
      </c>
      <c r="D4472" s="55" t="s">
        <v>122</v>
      </c>
      <c r="E4472" s="54" t="s">
        <v>83</v>
      </c>
      <c r="F4472" s="54" t="s">
        <v>107</v>
      </c>
      <c r="G4472" s="51" t="s">
        <v>43</v>
      </c>
      <c r="H4472" s="56">
        <v>43424</v>
      </c>
      <c r="I4472" s="54" t="s">
        <v>118</v>
      </c>
      <c r="J4472" s="21">
        <f>IFERROR(WORKDAY(C4472,P4472,DiasNOLaborables),"")</f>
        <v>43424</v>
      </c>
      <c r="K4472" s="36" t="str">
        <f>+IF(C4472="","",IF(H4472="","",(IF(H4472&lt;=J4472,"A TIEMPO","FUERA DE TIEMPO"))))</f>
        <v>A TIEMPO</v>
      </c>
      <c r="L4472" s="36">
        <f>IF(H4472="","",NETWORKDAYS(Hoja1!C4472+1,Hoja1!H4472,DiasNOLaborables))</f>
        <v>10</v>
      </c>
      <c r="M4472" s="37" t="str">
        <f>IF(NETWORKDAYS(J4472+1,H4472,DiasNOLaborables)&lt;=0,"",NETWORKDAYS(J4472+1,H4472,DiasNOLaborables))</f>
        <v/>
      </c>
      <c r="N4472" s="38"/>
      <c r="O4472" s="39"/>
      <c r="P4472" s="40">
        <f>IFERROR(VLOOKUP(E4472,$X$50:$Y$63,2),"")</f>
        <v>10</v>
      </c>
      <c r="Q4472" s="39"/>
    </row>
    <row r="4473" spans="1:17" x14ac:dyDescent="0.25">
      <c r="A4473" s="31">
        <f t="shared" si="70"/>
        <v>4462</v>
      </c>
      <c r="B4473" s="32">
        <v>20181103230023</v>
      </c>
      <c r="C4473" s="59">
        <v>43407</v>
      </c>
      <c r="D4473" s="55" t="s">
        <v>122</v>
      </c>
      <c r="E4473" s="54" t="s">
        <v>83</v>
      </c>
      <c r="F4473" s="54" t="s">
        <v>107</v>
      </c>
      <c r="G4473" s="51" t="s">
        <v>43</v>
      </c>
      <c r="H4473" s="56">
        <v>43424</v>
      </c>
      <c r="I4473" s="54" t="s">
        <v>118</v>
      </c>
      <c r="J4473" s="21">
        <f>IFERROR(WORKDAY(C4473,P4473,DiasNOLaborables),"")</f>
        <v>43424</v>
      </c>
      <c r="K4473" s="36" t="str">
        <f>+IF(C4473="","",IF(H4473="","",(IF(H4473&lt;=J4473,"A TIEMPO","FUERA DE TIEMPO"))))</f>
        <v>A TIEMPO</v>
      </c>
      <c r="L4473" s="36">
        <f>IF(H4473="","",NETWORKDAYS(Hoja1!C4473+1,Hoja1!H4473,DiasNOLaborables))</f>
        <v>10</v>
      </c>
      <c r="M4473" s="37" t="str">
        <f>IF(NETWORKDAYS(J4473+1,H4473,DiasNOLaborables)&lt;=0,"",NETWORKDAYS(J4473+1,H4473,DiasNOLaborables))</f>
        <v/>
      </c>
      <c r="N4473" s="38"/>
      <c r="O4473" s="39"/>
      <c r="P4473" s="40">
        <f>IFERROR(VLOOKUP(E4473,$X$50:$Y$63,2),"")</f>
        <v>10</v>
      </c>
      <c r="Q4473" s="39"/>
    </row>
    <row r="4474" spans="1:17" x14ac:dyDescent="0.25">
      <c r="A4474" s="31">
        <f t="shared" si="70"/>
        <v>4463</v>
      </c>
      <c r="B4474" s="32">
        <v>20181103224135</v>
      </c>
      <c r="C4474" s="59">
        <v>43407</v>
      </c>
      <c r="D4474" s="55" t="s">
        <v>122</v>
      </c>
      <c r="E4474" s="54" t="s">
        <v>83</v>
      </c>
      <c r="F4474" s="54" t="s">
        <v>107</v>
      </c>
      <c r="G4474" s="51" t="s">
        <v>43</v>
      </c>
      <c r="H4474" s="56">
        <v>43424</v>
      </c>
      <c r="I4474" s="54" t="s">
        <v>118</v>
      </c>
      <c r="J4474" s="21">
        <f>IFERROR(WORKDAY(C4474,P4474,DiasNOLaborables),"")</f>
        <v>43424</v>
      </c>
      <c r="K4474" s="36" t="str">
        <f>+IF(C4474="","",IF(H4474="","",(IF(H4474&lt;=J4474,"A TIEMPO","FUERA DE TIEMPO"))))</f>
        <v>A TIEMPO</v>
      </c>
      <c r="L4474" s="36">
        <f>IF(H4474="","",NETWORKDAYS(Hoja1!C4474+1,Hoja1!H4474,DiasNOLaborables))</f>
        <v>10</v>
      </c>
      <c r="M4474" s="37" t="str">
        <f>IF(NETWORKDAYS(J4474+1,H4474,DiasNOLaborables)&lt;=0,"",NETWORKDAYS(J4474+1,H4474,DiasNOLaborables))</f>
        <v/>
      </c>
      <c r="N4474" s="38"/>
      <c r="O4474" s="39"/>
      <c r="P4474" s="40">
        <f>IFERROR(VLOOKUP(E4474,$X$50:$Y$63,2),"")</f>
        <v>10</v>
      </c>
      <c r="Q4474" s="39"/>
    </row>
    <row r="4475" spans="1:17" x14ac:dyDescent="0.25">
      <c r="A4475" s="31">
        <f t="shared" si="70"/>
        <v>4464</v>
      </c>
      <c r="B4475" s="32">
        <v>20181103203227</v>
      </c>
      <c r="C4475" s="59">
        <v>43407</v>
      </c>
      <c r="D4475" s="55" t="s">
        <v>122</v>
      </c>
      <c r="E4475" s="54" t="s">
        <v>83</v>
      </c>
      <c r="F4475" s="54" t="s">
        <v>107</v>
      </c>
      <c r="G4475" s="51" t="s">
        <v>43</v>
      </c>
      <c r="H4475" s="56">
        <v>43424</v>
      </c>
      <c r="I4475" s="54" t="s">
        <v>118</v>
      </c>
      <c r="J4475" s="21">
        <f>IFERROR(WORKDAY(C4475,P4475,DiasNOLaborables),"")</f>
        <v>43424</v>
      </c>
      <c r="K4475" s="36" t="str">
        <f>+IF(C4475="","",IF(H4475="","",(IF(H4475&lt;=J4475,"A TIEMPO","FUERA DE TIEMPO"))))</f>
        <v>A TIEMPO</v>
      </c>
      <c r="L4475" s="36">
        <f>IF(H4475="","",NETWORKDAYS(Hoja1!C4475+1,Hoja1!H4475,DiasNOLaborables))</f>
        <v>10</v>
      </c>
      <c r="M4475" s="37" t="str">
        <f>IF(NETWORKDAYS(J4475+1,H4475,DiasNOLaborables)&lt;=0,"",NETWORKDAYS(J4475+1,H4475,DiasNOLaborables))</f>
        <v/>
      </c>
      <c r="N4475" s="38"/>
      <c r="O4475" s="39"/>
      <c r="P4475" s="40">
        <f>IFERROR(VLOOKUP(E4475,$X$50:$Y$63,2),"")</f>
        <v>10</v>
      </c>
      <c r="Q4475" s="39"/>
    </row>
    <row r="4476" spans="1:17" x14ac:dyDescent="0.25">
      <c r="A4476" s="31">
        <f t="shared" si="70"/>
        <v>4465</v>
      </c>
      <c r="B4476" s="32">
        <v>20181103201904</v>
      </c>
      <c r="C4476" s="59">
        <v>43407</v>
      </c>
      <c r="D4476" s="55" t="s">
        <v>122</v>
      </c>
      <c r="E4476" s="54" t="s">
        <v>83</v>
      </c>
      <c r="F4476" s="54" t="s">
        <v>107</v>
      </c>
      <c r="G4476" s="51" t="s">
        <v>43</v>
      </c>
      <c r="H4476" s="56">
        <v>43424</v>
      </c>
      <c r="I4476" s="54" t="s">
        <v>118</v>
      </c>
      <c r="J4476" s="21">
        <f>IFERROR(WORKDAY(C4476,P4476,DiasNOLaborables),"")</f>
        <v>43424</v>
      </c>
      <c r="K4476" s="36" t="str">
        <f>+IF(C4476="","",IF(H4476="","",(IF(H4476&lt;=J4476,"A TIEMPO","FUERA DE TIEMPO"))))</f>
        <v>A TIEMPO</v>
      </c>
      <c r="L4476" s="36">
        <f>IF(H4476="","",NETWORKDAYS(Hoja1!C4476+1,Hoja1!H4476,DiasNOLaborables))</f>
        <v>10</v>
      </c>
      <c r="M4476" s="37" t="str">
        <f>IF(NETWORKDAYS(J4476+1,H4476,DiasNOLaborables)&lt;=0,"",NETWORKDAYS(J4476+1,H4476,DiasNOLaborables))</f>
        <v/>
      </c>
      <c r="N4476" s="38"/>
      <c r="O4476" s="39"/>
      <c r="P4476" s="40">
        <f>IFERROR(VLOOKUP(E4476,$X$50:$Y$63,2),"")</f>
        <v>10</v>
      </c>
      <c r="Q4476" s="39"/>
    </row>
    <row r="4477" spans="1:17" x14ac:dyDescent="0.25">
      <c r="A4477" s="31">
        <f t="shared" si="70"/>
        <v>4466</v>
      </c>
      <c r="B4477" s="32">
        <v>20181103184856</v>
      </c>
      <c r="C4477" s="59">
        <v>43407</v>
      </c>
      <c r="D4477" s="55" t="s">
        <v>122</v>
      </c>
      <c r="E4477" s="54" t="s">
        <v>83</v>
      </c>
      <c r="F4477" s="54" t="s">
        <v>107</v>
      </c>
      <c r="G4477" s="51" t="s">
        <v>43</v>
      </c>
      <c r="H4477" s="56">
        <v>43424</v>
      </c>
      <c r="I4477" s="54" t="s">
        <v>118</v>
      </c>
      <c r="J4477" s="21">
        <f>IFERROR(WORKDAY(C4477,P4477,DiasNOLaborables),"")</f>
        <v>43424</v>
      </c>
      <c r="K4477" s="36" t="str">
        <f>+IF(C4477="","",IF(H4477="","",(IF(H4477&lt;=J4477,"A TIEMPO","FUERA DE TIEMPO"))))</f>
        <v>A TIEMPO</v>
      </c>
      <c r="L4477" s="36">
        <f>IF(H4477="","",NETWORKDAYS(Hoja1!C4477+1,Hoja1!H4477,DiasNOLaborables))</f>
        <v>10</v>
      </c>
      <c r="M4477" s="37" t="str">
        <f>IF(NETWORKDAYS(J4477+1,H4477,DiasNOLaborables)&lt;=0,"",NETWORKDAYS(J4477+1,H4477,DiasNOLaborables))</f>
        <v/>
      </c>
      <c r="N4477" s="38"/>
      <c r="O4477" s="39"/>
      <c r="P4477" s="40">
        <f>IFERROR(VLOOKUP(E4477,$X$50:$Y$63,2),"")</f>
        <v>10</v>
      </c>
      <c r="Q4477" s="39"/>
    </row>
    <row r="4478" spans="1:17" x14ac:dyDescent="0.25">
      <c r="A4478" s="31">
        <f t="shared" si="70"/>
        <v>4467</v>
      </c>
      <c r="B4478" s="32">
        <v>20181103184124</v>
      </c>
      <c r="C4478" s="59">
        <v>43407</v>
      </c>
      <c r="D4478" s="55" t="s">
        <v>122</v>
      </c>
      <c r="E4478" s="54" t="s">
        <v>83</v>
      </c>
      <c r="F4478" s="54" t="s">
        <v>107</v>
      </c>
      <c r="G4478" s="51" t="s">
        <v>43</v>
      </c>
      <c r="H4478" s="56">
        <v>43424</v>
      </c>
      <c r="I4478" s="54" t="s">
        <v>118</v>
      </c>
      <c r="J4478" s="21">
        <f>IFERROR(WORKDAY(C4478,P4478,DiasNOLaborables),"")</f>
        <v>43424</v>
      </c>
      <c r="K4478" s="36" t="str">
        <f>+IF(C4478="","",IF(H4478="","",(IF(H4478&lt;=J4478,"A TIEMPO","FUERA DE TIEMPO"))))</f>
        <v>A TIEMPO</v>
      </c>
      <c r="L4478" s="36">
        <f>IF(H4478="","",NETWORKDAYS(Hoja1!C4478+1,Hoja1!H4478,DiasNOLaborables))</f>
        <v>10</v>
      </c>
      <c r="M4478" s="37" t="str">
        <f>IF(NETWORKDAYS(J4478+1,H4478,DiasNOLaborables)&lt;=0,"",NETWORKDAYS(J4478+1,H4478,DiasNOLaborables))</f>
        <v/>
      </c>
      <c r="N4478" s="38"/>
      <c r="O4478" s="39"/>
      <c r="P4478" s="40">
        <f>IFERROR(VLOOKUP(E4478,$X$50:$Y$63,2),"")</f>
        <v>10</v>
      </c>
      <c r="Q4478" s="39"/>
    </row>
    <row r="4479" spans="1:17" x14ac:dyDescent="0.25">
      <c r="A4479" s="31">
        <f t="shared" si="70"/>
        <v>4468</v>
      </c>
      <c r="B4479" s="32">
        <v>20181103174622</v>
      </c>
      <c r="C4479" s="59">
        <v>43407</v>
      </c>
      <c r="D4479" s="55" t="s">
        <v>122</v>
      </c>
      <c r="E4479" s="54" t="s">
        <v>83</v>
      </c>
      <c r="F4479" s="54" t="s">
        <v>107</v>
      </c>
      <c r="G4479" s="51" t="s">
        <v>43</v>
      </c>
      <c r="H4479" s="56">
        <v>43424</v>
      </c>
      <c r="I4479" s="54" t="s">
        <v>118</v>
      </c>
      <c r="J4479" s="21">
        <f>IFERROR(WORKDAY(C4479,P4479,DiasNOLaborables),"")</f>
        <v>43424</v>
      </c>
      <c r="K4479" s="36" t="str">
        <f>+IF(C4479="","",IF(H4479="","",(IF(H4479&lt;=J4479,"A TIEMPO","FUERA DE TIEMPO"))))</f>
        <v>A TIEMPO</v>
      </c>
      <c r="L4479" s="36">
        <f>IF(H4479="","",NETWORKDAYS(Hoja1!C4479+1,Hoja1!H4479,DiasNOLaborables))</f>
        <v>10</v>
      </c>
      <c r="M4479" s="37" t="str">
        <f>IF(NETWORKDAYS(J4479+1,H4479,DiasNOLaborables)&lt;=0,"",NETWORKDAYS(J4479+1,H4479,DiasNOLaborables))</f>
        <v/>
      </c>
      <c r="N4479" s="38"/>
      <c r="O4479" s="39"/>
      <c r="P4479" s="40">
        <f>IFERROR(VLOOKUP(E4479,$X$50:$Y$63,2),"")</f>
        <v>10</v>
      </c>
      <c r="Q4479" s="39"/>
    </row>
    <row r="4480" spans="1:17" x14ac:dyDescent="0.25">
      <c r="A4480" s="31">
        <f t="shared" si="70"/>
        <v>4469</v>
      </c>
      <c r="B4480" s="32">
        <v>20181103172300</v>
      </c>
      <c r="C4480" s="59">
        <v>43407</v>
      </c>
      <c r="D4480" s="55" t="s">
        <v>122</v>
      </c>
      <c r="E4480" s="54" t="s">
        <v>83</v>
      </c>
      <c r="F4480" s="54" t="s">
        <v>107</v>
      </c>
      <c r="G4480" s="51" t="s">
        <v>43</v>
      </c>
      <c r="H4480" s="56">
        <v>43424</v>
      </c>
      <c r="I4480" s="54" t="s">
        <v>118</v>
      </c>
      <c r="J4480" s="21">
        <f>IFERROR(WORKDAY(C4480,P4480,DiasNOLaborables),"")</f>
        <v>43424</v>
      </c>
      <c r="K4480" s="36" t="str">
        <f>+IF(C4480="","",IF(H4480="","",(IF(H4480&lt;=J4480,"A TIEMPO","FUERA DE TIEMPO"))))</f>
        <v>A TIEMPO</v>
      </c>
      <c r="L4480" s="36">
        <f>IF(H4480="","",NETWORKDAYS(Hoja1!C4480+1,Hoja1!H4480,DiasNOLaborables))</f>
        <v>10</v>
      </c>
      <c r="M4480" s="37" t="str">
        <f>IF(NETWORKDAYS(J4480+1,H4480,DiasNOLaborables)&lt;=0,"",NETWORKDAYS(J4480+1,H4480,DiasNOLaborables))</f>
        <v/>
      </c>
      <c r="N4480" s="38"/>
      <c r="O4480" s="39"/>
      <c r="P4480" s="40">
        <f>IFERROR(VLOOKUP(E4480,$X$50:$Y$63,2),"")</f>
        <v>10</v>
      </c>
      <c r="Q4480" s="39"/>
    </row>
    <row r="4481" spans="1:17" x14ac:dyDescent="0.25">
      <c r="A4481" s="31">
        <f t="shared" ref="A4481:A4544" si="71">IF(B4481&lt;&gt;"",A4480+1,"")</f>
        <v>4470</v>
      </c>
      <c r="B4481" s="32">
        <v>20181103165934</v>
      </c>
      <c r="C4481" s="59">
        <v>43407</v>
      </c>
      <c r="D4481" s="54" t="s">
        <v>122</v>
      </c>
      <c r="E4481" s="54" t="s">
        <v>83</v>
      </c>
      <c r="F4481" s="54" t="s">
        <v>107</v>
      </c>
      <c r="G4481" s="51" t="s">
        <v>43</v>
      </c>
      <c r="H4481" s="56">
        <v>43424</v>
      </c>
      <c r="I4481" s="54" t="s">
        <v>118</v>
      </c>
      <c r="J4481" s="21">
        <f>IFERROR(WORKDAY(C4481,P4481,DiasNOLaborables),"")</f>
        <v>43424</v>
      </c>
      <c r="K4481" s="36" t="str">
        <f>+IF(C4481="","",IF(H4481="","",(IF(H4481&lt;=J4481,"A TIEMPO","FUERA DE TIEMPO"))))</f>
        <v>A TIEMPO</v>
      </c>
      <c r="L4481" s="36">
        <f>IF(H4481="","",NETWORKDAYS(Hoja1!C4481+1,Hoja1!H4481,DiasNOLaborables))</f>
        <v>10</v>
      </c>
      <c r="M4481" s="37" t="str">
        <f>IF(NETWORKDAYS(J4481+1,H4481,DiasNOLaborables)&lt;=0,"",NETWORKDAYS(J4481+1,H4481,DiasNOLaborables))</f>
        <v/>
      </c>
      <c r="N4481" s="38"/>
      <c r="O4481" s="39"/>
      <c r="P4481" s="40">
        <f>IFERROR(VLOOKUP(E4481,$X$50:$Y$63,2),"")</f>
        <v>10</v>
      </c>
      <c r="Q4481" s="39"/>
    </row>
    <row r="4482" spans="1:17" x14ac:dyDescent="0.25">
      <c r="A4482" s="31">
        <f t="shared" si="71"/>
        <v>4471</v>
      </c>
      <c r="B4482" s="32">
        <v>20181103165649</v>
      </c>
      <c r="C4482" s="59">
        <v>43407</v>
      </c>
      <c r="D4482" s="54" t="s">
        <v>122</v>
      </c>
      <c r="E4482" s="54" t="s">
        <v>83</v>
      </c>
      <c r="F4482" s="54" t="s">
        <v>107</v>
      </c>
      <c r="G4482" s="51" t="s">
        <v>43</v>
      </c>
      <c r="H4482" s="56">
        <v>43424</v>
      </c>
      <c r="I4482" s="54" t="s">
        <v>118</v>
      </c>
      <c r="J4482" s="21">
        <f>IFERROR(WORKDAY(C4482,P4482,DiasNOLaborables),"")</f>
        <v>43424</v>
      </c>
      <c r="K4482" s="36" t="str">
        <f>+IF(C4482="","",IF(H4482="","",(IF(H4482&lt;=J4482,"A TIEMPO","FUERA DE TIEMPO"))))</f>
        <v>A TIEMPO</v>
      </c>
      <c r="L4482" s="36">
        <f>IF(H4482="","",NETWORKDAYS(Hoja1!C4482+1,Hoja1!H4482,DiasNOLaborables))</f>
        <v>10</v>
      </c>
      <c r="M4482" s="37" t="str">
        <f>IF(NETWORKDAYS(J4482+1,H4482,DiasNOLaborables)&lt;=0,"",NETWORKDAYS(J4482+1,H4482,DiasNOLaborables))</f>
        <v/>
      </c>
      <c r="N4482" s="38"/>
      <c r="O4482" s="39"/>
      <c r="P4482" s="40">
        <f>IFERROR(VLOOKUP(E4482,$X$50:$Y$63,2),"")</f>
        <v>10</v>
      </c>
      <c r="Q4482" s="39"/>
    </row>
    <row r="4483" spans="1:17" x14ac:dyDescent="0.25">
      <c r="A4483" s="31">
        <f t="shared" si="71"/>
        <v>4472</v>
      </c>
      <c r="B4483" s="32">
        <v>20181103163956</v>
      </c>
      <c r="C4483" s="59">
        <v>43407</v>
      </c>
      <c r="D4483" s="54" t="s">
        <v>122</v>
      </c>
      <c r="E4483" s="54" t="s">
        <v>83</v>
      </c>
      <c r="F4483" s="54" t="s">
        <v>107</v>
      </c>
      <c r="G4483" s="51" t="s">
        <v>43</v>
      </c>
      <c r="H4483" s="56">
        <v>43424</v>
      </c>
      <c r="I4483" s="54" t="s">
        <v>118</v>
      </c>
      <c r="J4483" s="21">
        <f>IFERROR(WORKDAY(C4483,P4483,DiasNOLaborables),"")</f>
        <v>43424</v>
      </c>
      <c r="K4483" s="36" t="str">
        <f>+IF(C4483="","",IF(H4483="","",(IF(H4483&lt;=J4483,"A TIEMPO","FUERA DE TIEMPO"))))</f>
        <v>A TIEMPO</v>
      </c>
      <c r="L4483" s="36">
        <f>IF(H4483="","",NETWORKDAYS(Hoja1!C4483+1,Hoja1!H4483,DiasNOLaborables))</f>
        <v>10</v>
      </c>
      <c r="M4483" s="37" t="str">
        <f>IF(NETWORKDAYS(J4483+1,H4483,DiasNOLaborables)&lt;=0,"",NETWORKDAYS(J4483+1,H4483,DiasNOLaborables))</f>
        <v/>
      </c>
      <c r="N4483" s="38"/>
      <c r="O4483" s="39"/>
      <c r="P4483" s="40">
        <f>IFERROR(VLOOKUP(E4483,$X$50:$Y$63,2),"")</f>
        <v>10</v>
      </c>
      <c r="Q4483" s="39"/>
    </row>
    <row r="4484" spans="1:17" x14ac:dyDescent="0.25">
      <c r="A4484" s="31">
        <f t="shared" si="71"/>
        <v>4473</v>
      </c>
      <c r="B4484" s="32">
        <v>20181103163901</v>
      </c>
      <c r="C4484" s="59">
        <v>43407</v>
      </c>
      <c r="D4484" s="54" t="s">
        <v>122</v>
      </c>
      <c r="E4484" s="54" t="s">
        <v>83</v>
      </c>
      <c r="F4484" s="54" t="s">
        <v>107</v>
      </c>
      <c r="G4484" s="51" t="s">
        <v>43</v>
      </c>
      <c r="H4484" s="56">
        <v>43424</v>
      </c>
      <c r="I4484" s="54" t="s">
        <v>118</v>
      </c>
      <c r="J4484" s="21">
        <f>IFERROR(WORKDAY(C4484,P4484,DiasNOLaborables),"")</f>
        <v>43424</v>
      </c>
      <c r="K4484" s="36" t="str">
        <f>+IF(C4484="","",IF(H4484="","",(IF(H4484&lt;=J4484,"A TIEMPO","FUERA DE TIEMPO"))))</f>
        <v>A TIEMPO</v>
      </c>
      <c r="L4484" s="36">
        <f>IF(H4484="","",NETWORKDAYS(Hoja1!C4484+1,Hoja1!H4484,DiasNOLaborables))</f>
        <v>10</v>
      </c>
      <c r="M4484" s="37" t="str">
        <f>IF(NETWORKDAYS(J4484+1,H4484,DiasNOLaborables)&lt;=0,"",NETWORKDAYS(J4484+1,H4484,DiasNOLaborables))</f>
        <v/>
      </c>
      <c r="N4484" s="38"/>
      <c r="O4484" s="39"/>
      <c r="P4484" s="40">
        <f>IFERROR(VLOOKUP(E4484,$X$50:$Y$63,2),"")</f>
        <v>10</v>
      </c>
      <c r="Q4484" s="39"/>
    </row>
    <row r="4485" spans="1:17" x14ac:dyDescent="0.25">
      <c r="A4485" s="31">
        <f t="shared" si="71"/>
        <v>4474</v>
      </c>
      <c r="B4485" s="32">
        <v>20181103163722</v>
      </c>
      <c r="C4485" s="59">
        <v>43407</v>
      </c>
      <c r="D4485" s="54" t="s">
        <v>122</v>
      </c>
      <c r="E4485" s="54" t="s">
        <v>83</v>
      </c>
      <c r="F4485" s="54" t="s">
        <v>107</v>
      </c>
      <c r="G4485" s="51" t="s">
        <v>43</v>
      </c>
      <c r="H4485" s="56">
        <v>43424</v>
      </c>
      <c r="I4485" s="54" t="s">
        <v>118</v>
      </c>
      <c r="J4485" s="21">
        <f>IFERROR(WORKDAY(C4485,P4485,DiasNOLaborables),"")</f>
        <v>43424</v>
      </c>
      <c r="K4485" s="36" t="str">
        <f>+IF(C4485="","",IF(H4485="","",(IF(H4485&lt;=J4485,"A TIEMPO","FUERA DE TIEMPO"))))</f>
        <v>A TIEMPO</v>
      </c>
      <c r="L4485" s="36">
        <f>IF(H4485="","",NETWORKDAYS(Hoja1!C4485+1,Hoja1!H4485,DiasNOLaborables))</f>
        <v>10</v>
      </c>
      <c r="M4485" s="37" t="str">
        <f>IF(NETWORKDAYS(J4485+1,H4485,DiasNOLaborables)&lt;=0,"",NETWORKDAYS(J4485+1,H4485,DiasNOLaborables))</f>
        <v/>
      </c>
      <c r="N4485" s="38"/>
      <c r="O4485" s="39"/>
      <c r="P4485" s="40">
        <f>IFERROR(VLOOKUP(E4485,$X$50:$Y$63,2),"")</f>
        <v>10</v>
      </c>
      <c r="Q4485" s="39"/>
    </row>
    <row r="4486" spans="1:17" x14ac:dyDescent="0.25">
      <c r="A4486" s="31">
        <f t="shared" si="71"/>
        <v>4475</v>
      </c>
      <c r="B4486" s="32">
        <v>20181103163601</v>
      </c>
      <c r="C4486" s="59">
        <v>43407</v>
      </c>
      <c r="D4486" s="54" t="s">
        <v>122</v>
      </c>
      <c r="E4486" s="54" t="s">
        <v>83</v>
      </c>
      <c r="F4486" s="54" t="s">
        <v>107</v>
      </c>
      <c r="G4486" s="51" t="s">
        <v>43</v>
      </c>
      <c r="H4486" s="56">
        <v>43424</v>
      </c>
      <c r="I4486" s="54" t="s">
        <v>118</v>
      </c>
      <c r="J4486" s="21">
        <f>IFERROR(WORKDAY(C4486,P4486,DiasNOLaborables),"")</f>
        <v>43424</v>
      </c>
      <c r="K4486" s="36" t="str">
        <f>+IF(C4486="","",IF(H4486="","",(IF(H4486&lt;=J4486,"A TIEMPO","FUERA DE TIEMPO"))))</f>
        <v>A TIEMPO</v>
      </c>
      <c r="L4486" s="36">
        <f>IF(H4486="","",NETWORKDAYS(Hoja1!C4486+1,Hoja1!H4486,DiasNOLaborables))</f>
        <v>10</v>
      </c>
      <c r="M4486" s="37" t="str">
        <f>IF(NETWORKDAYS(J4486+1,H4486,DiasNOLaborables)&lt;=0,"",NETWORKDAYS(J4486+1,H4486,DiasNOLaborables))</f>
        <v/>
      </c>
      <c r="N4486" s="38"/>
      <c r="O4486" s="39"/>
      <c r="P4486" s="40">
        <f>IFERROR(VLOOKUP(E4486,$X$50:$Y$63,2),"")</f>
        <v>10</v>
      </c>
      <c r="Q4486" s="39"/>
    </row>
    <row r="4487" spans="1:17" x14ac:dyDescent="0.25">
      <c r="A4487" s="31">
        <f t="shared" si="71"/>
        <v>4476</v>
      </c>
      <c r="B4487" s="32">
        <v>20181103163209</v>
      </c>
      <c r="C4487" s="59">
        <v>43407</v>
      </c>
      <c r="D4487" s="54" t="s">
        <v>122</v>
      </c>
      <c r="E4487" s="54" t="s">
        <v>83</v>
      </c>
      <c r="F4487" s="54" t="s">
        <v>107</v>
      </c>
      <c r="G4487" s="51" t="s">
        <v>43</v>
      </c>
      <c r="H4487" s="56">
        <v>43424</v>
      </c>
      <c r="I4487" s="54" t="s">
        <v>118</v>
      </c>
      <c r="J4487" s="21">
        <f>IFERROR(WORKDAY(C4487,P4487,DiasNOLaborables),"")</f>
        <v>43424</v>
      </c>
      <c r="K4487" s="36" t="str">
        <f>+IF(C4487="","",IF(H4487="","",(IF(H4487&lt;=J4487,"A TIEMPO","FUERA DE TIEMPO"))))</f>
        <v>A TIEMPO</v>
      </c>
      <c r="L4487" s="36">
        <f>IF(H4487="","",NETWORKDAYS(Hoja1!C4487+1,Hoja1!H4487,DiasNOLaborables))</f>
        <v>10</v>
      </c>
      <c r="M4487" s="37" t="str">
        <f>IF(NETWORKDAYS(J4487+1,H4487,DiasNOLaborables)&lt;=0,"",NETWORKDAYS(J4487+1,H4487,DiasNOLaborables))</f>
        <v/>
      </c>
      <c r="N4487" s="38"/>
      <c r="O4487" s="39"/>
      <c r="P4487" s="40">
        <f>IFERROR(VLOOKUP(E4487,$X$50:$Y$63,2),"")</f>
        <v>10</v>
      </c>
      <c r="Q4487" s="39"/>
    </row>
    <row r="4488" spans="1:17" x14ac:dyDescent="0.25">
      <c r="A4488" s="31">
        <f t="shared" si="71"/>
        <v>4477</v>
      </c>
      <c r="B4488" s="32">
        <v>20181103145551</v>
      </c>
      <c r="C4488" s="59">
        <v>43407</v>
      </c>
      <c r="D4488" s="54" t="s">
        <v>122</v>
      </c>
      <c r="E4488" s="54" t="s">
        <v>83</v>
      </c>
      <c r="F4488" s="54" t="s">
        <v>107</v>
      </c>
      <c r="G4488" s="51" t="s">
        <v>43</v>
      </c>
      <c r="H4488" s="56">
        <v>43424</v>
      </c>
      <c r="I4488" s="54" t="s">
        <v>118</v>
      </c>
      <c r="J4488" s="21">
        <f>IFERROR(WORKDAY(C4488,P4488,DiasNOLaborables),"")</f>
        <v>43424</v>
      </c>
      <c r="K4488" s="36" t="str">
        <f>+IF(C4488="","",IF(H4488="","",(IF(H4488&lt;=J4488,"A TIEMPO","FUERA DE TIEMPO"))))</f>
        <v>A TIEMPO</v>
      </c>
      <c r="L4488" s="36">
        <f>IF(H4488="","",NETWORKDAYS(Hoja1!C4488+1,Hoja1!H4488,DiasNOLaborables))</f>
        <v>10</v>
      </c>
      <c r="M4488" s="37" t="str">
        <f>IF(NETWORKDAYS(J4488+1,H4488,DiasNOLaborables)&lt;=0,"",NETWORKDAYS(J4488+1,H4488,DiasNOLaborables))</f>
        <v/>
      </c>
      <c r="N4488" s="38"/>
      <c r="O4488" s="39"/>
      <c r="P4488" s="40">
        <f>IFERROR(VLOOKUP(E4488,$X$50:$Y$63,2),"")</f>
        <v>10</v>
      </c>
      <c r="Q4488" s="39"/>
    </row>
    <row r="4489" spans="1:17" x14ac:dyDescent="0.25">
      <c r="A4489" s="31">
        <f t="shared" si="71"/>
        <v>4478</v>
      </c>
      <c r="B4489" s="32">
        <v>20181103144734</v>
      </c>
      <c r="C4489" s="59">
        <v>43407</v>
      </c>
      <c r="D4489" s="54" t="s">
        <v>122</v>
      </c>
      <c r="E4489" s="54" t="s">
        <v>83</v>
      </c>
      <c r="F4489" s="54" t="s">
        <v>107</v>
      </c>
      <c r="G4489" s="51" t="s">
        <v>43</v>
      </c>
      <c r="H4489" s="56">
        <v>43424</v>
      </c>
      <c r="I4489" s="54" t="s">
        <v>118</v>
      </c>
      <c r="J4489" s="21">
        <f>IFERROR(WORKDAY(C4489,P4489,DiasNOLaborables),"")</f>
        <v>43424</v>
      </c>
      <c r="K4489" s="36" t="str">
        <f>+IF(C4489="","",IF(H4489="","",(IF(H4489&lt;=J4489,"A TIEMPO","FUERA DE TIEMPO"))))</f>
        <v>A TIEMPO</v>
      </c>
      <c r="L4489" s="36">
        <f>IF(H4489="","",NETWORKDAYS(Hoja1!C4489+1,Hoja1!H4489,DiasNOLaborables))</f>
        <v>10</v>
      </c>
      <c r="M4489" s="37" t="str">
        <f>IF(NETWORKDAYS(J4489+1,H4489,DiasNOLaborables)&lt;=0,"",NETWORKDAYS(J4489+1,H4489,DiasNOLaborables))</f>
        <v/>
      </c>
      <c r="N4489" s="38"/>
      <c r="O4489" s="39"/>
      <c r="P4489" s="40">
        <f>IFERROR(VLOOKUP(E4489,$X$50:$Y$63,2),"")</f>
        <v>10</v>
      </c>
      <c r="Q4489" s="39"/>
    </row>
    <row r="4490" spans="1:17" x14ac:dyDescent="0.25">
      <c r="A4490" s="31">
        <f t="shared" si="71"/>
        <v>4479</v>
      </c>
      <c r="B4490" s="32">
        <v>20181103142915</v>
      </c>
      <c r="C4490" s="59">
        <v>43407</v>
      </c>
      <c r="D4490" s="54" t="s">
        <v>122</v>
      </c>
      <c r="E4490" s="54" t="s">
        <v>83</v>
      </c>
      <c r="F4490" s="54" t="s">
        <v>107</v>
      </c>
      <c r="G4490" s="51" t="s">
        <v>43</v>
      </c>
      <c r="H4490" s="56">
        <v>43424</v>
      </c>
      <c r="I4490" s="54" t="s">
        <v>118</v>
      </c>
      <c r="J4490" s="21">
        <f>IFERROR(WORKDAY(C4490,P4490,DiasNOLaborables),"")</f>
        <v>43424</v>
      </c>
      <c r="K4490" s="36" t="str">
        <f>+IF(C4490="","",IF(H4490="","",(IF(H4490&lt;=J4490,"A TIEMPO","FUERA DE TIEMPO"))))</f>
        <v>A TIEMPO</v>
      </c>
      <c r="L4490" s="36">
        <f>IF(H4490="","",NETWORKDAYS(Hoja1!C4490+1,Hoja1!H4490,DiasNOLaborables))</f>
        <v>10</v>
      </c>
      <c r="M4490" s="37" t="str">
        <f>IF(NETWORKDAYS(J4490+1,H4490,DiasNOLaborables)&lt;=0,"",NETWORKDAYS(J4490+1,H4490,DiasNOLaborables))</f>
        <v/>
      </c>
      <c r="N4490" s="38"/>
      <c r="O4490" s="39"/>
      <c r="P4490" s="40">
        <f>IFERROR(VLOOKUP(E4490,$X$50:$Y$63,2),"")</f>
        <v>10</v>
      </c>
      <c r="Q4490" s="39"/>
    </row>
    <row r="4491" spans="1:17" x14ac:dyDescent="0.25">
      <c r="A4491" s="31">
        <f t="shared" si="71"/>
        <v>4480</v>
      </c>
      <c r="B4491" s="32">
        <v>20181103140421</v>
      </c>
      <c r="C4491" s="59">
        <v>43407</v>
      </c>
      <c r="D4491" s="54" t="s">
        <v>122</v>
      </c>
      <c r="E4491" s="54" t="s">
        <v>83</v>
      </c>
      <c r="F4491" s="54" t="s">
        <v>107</v>
      </c>
      <c r="G4491" s="51" t="s">
        <v>43</v>
      </c>
      <c r="H4491" s="56">
        <v>43424</v>
      </c>
      <c r="I4491" s="54" t="s">
        <v>118</v>
      </c>
      <c r="J4491" s="21">
        <f>IFERROR(WORKDAY(C4491,P4491,DiasNOLaborables),"")</f>
        <v>43424</v>
      </c>
      <c r="K4491" s="36" t="str">
        <f>+IF(C4491="","",IF(H4491="","",(IF(H4491&lt;=J4491,"A TIEMPO","FUERA DE TIEMPO"))))</f>
        <v>A TIEMPO</v>
      </c>
      <c r="L4491" s="36">
        <f>IF(H4491="","",NETWORKDAYS(Hoja1!C4491+1,Hoja1!H4491,DiasNOLaborables))</f>
        <v>10</v>
      </c>
      <c r="M4491" s="37" t="str">
        <f>IF(NETWORKDAYS(J4491+1,H4491,DiasNOLaborables)&lt;=0,"",NETWORKDAYS(J4491+1,H4491,DiasNOLaborables))</f>
        <v/>
      </c>
      <c r="N4491" s="38"/>
      <c r="O4491" s="39"/>
      <c r="P4491" s="40">
        <f>IFERROR(VLOOKUP(E4491,$X$50:$Y$63,2),"")</f>
        <v>10</v>
      </c>
      <c r="Q4491" s="39"/>
    </row>
    <row r="4492" spans="1:17" x14ac:dyDescent="0.25">
      <c r="A4492" s="31">
        <f t="shared" si="71"/>
        <v>4481</v>
      </c>
      <c r="B4492" s="32">
        <v>20181103135543</v>
      </c>
      <c r="C4492" s="59">
        <v>43407</v>
      </c>
      <c r="D4492" s="54" t="s">
        <v>122</v>
      </c>
      <c r="E4492" s="54" t="s">
        <v>83</v>
      </c>
      <c r="F4492" s="54" t="s">
        <v>107</v>
      </c>
      <c r="G4492" s="51" t="s">
        <v>43</v>
      </c>
      <c r="H4492" s="56">
        <v>43424</v>
      </c>
      <c r="I4492" s="54" t="s">
        <v>118</v>
      </c>
      <c r="J4492" s="21">
        <f>IFERROR(WORKDAY(C4492,P4492,DiasNOLaborables),"")</f>
        <v>43424</v>
      </c>
      <c r="K4492" s="36" t="str">
        <f>+IF(C4492="","",IF(H4492="","",(IF(H4492&lt;=J4492,"A TIEMPO","FUERA DE TIEMPO"))))</f>
        <v>A TIEMPO</v>
      </c>
      <c r="L4492" s="36">
        <f>IF(H4492="","",NETWORKDAYS(Hoja1!C4492+1,Hoja1!H4492,DiasNOLaborables))</f>
        <v>10</v>
      </c>
      <c r="M4492" s="37" t="str">
        <f>IF(NETWORKDAYS(J4492+1,H4492,DiasNOLaborables)&lt;=0,"",NETWORKDAYS(J4492+1,H4492,DiasNOLaborables))</f>
        <v/>
      </c>
      <c r="N4492" s="38"/>
      <c r="O4492" s="39"/>
      <c r="P4492" s="40">
        <f>IFERROR(VLOOKUP(E4492,$X$50:$Y$63,2),"")</f>
        <v>10</v>
      </c>
      <c r="Q4492" s="39"/>
    </row>
    <row r="4493" spans="1:17" x14ac:dyDescent="0.25">
      <c r="A4493" s="31">
        <f t="shared" si="71"/>
        <v>4482</v>
      </c>
      <c r="B4493" s="32">
        <v>20181103135302</v>
      </c>
      <c r="C4493" s="59">
        <v>43407</v>
      </c>
      <c r="D4493" s="54" t="s">
        <v>122</v>
      </c>
      <c r="E4493" s="54" t="s">
        <v>83</v>
      </c>
      <c r="F4493" s="54" t="s">
        <v>107</v>
      </c>
      <c r="G4493" s="51" t="s">
        <v>43</v>
      </c>
      <c r="H4493" s="56">
        <v>43424</v>
      </c>
      <c r="I4493" s="54" t="s">
        <v>118</v>
      </c>
      <c r="J4493" s="21">
        <f>IFERROR(WORKDAY(C4493,P4493,DiasNOLaborables),"")</f>
        <v>43424</v>
      </c>
      <c r="K4493" s="36" t="str">
        <f>+IF(C4493="","",IF(H4493="","",(IF(H4493&lt;=J4493,"A TIEMPO","FUERA DE TIEMPO"))))</f>
        <v>A TIEMPO</v>
      </c>
      <c r="L4493" s="36">
        <f>IF(H4493="","",NETWORKDAYS(Hoja1!C4493+1,Hoja1!H4493,DiasNOLaborables))</f>
        <v>10</v>
      </c>
      <c r="M4493" s="37" t="str">
        <f>IF(NETWORKDAYS(J4493+1,H4493,DiasNOLaborables)&lt;=0,"",NETWORKDAYS(J4493+1,H4493,DiasNOLaborables))</f>
        <v/>
      </c>
      <c r="N4493" s="38"/>
      <c r="O4493" s="39"/>
      <c r="P4493" s="40">
        <f>IFERROR(VLOOKUP(E4493,$X$50:$Y$63,2),"")</f>
        <v>10</v>
      </c>
      <c r="Q4493" s="39"/>
    </row>
    <row r="4494" spans="1:17" x14ac:dyDescent="0.25">
      <c r="A4494" s="31">
        <f t="shared" si="71"/>
        <v>4483</v>
      </c>
      <c r="B4494" s="32">
        <v>20181103135029</v>
      </c>
      <c r="C4494" s="59">
        <v>43407</v>
      </c>
      <c r="D4494" s="54" t="s">
        <v>122</v>
      </c>
      <c r="E4494" s="54" t="s">
        <v>83</v>
      </c>
      <c r="F4494" s="54" t="s">
        <v>107</v>
      </c>
      <c r="G4494" s="51" t="s">
        <v>43</v>
      </c>
      <c r="H4494" s="56">
        <v>43424</v>
      </c>
      <c r="I4494" s="54" t="s">
        <v>118</v>
      </c>
      <c r="J4494" s="21">
        <f>IFERROR(WORKDAY(C4494,P4494,DiasNOLaborables),"")</f>
        <v>43424</v>
      </c>
      <c r="K4494" s="36" t="str">
        <f>+IF(C4494="","",IF(H4494="","",(IF(H4494&lt;=J4494,"A TIEMPO","FUERA DE TIEMPO"))))</f>
        <v>A TIEMPO</v>
      </c>
      <c r="L4494" s="36">
        <f>IF(H4494="","",NETWORKDAYS(Hoja1!C4494+1,Hoja1!H4494,DiasNOLaborables))</f>
        <v>10</v>
      </c>
      <c r="M4494" s="37" t="str">
        <f>IF(NETWORKDAYS(J4494+1,H4494,DiasNOLaborables)&lt;=0,"",NETWORKDAYS(J4494+1,H4494,DiasNOLaborables))</f>
        <v/>
      </c>
      <c r="N4494" s="38"/>
      <c r="O4494" s="39"/>
      <c r="P4494" s="40">
        <f>IFERROR(VLOOKUP(E4494,$X$50:$Y$63,2),"")</f>
        <v>10</v>
      </c>
      <c r="Q4494" s="39"/>
    </row>
    <row r="4495" spans="1:17" x14ac:dyDescent="0.25">
      <c r="A4495" s="31">
        <f t="shared" si="71"/>
        <v>4484</v>
      </c>
      <c r="B4495" s="32">
        <v>20181103134416</v>
      </c>
      <c r="C4495" s="59">
        <v>43407</v>
      </c>
      <c r="D4495" s="54" t="s">
        <v>122</v>
      </c>
      <c r="E4495" s="54" t="s">
        <v>83</v>
      </c>
      <c r="F4495" s="54" t="s">
        <v>107</v>
      </c>
      <c r="G4495" s="51" t="s">
        <v>43</v>
      </c>
      <c r="H4495" s="56">
        <v>43424</v>
      </c>
      <c r="I4495" s="54" t="s">
        <v>118</v>
      </c>
      <c r="J4495" s="21">
        <f>IFERROR(WORKDAY(C4495,P4495,DiasNOLaborables),"")</f>
        <v>43424</v>
      </c>
      <c r="K4495" s="36" t="str">
        <f>+IF(C4495="","",IF(H4495="","",(IF(H4495&lt;=J4495,"A TIEMPO","FUERA DE TIEMPO"))))</f>
        <v>A TIEMPO</v>
      </c>
      <c r="L4495" s="36">
        <f>IF(H4495="","",NETWORKDAYS(Hoja1!C4495+1,Hoja1!H4495,DiasNOLaborables))</f>
        <v>10</v>
      </c>
      <c r="M4495" s="37" t="str">
        <f>IF(NETWORKDAYS(J4495+1,H4495,DiasNOLaborables)&lt;=0,"",NETWORKDAYS(J4495+1,H4495,DiasNOLaborables))</f>
        <v/>
      </c>
      <c r="N4495" s="38"/>
      <c r="O4495" s="39"/>
      <c r="P4495" s="40">
        <f>IFERROR(VLOOKUP(E4495,$X$50:$Y$63,2),"")</f>
        <v>10</v>
      </c>
      <c r="Q4495" s="39"/>
    </row>
    <row r="4496" spans="1:17" x14ac:dyDescent="0.25">
      <c r="A4496" s="31">
        <f t="shared" si="71"/>
        <v>4485</v>
      </c>
      <c r="B4496" s="32">
        <v>20181103133933</v>
      </c>
      <c r="C4496" s="59">
        <v>43407</v>
      </c>
      <c r="D4496" s="54" t="s">
        <v>122</v>
      </c>
      <c r="E4496" s="54" t="s">
        <v>83</v>
      </c>
      <c r="F4496" s="54" t="s">
        <v>107</v>
      </c>
      <c r="G4496" s="51" t="s">
        <v>43</v>
      </c>
      <c r="H4496" s="56">
        <v>43424</v>
      </c>
      <c r="I4496" s="54" t="s">
        <v>118</v>
      </c>
      <c r="J4496" s="21">
        <f>IFERROR(WORKDAY(C4496,P4496,DiasNOLaborables),"")</f>
        <v>43424</v>
      </c>
      <c r="K4496" s="36" t="str">
        <f>+IF(C4496="","",IF(H4496="","",(IF(H4496&lt;=J4496,"A TIEMPO","FUERA DE TIEMPO"))))</f>
        <v>A TIEMPO</v>
      </c>
      <c r="L4496" s="36">
        <f>IF(H4496="","",NETWORKDAYS(Hoja1!C4496+1,Hoja1!H4496,DiasNOLaborables))</f>
        <v>10</v>
      </c>
      <c r="M4496" s="37" t="str">
        <f>IF(NETWORKDAYS(J4496+1,H4496,DiasNOLaborables)&lt;=0,"",NETWORKDAYS(J4496+1,H4496,DiasNOLaborables))</f>
        <v/>
      </c>
      <c r="N4496" s="38"/>
      <c r="O4496" s="39"/>
      <c r="P4496" s="40">
        <f>IFERROR(VLOOKUP(E4496,$X$50:$Y$63,2),"")</f>
        <v>10</v>
      </c>
      <c r="Q4496" s="39"/>
    </row>
    <row r="4497" spans="1:17" x14ac:dyDescent="0.25">
      <c r="A4497" s="31">
        <f t="shared" si="71"/>
        <v>4486</v>
      </c>
      <c r="B4497" s="32">
        <v>20181103133634</v>
      </c>
      <c r="C4497" s="59">
        <v>43407</v>
      </c>
      <c r="D4497" s="54" t="s">
        <v>122</v>
      </c>
      <c r="E4497" s="54" t="s">
        <v>83</v>
      </c>
      <c r="F4497" s="54" t="s">
        <v>107</v>
      </c>
      <c r="G4497" s="51" t="s">
        <v>43</v>
      </c>
      <c r="H4497" s="56">
        <v>43424</v>
      </c>
      <c r="I4497" s="54" t="s">
        <v>118</v>
      </c>
      <c r="J4497" s="21">
        <f>IFERROR(WORKDAY(C4497,P4497,DiasNOLaborables),"")</f>
        <v>43424</v>
      </c>
      <c r="K4497" s="36" t="str">
        <f>+IF(C4497="","",IF(H4497="","",(IF(H4497&lt;=J4497,"A TIEMPO","FUERA DE TIEMPO"))))</f>
        <v>A TIEMPO</v>
      </c>
      <c r="L4497" s="36">
        <f>IF(H4497="","",NETWORKDAYS(Hoja1!C4497+1,Hoja1!H4497,DiasNOLaborables))</f>
        <v>10</v>
      </c>
      <c r="M4497" s="37" t="str">
        <f>IF(NETWORKDAYS(J4497+1,H4497,DiasNOLaborables)&lt;=0,"",NETWORKDAYS(J4497+1,H4497,DiasNOLaborables))</f>
        <v/>
      </c>
      <c r="N4497" s="38"/>
      <c r="O4497" s="39"/>
      <c r="P4497" s="40">
        <f>IFERROR(VLOOKUP(E4497,$X$50:$Y$63,2),"")</f>
        <v>10</v>
      </c>
      <c r="Q4497" s="39"/>
    </row>
    <row r="4498" spans="1:17" x14ac:dyDescent="0.25">
      <c r="A4498" s="31">
        <f t="shared" si="71"/>
        <v>4487</v>
      </c>
      <c r="B4498" s="32">
        <v>20181103133217</v>
      </c>
      <c r="C4498" s="59">
        <v>43407</v>
      </c>
      <c r="D4498" s="54" t="s">
        <v>122</v>
      </c>
      <c r="E4498" s="54" t="s">
        <v>83</v>
      </c>
      <c r="F4498" s="54" t="s">
        <v>107</v>
      </c>
      <c r="G4498" s="51" t="s">
        <v>43</v>
      </c>
      <c r="H4498" s="56">
        <v>43424</v>
      </c>
      <c r="I4498" s="54" t="s">
        <v>118</v>
      </c>
      <c r="J4498" s="21">
        <f>IFERROR(WORKDAY(C4498,P4498,DiasNOLaborables),"")</f>
        <v>43424</v>
      </c>
      <c r="K4498" s="36" t="str">
        <f>+IF(C4498="","",IF(H4498="","",(IF(H4498&lt;=J4498,"A TIEMPO","FUERA DE TIEMPO"))))</f>
        <v>A TIEMPO</v>
      </c>
      <c r="L4498" s="36">
        <f>IF(H4498="","",NETWORKDAYS(Hoja1!C4498+1,Hoja1!H4498,DiasNOLaborables))</f>
        <v>10</v>
      </c>
      <c r="M4498" s="37" t="str">
        <f>IF(NETWORKDAYS(J4498+1,H4498,DiasNOLaborables)&lt;=0,"",NETWORKDAYS(J4498+1,H4498,DiasNOLaborables))</f>
        <v/>
      </c>
      <c r="N4498" s="38"/>
      <c r="O4498" s="39"/>
      <c r="P4498" s="40">
        <f>IFERROR(VLOOKUP(E4498,$X$50:$Y$63,2),"")</f>
        <v>10</v>
      </c>
      <c r="Q4498" s="39"/>
    </row>
    <row r="4499" spans="1:17" x14ac:dyDescent="0.25">
      <c r="A4499" s="31">
        <f t="shared" si="71"/>
        <v>4488</v>
      </c>
      <c r="B4499" s="32">
        <v>20181103111205</v>
      </c>
      <c r="C4499" s="59">
        <v>43407</v>
      </c>
      <c r="D4499" s="54" t="s">
        <v>122</v>
      </c>
      <c r="E4499" s="54" t="s">
        <v>83</v>
      </c>
      <c r="F4499" s="54" t="s">
        <v>107</v>
      </c>
      <c r="G4499" s="51" t="s">
        <v>43</v>
      </c>
      <c r="H4499" s="56">
        <v>43424</v>
      </c>
      <c r="I4499" s="54" t="s">
        <v>118</v>
      </c>
      <c r="J4499" s="21">
        <f>IFERROR(WORKDAY(C4499,P4499,DiasNOLaborables),"")</f>
        <v>43424</v>
      </c>
      <c r="K4499" s="36" t="str">
        <f>+IF(C4499="","",IF(H4499="","",(IF(H4499&lt;=J4499,"A TIEMPO","FUERA DE TIEMPO"))))</f>
        <v>A TIEMPO</v>
      </c>
      <c r="L4499" s="36">
        <f>IF(H4499="","",NETWORKDAYS(Hoja1!C4499+1,Hoja1!H4499,DiasNOLaborables))</f>
        <v>10</v>
      </c>
      <c r="M4499" s="37" t="str">
        <f>IF(NETWORKDAYS(J4499+1,H4499,DiasNOLaborables)&lt;=0,"",NETWORKDAYS(J4499+1,H4499,DiasNOLaborables))</f>
        <v/>
      </c>
      <c r="N4499" s="38"/>
      <c r="O4499" s="39"/>
      <c r="P4499" s="40">
        <f>IFERROR(VLOOKUP(E4499,$X$50:$Y$63,2),"")</f>
        <v>10</v>
      </c>
      <c r="Q4499" s="39"/>
    </row>
    <row r="4500" spans="1:17" x14ac:dyDescent="0.25">
      <c r="A4500" s="31">
        <f t="shared" si="71"/>
        <v>4489</v>
      </c>
      <c r="B4500" s="32">
        <v>20181103100302</v>
      </c>
      <c r="C4500" s="59">
        <v>43407</v>
      </c>
      <c r="D4500" s="54" t="s">
        <v>122</v>
      </c>
      <c r="E4500" s="54" t="s">
        <v>83</v>
      </c>
      <c r="F4500" s="54" t="s">
        <v>107</v>
      </c>
      <c r="G4500" s="51" t="s">
        <v>43</v>
      </c>
      <c r="H4500" s="56">
        <v>43424</v>
      </c>
      <c r="I4500" s="54" t="s">
        <v>118</v>
      </c>
      <c r="J4500" s="21">
        <f>IFERROR(WORKDAY(C4500,P4500,DiasNOLaborables),"")</f>
        <v>43424</v>
      </c>
      <c r="K4500" s="36" t="str">
        <f>+IF(C4500="","",IF(H4500="","",(IF(H4500&lt;=J4500,"A TIEMPO","FUERA DE TIEMPO"))))</f>
        <v>A TIEMPO</v>
      </c>
      <c r="L4500" s="36">
        <f>IF(H4500="","",NETWORKDAYS(Hoja1!C4500+1,Hoja1!H4500,DiasNOLaborables))</f>
        <v>10</v>
      </c>
      <c r="M4500" s="37" t="str">
        <f>IF(NETWORKDAYS(J4500+1,H4500,DiasNOLaborables)&lt;=0,"",NETWORKDAYS(J4500+1,H4500,DiasNOLaborables))</f>
        <v/>
      </c>
      <c r="N4500" s="38"/>
      <c r="O4500" s="39"/>
      <c r="P4500" s="40">
        <f>IFERROR(VLOOKUP(E4500,$X$50:$Y$63,2),"")</f>
        <v>10</v>
      </c>
      <c r="Q4500" s="39"/>
    </row>
    <row r="4501" spans="1:17" x14ac:dyDescent="0.25">
      <c r="A4501" s="31">
        <f t="shared" si="71"/>
        <v>4490</v>
      </c>
      <c r="B4501" s="32">
        <v>20181103095950</v>
      </c>
      <c r="C4501" s="59">
        <v>43407</v>
      </c>
      <c r="D4501" s="54" t="s">
        <v>122</v>
      </c>
      <c r="E4501" s="54" t="s">
        <v>83</v>
      </c>
      <c r="F4501" s="54" t="s">
        <v>107</v>
      </c>
      <c r="G4501" s="51" t="s">
        <v>43</v>
      </c>
      <c r="H4501" s="56">
        <v>43424</v>
      </c>
      <c r="I4501" s="54" t="s">
        <v>118</v>
      </c>
      <c r="J4501" s="21">
        <f>IFERROR(WORKDAY(C4501,P4501,DiasNOLaborables),"")</f>
        <v>43424</v>
      </c>
      <c r="K4501" s="36" t="str">
        <f>+IF(C4501="","",IF(H4501="","",(IF(H4501&lt;=J4501,"A TIEMPO","FUERA DE TIEMPO"))))</f>
        <v>A TIEMPO</v>
      </c>
      <c r="L4501" s="36">
        <f>IF(H4501="","",NETWORKDAYS(Hoja1!C4501+1,Hoja1!H4501,DiasNOLaborables))</f>
        <v>10</v>
      </c>
      <c r="M4501" s="37" t="str">
        <f>IF(NETWORKDAYS(J4501+1,H4501,DiasNOLaborables)&lt;=0,"",NETWORKDAYS(J4501+1,H4501,DiasNOLaborables))</f>
        <v/>
      </c>
      <c r="N4501" s="38"/>
      <c r="O4501" s="39"/>
      <c r="P4501" s="40">
        <f>IFERROR(VLOOKUP(E4501,$X$50:$Y$63,2),"")</f>
        <v>10</v>
      </c>
      <c r="Q4501" s="39"/>
    </row>
    <row r="4502" spans="1:17" x14ac:dyDescent="0.25">
      <c r="A4502" s="31">
        <f t="shared" si="71"/>
        <v>4491</v>
      </c>
      <c r="B4502" s="32">
        <v>20181103095617</v>
      </c>
      <c r="C4502" s="59">
        <v>43407</v>
      </c>
      <c r="D4502" s="54" t="s">
        <v>122</v>
      </c>
      <c r="E4502" s="54" t="s">
        <v>83</v>
      </c>
      <c r="F4502" s="54" t="s">
        <v>107</v>
      </c>
      <c r="G4502" s="51" t="s">
        <v>43</v>
      </c>
      <c r="H4502" s="56">
        <v>43424</v>
      </c>
      <c r="I4502" s="54" t="s">
        <v>118</v>
      </c>
      <c r="J4502" s="21">
        <f>IFERROR(WORKDAY(C4502,P4502,DiasNOLaborables),"")</f>
        <v>43424</v>
      </c>
      <c r="K4502" s="36" t="str">
        <f>+IF(C4502="","",IF(H4502="","",(IF(H4502&lt;=J4502,"A TIEMPO","FUERA DE TIEMPO"))))</f>
        <v>A TIEMPO</v>
      </c>
      <c r="L4502" s="36">
        <f>IF(H4502="","",NETWORKDAYS(Hoja1!C4502+1,Hoja1!H4502,DiasNOLaborables))</f>
        <v>10</v>
      </c>
      <c r="M4502" s="37" t="str">
        <f>IF(NETWORKDAYS(J4502+1,H4502,DiasNOLaborables)&lt;=0,"",NETWORKDAYS(J4502+1,H4502,DiasNOLaborables))</f>
        <v/>
      </c>
      <c r="N4502" s="38"/>
      <c r="O4502" s="39"/>
      <c r="P4502" s="40">
        <f>IFERROR(VLOOKUP(E4502,$X$50:$Y$63,2),"")</f>
        <v>10</v>
      </c>
      <c r="Q4502" s="39"/>
    </row>
    <row r="4503" spans="1:17" x14ac:dyDescent="0.25">
      <c r="A4503" s="31">
        <f t="shared" si="71"/>
        <v>4492</v>
      </c>
      <c r="B4503" s="32">
        <v>20181103095307</v>
      </c>
      <c r="C4503" s="59">
        <v>43407</v>
      </c>
      <c r="D4503" s="54" t="s">
        <v>122</v>
      </c>
      <c r="E4503" s="54" t="s">
        <v>83</v>
      </c>
      <c r="F4503" s="54" t="s">
        <v>107</v>
      </c>
      <c r="G4503" s="51" t="s">
        <v>43</v>
      </c>
      <c r="H4503" s="56">
        <v>43424</v>
      </c>
      <c r="I4503" s="54" t="s">
        <v>118</v>
      </c>
      <c r="J4503" s="21">
        <f>IFERROR(WORKDAY(C4503,P4503,DiasNOLaborables),"")</f>
        <v>43424</v>
      </c>
      <c r="K4503" s="36" t="str">
        <f>+IF(C4503="","",IF(H4503="","",(IF(H4503&lt;=J4503,"A TIEMPO","FUERA DE TIEMPO"))))</f>
        <v>A TIEMPO</v>
      </c>
      <c r="L4503" s="36">
        <f>IF(H4503="","",NETWORKDAYS(Hoja1!C4503+1,Hoja1!H4503,DiasNOLaborables))</f>
        <v>10</v>
      </c>
      <c r="M4503" s="37" t="str">
        <f>IF(NETWORKDAYS(J4503+1,H4503,DiasNOLaborables)&lt;=0,"",NETWORKDAYS(J4503+1,H4503,DiasNOLaborables))</f>
        <v/>
      </c>
      <c r="N4503" s="38"/>
      <c r="O4503" s="39"/>
      <c r="P4503" s="40">
        <f>IFERROR(VLOOKUP(E4503,$X$50:$Y$63,2),"")</f>
        <v>10</v>
      </c>
      <c r="Q4503" s="39"/>
    </row>
    <row r="4504" spans="1:17" x14ac:dyDescent="0.25">
      <c r="A4504" s="31">
        <f t="shared" si="71"/>
        <v>4493</v>
      </c>
      <c r="B4504" s="32">
        <v>20181103095211</v>
      </c>
      <c r="C4504" s="59">
        <v>43407</v>
      </c>
      <c r="D4504" s="54" t="s">
        <v>122</v>
      </c>
      <c r="E4504" s="54" t="s">
        <v>83</v>
      </c>
      <c r="F4504" s="54" t="s">
        <v>107</v>
      </c>
      <c r="G4504" s="51" t="s">
        <v>43</v>
      </c>
      <c r="H4504" s="56">
        <v>43424</v>
      </c>
      <c r="I4504" s="54" t="s">
        <v>118</v>
      </c>
      <c r="J4504" s="21">
        <f>IFERROR(WORKDAY(C4504,P4504,DiasNOLaborables),"")</f>
        <v>43424</v>
      </c>
      <c r="K4504" s="36" t="str">
        <f>+IF(C4504="","",IF(H4504="","",(IF(H4504&lt;=J4504,"A TIEMPO","FUERA DE TIEMPO"))))</f>
        <v>A TIEMPO</v>
      </c>
      <c r="L4504" s="36">
        <f>IF(H4504="","",NETWORKDAYS(Hoja1!C4504+1,Hoja1!H4504,DiasNOLaborables))</f>
        <v>10</v>
      </c>
      <c r="M4504" s="37" t="str">
        <f>IF(NETWORKDAYS(J4504+1,H4504,DiasNOLaborables)&lt;=0,"",NETWORKDAYS(J4504+1,H4504,DiasNOLaborables))</f>
        <v/>
      </c>
      <c r="N4504" s="38"/>
      <c r="O4504" s="39"/>
      <c r="P4504" s="40">
        <f>IFERROR(VLOOKUP(E4504,$X$50:$Y$63,2),"")</f>
        <v>10</v>
      </c>
      <c r="Q4504" s="39"/>
    </row>
    <row r="4505" spans="1:17" x14ac:dyDescent="0.25">
      <c r="A4505" s="31">
        <f t="shared" si="71"/>
        <v>4494</v>
      </c>
      <c r="B4505" s="32">
        <v>20181103094901</v>
      </c>
      <c r="C4505" s="59">
        <v>43407</v>
      </c>
      <c r="D4505" s="54" t="s">
        <v>122</v>
      </c>
      <c r="E4505" s="54" t="s">
        <v>83</v>
      </c>
      <c r="F4505" s="54" t="s">
        <v>107</v>
      </c>
      <c r="G4505" s="51" t="s">
        <v>43</v>
      </c>
      <c r="H4505" s="56">
        <v>43424</v>
      </c>
      <c r="I4505" s="54" t="s">
        <v>118</v>
      </c>
      <c r="J4505" s="21">
        <f>IFERROR(WORKDAY(C4505,P4505,DiasNOLaborables),"")</f>
        <v>43424</v>
      </c>
      <c r="K4505" s="36" t="str">
        <f>+IF(C4505="","",IF(H4505="","",(IF(H4505&lt;=J4505,"A TIEMPO","FUERA DE TIEMPO"))))</f>
        <v>A TIEMPO</v>
      </c>
      <c r="L4505" s="36">
        <f>IF(H4505="","",NETWORKDAYS(Hoja1!C4505+1,Hoja1!H4505,DiasNOLaborables))</f>
        <v>10</v>
      </c>
      <c r="M4505" s="37" t="str">
        <f>IF(NETWORKDAYS(J4505+1,H4505,DiasNOLaborables)&lt;=0,"",NETWORKDAYS(J4505+1,H4505,DiasNOLaborables))</f>
        <v/>
      </c>
      <c r="N4505" s="38"/>
      <c r="O4505" s="39"/>
      <c r="P4505" s="40">
        <f>IFERROR(VLOOKUP(E4505,$X$50:$Y$63,2),"")</f>
        <v>10</v>
      </c>
      <c r="Q4505" s="39"/>
    </row>
    <row r="4506" spans="1:17" x14ac:dyDescent="0.25">
      <c r="A4506" s="31">
        <f t="shared" si="71"/>
        <v>4495</v>
      </c>
      <c r="B4506" s="32">
        <v>20181103094500</v>
      </c>
      <c r="C4506" s="59">
        <v>43407</v>
      </c>
      <c r="D4506" s="54" t="s">
        <v>122</v>
      </c>
      <c r="E4506" s="54" t="s">
        <v>83</v>
      </c>
      <c r="F4506" s="54" t="s">
        <v>107</v>
      </c>
      <c r="G4506" s="51" t="s">
        <v>43</v>
      </c>
      <c r="H4506" s="56">
        <v>43424</v>
      </c>
      <c r="I4506" s="54" t="s">
        <v>118</v>
      </c>
      <c r="J4506" s="21">
        <f>IFERROR(WORKDAY(C4506,P4506,DiasNOLaborables),"")</f>
        <v>43424</v>
      </c>
      <c r="K4506" s="36" t="str">
        <f>+IF(C4506="","",IF(H4506="","",(IF(H4506&lt;=J4506,"A TIEMPO","FUERA DE TIEMPO"))))</f>
        <v>A TIEMPO</v>
      </c>
      <c r="L4506" s="36">
        <f>IF(H4506="","",NETWORKDAYS(Hoja1!C4506+1,Hoja1!H4506,DiasNOLaborables))</f>
        <v>10</v>
      </c>
      <c r="M4506" s="37" t="str">
        <f>IF(NETWORKDAYS(J4506+1,H4506,DiasNOLaborables)&lt;=0,"",NETWORKDAYS(J4506+1,H4506,DiasNOLaborables))</f>
        <v/>
      </c>
      <c r="N4506" s="38"/>
      <c r="O4506" s="39"/>
      <c r="P4506" s="40">
        <f>IFERROR(VLOOKUP(E4506,$X$50:$Y$63,2),"")</f>
        <v>10</v>
      </c>
      <c r="Q4506" s="39"/>
    </row>
    <row r="4507" spans="1:17" x14ac:dyDescent="0.25">
      <c r="A4507" s="31">
        <f t="shared" si="71"/>
        <v>4496</v>
      </c>
      <c r="B4507" s="32">
        <v>20181103094120</v>
      </c>
      <c r="C4507" s="59">
        <v>43407</v>
      </c>
      <c r="D4507" s="54" t="s">
        <v>122</v>
      </c>
      <c r="E4507" s="54" t="s">
        <v>83</v>
      </c>
      <c r="F4507" s="54" t="s">
        <v>107</v>
      </c>
      <c r="G4507" s="51" t="s">
        <v>43</v>
      </c>
      <c r="H4507" s="56">
        <v>43424</v>
      </c>
      <c r="I4507" s="54" t="s">
        <v>118</v>
      </c>
      <c r="J4507" s="21">
        <f>IFERROR(WORKDAY(C4507,P4507,DiasNOLaborables),"")</f>
        <v>43424</v>
      </c>
      <c r="K4507" s="36" t="str">
        <f>+IF(C4507="","",IF(H4507="","",(IF(H4507&lt;=J4507,"A TIEMPO","FUERA DE TIEMPO"))))</f>
        <v>A TIEMPO</v>
      </c>
      <c r="L4507" s="36">
        <f>IF(H4507="","",NETWORKDAYS(Hoja1!C4507+1,Hoja1!H4507,DiasNOLaborables))</f>
        <v>10</v>
      </c>
      <c r="M4507" s="37" t="str">
        <f>IF(NETWORKDAYS(J4507+1,H4507,DiasNOLaborables)&lt;=0,"",NETWORKDAYS(J4507+1,H4507,DiasNOLaborables))</f>
        <v/>
      </c>
      <c r="N4507" s="38"/>
      <c r="O4507" s="39"/>
      <c r="P4507" s="40">
        <f>IFERROR(VLOOKUP(E4507,$X$50:$Y$63,2),"")</f>
        <v>10</v>
      </c>
      <c r="Q4507" s="39"/>
    </row>
    <row r="4508" spans="1:17" x14ac:dyDescent="0.25">
      <c r="A4508" s="31">
        <f t="shared" si="71"/>
        <v>4497</v>
      </c>
      <c r="B4508" s="32">
        <v>20181103093742</v>
      </c>
      <c r="C4508" s="59">
        <v>43407</v>
      </c>
      <c r="D4508" s="54" t="s">
        <v>122</v>
      </c>
      <c r="E4508" s="54" t="s">
        <v>83</v>
      </c>
      <c r="F4508" s="54" t="s">
        <v>107</v>
      </c>
      <c r="G4508" s="51" t="s">
        <v>43</v>
      </c>
      <c r="H4508" s="56">
        <v>43424</v>
      </c>
      <c r="I4508" s="54" t="s">
        <v>118</v>
      </c>
      <c r="J4508" s="21">
        <f>IFERROR(WORKDAY(C4508,P4508,DiasNOLaborables),"")</f>
        <v>43424</v>
      </c>
      <c r="K4508" s="36" t="str">
        <f>+IF(C4508="","",IF(H4508="","",(IF(H4508&lt;=J4508,"A TIEMPO","FUERA DE TIEMPO"))))</f>
        <v>A TIEMPO</v>
      </c>
      <c r="L4508" s="36">
        <f>IF(H4508="","",NETWORKDAYS(Hoja1!C4508+1,Hoja1!H4508,DiasNOLaborables))</f>
        <v>10</v>
      </c>
      <c r="M4508" s="37" t="str">
        <f>IF(NETWORKDAYS(J4508+1,H4508,DiasNOLaborables)&lt;=0,"",NETWORKDAYS(J4508+1,H4508,DiasNOLaborables))</f>
        <v/>
      </c>
      <c r="N4508" s="38"/>
      <c r="O4508" s="39"/>
      <c r="P4508" s="40">
        <f>IFERROR(VLOOKUP(E4508,$X$50:$Y$63,2),"")</f>
        <v>10</v>
      </c>
      <c r="Q4508" s="39"/>
    </row>
    <row r="4509" spans="1:17" x14ac:dyDescent="0.25">
      <c r="A4509" s="31">
        <f t="shared" si="71"/>
        <v>4498</v>
      </c>
      <c r="B4509" s="32">
        <v>20181103093355</v>
      </c>
      <c r="C4509" s="59">
        <v>43407</v>
      </c>
      <c r="D4509" s="54" t="s">
        <v>122</v>
      </c>
      <c r="E4509" s="54" t="s">
        <v>83</v>
      </c>
      <c r="F4509" s="54" t="s">
        <v>107</v>
      </c>
      <c r="G4509" s="51" t="s">
        <v>43</v>
      </c>
      <c r="H4509" s="56">
        <v>43424</v>
      </c>
      <c r="I4509" s="54" t="s">
        <v>118</v>
      </c>
      <c r="J4509" s="21">
        <f>IFERROR(WORKDAY(C4509,P4509,DiasNOLaborables),"")</f>
        <v>43424</v>
      </c>
      <c r="K4509" s="36" t="str">
        <f>+IF(C4509="","",IF(H4509="","",(IF(H4509&lt;=J4509,"A TIEMPO","FUERA DE TIEMPO"))))</f>
        <v>A TIEMPO</v>
      </c>
      <c r="L4509" s="36">
        <f>IF(H4509="","",NETWORKDAYS(Hoja1!C4509+1,Hoja1!H4509,DiasNOLaborables))</f>
        <v>10</v>
      </c>
      <c r="M4509" s="37" t="str">
        <f>IF(NETWORKDAYS(J4509+1,H4509,DiasNOLaborables)&lt;=0,"",NETWORKDAYS(J4509+1,H4509,DiasNOLaborables))</f>
        <v/>
      </c>
      <c r="N4509" s="38"/>
      <c r="O4509" s="39"/>
      <c r="P4509" s="40">
        <f>IFERROR(VLOOKUP(E4509,$X$50:$Y$63,2),"")</f>
        <v>10</v>
      </c>
      <c r="Q4509" s="39"/>
    </row>
    <row r="4510" spans="1:17" x14ac:dyDescent="0.25">
      <c r="A4510" s="31">
        <f t="shared" si="71"/>
        <v>4499</v>
      </c>
      <c r="B4510" s="32">
        <v>20181103093233</v>
      </c>
      <c r="C4510" s="59">
        <v>43407</v>
      </c>
      <c r="D4510" s="54" t="s">
        <v>122</v>
      </c>
      <c r="E4510" s="54" t="s">
        <v>83</v>
      </c>
      <c r="F4510" s="54" t="s">
        <v>107</v>
      </c>
      <c r="G4510" s="51" t="s">
        <v>43</v>
      </c>
      <c r="H4510" s="56">
        <v>43424</v>
      </c>
      <c r="I4510" s="54" t="s">
        <v>118</v>
      </c>
      <c r="J4510" s="21">
        <f>IFERROR(WORKDAY(C4510,P4510,DiasNOLaborables),"")</f>
        <v>43424</v>
      </c>
      <c r="K4510" s="36" t="str">
        <f>+IF(C4510="","",IF(H4510="","",(IF(H4510&lt;=J4510,"A TIEMPO","FUERA DE TIEMPO"))))</f>
        <v>A TIEMPO</v>
      </c>
      <c r="L4510" s="36">
        <f>IF(H4510="","",NETWORKDAYS(Hoja1!C4510+1,Hoja1!H4510,DiasNOLaborables))</f>
        <v>10</v>
      </c>
      <c r="M4510" s="37" t="str">
        <f>IF(NETWORKDAYS(J4510+1,H4510,DiasNOLaborables)&lt;=0,"",NETWORKDAYS(J4510+1,H4510,DiasNOLaborables))</f>
        <v/>
      </c>
      <c r="N4510" s="38"/>
      <c r="O4510" s="39"/>
      <c r="P4510" s="40">
        <f>IFERROR(VLOOKUP(E4510,$X$50:$Y$63,2),"")</f>
        <v>10</v>
      </c>
      <c r="Q4510" s="39"/>
    </row>
    <row r="4511" spans="1:17" x14ac:dyDescent="0.25">
      <c r="A4511" s="31">
        <f t="shared" si="71"/>
        <v>4500</v>
      </c>
      <c r="B4511" s="32">
        <v>20181103092908</v>
      </c>
      <c r="C4511" s="59">
        <v>43407</v>
      </c>
      <c r="D4511" s="54" t="s">
        <v>122</v>
      </c>
      <c r="E4511" s="54" t="s">
        <v>83</v>
      </c>
      <c r="F4511" s="54" t="s">
        <v>107</v>
      </c>
      <c r="G4511" s="51" t="s">
        <v>43</v>
      </c>
      <c r="H4511" s="56">
        <v>43424</v>
      </c>
      <c r="I4511" s="54" t="s">
        <v>118</v>
      </c>
      <c r="J4511" s="21">
        <f>IFERROR(WORKDAY(C4511,P4511,DiasNOLaborables),"")</f>
        <v>43424</v>
      </c>
      <c r="K4511" s="36" t="str">
        <f>+IF(C4511="","",IF(H4511="","",(IF(H4511&lt;=J4511,"A TIEMPO","FUERA DE TIEMPO"))))</f>
        <v>A TIEMPO</v>
      </c>
      <c r="L4511" s="36">
        <f>IF(H4511="","",NETWORKDAYS(Hoja1!C4511+1,Hoja1!H4511,DiasNOLaborables))</f>
        <v>10</v>
      </c>
      <c r="M4511" s="37" t="str">
        <f>IF(NETWORKDAYS(J4511+1,H4511,DiasNOLaborables)&lt;=0,"",NETWORKDAYS(J4511+1,H4511,DiasNOLaborables))</f>
        <v/>
      </c>
      <c r="N4511" s="38"/>
      <c r="O4511" s="39"/>
      <c r="P4511" s="40">
        <f>IFERROR(VLOOKUP(E4511,$X$50:$Y$63,2),"")</f>
        <v>10</v>
      </c>
      <c r="Q4511" s="39"/>
    </row>
    <row r="4512" spans="1:17" x14ac:dyDescent="0.25">
      <c r="A4512" s="31">
        <f t="shared" si="71"/>
        <v>4501</v>
      </c>
      <c r="B4512" s="32">
        <v>20181103092553</v>
      </c>
      <c r="C4512" s="59">
        <v>43407</v>
      </c>
      <c r="D4512" s="54" t="s">
        <v>122</v>
      </c>
      <c r="E4512" s="54" t="s">
        <v>83</v>
      </c>
      <c r="F4512" s="54" t="s">
        <v>107</v>
      </c>
      <c r="G4512" s="51" t="s">
        <v>43</v>
      </c>
      <c r="H4512" s="56">
        <v>43424</v>
      </c>
      <c r="I4512" s="54" t="s">
        <v>118</v>
      </c>
      <c r="J4512" s="21">
        <f>IFERROR(WORKDAY(C4512,P4512,DiasNOLaborables),"")</f>
        <v>43424</v>
      </c>
      <c r="K4512" s="36" t="str">
        <f>+IF(C4512="","",IF(H4512="","",(IF(H4512&lt;=J4512,"A TIEMPO","FUERA DE TIEMPO"))))</f>
        <v>A TIEMPO</v>
      </c>
      <c r="L4512" s="36">
        <f>IF(H4512="","",NETWORKDAYS(Hoja1!C4512+1,Hoja1!H4512,DiasNOLaborables))</f>
        <v>10</v>
      </c>
      <c r="M4512" s="37" t="str">
        <f>IF(NETWORKDAYS(J4512+1,H4512,DiasNOLaborables)&lt;=0,"",NETWORKDAYS(J4512+1,H4512,DiasNOLaborables))</f>
        <v/>
      </c>
      <c r="N4512" s="38"/>
      <c r="O4512" s="39"/>
      <c r="P4512" s="40">
        <f>IFERROR(VLOOKUP(E4512,$X$50:$Y$63,2),"")</f>
        <v>10</v>
      </c>
      <c r="Q4512" s="39"/>
    </row>
    <row r="4513" spans="1:17" x14ac:dyDescent="0.25">
      <c r="A4513" s="31">
        <f t="shared" si="71"/>
        <v>4502</v>
      </c>
      <c r="B4513" s="32">
        <v>20181103092218</v>
      </c>
      <c r="C4513" s="59">
        <v>43407</v>
      </c>
      <c r="D4513" s="54" t="s">
        <v>122</v>
      </c>
      <c r="E4513" s="54" t="s">
        <v>83</v>
      </c>
      <c r="F4513" s="54" t="s">
        <v>107</v>
      </c>
      <c r="G4513" s="51" t="s">
        <v>43</v>
      </c>
      <c r="H4513" s="56">
        <v>43424</v>
      </c>
      <c r="I4513" s="54" t="s">
        <v>118</v>
      </c>
      <c r="J4513" s="21">
        <f>IFERROR(WORKDAY(C4513,P4513,DiasNOLaborables),"")</f>
        <v>43424</v>
      </c>
      <c r="K4513" s="36" t="str">
        <f>+IF(C4513="","",IF(H4513="","",(IF(H4513&lt;=J4513,"A TIEMPO","FUERA DE TIEMPO"))))</f>
        <v>A TIEMPO</v>
      </c>
      <c r="L4513" s="36">
        <f>IF(H4513="","",NETWORKDAYS(Hoja1!C4513+1,Hoja1!H4513,DiasNOLaborables))</f>
        <v>10</v>
      </c>
      <c r="M4513" s="37" t="str">
        <f>IF(NETWORKDAYS(J4513+1,H4513,DiasNOLaborables)&lt;=0,"",NETWORKDAYS(J4513+1,H4513,DiasNOLaborables))</f>
        <v/>
      </c>
      <c r="N4513" s="38"/>
      <c r="O4513" s="39"/>
      <c r="P4513" s="40">
        <f>IFERROR(VLOOKUP(E4513,$X$50:$Y$63,2),"")</f>
        <v>10</v>
      </c>
      <c r="Q4513" s="39"/>
    </row>
    <row r="4514" spans="1:17" x14ac:dyDescent="0.25">
      <c r="A4514" s="31">
        <f t="shared" si="71"/>
        <v>4503</v>
      </c>
      <c r="B4514" s="32">
        <v>20181103091719</v>
      </c>
      <c r="C4514" s="59">
        <v>43407</v>
      </c>
      <c r="D4514" s="54" t="s">
        <v>122</v>
      </c>
      <c r="E4514" s="54" t="s">
        <v>83</v>
      </c>
      <c r="F4514" s="54" t="s">
        <v>107</v>
      </c>
      <c r="G4514" s="51" t="s">
        <v>43</v>
      </c>
      <c r="H4514" s="56">
        <v>43424</v>
      </c>
      <c r="I4514" s="54" t="s">
        <v>118</v>
      </c>
      <c r="J4514" s="21">
        <f>IFERROR(WORKDAY(C4514,P4514,DiasNOLaborables),"")</f>
        <v>43424</v>
      </c>
      <c r="K4514" s="36" t="str">
        <f>+IF(C4514="","",IF(H4514="","",(IF(H4514&lt;=J4514,"A TIEMPO","FUERA DE TIEMPO"))))</f>
        <v>A TIEMPO</v>
      </c>
      <c r="L4514" s="36">
        <f>IF(H4514="","",NETWORKDAYS(Hoja1!C4514+1,Hoja1!H4514,DiasNOLaborables))</f>
        <v>10</v>
      </c>
      <c r="M4514" s="37" t="str">
        <f>IF(NETWORKDAYS(J4514+1,H4514,DiasNOLaborables)&lt;=0,"",NETWORKDAYS(J4514+1,H4514,DiasNOLaborables))</f>
        <v/>
      </c>
      <c r="N4514" s="38"/>
      <c r="O4514" s="39"/>
      <c r="P4514" s="40">
        <f>IFERROR(VLOOKUP(E4514,$X$50:$Y$63,2),"")</f>
        <v>10</v>
      </c>
      <c r="Q4514" s="39"/>
    </row>
    <row r="4515" spans="1:17" x14ac:dyDescent="0.25">
      <c r="A4515" s="31">
        <f t="shared" si="71"/>
        <v>4504</v>
      </c>
      <c r="B4515" s="32">
        <v>20181103091340</v>
      </c>
      <c r="C4515" s="59">
        <v>43407</v>
      </c>
      <c r="D4515" s="54" t="s">
        <v>122</v>
      </c>
      <c r="E4515" s="54" t="s">
        <v>83</v>
      </c>
      <c r="F4515" s="54" t="s">
        <v>107</v>
      </c>
      <c r="G4515" s="51" t="s">
        <v>43</v>
      </c>
      <c r="H4515" s="56">
        <v>43424</v>
      </c>
      <c r="I4515" s="54" t="s">
        <v>118</v>
      </c>
      <c r="J4515" s="21">
        <f>IFERROR(WORKDAY(C4515,P4515,DiasNOLaborables),"")</f>
        <v>43424</v>
      </c>
      <c r="K4515" s="36" t="str">
        <f>+IF(C4515="","",IF(H4515="","",(IF(H4515&lt;=J4515,"A TIEMPO","FUERA DE TIEMPO"))))</f>
        <v>A TIEMPO</v>
      </c>
      <c r="L4515" s="36">
        <f>IF(H4515="","",NETWORKDAYS(Hoja1!C4515+1,Hoja1!H4515,DiasNOLaborables))</f>
        <v>10</v>
      </c>
      <c r="M4515" s="37" t="str">
        <f>IF(NETWORKDAYS(J4515+1,H4515,DiasNOLaborables)&lt;=0,"",NETWORKDAYS(J4515+1,H4515,DiasNOLaborables))</f>
        <v/>
      </c>
      <c r="N4515" s="38"/>
      <c r="O4515" s="39"/>
      <c r="P4515" s="40">
        <f>IFERROR(VLOOKUP(E4515,$X$50:$Y$63,2),"")</f>
        <v>10</v>
      </c>
      <c r="Q4515" s="39"/>
    </row>
    <row r="4516" spans="1:17" x14ac:dyDescent="0.25">
      <c r="A4516" s="31">
        <f t="shared" si="71"/>
        <v>4505</v>
      </c>
      <c r="B4516" s="32">
        <v>20181103091041</v>
      </c>
      <c r="C4516" s="59">
        <v>43407</v>
      </c>
      <c r="D4516" s="54" t="s">
        <v>122</v>
      </c>
      <c r="E4516" s="54" t="s">
        <v>83</v>
      </c>
      <c r="F4516" s="54" t="s">
        <v>107</v>
      </c>
      <c r="G4516" s="51" t="s">
        <v>43</v>
      </c>
      <c r="H4516" s="56">
        <v>43424</v>
      </c>
      <c r="I4516" s="54" t="s">
        <v>118</v>
      </c>
      <c r="J4516" s="21">
        <f>IFERROR(WORKDAY(C4516,P4516,DiasNOLaborables),"")</f>
        <v>43424</v>
      </c>
      <c r="K4516" s="36" t="str">
        <f>+IF(C4516="","",IF(H4516="","",(IF(H4516&lt;=J4516,"A TIEMPO","FUERA DE TIEMPO"))))</f>
        <v>A TIEMPO</v>
      </c>
      <c r="L4516" s="36">
        <f>IF(H4516="","",NETWORKDAYS(Hoja1!C4516+1,Hoja1!H4516,DiasNOLaborables))</f>
        <v>10</v>
      </c>
      <c r="M4516" s="37" t="str">
        <f>IF(NETWORKDAYS(J4516+1,H4516,DiasNOLaborables)&lt;=0,"",NETWORKDAYS(J4516+1,H4516,DiasNOLaborables))</f>
        <v/>
      </c>
      <c r="N4516" s="38"/>
      <c r="O4516" s="39"/>
      <c r="P4516" s="40">
        <f>IFERROR(VLOOKUP(E4516,$X$50:$Y$63,2),"")</f>
        <v>10</v>
      </c>
      <c r="Q4516" s="39"/>
    </row>
    <row r="4517" spans="1:17" x14ac:dyDescent="0.25">
      <c r="A4517" s="31">
        <f t="shared" si="71"/>
        <v>4506</v>
      </c>
      <c r="B4517" s="32">
        <v>20181103091005</v>
      </c>
      <c r="C4517" s="59">
        <v>43407</v>
      </c>
      <c r="D4517" s="54" t="s">
        <v>122</v>
      </c>
      <c r="E4517" s="54" t="s">
        <v>83</v>
      </c>
      <c r="F4517" s="54" t="s">
        <v>107</v>
      </c>
      <c r="G4517" s="51" t="s">
        <v>43</v>
      </c>
      <c r="H4517" s="56">
        <v>43424</v>
      </c>
      <c r="I4517" s="54" t="s">
        <v>118</v>
      </c>
      <c r="J4517" s="21">
        <f>IFERROR(WORKDAY(C4517,P4517,DiasNOLaborables),"")</f>
        <v>43424</v>
      </c>
      <c r="K4517" s="36" t="str">
        <f>+IF(C4517="","",IF(H4517="","",(IF(H4517&lt;=J4517,"A TIEMPO","FUERA DE TIEMPO"))))</f>
        <v>A TIEMPO</v>
      </c>
      <c r="L4517" s="36">
        <f>IF(H4517="","",NETWORKDAYS(Hoja1!C4517+1,Hoja1!H4517,DiasNOLaborables))</f>
        <v>10</v>
      </c>
      <c r="M4517" s="37" t="str">
        <f>IF(NETWORKDAYS(J4517+1,H4517,DiasNOLaborables)&lt;=0,"",NETWORKDAYS(J4517+1,H4517,DiasNOLaborables))</f>
        <v/>
      </c>
      <c r="N4517" s="38"/>
      <c r="O4517" s="39"/>
      <c r="P4517" s="40">
        <f>IFERROR(VLOOKUP(E4517,$X$50:$Y$63,2),"")</f>
        <v>10</v>
      </c>
      <c r="Q4517" s="39"/>
    </row>
    <row r="4518" spans="1:17" x14ac:dyDescent="0.25">
      <c r="A4518" s="31">
        <f t="shared" si="71"/>
        <v>4507</v>
      </c>
      <c r="B4518" s="32">
        <v>20181103090844</v>
      </c>
      <c r="C4518" s="59">
        <v>43407</v>
      </c>
      <c r="D4518" s="54" t="s">
        <v>122</v>
      </c>
      <c r="E4518" s="55" t="s">
        <v>83</v>
      </c>
      <c r="F4518" s="55" t="s">
        <v>107</v>
      </c>
      <c r="G4518" s="51" t="s">
        <v>43</v>
      </c>
      <c r="H4518" s="56">
        <v>43424</v>
      </c>
      <c r="I4518" s="55" t="s">
        <v>118</v>
      </c>
      <c r="J4518" s="21">
        <f>IFERROR(WORKDAY(C4518,P4518,DiasNOLaborables),"")</f>
        <v>43424</v>
      </c>
      <c r="K4518" s="36" t="str">
        <f>+IF(C4518="","",IF(H4518="","",(IF(H4518&lt;=J4518,"A TIEMPO","FUERA DE TIEMPO"))))</f>
        <v>A TIEMPO</v>
      </c>
      <c r="L4518" s="36">
        <f>IF(H4518="","",NETWORKDAYS(Hoja1!C4518+1,Hoja1!H4518,DiasNOLaborables))</f>
        <v>10</v>
      </c>
      <c r="M4518" s="37" t="str">
        <f>IF(NETWORKDAYS(J4518+1,H4518,DiasNOLaborables)&lt;=0,"",NETWORKDAYS(J4518+1,H4518,DiasNOLaborables))</f>
        <v/>
      </c>
      <c r="N4518" s="38"/>
      <c r="O4518" s="39"/>
      <c r="P4518" s="40">
        <f>IFERROR(VLOOKUP(E4518,$X$50:$Y$63,2),"")</f>
        <v>10</v>
      </c>
      <c r="Q4518" s="39"/>
    </row>
    <row r="4519" spans="1:17" x14ac:dyDescent="0.25">
      <c r="A4519" s="31">
        <f t="shared" si="71"/>
        <v>4508</v>
      </c>
      <c r="B4519" s="32">
        <v>20181103090735</v>
      </c>
      <c r="C4519" s="59">
        <v>43407</v>
      </c>
      <c r="D4519" s="54" t="s">
        <v>122</v>
      </c>
      <c r="E4519" s="54" t="s">
        <v>83</v>
      </c>
      <c r="F4519" s="54" t="s">
        <v>107</v>
      </c>
      <c r="G4519" s="51" t="s">
        <v>43</v>
      </c>
      <c r="H4519" s="56">
        <v>43424</v>
      </c>
      <c r="I4519" s="54" t="s">
        <v>118</v>
      </c>
      <c r="J4519" s="21">
        <f>IFERROR(WORKDAY(C4519,P4519,DiasNOLaborables),"")</f>
        <v>43424</v>
      </c>
      <c r="K4519" s="36" t="str">
        <f>+IF(C4519="","",IF(H4519="","",(IF(H4519&lt;=J4519,"A TIEMPO","FUERA DE TIEMPO"))))</f>
        <v>A TIEMPO</v>
      </c>
      <c r="L4519" s="36">
        <f>IF(H4519="","",NETWORKDAYS(Hoja1!C4519+1,Hoja1!H4519,DiasNOLaborables))</f>
        <v>10</v>
      </c>
      <c r="M4519" s="37" t="str">
        <f>IF(NETWORKDAYS(J4519+1,H4519,DiasNOLaborables)&lt;=0,"",NETWORKDAYS(J4519+1,H4519,DiasNOLaborables))</f>
        <v/>
      </c>
      <c r="N4519" s="38"/>
      <c r="O4519" s="39"/>
      <c r="P4519" s="40">
        <f>IFERROR(VLOOKUP(E4519,$X$50:$Y$63,2),"")</f>
        <v>10</v>
      </c>
      <c r="Q4519" s="39"/>
    </row>
    <row r="4520" spans="1:17" x14ac:dyDescent="0.25">
      <c r="A4520" s="31">
        <f t="shared" si="71"/>
        <v>4509</v>
      </c>
      <c r="B4520" s="32">
        <v>20181103090617</v>
      </c>
      <c r="C4520" s="59">
        <v>43407</v>
      </c>
      <c r="D4520" s="54" t="s">
        <v>122</v>
      </c>
      <c r="E4520" s="54" t="s">
        <v>83</v>
      </c>
      <c r="F4520" s="54" t="s">
        <v>107</v>
      </c>
      <c r="G4520" s="51" t="s">
        <v>43</v>
      </c>
      <c r="H4520" s="56">
        <v>43424</v>
      </c>
      <c r="I4520" s="54" t="s">
        <v>118</v>
      </c>
      <c r="J4520" s="21">
        <f>IFERROR(WORKDAY(C4520,P4520,DiasNOLaborables),"")</f>
        <v>43424</v>
      </c>
      <c r="K4520" s="36" t="str">
        <f>+IF(C4520="","",IF(H4520="","",(IF(H4520&lt;=J4520,"A TIEMPO","FUERA DE TIEMPO"))))</f>
        <v>A TIEMPO</v>
      </c>
      <c r="L4520" s="36">
        <f>IF(H4520="","",NETWORKDAYS(Hoja1!C4520+1,Hoja1!H4520,DiasNOLaborables))</f>
        <v>10</v>
      </c>
      <c r="M4520" s="37" t="str">
        <f>IF(NETWORKDAYS(J4520+1,H4520,DiasNOLaborables)&lt;=0,"",NETWORKDAYS(J4520+1,H4520,DiasNOLaborables))</f>
        <v/>
      </c>
      <c r="N4520" s="38"/>
      <c r="O4520" s="39"/>
      <c r="P4520" s="40">
        <f>IFERROR(VLOOKUP(E4520,$X$50:$Y$63,2),"")</f>
        <v>10</v>
      </c>
      <c r="Q4520" s="39"/>
    </row>
    <row r="4521" spans="1:17" x14ac:dyDescent="0.25">
      <c r="A4521" s="31">
        <f t="shared" si="71"/>
        <v>4510</v>
      </c>
      <c r="B4521" s="32">
        <v>20181103090454</v>
      </c>
      <c r="C4521" s="59">
        <v>43407</v>
      </c>
      <c r="D4521" s="54" t="s">
        <v>122</v>
      </c>
      <c r="E4521" s="54" t="s">
        <v>83</v>
      </c>
      <c r="F4521" s="54" t="s">
        <v>107</v>
      </c>
      <c r="G4521" s="51" t="s">
        <v>43</v>
      </c>
      <c r="H4521" s="56">
        <v>43424</v>
      </c>
      <c r="I4521" s="54" t="s">
        <v>118</v>
      </c>
      <c r="J4521" s="21">
        <f>IFERROR(WORKDAY(C4521,P4521,DiasNOLaborables),"")</f>
        <v>43424</v>
      </c>
      <c r="K4521" s="36" t="str">
        <f>+IF(C4521="","",IF(H4521="","",(IF(H4521&lt;=J4521,"A TIEMPO","FUERA DE TIEMPO"))))</f>
        <v>A TIEMPO</v>
      </c>
      <c r="L4521" s="36">
        <f>IF(H4521="","",NETWORKDAYS(Hoja1!C4521+1,Hoja1!H4521,DiasNOLaborables))</f>
        <v>10</v>
      </c>
      <c r="M4521" s="37" t="str">
        <f>IF(NETWORKDAYS(J4521+1,H4521,DiasNOLaborables)&lt;=0,"",NETWORKDAYS(J4521+1,H4521,DiasNOLaborables))</f>
        <v/>
      </c>
      <c r="N4521" s="38"/>
      <c r="O4521" s="39"/>
      <c r="P4521" s="40">
        <f>IFERROR(VLOOKUP(E4521,$X$50:$Y$63,2),"")</f>
        <v>10</v>
      </c>
      <c r="Q4521" s="39"/>
    </row>
    <row r="4522" spans="1:17" x14ac:dyDescent="0.25">
      <c r="A4522" s="31">
        <f t="shared" si="71"/>
        <v>4511</v>
      </c>
      <c r="B4522" s="32">
        <v>20181103090323</v>
      </c>
      <c r="C4522" s="59">
        <v>43407</v>
      </c>
      <c r="D4522" s="54" t="s">
        <v>122</v>
      </c>
      <c r="E4522" s="54" t="s">
        <v>83</v>
      </c>
      <c r="F4522" s="54" t="s">
        <v>107</v>
      </c>
      <c r="G4522" s="51" t="s">
        <v>43</v>
      </c>
      <c r="H4522" s="56">
        <v>43424</v>
      </c>
      <c r="I4522" s="54" t="s">
        <v>118</v>
      </c>
      <c r="J4522" s="21">
        <f>IFERROR(WORKDAY(C4522,P4522,DiasNOLaborables),"")</f>
        <v>43424</v>
      </c>
      <c r="K4522" s="36" t="str">
        <f>+IF(C4522="","",IF(H4522="","",(IF(H4522&lt;=J4522,"A TIEMPO","FUERA DE TIEMPO"))))</f>
        <v>A TIEMPO</v>
      </c>
      <c r="L4522" s="36">
        <f>IF(H4522="","",NETWORKDAYS(Hoja1!C4522+1,Hoja1!H4522,DiasNOLaborables))</f>
        <v>10</v>
      </c>
      <c r="M4522" s="37" t="str">
        <f>IF(NETWORKDAYS(J4522+1,H4522,DiasNOLaborables)&lt;=0,"",NETWORKDAYS(J4522+1,H4522,DiasNOLaborables))</f>
        <v/>
      </c>
      <c r="N4522" s="38"/>
      <c r="O4522" s="39"/>
      <c r="P4522" s="40">
        <f>IFERROR(VLOOKUP(E4522,$X$50:$Y$63,2),"")</f>
        <v>10</v>
      </c>
      <c r="Q4522" s="39"/>
    </row>
    <row r="4523" spans="1:17" x14ac:dyDescent="0.25">
      <c r="A4523" s="31">
        <f t="shared" si="71"/>
        <v>4512</v>
      </c>
      <c r="B4523" s="32">
        <v>20181103090205</v>
      </c>
      <c r="C4523" s="59">
        <v>43407</v>
      </c>
      <c r="D4523" s="54" t="s">
        <v>122</v>
      </c>
      <c r="E4523" s="54" t="s">
        <v>83</v>
      </c>
      <c r="F4523" s="54" t="s">
        <v>107</v>
      </c>
      <c r="G4523" s="51" t="s">
        <v>43</v>
      </c>
      <c r="H4523" s="56">
        <v>43424</v>
      </c>
      <c r="I4523" s="54" t="s">
        <v>118</v>
      </c>
      <c r="J4523" s="21">
        <f>IFERROR(WORKDAY(C4523,P4523,DiasNOLaborables),"")</f>
        <v>43424</v>
      </c>
      <c r="K4523" s="36" t="str">
        <f>+IF(C4523="","",IF(H4523="","",(IF(H4523&lt;=J4523,"A TIEMPO","FUERA DE TIEMPO"))))</f>
        <v>A TIEMPO</v>
      </c>
      <c r="L4523" s="36">
        <f>IF(H4523="","",NETWORKDAYS(Hoja1!C4523+1,Hoja1!H4523,DiasNOLaborables))</f>
        <v>10</v>
      </c>
      <c r="M4523" s="37" t="str">
        <f>IF(NETWORKDAYS(J4523+1,H4523,DiasNOLaborables)&lt;=0,"",NETWORKDAYS(J4523+1,H4523,DiasNOLaborables))</f>
        <v/>
      </c>
      <c r="N4523" s="38"/>
      <c r="O4523" s="39"/>
      <c r="P4523" s="40">
        <f>IFERROR(VLOOKUP(E4523,$X$50:$Y$63,2),"")</f>
        <v>10</v>
      </c>
      <c r="Q4523" s="39"/>
    </row>
    <row r="4524" spans="1:17" x14ac:dyDescent="0.25">
      <c r="A4524" s="31">
        <f t="shared" si="71"/>
        <v>4513</v>
      </c>
      <c r="B4524" s="32">
        <v>20181103090045</v>
      </c>
      <c r="C4524" s="59">
        <v>43407</v>
      </c>
      <c r="D4524" s="54" t="s">
        <v>122</v>
      </c>
      <c r="E4524" s="54" t="s">
        <v>83</v>
      </c>
      <c r="F4524" s="54" t="s">
        <v>107</v>
      </c>
      <c r="G4524" s="51" t="s">
        <v>43</v>
      </c>
      <c r="H4524" s="56">
        <v>43424</v>
      </c>
      <c r="I4524" s="54" t="s">
        <v>118</v>
      </c>
      <c r="J4524" s="21">
        <f>IFERROR(WORKDAY(C4524,P4524,DiasNOLaborables),"")</f>
        <v>43424</v>
      </c>
      <c r="K4524" s="36" t="str">
        <f>+IF(C4524="","",IF(H4524="","",(IF(H4524&lt;=J4524,"A TIEMPO","FUERA DE TIEMPO"))))</f>
        <v>A TIEMPO</v>
      </c>
      <c r="L4524" s="36">
        <f>IF(H4524="","",NETWORKDAYS(Hoja1!C4524+1,Hoja1!H4524,DiasNOLaborables))</f>
        <v>10</v>
      </c>
      <c r="M4524" s="37" t="str">
        <f>IF(NETWORKDAYS(J4524+1,H4524,DiasNOLaborables)&lt;=0,"",NETWORKDAYS(J4524+1,H4524,DiasNOLaborables))</f>
        <v/>
      </c>
      <c r="N4524" s="38"/>
      <c r="O4524" s="39"/>
      <c r="P4524" s="40">
        <f>IFERROR(VLOOKUP(E4524,$X$50:$Y$63,2),"")</f>
        <v>10</v>
      </c>
      <c r="Q4524" s="39"/>
    </row>
    <row r="4525" spans="1:17" x14ac:dyDescent="0.25">
      <c r="A4525" s="31">
        <f t="shared" si="71"/>
        <v>4514</v>
      </c>
      <c r="B4525" s="32">
        <v>20181103085923</v>
      </c>
      <c r="C4525" s="59">
        <v>43407</v>
      </c>
      <c r="D4525" s="54" t="s">
        <v>122</v>
      </c>
      <c r="E4525" s="54" t="s">
        <v>83</v>
      </c>
      <c r="F4525" s="54" t="s">
        <v>107</v>
      </c>
      <c r="G4525" s="51" t="s">
        <v>43</v>
      </c>
      <c r="H4525" s="56">
        <v>43424</v>
      </c>
      <c r="I4525" s="54" t="s">
        <v>118</v>
      </c>
      <c r="J4525" s="21">
        <f>IFERROR(WORKDAY(C4525,P4525,DiasNOLaborables),"")</f>
        <v>43424</v>
      </c>
      <c r="K4525" s="36" t="str">
        <f>+IF(C4525="","",IF(H4525="","",(IF(H4525&lt;=J4525,"A TIEMPO","FUERA DE TIEMPO"))))</f>
        <v>A TIEMPO</v>
      </c>
      <c r="L4525" s="36">
        <f>IF(H4525="","",NETWORKDAYS(Hoja1!C4525+1,Hoja1!H4525,DiasNOLaborables))</f>
        <v>10</v>
      </c>
      <c r="M4525" s="37" t="str">
        <f>IF(NETWORKDAYS(J4525+1,H4525,DiasNOLaborables)&lt;=0,"",NETWORKDAYS(J4525+1,H4525,DiasNOLaborables))</f>
        <v/>
      </c>
      <c r="N4525" s="38"/>
      <c r="O4525" s="39"/>
      <c r="P4525" s="40">
        <f>IFERROR(VLOOKUP(E4525,$X$50:$Y$63,2),"")</f>
        <v>10</v>
      </c>
      <c r="Q4525" s="39"/>
    </row>
    <row r="4526" spans="1:17" x14ac:dyDescent="0.25">
      <c r="A4526" s="31">
        <f t="shared" si="71"/>
        <v>4515</v>
      </c>
      <c r="B4526" s="32">
        <v>20181103085731</v>
      </c>
      <c r="C4526" s="59">
        <v>43407</v>
      </c>
      <c r="D4526" s="54" t="s">
        <v>122</v>
      </c>
      <c r="E4526" s="54" t="s">
        <v>83</v>
      </c>
      <c r="F4526" s="54" t="s">
        <v>107</v>
      </c>
      <c r="G4526" s="51" t="s">
        <v>43</v>
      </c>
      <c r="H4526" s="56">
        <v>43424</v>
      </c>
      <c r="I4526" s="54" t="s">
        <v>118</v>
      </c>
      <c r="J4526" s="21">
        <f>IFERROR(WORKDAY(C4526,P4526,DiasNOLaborables),"")</f>
        <v>43424</v>
      </c>
      <c r="K4526" s="36" t="str">
        <f>+IF(C4526="","",IF(H4526="","",(IF(H4526&lt;=J4526,"A TIEMPO","FUERA DE TIEMPO"))))</f>
        <v>A TIEMPO</v>
      </c>
      <c r="L4526" s="36">
        <f>IF(H4526="","",NETWORKDAYS(Hoja1!C4526+1,Hoja1!H4526,DiasNOLaborables))</f>
        <v>10</v>
      </c>
      <c r="M4526" s="37" t="str">
        <f>IF(NETWORKDAYS(J4526+1,H4526,DiasNOLaborables)&lt;=0,"",NETWORKDAYS(J4526+1,H4526,DiasNOLaborables))</f>
        <v/>
      </c>
      <c r="N4526" s="38"/>
      <c r="O4526" s="39"/>
      <c r="P4526" s="40">
        <f>IFERROR(VLOOKUP(E4526,$X$50:$Y$63,2),"")</f>
        <v>10</v>
      </c>
      <c r="Q4526" s="39"/>
    </row>
    <row r="4527" spans="1:17" x14ac:dyDescent="0.25">
      <c r="A4527" s="31">
        <f t="shared" si="71"/>
        <v>4516</v>
      </c>
      <c r="B4527" s="32">
        <v>20181103085624</v>
      </c>
      <c r="C4527" s="59">
        <v>43407</v>
      </c>
      <c r="D4527" s="54" t="s">
        <v>122</v>
      </c>
      <c r="E4527" s="54" t="s">
        <v>83</v>
      </c>
      <c r="F4527" s="54" t="s">
        <v>107</v>
      </c>
      <c r="G4527" s="51" t="s">
        <v>43</v>
      </c>
      <c r="H4527" s="56">
        <v>43424</v>
      </c>
      <c r="I4527" s="54" t="s">
        <v>118</v>
      </c>
      <c r="J4527" s="21">
        <f>IFERROR(WORKDAY(C4527,P4527,DiasNOLaborables),"")</f>
        <v>43424</v>
      </c>
      <c r="K4527" s="36" t="str">
        <f>+IF(C4527="","",IF(H4527="","",(IF(H4527&lt;=J4527,"A TIEMPO","FUERA DE TIEMPO"))))</f>
        <v>A TIEMPO</v>
      </c>
      <c r="L4527" s="36">
        <f>IF(H4527="","",NETWORKDAYS(Hoja1!C4527+1,Hoja1!H4527,DiasNOLaborables))</f>
        <v>10</v>
      </c>
      <c r="M4527" s="37" t="str">
        <f>IF(NETWORKDAYS(J4527+1,H4527,DiasNOLaborables)&lt;=0,"",NETWORKDAYS(J4527+1,H4527,DiasNOLaborables))</f>
        <v/>
      </c>
      <c r="N4527" s="38"/>
      <c r="O4527" s="39"/>
      <c r="P4527" s="40">
        <f>IFERROR(VLOOKUP(E4527,$X$50:$Y$63,2),"")</f>
        <v>10</v>
      </c>
      <c r="Q4527" s="39"/>
    </row>
    <row r="4528" spans="1:17" x14ac:dyDescent="0.25">
      <c r="A4528" s="31">
        <f t="shared" si="71"/>
        <v>4517</v>
      </c>
      <c r="B4528" s="32">
        <v>20181103085211</v>
      </c>
      <c r="C4528" s="59">
        <v>43407</v>
      </c>
      <c r="D4528" s="54" t="s">
        <v>122</v>
      </c>
      <c r="E4528" s="54" t="s">
        <v>83</v>
      </c>
      <c r="F4528" s="54" t="s">
        <v>107</v>
      </c>
      <c r="G4528" s="51" t="s">
        <v>43</v>
      </c>
      <c r="H4528" s="56">
        <v>43424</v>
      </c>
      <c r="I4528" s="54" t="s">
        <v>118</v>
      </c>
      <c r="J4528" s="21">
        <f>IFERROR(WORKDAY(C4528,P4528,DiasNOLaborables),"")</f>
        <v>43424</v>
      </c>
      <c r="K4528" s="36" t="str">
        <f>+IF(C4528="","",IF(H4528="","",(IF(H4528&lt;=J4528,"A TIEMPO","FUERA DE TIEMPO"))))</f>
        <v>A TIEMPO</v>
      </c>
      <c r="L4528" s="36">
        <f>IF(H4528="","",NETWORKDAYS(Hoja1!C4528+1,Hoja1!H4528,DiasNOLaborables))</f>
        <v>10</v>
      </c>
      <c r="M4528" s="37" t="str">
        <f>IF(NETWORKDAYS(J4528+1,H4528,DiasNOLaborables)&lt;=0,"",NETWORKDAYS(J4528+1,H4528,DiasNOLaborables))</f>
        <v/>
      </c>
      <c r="N4528" s="38"/>
      <c r="O4528" s="39"/>
      <c r="P4528" s="40">
        <f>IFERROR(VLOOKUP(E4528,$X$50:$Y$63,2),"")</f>
        <v>10</v>
      </c>
      <c r="Q4528" s="39"/>
    </row>
    <row r="4529" spans="1:17" x14ac:dyDescent="0.25">
      <c r="A4529" s="31">
        <f t="shared" si="71"/>
        <v>4518</v>
      </c>
      <c r="B4529" s="32">
        <v>20181103084856</v>
      </c>
      <c r="C4529" s="59">
        <v>43407</v>
      </c>
      <c r="D4529" s="54" t="s">
        <v>122</v>
      </c>
      <c r="E4529" s="54" t="s">
        <v>83</v>
      </c>
      <c r="F4529" s="54" t="s">
        <v>107</v>
      </c>
      <c r="G4529" s="51" t="s">
        <v>43</v>
      </c>
      <c r="H4529" s="56">
        <v>43424</v>
      </c>
      <c r="I4529" s="54" t="s">
        <v>118</v>
      </c>
      <c r="J4529" s="21">
        <f>IFERROR(WORKDAY(C4529,P4529,DiasNOLaborables),"")</f>
        <v>43424</v>
      </c>
      <c r="K4529" s="36" t="str">
        <f>+IF(C4529="","",IF(H4529="","",(IF(H4529&lt;=J4529,"A TIEMPO","FUERA DE TIEMPO"))))</f>
        <v>A TIEMPO</v>
      </c>
      <c r="L4529" s="36">
        <f>IF(H4529="","",NETWORKDAYS(Hoja1!C4529+1,Hoja1!H4529,DiasNOLaborables))</f>
        <v>10</v>
      </c>
      <c r="M4529" s="37" t="str">
        <f>IF(NETWORKDAYS(J4529+1,H4529,DiasNOLaborables)&lt;=0,"",NETWORKDAYS(J4529+1,H4529,DiasNOLaborables))</f>
        <v/>
      </c>
      <c r="N4529" s="38"/>
      <c r="O4529" s="39"/>
      <c r="P4529" s="40">
        <f>IFERROR(VLOOKUP(E4529,$X$50:$Y$63,2),"")</f>
        <v>10</v>
      </c>
      <c r="Q4529" s="39"/>
    </row>
    <row r="4530" spans="1:17" x14ac:dyDescent="0.25">
      <c r="A4530" s="31">
        <f t="shared" si="71"/>
        <v>4519</v>
      </c>
      <c r="B4530" s="32">
        <v>20181103084750</v>
      </c>
      <c r="C4530" s="59">
        <v>43407</v>
      </c>
      <c r="D4530" s="54" t="s">
        <v>122</v>
      </c>
      <c r="E4530" s="54" t="s">
        <v>83</v>
      </c>
      <c r="F4530" s="54" t="s">
        <v>107</v>
      </c>
      <c r="G4530" s="51" t="s">
        <v>43</v>
      </c>
      <c r="H4530" s="56">
        <v>43424</v>
      </c>
      <c r="I4530" s="54" t="s">
        <v>118</v>
      </c>
      <c r="J4530" s="21">
        <f>IFERROR(WORKDAY(C4530,P4530,DiasNOLaborables),"")</f>
        <v>43424</v>
      </c>
      <c r="K4530" s="36" t="str">
        <f>+IF(C4530="","",IF(H4530="","",(IF(H4530&lt;=J4530,"A TIEMPO","FUERA DE TIEMPO"))))</f>
        <v>A TIEMPO</v>
      </c>
      <c r="L4530" s="36">
        <f>IF(H4530="","",NETWORKDAYS(Hoja1!C4530+1,Hoja1!H4530,DiasNOLaborables))</f>
        <v>10</v>
      </c>
      <c r="M4530" s="37" t="str">
        <f>IF(NETWORKDAYS(J4530+1,H4530,DiasNOLaborables)&lt;=0,"",NETWORKDAYS(J4530+1,H4530,DiasNOLaborables))</f>
        <v/>
      </c>
      <c r="N4530" s="38"/>
      <c r="O4530" s="39"/>
      <c r="P4530" s="40">
        <f>IFERROR(VLOOKUP(E4530,$X$50:$Y$63,2),"")</f>
        <v>10</v>
      </c>
      <c r="Q4530" s="39"/>
    </row>
    <row r="4531" spans="1:17" x14ac:dyDescent="0.25">
      <c r="A4531" s="31">
        <f t="shared" si="71"/>
        <v>4520</v>
      </c>
      <c r="B4531" s="32">
        <v>20181103084724</v>
      </c>
      <c r="C4531" s="59">
        <v>43407</v>
      </c>
      <c r="D4531" s="54" t="s">
        <v>122</v>
      </c>
      <c r="E4531" s="54" t="s">
        <v>83</v>
      </c>
      <c r="F4531" s="54" t="s">
        <v>107</v>
      </c>
      <c r="G4531" s="51" t="s">
        <v>43</v>
      </c>
      <c r="H4531" s="56">
        <v>43424</v>
      </c>
      <c r="I4531" s="54" t="s">
        <v>118</v>
      </c>
      <c r="J4531" s="21">
        <f>IFERROR(WORKDAY(C4531,P4531,DiasNOLaborables),"")</f>
        <v>43424</v>
      </c>
      <c r="K4531" s="36" t="str">
        <f>+IF(C4531="","",IF(H4531="","",(IF(H4531&lt;=J4531,"A TIEMPO","FUERA DE TIEMPO"))))</f>
        <v>A TIEMPO</v>
      </c>
      <c r="L4531" s="36">
        <f>IF(H4531="","",NETWORKDAYS(Hoja1!C4531+1,Hoja1!H4531,DiasNOLaborables))</f>
        <v>10</v>
      </c>
      <c r="M4531" s="37" t="str">
        <f>IF(NETWORKDAYS(J4531+1,H4531,DiasNOLaborables)&lt;=0,"",NETWORKDAYS(J4531+1,H4531,DiasNOLaborables))</f>
        <v/>
      </c>
      <c r="N4531" s="38"/>
      <c r="O4531" s="39"/>
      <c r="P4531" s="40">
        <f>IFERROR(VLOOKUP(E4531,$X$50:$Y$63,2),"")</f>
        <v>10</v>
      </c>
      <c r="Q4531" s="39"/>
    </row>
    <row r="4532" spans="1:17" x14ac:dyDescent="0.25">
      <c r="A4532" s="31">
        <f t="shared" si="71"/>
        <v>4521</v>
      </c>
      <c r="B4532" s="32">
        <v>20181103084504</v>
      </c>
      <c r="C4532" s="59">
        <v>43407</v>
      </c>
      <c r="D4532" s="54" t="s">
        <v>122</v>
      </c>
      <c r="E4532" s="54" t="s">
        <v>83</v>
      </c>
      <c r="F4532" s="54" t="s">
        <v>107</v>
      </c>
      <c r="G4532" s="51" t="s">
        <v>43</v>
      </c>
      <c r="H4532" s="56">
        <v>43424</v>
      </c>
      <c r="I4532" s="54" t="s">
        <v>118</v>
      </c>
      <c r="J4532" s="21">
        <f>IFERROR(WORKDAY(C4532,P4532,DiasNOLaborables),"")</f>
        <v>43424</v>
      </c>
      <c r="K4532" s="36" t="str">
        <f>+IF(C4532="","",IF(H4532="","",(IF(H4532&lt;=J4532,"A TIEMPO","FUERA DE TIEMPO"))))</f>
        <v>A TIEMPO</v>
      </c>
      <c r="L4532" s="36">
        <f>IF(H4532="","",NETWORKDAYS(Hoja1!C4532+1,Hoja1!H4532,DiasNOLaborables))</f>
        <v>10</v>
      </c>
      <c r="M4532" s="37" t="str">
        <f>IF(NETWORKDAYS(J4532+1,H4532,DiasNOLaborables)&lt;=0,"",NETWORKDAYS(J4532+1,H4532,DiasNOLaborables))</f>
        <v/>
      </c>
      <c r="N4532" s="38"/>
      <c r="O4532" s="39"/>
      <c r="P4532" s="40">
        <f>IFERROR(VLOOKUP(E4532,$X$50:$Y$63,2),"")</f>
        <v>10</v>
      </c>
      <c r="Q4532" s="39"/>
    </row>
    <row r="4533" spans="1:17" x14ac:dyDescent="0.25">
      <c r="A4533" s="31">
        <f t="shared" si="71"/>
        <v>4522</v>
      </c>
      <c r="B4533" s="32">
        <v>20181103084340</v>
      </c>
      <c r="C4533" s="59">
        <v>43407</v>
      </c>
      <c r="D4533" s="54" t="s">
        <v>122</v>
      </c>
      <c r="E4533" s="54" t="s">
        <v>83</v>
      </c>
      <c r="F4533" s="54" t="s">
        <v>107</v>
      </c>
      <c r="G4533" s="51" t="s">
        <v>43</v>
      </c>
      <c r="H4533" s="56">
        <v>43424</v>
      </c>
      <c r="I4533" s="54" t="s">
        <v>118</v>
      </c>
      <c r="J4533" s="21">
        <f>IFERROR(WORKDAY(C4533,P4533,DiasNOLaborables),"")</f>
        <v>43424</v>
      </c>
      <c r="K4533" s="36" t="str">
        <f>+IF(C4533="","",IF(H4533="","",(IF(H4533&lt;=J4533,"A TIEMPO","FUERA DE TIEMPO"))))</f>
        <v>A TIEMPO</v>
      </c>
      <c r="L4533" s="36">
        <f>IF(H4533="","",NETWORKDAYS(Hoja1!C4533+1,Hoja1!H4533,DiasNOLaborables))</f>
        <v>10</v>
      </c>
      <c r="M4533" s="37" t="str">
        <f>IF(NETWORKDAYS(J4533+1,H4533,DiasNOLaborables)&lt;=0,"",NETWORKDAYS(J4533+1,H4533,DiasNOLaborables))</f>
        <v/>
      </c>
      <c r="N4533" s="38"/>
      <c r="O4533" s="39"/>
      <c r="P4533" s="40">
        <f>IFERROR(VLOOKUP(E4533,$X$50:$Y$63,2),"")</f>
        <v>10</v>
      </c>
      <c r="Q4533" s="39"/>
    </row>
    <row r="4534" spans="1:17" x14ac:dyDescent="0.25">
      <c r="A4534" s="31">
        <f t="shared" si="71"/>
        <v>4523</v>
      </c>
      <c r="B4534" s="32">
        <v>20181103084212</v>
      </c>
      <c r="C4534" s="59">
        <v>43407</v>
      </c>
      <c r="D4534" s="54" t="s">
        <v>122</v>
      </c>
      <c r="E4534" s="54" t="s">
        <v>83</v>
      </c>
      <c r="F4534" s="54" t="s">
        <v>107</v>
      </c>
      <c r="G4534" s="51" t="s">
        <v>43</v>
      </c>
      <c r="H4534" s="56">
        <v>43424</v>
      </c>
      <c r="I4534" s="54" t="s">
        <v>118</v>
      </c>
      <c r="J4534" s="21">
        <f>IFERROR(WORKDAY(C4534,P4534,DiasNOLaborables),"")</f>
        <v>43424</v>
      </c>
      <c r="K4534" s="36" t="str">
        <f>+IF(C4534="","",IF(H4534="","",(IF(H4534&lt;=J4534,"A TIEMPO","FUERA DE TIEMPO"))))</f>
        <v>A TIEMPO</v>
      </c>
      <c r="L4534" s="36">
        <f>IF(H4534="","",NETWORKDAYS(Hoja1!C4534+1,Hoja1!H4534,DiasNOLaborables))</f>
        <v>10</v>
      </c>
      <c r="M4534" s="37" t="str">
        <f>IF(NETWORKDAYS(J4534+1,H4534,DiasNOLaborables)&lt;=0,"",NETWORKDAYS(J4534+1,H4534,DiasNOLaborables))</f>
        <v/>
      </c>
      <c r="N4534" s="38"/>
      <c r="O4534" s="39"/>
      <c r="P4534" s="40">
        <f>IFERROR(VLOOKUP(E4534,$X$50:$Y$63,2),"")</f>
        <v>10</v>
      </c>
      <c r="Q4534" s="39"/>
    </row>
    <row r="4535" spans="1:17" x14ac:dyDescent="0.25">
      <c r="A4535" s="31">
        <f t="shared" si="71"/>
        <v>4524</v>
      </c>
      <c r="B4535" s="32">
        <v>20181103084046</v>
      </c>
      <c r="C4535" s="59">
        <v>43407</v>
      </c>
      <c r="D4535" s="54" t="s">
        <v>122</v>
      </c>
      <c r="E4535" s="54" t="s">
        <v>83</v>
      </c>
      <c r="F4535" s="54" t="s">
        <v>107</v>
      </c>
      <c r="G4535" s="51" t="s">
        <v>43</v>
      </c>
      <c r="H4535" s="56">
        <v>43424</v>
      </c>
      <c r="I4535" s="54" t="s">
        <v>118</v>
      </c>
      <c r="J4535" s="21">
        <f>IFERROR(WORKDAY(C4535,P4535,DiasNOLaborables),"")</f>
        <v>43424</v>
      </c>
      <c r="K4535" s="36" t="str">
        <f>+IF(C4535="","",IF(H4535="","",(IF(H4535&lt;=J4535,"A TIEMPO","FUERA DE TIEMPO"))))</f>
        <v>A TIEMPO</v>
      </c>
      <c r="L4535" s="36">
        <f>IF(H4535="","",NETWORKDAYS(Hoja1!C4535+1,Hoja1!H4535,DiasNOLaborables))</f>
        <v>10</v>
      </c>
      <c r="M4535" s="37" t="str">
        <f>IF(NETWORKDAYS(J4535+1,H4535,DiasNOLaborables)&lt;=0,"",NETWORKDAYS(J4535+1,H4535,DiasNOLaborables))</f>
        <v/>
      </c>
      <c r="N4535" s="38"/>
      <c r="O4535" s="39"/>
      <c r="P4535" s="40">
        <f>IFERROR(VLOOKUP(E4535,$X$50:$Y$63,2),"")</f>
        <v>10</v>
      </c>
      <c r="Q4535" s="39"/>
    </row>
    <row r="4536" spans="1:17" x14ac:dyDescent="0.25">
      <c r="A4536" s="31">
        <f t="shared" si="71"/>
        <v>4525</v>
      </c>
      <c r="B4536" s="32">
        <v>20181103083612</v>
      </c>
      <c r="C4536" s="59">
        <v>43407</v>
      </c>
      <c r="D4536" s="54" t="s">
        <v>122</v>
      </c>
      <c r="E4536" s="54" t="s">
        <v>83</v>
      </c>
      <c r="F4536" s="54" t="s">
        <v>107</v>
      </c>
      <c r="G4536" s="51" t="s">
        <v>43</v>
      </c>
      <c r="H4536" s="56">
        <v>43424</v>
      </c>
      <c r="I4536" s="54" t="s">
        <v>118</v>
      </c>
      <c r="J4536" s="21">
        <f>IFERROR(WORKDAY(C4536,P4536,DiasNOLaborables),"")</f>
        <v>43424</v>
      </c>
      <c r="K4536" s="36" t="str">
        <f>+IF(C4536="","",IF(H4536="","",(IF(H4536&lt;=J4536,"A TIEMPO","FUERA DE TIEMPO"))))</f>
        <v>A TIEMPO</v>
      </c>
      <c r="L4536" s="36">
        <f>IF(H4536="","",NETWORKDAYS(Hoja1!C4536+1,Hoja1!H4536,DiasNOLaborables))</f>
        <v>10</v>
      </c>
      <c r="M4536" s="37" t="str">
        <f>IF(NETWORKDAYS(J4536+1,H4536,DiasNOLaborables)&lt;=0,"",NETWORKDAYS(J4536+1,H4536,DiasNOLaborables))</f>
        <v/>
      </c>
      <c r="N4536" s="38"/>
      <c r="O4536" s="39"/>
      <c r="P4536" s="40">
        <f>IFERROR(VLOOKUP(E4536,$X$50:$Y$63,2),"")</f>
        <v>10</v>
      </c>
      <c r="Q4536" s="39"/>
    </row>
    <row r="4537" spans="1:17" x14ac:dyDescent="0.25">
      <c r="A4537" s="31">
        <f t="shared" si="71"/>
        <v>4526</v>
      </c>
      <c r="B4537" s="32">
        <v>20181103083434</v>
      </c>
      <c r="C4537" s="59">
        <v>43407</v>
      </c>
      <c r="D4537" s="54" t="s">
        <v>122</v>
      </c>
      <c r="E4537" s="54" t="s">
        <v>83</v>
      </c>
      <c r="F4537" s="54" t="s">
        <v>107</v>
      </c>
      <c r="G4537" s="51" t="s">
        <v>43</v>
      </c>
      <c r="H4537" s="56">
        <v>43424</v>
      </c>
      <c r="I4537" s="54" t="s">
        <v>118</v>
      </c>
      <c r="J4537" s="21">
        <f>IFERROR(WORKDAY(C4537,P4537,DiasNOLaborables),"")</f>
        <v>43424</v>
      </c>
      <c r="K4537" s="36" t="str">
        <f>+IF(C4537="","",IF(H4537="","",(IF(H4537&lt;=J4537,"A TIEMPO","FUERA DE TIEMPO"))))</f>
        <v>A TIEMPO</v>
      </c>
      <c r="L4537" s="36">
        <f>IF(H4537="","",NETWORKDAYS(Hoja1!C4537+1,Hoja1!H4537,DiasNOLaborables))</f>
        <v>10</v>
      </c>
      <c r="M4537" s="37" t="str">
        <f>IF(NETWORKDAYS(J4537+1,H4537,DiasNOLaborables)&lt;=0,"",NETWORKDAYS(J4537+1,H4537,DiasNOLaborables))</f>
        <v/>
      </c>
      <c r="N4537" s="38"/>
      <c r="O4537" s="39"/>
      <c r="P4537" s="40">
        <f>IFERROR(VLOOKUP(E4537,$X$50:$Y$63,2),"")</f>
        <v>10</v>
      </c>
      <c r="Q4537" s="39"/>
    </row>
    <row r="4538" spans="1:17" x14ac:dyDescent="0.25">
      <c r="A4538" s="31">
        <f t="shared" si="71"/>
        <v>4527</v>
      </c>
      <c r="B4538" s="32">
        <v>20181103083028</v>
      </c>
      <c r="C4538" s="59">
        <v>43407</v>
      </c>
      <c r="D4538" s="54" t="s">
        <v>122</v>
      </c>
      <c r="E4538" s="54" t="s">
        <v>83</v>
      </c>
      <c r="F4538" s="54" t="s">
        <v>107</v>
      </c>
      <c r="G4538" s="51" t="s">
        <v>43</v>
      </c>
      <c r="H4538" s="56">
        <v>43424</v>
      </c>
      <c r="I4538" s="54" t="s">
        <v>118</v>
      </c>
      <c r="J4538" s="21">
        <f>IFERROR(WORKDAY(C4538,P4538,DiasNOLaborables),"")</f>
        <v>43424</v>
      </c>
      <c r="K4538" s="36" t="str">
        <f>+IF(C4538="","",IF(H4538="","",(IF(H4538&lt;=J4538,"A TIEMPO","FUERA DE TIEMPO"))))</f>
        <v>A TIEMPO</v>
      </c>
      <c r="L4538" s="36">
        <f>IF(H4538="","",NETWORKDAYS(Hoja1!C4538+1,Hoja1!H4538,DiasNOLaborables))</f>
        <v>10</v>
      </c>
      <c r="M4538" s="37" t="str">
        <f>IF(NETWORKDAYS(J4538+1,H4538,DiasNOLaborables)&lt;=0,"",NETWORKDAYS(J4538+1,H4538,DiasNOLaborables))</f>
        <v/>
      </c>
      <c r="N4538" s="38"/>
      <c r="O4538" s="39"/>
      <c r="P4538" s="40">
        <f>IFERROR(VLOOKUP(E4538,$X$50:$Y$63,2),"")</f>
        <v>10</v>
      </c>
      <c r="Q4538" s="39"/>
    </row>
    <row r="4539" spans="1:17" x14ac:dyDescent="0.25">
      <c r="A4539" s="31">
        <f t="shared" si="71"/>
        <v>4528</v>
      </c>
      <c r="B4539" s="32">
        <v>20181103082851</v>
      </c>
      <c r="C4539" s="59">
        <v>43407</v>
      </c>
      <c r="D4539" s="54" t="s">
        <v>122</v>
      </c>
      <c r="E4539" s="54" t="s">
        <v>83</v>
      </c>
      <c r="F4539" s="54" t="s">
        <v>107</v>
      </c>
      <c r="G4539" s="51" t="s">
        <v>43</v>
      </c>
      <c r="H4539" s="56">
        <v>43424</v>
      </c>
      <c r="I4539" s="54" t="s">
        <v>118</v>
      </c>
      <c r="J4539" s="21">
        <f>IFERROR(WORKDAY(C4539,P4539,DiasNOLaborables),"")</f>
        <v>43424</v>
      </c>
      <c r="K4539" s="36" t="str">
        <f>+IF(C4539="","",IF(H4539="","",(IF(H4539&lt;=J4539,"A TIEMPO","FUERA DE TIEMPO"))))</f>
        <v>A TIEMPO</v>
      </c>
      <c r="L4539" s="36">
        <f>IF(H4539="","",NETWORKDAYS(Hoja1!C4539+1,Hoja1!H4539,DiasNOLaborables))</f>
        <v>10</v>
      </c>
      <c r="M4539" s="37" t="str">
        <f>IF(NETWORKDAYS(J4539+1,H4539,DiasNOLaborables)&lt;=0,"",NETWORKDAYS(J4539+1,H4539,DiasNOLaborables))</f>
        <v/>
      </c>
      <c r="N4539" s="38"/>
      <c r="O4539" s="39"/>
      <c r="P4539" s="40">
        <f>IFERROR(VLOOKUP(E4539,$X$50:$Y$63,2),"")</f>
        <v>10</v>
      </c>
      <c r="Q4539" s="39"/>
    </row>
    <row r="4540" spans="1:17" x14ac:dyDescent="0.25">
      <c r="A4540" s="31">
        <f t="shared" si="71"/>
        <v>4529</v>
      </c>
      <c r="B4540" s="32">
        <v>20181103082706</v>
      </c>
      <c r="C4540" s="59">
        <v>43407</v>
      </c>
      <c r="D4540" s="54" t="s">
        <v>122</v>
      </c>
      <c r="E4540" s="54" t="s">
        <v>83</v>
      </c>
      <c r="F4540" s="54" t="s">
        <v>107</v>
      </c>
      <c r="G4540" s="51" t="s">
        <v>43</v>
      </c>
      <c r="H4540" s="56">
        <v>43424</v>
      </c>
      <c r="I4540" s="54" t="s">
        <v>118</v>
      </c>
      <c r="J4540" s="21">
        <f>IFERROR(WORKDAY(C4540,P4540,DiasNOLaborables),"")</f>
        <v>43424</v>
      </c>
      <c r="K4540" s="36" t="str">
        <f>+IF(C4540="","",IF(H4540="","",(IF(H4540&lt;=J4540,"A TIEMPO","FUERA DE TIEMPO"))))</f>
        <v>A TIEMPO</v>
      </c>
      <c r="L4540" s="36">
        <f>IF(H4540="","",NETWORKDAYS(Hoja1!C4540+1,Hoja1!H4540,DiasNOLaborables))</f>
        <v>10</v>
      </c>
      <c r="M4540" s="37" t="str">
        <f>IF(NETWORKDAYS(J4540+1,H4540,DiasNOLaborables)&lt;=0,"",NETWORKDAYS(J4540+1,H4540,DiasNOLaborables))</f>
        <v/>
      </c>
      <c r="N4540" s="38"/>
      <c r="O4540" s="39"/>
      <c r="P4540" s="40">
        <f>IFERROR(VLOOKUP(E4540,$X$50:$Y$63,2),"")</f>
        <v>10</v>
      </c>
      <c r="Q4540" s="39"/>
    </row>
    <row r="4541" spans="1:17" x14ac:dyDescent="0.25">
      <c r="A4541" s="31">
        <f t="shared" si="71"/>
        <v>4530</v>
      </c>
      <c r="B4541" s="32">
        <v>20181103082331</v>
      </c>
      <c r="C4541" s="59">
        <v>43407</v>
      </c>
      <c r="D4541" s="54" t="s">
        <v>122</v>
      </c>
      <c r="E4541" s="54" t="s">
        <v>83</v>
      </c>
      <c r="F4541" s="54" t="s">
        <v>107</v>
      </c>
      <c r="G4541" s="51" t="s">
        <v>43</v>
      </c>
      <c r="H4541" s="56">
        <v>43424</v>
      </c>
      <c r="I4541" s="54" t="s">
        <v>118</v>
      </c>
      <c r="J4541" s="21">
        <f>IFERROR(WORKDAY(C4541,P4541,DiasNOLaborables),"")</f>
        <v>43424</v>
      </c>
      <c r="K4541" s="36" t="str">
        <f>+IF(C4541="","",IF(H4541="","",(IF(H4541&lt;=J4541,"A TIEMPO","FUERA DE TIEMPO"))))</f>
        <v>A TIEMPO</v>
      </c>
      <c r="L4541" s="36">
        <f>IF(H4541="","",NETWORKDAYS(Hoja1!C4541+1,Hoja1!H4541,DiasNOLaborables))</f>
        <v>10</v>
      </c>
      <c r="M4541" s="37" t="str">
        <f>IF(NETWORKDAYS(J4541+1,H4541,DiasNOLaborables)&lt;=0,"",NETWORKDAYS(J4541+1,H4541,DiasNOLaborables))</f>
        <v/>
      </c>
      <c r="N4541" s="38"/>
      <c r="O4541" s="39"/>
      <c r="P4541" s="40">
        <f>IFERROR(VLOOKUP(E4541,$X$50:$Y$63,2),"")</f>
        <v>10</v>
      </c>
      <c r="Q4541" s="39"/>
    </row>
    <row r="4542" spans="1:17" x14ac:dyDescent="0.25">
      <c r="A4542" s="31">
        <f t="shared" si="71"/>
        <v>4531</v>
      </c>
      <c r="B4542" s="32">
        <v>20181103081843</v>
      </c>
      <c r="C4542" s="59">
        <v>43407</v>
      </c>
      <c r="D4542" s="54" t="s">
        <v>122</v>
      </c>
      <c r="E4542" s="54" t="s">
        <v>83</v>
      </c>
      <c r="F4542" s="54" t="s">
        <v>107</v>
      </c>
      <c r="G4542" s="51" t="s">
        <v>43</v>
      </c>
      <c r="H4542" s="56">
        <v>43424</v>
      </c>
      <c r="I4542" s="54" t="s">
        <v>118</v>
      </c>
      <c r="J4542" s="21">
        <f>IFERROR(WORKDAY(C4542,P4542,DiasNOLaborables),"")</f>
        <v>43424</v>
      </c>
      <c r="K4542" s="36" t="str">
        <f>+IF(C4542="","",IF(H4542="","",(IF(H4542&lt;=J4542,"A TIEMPO","FUERA DE TIEMPO"))))</f>
        <v>A TIEMPO</v>
      </c>
      <c r="L4542" s="36">
        <f>IF(H4542="","",NETWORKDAYS(Hoja1!C4542+1,Hoja1!H4542,DiasNOLaborables))</f>
        <v>10</v>
      </c>
      <c r="M4542" s="37" t="str">
        <f>IF(NETWORKDAYS(J4542+1,H4542,DiasNOLaborables)&lt;=0,"",NETWORKDAYS(J4542+1,H4542,DiasNOLaborables))</f>
        <v/>
      </c>
      <c r="N4542" s="38"/>
      <c r="O4542" s="39"/>
      <c r="P4542" s="40">
        <f>IFERROR(VLOOKUP(E4542,$X$50:$Y$63,2),"")</f>
        <v>10</v>
      </c>
      <c r="Q4542" s="39"/>
    </row>
    <row r="4543" spans="1:17" x14ac:dyDescent="0.25">
      <c r="A4543" s="31">
        <f t="shared" si="71"/>
        <v>4532</v>
      </c>
      <c r="B4543" s="32">
        <v>20181103081714</v>
      </c>
      <c r="C4543" s="59">
        <v>43407</v>
      </c>
      <c r="D4543" s="54" t="s">
        <v>122</v>
      </c>
      <c r="E4543" s="54" t="s">
        <v>83</v>
      </c>
      <c r="F4543" s="54" t="s">
        <v>107</v>
      </c>
      <c r="G4543" s="51" t="s">
        <v>43</v>
      </c>
      <c r="H4543" s="56">
        <v>43424</v>
      </c>
      <c r="I4543" s="54" t="s">
        <v>118</v>
      </c>
      <c r="J4543" s="21">
        <f>IFERROR(WORKDAY(C4543,P4543,DiasNOLaborables),"")</f>
        <v>43424</v>
      </c>
      <c r="K4543" s="36" t="str">
        <f>+IF(C4543="","",IF(H4543="","",(IF(H4543&lt;=J4543,"A TIEMPO","FUERA DE TIEMPO"))))</f>
        <v>A TIEMPO</v>
      </c>
      <c r="L4543" s="36">
        <f>IF(H4543="","",NETWORKDAYS(Hoja1!C4543+1,Hoja1!H4543,DiasNOLaborables))</f>
        <v>10</v>
      </c>
      <c r="M4543" s="37" t="str">
        <f>IF(NETWORKDAYS(J4543+1,H4543,DiasNOLaborables)&lt;=0,"",NETWORKDAYS(J4543+1,H4543,DiasNOLaborables))</f>
        <v/>
      </c>
      <c r="N4543" s="38"/>
      <c r="O4543" s="39"/>
      <c r="P4543" s="40">
        <f>IFERROR(VLOOKUP(E4543,$X$50:$Y$63,2),"")</f>
        <v>10</v>
      </c>
      <c r="Q4543" s="39"/>
    </row>
    <row r="4544" spans="1:17" x14ac:dyDescent="0.25">
      <c r="A4544" s="31">
        <f t="shared" si="71"/>
        <v>4533</v>
      </c>
      <c r="B4544" s="32">
        <v>20181103081541</v>
      </c>
      <c r="C4544" s="59">
        <v>43407</v>
      </c>
      <c r="D4544" s="54" t="s">
        <v>122</v>
      </c>
      <c r="E4544" s="54" t="s">
        <v>83</v>
      </c>
      <c r="F4544" s="54" t="s">
        <v>107</v>
      </c>
      <c r="G4544" s="51" t="s">
        <v>43</v>
      </c>
      <c r="H4544" s="56">
        <v>43424</v>
      </c>
      <c r="I4544" s="54" t="s">
        <v>118</v>
      </c>
      <c r="J4544" s="21">
        <f>IFERROR(WORKDAY(C4544,P4544,DiasNOLaborables),"")</f>
        <v>43424</v>
      </c>
      <c r="K4544" s="36" t="str">
        <f>+IF(C4544="","",IF(H4544="","",(IF(H4544&lt;=J4544,"A TIEMPO","FUERA DE TIEMPO"))))</f>
        <v>A TIEMPO</v>
      </c>
      <c r="L4544" s="36">
        <f>IF(H4544="","",NETWORKDAYS(Hoja1!C4544+1,Hoja1!H4544,DiasNOLaborables))</f>
        <v>10</v>
      </c>
      <c r="M4544" s="37" t="str">
        <f>IF(NETWORKDAYS(J4544+1,H4544,DiasNOLaborables)&lt;=0,"",NETWORKDAYS(J4544+1,H4544,DiasNOLaborables))</f>
        <v/>
      </c>
      <c r="N4544" s="38"/>
      <c r="O4544" s="39"/>
      <c r="P4544" s="40">
        <f>IFERROR(VLOOKUP(E4544,$X$50:$Y$63,2),"")</f>
        <v>10</v>
      </c>
      <c r="Q4544" s="39"/>
    </row>
    <row r="4545" spans="1:17" x14ac:dyDescent="0.25">
      <c r="A4545" s="31">
        <f t="shared" ref="A4545:A4608" si="72">IF(B4545&lt;&gt;"",A4544+1,"")</f>
        <v>4534</v>
      </c>
      <c r="B4545" s="32">
        <v>20181103081310</v>
      </c>
      <c r="C4545" s="59">
        <v>43407</v>
      </c>
      <c r="D4545" s="54" t="s">
        <v>122</v>
      </c>
      <c r="E4545" s="54" t="s">
        <v>83</v>
      </c>
      <c r="F4545" s="54" t="s">
        <v>107</v>
      </c>
      <c r="G4545" s="51" t="s">
        <v>43</v>
      </c>
      <c r="H4545" s="56">
        <v>43424</v>
      </c>
      <c r="I4545" s="54" t="s">
        <v>118</v>
      </c>
      <c r="J4545" s="21">
        <f>IFERROR(WORKDAY(C4545,P4545,DiasNOLaborables),"")</f>
        <v>43424</v>
      </c>
      <c r="K4545" s="36" t="str">
        <f>+IF(C4545="","",IF(H4545="","",(IF(H4545&lt;=J4545,"A TIEMPO","FUERA DE TIEMPO"))))</f>
        <v>A TIEMPO</v>
      </c>
      <c r="L4545" s="36">
        <f>IF(H4545="","",NETWORKDAYS(Hoja1!C4545+1,Hoja1!H4545,DiasNOLaborables))</f>
        <v>10</v>
      </c>
      <c r="M4545" s="37" t="str">
        <f>IF(NETWORKDAYS(J4545+1,H4545,DiasNOLaborables)&lt;=0,"",NETWORKDAYS(J4545+1,H4545,DiasNOLaborables))</f>
        <v/>
      </c>
      <c r="N4545" s="38"/>
      <c r="O4545" s="39"/>
      <c r="P4545" s="40">
        <f>IFERROR(VLOOKUP(E4545,$X$50:$Y$63,2),"")</f>
        <v>10</v>
      </c>
      <c r="Q4545" s="39"/>
    </row>
    <row r="4546" spans="1:17" x14ac:dyDescent="0.25">
      <c r="A4546" s="31">
        <f t="shared" si="72"/>
        <v>4535</v>
      </c>
      <c r="B4546" s="32">
        <v>20181103081121</v>
      </c>
      <c r="C4546" s="59">
        <v>43407</v>
      </c>
      <c r="D4546" s="54" t="s">
        <v>122</v>
      </c>
      <c r="E4546" s="54" t="s">
        <v>83</v>
      </c>
      <c r="F4546" s="54" t="s">
        <v>107</v>
      </c>
      <c r="G4546" s="51" t="s">
        <v>43</v>
      </c>
      <c r="H4546" s="56">
        <v>43424</v>
      </c>
      <c r="I4546" s="54" t="s">
        <v>118</v>
      </c>
      <c r="J4546" s="21">
        <f>IFERROR(WORKDAY(C4546,P4546,DiasNOLaborables),"")</f>
        <v>43424</v>
      </c>
      <c r="K4546" s="36" t="str">
        <f>+IF(C4546="","",IF(H4546="","",(IF(H4546&lt;=J4546,"A TIEMPO","FUERA DE TIEMPO"))))</f>
        <v>A TIEMPO</v>
      </c>
      <c r="L4546" s="36">
        <f>IF(H4546="","",NETWORKDAYS(Hoja1!C4546+1,Hoja1!H4546,DiasNOLaborables))</f>
        <v>10</v>
      </c>
      <c r="M4546" s="37" t="str">
        <f>IF(NETWORKDAYS(J4546+1,H4546,DiasNOLaborables)&lt;=0,"",NETWORKDAYS(J4546+1,H4546,DiasNOLaborables))</f>
        <v/>
      </c>
      <c r="N4546" s="38"/>
      <c r="O4546" s="39"/>
      <c r="P4546" s="40">
        <f>IFERROR(VLOOKUP(E4546,$X$50:$Y$63,2),"")</f>
        <v>10</v>
      </c>
      <c r="Q4546" s="39"/>
    </row>
    <row r="4547" spans="1:17" x14ac:dyDescent="0.25">
      <c r="A4547" s="31">
        <f t="shared" si="72"/>
        <v>4536</v>
      </c>
      <c r="B4547" s="32">
        <v>20181103080640</v>
      </c>
      <c r="C4547" s="59">
        <v>43407</v>
      </c>
      <c r="D4547" s="54" t="s">
        <v>122</v>
      </c>
      <c r="E4547" s="54" t="s">
        <v>83</v>
      </c>
      <c r="F4547" s="54" t="s">
        <v>107</v>
      </c>
      <c r="G4547" s="51" t="s">
        <v>43</v>
      </c>
      <c r="H4547" s="56">
        <v>43424</v>
      </c>
      <c r="I4547" s="54" t="s">
        <v>118</v>
      </c>
      <c r="J4547" s="21">
        <f>IFERROR(WORKDAY(C4547,P4547,DiasNOLaborables),"")</f>
        <v>43424</v>
      </c>
      <c r="K4547" s="36" t="str">
        <f>+IF(C4547="","",IF(H4547="","",(IF(H4547&lt;=J4547,"A TIEMPO","FUERA DE TIEMPO"))))</f>
        <v>A TIEMPO</v>
      </c>
      <c r="L4547" s="36">
        <f>IF(H4547="","",NETWORKDAYS(Hoja1!C4547+1,Hoja1!H4547,DiasNOLaborables))</f>
        <v>10</v>
      </c>
      <c r="M4547" s="37" t="str">
        <f>IF(NETWORKDAYS(J4547+1,H4547,DiasNOLaborables)&lt;=0,"",NETWORKDAYS(J4547+1,H4547,DiasNOLaborables))</f>
        <v/>
      </c>
      <c r="N4547" s="38"/>
      <c r="O4547" s="39"/>
      <c r="P4547" s="40">
        <f>IFERROR(VLOOKUP(E4547,$X$50:$Y$63,2),"")</f>
        <v>10</v>
      </c>
      <c r="Q4547" s="39"/>
    </row>
    <row r="4548" spans="1:17" x14ac:dyDescent="0.25">
      <c r="A4548" s="31">
        <f t="shared" si="72"/>
        <v>4537</v>
      </c>
      <c r="B4548" s="32">
        <v>20181103080124</v>
      </c>
      <c r="C4548" s="59">
        <v>43407</v>
      </c>
      <c r="D4548" s="54" t="s">
        <v>122</v>
      </c>
      <c r="E4548" s="54" t="s">
        <v>83</v>
      </c>
      <c r="F4548" s="54" t="s">
        <v>107</v>
      </c>
      <c r="G4548" s="51" t="s">
        <v>43</v>
      </c>
      <c r="H4548" s="56">
        <v>43424</v>
      </c>
      <c r="I4548" s="54" t="s">
        <v>118</v>
      </c>
      <c r="J4548" s="21">
        <f>IFERROR(WORKDAY(C4548,P4548,DiasNOLaborables),"")</f>
        <v>43424</v>
      </c>
      <c r="K4548" s="36" t="str">
        <f>+IF(C4548="","",IF(H4548="","",(IF(H4548&lt;=J4548,"A TIEMPO","FUERA DE TIEMPO"))))</f>
        <v>A TIEMPO</v>
      </c>
      <c r="L4548" s="36">
        <f>IF(H4548="","",NETWORKDAYS(Hoja1!C4548+1,Hoja1!H4548,DiasNOLaborables))</f>
        <v>10</v>
      </c>
      <c r="M4548" s="37" t="str">
        <f>IF(NETWORKDAYS(J4548+1,H4548,DiasNOLaborables)&lt;=0,"",NETWORKDAYS(J4548+1,H4548,DiasNOLaborables))</f>
        <v/>
      </c>
      <c r="N4548" s="38"/>
      <c r="O4548" s="39"/>
      <c r="P4548" s="40">
        <f>IFERROR(VLOOKUP(E4548,$X$50:$Y$63,2),"")</f>
        <v>10</v>
      </c>
      <c r="Q4548" s="39"/>
    </row>
    <row r="4549" spans="1:17" x14ac:dyDescent="0.25">
      <c r="A4549" s="31">
        <f t="shared" si="72"/>
        <v>4538</v>
      </c>
      <c r="B4549" s="32">
        <v>20181103075649</v>
      </c>
      <c r="C4549" s="59">
        <v>43407</v>
      </c>
      <c r="D4549" s="54" t="s">
        <v>122</v>
      </c>
      <c r="E4549" s="54" t="s">
        <v>83</v>
      </c>
      <c r="F4549" s="54" t="s">
        <v>107</v>
      </c>
      <c r="G4549" s="51" t="s">
        <v>43</v>
      </c>
      <c r="H4549" s="56">
        <v>43424</v>
      </c>
      <c r="I4549" s="54" t="s">
        <v>118</v>
      </c>
      <c r="J4549" s="21">
        <f>IFERROR(WORKDAY(C4549,P4549,DiasNOLaborables),"")</f>
        <v>43424</v>
      </c>
      <c r="K4549" s="36" t="str">
        <f>+IF(C4549="","",IF(H4549="","",(IF(H4549&lt;=J4549,"A TIEMPO","FUERA DE TIEMPO"))))</f>
        <v>A TIEMPO</v>
      </c>
      <c r="L4549" s="36">
        <f>IF(H4549="","",NETWORKDAYS(Hoja1!C4549+1,Hoja1!H4549,DiasNOLaborables))</f>
        <v>10</v>
      </c>
      <c r="M4549" s="37" t="str">
        <f>IF(NETWORKDAYS(J4549+1,H4549,DiasNOLaborables)&lt;=0,"",NETWORKDAYS(J4549+1,H4549,DiasNOLaborables))</f>
        <v/>
      </c>
      <c r="N4549" s="38"/>
      <c r="O4549" s="39"/>
      <c r="P4549" s="40">
        <f>IFERROR(VLOOKUP(E4549,$X$50:$Y$63,2),"")</f>
        <v>10</v>
      </c>
      <c r="Q4549" s="39"/>
    </row>
    <row r="4550" spans="1:17" x14ac:dyDescent="0.25">
      <c r="A4550" s="31">
        <f t="shared" si="72"/>
        <v>4539</v>
      </c>
      <c r="B4550" s="32">
        <v>20181103072353</v>
      </c>
      <c r="C4550" s="59">
        <v>43407</v>
      </c>
      <c r="D4550" s="54" t="s">
        <v>122</v>
      </c>
      <c r="E4550" s="54" t="s">
        <v>76</v>
      </c>
      <c r="F4550" s="54" t="s">
        <v>107</v>
      </c>
      <c r="G4550" s="51" t="s">
        <v>43</v>
      </c>
      <c r="H4550" s="56">
        <v>43425</v>
      </c>
      <c r="I4550" s="54" t="s">
        <v>118</v>
      </c>
      <c r="J4550" s="21">
        <f>IFERROR(WORKDAY(C4550,P4550,DiasNOLaborables),"")</f>
        <v>43431</v>
      </c>
      <c r="K4550" s="36" t="str">
        <f>+IF(C4550="","",IF(H4550="","",(IF(H4550&lt;=J4550,"A TIEMPO","FUERA DE TIEMPO"))))</f>
        <v>A TIEMPO</v>
      </c>
      <c r="L4550" s="36">
        <f>IF(H4550="","",NETWORKDAYS(Hoja1!C4550+1,Hoja1!H4550,DiasNOLaborables))</f>
        <v>11</v>
      </c>
      <c r="M4550" s="37" t="str">
        <f>IF(NETWORKDAYS(J4550+1,H4550,DiasNOLaborables)&lt;=0,"",NETWORKDAYS(J4550+1,H4550,DiasNOLaborables))</f>
        <v/>
      </c>
      <c r="N4550" s="38"/>
      <c r="O4550" s="39"/>
      <c r="P4550" s="40">
        <f>IFERROR(VLOOKUP(E4550,$X$50:$Y$63,2),"")</f>
        <v>15</v>
      </c>
      <c r="Q4550" s="39"/>
    </row>
    <row r="4551" spans="1:17" x14ac:dyDescent="0.25">
      <c r="A4551" s="31">
        <f t="shared" si="72"/>
        <v>4540</v>
      </c>
      <c r="B4551" s="32">
        <v>20181103070147</v>
      </c>
      <c r="C4551" s="59">
        <v>43407</v>
      </c>
      <c r="D4551" s="54" t="s">
        <v>122</v>
      </c>
      <c r="E4551" s="54" t="s">
        <v>76</v>
      </c>
      <c r="F4551" s="54" t="s">
        <v>107</v>
      </c>
      <c r="G4551" s="51" t="s">
        <v>43</v>
      </c>
      <c r="H4551" s="56">
        <v>43425</v>
      </c>
      <c r="I4551" s="54" t="s">
        <v>118</v>
      </c>
      <c r="J4551" s="21">
        <f>IFERROR(WORKDAY(C4551,P4551,DiasNOLaborables),"")</f>
        <v>43431</v>
      </c>
      <c r="K4551" s="36" t="str">
        <f>+IF(C4551="","",IF(H4551="","",(IF(H4551&lt;=J4551,"A TIEMPO","FUERA DE TIEMPO"))))</f>
        <v>A TIEMPO</v>
      </c>
      <c r="L4551" s="36">
        <f>IF(H4551="","",NETWORKDAYS(Hoja1!C4551+1,Hoja1!H4551,DiasNOLaborables))</f>
        <v>11</v>
      </c>
      <c r="M4551" s="37" t="str">
        <f>IF(NETWORKDAYS(J4551+1,H4551,DiasNOLaborables)&lt;=0,"",NETWORKDAYS(J4551+1,H4551,DiasNOLaborables))</f>
        <v/>
      </c>
      <c r="N4551" s="38"/>
      <c r="O4551" s="39"/>
      <c r="P4551" s="40">
        <f>IFERROR(VLOOKUP(E4551,$X$50:$Y$63,2),"")</f>
        <v>15</v>
      </c>
      <c r="Q4551" s="39"/>
    </row>
    <row r="4552" spans="1:17" x14ac:dyDescent="0.25">
      <c r="A4552" s="31">
        <f t="shared" si="72"/>
        <v>4541</v>
      </c>
      <c r="B4552" s="32">
        <v>20181103065359</v>
      </c>
      <c r="C4552" s="59">
        <v>43407</v>
      </c>
      <c r="D4552" s="54" t="s">
        <v>122</v>
      </c>
      <c r="E4552" s="54" t="s">
        <v>76</v>
      </c>
      <c r="F4552" s="54" t="s">
        <v>107</v>
      </c>
      <c r="G4552" s="51" t="s">
        <v>43</v>
      </c>
      <c r="H4552" s="56">
        <v>43425</v>
      </c>
      <c r="I4552" s="54" t="s">
        <v>118</v>
      </c>
      <c r="J4552" s="21">
        <f>IFERROR(WORKDAY(C4552,P4552,DiasNOLaborables),"")</f>
        <v>43431</v>
      </c>
      <c r="K4552" s="36" t="str">
        <f>+IF(C4552="","",IF(H4552="","",(IF(H4552&lt;=J4552,"A TIEMPO","FUERA DE TIEMPO"))))</f>
        <v>A TIEMPO</v>
      </c>
      <c r="L4552" s="36">
        <f>IF(H4552="","",NETWORKDAYS(Hoja1!C4552+1,Hoja1!H4552,DiasNOLaborables))</f>
        <v>11</v>
      </c>
      <c r="M4552" s="37" t="str">
        <f>IF(NETWORKDAYS(J4552+1,H4552,DiasNOLaborables)&lt;=0,"",NETWORKDAYS(J4552+1,H4552,DiasNOLaborables))</f>
        <v/>
      </c>
      <c r="N4552" s="38"/>
      <c r="O4552" s="39"/>
      <c r="P4552" s="40">
        <f>IFERROR(VLOOKUP(E4552,$X$50:$Y$63,2),"")</f>
        <v>15</v>
      </c>
      <c r="Q4552" s="39"/>
    </row>
    <row r="4553" spans="1:17" x14ac:dyDescent="0.25">
      <c r="A4553" s="31">
        <f t="shared" si="72"/>
        <v>4542</v>
      </c>
      <c r="B4553" s="32">
        <v>20181103004049</v>
      </c>
      <c r="C4553" s="59">
        <v>43407</v>
      </c>
      <c r="D4553" s="54" t="s">
        <v>122</v>
      </c>
      <c r="E4553" s="54" t="s">
        <v>76</v>
      </c>
      <c r="F4553" s="54" t="s">
        <v>107</v>
      </c>
      <c r="G4553" s="51" t="s">
        <v>43</v>
      </c>
      <c r="H4553" s="56">
        <v>43425</v>
      </c>
      <c r="I4553" s="54" t="s">
        <v>118</v>
      </c>
      <c r="J4553" s="21">
        <f>IFERROR(WORKDAY(C4553,P4553,DiasNOLaborables),"")</f>
        <v>43431</v>
      </c>
      <c r="K4553" s="36" t="str">
        <f>+IF(C4553="","",IF(H4553="","",(IF(H4553&lt;=J4553,"A TIEMPO","FUERA DE TIEMPO"))))</f>
        <v>A TIEMPO</v>
      </c>
      <c r="L4553" s="36">
        <f>IF(H4553="","",NETWORKDAYS(Hoja1!C4553+1,Hoja1!H4553,DiasNOLaborables))</f>
        <v>11</v>
      </c>
      <c r="M4553" s="37" t="str">
        <f>IF(NETWORKDAYS(J4553+1,H4553,DiasNOLaborables)&lt;=0,"",NETWORKDAYS(J4553+1,H4553,DiasNOLaborables))</f>
        <v/>
      </c>
      <c r="N4553" s="38"/>
      <c r="O4553" s="39"/>
      <c r="P4553" s="40">
        <f>IFERROR(VLOOKUP(E4553,$X$50:$Y$63,2),"")</f>
        <v>15</v>
      </c>
      <c r="Q4553" s="39"/>
    </row>
    <row r="4554" spans="1:17" x14ac:dyDescent="0.25">
      <c r="A4554" s="31">
        <f t="shared" si="72"/>
        <v>4543</v>
      </c>
      <c r="B4554" s="32">
        <v>20181103002531</v>
      </c>
      <c r="C4554" s="59">
        <v>43407</v>
      </c>
      <c r="D4554" s="54" t="s">
        <v>122</v>
      </c>
      <c r="E4554" s="54" t="s">
        <v>76</v>
      </c>
      <c r="F4554" s="54" t="s">
        <v>107</v>
      </c>
      <c r="G4554" s="51" t="s">
        <v>43</v>
      </c>
      <c r="H4554" s="56">
        <v>43425</v>
      </c>
      <c r="I4554" s="54" t="s">
        <v>118</v>
      </c>
      <c r="J4554" s="21">
        <f>IFERROR(WORKDAY(C4554,P4554,DiasNOLaborables),"")</f>
        <v>43431</v>
      </c>
      <c r="K4554" s="36" t="str">
        <f>+IF(C4554="","",IF(H4554="","",(IF(H4554&lt;=J4554,"A TIEMPO","FUERA DE TIEMPO"))))</f>
        <v>A TIEMPO</v>
      </c>
      <c r="L4554" s="36">
        <f>IF(H4554="","",NETWORKDAYS(Hoja1!C4554+1,Hoja1!H4554,DiasNOLaborables))</f>
        <v>11</v>
      </c>
      <c r="M4554" s="37" t="str">
        <f>IF(NETWORKDAYS(J4554+1,H4554,DiasNOLaborables)&lt;=0,"",NETWORKDAYS(J4554+1,H4554,DiasNOLaborables))</f>
        <v/>
      </c>
      <c r="N4554" s="38"/>
      <c r="O4554" s="39"/>
      <c r="P4554" s="40">
        <f>IFERROR(VLOOKUP(E4554,$X$50:$Y$63,2),"")</f>
        <v>15</v>
      </c>
      <c r="Q4554" s="39"/>
    </row>
    <row r="4555" spans="1:17" x14ac:dyDescent="0.25">
      <c r="A4555" s="31">
        <f t="shared" si="72"/>
        <v>4544</v>
      </c>
      <c r="B4555" s="32">
        <v>20181107144034</v>
      </c>
      <c r="C4555" s="59">
        <v>43411</v>
      </c>
      <c r="D4555" s="54" t="s">
        <v>122</v>
      </c>
      <c r="E4555" s="54" t="s">
        <v>83</v>
      </c>
      <c r="F4555" s="54" t="s">
        <v>107</v>
      </c>
      <c r="G4555" s="51" t="s">
        <v>43</v>
      </c>
      <c r="H4555" s="56">
        <v>43425</v>
      </c>
      <c r="I4555" s="54" t="s">
        <v>118</v>
      </c>
      <c r="J4555" s="21">
        <f>IFERROR(WORKDAY(C4555,P4555,DiasNOLaborables),"")</f>
        <v>43426</v>
      </c>
      <c r="K4555" s="36" t="str">
        <f>+IF(C4555="","",IF(H4555="","",(IF(H4555&lt;=J4555,"A TIEMPO","FUERA DE TIEMPO"))))</f>
        <v>A TIEMPO</v>
      </c>
      <c r="L4555" s="36">
        <f>IF(H4555="","",NETWORKDAYS(Hoja1!C4555+1,Hoja1!H4555,DiasNOLaborables))</f>
        <v>9</v>
      </c>
      <c r="M4555" s="37" t="str">
        <f>IF(NETWORKDAYS(J4555+1,H4555,DiasNOLaborables)&lt;=0,"",NETWORKDAYS(J4555+1,H4555,DiasNOLaborables))</f>
        <v/>
      </c>
      <c r="N4555" s="38"/>
      <c r="O4555" s="39"/>
      <c r="P4555" s="40">
        <f>IFERROR(VLOOKUP(E4555,$X$50:$Y$63,2),"")</f>
        <v>10</v>
      </c>
      <c r="Q4555" s="39"/>
    </row>
    <row r="4556" spans="1:17" x14ac:dyDescent="0.25">
      <c r="A4556" s="31">
        <f t="shared" si="72"/>
        <v>4545</v>
      </c>
      <c r="B4556" s="32">
        <v>20181107142507</v>
      </c>
      <c r="C4556" s="59">
        <v>43411</v>
      </c>
      <c r="D4556" s="54" t="s">
        <v>122</v>
      </c>
      <c r="E4556" s="54" t="s">
        <v>83</v>
      </c>
      <c r="F4556" s="54" t="s">
        <v>107</v>
      </c>
      <c r="G4556" s="51" t="s">
        <v>43</v>
      </c>
      <c r="H4556" s="56">
        <v>43425</v>
      </c>
      <c r="I4556" s="54" t="s">
        <v>118</v>
      </c>
      <c r="J4556" s="21">
        <f>IFERROR(WORKDAY(C4556,P4556,DiasNOLaborables),"")</f>
        <v>43426</v>
      </c>
      <c r="K4556" s="36" t="str">
        <f>+IF(C4556="","",IF(H4556="","",(IF(H4556&lt;=J4556,"A TIEMPO","FUERA DE TIEMPO"))))</f>
        <v>A TIEMPO</v>
      </c>
      <c r="L4556" s="36">
        <f>IF(H4556="","",NETWORKDAYS(Hoja1!C4556+1,Hoja1!H4556,DiasNOLaborables))</f>
        <v>9</v>
      </c>
      <c r="M4556" s="37" t="str">
        <f>IF(NETWORKDAYS(J4556+1,H4556,DiasNOLaborables)&lt;=0,"",NETWORKDAYS(J4556+1,H4556,DiasNOLaborables))</f>
        <v/>
      </c>
      <c r="N4556" s="38"/>
      <c r="O4556" s="39"/>
      <c r="P4556" s="40">
        <f>IFERROR(VLOOKUP(E4556,$X$50:$Y$63,2),"")</f>
        <v>10</v>
      </c>
      <c r="Q4556" s="39"/>
    </row>
    <row r="4557" spans="1:17" x14ac:dyDescent="0.25">
      <c r="A4557" s="31">
        <f t="shared" si="72"/>
        <v>4546</v>
      </c>
      <c r="B4557" s="32">
        <v>20181107141440</v>
      </c>
      <c r="C4557" s="59">
        <v>43411</v>
      </c>
      <c r="D4557" s="54" t="s">
        <v>122</v>
      </c>
      <c r="E4557" s="54" t="s">
        <v>83</v>
      </c>
      <c r="F4557" s="54" t="s">
        <v>107</v>
      </c>
      <c r="G4557" s="51" t="s">
        <v>43</v>
      </c>
      <c r="H4557" s="56">
        <v>43425</v>
      </c>
      <c r="I4557" s="54" t="s">
        <v>118</v>
      </c>
      <c r="J4557" s="21">
        <f>IFERROR(WORKDAY(C4557,P4557,DiasNOLaborables),"")</f>
        <v>43426</v>
      </c>
      <c r="K4557" s="36" t="str">
        <f>+IF(C4557="","",IF(H4557="","",(IF(H4557&lt;=J4557,"A TIEMPO","FUERA DE TIEMPO"))))</f>
        <v>A TIEMPO</v>
      </c>
      <c r="L4557" s="36">
        <f>IF(H4557="","",NETWORKDAYS(Hoja1!C4557+1,Hoja1!H4557,DiasNOLaborables))</f>
        <v>9</v>
      </c>
      <c r="M4557" s="37" t="str">
        <f>IF(NETWORKDAYS(J4557+1,H4557,DiasNOLaborables)&lt;=0,"",NETWORKDAYS(J4557+1,H4557,DiasNOLaborables))</f>
        <v/>
      </c>
      <c r="N4557" s="38"/>
      <c r="O4557" s="39"/>
      <c r="P4557" s="40">
        <f>IFERROR(VLOOKUP(E4557,$X$50:$Y$63,2),"")</f>
        <v>10</v>
      </c>
      <c r="Q4557" s="39"/>
    </row>
    <row r="4558" spans="1:17" x14ac:dyDescent="0.25">
      <c r="A4558" s="31">
        <f t="shared" si="72"/>
        <v>4547</v>
      </c>
      <c r="B4558" s="32">
        <v>20181107133641</v>
      </c>
      <c r="C4558" s="59">
        <v>43411</v>
      </c>
      <c r="D4558" s="54" t="s">
        <v>122</v>
      </c>
      <c r="E4558" s="54" t="s">
        <v>83</v>
      </c>
      <c r="F4558" s="54" t="s">
        <v>107</v>
      </c>
      <c r="G4558" s="51" t="s">
        <v>43</v>
      </c>
      <c r="H4558" s="56">
        <v>43425</v>
      </c>
      <c r="I4558" s="54" t="s">
        <v>118</v>
      </c>
      <c r="J4558" s="21">
        <f>IFERROR(WORKDAY(C4558,P4558,DiasNOLaborables),"")</f>
        <v>43426</v>
      </c>
      <c r="K4558" s="36" t="str">
        <f>+IF(C4558="","",IF(H4558="","",(IF(H4558&lt;=J4558,"A TIEMPO","FUERA DE TIEMPO"))))</f>
        <v>A TIEMPO</v>
      </c>
      <c r="L4558" s="36">
        <f>IF(H4558="","",NETWORKDAYS(Hoja1!C4558+1,Hoja1!H4558,DiasNOLaborables))</f>
        <v>9</v>
      </c>
      <c r="M4558" s="37" t="str">
        <f>IF(NETWORKDAYS(J4558+1,H4558,DiasNOLaborables)&lt;=0,"",NETWORKDAYS(J4558+1,H4558,DiasNOLaborables))</f>
        <v/>
      </c>
      <c r="N4558" s="38"/>
      <c r="O4558" s="39"/>
      <c r="P4558" s="40">
        <f>IFERROR(VLOOKUP(E4558,$X$50:$Y$63,2),"")</f>
        <v>10</v>
      </c>
      <c r="Q4558" s="39"/>
    </row>
    <row r="4559" spans="1:17" x14ac:dyDescent="0.25">
      <c r="A4559" s="31">
        <f t="shared" si="72"/>
        <v>4548</v>
      </c>
      <c r="B4559" s="32">
        <v>20181107131438</v>
      </c>
      <c r="C4559" s="59">
        <v>43411</v>
      </c>
      <c r="D4559" s="54" t="s">
        <v>122</v>
      </c>
      <c r="E4559" s="54" t="s">
        <v>83</v>
      </c>
      <c r="F4559" s="54" t="s">
        <v>107</v>
      </c>
      <c r="G4559" s="51" t="s">
        <v>43</v>
      </c>
      <c r="H4559" s="56">
        <v>43425</v>
      </c>
      <c r="I4559" s="54" t="s">
        <v>118</v>
      </c>
      <c r="J4559" s="21">
        <f>IFERROR(WORKDAY(C4559,P4559,DiasNOLaborables),"")</f>
        <v>43426</v>
      </c>
      <c r="K4559" s="36" t="str">
        <f>+IF(C4559="","",IF(H4559="","",(IF(H4559&lt;=J4559,"A TIEMPO","FUERA DE TIEMPO"))))</f>
        <v>A TIEMPO</v>
      </c>
      <c r="L4559" s="36">
        <f>IF(H4559="","",NETWORKDAYS(Hoja1!C4559+1,Hoja1!H4559,DiasNOLaborables))</f>
        <v>9</v>
      </c>
      <c r="M4559" s="37" t="str">
        <f>IF(NETWORKDAYS(J4559+1,H4559,DiasNOLaborables)&lt;=0,"",NETWORKDAYS(J4559+1,H4559,DiasNOLaborables))</f>
        <v/>
      </c>
      <c r="N4559" s="38"/>
      <c r="O4559" s="39"/>
      <c r="P4559" s="40">
        <f>IFERROR(VLOOKUP(E4559,$X$50:$Y$63,2),"")</f>
        <v>10</v>
      </c>
      <c r="Q4559" s="39"/>
    </row>
    <row r="4560" spans="1:17" x14ac:dyDescent="0.25">
      <c r="A4560" s="31">
        <f t="shared" si="72"/>
        <v>4549</v>
      </c>
      <c r="B4560" s="32">
        <v>20181107131434</v>
      </c>
      <c r="C4560" s="59">
        <v>43411</v>
      </c>
      <c r="D4560" s="54" t="s">
        <v>122</v>
      </c>
      <c r="E4560" s="54" t="s">
        <v>83</v>
      </c>
      <c r="F4560" s="54" t="s">
        <v>107</v>
      </c>
      <c r="G4560" s="51" t="s">
        <v>43</v>
      </c>
      <c r="H4560" s="56">
        <v>43425</v>
      </c>
      <c r="I4560" s="54" t="s">
        <v>118</v>
      </c>
      <c r="J4560" s="21">
        <f>IFERROR(WORKDAY(C4560,P4560,DiasNOLaborables),"")</f>
        <v>43426</v>
      </c>
      <c r="K4560" s="36" t="str">
        <f>+IF(C4560="","",IF(H4560="","",(IF(H4560&lt;=J4560,"A TIEMPO","FUERA DE TIEMPO"))))</f>
        <v>A TIEMPO</v>
      </c>
      <c r="L4560" s="36">
        <f>IF(H4560="","",NETWORKDAYS(Hoja1!C4560+1,Hoja1!H4560,DiasNOLaborables))</f>
        <v>9</v>
      </c>
      <c r="M4560" s="37" t="str">
        <f>IF(NETWORKDAYS(J4560+1,H4560,DiasNOLaborables)&lt;=0,"",NETWORKDAYS(J4560+1,H4560,DiasNOLaborables))</f>
        <v/>
      </c>
      <c r="N4560" s="38"/>
      <c r="O4560" s="39"/>
      <c r="P4560" s="40">
        <f>IFERROR(VLOOKUP(E4560,$X$50:$Y$63,2),"")</f>
        <v>10</v>
      </c>
      <c r="Q4560" s="39"/>
    </row>
    <row r="4561" spans="1:17" x14ac:dyDescent="0.25">
      <c r="A4561" s="31">
        <f t="shared" si="72"/>
        <v>4550</v>
      </c>
      <c r="B4561" s="32">
        <v>20181107130820</v>
      </c>
      <c r="C4561" s="59">
        <v>43411</v>
      </c>
      <c r="D4561" s="54" t="s">
        <v>122</v>
      </c>
      <c r="E4561" s="54" t="s">
        <v>83</v>
      </c>
      <c r="F4561" s="54" t="s">
        <v>107</v>
      </c>
      <c r="G4561" s="51" t="s">
        <v>43</v>
      </c>
      <c r="H4561" s="56">
        <v>43425</v>
      </c>
      <c r="I4561" s="54" t="s">
        <v>118</v>
      </c>
      <c r="J4561" s="21">
        <f>IFERROR(WORKDAY(C4561,P4561,DiasNOLaborables),"")</f>
        <v>43426</v>
      </c>
      <c r="K4561" s="36" t="str">
        <f>+IF(C4561="","",IF(H4561="","",(IF(H4561&lt;=J4561,"A TIEMPO","FUERA DE TIEMPO"))))</f>
        <v>A TIEMPO</v>
      </c>
      <c r="L4561" s="36">
        <f>IF(H4561="","",NETWORKDAYS(Hoja1!C4561+1,Hoja1!H4561,DiasNOLaborables))</f>
        <v>9</v>
      </c>
      <c r="M4561" s="37" t="str">
        <f>IF(NETWORKDAYS(J4561+1,H4561,DiasNOLaborables)&lt;=0,"",NETWORKDAYS(J4561+1,H4561,DiasNOLaborables))</f>
        <v/>
      </c>
      <c r="N4561" s="38"/>
      <c r="O4561" s="39"/>
      <c r="P4561" s="40">
        <f>IFERROR(VLOOKUP(E4561,$X$50:$Y$63,2),"")</f>
        <v>10</v>
      </c>
      <c r="Q4561" s="39"/>
    </row>
    <row r="4562" spans="1:17" x14ac:dyDescent="0.25">
      <c r="A4562" s="31">
        <f t="shared" si="72"/>
        <v>4551</v>
      </c>
      <c r="B4562" s="32">
        <v>20181107130324</v>
      </c>
      <c r="C4562" s="59">
        <v>43411</v>
      </c>
      <c r="D4562" s="54" t="s">
        <v>122</v>
      </c>
      <c r="E4562" s="54" t="s">
        <v>83</v>
      </c>
      <c r="F4562" s="54" t="s">
        <v>107</v>
      </c>
      <c r="G4562" s="51" t="s">
        <v>43</v>
      </c>
      <c r="H4562" s="56">
        <v>43425</v>
      </c>
      <c r="I4562" s="54" t="s">
        <v>118</v>
      </c>
      <c r="J4562" s="21">
        <f>IFERROR(WORKDAY(C4562,P4562,DiasNOLaborables),"")</f>
        <v>43426</v>
      </c>
      <c r="K4562" s="36" t="str">
        <f>+IF(C4562="","",IF(H4562="","",(IF(H4562&lt;=J4562,"A TIEMPO","FUERA DE TIEMPO"))))</f>
        <v>A TIEMPO</v>
      </c>
      <c r="L4562" s="36">
        <f>IF(H4562="","",NETWORKDAYS(Hoja1!C4562+1,Hoja1!H4562,DiasNOLaborables))</f>
        <v>9</v>
      </c>
      <c r="M4562" s="37" t="str">
        <f>IF(NETWORKDAYS(J4562+1,H4562,DiasNOLaborables)&lt;=0,"",NETWORKDAYS(J4562+1,H4562,DiasNOLaborables))</f>
        <v/>
      </c>
      <c r="N4562" s="38"/>
      <c r="O4562" s="39"/>
      <c r="P4562" s="40">
        <f>IFERROR(VLOOKUP(E4562,$X$50:$Y$63,2),"")</f>
        <v>10</v>
      </c>
      <c r="Q4562" s="39"/>
    </row>
    <row r="4563" spans="1:17" x14ac:dyDescent="0.25">
      <c r="A4563" s="31">
        <f t="shared" si="72"/>
        <v>4552</v>
      </c>
      <c r="B4563" s="32">
        <v>20181107113330</v>
      </c>
      <c r="C4563" s="59">
        <v>43411</v>
      </c>
      <c r="D4563" s="54" t="s">
        <v>122</v>
      </c>
      <c r="E4563" s="54" t="s">
        <v>83</v>
      </c>
      <c r="F4563" s="54" t="s">
        <v>107</v>
      </c>
      <c r="G4563" s="51" t="s">
        <v>43</v>
      </c>
      <c r="H4563" s="56">
        <v>43425</v>
      </c>
      <c r="I4563" s="54" t="s">
        <v>118</v>
      </c>
      <c r="J4563" s="21">
        <f>IFERROR(WORKDAY(C4563,P4563,DiasNOLaborables),"")</f>
        <v>43426</v>
      </c>
      <c r="K4563" s="36" t="str">
        <f>+IF(C4563="","",IF(H4563="","",(IF(H4563&lt;=J4563,"A TIEMPO","FUERA DE TIEMPO"))))</f>
        <v>A TIEMPO</v>
      </c>
      <c r="L4563" s="36">
        <f>IF(H4563="","",NETWORKDAYS(Hoja1!C4563+1,Hoja1!H4563,DiasNOLaborables))</f>
        <v>9</v>
      </c>
      <c r="M4563" s="37" t="str">
        <f>IF(NETWORKDAYS(J4563+1,H4563,DiasNOLaborables)&lt;=0,"",NETWORKDAYS(J4563+1,H4563,DiasNOLaborables))</f>
        <v/>
      </c>
      <c r="N4563" s="38"/>
      <c r="O4563" s="39"/>
      <c r="P4563" s="40">
        <f>IFERROR(VLOOKUP(E4563,$X$50:$Y$63,2),"")</f>
        <v>10</v>
      </c>
      <c r="Q4563" s="39"/>
    </row>
    <row r="4564" spans="1:17" x14ac:dyDescent="0.25">
      <c r="A4564" s="31">
        <f t="shared" si="72"/>
        <v>4553</v>
      </c>
      <c r="B4564" s="32">
        <v>20181107110802</v>
      </c>
      <c r="C4564" s="59">
        <v>43411</v>
      </c>
      <c r="D4564" s="54" t="s">
        <v>122</v>
      </c>
      <c r="E4564" s="54" t="s">
        <v>83</v>
      </c>
      <c r="F4564" s="54" t="s">
        <v>107</v>
      </c>
      <c r="G4564" s="51" t="s">
        <v>43</v>
      </c>
      <c r="H4564" s="56">
        <v>43425</v>
      </c>
      <c r="I4564" s="54" t="s">
        <v>118</v>
      </c>
      <c r="J4564" s="21">
        <f>IFERROR(WORKDAY(C4564,P4564,DiasNOLaborables),"")</f>
        <v>43426</v>
      </c>
      <c r="K4564" s="36" t="str">
        <f>+IF(C4564="","",IF(H4564="","",(IF(H4564&lt;=J4564,"A TIEMPO","FUERA DE TIEMPO"))))</f>
        <v>A TIEMPO</v>
      </c>
      <c r="L4564" s="36">
        <f>IF(H4564="","",NETWORKDAYS(Hoja1!C4564+1,Hoja1!H4564,DiasNOLaborables))</f>
        <v>9</v>
      </c>
      <c r="M4564" s="37" t="str">
        <f>IF(NETWORKDAYS(J4564+1,H4564,DiasNOLaborables)&lt;=0,"",NETWORKDAYS(J4564+1,H4564,DiasNOLaborables))</f>
        <v/>
      </c>
      <c r="N4564" s="38"/>
      <c r="O4564" s="39"/>
      <c r="P4564" s="40">
        <f>IFERROR(VLOOKUP(E4564,$X$50:$Y$63,2),"")</f>
        <v>10</v>
      </c>
      <c r="Q4564" s="39"/>
    </row>
    <row r="4565" spans="1:17" x14ac:dyDescent="0.25">
      <c r="A4565" s="31">
        <f t="shared" si="72"/>
        <v>4554</v>
      </c>
      <c r="B4565" s="32">
        <v>20181107105744</v>
      </c>
      <c r="C4565" s="59">
        <v>43411</v>
      </c>
      <c r="D4565" s="54" t="s">
        <v>122</v>
      </c>
      <c r="E4565" s="54" t="s">
        <v>83</v>
      </c>
      <c r="F4565" s="54" t="s">
        <v>107</v>
      </c>
      <c r="G4565" s="51" t="s">
        <v>43</v>
      </c>
      <c r="H4565" s="56">
        <v>43425</v>
      </c>
      <c r="I4565" s="54" t="s">
        <v>118</v>
      </c>
      <c r="J4565" s="21">
        <f>IFERROR(WORKDAY(C4565,P4565,DiasNOLaborables),"")</f>
        <v>43426</v>
      </c>
      <c r="K4565" s="36" t="str">
        <f>+IF(C4565="","",IF(H4565="","",(IF(H4565&lt;=J4565,"A TIEMPO","FUERA DE TIEMPO"))))</f>
        <v>A TIEMPO</v>
      </c>
      <c r="L4565" s="36">
        <f>IF(H4565="","",NETWORKDAYS(Hoja1!C4565+1,Hoja1!H4565,DiasNOLaborables))</f>
        <v>9</v>
      </c>
      <c r="M4565" s="37" t="str">
        <f>IF(NETWORKDAYS(J4565+1,H4565,DiasNOLaborables)&lt;=0,"",NETWORKDAYS(J4565+1,H4565,DiasNOLaborables))</f>
        <v/>
      </c>
      <c r="N4565" s="38"/>
      <c r="O4565" s="39"/>
      <c r="P4565" s="40">
        <f>IFERROR(VLOOKUP(E4565,$X$50:$Y$63,2),"")</f>
        <v>10</v>
      </c>
      <c r="Q4565" s="39"/>
    </row>
    <row r="4566" spans="1:17" x14ac:dyDescent="0.25">
      <c r="A4566" s="31">
        <f t="shared" si="72"/>
        <v>4555</v>
      </c>
      <c r="B4566" s="32">
        <v>20181107104527</v>
      </c>
      <c r="C4566" s="59">
        <v>43411</v>
      </c>
      <c r="D4566" s="54" t="s">
        <v>122</v>
      </c>
      <c r="E4566" s="54" t="s">
        <v>83</v>
      </c>
      <c r="F4566" s="54" t="s">
        <v>107</v>
      </c>
      <c r="G4566" s="51" t="s">
        <v>43</v>
      </c>
      <c r="H4566" s="56">
        <v>43425</v>
      </c>
      <c r="I4566" s="54" t="s">
        <v>118</v>
      </c>
      <c r="J4566" s="21">
        <f>IFERROR(WORKDAY(C4566,P4566,DiasNOLaborables),"")</f>
        <v>43426</v>
      </c>
      <c r="K4566" s="36" t="str">
        <f>+IF(C4566="","",IF(H4566="","",(IF(H4566&lt;=J4566,"A TIEMPO","FUERA DE TIEMPO"))))</f>
        <v>A TIEMPO</v>
      </c>
      <c r="L4566" s="36">
        <f>IF(H4566="","",NETWORKDAYS(Hoja1!C4566+1,Hoja1!H4566,DiasNOLaborables))</f>
        <v>9</v>
      </c>
      <c r="M4566" s="37" t="str">
        <f>IF(NETWORKDAYS(J4566+1,H4566,DiasNOLaborables)&lt;=0,"",NETWORKDAYS(J4566+1,H4566,DiasNOLaborables))</f>
        <v/>
      </c>
      <c r="N4566" s="38"/>
      <c r="O4566" s="39"/>
      <c r="P4566" s="40">
        <f>IFERROR(VLOOKUP(E4566,$X$50:$Y$63,2),"")</f>
        <v>10</v>
      </c>
      <c r="Q4566" s="39"/>
    </row>
    <row r="4567" spans="1:17" x14ac:dyDescent="0.25">
      <c r="A4567" s="31">
        <f t="shared" si="72"/>
        <v>4556</v>
      </c>
      <c r="B4567" s="32">
        <v>20181107103533</v>
      </c>
      <c r="C4567" s="59">
        <v>43411</v>
      </c>
      <c r="D4567" s="54" t="s">
        <v>122</v>
      </c>
      <c r="E4567" s="54" t="s">
        <v>83</v>
      </c>
      <c r="F4567" s="54" t="s">
        <v>107</v>
      </c>
      <c r="G4567" s="51" t="s">
        <v>43</v>
      </c>
      <c r="H4567" s="56">
        <v>43425</v>
      </c>
      <c r="I4567" s="54" t="s">
        <v>118</v>
      </c>
      <c r="J4567" s="21">
        <f>IFERROR(WORKDAY(C4567,P4567,DiasNOLaborables),"")</f>
        <v>43426</v>
      </c>
      <c r="K4567" s="36" t="str">
        <f>+IF(C4567="","",IF(H4567="","",(IF(H4567&lt;=J4567,"A TIEMPO","FUERA DE TIEMPO"))))</f>
        <v>A TIEMPO</v>
      </c>
      <c r="L4567" s="36">
        <f>IF(H4567="","",NETWORKDAYS(Hoja1!C4567+1,Hoja1!H4567,DiasNOLaborables))</f>
        <v>9</v>
      </c>
      <c r="M4567" s="37" t="str">
        <f>IF(NETWORKDAYS(J4567+1,H4567,DiasNOLaborables)&lt;=0,"",NETWORKDAYS(J4567+1,H4567,DiasNOLaborables))</f>
        <v/>
      </c>
      <c r="N4567" s="38"/>
      <c r="O4567" s="39"/>
      <c r="P4567" s="40">
        <f>IFERROR(VLOOKUP(E4567,$X$50:$Y$63,2),"")</f>
        <v>10</v>
      </c>
      <c r="Q4567" s="39"/>
    </row>
    <row r="4568" spans="1:17" x14ac:dyDescent="0.25">
      <c r="A4568" s="31">
        <f t="shared" si="72"/>
        <v>4557</v>
      </c>
      <c r="B4568" s="32">
        <v>20181107103251</v>
      </c>
      <c r="C4568" s="59">
        <v>43411</v>
      </c>
      <c r="D4568" s="54" t="s">
        <v>122</v>
      </c>
      <c r="E4568" s="54" t="s">
        <v>83</v>
      </c>
      <c r="F4568" s="54" t="s">
        <v>107</v>
      </c>
      <c r="G4568" s="51" t="s">
        <v>43</v>
      </c>
      <c r="H4568" s="56">
        <v>43425</v>
      </c>
      <c r="I4568" s="54" t="s">
        <v>118</v>
      </c>
      <c r="J4568" s="21">
        <f>IFERROR(WORKDAY(C4568,P4568,DiasNOLaborables),"")</f>
        <v>43426</v>
      </c>
      <c r="K4568" s="36" t="str">
        <f>+IF(C4568="","",IF(H4568="","",(IF(H4568&lt;=J4568,"A TIEMPO","FUERA DE TIEMPO"))))</f>
        <v>A TIEMPO</v>
      </c>
      <c r="L4568" s="36">
        <f>IF(H4568="","",NETWORKDAYS(Hoja1!C4568+1,Hoja1!H4568,DiasNOLaborables))</f>
        <v>9</v>
      </c>
      <c r="M4568" s="37" t="str">
        <f>IF(NETWORKDAYS(J4568+1,H4568,DiasNOLaborables)&lt;=0,"",NETWORKDAYS(J4568+1,H4568,DiasNOLaborables))</f>
        <v/>
      </c>
      <c r="N4568" s="38"/>
      <c r="O4568" s="39"/>
      <c r="P4568" s="40">
        <f>IFERROR(VLOOKUP(E4568,$X$50:$Y$63,2),"")</f>
        <v>10</v>
      </c>
      <c r="Q4568" s="39"/>
    </row>
    <row r="4569" spans="1:17" x14ac:dyDescent="0.25">
      <c r="A4569" s="31">
        <f t="shared" si="72"/>
        <v>4558</v>
      </c>
      <c r="B4569" s="32">
        <v>20181107102733</v>
      </c>
      <c r="C4569" s="59">
        <v>43411</v>
      </c>
      <c r="D4569" s="54" t="s">
        <v>122</v>
      </c>
      <c r="E4569" s="54" t="s">
        <v>83</v>
      </c>
      <c r="F4569" s="54" t="s">
        <v>107</v>
      </c>
      <c r="G4569" s="51" t="s">
        <v>43</v>
      </c>
      <c r="H4569" s="56">
        <v>43425</v>
      </c>
      <c r="I4569" s="54" t="s">
        <v>118</v>
      </c>
      <c r="J4569" s="21">
        <f>IFERROR(WORKDAY(C4569,P4569,DiasNOLaborables),"")</f>
        <v>43426</v>
      </c>
      <c r="K4569" s="36" t="str">
        <f>+IF(C4569="","",IF(H4569="","",(IF(H4569&lt;=J4569,"A TIEMPO","FUERA DE TIEMPO"))))</f>
        <v>A TIEMPO</v>
      </c>
      <c r="L4569" s="36">
        <f>IF(H4569="","",NETWORKDAYS(Hoja1!C4569+1,Hoja1!H4569,DiasNOLaborables))</f>
        <v>9</v>
      </c>
      <c r="M4569" s="37" t="str">
        <f>IF(NETWORKDAYS(J4569+1,H4569,DiasNOLaborables)&lt;=0,"",NETWORKDAYS(J4569+1,H4569,DiasNOLaborables))</f>
        <v/>
      </c>
      <c r="N4569" s="38"/>
      <c r="O4569" s="39"/>
      <c r="P4569" s="40">
        <f>IFERROR(VLOOKUP(E4569,$X$50:$Y$63,2),"")</f>
        <v>10</v>
      </c>
      <c r="Q4569" s="39"/>
    </row>
    <row r="4570" spans="1:17" x14ac:dyDescent="0.25">
      <c r="A4570" s="31">
        <f t="shared" si="72"/>
        <v>4559</v>
      </c>
      <c r="B4570" s="32">
        <v>20181107102531</v>
      </c>
      <c r="C4570" s="59">
        <v>43411</v>
      </c>
      <c r="D4570" s="54" t="s">
        <v>122</v>
      </c>
      <c r="E4570" s="54" t="s">
        <v>83</v>
      </c>
      <c r="F4570" s="54" t="s">
        <v>107</v>
      </c>
      <c r="G4570" s="51" t="s">
        <v>43</v>
      </c>
      <c r="H4570" s="56">
        <v>43425</v>
      </c>
      <c r="I4570" s="54" t="s">
        <v>118</v>
      </c>
      <c r="J4570" s="21">
        <f>IFERROR(WORKDAY(C4570,P4570,DiasNOLaborables),"")</f>
        <v>43426</v>
      </c>
      <c r="K4570" s="36" t="str">
        <f>+IF(C4570="","",IF(H4570="","",(IF(H4570&lt;=J4570,"A TIEMPO","FUERA DE TIEMPO"))))</f>
        <v>A TIEMPO</v>
      </c>
      <c r="L4570" s="36">
        <f>IF(H4570="","",NETWORKDAYS(Hoja1!C4570+1,Hoja1!H4570,DiasNOLaborables))</f>
        <v>9</v>
      </c>
      <c r="M4570" s="37" t="str">
        <f>IF(NETWORKDAYS(J4570+1,H4570,DiasNOLaborables)&lt;=0,"",NETWORKDAYS(J4570+1,H4570,DiasNOLaborables))</f>
        <v/>
      </c>
      <c r="N4570" s="38"/>
      <c r="O4570" s="39"/>
      <c r="P4570" s="40">
        <f>IFERROR(VLOOKUP(E4570,$X$50:$Y$63,2),"")</f>
        <v>10</v>
      </c>
      <c r="Q4570" s="39"/>
    </row>
    <row r="4571" spans="1:17" x14ac:dyDescent="0.25">
      <c r="A4571" s="31">
        <f t="shared" si="72"/>
        <v>4560</v>
      </c>
      <c r="B4571" s="32">
        <v>20181107102016</v>
      </c>
      <c r="C4571" s="59">
        <v>43411</v>
      </c>
      <c r="D4571" s="54" t="s">
        <v>122</v>
      </c>
      <c r="E4571" s="54" t="s">
        <v>83</v>
      </c>
      <c r="F4571" s="54" t="s">
        <v>107</v>
      </c>
      <c r="G4571" s="51" t="s">
        <v>43</v>
      </c>
      <c r="H4571" s="56">
        <v>43425</v>
      </c>
      <c r="I4571" s="54" t="s">
        <v>118</v>
      </c>
      <c r="J4571" s="21">
        <f>IFERROR(WORKDAY(C4571,P4571,DiasNOLaborables),"")</f>
        <v>43426</v>
      </c>
      <c r="K4571" s="36" t="str">
        <f>+IF(C4571="","",IF(H4571="","",(IF(H4571&lt;=J4571,"A TIEMPO","FUERA DE TIEMPO"))))</f>
        <v>A TIEMPO</v>
      </c>
      <c r="L4571" s="36">
        <f>IF(H4571="","",NETWORKDAYS(Hoja1!C4571+1,Hoja1!H4571,DiasNOLaborables))</f>
        <v>9</v>
      </c>
      <c r="M4571" s="37" t="str">
        <f>IF(NETWORKDAYS(J4571+1,H4571,DiasNOLaborables)&lt;=0,"",NETWORKDAYS(J4571+1,H4571,DiasNOLaborables))</f>
        <v/>
      </c>
      <c r="N4571" s="38"/>
      <c r="O4571" s="39"/>
      <c r="P4571" s="40">
        <f>IFERROR(VLOOKUP(E4571,$X$50:$Y$63,2),"")</f>
        <v>10</v>
      </c>
      <c r="Q4571" s="39"/>
    </row>
    <row r="4572" spans="1:17" x14ac:dyDescent="0.25">
      <c r="A4572" s="31">
        <f t="shared" si="72"/>
        <v>4561</v>
      </c>
      <c r="B4572" s="32">
        <v>20181107101357</v>
      </c>
      <c r="C4572" s="59">
        <v>43411</v>
      </c>
      <c r="D4572" s="54" t="s">
        <v>122</v>
      </c>
      <c r="E4572" s="54" t="s">
        <v>83</v>
      </c>
      <c r="F4572" s="54" t="s">
        <v>107</v>
      </c>
      <c r="G4572" s="51" t="s">
        <v>43</v>
      </c>
      <c r="H4572" s="56">
        <v>43425</v>
      </c>
      <c r="I4572" s="54" t="s">
        <v>118</v>
      </c>
      <c r="J4572" s="21">
        <f>IFERROR(WORKDAY(C4572,P4572,DiasNOLaborables),"")</f>
        <v>43426</v>
      </c>
      <c r="K4572" s="36" t="str">
        <f>+IF(C4572="","",IF(H4572="","",(IF(H4572&lt;=J4572,"A TIEMPO","FUERA DE TIEMPO"))))</f>
        <v>A TIEMPO</v>
      </c>
      <c r="L4572" s="36">
        <f>IF(H4572="","",NETWORKDAYS(Hoja1!C4572+1,Hoja1!H4572,DiasNOLaborables))</f>
        <v>9</v>
      </c>
      <c r="M4572" s="37" t="str">
        <f>IF(NETWORKDAYS(J4572+1,H4572,DiasNOLaborables)&lt;=0,"",NETWORKDAYS(J4572+1,H4572,DiasNOLaborables))</f>
        <v/>
      </c>
      <c r="N4572" s="38"/>
      <c r="O4572" s="39"/>
      <c r="P4572" s="40">
        <f>IFERROR(VLOOKUP(E4572,$X$50:$Y$63,2),"")</f>
        <v>10</v>
      </c>
      <c r="Q4572" s="39"/>
    </row>
    <row r="4573" spans="1:17" x14ac:dyDescent="0.25">
      <c r="A4573" s="31">
        <f t="shared" si="72"/>
        <v>4562</v>
      </c>
      <c r="B4573" s="32">
        <v>20181107100958</v>
      </c>
      <c r="C4573" s="59">
        <v>43411</v>
      </c>
      <c r="D4573" s="54" t="s">
        <v>122</v>
      </c>
      <c r="E4573" s="54" t="s">
        <v>83</v>
      </c>
      <c r="F4573" s="54" t="s">
        <v>107</v>
      </c>
      <c r="G4573" s="51" t="s">
        <v>43</v>
      </c>
      <c r="H4573" s="56">
        <v>43425</v>
      </c>
      <c r="I4573" s="54" t="s">
        <v>118</v>
      </c>
      <c r="J4573" s="21">
        <f>IFERROR(WORKDAY(C4573,P4573,DiasNOLaborables),"")</f>
        <v>43426</v>
      </c>
      <c r="K4573" s="36" t="str">
        <f>+IF(C4573="","",IF(H4573="","",(IF(H4573&lt;=J4573,"A TIEMPO","FUERA DE TIEMPO"))))</f>
        <v>A TIEMPO</v>
      </c>
      <c r="L4573" s="36">
        <f>IF(H4573="","",NETWORKDAYS(Hoja1!C4573+1,Hoja1!H4573,DiasNOLaborables))</f>
        <v>9</v>
      </c>
      <c r="M4573" s="37" t="str">
        <f>IF(NETWORKDAYS(J4573+1,H4573,DiasNOLaborables)&lt;=0,"",NETWORKDAYS(J4573+1,H4573,DiasNOLaborables))</f>
        <v/>
      </c>
      <c r="N4573" s="38"/>
      <c r="O4573" s="39"/>
      <c r="P4573" s="40">
        <f>IFERROR(VLOOKUP(E4573,$X$50:$Y$63,2),"")</f>
        <v>10</v>
      </c>
      <c r="Q4573" s="39"/>
    </row>
    <row r="4574" spans="1:17" x14ac:dyDescent="0.25">
      <c r="A4574" s="31">
        <f t="shared" si="72"/>
        <v>4563</v>
      </c>
      <c r="B4574" s="32">
        <v>20181107094529</v>
      </c>
      <c r="C4574" s="59">
        <v>43411</v>
      </c>
      <c r="D4574" s="54" t="s">
        <v>122</v>
      </c>
      <c r="E4574" s="54" t="s">
        <v>83</v>
      </c>
      <c r="F4574" s="54" t="s">
        <v>107</v>
      </c>
      <c r="G4574" s="51" t="s">
        <v>43</v>
      </c>
      <c r="H4574" s="56">
        <v>43425</v>
      </c>
      <c r="I4574" s="54" t="s">
        <v>118</v>
      </c>
      <c r="J4574" s="21">
        <f>IFERROR(WORKDAY(C4574,P4574,DiasNOLaborables),"")</f>
        <v>43426</v>
      </c>
      <c r="K4574" s="36" t="str">
        <f>+IF(C4574="","",IF(H4574="","",(IF(H4574&lt;=J4574,"A TIEMPO","FUERA DE TIEMPO"))))</f>
        <v>A TIEMPO</v>
      </c>
      <c r="L4574" s="36">
        <f>IF(H4574="","",NETWORKDAYS(Hoja1!C4574+1,Hoja1!H4574,DiasNOLaborables))</f>
        <v>9</v>
      </c>
      <c r="M4574" s="37" t="str">
        <f>IF(NETWORKDAYS(J4574+1,H4574,DiasNOLaborables)&lt;=0,"",NETWORKDAYS(J4574+1,H4574,DiasNOLaborables))</f>
        <v/>
      </c>
      <c r="N4574" s="38"/>
      <c r="O4574" s="39"/>
      <c r="P4574" s="40">
        <f>IFERROR(VLOOKUP(E4574,$X$50:$Y$63,2),"")</f>
        <v>10</v>
      </c>
      <c r="Q4574" s="39"/>
    </row>
    <row r="4575" spans="1:17" x14ac:dyDescent="0.25">
      <c r="A4575" s="31">
        <f t="shared" si="72"/>
        <v>4564</v>
      </c>
      <c r="B4575" s="32">
        <v>20181107094023</v>
      </c>
      <c r="C4575" s="59">
        <v>43411</v>
      </c>
      <c r="D4575" s="54" t="s">
        <v>122</v>
      </c>
      <c r="E4575" s="54" t="s">
        <v>83</v>
      </c>
      <c r="F4575" s="54" t="s">
        <v>107</v>
      </c>
      <c r="G4575" s="51" t="s">
        <v>43</v>
      </c>
      <c r="H4575" s="56">
        <v>43425</v>
      </c>
      <c r="I4575" s="54" t="s">
        <v>118</v>
      </c>
      <c r="J4575" s="21">
        <f>IFERROR(WORKDAY(C4575,P4575,DiasNOLaborables),"")</f>
        <v>43426</v>
      </c>
      <c r="K4575" s="36" t="str">
        <f>+IF(C4575="","",IF(H4575="","",(IF(H4575&lt;=J4575,"A TIEMPO","FUERA DE TIEMPO"))))</f>
        <v>A TIEMPO</v>
      </c>
      <c r="L4575" s="36">
        <f>IF(H4575="","",NETWORKDAYS(Hoja1!C4575+1,Hoja1!H4575,DiasNOLaborables))</f>
        <v>9</v>
      </c>
      <c r="M4575" s="37" t="str">
        <f>IF(NETWORKDAYS(J4575+1,H4575,DiasNOLaborables)&lt;=0,"",NETWORKDAYS(J4575+1,H4575,DiasNOLaborables))</f>
        <v/>
      </c>
      <c r="N4575" s="38"/>
      <c r="O4575" s="39"/>
      <c r="P4575" s="40">
        <f>IFERROR(VLOOKUP(E4575,$X$50:$Y$63,2),"")</f>
        <v>10</v>
      </c>
      <c r="Q4575" s="39"/>
    </row>
    <row r="4576" spans="1:17" x14ac:dyDescent="0.25">
      <c r="A4576" s="31">
        <f t="shared" si="72"/>
        <v>4565</v>
      </c>
      <c r="B4576" s="32">
        <v>20181107093822</v>
      </c>
      <c r="C4576" s="59">
        <v>43411</v>
      </c>
      <c r="D4576" s="54" t="s">
        <v>122</v>
      </c>
      <c r="E4576" s="54" t="s">
        <v>83</v>
      </c>
      <c r="F4576" s="54" t="s">
        <v>107</v>
      </c>
      <c r="G4576" s="51" t="s">
        <v>43</v>
      </c>
      <c r="H4576" s="56">
        <v>43425</v>
      </c>
      <c r="I4576" s="54" t="s">
        <v>118</v>
      </c>
      <c r="J4576" s="21">
        <f>IFERROR(WORKDAY(C4576,P4576,DiasNOLaborables),"")</f>
        <v>43426</v>
      </c>
      <c r="K4576" s="36" t="str">
        <f>+IF(C4576="","",IF(H4576="","",(IF(H4576&lt;=J4576,"A TIEMPO","FUERA DE TIEMPO"))))</f>
        <v>A TIEMPO</v>
      </c>
      <c r="L4576" s="36">
        <f>IF(H4576="","",NETWORKDAYS(Hoja1!C4576+1,Hoja1!H4576,DiasNOLaborables))</f>
        <v>9</v>
      </c>
      <c r="M4576" s="37" t="str">
        <f>IF(NETWORKDAYS(J4576+1,H4576,DiasNOLaborables)&lt;=0,"",NETWORKDAYS(J4576+1,H4576,DiasNOLaborables))</f>
        <v/>
      </c>
      <c r="N4576" s="38"/>
      <c r="O4576" s="39"/>
      <c r="P4576" s="40">
        <f>IFERROR(VLOOKUP(E4576,$X$50:$Y$63,2),"")</f>
        <v>10</v>
      </c>
      <c r="Q4576" s="39"/>
    </row>
    <row r="4577" spans="1:17" x14ac:dyDescent="0.25">
      <c r="A4577" s="31">
        <f t="shared" si="72"/>
        <v>4566</v>
      </c>
      <c r="B4577" s="32">
        <v>20181107093615</v>
      </c>
      <c r="C4577" s="59">
        <v>43411</v>
      </c>
      <c r="D4577" s="54" t="s">
        <v>122</v>
      </c>
      <c r="E4577" s="54" t="s">
        <v>83</v>
      </c>
      <c r="F4577" s="54" t="s">
        <v>107</v>
      </c>
      <c r="G4577" s="51" t="s">
        <v>43</v>
      </c>
      <c r="H4577" s="56">
        <v>43425</v>
      </c>
      <c r="I4577" s="54" t="s">
        <v>118</v>
      </c>
      <c r="J4577" s="21">
        <f>IFERROR(WORKDAY(C4577,P4577,DiasNOLaborables),"")</f>
        <v>43426</v>
      </c>
      <c r="K4577" s="36" t="str">
        <f>+IF(C4577="","",IF(H4577="","",(IF(H4577&lt;=J4577,"A TIEMPO","FUERA DE TIEMPO"))))</f>
        <v>A TIEMPO</v>
      </c>
      <c r="L4577" s="36">
        <f>IF(H4577="","",NETWORKDAYS(Hoja1!C4577+1,Hoja1!H4577,DiasNOLaborables))</f>
        <v>9</v>
      </c>
      <c r="M4577" s="37" t="str">
        <f>IF(NETWORKDAYS(J4577+1,H4577,DiasNOLaborables)&lt;=0,"",NETWORKDAYS(J4577+1,H4577,DiasNOLaborables))</f>
        <v/>
      </c>
      <c r="N4577" s="38"/>
      <c r="O4577" s="39"/>
      <c r="P4577" s="40">
        <f>IFERROR(VLOOKUP(E4577,$X$50:$Y$63,2),"")</f>
        <v>10</v>
      </c>
      <c r="Q4577" s="39"/>
    </row>
    <row r="4578" spans="1:17" x14ac:dyDescent="0.25">
      <c r="A4578" s="31">
        <f t="shared" si="72"/>
        <v>4567</v>
      </c>
      <c r="B4578" s="32">
        <v>20181107093325</v>
      </c>
      <c r="C4578" s="59">
        <v>43411</v>
      </c>
      <c r="D4578" s="54" t="s">
        <v>122</v>
      </c>
      <c r="E4578" s="54" t="s">
        <v>83</v>
      </c>
      <c r="F4578" s="54" t="s">
        <v>107</v>
      </c>
      <c r="G4578" s="51" t="s">
        <v>43</v>
      </c>
      <c r="H4578" s="56">
        <v>43425</v>
      </c>
      <c r="I4578" s="54" t="s">
        <v>118</v>
      </c>
      <c r="J4578" s="21">
        <f>IFERROR(WORKDAY(C4578,P4578,DiasNOLaborables),"")</f>
        <v>43426</v>
      </c>
      <c r="K4578" s="36" t="str">
        <f>+IF(C4578="","",IF(H4578="","",(IF(H4578&lt;=J4578,"A TIEMPO","FUERA DE TIEMPO"))))</f>
        <v>A TIEMPO</v>
      </c>
      <c r="L4578" s="36">
        <f>IF(H4578="","",NETWORKDAYS(Hoja1!C4578+1,Hoja1!H4578,DiasNOLaborables))</f>
        <v>9</v>
      </c>
      <c r="M4578" s="37" t="str">
        <f>IF(NETWORKDAYS(J4578+1,H4578,DiasNOLaborables)&lt;=0,"",NETWORKDAYS(J4578+1,H4578,DiasNOLaborables))</f>
        <v/>
      </c>
      <c r="N4578" s="38"/>
      <c r="O4578" s="39"/>
      <c r="P4578" s="40">
        <f>IFERROR(VLOOKUP(E4578,$X$50:$Y$63,2),"")</f>
        <v>10</v>
      </c>
      <c r="Q4578" s="39"/>
    </row>
    <row r="4579" spans="1:17" x14ac:dyDescent="0.25">
      <c r="A4579" s="31">
        <f t="shared" si="72"/>
        <v>4568</v>
      </c>
      <c r="B4579" s="32">
        <v>20181107092930</v>
      </c>
      <c r="C4579" s="59">
        <v>43411</v>
      </c>
      <c r="D4579" s="54" t="s">
        <v>122</v>
      </c>
      <c r="E4579" s="54" t="s">
        <v>83</v>
      </c>
      <c r="F4579" s="54" t="s">
        <v>107</v>
      </c>
      <c r="G4579" s="51" t="s">
        <v>43</v>
      </c>
      <c r="H4579" s="56">
        <v>43425</v>
      </c>
      <c r="I4579" s="54" t="s">
        <v>118</v>
      </c>
      <c r="J4579" s="21">
        <f>IFERROR(WORKDAY(C4579,P4579,DiasNOLaborables),"")</f>
        <v>43426</v>
      </c>
      <c r="K4579" s="36" t="str">
        <f>+IF(C4579="","",IF(H4579="","",(IF(H4579&lt;=J4579,"A TIEMPO","FUERA DE TIEMPO"))))</f>
        <v>A TIEMPO</v>
      </c>
      <c r="L4579" s="36">
        <f>IF(H4579="","",NETWORKDAYS(Hoja1!C4579+1,Hoja1!H4579,DiasNOLaborables))</f>
        <v>9</v>
      </c>
      <c r="M4579" s="37" t="str">
        <f>IF(NETWORKDAYS(J4579+1,H4579,DiasNOLaborables)&lt;=0,"",NETWORKDAYS(J4579+1,H4579,DiasNOLaborables))</f>
        <v/>
      </c>
      <c r="N4579" s="38"/>
      <c r="O4579" s="39"/>
      <c r="P4579" s="40">
        <f>IFERROR(VLOOKUP(E4579,$X$50:$Y$63,2),"")</f>
        <v>10</v>
      </c>
      <c r="Q4579" s="39"/>
    </row>
    <row r="4580" spans="1:17" x14ac:dyDescent="0.25">
      <c r="A4580" s="31">
        <f t="shared" si="72"/>
        <v>4569</v>
      </c>
      <c r="B4580" s="32">
        <v>20181107092641</v>
      </c>
      <c r="C4580" s="59">
        <v>43411</v>
      </c>
      <c r="D4580" s="54" t="s">
        <v>122</v>
      </c>
      <c r="E4580" s="54" t="s">
        <v>83</v>
      </c>
      <c r="F4580" s="54" t="s">
        <v>107</v>
      </c>
      <c r="G4580" s="51" t="s">
        <v>43</v>
      </c>
      <c r="H4580" s="56">
        <v>43425</v>
      </c>
      <c r="I4580" s="54" t="s">
        <v>118</v>
      </c>
      <c r="J4580" s="21">
        <f>IFERROR(WORKDAY(C4580,P4580,DiasNOLaborables),"")</f>
        <v>43426</v>
      </c>
      <c r="K4580" s="36" t="str">
        <f>+IF(C4580="","",IF(H4580="","",(IF(H4580&lt;=J4580,"A TIEMPO","FUERA DE TIEMPO"))))</f>
        <v>A TIEMPO</v>
      </c>
      <c r="L4580" s="36">
        <f>IF(H4580="","",NETWORKDAYS(Hoja1!C4580+1,Hoja1!H4580,DiasNOLaborables))</f>
        <v>9</v>
      </c>
      <c r="M4580" s="37" t="str">
        <f>IF(NETWORKDAYS(J4580+1,H4580,DiasNOLaborables)&lt;=0,"",NETWORKDAYS(J4580+1,H4580,DiasNOLaborables))</f>
        <v/>
      </c>
      <c r="N4580" s="38"/>
      <c r="O4580" s="39"/>
      <c r="P4580" s="40">
        <f>IFERROR(VLOOKUP(E4580,$X$50:$Y$63,2),"")</f>
        <v>10</v>
      </c>
      <c r="Q4580" s="39"/>
    </row>
    <row r="4581" spans="1:17" x14ac:dyDescent="0.25">
      <c r="A4581" s="31">
        <f t="shared" si="72"/>
        <v>4570</v>
      </c>
      <c r="B4581" s="32">
        <v>20181107092046</v>
      </c>
      <c r="C4581" s="59">
        <v>43411</v>
      </c>
      <c r="D4581" s="54" t="s">
        <v>122</v>
      </c>
      <c r="E4581" s="54" t="s">
        <v>83</v>
      </c>
      <c r="F4581" s="54" t="s">
        <v>107</v>
      </c>
      <c r="G4581" s="51" t="s">
        <v>43</v>
      </c>
      <c r="H4581" s="56">
        <v>43425</v>
      </c>
      <c r="I4581" s="54" t="s">
        <v>118</v>
      </c>
      <c r="J4581" s="21">
        <f>IFERROR(WORKDAY(C4581,P4581,DiasNOLaborables),"")</f>
        <v>43426</v>
      </c>
      <c r="K4581" s="36" t="str">
        <f>+IF(C4581="","",IF(H4581="","",(IF(H4581&lt;=J4581,"A TIEMPO","FUERA DE TIEMPO"))))</f>
        <v>A TIEMPO</v>
      </c>
      <c r="L4581" s="36">
        <f>IF(H4581="","",NETWORKDAYS(Hoja1!C4581+1,Hoja1!H4581,DiasNOLaborables))</f>
        <v>9</v>
      </c>
      <c r="M4581" s="37" t="str">
        <f>IF(NETWORKDAYS(J4581+1,H4581,DiasNOLaborables)&lt;=0,"",NETWORKDAYS(J4581+1,H4581,DiasNOLaborables))</f>
        <v/>
      </c>
      <c r="N4581" s="38"/>
      <c r="O4581" s="39"/>
      <c r="P4581" s="40">
        <f>IFERROR(VLOOKUP(E4581,$X$50:$Y$63,2),"")</f>
        <v>10</v>
      </c>
      <c r="Q4581" s="39"/>
    </row>
    <row r="4582" spans="1:17" x14ac:dyDescent="0.25">
      <c r="A4582" s="31">
        <f t="shared" si="72"/>
        <v>4571</v>
      </c>
      <c r="B4582" s="32">
        <v>20181107083831</v>
      </c>
      <c r="C4582" s="59">
        <v>43411</v>
      </c>
      <c r="D4582" s="54" t="s">
        <v>122</v>
      </c>
      <c r="E4582" s="54" t="s">
        <v>83</v>
      </c>
      <c r="F4582" s="54" t="s">
        <v>107</v>
      </c>
      <c r="G4582" s="51" t="s">
        <v>43</v>
      </c>
      <c r="H4582" s="56">
        <v>43425</v>
      </c>
      <c r="I4582" s="54" t="s">
        <v>118</v>
      </c>
      <c r="J4582" s="21">
        <f>IFERROR(WORKDAY(C4582,P4582,DiasNOLaborables),"")</f>
        <v>43426</v>
      </c>
      <c r="K4582" s="36" t="str">
        <f>+IF(C4582="","",IF(H4582="","",(IF(H4582&lt;=J4582,"A TIEMPO","FUERA DE TIEMPO"))))</f>
        <v>A TIEMPO</v>
      </c>
      <c r="L4582" s="36">
        <f>IF(H4582="","",NETWORKDAYS(Hoja1!C4582+1,Hoja1!H4582,DiasNOLaborables))</f>
        <v>9</v>
      </c>
      <c r="M4582" s="37" t="str">
        <f>IF(NETWORKDAYS(J4582+1,H4582,DiasNOLaborables)&lt;=0,"",NETWORKDAYS(J4582+1,H4582,DiasNOLaborables))</f>
        <v/>
      </c>
      <c r="N4582" s="38"/>
      <c r="O4582" s="39"/>
      <c r="P4582" s="40">
        <f>IFERROR(VLOOKUP(E4582,$X$50:$Y$63,2),"")</f>
        <v>10</v>
      </c>
      <c r="Q4582" s="39"/>
    </row>
    <row r="4583" spans="1:17" x14ac:dyDescent="0.25">
      <c r="A4583" s="31">
        <f t="shared" si="72"/>
        <v>4572</v>
      </c>
      <c r="B4583" s="32">
        <v>20181107083551</v>
      </c>
      <c r="C4583" s="59">
        <v>43411</v>
      </c>
      <c r="D4583" s="54" t="s">
        <v>122</v>
      </c>
      <c r="E4583" s="54" t="s">
        <v>83</v>
      </c>
      <c r="F4583" s="54" t="s">
        <v>107</v>
      </c>
      <c r="G4583" s="51" t="s">
        <v>43</v>
      </c>
      <c r="H4583" s="56">
        <v>43425</v>
      </c>
      <c r="I4583" s="54" t="s">
        <v>118</v>
      </c>
      <c r="J4583" s="21">
        <f>IFERROR(WORKDAY(C4583,P4583,DiasNOLaborables),"")</f>
        <v>43426</v>
      </c>
      <c r="K4583" s="36" t="str">
        <f>+IF(C4583="","",IF(H4583="","",(IF(H4583&lt;=J4583,"A TIEMPO","FUERA DE TIEMPO"))))</f>
        <v>A TIEMPO</v>
      </c>
      <c r="L4583" s="36">
        <f>IF(H4583="","",NETWORKDAYS(Hoja1!C4583+1,Hoja1!H4583,DiasNOLaborables))</f>
        <v>9</v>
      </c>
      <c r="M4583" s="37" t="str">
        <f>IF(NETWORKDAYS(J4583+1,H4583,DiasNOLaborables)&lt;=0,"",NETWORKDAYS(J4583+1,H4583,DiasNOLaborables))</f>
        <v/>
      </c>
      <c r="N4583" s="38"/>
      <c r="O4583" s="39"/>
      <c r="P4583" s="40">
        <f>IFERROR(VLOOKUP(E4583,$X$50:$Y$63,2),"")</f>
        <v>10</v>
      </c>
      <c r="Q4583" s="39"/>
    </row>
    <row r="4584" spans="1:17" x14ac:dyDescent="0.25">
      <c r="A4584" s="31">
        <f t="shared" si="72"/>
        <v>4573</v>
      </c>
      <c r="B4584" s="32">
        <v>20181107024258</v>
      </c>
      <c r="C4584" s="59">
        <v>43411</v>
      </c>
      <c r="D4584" s="54" t="s">
        <v>122</v>
      </c>
      <c r="E4584" s="54" t="s">
        <v>83</v>
      </c>
      <c r="F4584" s="54" t="s">
        <v>107</v>
      </c>
      <c r="G4584" s="51" t="s">
        <v>43</v>
      </c>
      <c r="H4584" s="56">
        <v>43425</v>
      </c>
      <c r="I4584" s="54" t="s">
        <v>118</v>
      </c>
      <c r="J4584" s="21">
        <f>IFERROR(WORKDAY(C4584,P4584,DiasNOLaborables),"")</f>
        <v>43426</v>
      </c>
      <c r="K4584" s="36" t="str">
        <f>+IF(C4584="","",IF(H4584="","",(IF(H4584&lt;=J4584,"A TIEMPO","FUERA DE TIEMPO"))))</f>
        <v>A TIEMPO</v>
      </c>
      <c r="L4584" s="36">
        <f>IF(H4584="","",NETWORKDAYS(Hoja1!C4584+1,Hoja1!H4584,DiasNOLaborables))</f>
        <v>9</v>
      </c>
      <c r="M4584" s="37" t="str">
        <f>IF(NETWORKDAYS(J4584+1,H4584,DiasNOLaborables)&lt;=0,"",NETWORKDAYS(J4584+1,H4584,DiasNOLaborables))</f>
        <v/>
      </c>
      <c r="N4584" s="38"/>
      <c r="O4584" s="39"/>
      <c r="P4584" s="40">
        <f>IFERROR(VLOOKUP(E4584,$X$50:$Y$63,2),"")</f>
        <v>10</v>
      </c>
      <c r="Q4584" s="39"/>
    </row>
    <row r="4585" spans="1:17" x14ac:dyDescent="0.25">
      <c r="A4585" s="31">
        <f t="shared" si="72"/>
        <v>4574</v>
      </c>
      <c r="B4585" s="32">
        <v>20181107231112</v>
      </c>
      <c r="C4585" s="59">
        <v>43411</v>
      </c>
      <c r="D4585" s="54" t="s">
        <v>122</v>
      </c>
      <c r="E4585" s="54" t="s">
        <v>83</v>
      </c>
      <c r="F4585" s="54" t="s">
        <v>107</v>
      </c>
      <c r="G4585" s="51" t="s">
        <v>43</v>
      </c>
      <c r="H4585" s="56">
        <v>43426</v>
      </c>
      <c r="I4585" s="54" t="s">
        <v>118</v>
      </c>
      <c r="J4585" s="21">
        <f>IFERROR(WORKDAY(C4585,P4585,DiasNOLaborables),"")</f>
        <v>43426</v>
      </c>
      <c r="K4585" s="36" t="str">
        <f>+IF(C4585="","",IF(H4585="","",(IF(H4585&lt;=J4585,"A TIEMPO","FUERA DE TIEMPO"))))</f>
        <v>A TIEMPO</v>
      </c>
      <c r="L4585" s="36">
        <f>IF(H4585="","",NETWORKDAYS(Hoja1!C4585+1,Hoja1!H4585,DiasNOLaborables))</f>
        <v>10</v>
      </c>
      <c r="M4585" s="37" t="str">
        <f>IF(NETWORKDAYS(J4585+1,H4585,DiasNOLaborables)&lt;=0,"",NETWORKDAYS(J4585+1,H4585,DiasNOLaborables))</f>
        <v/>
      </c>
      <c r="N4585" s="38"/>
      <c r="O4585" s="39"/>
      <c r="P4585" s="40">
        <f>IFERROR(VLOOKUP(E4585,$X$50:$Y$63,2),"")</f>
        <v>10</v>
      </c>
      <c r="Q4585" s="39"/>
    </row>
    <row r="4586" spans="1:17" x14ac:dyDescent="0.25">
      <c r="A4586" s="31">
        <f t="shared" si="72"/>
        <v>4575</v>
      </c>
      <c r="B4586" s="32">
        <v>20181107221202</v>
      </c>
      <c r="C4586" s="59">
        <v>43411</v>
      </c>
      <c r="D4586" s="54" t="s">
        <v>122</v>
      </c>
      <c r="E4586" s="54" t="s">
        <v>83</v>
      </c>
      <c r="F4586" s="54" t="s">
        <v>107</v>
      </c>
      <c r="G4586" s="51" t="s">
        <v>43</v>
      </c>
      <c r="H4586" s="56">
        <v>43426</v>
      </c>
      <c r="I4586" s="54" t="s">
        <v>118</v>
      </c>
      <c r="J4586" s="21">
        <f>IFERROR(WORKDAY(C4586,P4586,DiasNOLaborables),"")</f>
        <v>43426</v>
      </c>
      <c r="K4586" s="36" t="str">
        <f>+IF(C4586="","",IF(H4586="","",(IF(H4586&lt;=J4586,"A TIEMPO","FUERA DE TIEMPO"))))</f>
        <v>A TIEMPO</v>
      </c>
      <c r="L4586" s="36">
        <f>IF(H4586="","",NETWORKDAYS(Hoja1!C4586+1,Hoja1!H4586,DiasNOLaborables))</f>
        <v>10</v>
      </c>
      <c r="M4586" s="37" t="str">
        <f>IF(NETWORKDAYS(J4586+1,H4586,DiasNOLaborables)&lt;=0,"",NETWORKDAYS(J4586+1,H4586,DiasNOLaborables))</f>
        <v/>
      </c>
      <c r="N4586" s="38"/>
      <c r="O4586" s="39"/>
      <c r="P4586" s="40">
        <f>IFERROR(VLOOKUP(E4586,$X$50:$Y$63,2),"")</f>
        <v>10</v>
      </c>
      <c r="Q4586" s="39"/>
    </row>
    <row r="4587" spans="1:17" x14ac:dyDescent="0.25">
      <c r="A4587" s="31">
        <f t="shared" si="72"/>
        <v>4576</v>
      </c>
      <c r="B4587" s="32">
        <v>20181107220517</v>
      </c>
      <c r="C4587" s="59">
        <v>43411</v>
      </c>
      <c r="D4587" s="54" t="s">
        <v>122</v>
      </c>
      <c r="E4587" s="54" t="s">
        <v>83</v>
      </c>
      <c r="F4587" s="54" t="s">
        <v>107</v>
      </c>
      <c r="G4587" s="51" t="s">
        <v>43</v>
      </c>
      <c r="H4587" s="56">
        <v>43426</v>
      </c>
      <c r="I4587" s="54" t="s">
        <v>118</v>
      </c>
      <c r="J4587" s="21">
        <f>IFERROR(WORKDAY(C4587,P4587,DiasNOLaborables),"")</f>
        <v>43426</v>
      </c>
      <c r="K4587" s="36" t="str">
        <f>+IF(C4587="","",IF(H4587="","",(IF(H4587&lt;=J4587,"A TIEMPO","FUERA DE TIEMPO"))))</f>
        <v>A TIEMPO</v>
      </c>
      <c r="L4587" s="36">
        <f>IF(H4587="","",NETWORKDAYS(Hoja1!C4587+1,Hoja1!H4587,DiasNOLaborables))</f>
        <v>10</v>
      </c>
      <c r="M4587" s="37" t="str">
        <f>IF(NETWORKDAYS(J4587+1,H4587,DiasNOLaborables)&lt;=0,"",NETWORKDAYS(J4587+1,H4587,DiasNOLaborables))</f>
        <v/>
      </c>
      <c r="N4587" s="38"/>
      <c r="O4587" s="39"/>
      <c r="P4587" s="40">
        <f>IFERROR(VLOOKUP(E4587,$X$50:$Y$63,2),"")</f>
        <v>10</v>
      </c>
      <c r="Q4587" s="39"/>
    </row>
    <row r="4588" spans="1:17" x14ac:dyDescent="0.25">
      <c r="A4588" s="31">
        <f t="shared" si="72"/>
        <v>4577</v>
      </c>
      <c r="B4588" s="32">
        <v>20181107220215</v>
      </c>
      <c r="C4588" s="59">
        <v>43411</v>
      </c>
      <c r="D4588" s="54" t="s">
        <v>122</v>
      </c>
      <c r="E4588" s="54" t="s">
        <v>83</v>
      </c>
      <c r="F4588" s="54" t="s">
        <v>107</v>
      </c>
      <c r="G4588" s="51" t="s">
        <v>43</v>
      </c>
      <c r="H4588" s="56">
        <v>43426</v>
      </c>
      <c r="I4588" s="54" t="s">
        <v>118</v>
      </c>
      <c r="J4588" s="21">
        <f>IFERROR(WORKDAY(C4588,P4588,DiasNOLaborables),"")</f>
        <v>43426</v>
      </c>
      <c r="K4588" s="36" t="str">
        <f>+IF(C4588="","",IF(H4588="","",(IF(H4588&lt;=J4588,"A TIEMPO","FUERA DE TIEMPO"))))</f>
        <v>A TIEMPO</v>
      </c>
      <c r="L4588" s="36">
        <f>IF(H4588="","",NETWORKDAYS(Hoja1!C4588+1,Hoja1!H4588,DiasNOLaborables))</f>
        <v>10</v>
      </c>
      <c r="M4588" s="37" t="str">
        <f>IF(NETWORKDAYS(J4588+1,H4588,DiasNOLaborables)&lt;=0,"",NETWORKDAYS(J4588+1,H4588,DiasNOLaborables))</f>
        <v/>
      </c>
      <c r="N4588" s="38"/>
      <c r="O4588" s="39"/>
      <c r="P4588" s="40">
        <f>IFERROR(VLOOKUP(E4588,$X$50:$Y$63,2),"")</f>
        <v>10</v>
      </c>
      <c r="Q4588" s="39"/>
    </row>
    <row r="4589" spans="1:17" x14ac:dyDescent="0.25">
      <c r="A4589" s="31">
        <f t="shared" si="72"/>
        <v>4578</v>
      </c>
      <c r="B4589" s="32">
        <v>20181107215818</v>
      </c>
      <c r="C4589" s="59">
        <v>43411</v>
      </c>
      <c r="D4589" s="54" t="s">
        <v>122</v>
      </c>
      <c r="E4589" s="54" t="s">
        <v>83</v>
      </c>
      <c r="F4589" s="54" t="s">
        <v>107</v>
      </c>
      <c r="G4589" s="51" t="s">
        <v>43</v>
      </c>
      <c r="H4589" s="56">
        <v>43426</v>
      </c>
      <c r="I4589" s="54" t="s">
        <v>118</v>
      </c>
      <c r="J4589" s="21">
        <f>IFERROR(WORKDAY(C4589,P4589,DiasNOLaborables),"")</f>
        <v>43426</v>
      </c>
      <c r="K4589" s="36" t="str">
        <f>+IF(C4589="","",IF(H4589="","",(IF(H4589&lt;=J4589,"A TIEMPO","FUERA DE TIEMPO"))))</f>
        <v>A TIEMPO</v>
      </c>
      <c r="L4589" s="36">
        <f>IF(H4589="","",NETWORKDAYS(Hoja1!C4589+1,Hoja1!H4589,DiasNOLaborables))</f>
        <v>10</v>
      </c>
      <c r="M4589" s="37" t="str">
        <f>IF(NETWORKDAYS(J4589+1,H4589,DiasNOLaborables)&lt;=0,"",NETWORKDAYS(J4589+1,H4589,DiasNOLaborables))</f>
        <v/>
      </c>
      <c r="N4589" s="38"/>
      <c r="O4589" s="39"/>
      <c r="P4589" s="40">
        <f>IFERROR(VLOOKUP(E4589,$X$50:$Y$63,2),"")</f>
        <v>10</v>
      </c>
      <c r="Q4589" s="39"/>
    </row>
    <row r="4590" spans="1:17" x14ac:dyDescent="0.25">
      <c r="A4590" s="31">
        <f t="shared" si="72"/>
        <v>4579</v>
      </c>
      <c r="B4590" s="32">
        <v>20181107215220</v>
      </c>
      <c r="C4590" s="59">
        <v>43411</v>
      </c>
      <c r="D4590" s="54" t="s">
        <v>122</v>
      </c>
      <c r="E4590" s="54" t="s">
        <v>83</v>
      </c>
      <c r="F4590" s="54" t="s">
        <v>107</v>
      </c>
      <c r="G4590" s="51" t="s">
        <v>43</v>
      </c>
      <c r="H4590" s="56">
        <v>43426</v>
      </c>
      <c r="I4590" s="54" t="s">
        <v>118</v>
      </c>
      <c r="J4590" s="21">
        <f>IFERROR(WORKDAY(C4590,P4590,DiasNOLaborables),"")</f>
        <v>43426</v>
      </c>
      <c r="K4590" s="36" t="str">
        <f>+IF(C4590="","",IF(H4590="","",(IF(H4590&lt;=J4590,"A TIEMPO","FUERA DE TIEMPO"))))</f>
        <v>A TIEMPO</v>
      </c>
      <c r="L4590" s="36">
        <f>IF(H4590="","",NETWORKDAYS(Hoja1!C4590+1,Hoja1!H4590,DiasNOLaborables))</f>
        <v>10</v>
      </c>
      <c r="M4590" s="37" t="str">
        <f>IF(NETWORKDAYS(J4590+1,H4590,DiasNOLaborables)&lt;=0,"",NETWORKDAYS(J4590+1,H4590,DiasNOLaborables))</f>
        <v/>
      </c>
      <c r="N4590" s="38"/>
      <c r="O4590" s="39"/>
      <c r="P4590" s="40">
        <f>IFERROR(VLOOKUP(E4590,$X$50:$Y$63,2),"")</f>
        <v>10</v>
      </c>
      <c r="Q4590" s="39"/>
    </row>
    <row r="4591" spans="1:17" x14ac:dyDescent="0.25">
      <c r="A4591" s="31">
        <f t="shared" si="72"/>
        <v>4580</v>
      </c>
      <c r="B4591" s="32">
        <v>20181107214738</v>
      </c>
      <c r="C4591" s="59">
        <v>43411</v>
      </c>
      <c r="D4591" s="54" t="s">
        <v>122</v>
      </c>
      <c r="E4591" s="54" t="s">
        <v>83</v>
      </c>
      <c r="F4591" s="54" t="s">
        <v>107</v>
      </c>
      <c r="G4591" s="51" t="s">
        <v>43</v>
      </c>
      <c r="H4591" s="56">
        <v>43426</v>
      </c>
      <c r="I4591" s="54" t="s">
        <v>118</v>
      </c>
      <c r="J4591" s="21">
        <f>IFERROR(WORKDAY(C4591,P4591,DiasNOLaborables),"")</f>
        <v>43426</v>
      </c>
      <c r="K4591" s="36" t="str">
        <f>+IF(C4591="","",IF(H4591="","",(IF(H4591&lt;=J4591,"A TIEMPO","FUERA DE TIEMPO"))))</f>
        <v>A TIEMPO</v>
      </c>
      <c r="L4591" s="36">
        <f>IF(H4591="","",NETWORKDAYS(Hoja1!C4591+1,Hoja1!H4591,DiasNOLaborables))</f>
        <v>10</v>
      </c>
      <c r="M4591" s="37" t="str">
        <f>IF(NETWORKDAYS(J4591+1,H4591,DiasNOLaborables)&lt;=0,"",NETWORKDAYS(J4591+1,H4591,DiasNOLaborables))</f>
        <v/>
      </c>
      <c r="N4591" s="38"/>
      <c r="O4591" s="39"/>
      <c r="P4591" s="40">
        <f>IFERROR(VLOOKUP(E4591,$X$50:$Y$63,2),"")</f>
        <v>10</v>
      </c>
      <c r="Q4591" s="39"/>
    </row>
    <row r="4592" spans="1:17" x14ac:dyDescent="0.25">
      <c r="A4592" s="31">
        <f t="shared" si="72"/>
        <v>4581</v>
      </c>
      <c r="B4592" s="32">
        <v>20181107212841</v>
      </c>
      <c r="C4592" s="59">
        <v>43411</v>
      </c>
      <c r="D4592" s="54" t="s">
        <v>122</v>
      </c>
      <c r="E4592" s="54" t="s">
        <v>83</v>
      </c>
      <c r="F4592" s="54" t="s">
        <v>107</v>
      </c>
      <c r="G4592" s="51" t="s">
        <v>43</v>
      </c>
      <c r="H4592" s="56">
        <v>43426</v>
      </c>
      <c r="I4592" s="54" t="s">
        <v>118</v>
      </c>
      <c r="J4592" s="21">
        <f>IFERROR(WORKDAY(C4592,P4592,DiasNOLaborables),"")</f>
        <v>43426</v>
      </c>
      <c r="K4592" s="36" t="str">
        <f>+IF(C4592="","",IF(H4592="","",(IF(H4592&lt;=J4592,"A TIEMPO","FUERA DE TIEMPO"))))</f>
        <v>A TIEMPO</v>
      </c>
      <c r="L4592" s="36">
        <f>IF(H4592="","",NETWORKDAYS(Hoja1!C4592+1,Hoja1!H4592,DiasNOLaborables))</f>
        <v>10</v>
      </c>
      <c r="M4592" s="37" t="str">
        <f>IF(NETWORKDAYS(J4592+1,H4592,DiasNOLaborables)&lt;=0,"",NETWORKDAYS(J4592+1,H4592,DiasNOLaborables))</f>
        <v/>
      </c>
      <c r="N4592" s="38"/>
      <c r="O4592" s="39"/>
      <c r="P4592" s="40">
        <f>IFERROR(VLOOKUP(E4592,$X$50:$Y$63,2),"")</f>
        <v>10</v>
      </c>
      <c r="Q4592" s="39"/>
    </row>
    <row r="4593" spans="1:17" x14ac:dyDescent="0.25">
      <c r="A4593" s="31">
        <f t="shared" si="72"/>
        <v>4582</v>
      </c>
      <c r="B4593" s="32">
        <v>20181107212446</v>
      </c>
      <c r="C4593" s="59">
        <v>43411</v>
      </c>
      <c r="D4593" s="54" t="s">
        <v>122</v>
      </c>
      <c r="E4593" s="54" t="s">
        <v>83</v>
      </c>
      <c r="F4593" s="54" t="s">
        <v>107</v>
      </c>
      <c r="G4593" s="51" t="s">
        <v>43</v>
      </c>
      <c r="H4593" s="56">
        <v>43426</v>
      </c>
      <c r="I4593" s="54" t="s">
        <v>118</v>
      </c>
      <c r="J4593" s="21">
        <f>IFERROR(WORKDAY(C4593,P4593,DiasNOLaborables),"")</f>
        <v>43426</v>
      </c>
      <c r="K4593" s="36" t="str">
        <f>+IF(C4593="","",IF(H4593="","",(IF(H4593&lt;=J4593,"A TIEMPO","FUERA DE TIEMPO"))))</f>
        <v>A TIEMPO</v>
      </c>
      <c r="L4593" s="36">
        <f>IF(H4593="","",NETWORKDAYS(Hoja1!C4593+1,Hoja1!H4593,DiasNOLaborables))</f>
        <v>10</v>
      </c>
      <c r="M4593" s="37" t="str">
        <f>IF(NETWORKDAYS(J4593+1,H4593,DiasNOLaborables)&lt;=0,"",NETWORKDAYS(J4593+1,H4593,DiasNOLaborables))</f>
        <v/>
      </c>
      <c r="N4593" s="38"/>
      <c r="O4593" s="39"/>
      <c r="P4593" s="40">
        <f>IFERROR(VLOOKUP(E4593,$X$50:$Y$63,2),"")</f>
        <v>10</v>
      </c>
      <c r="Q4593" s="39"/>
    </row>
    <row r="4594" spans="1:17" x14ac:dyDescent="0.25">
      <c r="A4594" s="31">
        <f t="shared" si="72"/>
        <v>4583</v>
      </c>
      <c r="B4594" s="32">
        <v>20181107203433</v>
      </c>
      <c r="C4594" s="59">
        <v>43411</v>
      </c>
      <c r="D4594" s="54" t="s">
        <v>122</v>
      </c>
      <c r="E4594" s="54" t="s">
        <v>83</v>
      </c>
      <c r="F4594" s="54" t="s">
        <v>107</v>
      </c>
      <c r="G4594" s="51" t="s">
        <v>43</v>
      </c>
      <c r="H4594" s="56">
        <v>43426</v>
      </c>
      <c r="I4594" s="54" t="s">
        <v>118</v>
      </c>
      <c r="J4594" s="21">
        <f>IFERROR(WORKDAY(C4594,P4594,DiasNOLaborables),"")</f>
        <v>43426</v>
      </c>
      <c r="K4594" s="36" t="str">
        <f>+IF(C4594="","",IF(H4594="","",(IF(H4594&lt;=J4594,"A TIEMPO","FUERA DE TIEMPO"))))</f>
        <v>A TIEMPO</v>
      </c>
      <c r="L4594" s="36">
        <f>IF(H4594="","",NETWORKDAYS(Hoja1!C4594+1,Hoja1!H4594,DiasNOLaborables))</f>
        <v>10</v>
      </c>
      <c r="M4594" s="37" t="str">
        <f>IF(NETWORKDAYS(J4594+1,H4594,DiasNOLaborables)&lt;=0,"",NETWORKDAYS(J4594+1,H4594,DiasNOLaborables))</f>
        <v/>
      </c>
      <c r="N4594" s="38"/>
      <c r="O4594" s="39"/>
      <c r="P4594" s="40">
        <f>IFERROR(VLOOKUP(E4594,$X$50:$Y$63,2),"")</f>
        <v>10</v>
      </c>
      <c r="Q4594" s="39"/>
    </row>
    <row r="4595" spans="1:17" x14ac:dyDescent="0.25">
      <c r="A4595" s="31">
        <f t="shared" si="72"/>
        <v>4584</v>
      </c>
      <c r="B4595" s="32">
        <v>20181107192529</v>
      </c>
      <c r="C4595" s="59">
        <v>43411</v>
      </c>
      <c r="D4595" s="54" t="s">
        <v>122</v>
      </c>
      <c r="E4595" s="54" t="s">
        <v>83</v>
      </c>
      <c r="F4595" s="54" t="s">
        <v>107</v>
      </c>
      <c r="G4595" s="51" t="s">
        <v>43</v>
      </c>
      <c r="H4595" s="56">
        <v>43426</v>
      </c>
      <c r="I4595" s="54" t="s">
        <v>118</v>
      </c>
      <c r="J4595" s="21">
        <f>IFERROR(WORKDAY(C4595,P4595,DiasNOLaborables),"")</f>
        <v>43426</v>
      </c>
      <c r="K4595" s="36" t="str">
        <f>+IF(C4595="","",IF(H4595="","",(IF(H4595&lt;=J4595,"A TIEMPO","FUERA DE TIEMPO"))))</f>
        <v>A TIEMPO</v>
      </c>
      <c r="L4595" s="36">
        <f>IF(H4595="","",NETWORKDAYS(Hoja1!C4595+1,Hoja1!H4595,DiasNOLaborables))</f>
        <v>10</v>
      </c>
      <c r="M4595" s="37" t="str">
        <f>IF(NETWORKDAYS(J4595+1,H4595,DiasNOLaborables)&lt;=0,"",NETWORKDAYS(J4595+1,H4595,DiasNOLaborables))</f>
        <v/>
      </c>
      <c r="N4595" s="38"/>
      <c r="O4595" s="39"/>
      <c r="P4595" s="40">
        <f>IFERROR(VLOOKUP(E4595,$X$50:$Y$63,2),"")</f>
        <v>10</v>
      </c>
      <c r="Q4595" s="39"/>
    </row>
    <row r="4596" spans="1:17" x14ac:dyDescent="0.25">
      <c r="A4596" s="31">
        <f t="shared" si="72"/>
        <v>4585</v>
      </c>
      <c r="B4596" s="32">
        <v>20181107181533</v>
      </c>
      <c r="C4596" s="59">
        <v>43411</v>
      </c>
      <c r="D4596" s="54" t="s">
        <v>122</v>
      </c>
      <c r="E4596" s="54" t="s">
        <v>83</v>
      </c>
      <c r="F4596" s="54" t="s">
        <v>107</v>
      </c>
      <c r="G4596" s="51" t="s">
        <v>43</v>
      </c>
      <c r="H4596" s="56">
        <v>43426</v>
      </c>
      <c r="I4596" s="54" t="s">
        <v>118</v>
      </c>
      <c r="J4596" s="21">
        <f>IFERROR(WORKDAY(C4596,P4596,DiasNOLaborables),"")</f>
        <v>43426</v>
      </c>
      <c r="K4596" s="36" t="str">
        <f>+IF(C4596="","",IF(H4596="","",(IF(H4596&lt;=J4596,"A TIEMPO","FUERA DE TIEMPO"))))</f>
        <v>A TIEMPO</v>
      </c>
      <c r="L4596" s="36">
        <f>IF(H4596="","",NETWORKDAYS(Hoja1!C4596+1,Hoja1!H4596,DiasNOLaborables))</f>
        <v>10</v>
      </c>
      <c r="M4596" s="37" t="str">
        <f>IF(NETWORKDAYS(J4596+1,H4596,DiasNOLaborables)&lt;=0,"",NETWORKDAYS(J4596+1,H4596,DiasNOLaborables))</f>
        <v/>
      </c>
      <c r="N4596" s="38"/>
      <c r="O4596" s="39"/>
      <c r="P4596" s="40">
        <f>IFERROR(VLOOKUP(E4596,$X$50:$Y$63,2),"")</f>
        <v>10</v>
      </c>
      <c r="Q4596" s="39"/>
    </row>
    <row r="4597" spans="1:17" x14ac:dyDescent="0.25">
      <c r="A4597" s="31">
        <f t="shared" si="72"/>
        <v>4586</v>
      </c>
      <c r="B4597" s="32">
        <v>20181107172150</v>
      </c>
      <c r="C4597" s="59">
        <v>43411</v>
      </c>
      <c r="D4597" s="54" t="s">
        <v>122</v>
      </c>
      <c r="E4597" s="54" t="s">
        <v>83</v>
      </c>
      <c r="F4597" s="54" t="s">
        <v>107</v>
      </c>
      <c r="G4597" s="51" t="s">
        <v>43</v>
      </c>
      <c r="H4597" s="56">
        <v>43426</v>
      </c>
      <c r="I4597" s="54" t="s">
        <v>118</v>
      </c>
      <c r="J4597" s="21">
        <f>IFERROR(WORKDAY(C4597,P4597,DiasNOLaborables),"")</f>
        <v>43426</v>
      </c>
      <c r="K4597" s="36" t="str">
        <f>+IF(C4597="","",IF(H4597="","",(IF(H4597&lt;=J4597,"A TIEMPO","FUERA DE TIEMPO"))))</f>
        <v>A TIEMPO</v>
      </c>
      <c r="L4597" s="36">
        <f>IF(H4597="","",NETWORKDAYS(Hoja1!C4597+1,Hoja1!H4597,DiasNOLaborables))</f>
        <v>10</v>
      </c>
      <c r="M4597" s="37" t="str">
        <f>IF(NETWORKDAYS(J4597+1,H4597,DiasNOLaborables)&lt;=0,"",NETWORKDAYS(J4597+1,H4597,DiasNOLaborables))</f>
        <v/>
      </c>
      <c r="N4597" s="38"/>
      <c r="O4597" s="39"/>
      <c r="P4597" s="40">
        <f>IFERROR(VLOOKUP(E4597,$X$50:$Y$63,2),"")</f>
        <v>10</v>
      </c>
      <c r="Q4597" s="39"/>
    </row>
    <row r="4598" spans="1:17" x14ac:dyDescent="0.25">
      <c r="A4598" s="31">
        <f t="shared" si="72"/>
        <v>4587</v>
      </c>
      <c r="B4598" s="32">
        <v>20181107171101</v>
      </c>
      <c r="C4598" s="59">
        <v>43411</v>
      </c>
      <c r="D4598" s="54" t="s">
        <v>122</v>
      </c>
      <c r="E4598" s="54" t="s">
        <v>83</v>
      </c>
      <c r="F4598" s="54" t="s">
        <v>107</v>
      </c>
      <c r="G4598" s="51" t="s">
        <v>43</v>
      </c>
      <c r="H4598" s="56">
        <v>43426</v>
      </c>
      <c r="I4598" s="54" t="s">
        <v>118</v>
      </c>
      <c r="J4598" s="21">
        <f>IFERROR(WORKDAY(C4598,P4598,DiasNOLaborables),"")</f>
        <v>43426</v>
      </c>
      <c r="K4598" s="36" t="str">
        <f>+IF(C4598="","",IF(H4598="","",(IF(H4598&lt;=J4598,"A TIEMPO","FUERA DE TIEMPO"))))</f>
        <v>A TIEMPO</v>
      </c>
      <c r="L4598" s="36">
        <f>IF(H4598="","",NETWORKDAYS(Hoja1!C4598+1,Hoja1!H4598,DiasNOLaborables))</f>
        <v>10</v>
      </c>
      <c r="M4598" s="37" t="str">
        <f>IF(NETWORKDAYS(J4598+1,H4598,DiasNOLaborables)&lt;=0,"",NETWORKDAYS(J4598+1,H4598,DiasNOLaborables))</f>
        <v/>
      </c>
      <c r="N4598" s="38"/>
      <c r="O4598" s="39"/>
      <c r="P4598" s="40">
        <f>IFERROR(VLOOKUP(E4598,$X$50:$Y$63,2),"")</f>
        <v>10</v>
      </c>
      <c r="Q4598" s="39"/>
    </row>
    <row r="4599" spans="1:17" x14ac:dyDescent="0.25">
      <c r="A4599" s="31">
        <f t="shared" si="72"/>
        <v>4588</v>
      </c>
      <c r="B4599" s="32">
        <v>20181107155539</v>
      </c>
      <c r="C4599" s="59">
        <v>43411</v>
      </c>
      <c r="D4599" s="54" t="s">
        <v>122</v>
      </c>
      <c r="E4599" s="54" t="s">
        <v>83</v>
      </c>
      <c r="F4599" s="54" t="s">
        <v>107</v>
      </c>
      <c r="G4599" s="51" t="s">
        <v>43</v>
      </c>
      <c r="H4599" s="56">
        <v>43426</v>
      </c>
      <c r="I4599" s="54" t="s">
        <v>118</v>
      </c>
      <c r="J4599" s="21">
        <f>IFERROR(WORKDAY(C4599,P4599,DiasNOLaborables),"")</f>
        <v>43426</v>
      </c>
      <c r="K4599" s="36" t="str">
        <f>+IF(C4599="","",IF(H4599="","",(IF(H4599&lt;=J4599,"A TIEMPO","FUERA DE TIEMPO"))))</f>
        <v>A TIEMPO</v>
      </c>
      <c r="L4599" s="36">
        <f>IF(H4599="","",NETWORKDAYS(Hoja1!C4599+1,Hoja1!H4599,DiasNOLaborables))</f>
        <v>10</v>
      </c>
      <c r="M4599" s="37" t="str">
        <f>IF(NETWORKDAYS(J4599+1,H4599,DiasNOLaborables)&lt;=0,"",NETWORKDAYS(J4599+1,H4599,DiasNOLaborables))</f>
        <v/>
      </c>
      <c r="N4599" s="38"/>
      <c r="O4599" s="39"/>
      <c r="P4599" s="40">
        <f>IFERROR(VLOOKUP(E4599,$X$50:$Y$63,2),"")</f>
        <v>10</v>
      </c>
      <c r="Q4599" s="39"/>
    </row>
    <row r="4600" spans="1:17" x14ac:dyDescent="0.25">
      <c r="A4600" s="31">
        <f t="shared" si="72"/>
        <v>4589</v>
      </c>
      <c r="B4600" s="32">
        <v>20181107153837</v>
      </c>
      <c r="C4600" s="59">
        <v>43411</v>
      </c>
      <c r="D4600" s="54" t="s">
        <v>122</v>
      </c>
      <c r="E4600" s="54" t="s">
        <v>83</v>
      </c>
      <c r="F4600" s="54" t="s">
        <v>107</v>
      </c>
      <c r="G4600" s="51" t="s">
        <v>43</v>
      </c>
      <c r="H4600" s="56">
        <v>43426</v>
      </c>
      <c r="I4600" s="54" t="s">
        <v>118</v>
      </c>
      <c r="J4600" s="21">
        <f>IFERROR(WORKDAY(C4600,P4600,DiasNOLaborables),"")</f>
        <v>43426</v>
      </c>
      <c r="K4600" s="36" t="str">
        <f>+IF(C4600="","",IF(H4600="","",(IF(H4600&lt;=J4600,"A TIEMPO","FUERA DE TIEMPO"))))</f>
        <v>A TIEMPO</v>
      </c>
      <c r="L4600" s="36">
        <f>IF(H4600="","",NETWORKDAYS(Hoja1!C4600+1,Hoja1!H4600,DiasNOLaborables))</f>
        <v>10</v>
      </c>
      <c r="M4600" s="37" t="str">
        <f>IF(NETWORKDAYS(J4600+1,H4600,DiasNOLaborables)&lt;=0,"",NETWORKDAYS(J4600+1,H4600,DiasNOLaborables))</f>
        <v/>
      </c>
      <c r="N4600" s="38"/>
      <c r="O4600" s="39"/>
      <c r="P4600" s="40">
        <f>IFERROR(VLOOKUP(E4600,$X$50:$Y$63,2),"")</f>
        <v>10</v>
      </c>
      <c r="Q4600" s="39"/>
    </row>
    <row r="4601" spans="1:17" x14ac:dyDescent="0.25">
      <c r="A4601" s="31">
        <f t="shared" si="72"/>
        <v>4590</v>
      </c>
      <c r="B4601" s="32">
        <v>20181107153506</v>
      </c>
      <c r="C4601" s="59">
        <v>43411</v>
      </c>
      <c r="D4601" s="54" t="s">
        <v>122</v>
      </c>
      <c r="E4601" s="54" t="s">
        <v>83</v>
      </c>
      <c r="F4601" s="54" t="s">
        <v>107</v>
      </c>
      <c r="G4601" s="51" t="s">
        <v>43</v>
      </c>
      <c r="H4601" s="56">
        <v>43426</v>
      </c>
      <c r="I4601" s="54" t="s">
        <v>118</v>
      </c>
      <c r="J4601" s="21">
        <f>IFERROR(WORKDAY(C4601,P4601,DiasNOLaborables),"")</f>
        <v>43426</v>
      </c>
      <c r="K4601" s="36" t="str">
        <f>+IF(C4601="","",IF(H4601="","",(IF(H4601&lt;=J4601,"A TIEMPO","FUERA DE TIEMPO"))))</f>
        <v>A TIEMPO</v>
      </c>
      <c r="L4601" s="36">
        <f>IF(H4601="","",NETWORKDAYS(Hoja1!C4601+1,Hoja1!H4601,DiasNOLaborables))</f>
        <v>10</v>
      </c>
      <c r="M4601" s="37" t="str">
        <f>IF(NETWORKDAYS(J4601+1,H4601,DiasNOLaborables)&lt;=0,"",NETWORKDAYS(J4601+1,H4601,DiasNOLaborables))</f>
        <v/>
      </c>
      <c r="N4601" s="38"/>
      <c r="O4601" s="39"/>
      <c r="P4601" s="40">
        <f>IFERROR(VLOOKUP(E4601,$X$50:$Y$63,2),"")</f>
        <v>10</v>
      </c>
      <c r="Q4601" s="39"/>
    </row>
    <row r="4602" spans="1:17" x14ac:dyDescent="0.25">
      <c r="A4602" s="31">
        <f t="shared" si="72"/>
        <v>4591</v>
      </c>
      <c r="B4602" s="32">
        <v>20181107153133</v>
      </c>
      <c r="C4602" s="59">
        <v>43411</v>
      </c>
      <c r="D4602" s="54" t="s">
        <v>122</v>
      </c>
      <c r="E4602" s="54" t="s">
        <v>83</v>
      </c>
      <c r="F4602" s="54" t="s">
        <v>107</v>
      </c>
      <c r="G4602" s="51" t="s">
        <v>43</v>
      </c>
      <c r="H4602" s="56">
        <v>43426</v>
      </c>
      <c r="I4602" s="54" t="s">
        <v>118</v>
      </c>
      <c r="J4602" s="21">
        <f>IFERROR(WORKDAY(C4602,P4602,DiasNOLaborables),"")</f>
        <v>43426</v>
      </c>
      <c r="K4602" s="36" t="str">
        <f>+IF(C4602="","",IF(H4602="","",(IF(H4602&lt;=J4602,"A TIEMPO","FUERA DE TIEMPO"))))</f>
        <v>A TIEMPO</v>
      </c>
      <c r="L4602" s="36">
        <f>IF(H4602="","",NETWORKDAYS(Hoja1!C4602+1,Hoja1!H4602,DiasNOLaborables))</f>
        <v>10</v>
      </c>
      <c r="M4602" s="37" t="str">
        <f>IF(NETWORKDAYS(J4602+1,H4602,DiasNOLaborables)&lt;=0,"",NETWORKDAYS(J4602+1,H4602,DiasNOLaborables))</f>
        <v/>
      </c>
      <c r="N4602" s="38"/>
      <c r="O4602" s="39"/>
      <c r="P4602" s="40">
        <f>IFERROR(VLOOKUP(E4602,$X$50:$Y$63,2),"")</f>
        <v>10</v>
      </c>
      <c r="Q4602" s="39"/>
    </row>
    <row r="4603" spans="1:17" x14ac:dyDescent="0.25">
      <c r="A4603" s="31">
        <f t="shared" si="72"/>
        <v>4592</v>
      </c>
      <c r="B4603" s="32">
        <v>20181107151232</v>
      </c>
      <c r="C4603" s="59">
        <v>43411</v>
      </c>
      <c r="D4603" s="54" t="s">
        <v>122</v>
      </c>
      <c r="E4603" s="54" t="s">
        <v>83</v>
      </c>
      <c r="F4603" s="54" t="s">
        <v>107</v>
      </c>
      <c r="G4603" s="51" t="s">
        <v>43</v>
      </c>
      <c r="H4603" s="56">
        <v>43426</v>
      </c>
      <c r="I4603" s="54" t="s">
        <v>118</v>
      </c>
      <c r="J4603" s="21">
        <f>IFERROR(WORKDAY(C4603,P4603,DiasNOLaborables),"")</f>
        <v>43426</v>
      </c>
      <c r="K4603" s="36" t="str">
        <f>+IF(C4603="","",IF(H4603="","",(IF(H4603&lt;=J4603,"A TIEMPO","FUERA DE TIEMPO"))))</f>
        <v>A TIEMPO</v>
      </c>
      <c r="L4603" s="36">
        <f>IF(H4603="","",NETWORKDAYS(Hoja1!C4603+1,Hoja1!H4603,DiasNOLaborables))</f>
        <v>10</v>
      </c>
      <c r="M4603" s="37" t="str">
        <f>IF(NETWORKDAYS(J4603+1,H4603,DiasNOLaborables)&lt;=0,"",NETWORKDAYS(J4603+1,H4603,DiasNOLaborables))</f>
        <v/>
      </c>
      <c r="N4603" s="38"/>
      <c r="O4603" s="39"/>
      <c r="P4603" s="40">
        <f>IFERROR(VLOOKUP(E4603,$X$50:$Y$63,2),"")</f>
        <v>10</v>
      </c>
      <c r="Q4603" s="39"/>
    </row>
    <row r="4604" spans="1:17" x14ac:dyDescent="0.25">
      <c r="A4604" s="31">
        <f t="shared" si="72"/>
        <v>4593</v>
      </c>
      <c r="B4604" s="32">
        <v>20181110232510</v>
      </c>
      <c r="C4604" s="59">
        <v>43414</v>
      </c>
      <c r="D4604" s="55" t="s">
        <v>122</v>
      </c>
      <c r="E4604" s="55" t="s">
        <v>83</v>
      </c>
      <c r="F4604" s="55" t="s">
        <v>107</v>
      </c>
      <c r="G4604" s="51" t="s">
        <v>43</v>
      </c>
      <c r="H4604" s="56">
        <v>43426</v>
      </c>
      <c r="I4604" s="55" t="s">
        <v>118</v>
      </c>
      <c r="J4604" s="21">
        <f>IFERROR(WORKDAY(C4604,P4604,DiasNOLaborables),"")</f>
        <v>43430</v>
      </c>
      <c r="K4604" s="36" t="str">
        <f>+IF(C4604="","",IF(H4604="","",(IF(H4604&lt;=J4604,"A TIEMPO","FUERA DE TIEMPO"))))</f>
        <v>A TIEMPO</v>
      </c>
      <c r="L4604" s="36">
        <f>IF(H4604="","",NETWORKDAYS(Hoja1!C4604+1,Hoja1!H4604,DiasNOLaborables))</f>
        <v>8</v>
      </c>
      <c r="M4604" s="37" t="str">
        <f>IF(NETWORKDAYS(J4604+1,H4604,DiasNOLaborables)&lt;=0,"",NETWORKDAYS(J4604+1,H4604,DiasNOLaborables))</f>
        <v/>
      </c>
      <c r="N4604" s="38"/>
      <c r="O4604" s="39"/>
      <c r="P4604" s="40">
        <f>IFERROR(VLOOKUP(E4604,$X$50:$Y$63,2),"")</f>
        <v>10</v>
      </c>
      <c r="Q4604" s="39"/>
    </row>
    <row r="4605" spans="1:17" x14ac:dyDescent="0.25">
      <c r="A4605" s="31">
        <f t="shared" si="72"/>
        <v>4594</v>
      </c>
      <c r="B4605" s="32">
        <v>20181110203435</v>
      </c>
      <c r="C4605" s="59">
        <v>43414</v>
      </c>
      <c r="D4605" s="54" t="s">
        <v>122</v>
      </c>
      <c r="E4605" s="54" t="s">
        <v>83</v>
      </c>
      <c r="F4605" s="54" t="s">
        <v>107</v>
      </c>
      <c r="G4605" s="51" t="s">
        <v>43</v>
      </c>
      <c r="H4605" s="56">
        <v>43426</v>
      </c>
      <c r="I4605" s="54" t="s">
        <v>118</v>
      </c>
      <c r="J4605" s="21">
        <f>IFERROR(WORKDAY(C4605,P4605,DiasNOLaborables),"")</f>
        <v>43430</v>
      </c>
      <c r="K4605" s="36" t="str">
        <f>+IF(C4605="","",IF(H4605="","",(IF(H4605&lt;=J4605,"A TIEMPO","FUERA DE TIEMPO"))))</f>
        <v>A TIEMPO</v>
      </c>
      <c r="L4605" s="36">
        <f>IF(H4605="","",NETWORKDAYS(Hoja1!C4605+1,Hoja1!H4605,DiasNOLaborables))</f>
        <v>8</v>
      </c>
      <c r="M4605" s="37" t="str">
        <f>IF(NETWORKDAYS(J4605+1,H4605,DiasNOLaborables)&lt;=0,"",NETWORKDAYS(J4605+1,H4605,DiasNOLaborables))</f>
        <v/>
      </c>
      <c r="N4605" s="38"/>
      <c r="O4605" s="39"/>
      <c r="P4605" s="40">
        <f>IFERROR(VLOOKUP(E4605,$X$50:$Y$63,2),"")</f>
        <v>10</v>
      </c>
      <c r="Q4605" s="39"/>
    </row>
    <row r="4606" spans="1:17" x14ac:dyDescent="0.25">
      <c r="A4606" s="31">
        <f t="shared" si="72"/>
        <v>4595</v>
      </c>
      <c r="B4606" s="32">
        <v>20181110192453</v>
      </c>
      <c r="C4606" s="59">
        <v>43414</v>
      </c>
      <c r="D4606" s="54" t="s">
        <v>122</v>
      </c>
      <c r="E4606" s="54" t="s">
        <v>83</v>
      </c>
      <c r="F4606" s="54" t="s">
        <v>107</v>
      </c>
      <c r="G4606" s="51" t="s">
        <v>43</v>
      </c>
      <c r="H4606" s="56">
        <v>43426</v>
      </c>
      <c r="I4606" s="54" t="s">
        <v>118</v>
      </c>
      <c r="J4606" s="21">
        <f>IFERROR(WORKDAY(C4606,P4606,DiasNOLaborables),"")</f>
        <v>43430</v>
      </c>
      <c r="K4606" s="36" t="str">
        <f>+IF(C4606="","",IF(H4606="","",(IF(H4606&lt;=J4606,"A TIEMPO","FUERA DE TIEMPO"))))</f>
        <v>A TIEMPO</v>
      </c>
      <c r="L4606" s="36">
        <f>IF(H4606="","",NETWORKDAYS(Hoja1!C4606+1,Hoja1!H4606,DiasNOLaborables))</f>
        <v>8</v>
      </c>
      <c r="M4606" s="37" t="str">
        <f>IF(NETWORKDAYS(J4606+1,H4606,DiasNOLaborables)&lt;=0,"",NETWORKDAYS(J4606+1,H4606,DiasNOLaborables))</f>
        <v/>
      </c>
      <c r="N4606" s="38"/>
      <c r="O4606" s="39"/>
      <c r="P4606" s="40">
        <f>IFERROR(VLOOKUP(E4606,$X$50:$Y$63,2),"")</f>
        <v>10</v>
      </c>
      <c r="Q4606" s="39"/>
    </row>
    <row r="4607" spans="1:17" x14ac:dyDescent="0.25">
      <c r="A4607" s="31">
        <f t="shared" si="72"/>
        <v>4596</v>
      </c>
      <c r="B4607" s="32">
        <v>20181110185602</v>
      </c>
      <c r="C4607" s="59">
        <v>43414</v>
      </c>
      <c r="D4607" s="54" t="s">
        <v>122</v>
      </c>
      <c r="E4607" s="54" t="s">
        <v>83</v>
      </c>
      <c r="F4607" s="54" t="s">
        <v>107</v>
      </c>
      <c r="G4607" s="51" t="s">
        <v>43</v>
      </c>
      <c r="H4607" s="56">
        <v>43426</v>
      </c>
      <c r="I4607" s="54" t="s">
        <v>118</v>
      </c>
      <c r="J4607" s="21">
        <f>IFERROR(WORKDAY(C4607,P4607,DiasNOLaborables),"")</f>
        <v>43430</v>
      </c>
      <c r="K4607" s="36" t="str">
        <f>+IF(C4607="","",IF(H4607="","",(IF(H4607&lt;=J4607,"A TIEMPO","FUERA DE TIEMPO"))))</f>
        <v>A TIEMPO</v>
      </c>
      <c r="L4607" s="36">
        <f>IF(H4607="","",NETWORKDAYS(Hoja1!C4607+1,Hoja1!H4607,DiasNOLaborables))</f>
        <v>8</v>
      </c>
      <c r="M4607" s="37" t="str">
        <f>IF(NETWORKDAYS(J4607+1,H4607,DiasNOLaborables)&lt;=0,"",NETWORKDAYS(J4607+1,H4607,DiasNOLaborables))</f>
        <v/>
      </c>
      <c r="N4607" s="38"/>
      <c r="O4607" s="39"/>
      <c r="P4607" s="40">
        <f>IFERROR(VLOOKUP(E4607,$X$50:$Y$63,2),"")</f>
        <v>10</v>
      </c>
      <c r="Q4607" s="39"/>
    </row>
    <row r="4608" spans="1:17" x14ac:dyDescent="0.25">
      <c r="A4608" s="31">
        <f t="shared" si="72"/>
        <v>4597</v>
      </c>
      <c r="B4608" s="32">
        <v>20181110185215</v>
      </c>
      <c r="C4608" s="59">
        <v>43414</v>
      </c>
      <c r="D4608" s="54" t="s">
        <v>122</v>
      </c>
      <c r="E4608" s="54" t="s">
        <v>83</v>
      </c>
      <c r="F4608" s="54" t="s">
        <v>107</v>
      </c>
      <c r="G4608" s="51" t="s">
        <v>43</v>
      </c>
      <c r="H4608" s="56">
        <v>43426</v>
      </c>
      <c r="I4608" s="54" t="s">
        <v>118</v>
      </c>
      <c r="J4608" s="21">
        <f>IFERROR(WORKDAY(C4608,P4608,DiasNOLaborables),"")</f>
        <v>43430</v>
      </c>
      <c r="K4608" s="36" t="str">
        <f>+IF(C4608="","",IF(H4608="","",(IF(H4608&lt;=J4608,"A TIEMPO","FUERA DE TIEMPO"))))</f>
        <v>A TIEMPO</v>
      </c>
      <c r="L4608" s="36">
        <f>IF(H4608="","",NETWORKDAYS(Hoja1!C4608+1,Hoja1!H4608,DiasNOLaborables))</f>
        <v>8</v>
      </c>
      <c r="M4608" s="37" t="str">
        <f>IF(NETWORKDAYS(J4608+1,H4608,DiasNOLaborables)&lt;=0,"",NETWORKDAYS(J4608+1,H4608,DiasNOLaborables))</f>
        <v/>
      </c>
      <c r="N4608" s="38"/>
      <c r="O4608" s="39"/>
      <c r="P4608" s="40">
        <f>IFERROR(VLOOKUP(E4608,$X$50:$Y$63,2),"")</f>
        <v>10</v>
      </c>
      <c r="Q4608" s="39"/>
    </row>
    <row r="4609" spans="1:17" x14ac:dyDescent="0.25">
      <c r="A4609" s="31">
        <f t="shared" ref="A4609:A4672" si="73">IF(B4609&lt;&gt;"",A4608+1,"")</f>
        <v>4598</v>
      </c>
      <c r="B4609" s="32">
        <v>20181110184858</v>
      </c>
      <c r="C4609" s="59">
        <v>43414</v>
      </c>
      <c r="D4609" s="54" t="s">
        <v>122</v>
      </c>
      <c r="E4609" s="54" t="s">
        <v>83</v>
      </c>
      <c r="F4609" s="54" t="s">
        <v>107</v>
      </c>
      <c r="G4609" s="51" t="s">
        <v>43</v>
      </c>
      <c r="H4609" s="56">
        <v>43426</v>
      </c>
      <c r="I4609" s="54" t="s">
        <v>118</v>
      </c>
      <c r="J4609" s="21">
        <f>IFERROR(WORKDAY(C4609,P4609,DiasNOLaborables),"")</f>
        <v>43430</v>
      </c>
      <c r="K4609" s="36" t="str">
        <f>+IF(C4609="","",IF(H4609="","",(IF(H4609&lt;=J4609,"A TIEMPO","FUERA DE TIEMPO"))))</f>
        <v>A TIEMPO</v>
      </c>
      <c r="L4609" s="36">
        <f>IF(H4609="","",NETWORKDAYS(Hoja1!C4609+1,Hoja1!H4609,DiasNOLaborables))</f>
        <v>8</v>
      </c>
      <c r="M4609" s="37" t="str">
        <f>IF(NETWORKDAYS(J4609+1,H4609,DiasNOLaborables)&lt;=0,"",NETWORKDAYS(J4609+1,H4609,DiasNOLaborables))</f>
        <v/>
      </c>
      <c r="N4609" s="38"/>
      <c r="O4609" s="39"/>
      <c r="P4609" s="40">
        <f>IFERROR(VLOOKUP(E4609,$X$50:$Y$63,2),"")</f>
        <v>10</v>
      </c>
      <c r="Q4609" s="39"/>
    </row>
    <row r="4610" spans="1:17" x14ac:dyDescent="0.25">
      <c r="A4610" s="31">
        <f t="shared" si="73"/>
        <v>4599</v>
      </c>
      <c r="B4610" s="32">
        <v>20181110184121</v>
      </c>
      <c r="C4610" s="59">
        <v>43414</v>
      </c>
      <c r="D4610" s="54" t="s">
        <v>122</v>
      </c>
      <c r="E4610" s="54" t="s">
        <v>83</v>
      </c>
      <c r="F4610" s="54" t="s">
        <v>107</v>
      </c>
      <c r="G4610" s="51" t="s">
        <v>43</v>
      </c>
      <c r="H4610" s="56">
        <v>43426</v>
      </c>
      <c r="I4610" s="54" t="s">
        <v>118</v>
      </c>
      <c r="J4610" s="21">
        <f>IFERROR(WORKDAY(C4610,P4610,DiasNOLaborables),"")</f>
        <v>43430</v>
      </c>
      <c r="K4610" s="36" t="str">
        <f>+IF(C4610="","",IF(H4610="","",(IF(H4610&lt;=J4610,"A TIEMPO","FUERA DE TIEMPO"))))</f>
        <v>A TIEMPO</v>
      </c>
      <c r="L4610" s="36">
        <f>IF(H4610="","",NETWORKDAYS(Hoja1!C4610+1,Hoja1!H4610,DiasNOLaborables))</f>
        <v>8</v>
      </c>
      <c r="M4610" s="37" t="str">
        <f>IF(NETWORKDAYS(J4610+1,H4610,DiasNOLaborables)&lt;=0,"",NETWORKDAYS(J4610+1,H4610,DiasNOLaborables))</f>
        <v/>
      </c>
      <c r="N4610" s="38"/>
      <c r="O4610" s="39"/>
      <c r="P4610" s="40">
        <f>IFERROR(VLOOKUP(E4610,$X$50:$Y$63,2),"")</f>
        <v>10</v>
      </c>
      <c r="Q4610" s="39"/>
    </row>
    <row r="4611" spans="1:17" x14ac:dyDescent="0.25">
      <c r="A4611" s="31">
        <f t="shared" si="73"/>
        <v>4600</v>
      </c>
      <c r="B4611" s="32">
        <v>20181110183445</v>
      </c>
      <c r="C4611" s="59">
        <v>43414</v>
      </c>
      <c r="D4611" s="54" t="s">
        <v>122</v>
      </c>
      <c r="E4611" s="54" t="s">
        <v>83</v>
      </c>
      <c r="F4611" s="54" t="s">
        <v>107</v>
      </c>
      <c r="G4611" s="51" t="s">
        <v>43</v>
      </c>
      <c r="H4611" s="56">
        <v>43426</v>
      </c>
      <c r="I4611" s="54" t="s">
        <v>118</v>
      </c>
      <c r="J4611" s="21">
        <f>IFERROR(WORKDAY(C4611,P4611,DiasNOLaborables),"")</f>
        <v>43430</v>
      </c>
      <c r="K4611" s="36" t="str">
        <f>+IF(C4611="","",IF(H4611="","",(IF(H4611&lt;=J4611,"A TIEMPO","FUERA DE TIEMPO"))))</f>
        <v>A TIEMPO</v>
      </c>
      <c r="L4611" s="36">
        <f>IF(H4611="","",NETWORKDAYS(Hoja1!C4611+1,Hoja1!H4611,DiasNOLaborables))</f>
        <v>8</v>
      </c>
      <c r="M4611" s="37" t="str">
        <f>IF(NETWORKDAYS(J4611+1,H4611,DiasNOLaborables)&lt;=0,"",NETWORKDAYS(J4611+1,H4611,DiasNOLaborables))</f>
        <v/>
      </c>
      <c r="N4611" s="38"/>
      <c r="O4611" s="39"/>
      <c r="P4611" s="40">
        <f>IFERROR(VLOOKUP(E4611,$X$50:$Y$63,2),"")</f>
        <v>10</v>
      </c>
      <c r="Q4611" s="39"/>
    </row>
    <row r="4612" spans="1:17" x14ac:dyDescent="0.25">
      <c r="A4612" s="31">
        <f t="shared" si="73"/>
        <v>4601</v>
      </c>
      <c r="B4612" s="32">
        <v>20181110183340</v>
      </c>
      <c r="C4612" s="59">
        <v>43414</v>
      </c>
      <c r="D4612" s="54" t="s">
        <v>122</v>
      </c>
      <c r="E4612" s="54" t="s">
        <v>83</v>
      </c>
      <c r="F4612" s="54" t="s">
        <v>107</v>
      </c>
      <c r="G4612" s="51" t="s">
        <v>43</v>
      </c>
      <c r="H4612" s="56">
        <v>43426</v>
      </c>
      <c r="I4612" s="54" t="s">
        <v>118</v>
      </c>
      <c r="J4612" s="21">
        <f>IFERROR(WORKDAY(C4612,P4612,DiasNOLaborables),"")</f>
        <v>43430</v>
      </c>
      <c r="K4612" s="36" t="str">
        <f>+IF(C4612="","",IF(H4612="","",(IF(H4612&lt;=J4612,"A TIEMPO","FUERA DE TIEMPO"))))</f>
        <v>A TIEMPO</v>
      </c>
      <c r="L4612" s="36">
        <f>IF(H4612="","",NETWORKDAYS(Hoja1!C4612+1,Hoja1!H4612,DiasNOLaborables))</f>
        <v>8</v>
      </c>
      <c r="M4612" s="37" t="str">
        <f>IF(NETWORKDAYS(J4612+1,H4612,DiasNOLaborables)&lt;=0,"",NETWORKDAYS(J4612+1,H4612,DiasNOLaborables))</f>
        <v/>
      </c>
      <c r="N4612" s="38"/>
      <c r="O4612" s="39"/>
      <c r="P4612" s="40">
        <f>IFERROR(VLOOKUP(E4612,$X$50:$Y$63,2),"")</f>
        <v>10</v>
      </c>
      <c r="Q4612" s="39"/>
    </row>
    <row r="4613" spans="1:17" x14ac:dyDescent="0.25">
      <c r="A4613" s="31">
        <f t="shared" si="73"/>
        <v>4602</v>
      </c>
      <c r="B4613" s="32">
        <v>20181110182152</v>
      </c>
      <c r="C4613" s="59">
        <v>43414</v>
      </c>
      <c r="D4613" s="54" t="s">
        <v>122</v>
      </c>
      <c r="E4613" s="54" t="s">
        <v>83</v>
      </c>
      <c r="F4613" s="54" t="s">
        <v>107</v>
      </c>
      <c r="G4613" s="51" t="s">
        <v>43</v>
      </c>
      <c r="H4613" s="56">
        <v>43426</v>
      </c>
      <c r="I4613" s="54" t="s">
        <v>118</v>
      </c>
      <c r="J4613" s="21">
        <f>IFERROR(WORKDAY(C4613,P4613,DiasNOLaborables),"")</f>
        <v>43430</v>
      </c>
      <c r="K4613" s="36" t="str">
        <f>+IF(C4613="","",IF(H4613="","",(IF(H4613&lt;=J4613,"A TIEMPO","FUERA DE TIEMPO"))))</f>
        <v>A TIEMPO</v>
      </c>
      <c r="L4613" s="36">
        <f>IF(H4613="","",NETWORKDAYS(Hoja1!C4613+1,Hoja1!H4613,DiasNOLaborables))</f>
        <v>8</v>
      </c>
      <c r="M4613" s="37" t="str">
        <f>IF(NETWORKDAYS(J4613+1,H4613,DiasNOLaborables)&lt;=0,"",NETWORKDAYS(J4613+1,H4613,DiasNOLaborables))</f>
        <v/>
      </c>
      <c r="N4613" s="38"/>
      <c r="O4613" s="39"/>
      <c r="P4613" s="40">
        <f>IFERROR(VLOOKUP(E4613,$X$50:$Y$63,2),"")</f>
        <v>10</v>
      </c>
      <c r="Q4613" s="39"/>
    </row>
    <row r="4614" spans="1:17" x14ac:dyDescent="0.25">
      <c r="A4614" s="31">
        <f t="shared" si="73"/>
        <v>4603</v>
      </c>
      <c r="B4614" s="32">
        <v>20181110174332</v>
      </c>
      <c r="C4614" s="59">
        <v>43414</v>
      </c>
      <c r="D4614" s="54" t="s">
        <v>122</v>
      </c>
      <c r="E4614" s="54" t="s">
        <v>83</v>
      </c>
      <c r="F4614" s="54" t="s">
        <v>107</v>
      </c>
      <c r="G4614" s="51" t="s">
        <v>43</v>
      </c>
      <c r="H4614" s="56">
        <v>43426</v>
      </c>
      <c r="I4614" s="54" t="s">
        <v>118</v>
      </c>
      <c r="J4614" s="21">
        <f>IFERROR(WORKDAY(C4614,P4614,DiasNOLaborables),"")</f>
        <v>43430</v>
      </c>
      <c r="K4614" s="36" t="str">
        <f>+IF(C4614="","",IF(H4614="","",(IF(H4614&lt;=J4614,"A TIEMPO","FUERA DE TIEMPO"))))</f>
        <v>A TIEMPO</v>
      </c>
      <c r="L4614" s="36">
        <f>IF(H4614="","",NETWORKDAYS(Hoja1!C4614+1,Hoja1!H4614,DiasNOLaborables))</f>
        <v>8</v>
      </c>
      <c r="M4614" s="37" t="str">
        <f>IF(NETWORKDAYS(J4614+1,H4614,DiasNOLaborables)&lt;=0,"",NETWORKDAYS(J4614+1,H4614,DiasNOLaborables))</f>
        <v/>
      </c>
      <c r="N4614" s="38"/>
      <c r="O4614" s="39"/>
      <c r="P4614" s="40">
        <f>IFERROR(VLOOKUP(E4614,$X$50:$Y$63,2),"")</f>
        <v>10</v>
      </c>
      <c r="Q4614" s="39"/>
    </row>
    <row r="4615" spans="1:17" x14ac:dyDescent="0.25">
      <c r="A4615" s="31">
        <f t="shared" si="73"/>
        <v>4604</v>
      </c>
      <c r="B4615" s="32">
        <v>20181110171200</v>
      </c>
      <c r="C4615" s="59">
        <v>43414</v>
      </c>
      <c r="D4615" s="54" t="s">
        <v>122</v>
      </c>
      <c r="E4615" s="54" t="s">
        <v>83</v>
      </c>
      <c r="F4615" s="54" t="s">
        <v>107</v>
      </c>
      <c r="G4615" s="51" t="s">
        <v>43</v>
      </c>
      <c r="H4615" s="56">
        <v>43426</v>
      </c>
      <c r="I4615" s="54" t="s">
        <v>118</v>
      </c>
      <c r="J4615" s="21">
        <f>IFERROR(WORKDAY(C4615,P4615,DiasNOLaborables),"")</f>
        <v>43430</v>
      </c>
      <c r="K4615" s="36" t="str">
        <f>+IF(C4615="","",IF(H4615="","",(IF(H4615&lt;=J4615,"A TIEMPO","FUERA DE TIEMPO"))))</f>
        <v>A TIEMPO</v>
      </c>
      <c r="L4615" s="36">
        <f>IF(H4615="","",NETWORKDAYS(Hoja1!C4615+1,Hoja1!H4615,DiasNOLaborables))</f>
        <v>8</v>
      </c>
      <c r="M4615" s="37" t="str">
        <f>IF(NETWORKDAYS(J4615+1,H4615,DiasNOLaborables)&lt;=0,"",NETWORKDAYS(J4615+1,H4615,DiasNOLaborables))</f>
        <v/>
      </c>
      <c r="N4615" s="38"/>
      <c r="O4615" s="39"/>
      <c r="P4615" s="40">
        <f>IFERROR(VLOOKUP(E4615,$X$50:$Y$63,2),"")</f>
        <v>10</v>
      </c>
      <c r="Q4615" s="39"/>
    </row>
    <row r="4616" spans="1:17" x14ac:dyDescent="0.25">
      <c r="A4616" s="31">
        <f t="shared" si="73"/>
        <v>4605</v>
      </c>
      <c r="B4616" s="32">
        <v>20181110164108</v>
      </c>
      <c r="C4616" s="59">
        <v>43414</v>
      </c>
      <c r="D4616" s="54" t="s">
        <v>122</v>
      </c>
      <c r="E4616" s="54" t="s">
        <v>83</v>
      </c>
      <c r="F4616" s="54" t="s">
        <v>107</v>
      </c>
      <c r="G4616" s="51" t="s">
        <v>43</v>
      </c>
      <c r="H4616" s="56">
        <v>43426</v>
      </c>
      <c r="I4616" s="54" t="s">
        <v>118</v>
      </c>
      <c r="J4616" s="21">
        <f>IFERROR(WORKDAY(C4616,P4616,DiasNOLaborables),"")</f>
        <v>43430</v>
      </c>
      <c r="K4616" s="36" t="str">
        <f>+IF(C4616="","",IF(H4616="","",(IF(H4616&lt;=J4616,"A TIEMPO","FUERA DE TIEMPO"))))</f>
        <v>A TIEMPO</v>
      </c>
      <c r="L4616" s="36">
        <f>IF(H4616="","",NETWORKDAYS(Hoja1!C4616+1,Hoja1!H4616,DiasNOLaborables))</f>
        <v>8</v>
      </c>
      <c r="M4616" s="37" t="str">
        <f>IF(NETWORKDAYS(J4616+1,H4616,DiasNOLaborables)&lt;=0,"",NETWORKDAYS(J4616+1,H4616,DiasNOLaborables))</f>
        <v/>
      </c>
      <c r="N4616" s="38"/>
      <c r="O4616" s="39"/>
      <c r="P4616" s="40">
        <f>IFERROR(VLOOKUP(E4616,$X$50:$Y$63,2),"")</f>
        <v>10</v>
      </c>
      <c r="Q4616" s="39"/>
    </row>
    <row r="4617" spans="1:17" x14ac:dyDescent="0.25">
      <c r="A4617" s="31">
        <f t="shared" si="73"/>
        <v>4606</v>
      </c>
      <c r="B4617" s="32">
        <v>20181110141646</v>
      </c>
      <c r="C4617" s="59">
        <v>43414</v>
      </c>
      <c r="D4617" s="54" t="s">
        <v>122</v>
      </c>
      <c r="E4617" s="54" t="s">
        <v>83</v>
      </c>
      <c r="F4617" s="54" t="s">
        <v>107</v>
      </c>
      <c r="G4617" s="51" t="s">
        <v>43</v>
      </c>
      <c r="H4617" s="56">
        <v>43426</v>
      </c>
      <c r="I4617" s="54" t="s">
        <v>118</v>
      </c>
      <c r="J4617" s="21">
        <f>IFERROR(WORKDAY(C4617,P4617,DiasNOLaborables),"")</f>
        <v>43430</v>
      </c>
      <c r="K4617" s="36" t="str">
        <f>+IF(C4617="","",IF(H4617="","",(IF(H4617&lt;=J4617,"A TIEMPO","FUERA DE TIEMPO"))))</f>
        <v>A TIEMPO</v>
      </c>
      <c r="L4617" s="36">
        <f>IF(H4617="","",NETWORKDAYS(Hoja1!C4617+1,Hoja1!H4617,DiasNOLaborables))</f>
        <v>8</v>
      </c>
      <c r="M4617" s="37" t="str">
        <f>IF(NETWORKDAYS(J4617+1,H4617,DiasNOLaborables)&lt;=0,"",NETWORKDAYS(J4617+1,H4617,DiasNOLaborables))</f>
        <v/>
      </c>
      <c r="N4617" s="38"/>
      <c r="O4617" s="39"/>
      <c r="P4617" s="40">
        <f>IFERROR(VLOOKUP(E4617,$X$50:$Y$63,2),"")</f>
        <v>10</v>
      </c>
      <c r="Q4617" s="39"/>
    </row>
    <row r="4618" spans="1:17" x14ac:dyDescent="0.25">
      <c r="A4618" s="31">
        <f t="shared" si="73"/>
        <v>4607</v>
      </c>
      <c r="B4618" s="32">
        <v>20181110123313</v>
      </c>
      <c r="C4618" s="59">
        <v>43414</v>
      </c>
      <c r="D4618" s="54" t="s">
        <v>122</v>
      </c>
      <c r="E4618" s="54" t="s">
        <v>83</v>
      </c>
      <c r="F4618" s="54" t="s">
        <v>107</v>
      </c>
      <c r="G4618" s="51" t="s">
        <v>43</v>
      </c>
      <c r="H4618" s="56">
        <v>43426</v>
      </c>
      <c r="I4618" s="54" t="s">
        <v>118</v>
      </c>
      <c r="J4618" s="21">
        <f>IFERROR(WORKDAY(C4618,P4618,DiasNOLaborables),"")</f>
        <v>43430</v>
      </c>
      <c r="K4618" s="36" t="str">
        <f>+IF(C4618="","",IF(H4618="","",(IF(H4618&lt;=J4618,"A TIEMPO","FUERA DE TIEMPO"))))</f>
        <v>A TIEMPO</v>
      </c>
      <c r="L4618" s="36">
        <f>IF(H4618="","",NETWORKDAYS(Hoja1!C4618+1,Hoja1!H4618,DiasNOLaborables))</f>
        <v>8</v>
      </c>
      <c r="M4618" s="37" t="str">
        <f>IF(NETWORKDAYS(J4618+1,H4618,DiasNOLaborables)&lt;=0,"",NETWORKDAYS(J4618+1,H4618,DiasNOLaborables))</f>
        <v/>
      </c>
      <c r="N4618" s="38"/>
      <c r="O4618" s="39"/>
      <c r="P4618" s="40">
        <f>IFERROR(VLOOKUP(E4618,$X$50:$Y$63,2),"")</f>
        <v>10</v>
      </c>
      <c r="Q4618" s="39"/>
    </row>
    <row r="4619" spans="1:17" x14ac:dyDescent="0.25">
      <c r="A4619" s="31">
        <f t="shared" si="73"/>
        <v>4608</v>
      </c>
      <c r="B4619" s="32">
        <v>20181110123034</v>
      </c>
      <c r="C4619" s="59">
        <v>43414</v>
      </c>
      <c r="D4619" s="54" t="s">
        <v>122</v>
      </c>
      <c r="E4619" s="54" t="s">
        <v>83</v>
      </c>
      <c r="F4619" s="54" t="s">
        <v>107</v>
      </c>
      <c r="G4619" s="51" t="s">
        <v>43</v>
      </c>
      <c r="H4619" s="56">
        <v>43426</v>
      </c>
      <c r="I4619" s="54" t="s">
        <v>118</v>
      </c>
      <c r="J4619" s="21">
        <f>IFERROR(WORKDAY(C4619,P4619,DiasNOLaborables),"")</f>
        <v>43430</v>
      </c>
      <c r="K4619" s="36" t="str">
        <f>+IF(C4619="","",IF(H4619="","",(IF(H4619&lt;=J4619,"A TIEMPO","FUERA DE TIEMPO"))))</f>
        <v>A TIEMPO</v>
      </c>
      <c r="L4619" s="36">
        <f>IF(H4619="","",NETWORKDAYS(Hoja1!C4619+1,Hoja1!H4619,DiasNOLaborables))</f>
        <v>8</v>
      </c>
      <c r="M4619" s="37" t="str">
        <f>IF(NETWORKDAYS(J4619+1,H4619,DiasNOLaborables)&lt;=0,"",NETWORKDAYS(J4619+1,H4619,DiasNOLaborables))</f>
        <v/>
      </c>
      <c r="N4619" s="38"/>
      <c r="O4619" s="39"/>
      <c r="P4619" s="40">
        <f>IFERROR(VLOOKUP(E4619,$X$50:$Y$63,2),"")</f>
        <v>10</v>
      </c>
      <c r="Q4619" s="39"/>
    </row>
    <row r="4620" spans="1:17" x14ac:dyDescent="0.25">
      <c r="A4620" s="31">
        <f t="shared" si="73"/>
        <v>4609</v>
      </c>
      <c r="B4620" s="32">
        <v>20181110122738</v>
      </c>
      <c r="C4620" s="59">
        <v>43414</v>
      </c>
      <c r="D4620" s="54" t="s">
        <v>122</v>
      </c>
      <c r="E4620" s="54" t="s">
        <v>83</v>
      </c>
      <c r="F4620" s="54" t="s">
        <v>107</v>
      </c>
      <c r="G4620" s="51" t="s">
        <v>43</v>
      </c>
      <c r="H4620" s="56">
        <v>43426</v>
      </c>
      <c r="I4620" s="54" t="s">
        <v>118</v>
      </c>
      <c r="J4620" s="21">
        <f>IFERROR(WORKDAY(C4620,P4620,DiasNOLaborables),"")</f>
        <v>43430</v>
      </c>
      <c r="K4620" s="36" t="str">
        <f>+IF(C4620="","",IF(H4620="","",(IF(H4620&lt;=J4620,"A TIEMPO","FUERA DE TIEMPO"))))</f>
        <v>A TIEMPO</v>
      </c>
      <c r="L4620" s="36">
        <f>IF(H4620="","",NETWORKDAYS(Hoja1!C4620+1,Hoja1!H4620,DiasNOLaborables))</f>
        <v>8</v>
      </c>
      <c r="M4620" s="37" t="str">
        <f>IF(NETWORKDAYS(J4620+1,H4620,DiasNOLaborables)&lt;=0,"",NETWORKDAYS(J4620+1,H4620,DiasNOLaborables))</f>
        <v/>
      </c>
      <c r="N4620" s="38"/>
      <c r="O4620" s="39"/>
      <c r="P4620" s="40">
        <f>IFERROR(VLOOKUP(E4620,$X$50:$Y$63,2),"")</f>
        <v>10</v>
      </c>
      <c r="Q4620" s="39"/>
    </row>
    <row r="4621" spans="1:17" x14ac:dyDescent="0.25">
      <c r="A4621" s="31">
        <f t="shared" si="73"/>
        <v>4610</v>
      </c>
      <c r="B4621" s="32">
        <v>20181110113047</v>
      </c>
      <c r="C4621" s="59">
        <v>43414</v>
      </c>
      <c r="D4621" s="54" t="s">
        <v>122</v>
      </c>
      <c r="E4621" s="54" t="s">
        <v>83</v>
      </c>
      <c r="F4621" s="54" t="s">
        <v>107</v>
      </c>
      <c r="G4621" s="51" t="s">
        <v>43</v>
      </c>
      <c r="H4621" s="56">
        <v>43426</v>
      </c>
      <c r="I4621" s="54" t="s">
        <v>118</v>
      </c>
      <c r="J4621" s="21">
        <f>IFERROR(WORKDAY(C4621,P4621,DiasNOLaborables),"")</f>
        <v>43430</v>
      </c>
      <c r="K4621" s="36" t="str">
        <f>+IF(C4621="","",IF(H4621="","",(IF(H4621&lt;=J4621,"A TIEMPO","FUERA DE TIEMPO"))))</f>
        <v>A TIEMPO</v>
      </c>
      <c r="L4621" s="36">
        <f>IF(H4621="","",NETWORKDAYS(Hoja1!C4621+1,Hoja1!H4621,DiasNOLaborables))</f>
        <v>8</v>
      </c>
      <c r="M4621" s="37" t="str">
        <f>IF(NETWORKDAYS(J4621+1,H4621,DiasNOLaborables)&lt;=0,"",NETWORKDAYS(J4621+1,H4621,DiasNOLaborables))</f>
        <v/>
      </c>
      <c r="N4621" s="38"/>
      <c r="O4621" s="39"/>
      <c r="P4621" s="40">
        <f>IFERROR(VLOOKUP(E4621,$X$50:$Y$63,2),"")</f>
        <v>10</v>
      </c>
      <c r="Q4621" s="39"/>
    </row>
    <row r="4622" spans="1:17" x14ac:dyDescent="0.25">
      <c r="A4622" s="31">
        <f t="shared" si="73"/>
        <v>4611</v>
      </c>
      <c r="B4622" s="32">
        <v>20181110113004</v>
      </c>
      <c r="C4622" s="59">
        <v>43414</v>
      </c>
      <c r="D4622" s="54" t="s">
        <v>122</v>
      </c>
      <c r="E4622" s="54" t="s">
        <v>83</v>
      </c>
      <c r="F4622" s="54" t="s">
        <v>107</v>
      </c>
      <c r="G4622" s="51" t="s">
        <v>43</v>
      </c>
      <c r="H4622" s="56">
        <v>43426</v>
      </c>
      <c r="I4622" s="54" t="s">
        <v>118</v>
      </c>
      <c r="J4622" s="21">
        <f>IFERROR(WORKDAY(C4622,P4622,DiasNOLaborables),"")</f>
        <v>43430</v>
      </c>
      <c r="K4622" s="36" t="str">
        <f>+IF(C4622="","",IF(H4622="","",(IF(H4622&lt;=J4622,"A TIEMPO","FUERA DE TIEMPO"))))</f>
        <v>A TIEMPO</v>
      </c>
      <c r="L4622" s="36">
        <f>IF(H4622="","",NETWORKDAYS(Hoja1!C4622+1,Hoja1!H4622,DiasNOLaborables))</f>
        <v>8</v>
      </c>
      <c r="M4622" s="37" t="str">
        <f>IF(NETWORKDAYS(J4622+1,H4622,DiasNOLaborables)&lt;=0,"",NETWORKDAYS(J4622+1,H4622,DiasNOLaborables))</f>
        <v/>
      </c>
      <c r="N4622" s="38"/>
      <c r="O4622" s="39"/>
      <c r="P4622" s="40">
        <f>IFERROR(VLOOKUP(E4622,$X$50:$Y$63,2),"")</f>
        <v>10</v>
      </c>
      <c r="Q4622" s="39"/>
    </row>
    <row r="4623" spans="1:17" x14ac:dyDescent="0.25">
      <c r="A4623" s="31">
        <f t="shared" si="73"/>
        <v>4612</v>
      </c>
      <c r="B4623" s="32">
        <v>20181110095709</v>
      </c>
      <c r="C4623" s="59">
        <v>43414</v>
      </c>
      <c r="D4623" s="54" t="s">
        <v>122</v>
      </c>
      <c r="E4623" s="54" t="s">
        <v>83</v>
      </c>
      <c r="F4623" s="54" t="s">
        <v>107</v>
      </c>
      <c r="G4623" s="51" t="s">
        <v>43</v>
      </c>
      <c r="H4623" s="56">
        <v>43426</v>
      </c>
      <c r="I4623" s="54" t="s">
        <v>118</v>
      </c>
      <c r="J4623" s="21">
        <f>IFERROR(WORKDAY(C4623,P4623,DiasNOLaborables),"")</f>
        <v>43430</v>
      </c>
      <c r="K4623" s="36" t="str">
        <f>+IF(C4623="","",IF(H4623="","",(IF(H4623&lt;=J4623,"A TIEMPO","FUERA DE TIEMPO"))))</f>
        <v>A TIEMPO</v>
      </c>
      <c r="L4623" s="36">
        <f>IF(H4623="","",NETWORKDAYS(Hoja1!C4623+1,Hoja1!H4623,DiasNOLaborables))</f>
        <v>8</v>
      </c>
      <c r="M4623" s="37" t="str">
        <f>IF(NETWORKDAYS(J4623+1,H4623,DiasNOLaborables)&lt;=0,"",NETWORKDAYS(J4623+1,H4623,DiasNOLaborables))</f>
        <v/>
      </c>
      <c r="N4623" s="38"/>
      <c r="O4623" s="39"/>
      <c r="P4623" s="40">
        <f>IFERROR(VLOOKUP(E4623,$X$50:$Y$63,2),"")</f>
        <v>10</v>
      </c>
      <c r="Q4623" s="39"/>
    </row>
    <row r="4624" spans="1:17" x14ac:dyDescent="0.25">
      <c r="A4624" s="31">
        <f t="shared" si="73"/>
        <v>4613</v>
      </c>
      <c r="B4624" s="32">
        <v>20181110095223</v>
      </c>
      <c r="C4624" s="59">
        <v>43414</v>
      </c>
      <c r="D4624" s="54" t="s">
        <v>122</v>
      </c>
      <c r="E4624" s="54" t="s">
        <v>83</v>
      </c>
      <c r="F4624" s="54" t="s">
        <v>107</v>
      </c>
      <c r="G4624" s="51" t="s">
        <v>43</v>
      </c>
      <c r="H4624" s="56">
        <v>43426</v>
      </c>
      <c r="I4624" s="54" t="s">
        <v>118</v>
      </c>
      <c r="J4624" s="21">
        <f>IFERROR(WORKDAY(C4624,P4624,DiasNOLaborables),"")</f>
        <v>43430</v>
      </c>
      <c r="K4624" s="36" t="str">
        <f>+IF(C4624="","",IF(H4624="","",(IF(H4624&lt;=J4624,"A TIEMPO","FUERA DE TIEMPO"))))</f>
        <v>A TIEMPO</v>
      </c>
      <c r="L4624" s="36">
        <f>IF(H4624="","",NETWORKDAYS(Hoja1!C4624+1,Hoja1!H4624,DiasNOLaborables))</f>
        <v>8</v>
      </c>
      <c r="M4624" s="37" t="str">
        <f>IF(NETWORKDAYS(J4624+1,H4624,DiasNOLaborables)&lt;=0,"",NETWORKDAYS(J4624+1,H4624,DiasNOLaborables))</f>
        <v/>
      </c>
      <c r="N4624" s="38"/>
      <c r="O4624" s="39"/>
      <c r="P4624" s="40">
        <f>IFERROR(VLOOKUP(E4624,$X$50:$Y$63,2),"")</f>
        <v>10</v>
      </c>
      <c r="Q4624" s="39"/>
    </row>
    <row r="4625" spans="1:17" x14ac:dyDescent="0.25">
      <c r="A4625" s="31">
        <f t="shared" si="73"/>
        <v>4614</v>
      </c>
      <c r="B4625" s="32">
        <v>20181110084349</v>
      </c>
      <c r="C4625" s="59">
        <v>43414</v>
      </c>
      <c r="D4625" s="54" t="s">
        <v>122</v>
      </c>
      <c r="E4625" s="54" t="s">
        <v>83</v>
      </c>
      <c r="F4625" s="54" t="s">
        <v>107</v>
      </c>
      <c r="G4625" s="51" t="s">
        <v>43</v>
      </c>
      <c r="H4625" s="56">
        <v>43426</v>
      </c>
      <c r="I4625" s="54" t="s">
        <v>118</v>
      </c>
      <c r="J4625" s="21">
        <f>IFERROR(WORKDAY(C4625,P4625,DiasNOLaborables),"")</f>
        <v>43430</v>
      </c>
      <c r="K4625" s="36" t="str">
        <f>+IF(C4625="","",IF(H4625="","",(IF(H4625&lt;=J4625,"A TIEMPO","FUERA DE TIEMPO"))))</f>
        <v>A TIEMPO</v>
      </c>
      <c r="L4625" s="36">
        <f>IF(H4625="","",NETWORKDAYS(Hoja1!C4625+1,Hoja1!H4625,DiasNOLaborables))</f>
        <v>8</v>
      </c>
      <c r="M4625" s="37" t="str">
        <f>IF(NETWORKDAYS(J4625+1,H4625,DiasNOLaborables)&lt;=0,"",NETWORKDAYS(J4625+1,H4625,DiasNOLaborables))</f>
        <v/>
      </c>
      <c r="N4625" s="38"/>
      <c r="O4625" s="39"/>
      <c r="P4625" s="40">
        <f>IFERROR(VLOOKUP(E4625,$X$50:$Y$63,2),"")</f>
        <v>10</v>
      </c>
      <c r="Q4625" s="39"/>
    </row>
    <row r="4626" spans="1:17" x14ac:dyDescent="0.25">
      <c r="A4626" s="31">
        <f t="shared" si="73"/>
        <v>4615</v>
      </c>
      <c r="B4626" s="32">
        <v>20181110050724</v>
      </c>
      <c r="C4626" s="59">
        <v>43414</v>
      </c>
      <c r="D4626" s="54" t="s">
        <v>122</v>
      </c>
      <c r="E4626" s="54" t="s">
        <v>83</v>
      </c>
      <c r="F4626" s="54" t="s">
        <v>107</v>
      </c>
      <c r="G4626" s="51" t="s">
        <v>43</v>
      </c>
      <c r="H4626" s="56">
        <v>43426</v>
      </c>
      <c r="I4626" s="54" t="s">
        <v>118</v>
      </c>
      <c r="J4626" s="21">
        <f>IFERROR(WORKDAY(C4626,P4626,DiasNOLaborables),"")</f>
        <v>43430</v>
      </c>
      <c r="K4626" s="36" t="str">
        <f>+IF(C4626="","",IF(H4626="","",(IF(H4626&lt;=J4626,"A TIEMPO","FUERA DE TIEMPO"))))</f>
        <v>A TIEMPO</v>
      </c>
      <c r="L4626" s="36">
        <f>IF(H4626="","",NETWORKDAYS(Hoja1!C4626+1,Hoja1!H4626,DiasNOLaborables))</f>
        <v>8</v>
      </c>
      <c r="M4626" s="37" t="str">
        <f>IF(NETWORKDAYS(J4626+1,H4626,DiasNOLaborables)&lt;=0,"",NETWORKDAYS(J4626+1,H4626,DiasNOLaborables))</f>
        <v/>
      </c>
      <c r="N4626" s="38"/>
      <c r="O4626" s="39"/>
      <c r="P4626" s="40">
        <f>IFERROR(VLOOKUP(E4626,$X$50:$Y$63,2),"")</f>
        <v>10</v>
      </c>
      <c r="Q4626" s="39"/>
    </row>
    <row r="4627" spans="1:17" x14ac:dyDescent="0.25">
      <c r="A4627" s="31">
        <f t="shared" si="73"/>
        <v>4616</v>
      </c>
      <c r="B4627" s="32">
        <v>20181111201719</v>
      </c>
      <c r="C4627" s="59">
        <v>43415</v>
      </c>
      <c r="D4627" s="54" t="s">
        <v>122</v>
      </c>
      <c r="E4627" s="54" t="s">
        <v>83</v>
      </c>
      <c r="F4627" s="54" t="s">
        <v>107</v>
      </c>
      <c r="G4627" s="51" t="s">
        <v>43</v>
      </c>
      <c r="H4627" s="58">
        <v>43430</v>
      </c>
      <c r="I4627" s="54" t="s">
        <v>118</v>
      </c>
      <c r="J4627" s="21">
        <f>IFERROR(WORKDAY(C4627,P4627,DiasNOLaborables),"")</f>
        <v>43430</v>
      </c>
      <c r="K4627" s="36" t="str">
        <f>+IF(C4627="","",IF(H4627="","",(IF(H4627&lt;=J4627,"A TIEMPO","FUERA DE TIEMPO"))))</f>
        <v>A TIEMPO</v>
      </c>
      <c r="L4627" s="36">
        <f>IF(H4627="","",NETWORKDAYS(Hoja1!C4627+1,Hoja1!H4627,DiasNOLaborables))</f>
        <v>10</v>
      </c>
      <c r="M4627" s="37" t="str">
        <f>IF(NETWORKDAYS(J4627+1,H4627,DiasNOLaborables)&lt;=0,"",NETWORKDAYS(J4627+1,H4627,DiasNOLaborables))</f>
        <v/>
      </c>
      <c r="N4627" s="38"/>
      <c r="O4627" s="39"/>
      <c r="P4627" s="40">
        <f>IFERROR(VLOOKUP(E4627,$X$50:$Y$63,2),"")</f>
        <v>10</v>
      </c>
      <c r="Q4627" s="39"/>
    </row>
    <row r="4628" spans="1:17" x14ac:dyDescent="0.25">
      <c r="A4628" s="31">
        <f t="shared" si="73"/>
        <v>4617</v>
      </c>
      <c r="B4628" s="32">
        <v>20181111201234</v>
      </c>
      <c r="C4628" s="59">
        <v>43415</v>
      </c>
      <c r="D4628" s="54" t="s">
        <v>122</v>
      </c>
      <c r="E4628" s="54" t="s">
        <v>83</v>
      </c>
      <c r="F4628" s="54" t="s">
        <v>107</v>
      </c>
      <c r="G4628" s="51" t="s">
        <v>43</v>
      </c>
      <c r="H4628" s="58">
        <v>43430</v>
      </c>
      <c r="I4628" s="54" t="s">
        <v>118</v>
      </c>
      <c r="J4628" s="21">
        <f>IFERROR(WORKDAY(C4628,P4628,DiasNOLaborables),"")</f>
        <v>43430</v>
      </c>
      <c r="K4628" s="36" t="str">
        <f>+IF(C4628="","",IF(H4628="","",(IF(H4628&lt;=J4628,"A TIEMPO","FUERA DE TIEMPO"))))</f>
        <v>A TIEMPO</v>
      </c>
      <c r="L4628" s="36">
        <f>IF(H4628="","",NETWORKDAYS(Hoja1!C4628+1,Hoja1!H4628,DiasNOLaborables))</f>
        <v>10</v>
      </c>
      <c r="M4628" s="37" t="str">
        <f>IF(NETWORKDAYS(J4628+1,H4628,DiasNOLaborables)&lt;=0,"",NETWORKDAYS(J4628+1,H4628,DiasNOLaborables))</f>
        <v/>
      </c>
      <c r="N4628" s="38"/>
      <c r="O4628" s="39"/>
      <c r="P4628" s="40">
        <f>IFERROR(VLOOKUP(E4628,$X$50:$Y$63,2),"")</f>
        <v>10</v>
      </c>
      <c r="Q4628" s="39"/>
    </row>
    <row r="4629" spans="1:17" x14ac:dyDescent="0.25">
      <c r="A4629" s="31">
        <f t="shared" si="73"/>
        <v>4618</v>
      </c>
      <c r="B4629" s="32">
        <v>20181111195608</v>
      </c>
      <c r="C4629" s="59">
        <v>43415</v>
      </c>
      <c r="D4629" s="54" t="s">
        <v>122</v>
      </c>
      <c r="E4629" s="54" t="s">
        <v>83</v>
      </c>
      <c r="F4629" s="54" t="s">
        <v>107</v>
      </c>
      <c r="G4629" s="51" t="s">
        <v>43</v>
      </c>
      <c r="H4629" s="58">
        <v>43430</v>
      </c>
      <c r="I4629" s="54" t="s">
        <v>118</v>
      </c>
      <c r="J4629" s="21">
        <f>IFERROR(WORKDAY(C4629,P4629,DiasNOLaborables),"")</f>
        <v>43430</v>
      </c>
      <c r="K4629" s="36" t="str">
        <f>+IF(C4629="","",IF(H4629="","",(IF(H4629&lt;=J4629,"A TIEMPO","FUERA DE TIEMPO"))))</f>
        <v>A TIEMPO</v>
      </c>
      <c r="L4629" s="36">
        <f>IF(H4629="","",NETWORKDAYS(Hoja1!C4629+1,Hoja1!H4629,DiasNOLaborables))</f>
        <v>10</v>
      </c>
      <c r="M4629" s="37" t="str">
        <f>IF(NETWORKDAYS(J4629+1,H4629,DiasNOLaborables)&lt;=0,"",NETWORKDAYS(J4629+1,H4629,DiasNOLaborables))</f>
        <v/>
      </c>
      <c r="N4629" s="38"/>
      <c r="O4629" s="39"/>
      <c r="P4629" s="40">
        <f>IFERROR(VLOOKUP(E4629,$X$50:$Y$63,2),"")</f>
        <v>10</v>
      </c>
      <c r="Q4629" s="39"/>
    </row>
    <row r="4630" spans="1:17" x14ac:dyDescent="0.25">
      <c r="A4630" s="31">
        <f t="shared" si="73"/>
        <v>4619</v>
      </c>
      <c r="B4630" s="32">
        <v>20181111194557</v>
      </c>
      <c r="C4630" s="59">
        <v>43415</v>
      </c>
      <c r="D4630" s="54" t="s">
        <v>122</v>
      </c>
      <c r="E4630" s="54" t="s">
        <v>83</v>
      </c>
      <c r="F4630" s="54" t="s">
        <v>107</v>
      </c>
      <c r="G4630" s="51" t="s">
        <v>43</v>
      </c>
      <c r="H4630" s="58">
        <v>43430</v>
      </c>
      <c r="I4630" s="54" t="s">
        <v>118</v>
      </c>
      <c r="J4630" s="21">
        <f>IFERROR(WORKDAY(C4630,P4630,DiasNOLaborables),"")</f>
        <v>43430</v>
      </c>
      <c r="K4630" s="36" t="str">
        <f>+IF(C4630="","",IF(H4630="","",(IF(H4630&lt;=J4630,"A TIEMPO","FUERA DE TIEMPO"))))</f>
        <v>A TIEMPO</v>
      </c>
      <c r="L4630" s="36">
        <f>IF(H4630="","",NETWORKDAYS(Hoja1!C4630+1,Hoja1!H4630,DiasNOLaborables))</f>
        <v>10</v>
      </c>
      <c r="M4630" s="37" t="str">
        <f>IF(NETWORKDAYS(J4630+1,H4630,DiasNOLaborables)&lt;=0,"",NETWORKDAYS(J4630+1,H4630,DiasNOLaborables))</f>
        <v/>
      </c>
      <c r="N4630" s="38"/>
      <c r="O4630" s="39"/>
      <c r="P4630" s="40">
        <f>IFERROR(VLOOKUP(E4630,$X$50:$Y$63,2),"")</f>
        <v>10</v>
      </c>
      <c r="Q4630" s="39"/>
    </row>
    <row r="4631" spans="1:17" x14ac:dyDescent="0.25">
      <c r="A4631" s="31">
        <f t="shared" si="73"/>
        <v>4620</v>
      </c>
      <c r="B4631" s="32">
        <v>20181111193807</v>
      </c>
      <c r="C4631" s="59">
        <v>43415</v>
      </c>
      <c r="D4631" s="54" t="s">
        <v>122</v>
      </c>
      <c r="E4631" s="54" t="s">
        <v>83</v>
      </c>
      <c r="F4631" s="54" t="s">
        <v>107</v>
      </c>
      <c r="G4631" s="51" t="s">
        <v>43</v>
      </c>
      <c r="H4631" s="58">
        <v>43430</v>
      </c>
      <c r="I4631" s="54" t="s">
        <v>118</v>
      </c>
      <c r="J4631" s="21">
        <f>IFERROR(WORKDAY(C4631,P4631,DiasNOLaborables),"")</f>
        <v>43430</v>
      </c>
      <c r="K4631" s="36" t="str">
        <f>+IF(C4631="","",IF(H4631="","",(IF(H4631&lt;=J4631,"A TIEMPO","FUERA DE TIEMPO"))))</f>
        <v>A TIEMPO</v>
      </c>
      <c r="L4631" s="36">
        <f>IF(H4631="","",NETWORKDAYS(Hoja1!C4631+1,Hoja1!H4631,DiasNOLaborables))</f>
        <v>10</v>
      </c>
      <c r="M4631" s="37" t="str">
        <f>IF(NETWORKDAYS(J4631+1,H4631,DiasNOLaborables)&lt;=0,"",NETWORKDAYS(J4631+1,H4631,DiasNOLaborables))</f>
        <v/>
      </c>
      <c r="N4631" s="38"/>
      <c r="O4631" s="39"/>
      <c r="P4631" s="40">
        <f>IFERROR(VLOOKUP(E4631,$X$50:$Y$63,2),"")</f>
        <v>10</v>
      </c>
      <c r="Q4631" s="39"/>
    </row>
    <row r="4632" spans="1:17" x14ac:dyDescent="0.25">
      <c r="A4632" s="31">
        <f t="shared" si="73"/>
        <v>4621</v>
      </c>
      <c r="B4632" s="32">
        <v>20181111191508</v>
      </c>
      <c r="C4632" s="59">
        <v>43415</v>
      </c>
      <c r="D4632" s="54" t="s">
        <v>122</v>
      </c>
      <c r="E4632" s="54" t="s">
        <v>83</v>
      </c>
      <c r="F4632" s="54" t="s">
        <v>107</v>
      </c>
      <c r="G4632" s="51" t="s">
        <v>43</v>
      </c>
      <c r="H4632" s="58">
        <v>43430</v>
      </c>
      <c r="I4632" s="54" t="s">
        <v>118</v>
      </c>
      <c r="J4632" s="21">
        <f>IFERROR(WORKDAY(C4632,P4632,DiasNOLaborables),"")</f>
        <v>43430</v>
      </c>
      <c r="K4632" s="36" t="str">
        <f>+IF(C4632="","",IF(H4632="","",(IF(H4632&lt;=J4632,"A TIEMPO","FUERA DE TIEMPO"))))</f>
        <v>A TIEMPO</v>
      </c>
      <c r="L4632" s="36">
        <f>IF(H4632="","",NETWORKDAYS(Hoja1!C4632+1,Hoja1!H4632,DiasNOLaborables))</f>
        <v>10</v>
      </c>
      <c r="M4632" s="37" t="str">
        <f>IF(NETWORKDAYS(J4632+1,H4632,DiasNOLaborables)&lt;=0,"",NETWORKDAYS(J4632+1,H4632,DiasNOLaborables))</f>
        <v/>
      </c>
      <c r="N4632" s="38"/>
      <c r="O4632" s="39"/>
      <c r="P4632" s="40">
        <f>IFERROR(VLOOKUP(E4632,$X$50:$Y$63,2),"")</f>
        <v>10</v>
      </c>
      <c r="Q4632" s="39"/>
    </row>
    <row r="4633" spans="1:17" x14ac:dyDescent="0.25">
      <c r="A4633" s="31">
        <f t="shared" si="73"/>
        <v>4622</v>
      </c>
      <c r="B4633" s="32">
        <v>20181111190529</v>
      </c>
      <c r="C4633" s="59">
        <v>43415</v>
      </c>
      <c r="D4633" s="54" t="s">
        <v>122</v>
      </c>
      <c r="E4633" s="54" t="s">
        <v>83</v>
      </c>
      <c r="F4633" s="54" t="s">
        <v>107</v>
      </c>
      <c r="G4633" s="51" t="s">
        <v>43</v>
      </c>
      <c r="H4633" s="58">
        <v>43430</v>
      </c>
      <c r="I4633" s="54" t="s">
        <v>118</v>
      </c>
      <c r="J4633" s="21">
        <f>IFERROR(WORKDAY(C4633,P4633,DiasNOLaborables),"")</f>
        <v>43430</v>
      </c>
      <c r="K4633" s="36" t="str">
        <f>+IF(C4633="","",IF(H4633="","",(IF(H4633&lt;=J4633,"A TIEMPO","FUERA DE TIEMPO"))))</f>
        <v>A TIEMPO</v>
      </c>
      <c r="L4633" s="36">
        <f>IF(H4633="","",NETWORKDAYS(Hoja1!C4633+1,Hoja1!H4633,DiasNOLaborables))</f>
        <v>10</v>
      </c>
      <c r="M4633" s="37" t="str">
        <f>IF(NETWORKDAYS(J4633+1,H4633,DiasNOLaborables)&lt;=0,"",NETWORKDAYS(J4633+1,H4633,DiasNOLaborables))</f>
        <v/>
      </c>
      <c r="N4633" s="38"/>
      <c r="O4633" s="39"/>
      <c r="P4633" s="40">
        <f>IFERROR(VLOOKUP(E4633,$X$50:$Y$63,2),"")</f>
        <v>10</v>
      </c>
      <c r="Q4633" s="39"/>
    </row>
    <row r="4634" spans="1:17" x14ac:dyDescent="0.25">
      <c r="A4634" s="31">
        <f t="shared" si="73"/>
        <v>4623</v>
      </c>
      <c r="B4634" s="32">
        <v>20181111184018</v>
      </c>
      <c r="C4634" s="59">
        <v>43415</v>
      </c>
      <c r="D4634" s="54" t="s">
        <v>122</v>
      </c>
      <c r="E4634" s="54" t="s">
        <v>83</v>
      </c>
      <c r="F4634" s="54" t="s">
        <v>107</v>
      </c>
      <c r="G4634" s="51" t="s">
        <v>43</v>
      </c>
      <c r="H4634" s="58">
        <v>43430</v>
      </c>
      <c r="I4634" s="54" t="s">
        <v>118</v>
      </c>
      <c r="J4634" s="21">
        <f>IFERROR(WORKDAY(C4634,P4634,DiasNOLaborables),"")</f>
        <v>43430</v>
      </c>
      <c r="K4634" s="36" t="str">
        <f>+IF(C4634="","",IF(H4634="","",(IF(H4634&lt;=J4634,"A TIEMPO","FUERA DE TIEMPO"))))</f>
        <v>A TIEMPO</v>
      </c>
      <c r="L4634" s="36">
        <f>IF(H4634="","",NETWORKDAYS(Hoja1!C4634+1,Hoja1!H4634,DiasNOLaborables))</f>
        <v>10</v>
      </c>
      <c r="M4634" s="37" t="str">
        <f>IF(NETWORKDAYS(J4634+1,H4634,DiasNOLaborables)&lt;=0,"",NETWORKDAYS(J4634+1,H4634,DiasNOLaborables))</f>
        <v/>
      </c>
      <c r="N4634" s="38"/>
      <c r="O4634" s="39"/>
      <c r="P4634" s="40">
        <f>IFERROR(VLOOKUP(E4634,$X$50:$Y$63,2),"")</f>
        <v>10</v>
      </c>
      <c r="Q4634" s="39"/>
    </row>
    <row r="4635" spans="1:17" x14ac:dyDescent="0.25">
      <c r="A4635" s="31">
        <f t="shared" si="73"/>
        <v>4624</v>
      </c>
      <c r="B4635" s="32">
        <v>20181111182207</v>
      </c>
      <c r="C4635" s="59">
        <v>43415</v>
      </c>
      <c r="D4635" s="54" t="s">
        <v>122</v>
      </c>
      <c r="E4635" s="54" t="s">
        <v>83</v>
      </c>
      <c r="F4635" s="54" t="s">
        <v>107</v>
      </c>
      <c r="G4635" s="51" t="s">
        <v>43</v>
      </c>
      <c r="H4635" s="58">
        <v>43430</v>
      </c>
      <c r="I4635" s="54" t="s">
        <v>118</v>
      </c>
      <c r="J4635" s="21">
        <f>IFERROR(WORKDAY(C4635,P4635,DiasNOLaborables),"")</f>
        <v>43430</v>
      </c>
      <c r="K4635" s="36" t="str">
        <f>+IF(C4635="","",IF(H4635="","",(IF(H4635&lt;=J4635,"A TIEMPO","FUERA DE TIEMPO"))))</f>
        <v>A TIEMPO</v>
      </c>
      <c r="L4635" s="36">
        <f>IF(H4635="","",NETWORKDAYS(Hoja1!C4635+1,Hoja1!H4635,DiasNOLaborables))</f>
        <v>10</v>
      </c>
      <c r="M4635" s="37" t="str">
        <f>IF(NETWORKDAYS(J4635+1,H4635,DiasNOLaborables)&lt;=0,"",NETWORKDAYS(J4635+1,H4635,DiasNOLaborables))</f>
        <v/>
      </c>
      <c r="N4635" s="38"/>
      <c r="O4635" s="39"/>
      <c r="P4635" s="40">
        <f>IFERROR(VLOOKUP(E4635,$X$50:$Y$63,2),"")</f>
        <v>10</v>
      </c>
      <c r="Q4635" s="39"/>
    </row>
    <row r="4636" spans="1:17" x14ac:dyDescent="0.25">
      <c r="A4636" s="31">
        <f t="shared" si="73"/>
        <v>4625</v>
      </c>
      <c r="B4636" s="32">
        <v>20181111181952</v>
      </c>
      <c r="C4636" s="59">
        <v>43415</v>
      </c>
      <c r="D4636" s="54" t="s">
        <v>122</v>
      </c>
      <c r="E4636" s="54" t="s">
        <v>83</v>
      </c>
      <c r="F4636" s="54" t="s">
        <v>107</v>
      </c>
      <c r="G4636" s="51" t="s">
        <v>43</v>
      </c>
      <c r="H4636" s="58">
        <v>43430</v>
      </c>
      <c r="I4636" s="54" t="s">
        <v>118</v>
      </c>
      <c r="J4636" s="21">
        <f>IFERROR(WORKDAY(C4636,P4636,DiasNOLaborables),"")</f>
        <v>43430</v>
      </c>
      <c r="K4636" s="36" t="str">
        <f>+IF(C4636="","",IF(H4636="","",(IF(H4636&lt;=J4636,"A TIEMPO","FUERA DE TIEMPO"))))</f>
        <v>A TIEMPO</v>
      </c>
      <c r="L4636" s="36">
        <f>IF(H4636="","",NETWORKDAYS(Hoja1!C4636+1,Hoja1!H4636,DiasNOLaborables))</f>
        <v>10</v>
      </c>
      <c r="M4636" s="37" t="str">
        <f>IF(NETWORKDAYS(J4636+1,H4636,DiasNOLaborables)&lt;=0,"",NETWORKDAYS(J4636+1,H4636,DiasNOLaborables))</f>
        <v/>
      </c>
      <c r="N4636" s="38"/>
      <c r="O4636" s="39"/>
      <c r="P4636" s="40">
        <f>IFERROR(VLOOKUP(E4636,$X$50:$Y$63,2),"")</f>
        <v>10</v>
      </c>
      <c r="Q4636" s="39"/>
    </row>
    <row r="4637" spans="1:17" x14ac:dyDescent="0.25">
      <c r="A4637" s="31">
        <f t="shared" si="73"/>
        <v>4626</v>
      </c>
      <c r="B4637" s="32">
        <v>20181111181834</v>
      </c>
      <c r="C4637" s="59">
        <v>43415</v>
      </c>
      <c r="D4637" s="54" t="s">
        <v>122</v>
      </c>
      <c r="E4637" s="54" t="s">
        <v>83</v>
      </c>
      <c r="F4637" s="54" t="s">
        <v>107</v>
      </c>
      <c r="G4637" s="51" t="s">
        <v>43</v>
      </c>
      <c r="H4637" s="58">
        <v>43430</v>
      </c>
      <c r="I4637" s="54" t="s">
        <v>118</v>
      </c>
      <c r="J4637" s="21">
        <f>IFERROR(WORKDAY(C4637,P4637,DiasNOLaborables),"")</f>
        <v>43430</v>
      </c>
      <c r="K4637" s="36" t="str">
        <f>+IF(C4637="","",IF(H4637="","",(IF(H4637&lt;=J4637,"A TIEMPO","FUERA DE TIEMPO"))))</f>
        <v>A TIEMPO</v>
      </c>
      <c r="L4637" s="36">
        <f>IF(H4637="","",NETWORKDAYS(Hoja1!C4637+1,Hoja1!H4637,DiasNOLaborables))</f>
        <v>10</v>
      </c>
      <c r="M4637" s="37" t="str">
        <f>IF(NETWORKDAYS(J4637+1,H4637,DiasNOLaborables)&lt;=0,"",NETWORKDAYS(J4637+1,H4637,DiasNOLaborables))</f>
        <v/>
      </c>
      <c r="N4637" s="38"/>
      <c r="O4637" s="39"/>
      <c r="P4637" s="40">
        <f>IFERROR(VLOOKUP(E4637,$X$50:$Y$63,2),"")</f>
        <v>10</v>
      </c>
      <c r="Q4637" s="39"/>
    </row>
    <row r="4638" spans="1:17" x14ac:dyDescent="0.25">
      <c r="A4638" s="31">
        <f t="shared" si="73"/>
        <v>4627</v>
      </c>
      <c r="B4638" s="32">
        <v>20181111180845</v>
      </c>
      <c r="C4638" s="59">
        <v>43415</v>
      </c>
      <c r="D4638" s="54" t="s">
        <v>122</v>
      </c>
      <c r="E4638" s="54" t="s">
        <v>83</v>
      </c>
      <c r="F4638" s="54" t="s">
        <v>107</v>
      </c>
      <c r="G4638" s="51" t="s">
        <v>43</v>
      </c>
      <c r="H4638" s="58">
        <v>43430</v>
      </c>
      <c r="I4638" s="54" t="s">
        <v>118</v>
      </c>
      <c r="J4638" s="21">
        <f>IFERROR(WORKDAY(C4638,P4638,DiasNOLaborables),"")</f>
        <v>43430</v>
      </c>
      <c r="K4638" s="36" t="str">
        <f>+IF(C4638="","",IF(H4638="","",(IF(H4638&lt;=J4638,"A TIEMPO","FUERA DE TIEMPO"))))</f>
        <v>A TIEMPO</v>
      </c>
      <c r="L4638" s="36">
        <f>IF(H4638="","",NETWORKDAYS(Hoja1!C4638+1,Hoja1!H4638,DiasNOLaborables))</f>
        <v>10</v>
      </c>
      <c r="M4638" s="37" t="str">
        <f>IF(NETWORKDAYS(J4638+1,H4638,DiasNOLaborables)&lt;=0,"",NETWORKDAYS(J4638+1,H4638,DiasNOLaborables))</f>
        <v/>
      </c>
      <c r="N4638" s="38"/>
      <c r="O4638" s="39"/>
      <c r="P4638" s="40">
        <f>IFERROR(VLOOKUP(E4638,$X$50:$Y$63,2),"")</f>
        <v>10</v>
      </c>
      <c r="Q4638" s="39"/>
    </row>
    <row r="4639" spans="1:17" x14ac:dyDescent="0.25">
      <c r="A4639" s="31">
        <f t="shared" si="73"/>
        <v>4628</v>
      </c>
      <c r="B4639" s="32">
        <v>20181111172749</v>
      </c>
      <c r="C4639" s="59">
        <v>43415</v>
      </c>
      <c r="D4639" s="54" t="s">
        <v>122</v>
      </c>
      <c r="E4639" s="54" t="s">
        <v>83</v>
      </c>
      <c r="F4639" s="54" t="s">
        <v>107</v>
      </c>
      <c r="G4639" s="51" t="s">
        <v>43</v>
      </c>
      <c r="H4639" s="58">
        <v>43430</v>
      </c>
      <c r="I4639" s="54" t="s">
        <v>118</v>
      </c>
      <c r="J4639" s="21">
        <f>IFERROR(WORKDAY(C4639,P4639,DiasNOLaborables),"")</f>
        <v>43430</v>
      </c>
      <c r="K4639" s="36" t="str">
        <f>+IF(C4639="","",IF(H4639="","",(IF(H4639&lt;=J4639,"A TIEMPO","FUERA DE TIEMPO"))))</f>
        <v>A TIEMPO</v>
      </c>
      <c r="L4639" s="36">
        <f>IF(H4639="","",NETWORKDAYS(Hoja1!C4639+1,Hoja1!H4639,DiasNOLaborables))</f>
        <v>10</v>
      </c>
      <c r="M4639" s="37" t="str">
        <f>IF(NETWORKDAYS(J4639+1,H4639,DiasNOLaborables)&lt;=0,"",NETWORKDAYS(J4639+1,H4639,DiasNOLaborables))</f>
        <v/>
      </c>
      <c r="N4639" s="38"/>
      <c r="O4639" s="39"/>
      <c r="P4639" s="40">
        <f>IFERROR(VLOOKUP(E4639,$X$50:$Y$63,2),"")</f>
        <v>10</v>
      </c>
      <c r="Q4639" s="39"/>
    </row>
    <row r="4640" spans="1:17" x14ac:dyDescent="0.25">
      <c r="A4640" s="31">
        <f t="shared" si="73"/>
        <v>4629</v>
      </c>
      <c r="B4640" s="32">
        <v>20181111171528</v>
      </c>
      <c r="C4640" s="59">
        <v>43415</v>
      </c>
      <c r="D4640" s="54" t="s">
        <v>122</v>
      </c>
      <c r="E4640" s="54" t="s">
        <v>83</v>
      </c>
      <c r="F4640" s="54" t="s">
        <v>107</v>
      </c>
      <c r="G4640" s="51" t="s">
        <v>43</v>
      </c>
      <c r="H4640" s="58">
        <v>43430</v>
      </c>
      <c r="I4640" s="54" t="s">
        <v>118</v>
      </c>
      <c r="J4640" s="21">
        <f>IFERROR(WORKDAY(C4640,P4640,DiasNOLaborables),"")</f>
        <v>43430</v>
      </c>
      <c r="K4640" s="36" t="str">
        <f>+IF(C4640="","",IF(H4640="","",(IF(H4640&lt;=J4640,"A TIEMPO","FUERA DE TIEMPO"))))</f>
        <v>A TIEMPO</v>
      </c>
      <c r="L4640" s="36">
        <f>IF(H4640="","",NETWORKDAYS(Hoja1!C4640+1,Hoja1!H4640,DiasNOLaborables))</f>
        <v>10</v>
      </c>
      <c r="M4640" s="37" t="str">
        <f>IF(NETWORKDAYS(J4640+1,H4640,DiasNOLaborables)&lt;=0,"",NETWORKDAYS(J4640+1,H4640,DiasNOLaborables))</f>
        <v/>
      </c>
      <c r="N4640" s="38"/>
      <c r="O4640" s="39"/>
      <c r="P4640" s="40">
        <f>IFERROR(VLOOKUP(E4640,$X$50:$Y$63,2),"")</f>
        <v>10</v>
      </c>
      <c r="Q4640" s="39"/>
    </row>
    <row r="4641" spans="1:17" x14ac:dyDescent="0.25">
      <c r="A4641" s="31">
        <f t="shared" si="73"/>
        <v>4630</v>
      </c>
      <c r="B4641" s="32">
        <v>20181111170206</v>
      </c>
      <c r="C4641" s="59">
        <v>43415</v>
      </c>
      <c r="D4641" s="54" t="s">
        <v>122</v>
      </c>
      <c r="E4641" s="54" t="s">
        <v>83</v>
      </c>
      <c r="F4641" s="54" t="s">
        <v>107</v>
      </c>
      <c r="G4641" s="51" t="s">
        <v>43</v>
      </c>
      <c r="H4641" s="58">
        <v>43430</v>
      </c>
      <c r="I4641" s="54" t="s">
        <v>118</v>
      </c>
      <c r="J4641" s="21">
        <f>IFERROR(WORKDAY(C4641,P4641,DiasNOLaborables),"")</f>
        <v>43430</v>
      </c>
      <c r="K4641" s="36" t="str">
        <f>+IF(C4641="","",IF(H4641="","",(IF(H4641&lt;=J4641,"A TIEMPO","FUERA DE TIEMPO"))))</f>
        <v>A TIEMPO</v>
      </c>
      <c r="L4641" s="36">
        <f>IF(H4641="","",NETWORKDAYS(Hoja1!C4641+1,Hoja1!H4641,DiasNOLaborables))</f>
        <v>10</v>
      </c>
      <c r="M4641" s="37" t="str">
        <f>IF(NETWORKDAYS(J4641+1,H4641,DiasNOLaborables)&lt;=0,"",NETWORKDAYS(J4641+1,H4641,DiasNOLaborables))</f>
        <v/>
      </c>
      <c r="N4641" s="38"/>
      <c r="O4641" s="39"/>
      <c r="P4641" s="40">
        <f>IFERROR(VLOOKUP(E4641,$X$50:$Y$63,2),"")</f>
        <v>10</v>
      </c>
      <c r="Q4641" s="39"/>
    </row>
    <row r="4642" spans="1:17" x14ac:dyDescent="0.25">
      <c r="A4642" s="31">
        <f t="shared" si="73"/>
        <v>4631</v>
      </c>
      <c r="B4642" s="32">
        <v>20181111140734</v>
      </c>
      <c r="C4642" s="59">
        <v>43415</v>
      </c>
      <c r="D4642" s="54" t="s">
        <v>122</v>
      </c>
      <c r="E4642" s="54" t="s">
        <v>83</v>
      </c>
      <c r="F4642" s="54" t="s">
        <v>107</v>
      </c>
      <c r="G4642" s="51" t="s">
        <v>43</v>
      </c>
      <c r="H4642" s="58">
        <v>43430</v>
      </c>
      <c r="I4642" s="54" t="s">
        <v>118</v>
      </c>
      <c r="J4642" s="21">
        <f>IFERROR(WORKDAY(C4642,P4642,DiasNOLaborables),"")</f>
        <v>43430</v>
      </c>
      <c r="K4642" s="36" t="str">
        <f>+IF(C4642="","",IF(H4642="","",(IF(H4642&lt;=J4642,"A TIEMPO","FUERA DE TIEMPO"))))</f>
        <v>A TIEMPO</v>
      </c>
      <c r="L4642" s="36">
        <f>IF(H4642="","",NETWORKDAYS(Hoja1!C4642+1,Hoja1!H4642,DiasNOLaborables))</f>
        <v>10</v>
      </c>
      <c r="M4642" s="37" t="str">
        <f>IF(NETWORKDAYS(J4642+1,H4642,DiasNOLaborables)&lt;=0,"",NETWORKDAYS(J4642+1,H4642,DiasNOLaborables))</f>
        <v/>
      </c>
      <c r="N4642" s="38"/>
      <c r="O4642" s="39"/>
      <c r="P4642" s="40">
        <f>IFERROR(VLOOKUP(E4642,$X$50:$Y$63,2),"")</f>
        <v>10</v>
      </c>
      <c r="Q4642" s="39"/>
    </row>
    <row r="4643" spans="1:17" x14ac:dyDescent="0.25">
      <c r="A4643" s="31">
        <f t="shared" si="73"/>
        <v>4632</v>
      </c>
      <c r="B4643" s="32">
        <v>20181111140233</v>
      </c>
      <c r="C4643" s="59">
        <v>43415</v>
      </c>
      <c r="D4643" s="54" t="s">
        <v>122</v>
      </c>
      <c r="E4643" s="54" t="s">
        <v>83</v>
      </c>
      <c r="F4643" s="54" t="s">
        <v>107</v>
      </c>
      <c r="G4643" s="51" t="s">
        <v>43</v>
      </c>
      <c r="H4643" s="58">
        <v>43430</v>
      </c>
      <c r="I4643" s="54" t="s">
        <v>118</v>
      </c>
      <c r="J4643" s="21">
        <f>IFERROR(WORKDAY(C4643,P4643,DiasNOLaborables),"")</f>
        <v>43430</v>
      </c>
      <c r="K4643" s="36" t="str">
        <f>+IF(C4643="","",IF(H4643="","",(IF(H4643&lt;=J4643,"A TIEMPO","FUERA DE TIEMPO"))))</f>
        <v>A TIEMPO</v>
      </c>
      <c r="L4643" s="36">
        <f>IF(H4643="","",NETWORKDAYS(Hoja1!C4643+1,Hoja1!H4643,DiasNOLaborables))</f>
        <v>10</v>
      </c>
      <c r="M4643" s="37" t="str">
        <f>IF(NETWORKDAYS(J4643+1,H4643,DiasNOLaborables)&lt;=0,"",NETWORKDAYS(J4643+1,H4643,DiasNOLaborables))</f>
        <v/>
      </c>
      <c r="N4643" s="38"/>
      <c r="O4643" s="39"/>
      <c r="P4643" s="40">
        <f>IFERROR(VLOOKUP(E4643,$X$50:$Y$63,2),"")</f>
        <v>10</v>
      </c>
      <c r="Q4643" s="39"/>
    </row>
    <row r="4644" spans="1:17" x14ac:dyDescent="0.25">
      <c r="A4644" s="31">
        <f t="shared" si="73"/>
        <v>4633</v>
      </c>
      <c r="B4644" s="32">
        <v>20181111135745</v>
      </c>
      <c r="C4644" s="59">
        <v>43415</v>
      </c>
      <c r="D4644" s="54" t="s">
        <v>122</v>
      </c>
      <c r="E4644" s="54" t="s">
        <v>83</v>
      </c>
      <c r="F4644" s="54" t="s">
        <v>107</v>
      </c>
      <c r="G4644" s="51" t="s">
        <v>43</v>
      </c>
      <c r="H4644" s="58">
        <v>43430</v>
      </c>
      <c r="I4644" s="54" t="s">
        <v>118</v>
      </c>
      <c r="J4644" s="21">
        <f>IFERROR(WORKDAY(C4644,P4644,DiasNOLaborables),"")</f>
        <v>43430</v>
      </c>
      <c r="K4644" s="36" t="str">
        <f>+IF(C4644="","",IF(H4644="","",(IF(H4644&lt;=J4644,"A TIEMPO","FUERA DE TIEMPO"))))</f>
        <v>A TIEMPO</v>
      </c>
      <c r="L4644" s="36">
        <f>IF(H4644="","",NETWORKDAYS(Hoja1!C4644+1,Hoja1!H4644,DiasNOLaborables))</f>
        <v>10</v>
      </c>
      <c r="M4644" s="37" t="str">
        <f>IF(NETWORKDAYS(J4644+1,H4644,DiasNOLaborables)&lt;=0,"",NETWORKDAYS(J4644+1,H4644,DiasNOLaborables))</f>
        <v/>
      </c>
      <c r="N4644" s="38"/>
      <c r="O4644" s="39"/>
      <c r="P4644" s="40">
        <f>IFERROR(VLOOKUP(E4644,$X$50:$Y$63,2),"")</f>
        <v>10</v>
      </c>
      <c r="Q4644" s="39"/>
    </row>
    <row r="4645" spans="1:17" x14ac:dyDescent="0.25">
      <c r="A4645" s="31">
        <f t="shared" si="73"/>
        <v>4634</v>
      </c>
      <c r="B4645" s="32">
        <v>20181111123205</v>
      </c>
      <c r="C4645" s="59">
        <v>43415</v>
      </c>
      <c r="D4645" s="54" t="s">
        <v>122</v>
      </c>
      <c r="E4645" s="54" t="s">
        <v>83</v>
      </c>
      <c r="F4645" s="54" t="s">
        <v>107</v>
      </c>
      <c r="G4645" s="51" t="s">
        <v>43</v>
      </c>
      <c r="H4645" s="58">
        <v>43430</v>
      </c>
      <c r="I4645" s="54" t="s">
        <v>118</v>
      </c>
      <c r="J4645" s="21">
        <f>IFERROR(WORKDAY(C4645,P4645,DiasNOLaborables),"")</f>
        <v>43430</v>
      </c>
      <c r="K4645" s="36" t="str">
        <f>+IF(C4645="","",IF(H4645="","",(IF(H4645&lt;=J4645,"A TIEMPO","FUERA DE TIEMPO"))))</f>
        <v>A TIEMPO</v>
      </c>
      <c r="L4645" s="36">
        <f>IF(H4645="","",NETWORKDAYS(Hoja1!C4645+1,Hoja1!H4645,DiasNOLaborables))</f>
        <v>10</v>
      </c>
      <c r="M4645" s="37" t="str">
        <f>IF(NETWORKDAYS(J4645+1,H4645,DiasNOLaborables)&lt;=0,"",NETWORKDAYS(J4645+1,H4645,DiasNOLaborables))</f>
        <v/>
      </c>
      <c r="N4645" s="38"/>
      <c r="O4645" s="39"/>
      <c r="P4645" s="40">
        <f>IFERROR(VLOOKUP(E4645,$X$50:$Y$63,2),"")</f>
        <v>10</v>
      </c>
      <c r="Q4645" s="39"/>
    </row>
    <row r="4646" spans="1:17" x14ac:dyDescent="0.25">
      <c r="A4646" s="31">
        <f t="shared" si="73"/>
        <v>4635</v>
      </c>
      <c r="B4646" s="32">
        <v>20181111122416</v>
      </c>
      <c r="C4646" s="59">
        <v>43415</v>
      </c>
      <c r="D4646" s="54" t="s">
        <v>122</v>
      </c>
      <c r="E4646" s="54" t="s">
        <v>83</v>
      </c>
      <c r="F4646" s="54" t="s">
        <v>107</v>
      </c>
      <c r="G4646" s="51" t="s">
        <v>43</v>
      </c>
      <c r="H4646" s="58">
        <v>43430</v>
      </c>
      <c r="I4646" s="54" t="s">
        <v>118</v>
      </c>
      <c r="J4646" s="21">
        <f>IFERROR(WORKDAY(C4646,P4646,DiasNOLaborables),"")</f>
        <v>43430</v>
      </c>
      <c r="K4646" s="36" t="str">
        <f>+IF(C4646="","",IF(H4646="","",(IF(H4646&lt;=J4646,"A TIEMPO","FUERA DE TIEMPO"))))</f>
        <v>A TIEMPO</v>
      </c>
      <c r="L4646" s="36">
        <f>IF(H4646="","",NETWORKDAYS(Hoja1!C4646+1,Hoja1!H4646,DiasNOLaborables))</f>
        <v>10</v>
      </c>
      <c r="M4646" s="37" t="str">
        <f>IF(NETWORKDAYS(J4646+1,H4646,DiasNOLaborables)&lt;=0,"",NETWORKDAYS(J4646+1,H4646,DiasNOLaborables))</f>
        <v/>
      </c>
      <c r="N4646" s="38"/>
      <c r="O4646" s="39"/>
      <c r="P4646" s="40">
        <f>IFERROR(VLOOKUP(E4646,$X$50:$Y$63,2),"")</f>
        <v>10</v>
      </c>
      <c r="Q4646" s="39"/>
    </row>
    <row r="4647" spans="1:17" x14ac:dyDescent="0.25">
      <c r="A4647" s="31">
        <f t="shared" si="73"/>
        <v>4636</v>
      </c>
      <c r="B4647" s="32">
        <v>20181111122110</v>
      </c>
      <c r="C4647" s="59">
        <v>43415</v>
      </c>
      <c r="D4647" s="54" t="s">
        <v>122</v>
      </c>
      <c r="E4647" s="54" t="s">
        <v>83</v>
      </c>
      <c r="F4647" s="54" t="s">
        <v>107</v>
      </c>
      <c r="G4647" s="51" t="s">
        <v>43</v>
      </c>
      <c r="H4647" s="58">
        <v>43430</v>
      </c>
      <c r="I4647" s="54" t="s">
        <v>118</v>
      </c>
      <c r="J4647" s="21">
        <f>IFERROR(WORKDAY(C4647,P4647,DiasNOLaborables),"")</f>
        <v>43430</v>
      </c>
      <c r="K4647" s="36" t="str">
        <f>+IF(C4647="","",IF(H4647="","",(IF(H4647&lt;=J4647,"A TIEMPO","FUERA DE TIEMPO"))))</f>
        <v>A TIEMPO</v>
      </c>
      <c r="L4647" s="36">
        <f>IF(H4647="","",NETWORKDAYS(Hoja1!C4647+1,Hoja1!H4647,DiasNOLaborables))</f>
        <v>10</v>
      </c>
      <c r="M4647" s="37" t="str">
        <f>IF(NETWORKDAYS(J4647+1,H4647,DiasNOLaborables)&lt;=0,"",NETWORKDAYS(J4647+1,H4647,DiasNOLaborables))</f>
        <v/>
      </c>
      <c r="N4647" s="38"/>
      <c r="O4647" s="39"/>
      <c r="P4647" s="40">
        <f>IFERROR(VLOOKUP(E4647,$X$50:$Y$63,2),"")</f>
        <v>10</v>
      </c>
      <c r="Q4647" s="39"/>
    </row>
    <row r="4648" spans="1:17" x14ac:dyDescent="0.25">
      <c r="A4648" s="31">
        <f t="shared" si="73"/>
        <v>4637</v>
      </c>
      <c r="B4648" s="32">
        <v>20181111114646</v>
      </c>
      <c r="C4648" s="59">
        <v>43415</v>
      </c>
      <c r="D4648" s="54" t="s">
        <v>122</v>
      </c>
      <c r="E4648" s="54" t="s">
        <v>83</v>
      </c>
      <c r="F4648" s="54" t="s">
        <v>107</v>
      </c>
      <c r="G4648" s="51" t="s">
        <v>43</v>
      </c>
      <c r="H4648" s="58">
        <v>43430</v>
      </c>
      <c r="I4648" s="54" t="s">
        <v>118</v>
      </c>
      <c r="J4648" s="21">
        <f>IFERROR(WORKDAY(C4648,P4648,DiasNOLaborables),"")</f>
        <v>43430</v>
      </c>
      <c r="K4648" s="36" t="str">
        <f>+IF(C4648="","",IF(H4648="","",(IF(H4648&lt;=J4648,"A TIEMPO","FUERA DE TIEMPO"))))</f>
        <v>A TIEMPO</v>
      </c>
      <c r="L4648" s="36">
        <f>IF(H4648="","",NETWORKDAYS(Hoja1!C4648+1,Hoja1!H4648,DiasNOLaborables))</f>
        <v>10</v>
      </c>
      <c r="M4648" s="37" t="str">
        <f>IF(NETWORKDAYS(J4648+1,H4648,DiasNOLaborables)&lt;=0,"",NETWORKDAYS(J4648+1,H4648,DiasNOLaborables))</f>
        <v/>
      </c>
      <c r="N4648" s="38"/>
      <c r="O4648" s="39"/>
      <c r="P4648" s="40">
        <f>IFERROR(VLOOKUP(E4648,$X$50:$Y$63,2),"")</f>
        <v>10</v>
      </c>
      <c r="Q4648" s="39"/>
    </row>
    <row r="4649" spans="1:17" x14ac:dyDescent="0.25">
      <c r="A4649" s="31">
        <f t="shared" si="73"/>
        <v>4638</v>
      </c>
      <c r="B4649" s="32">
        <v>20181111105401</v>
      </c>
      <c r="C4649" s="59">
        <v>43415</v>
      </c>
      <c r="D4649" s="54" t="s">
        <v>122</v>
      </c>
      <c r="E4649" s="54" t="s">
        <v>83</v>
      </c>
      <c r="F4649" s="54" t="s">
        <v>107</v>
      </c>
      <c r="G4649" s="51" t="s">
        <v>43</v>
      </c>
      <c r="H4649" s="58">
        <v>43430</v>
      </c>
      <c r="I4649" s="54" t="s">
        <v>118</v>
      </c>
      <c r="J4649" s="21">
        <f>IFERROR(WORKDAY(C4649,P4649,DiasNOLaborables),"")</f>
        <v>43430</v>
      </c>
      <c r="K4649" s="36" t="str">
        <f>+IF(C4649="","",IF(H4649="","",(IF(H4649&lt;=J4649,"A TIEMPO","FUERA DE TIEMPO"))))</f>
        <v>A TIEMPO</v>
      </c>
      <c r="L4649" s="36">
        <f>IF(H4649="","",NETWORKDAYS(Hoja1!C4649+1,Hoja1!H4649,DiasNOLaborables))</f>
        <v>10</v>
      </c>
      <c r="M4649" s="37" t="str">
        <f>IF(NETWORKDAYS(J4649+1,H4649,DiasNOLaborables)&lt;=0,"",NETWORKDAYS(J4649+1,H4649,DiasNOLaborables))</f>
        <v/>
      </c>
      <c r="N4649" s="38"/>
      <c r="O4649" s="39"/>
      <c r="P4649" s="40">
        <f>IFERROR(VLOOKUP(E4649,$X$50:$Y$63,2),"")</f>
        <v>10</v>
      </c>
      <c r="Q4649" s="39"/>
    </row>
    <row r="4650" spans="1:17" x14ac:dyDescent="0.25">
      <c r="A4650" s="31">
        <f t="shared" si="73"/>
        <v>4639</v>
      </c>
      <c r="B4650" s="32">
        <v>20181126110057</v>
      </c>
      <c r="C4650" s="60">
        <v>43430</v>
      </c>
      <c r="D4650" s="54" t="s">
        <v>122</v>
      </c>
      <c r="E4650" s="54" t="s">
        <v>83</v>
      </c>
      <c r="F4650" s="54" t="s">
        <v>107</v>
      </c>
      <c r="G4650" s="51" t="s">
        <v>43</v>
      </c>
      <c r="H4650" s="58">
        <v>43430</v>
      </c>
      <c r="I4650" s="54" t="s">
        <v>118</v>
      </c>
      <c r="J4650" s="21">
        <f>IFERROR(WORKDAY(C4650,P4650,DiasNOLaborables),"")</f>
        <v>43444</v>
      </c>
      <c r="K4650" s="36" t="str">
        <f>+IF(C4650="","",IF(H4650="","",(IF(H4650&lt;=J4650,"A TIEMPO","FUERA DE TIEMPO"))))</f>
        <v>A TIEMPO</v>
      </c>
      <c r="L4650" s="36">
        <f>IF(H4650="","",NETWORKDAYS(Hoja1!C4650+1,Hoja1!H4650,DiasNOLaborables))</f>
        <v>-2</v>
      </c>
      <c r="M4650" s="37" t="str">
        <f>IF(NETWORKDAYS(J4650+1,H4650,DiasNOLaborables)&lt;=0,"",NETWORKDAYS(J4650+1,H4650,DiasNOLaborables))</f>
        <v/>
      </c>
      <c r="N4650" s="38"/>
      <c r="O4650" s="39"/>
      <c r="P4650" s="40">
        <f>IFERROR(VLOOKUP(E4650,$X$50:$Y$63,2),"")</f>
        <v>10</v>
      </c>
      <c r="Q4650" s="39"/>
    </row>
    <row r="4651" spans="1:17" x14ac:dyDescent="0.25">
      <c r="A4651" s="31">
        <f t="shared" si="73"/>
        <v>4640</v>
      </c>
      <c r="B4651" s="32">
        <v>20181113071146</v>
      </c>
      <c r="C4651" s="59">
        <v>43417</v>
      </c>
      <c r="D4651" s="54" t="s">
        <v>122</v>
      </c>
      <c r="E4651" s="54" t="s">
        <v>83</v>
      </c>
      <c r="F4651" s="54" t="s">
        <v>107</v>
      </c>
      <c r="G4651" s="51" t="s">
        <v>43</v>
      </c>
      <c r="H4651" s="58">
        <v>43430</v>
      </c>
      <c r="I4651" s="54" t="s">
        <v>118</v>
      </c>
      <c r="J4651" s="21">
        <f>IFERROR(WORKDAY(C4651,P4651,DiasNOLaborables),"")</f>
        <v>43431</v>
      </c>
      <c r="K4651" s="36" t="str">
        <f>+IF(C4651="","",IF(H4651="","",(IF(H4651&lt;=J4651,"A TIEMPO","FUERA DE TIEMPO"))))</f>
        <v>A TIEMPO</v>
      </c>
      <c r="L4651" s="36">
        <f>IF(H4651="","",NETWORKDAYS(Hoja1!C4651+1,Hoja1!H4651,DiasNOLaborables))</f>
        <v>9</v>
      </c>
      <c r="M4651" s="37" t="str">
        <f>IF(NETWORKDAYS(J4651+1,H4651,DiasNOLaborables)&lt;=0,"",NETWORKDAYS(J4651+1,H4651,DiasNOLaborables))</f>
        <v/>
      </c>
      <c r="N4651" s="38"/>
      <c r="O4651" s="39"/>
      <c r="P4651" s="40">
        <f>IFERROR(VLOOKUP(E4651,$X$50:$Y$63,2),"")</f>
        <v>10</v>
      </c>
      <c r="Q4651" s="39"/>
    </row>
    <row r="4652" spans="1:17" x14ac:dyDescent="0.25">
      <c r="A4652" s="31">
        <f t="shared" si="73"/>
        <v>4641</v>
      </c>
      <c r="B4652" s="32">
        <v>20181113000455</v>
      </c>
      <c r="C4652" s="59">
        <v>43417</v>
      </c>
      <c r="D4652" s="54" t="s">
        <v>122</v>
      </c>
      <c r="E4652" s="54" t="s">
        <v>83</v>
      </c>
      <c r="F4652" s="54" t="s">
        <v>107</v>
      </c>
      <c r="G4652" s="51" t="s">
        <v>43</v>
      </c>
      <c r="H4652" s="58">
        <v>43430</v>
      </c>
      <c r="I4652" s="54" t="s">
        <v>118</v>
      </c>
      <c r="J4652" s="21">
        <f>IFERROR(WORKDAY(C4652,P4652,DiasNOLaborables),"")</f>
        <v>43431</v>
      </c>
      <c r="K4652" s="36" t="str">
        <f>+IF(C4652="","",IF(H4652="","",(IF(H4652&lt;=J4652,"A TIEMPO","FUERA DE TIEMPO"))))</f>
        <v>A TIEMPO</v>
      </c>
      <c r="L4652" s="36">
        <f>IF(H4652="","",NETWORKDAYS(Hoja1!C4652+1,Hoja1!H4652,DiasNOLaborables))</f>
        <v>9</v>
      </c>
      <c r="M4652" s="37" t="str">
        <f>IF(NETWORKDAYS(J4652+1,H4652,DiasNOLaborables)&lt;=0,"",NETWORKDAYS(J4652+1,H4652,DiasNOLaborables))</f>
        <v/>
      </c>
      <c r="N4652" s="38"/>
      <c r="O4652" s="39"/>
      <c r="P4652" s="40">
        <f>IFERROR(VLOOKUP(E4652,$X$50:$Y$63,2),"")</f>
        <v>10</v>
      </c>
      <c r="Q4652" s="39"/>
    </row>
    <row r="4653" spans="1:17" x14ac:dyDescent="0.25">
      <c r="A4653" s="31">
        <f t="shared" si="73"/>
        <v>4642</v>
      </c>
      <c r="B4653" s="32">
        <v>20181113233106</v>
      </c>
      <c r="C4653" s="59">
        <v>43417</v>
      </c>
      <c r="D4653" s="54" t="s">
        <v>122</v>
      </c>
      <c r="E4653" s="54" t="s">
        <v>83</v>
      </c>
      <c r="F4653" s="54" t="s">
        <v>107</v>
      </c>
      <c r="G4653" s="51" t="s">
        <v>43</v>
      </c>
      <c r="H4653" s="56">
        <v>43431</v>
      </c>
      <c r="I4653" s="54" t="s">
        <v>118</v>
      </c>
      <c r="J4653" s="21">
        <f>IFERROR(WORKDAY(C4653,P4653,DiasNOLaborables),"")</f>
        <v>43431</v>
      </c>
      <c r="K4653" s="36" t="str">
        <f>+IF(C4653="","",IF(H4653="","",(IF(H4653&lt;=J4653,"A TIEMPO","FUERA DE TIEMPO"))))</f>
        <v>A TIEMPO</v>
      </c>
      <c r="L4653" s="36">
        <f>IF(H4653="","",NETWORKDAYS(Hoja1!C4653+1,Hoja1!H4653,DiasNOLaborables))</f>
        <v>10</v>
      </c>
      <c r="M4653" s="37" t="str">
        <f>IF(NETWORKDAYS(J4653+1,H4653,DiasNOLaborables)&lt;=0,"",NETWORKDAYS(J4653+1,H4653,DiasNOLaborables))</f>
        <v/>
      </c>
      <c r="N4653" s="38"/>
      <c r="O4653" s="39"/>
      <c r="P4653" s="40">
        <f>IFERROR(VLOOKUP(E4653,$X$50:$Y$63,2),"")</f>
        <v>10</v>
      </c>
      <c r="Q4653" s="39"/>
    </row>
    <row r="4654" spans="1:17" x14ac:dyDescent="0.25">
      <c r="A4654" s="31">
        <f t="shared" si="73"/>
        <v>4643</v>
      </c>
      <c r="B4654" s="32">
        <v>20181113225521</v>
      </c>
      <c r="C4654" s="59">
        <v>43417</v>
      </c>
      <c r="D4654" s="54" t="s">
        <v>122</v>
      </c>
      <c r="E4654" s="54" t="s">
        <v>83</v>
      </c>
      <c r="F4654" s="54" t="s">
        <v>107</v>
      </c>
      <c r="G4654" s="51" t="s">
        <v>43</v>
      </c>
      <c r="H4654" s="56">
        <v>43431</v>
      </c>
      <c r="I4654" s="54" t="s">
        <v>118</v>
      </c>
      <c r="J4654" s="21">
        <f>IFERROR(WORKDAY(C4654,P4654,DiasNOLaborables),"")</f>
        <v>43431</v>
      </c>
      <c r="K4654" s="36" t="str">
        <f>+IF(C4654="","",IF(H4654="","",(IF(H4654&lt;=J4654,"A TIEMPO","FUERA DE TIEMPO"))))</f>
        <v>A TIEMPO</v>
      </c>
      <c r="L4654" s="36">
        <f>IF(H4654="","",NETWORKDAYS(Hoja1!C4654+1,Hoja1!H4654,DiasNOLaborables))</f>
        <v>10</v>
      </c>
      <c r="M4654" s="37" t="str">
        <f>IF(NETWORKDAYS(J4654+1,H4654,DiasNOLaborables)&lt;=0,"",NETWORKDAYS(J4654+1,H4654,DiasNOLaborables))</f>
        <v/>
      </c>
      <c r="N4654" s="38"/>
      <c r="O4654" s="39"/>
      <c r="P4654" s="40">
        <f>IFERROR(VLOOKUP(E4654,$X$50:$Y$63,2),"")</f>
        <v>10</v>
      </c>
      <c r="Q4654" s="39"/>
    </row>
    <row r="4655" spans="1:17" x14ac:dyDescent="0.25">
      <c r="A4655" s="31">
        <f t="shared" si="73"/>
        <v>4644</v>
      </c>
      <c r="B4655" s="32">
        <v>20181113211245</v>
      </c>
      <c r="C4655" s="59">
        <v>43417</v>
      </c>
      <c r="D4655" s="54" t="s">
        <v>122</v>
      </c>
      <c r="E4655" s="54" t="s">
        <v>83</v>
      </c>
      <c r="F4655" s="54" t="s">
        <v>107</v>
      </c>
      <c r="G4655" s="51" t="s">
        <v>43</v>
      </c>
      <c r="H4655" s="56">
        <v>43431</v>
      </c>
      <c r="I4655" s="54" t="s">
        <v>118</v>
      </c>
      <c r="J4655" s="21">
        <f>IFERROR(WORKDAY(C4655,P4655,DiasNOLaborables),"")</f>
        <v>43431</v>
      </c>
      <c r="K4655" s="36" t="str">
        <f>+IF(C4655="","",IF(H4655="","",(IF(H4655&lt;=J4655,"A TIEMPO","FUERA DE TIEMPO"))))</f>
        <v>A TIEMPO</v>
      </c>
      <c r="L4655" s="36">
        <f>IF(H4655="","",NETWORKDAYS(Hoja1!C4655+1,Hoja1!H4655,DiasNOLaborables))</f>
        <v>10</v>
      </c>
      <c r="M4655" s="37" t="str">
        <f>IF(NETWORKDAYS(J4655+1,H4655,DiasNOLaborables)&lt;=0,"",NETWORKDAYS(J4655+1,H4655,DiasNOLaborables))</f>
        <v/>
      </c>
      <c r="N4655" s="38"/>
      <c r="O4655" s="39"/>
      <c r="P4655" s="40">
        <f>IFERROR(VLOOKUP(E4655,$X$50:$Y$63,2),"")</f>
        <v>10</v>
      </c>
      <c r="Q4655" s="39"/>
    </row>
    <row r="4656" spans="1:17" x14ac:dyDescent="0.25">
      <c r="A4656" s="31">
        <f t="shared" si="73"/>
        <v>4645</v>
      </c>
      <c r="B4656" s="32">
        <v>20181113204643</v>
      </c>
      <c r="C4656" s="59">
        <v>43417</v>
      </c>
      <c r="D4656" s="54" t="s">
        <v>122</v>
      </c>
      <c r="E4656" s="54" t="s">
        <v>83</v>
      </c>
      <c r="F4656" s="54" t="s">
        <v>107</v>
      </c>
      <c r="G4656" s="51" t="s">
        <v>43</v>
      </c>
      <c r="H4656" s="56">
        <v>43431</v>
      </c>
      <c r="I4656" s="54" t="s">
        <v>118</v>
      </c>
      <c r="J4656" s="21">
        <f>IFERROR(WORKDAY(C4656,P4656,DiasNOLaborables),"")</f>
        <v>43431</v>
      </c>
      <c r="K4656" s="36" t="str">
        <f>+IF(C4656="","",IF(H4656="","",(IF(H4656&lt;=J4656,"A TIEMPO","FUERA DE TIEMPO"))))</f>
        <v>A TIEMPO</v>
      </c>
      <c r="L4656" s="36">
        <f>IF(H4656="","",NETWORKDAYS(Hoja1!C4656+1,Hoja1!H4656,DiasNOLaborables))</f>
        <v>10</v>
      </c>
      <c r="M4656" s="37" t="str">
        <f>IF(NETWORKDAYS(J4656+1,H4656,DiasNOLaborables)&lt;=0,"",NETWORKDAYS(J4656+1,H4656,DiasNOLaborables))</f>
        <v/>
      </c>
      <c r="N4656" s="38"/>
      <c r="O4656" s="39"/>
      <c r="P4656" s="40">
        <f>IFERROR(VLOOKUP(E4656,$X$50:$Y$63,2),"")</f>
        <v>10</v>
      </c>
      <c r="Q4656" s="39"/>
    </row>
    <row r="4657" spans="1:17" x14ac:dyDescent="0.25">
      <c r="A4657" s="31">
        <f t="shared" si="73"/>
        <v>4646</v>
      </c>
      <c r="B4657" s="32">
        <v>20181113204425</v>
      </c>
      <c r="C4657" s="59">
        <v>43417</v>
      </c>
      <c r="D4657" s="54" t="s">
        <v>122</v>
      </c>
      <c r="E4657" s="54" t="s">
        <v>83</v>
      </c>
      <c r="F4657" s="54" t="s">
        <v>107</v>
      </c>
      <c r="G4657" s="51" t="s">
        <v>43</v>
      </c>
      <c r="H4657" s="56">
        <v>43431</v>
      </c>
      <c r="I4657" s="54" t="s">
        <v>118</v>
      </c>
      <c r="J4657" s="21">
        <f>IFERROR(WORKDAY(C4657,P4657,DiasNOLaborables),"")</f>
        <v>43431</v>
      </c>
      <c r="K4657" s="36" t="str">
        <f>+IF(C4657="","",IF(H4657="","",(IF(H4657&lt;=J4657,"A TIEMPO","FUERA DE TIEMPO"))))</f>
        <v>A TIEMPO</v>
      </c>
      <c r="L4657" s="36">
        <f>IF(H4657="","",NETWORKDAYS(Hoja1!C4657+1,Hoja1!H4657,DiasNOLaborables))</f>
        <v>10</v>
      </c>
      <c r="M4657" s="37" t="str">
        <f>IF(NETWORKDAYS(J4657+1,H4657,DiasNOLaborables)&lt;=0,"",NETWORKDAYS(J4657+1,H4657,DiasNOLaborables))</f>
        <v/>
      </c>
      <c r="N4657" s="38"/>
      <c r="O4657" s="39"/>
      <c r="P4657" s="40">
        <f>IFERROR(VLOOKUP(E4657,$X$50:$Y$63,2),"")</f>
        <v>10</v>
      </c>
      <c r="Q4657" s="39"/>
    </row>
    <row r="4658" spans="1:17" x14ac:dyDescent="0.25">
      <c r="A4658" s="31">
        <f t="shared" si="73"/>
        <v>4647</v>
      </c>
      <c r="B4658" s="32">
        <v>20181113203825</v>
      </c>
      <c r="C4658" s="59">
        <v>43417</v>
      </c>
      <c r="D4658" s="54" t="s">
        <v>122</v>
      </c>
      <c r="E4658" s="54" t="s">
        <v>83</v>
      </c>
      <c r="F4658" s="54" t="s">
        <v>107</v>
      </c>
      <c r="G4658" s="51" t="s">
        <v>43</v>
      </c>
      <c r="H4658" s="56">
        <v>43431</v>
      </c>
      <c r="I4658" s="54" t="s">
        <v>118</v>
      </c>
      <c r="J4658" s="21">
        <f>IFERROR(WORKDAY(C4658,P4658,DiasNOLaborables),"")</f>
        <v>43431</v>
      </c>
      <c r="K4658" s="36" t="str">
        <f>+IF(C4658="","",IF(H4658="","",(IF(H4658&lt;=J4658,"A TIEMPO","FUERA DE TIEMPO"))))</f>
        <v>A TIEMPO</v>
      </c>
      <c r="L4658" s="36">
        <f>IF(H4658="","",NETWORKDAYS(Hoja1!C4658+1,Hoja1!H4658,DiasNOLaborables))</f>
        <v>10</v>
      </c>
      <c r="M4658" s="37" t="str">
        <f>IF(NETWORKDAYS(J4658+1,H4658,DiasNOLaborables)&lt;=0,"",NETWORKDAYS(J4658+1,H4658,DiasNOLaborables))</f>
        <v/>
      </c>
      <c r="N4658" s="38"/>
      <c r="O4658" s="39"/>
      <c r="P4658" s="40">
        <f>IFERROR(VLOOKUP(E4658,$X$50:$Y$63,2),"")</f>
        <v>10</v>
      </c>
      <c r="Q4658" s="39"/>
    </row>
    <row r="4659" spans="1:17" x14ac:dyDescent="0.25">
      <c r="A4659" s="31">
        <f t="shared" si="73"/>
        <v>4648</v>
      </c>
      <c r="B4659" s="32">
        <v>20181113203710</v>
      </c>
      <c r="C4659" s="59">
        <v>43417</v>
      </c>
      <c r="D4659" s="54" t="s">
        <v>122</v>
      </c>
      <c r="E4659" s="54" t="s">
        <v>83</v>
      </c>
      <c r="F4659" s="54" t="s">
        <v>107</v>
      </c>
      <c r="G4659" s="51" t="s">
        <v>43</v>
      </c>
      <c r="H4659" s="56">
        <v>43431</v>
      </c>
      <c r="I4659" s="54" t="s">
        <v>118</v>
      </c>
      <c r="J4659" s="21">
        <f>IFERROR(WORKDAY(C4659,P4659,DiasNOLaborables),"")</f>
        <v>43431</v>
      </c>
      <c r="K4659" s="36" t="str">
        <f>+IF(C4659="","",IF(H4659="","",(IF(H4659&lt;=J4659,"A TIEMPO","FUERA DE TIEMPO"))))</f>
        <v>A TIEMPO</v>
      </c>
      <c r="L4659" s="36">
        <f>IF(H4659="","",NETWORKDAYS(Hoja1!C4659+1,Hoja1!H4659,DiasNOLaborables))</f>
        <v>10</v>
      </c>
      <c r="M4659" s="37" t="str">
        <f>IF(NETWORKDAYS(J4659+1,H4659,DiasNOLaborables)&lt;=0,"",NETWORKDAYS(J4659+1,H4659,DiasNOLaborables))</f>
        <v/>
      </c>
      <c r="N4659" s="38"/>
      <c r="O4659" s="39"/>
      <c r="P4659" s="40">
        <f>IFERROR(VLOOKUP(E4659,$X$50:$Y$63,2),"")</f>
        <v>10</v>
      </c>
      <c r="Q4659" s="39"/>
    </row>
    <row r="4660" spans="1:17" x14ac:dyDescent="0.25">
      <c r="A4660" s="31">
        <f t="shared" si="73"/>
        <v>4649</v>
      </c>
      <c r="B4660" s="32">
        <v>20181113203322</v>
      </c>
      <c r="C4660" s="59">
        <v>43417</v>
      </c>
      <c r="D4660" s="54" t="s">
        <v>122</v>
      </c>
      <c r="E4660" s="54" t="s">
        <v>83</v>
      </c>
      <c r="F4660" s="54" t="s">
        <v>107</v>
      </c>
      <c r="G4660" s="51" t="s">
        <v>43</v>
      </c>
      <c r="H4660" s="56">
        <v>43431</v>
      </c>
      <c r="I4660" s="54" t="s">
        <v>118</v>
      </c>
      <c r="J4660" s="21">
        <f>IFERROR(WORKDAY(C4660,P4660,DiasNOLaborables),"")</f>
        <v>43431</v>
      </c>
      <c r="K4660" s="36" t="str">
        <f>+IF(C4660="","",IF(H4660="","",(IF(H4660&lt;=J4660,"A TIEMPO","FUERA DE TIEMPO"))))</f>
        <v>A TIEMPO</v>
      </c>
      <c r="L4660" s="36">
        <f>IF(H4660="","",NETWORKDAYS(Hoja1!C4660+1,Hoja1!H4660,DiasNOLaborables))</f>
        <v>10</v>
      </c>
      <c r="M4660" s="37" t="str">
        <f>IF(NETWORKDAYS(J4660+1,H4660,DiasNOLaborables)&lt;=0,"",NETWORKDAYS(J4660+1,H4660,DiasNOLaborables))</f>
        <v/>
      </c>
      <c r="N4660" s="38"/>
      <c r="O4660" s="39"/>
      <c r="P4660" s="40">
        <f>IFERROR(VLOOKUP(E4660,$X$50:$Y$63,2),"")</f>
        <v>10</v>
      </c>
      <c r="Q4660" s="39"/>
    </row>
    <row r="4661" spans="1:17" x14ac:dyDescent="0.25">
      <c r="A4661" s="31">
        <f t="shared" si="73"/>
        <v>4650</v>
      </c>
      <c r="B4661" s="32">
        <v>20181113202308</v>
      </c>
      <c r="C4661" s="59">
        <v>43417</v>
      </c>
      <c r="D4661" s="54" t="s">
        <v>122</v>
      </c>
      <c r="E4661" s="54" t="s">
        <v>83</v>
      </c>
      <c r="F4661" s="54" t="s">
        <v>107</v>
      </c>
      <c r="G4661" s="51" t="s">
        <v>43</v>
      </c>
      <c r="H4661" s="56">
        <v>43431</v>
      </c>
      <c r="I4661" s="54" t="s">
        <v>118</v>
      </c>
      <c r="J4661" s="21">
        <f>IFERROR(WORKDAY(C4661,P4661,DiasNOLaborables),"")</f>
        <v>43431</v>
      </c>
      <c r="K4661" s="36" t="str">
        <f>+IF(C4661="","",IF(H4661="","",(IF(H4661&lt;=J4661,"A TIEMPO","FUERA DE TIEMPO"))))</f>
        <v>A TIEMPO</v>
      </c>
      <c r="L4661" s="36">
        <f>IF(H4661="","",NETWORKDAYS(Hoja1!C4661+1,Hoja1!H4661,DiasNOLaborables))</f>
        <v>10</v>
      </c>
      <c r="M4661" s="37" t="str">
        <f>IF(NETWORKDAYS(J4661+1,H4661,DiasNOLaborables)&lt;=0,"",NETWORKDAYS(J4661+1,H4661,DiasNOLaborables))</f>
        <v/>
      </c>
      <c r="N4661" s="38"/>
      <c r="O4661" s="39"/>
      <c r="P4661" s="40">
        <f>IFERROR(VLOOKUP(E4661,$X$50:$Y$63,2),"")</f>
        <v>10</v>
      </c>
      <c r="Q4661" s="39"/>
    </row>
    <row r="4662" spans="1:17" x14ac:dyDescent="0.25">
      <c r="A4662" s="31">
        <f t="shared" si="73"/>
        <v>4651</v>
      </c>
      <c r="B4662" s="32">
        <v>20181113201356</v>
      </c>
      <c r="C4662" s="59">
        <v>43417</v>
      </c>
      <c r="D4662" s="54" t="s">
        <v>122</v>
      </c>
      <c r="E4662" s="54" t="s">
        <v>83</v>
      </c>
      <c r="F4662" s="54" t="s">
        <v>107</v>
      </c>
      <c r="G4662" s="51" t="s">
        <v>43</v>
      </c>
      <c r="H4662" s="56">
        <v>43431</v>
      </c>
      <c r="I4662" s="54" t="s">
        <v>118</v>
      </c>
      <c r="J4662" s="21">
        <f>IFERROR(WORKDAY(C4662,P4662,DiasNOLaborables),"")</f>
        <v>43431</v>
      </c>
      <c r="K4662" s="36" t="str">
        <f>+IF(C4662="","",IF(H4662="","",(IF(H4662&lt;=J4662,"A TIEMPO","FUERA DE TIEMPO"))))</f>
        <v>A TIEMPO</v>
      </c>
      <c r="L4662" s="36">
        <f>IF(H4662="","",NETWORKDAYS(Hoja1!C4662+1,Hoja1!H4662,DiasNOLaborables))</f>
        <v>10</v>
      </c>
      <c r="M4662" s="37" t="str">
        <f>IF(NETWORKDAYS(J4662+1,H4662,DiasNOLaborables)&lt;=0,"",NETWORKDAYS(J4662+1,H4662,DiasNOLaborables))</f>
        <v/>
      </c>
      <c r="N4662" s="38"/>
      <c r="O4662" s="39"/>
      <c r="P4662" s="40">
        <f>IFERROR(VLOOKUP(E4662,$X$50:$Y$63,2),"")</f>
        <v>10</v>
      </c>
      <c r="Q4662" s="39"/>
    </row>
    <row r="4663" spans="1:17" x14ac:dyDescent="0.25">
      <c r="A4663" s="31">
        <f t="shared" si="73"/>
        <v>4652</v>
      </c>
      <c r="B4663" s="32">
        <v>20181113201130</v>
      </c>
      <c r="C4663" s="59">
        <v>43417</v>
      </c>
      <c r="D4663" s="54" t="s">
        <v>122</v>
      </c>
      <c r="E4663" s="54" t="s">
        <v>83</v>
      </c>
      <c r="F4663" s="54" t="s">
        <v>107</v>
      </c>
      <c r="G4663" s="51" t="s">
        <v>43</v>
      </c>
      <c r="H4663" s="56">
        <v>43431</v>
      </c>
      <c r="I4663" s="54" t="s">
        <v>118</v>
      </c>
      <c r="J4663" s="21">
        <f>IFERROR(WORKDAY(C4663,P4663,DiasNOLaborables),"")</f>
        <v>43431</v>
      </c>
      <c r="K4663" s="36" t="str">
        <f>+IF(C4663="","",IF(H4663="","",(IF(H4663&lt;=J4663,"A TIEMPO","FUERA DE TIEMPO"))))</f>
        <v>A TIEMPO</v>
      </c>
      <c r="L4663" s="36">
        <f>IF(H4663="","",NETWORKDAYS(Hoja1!C4663+1,Hoja1!H4663,DiasNOLaborables))</f>
        <v>10</v>
      </c>
      <c r="M4663" s="37" t="str">
        <f>IF(NETWORKDAYS(J4663+1,H4663,DiasNOLaborables)&lt;=0,"",NETWORKDAYS(J4663+1,H4663,DiasNOLaborables))</f>
        <v/>
      </c>
      <c r="N4663" s="38"/>
      <c r="O4663" s="39"/>
      <c r="P4663" s="40">
        <f>IFERROR(VLOOKUP(E4663,$X$50:$Y$63,2),"")</f>
        <v>10</v>
      </c>
      <c r="Q4663" s="39"/>
    </row>
    <row r="4664" spans="1:17" x14ac:dyDescent="0.25">
      <c r="A4664" s="31">
        <f t="shared" si="73"/>
        <v>4653</v>
      </c>
      <c r="B4664" s="32">
        <v>20181113195836</v>
      </c>
      <c r="C4664" s="59">
        <v>43417</v>
      </c>
      <c r="D4664" s="54" t="s">
        <v>122</v>
      </c>
      <c r="E4664" s="54" t="s">
        <v>83</v>
      </c>
      <c r="F4664" s="54" t="s">
        <v>107</v>
      </c>
      <c r="G4664" s="51" t="s">
        <v>43</v>
      </c>
      <c r="H4664" s="56">
        <v>43431</v>
      </c>
      <c r="I4664" s="54" t="s">
        <v>118</v>
      </c>
      <c r="J4664" s="21">
        <f>IFERROR(WORKDAY(C4664,P4664,DiasNOLaborables),"")</f>
        <v>43431</v>
      </c>
      <c r="K4664" s="36" t="str">
        <f>+IF(C4664="","",IF(H4664="","",(IF(H4664&lt;=J4664,"A TIEMPO","FUERA DE TIEMPO"))))</f>
        <v>A TIEMPO</v>
      </c>
      <c r="L4664" s="36">
        <f>IF(H4664="","",NETWORKDAYS(Hoja1!C4664+1,Hoja1!H4664,DiasNOLaborables))</f>
        <v>10</v>
      </c>
      <c r="M4664" s="37" t="str">
        <f>IF(NETWORKDAYS(J4664+1,H4664,DiasNOLaborables)&lt;=0,"",NETWORKDAYS(J4664+1,H4664,DiasNOLaborables))</f>
        <v/>
      </c>
      <c r="N4664" s="38"/>
      <c r="O4664" s="39"/>
      <c r="P4664" s="40">
        <f>IFERROR(VLOOKUP(E4664,$X$50:$Y$63,2),"")</f>
        <v>10</v>
      </c>
      <c r="Q4664" s="39"/>
    </row>
    <row r="4665" spans="1:17" x14ac:dyDescent="0.25">
      <c r="A4665" s="31">
        <f t="shared" si="73"/>
        <v>4654</v>
      </c>
      <c r="B4665" s="32">
        <v>20181113185749</v>
      </c>
      <c r="C4665" s="59">
        <v>43417</v>
      </c>
      <c r="D4665" s="54" t="s">
        <v>122</v>
      </c>
      <c r="E4665" s="54" t="s">
        <v>83</v>
      </c>
      <c r="F4665" s="54" t="s">
        <v>107</v>
      </c>
      <c r="G4665" s="51" t="s">
        <v>43</v>
      </c>
      <c r="H4665" s="56">
        <v>43431</v>
      </c>
      <c r="I4665" s="54" t="s">
        <v>118</v>
      </c>
      <c r="J4665" s="21">
        <f>IFERROR(WORKDAY(C4665,P4665,DiasNOLaborables),"")</f>
        <v>43431</v>
      </c>
      <c r="K4665" s="36" t="str">
        <f>+IF(C4665="","",IF(H4665="","",(IF(H4665&lt;=J4665,"A TIEMPO","FUERA DE TIEMPO"))))</f>
        <v>A TIEMPO</v>
      </c>
      <c r="L4665" s="36">
        <f>IF(H4665="","",NETWORKDAYS(Hoja1!C4665+1,Hoja1!H4665,DiasNOLaborables))</f>
        <v>10</v>
      </c>
      <c r="M4665" s="37" t="str">
        <f>IF(NETWORKDAYS(J4665+1,H4665,DiasNOLaborables)&lt;=0,"",NETWORKDAYS(J4665+1,H4665,DiasNOLaborables))</f>
        <v/>
      </c>
      <c r="N4665" s="38"/>
      <c r="O4665" s="39"/>
      <c r="P4665" s="40">
        <f>IFERROR(VLOOKUP(E4665,$X$50:$Y$63,2),"")</f>
        <v>10</v>
      </c>
      <c r="Q4665" s="39"/>
    </row>
    <row r="4666" spans="1:17" x14ac:dyDescent="0.25">
      <c r="A4666" s="31">
        <f t="shared" si="73"/>
        <v>4655</v>
      </c>
      <c r="B4666" s="32">
        <v>20181113175345</v>
      </c>
      <c r="C4666" s="59">
        <v>43417</v>
      </c>
      <c r="D4666" s="54" t="s">
        <v>122</v>
      </c>
      <c r="E4666" s="54" t="s">
        <v>83</v>
      </c>
      <c r="F4666" s="54" t="s">
        <v>107</v>
      </c>
      <c r="G4666" s="51" t="s">
        <v>43</v>
      </c>
      <c r="H4666" s="56">
        <v>43431</v>
      </c>
      <c r="I4666" s="54" t="s">
        <v>118</v>
      </c>
      <c r="J4666" s="21">
        <f>IFERROR(WORKDAY(C4666,P4666,DiasNOLaborables),"")</f>
        <v>43431</v>
      </c>
      <c r="K4666" s="36" t="str">
        <f>+IF(C4666="","",IF(H4666="","",(IF(H4666&lt;=J4666,"A TIEMPO","FUERA DE TIEMPO"))))</f>
        <v>A TIEMPO</v>
      </c>
      <c r="L4666" s="36">
        <f>IF(H4666="","",NETWORKDAYS(Hoja1!C4666+1,Hoja1!H4666,DiasNOLaborables))</f>
        <v>10</v>
      </c>
      <c r="M4666" s="37" t="str">
        <f>IF(NETWORKDAYS(J4666+1,H4666,DiasNOLaborables)&lt;=0,"",NETWORKDAYS(J4666+1,H4666,DiasNOLaborables))</f>
        <v/>
      </c>
      <c r="N4666" s="38"/>
      <c r="O4666" s="39"/>
      <c r="P4666" s="40">
        <f>IFERROR(VLOOKUP(E4666,$X$50:$Y$63,2),"")</f>
        <v>10</v>
      </c>
      <c r="Q4666" s="39"/>
    </row>
    <row r="4667" spans="1:17" x14ac:dyDescent="0.25">
      <c r="A4667" s="31">
        <f t="shared" si="73"/>
        <v>4656</v>
      </c>
      <c r="B4667" s="32">
        <v>20181113174857</v>
      </c>
      <c r="C4667" s="59">
        <v>43417</v>
      </c>
      <c r="D4667" s="54" t="s">
        <v>122</v>
      </c>
      <c r="E4667" s="54" t="s">
        <v>83</v>
      </c>
      <c r="F4667" s="54" t="s">
        <v>107</v>
      </c>
      <c r="G4667" s="51" t="s">
        <v>43</v>
      </c>
      <c r="H4667" s="56">
        <v>43431</v>
      </c>
      <c r="I4667" s="54" t="s">
        <v>118</v>
      </c>
      <c r="J4667" s="21">
        <f>IFERROR(WORKDAY(C4667,P4667,DiasNOLaborables),"")</f>
        <v>43431</v>
      </c>
      <c r="K4667" s="36" t="str">
        <f>+IF(C4667="","",IF(H4667="","",(IF(H4667&lt;=J4667,"A TIEMPO","FUERA DE TIEMPO"))))</f>
        <v>A TIEMPO</v>
      </c>
      <c r="L4667" s="36">
        <f>IF(H4667="","",NETWORKDAYS(Hoja1!C4667+1,Hoja1!H4667,DiasNOLaborables))</f>
        <v>10</v>
      </c>
      <c r="M4667" s="37" t="str">
        <f>IF(NETWORKDAYS(J4667+1,H4667,DiasNOLaborables)&lt;=0,"",NETWORKDAYS(J4667+1,H4667,DiasNOLaborables))</f>
        <v/>
      </c>
      <c r="N4667" s="38"/>
      <c r="O4667" s="39"/>
      <c r="P4667" s="40">
        <f>IFERROR(VLOOKUP(E4667,$X$50:$Y$63,2),"")</f>
        <v>10</v>
      </c>
      <c r="Q4667" s="39"/>
    </row>
    <row r="4668" spans="1:17" x14ac:dyDescent="0.25">
      <c r="A4668" s="31">
        <f t="shared" si="73"/>
        <v>4657</v>
      </c>
      <c r="B4668" s="32">
        <v>20181113174437</v>
      </c>
      <c r="C4668" s="59">
        <v>43417</v>
      </c>
      <c r="D4668" s="54" t="s">
        <v>122</v>
      </c>
      <c r="E4668" s="54" t="s">
        <v>83</v>
      </c>
      <c r="F4668" s="54" t="s">
        <v>107</v>
      </c>
      <c r="G4668" s="51" t="s">
        <v>43</v>
      </c>
      <c r="H4668" s="56">
        <v>43431</v>
      </c>
      <c r="I4668" s="54" t="s">
        <v>118</v>
      </c>
      <c r="J4668" s="21">
        <f>IFERROR(WORKDAY(C4668,P4668,DiasNOLaborables),"")</f>
        <v>43431</v>
      </c>
      <c r="K4668" s="36" t="str">
        <f>+IF(C4668="","",IF(H4668="","",(IF(H4668&lt;=J4668,"A TIEMPO","FUERA DE TIEMPO"))))</f>
        <v>A TIEMPO</v>
      </c>
      <c r="L4668" s="36">
        <f>IF(H4668="","",NETWORKDAYS(Hoja1!C4668+1,Hoja1!H4668,DiasNOLaborables))</f>
        <v>10</v>
      </c>
      <c r="M4668" s="37" t="str">
        <f>IF(NETWORKDAYS(J4668+1,H4668,DiasNOLaborables)&lt;=0,"",NETWORKDAYS(J4668+1,H4668,DiasNOLaborables))</f>
        <v/>
      </c>
      <c r="N4668" s="38"/>
      <c r="O4668" s="39"/>
      <c r="P4668" s="40">
        <f>IFERROR(VLOOKUP(E4668,$X$50:$Y$63,2),"")</f>
        <v>10</v>
      </c>
      <c r="Q4668" s="39"/>
    </row>
    <row r="4669" spans="1:17" x14ac:dyDescent="0.25">
      <c r="A4669" s="31">
        <f t="shared" si="73"/>
        <v>4658</v>
      </c>
      <c r="B4669" s="32">
        <v>20181113171241</v>
      </c>
      <c r="C4669" s="59">
        <v>43417</v>
      </c>
      <c r="D4669" s="54" t="s">
        <v>122</v>
      </c>
      <c r="E4669" s="54" t="s">
        <v>83</v>
      </c>
      <c r="F4669" s="54" t="s">
        <v>107</v>
      </c>
      <c r="G4669" s="51" t="s">
        <v>43</v>
      </c>
      <c r="H4669" s="56">
        <v>43431</v>
      </c>
      <c r="I4669" s="54" t="s">
        <v>118</v>
      </c>
      <c r="J4669" s="21">
        <f>IFERROR(WORKDAY(C4669,P4669,DiasNOLaborables),"")</f>
        <v>43431</v>
      </c>
      <c r="K4669" s="36" t="str">
        <f>+IF(C4669="","",IF(H4669="","",(IF(H4669&lt;=J4669,"A TIEMPO","FUERA DE TIEMPO"))))</f>
        <v>A TIEMPO</v>
      </c>
      <c r="L4669" s="36">
        <f>IF(H4669="","",NETWORKDAYS(Hoja1!C4669+1,Hoja1!H4669,DiasNOLaborables))</f>
        <v>10</v>
      </c>
      <c r="M4669" s="37" t="str">
        <f>IF(NETWORKDAYS(J4669+1,H4669,DiasNOLaborables)&lt;=0,"",NETWORKDAYS(J4669+1,H4669,DiasNOLaborables))</f>
        <v/>
      </c>
      <c r="N4669" s="38"/>
      <c r="O4669" s="39"/>
      <c r="P4669" s="40">
        <f>IFERROR(VLOOKUP(E4669,$X$50:$Y$63,2),"")</f>
        <v>10</v>
      </c>
      <c r="Q4669" s="39"/>
    </row>
    <row r="4670" spans="1:17" x14ac:dyDescent="0.25">
      <c r="A4670" s="31">
        <f t="shared" si="73"/>
        <v>4659</v>
      </c>
      <c r="B4670" s="32">
        <v>20181113165858</v>
      </c>
      <c r="C4670" s="59">
        <v>43417</v>
      </c>
      <c r="D4670" s="54" t="s">
        <v>122</v>
      </c>
      <c r="E4670" s="54" t="s">
        <v>83</v>
      </c>
      <c r="F4670" s="54" t="s">
        <v>107</v>
      </c>
      <c r="G4670" s="51" t="s">
        <v>43</v>
      </c>
      <c r="H4670" s="56">
        <v>43431</v>
      </c>
      <c r="I4670" s="54" t="s">
        <v>118</v>
      </c>
      <c r="J4670" s="21">
        <f>IFERROR(WORKDAY(C4670,P4670,DiasNOLaborables),"")</f>
        <v>43431</v>
      </c>
      <c r="K4670" s="36" t="str">
        <f>+IF(C4670="","",IF(H4670="","",(IF(H4670&lt;=J4670,"A TIEMPO","FUERA DE TIEMPO"))))</f>
        <v>A TIEMPO</v>
      </c>
      <c r="L4670" s="36">
        <f>IF(H4670="","",NETWORKDAYS(Hoja1!C4670+1,Hoja1!H4670,DiasNOLaborables))</f>
        <v>10</v>
      </c>
      <c r="M4670" s="37" t="str">
        <f>IF(NETWORKDAYS(J4670+1,H4670,DiasNOLaborables)&lt;=0,"",NETWORKDAYS(J4670+1,H4670,DiasNOLaborables))</f>
        <v/>
      </c>
      <c r="N4670" s="38"/>
      <c r="O4670" s="39"/>
      <c r="P4670" s="40">
        <f>IFERROR(VLOOKUP(E4670,$X$50:$Y$63,2),"")</f>
        <v>10</v>
      </c>
      <c r="Q4670" s="39"/>
    </row>
    <row r="4671" spans="1:17" x14ac:dyDescent="0.25">
      <c r="A4671" s="31">
        <f t="shared" si="73"/>
        <v>4660</v>
      </c>
      <c r="B4671" s="32">
        <v>20181113155128</v>
      </c>
      <c r="C4671" s="59">
        <v>43417</v>
      </c>
      <c r="D4671" s="54" t="s">
        <v>122</v>
      </c>
      <c r="E4671" s="54" t="s">
        <v>83</v>
      </c>
      <c r="F4671" s="54" t="s">
        <v>107</v>
      </c>
      <c r="G4671" s="51" t="s">
        <v>43</v>
      </c>
      <c r="H4671" s="56">
        <v>43431</v>
      </c>
      <c r="I4671" s="54" t="s">
        <v>118</v>
      </c>
      <c r="J4671" s="21">
        <f>IFERROR(WORKDAY(C4671,P4671,DiasNOLaborables),"")</f>
        <v>43431</v>
      </c>
      <c r="K4671" s="36" t="str">
        <f>+IF(C4671="","",IF(H4671="","",(IF(H4671&lt;=J4671,"A TIEMPO","FUERA DE TIEMPO"))))</f>
        <v>A TIEMPO</v>
      </c>
      <c r="L4671" s="36">
        <f>IF(H4671="","",NETWORKDAYS(Hoja1!C4671+1,Hoja1!H4671,DiasNOLaborables))</f>
        <v>10</v>
      </c>
      <c r="M4671" s="37" t="str">
        <f>IF(NETWORKDAYS(J4671+1,H4671,DiasNOLaborables)&lt;=0,"",NETWORKDAYS(J4671+1,H4671,DiasNOLaborables))</f>
        <v/>
      </c>
      <c r="N4671" s="38"/>
      <c r="O4671" s="39"/>
      <c r="P4671" s="40">
        <f>IFERROR(VLOOKUP(E4671,$X$50:$Y$63,2),"")</f>
        <v>10</v>
      </c>
      <c r="Q4671" s="39"/>
    </row>
    <row r="4672" spans="1:17" x14ac:dyDescent="0.25">
      <c r="A4672" s="31">
        <f t="shared" si="73"/>
        <v>4661</v>
      </c>
      <c r="B4672" s="32">
        <v>20181113153936</v>
      </c>
      <c r="C4672" s="59">
        <v>43417</v>
      </c>
      <c r="D4672" s="54" t="s">
        <v>122</v>
      </c>
      <c r="E4672" s="54" t="s">
        <v>83</v>
      </c>
      <c r="F4672" s="54" t="s">
        <v>107</v>
      </c>
      <c r="G4672" s="51" t="s">
        <v>43</v>
      </c>
      <c r="H4672" s="56">
        <v>43431</v>
      </c>
      <c r="I4672" s="54" t="s">
        <v>118</v>
      </c>
      <c r="J4672" s="21">
        <f>IFERROR(WORKDAY(C4672,P4672,DiasNOLaborables),"")</f>
        <v>43431</v>
      </c>
      <c r="K4672" s="36" t="str">
        <f>+IF(C4672="","",IF(H4672="","",(IF(H4672&lt;=J4672,"A TIEMPO","FUERA DE TIEMPO"))))</f>
        <v>A TIEMPO</v>
      </c>
      <c r="L4672" s="36">
        <f>IF(H4672="","",NETWORKDAYS(Hoja1!C4672+1,Hoja1!H4672,DiasNOLaborables))</f>
        <v>10</v>
      </c>
      <c r="M4672" s="37" t="str">
        <f>IF(NETWORKDAYS(J4672+1,H4672,DiasNOLaborables)&lt;=0,"",NETWORKDAYS(J4672+1,H4672,DiasNOLaborables))</f>
        <v/>
      </c>
      <c r="N4672" s="38"/>
      <c r="O4672" s="39"/>
      <c r="P4672" s="40">
        <f>IFERROR(VLOOKUP(E4672,$X$50:$Y$63,2),"")</f>
        <v>10</v>
      </c>
      <c r="Q4672" s="39"/>
    </row>
    <row r="4673" spans="1:17" x14ac:dyDescent="0.25">
      <c r="A4673" s="31">
        <f t="shared" ref="A4673:A4736" si="74">IF(B4673&lt;&gt;"",A4672+1,"")</f>
        <v>4662</v>
      </c>
      <c r="B4673" s="32">
        <v>20181113150709</v>
      </c>
      <c r="C4673" s="59">
        <v>43417</v>
      </c>
      <c r="D4673" s="54" t="s">
        <v>122</v>
      </c>
      <c r="E4673" s="54" t="s">
        <v>83</v>
      </c>
      <c r="F4673" s="54" t="s">
        <v>107</v>
      </c>
      <c r="G4673" s="51" t="s">
        <v>43</v>
      </c>
      <c r="H4673" s="56">
        <v>43431</v>
      </c>
      <c r="I4673" s="54" t="s">
        <v>118</v>
      </c>
      <c r="J4673" s="21">
        <f>IFERROR(WORKDAY(C4673,P4673,DiasNOLaborables),"")</f>
        <v>43431</v>
      </c>
      <c r="K4673" s="36" t="str">
        <f>+IF(C4673="","",IF(H4673="","",(IF(H4673&lt;=J4673,"A TIEMPO","FUERA DE TIEMPO"))))</f>
        <v>A TIEMPO</v>
      </c>
      <c r="L4673" s="36">
        <f>IF(H4673="","",NETWORKDAYS(Hoja1!C4673+1,Hoja1!H4673,DiasNOLaborables))</f>
        <v>10</v>
      </c>
      <c r="M4673" s="37" t="str">
        <f>IF(NETWORKDAYS(J4673+1,H4673,DiasNOLaborables)&lt;=0,"",NETWORKDAYS(J4673+1,H4673,DiasNOLaborables))</f>
        <v/>
      </c>
      <c r="N4673" s="38"/>
      <c r="O4673" s="39"/>
      <c r="P4673" s="40">
        <f>IFERROR(VLOOKUP(E4673,$X$50:$Y$63,2),"")</f>
        <v>10</v>
      </c>
      <c r="Q4673" s="39"/>
    </row>
    <row r="4674" spans="1:17" x14ac:dyDescent="0.25">
      <c r="A4674" s="31">
        <f t="shared" si="74"/>
        <v>4663</v>
      </c>
      <c r="B4674" s="32">
        <v>20181113140930</v>
      </c>
      <c r="C4674" s="59">
        <v>43417</v>
      </c>
      <c r="D4674" s="54" t="s">
        <v>122</v>
      </c>
      <c r="E4674" s="54" t="s">
        <v>83</v>
      </c>
      <c r="F4674" s="54" t="s">
        <v>107</v>
      </c>
      <c r="G4674" s="51" t="s">
        <v>43</v>
      </c>
      <c r="H4674" s="56">
        <v>43431</v>
      </c>
      <c r="I4674" s="54" t="s">
        <v>118</v>
      </c>
      <c r="J4674" s="21">
        <f>IFERROR(WORKDAY(C4674,P4674,DiasNOLaborables),"")</f>
        <v>43431</v>
      </c>
      <c r="K4674" s="36" t="str">
        <f>+IF(C4674="","",IF(H4674="","",(IF(H4674&lt;=J4674,"A TIEMPO","FUERA DE TIEMPO"))))</f>
        <v>A TIEMPO</v>
      </c>
      <c r="L4674" s="36">
        <f>IF(H4674="","",NETWORKDAYS(Hoja1!C4674+1,Hoja1!H4674,DiasNOLaborables))</f>
        <v>10</v>
      </c>
      <c r="M4674" s="37" t="str">
        <f>IF(NETWORKDAYS(J4674+1,H4674,DiasNOLaborables)&lt;=0,"",NETWORKDAYS(J4674+1,H4674,DiasNOLaborables))</f>
        <v/>
      </c>
      <c r="N4674" s="38"/>
      <c r="O4674" s="39"/>
      <c r="P4674" s="40">
        <f>IFERROR(VLOOKUP(E4674,$X$50:$Y$63,2),"")</f>
        <v>10</v>
      </c>
      <c r="Q4674" s="39"/>
    </row>
    <row r="4675" spans="1:17" x14ac:dyDescent="0.25">
      <c r="A4675" s="31">
        <f t="shared" si="74"/>
        <v>4664</v>
      </c>
      <c r="B4675" s="32">
        <v>20181113132536</v>
      </c>
      <c r="C4675" s="59">
        <v>43417</v>
      </c>
      <c r="D4675" s="54" t="s">
        <v>122</v>
      </c>
      <c r="E4675" s="54" t="s">
        <v>83</v>
      </c>
      <c r="F4675" s="54" t="s">
        <v>107</v>
      </c>
      <c r="G4675" s="51" t="s">
        <v>43</v>
      </c>
      <c r="H4675" s="56">
        <v>43431</v>
      </c>
      <c r="I4675" s="54" t="s">
        <v>118</v>
      </c>
      <c r="J4675" s="21">
        <f>IFERROR(WORKDAY(C4675,P4675,DiasNOLaborables),"")</f>
        <v>43431</v>
      </c>
      <c r="K4675" s="36" t="str">
        <f>+IF(C4675="","",IF(H4675="","",(IF(H4675&lt;=J4675,"A TIEMPO","FUERA DE TIEMPO"))))</f>
        <v>A TIEMPO</v>
      </c>
      <c r="L4675" s="36">
        <f>IF(H4675="","",NETWORKDAYS(Hoja1!C4675+1,Hoja1!H4675,DiasNOLaborables))</f>
        <v>10</v>
      </c>
      <c r="M4675" s="37" t="str">
        <f>IF(NETWORKDAYS(J4675+1,H4675,DiasNOLaborables)&lt;=0,"",NETWORKDAYS(J4675+1,H4675,DiasNOLaborables))</f>
        <v/>
      </c>
      <c r="N4675" s="38"/>
      <c r="O4675" s="39"/>
      <c r="P4675" s="40">
        <f>IFERROR(VLOOKUP(E4675,$X$50:$Y$63,2),"")</f>
        <v>10</v>
      </c>
      <c r="Q4675" s="39"/>
    </row>
    <row r="4676" spans="1:17" x14ac:dyDescent="0.25">
      <c r="A4676" s="31">
        <f t="shared" si="74"/>
        <v>4665</v>
      </c>
      <c r="B4676" s="32">
        <v>20181113130311</v>
      </c>
      <c r="C4676" s="59">
        <v>43417</v>
      </c>
      <c r="D4676" s="54" t="s">
        <v>122</v>
      </c>
      <c r="E4676" s="54" t="s">
        <v>83</v>
      </c>
      <c r="F4676" s="54" t="s">
        <v>107</v>
      </c>
      <c r="G4676" s="51" t="s">
        <v>43</v>
      </c>
      <c r="H4676" s="56">
        <v>43431</v>
      </c>
      <c r="I4676" s="54" t="s">
        <v>118</v>
      </c>
      <c r="J4676" s="21">
        <f>IFERROR(WORKDAY(C4676,P4676,DiasNOLaborables),"")</f>
        <v>43431</v>
      </c>
      <c r="K4676" s="36" t="str">
        <f>+IF(C4676="","",IF(H4676="","",(IF(H4676&lt;=J4676,"A TIEMPO","FUERA DE TIEMPO"))))</f>
        <v>A TIEMPO</v>
      </c>
      <c r="L4676" s="36">
        <f>IF(H4676="","",NETWORKDAYS(Hoja1!C4676+1,Hoja1!H4676,DiasNOLaborables))</f>
        <v>10</v>
      </c>
      <c r="M4676" s="37" t="str">
        <f>IF(NETWORKDAYS(J4676+1,H4676,DiasNOLaborables)&lt;=0,"",NETWORKDAYS(J4676+1,H4676,DiasNOLaborables))</f>
        <v/>
      </c>
      <c r="N4676" s="38"/>
      <c r="O4676" s="39"/>
      <c r="P4676" s="40">
        <f>IFERROR(VLOOKUP(E4676,$X$50:$Y$63,2),"")</f>
        <v>10</v>
      </c>
      <c r="Q4676" s="39"/>
    </row>
    <row r="4677" spans="1:17" x14ac:dyDescent="0.25">
      <c r="A4677" s="31">
        <f t="shared" si="74"/>
        <v>4666</v>
      </c>
      <c r="B4677" s="32">
        <v>20181113123808</v>
      </c>
      <c r="C4677" s="59">
        <v>43417</v>
      </c>
      <c r="D4677" s="54" t="s">
        <v>122</v>
      </c>
      <c r="E4677" s="54" t="s">
        <v>83</v>
      </c>
      <c r="F4677" s="54" t="s">
        <v>107</v>
      </c>
      <c r="G4677" s="51" t="s">
        <v>43</v>
      </c>
      <c r="H4677" s="56">
        <v>43431</v>
      </c>
      <c r="I4677" s="54" t="s">
        <v>118</v>
      </c>
      <c r="J4677" s="21">
        <f>IFERROR(WORKDAY(C4677,P4677,DiasNOLaborables),"")</f>
        <v>43431</v>
      </c>
      <c r="K4677" s="36" t="str">
        <f>+IF(C4677="","",IF(H4677="","",(IF(H4677&lt;=J4677,"A TIEMPO","FUERA DE TIEMPO"))))</f>
        <v>A TIEMPO</v>
      </c>
      <c r="L4677" s="36">
        <f>IF(H4677="","",NETWORKDAYS(Hoja1!C4677+1,Hoja1!H4677,DiasNOLaborables))</f>
        <v>10</v>
      </c>
      <c r="M4677" s="37" t="str">
        <f>IF(NETWORKDAYS(J4677+1,H4677,DiasNOLaborables)&lt;=0,"",NETWORKDAYS(J4677+1,H4677,DiasNOLaborables))</f>
        <v/>
      </c>
      <c r="N4677" s="38"/>
      <c r="O4677" s="39"/>
      <c r="P4677" s="40">
        <f>IFERROR(VLOOKUP(E4677,$X$50:$Y$63,2),"")</f>
        <v>10</v>
      </c>
      <c r="Q4677" s="39"/>
    </row>
    <row r="4678" spans="1:17" x14ac:dyDescent="0.25">
      <c r="A4678" s="31">
        <f t="shared" si="74"/>
        <v>4667</v>
      </c>
      <c r="B4678" s="32">
        <v>20181113123136</v>
      </c>
      <c r="C4678" s="59">
        <v>43417</v>
      </c>
      <c r="D4678" s="54" t="s">
        <v>122</v>
      </c>
      <c r="E4678" s="54" t="s">
        <v>83</v>
      </c>
      <c r="F4678" s="54" t="s">
        <v>107</v>
      </c>
      <c r="G4678" s="51" t="s">
        <v>43</v>
      </c>
      <c r="H4678" s="56">
        <v>43431</v>
      </c>
      <c r="I4678" s="54" t="s">
        <v>118</v>
      </c>
      <c r="J4678" s="21">
        <f>IFERROR(WORKDAY(C4678,P4678,DiasNOLaborables),"")</f>
        <v>43431</v>
      </c>
      <c r="K4678" s="36" t="str">
        <f>+IF(C4678="","",IF(H4678="","",(IF(H4678&lt;=J4678,"A TIEMPO","FUERA DE TIEMPO"))))</f>
        <v>A TIEMPO</v>
      </c>
      <c r="L4678" s="36">
        <f>IF(H4678="","",NETWORKDAYS(Hoja1!C4678+1,Hoja1!H4678,DiasNOLaborables))</f>
        <v>10</v>
      </c>
      <c r="M4678" s="37" t="str">
        <f>IF(NETWORKDAYS(J4678+1,H4678,DiasNOLaborables)&lt;=0,"",NETWORKDAYS(J4678+1,H4678,DiasNOLaborables))</f>
        <v/>
      </c>
      <c r="N4678" s="38"/>
      <c r="O4678" s="39"/>
      <c r="P4678" s="40">
        <f>IFERROR(VLOOKUP(E4678,$X$50:$Y$63,2),"")</f>
        <v>10</v>
      </c>
      <c r="Q4678" s="39"/>
    </row>
    <row r="4679" spans="1:17" x14ac:dyDescent="0.25">
      <c r="A4679" s="31">
        <f t="shared" si="74"/>
        <v>4668</v>
      </c>
      <c r="B4679" s="32">
        <v>20181113120512</v>
      </c>
      <c r="C4679" s="59">
        <v>43417</v>
      </c>
      <c r="D4679" s="54" t="s">
        <v>122</v>
      </c>
      <c r="E4679" s="54" t="s">
        <v>83</v>
      </c>
      <c r="F4679" s="54" t="s">
        <v>107</v>
      </c>
      <c r="G4679" s="51" t="s">
        <v>43</v>
      </c>
      <c r="H4679" s="56">
        <v>43431</v>
      </c>
      <c r="I4679" s="54" t="s">
        <v>118</v>
      </c>
      <c r="J4679" s="21">
        <f>IFERROR(WORKDAY(C4679,P4679,DiasNOLaborables),"")</f>
        <v>43431</v>
      </c>
      <c r="K4679" s="36" t="str">
        <f>+IF(C4679="","",IF(H4679="","",(IF(H4679&lt;=J4679,"A TIEMPO","FUERA DE TIEMPO"))))</f>
        <v>A TIEMPO</v>
      </c>
      <c r="L4679" s="36">
        <f>IF(H4679="","",NETWORKDAYS(Hoja1!C4679+1,Hoja1!H4679,DiasNOLaborables))</f>
        <v>10</v>
      </c>
      <c r="M4679" s="37" t="str">
        <f>IF(NETWORKDAYS(J4679+1,H4679,DiasNOLaborables)&lt;=0,"",NETWORKDAYS(J4679+1,H4679,DiasNOLaborables))</f>
        <v/>
      </c>
      <c r="N4679" s="38"/>
      <c r="O4679" s="39"/>
      <c r="P4679" s="40">
        <f>IFERROR(VLOOKUP(E4679,$X$50:$Y$63,2),"")</f>
        <v>10</v>
      </c>
      <c r="Q4679" s="39"/>
    </row>
    <row r="4680" spans="1:17" x14ac:dyDescent="0.25">
      <c r="A4680" s="31">
        <f t="shared" si="74"/>
        <v>4669</v>
      </c>
      <c r="B4680" s="32">
        <v>20181113120342</v>
      </c>
      <c r="C4680" s="59">
        <v>43417</v>
      </c>
      <c r="D4680" s="54" t="s">
        <v>122</v>
      </c>
      <c r="E4680" s="54" t="s">
        <v>83</v>
      </c>
      <c r="F4680" s="54" t="s">
        <v>107</v>
      </c>
      <c r="G4680" s="51" t="s">
        <v>43</v>
      </c>
      <c r="H4680" s="56">
        <v>43431</v>
      </c>
      <c r="I4680" s="54" t="s">
        <v>118</v>
      </c>
      <c r="J4680" s="21">
        <f>IFERROR(WORKDAY(C4680,P4680,DiasNOLaborables),"")</f>
        <v>43431</v>
      </c>
      <c r="K4680" s="36" t="str">
        <f>+IF(C4680="","",IF(H4680="","",(IF(H4680&lt;=J4680,"A TIEMPO","FUERA DE TIEMPO"))))</f>
        <v>A TIEMPO</v>
      </c>
      <c r="L4680" s="36">
        <f>IF(H4680="","",NETWORKDAYS(Hoja1!C4680+1,Hoja1!H4680,DiasNOLaborables))</f>
        <v>10</v>
      </c>
      <c r="M4680" s="37" t="str">
        <f>IF(NETWORKDAYS(J4680+1,H4680,DiasNOLaborables)&lt;=0,"",NETWORKDAYS(J4680+1,H4680,DiasNOLaborables))</f>
        <v/>
      </c>
      <c r="N4680" s="38"/>
      <c r="O4680" s="39"/>
      <c r="P4680" s="40">
        <f>IFERROR(VLOOKUP(E4680,$X$50:$Y$63,2),"")</f>
        <v>10</v>
      </c>
      <c r="Q4680" s="39"/>
    </row>
    <row r="4681" spans="1:17" x14ac:dyDescent="0.25">
      <c r="A4681" s="31">
        <f t="shared" si="74"/>
        <v>4670</v>
      </c>
      <c r="B4681" s="32">
        <v>20181113120227</v>
      </c>
      <c r="C4681" s="59">
        <v>43417</v>
      </c>
      <c r="D4681" s="54" t="s">
        <v>122</v>
      </c>
      <c r="E4681" s="54" t="s">
        <v>83</v>
      </c>
      <c r="F4681" s="54" t="s">
        <v>107</v>
      </c>
      <c r="G4681" s="51" t="s">
        <v>43</v>
      </c>
      <c r="H4681" s="56">
        <v>43431</v>
      </c>
      <c r="I4681" s="54" t="s">
        <v>118</v>
      </c>
      <c r="J4681" s="21">
        <f>IFERROR(WORKDAY(C4681,P4681,DiasNOLaborables),"")</f>
        <v>43431</v>
      </c>
      <c r="K4681" s="36" t="str">
        <f>+IF(C4681="","",IF(H4681="","",(IF(H4681&lt;=J4681,"A TIEMPO","FUERA DE TIEMPO"))))</f>
        <v>A TIEMPO</v>
      </c>
      <c r="L4681" s="36">
        <f>IF(H4681="","",NETWORKDAYS(Hoja1!C4681+1,Hoja1!H4681,DiasNOLaborables))</f>
        <v>10</v>
      </c>
      <c r="M4681" s="37" t="str">
        <f>IF(NETWORKDAYS(J4681+1,H4681,DiasNOLaborables)&lt;=0,"",NETWORKDAYS(J4681+1,H4681,DiasNOLaborables))</f>
        <v/>
      </c>
      <c r="N4681" s="38"/>
      <c r="O4681" s="39"/>
      <c r="P4681" s="40">
        <f>IFERROR(VLOOKUP(E4681,$X$50:$Y$63,2),"")</f>
        <v>10</v>
      </c>
      <c r="Q4681" s="39"/>
    </row>
    <row r="4682" spans="1:17" x14ac:dyDescent="0.25">
      <c r="A4682" s="31">
        <f t="shared" si="74"/>
        <v>4671</v>
      </c>
      <c r="B4682" s="32">
        <v>20181113120107</v>
      </c>
      <c r="C4682" s="59">
        <v>43417</v>
      </c>
      <c r="D4682" s="54" t="s">
        <v>122</v>
      </c>
      <c r="E4682" s="54" t="s">
        <v>83</v>
      </c>
      <c r="F4682" s="54" t="s">
        <v>107</v>
      </c>
      <c r="G4682" s="51" t="s">
        <v>43</v>
      </c>
      <c r="H4682" s="56">
        <v>43431</v>
      </c>
      <c r="I4682" s="54" t="s">
        <v>118</v>
      </c>
      <c r="J4682" s="21">
        <f>IFERROR(WORKDAY(C4682,P4682,DiasNOLaborables),"")</f>
        <v>43431</v>
      </c>
      <c r="K4682" s="36" t="str">
        <f>+IF(C4682="","",IF(H4682="","",(IF(H4682&lt;=J4682,"A TIEMPO","FUERA DE TIEMPO"))))</f>
        <v>A TIEMPO</v>
      </c>
      <c r="L4682" s="36">
        <f>IF(H4682="","",NETWORKDAYS(Hoja1!C4682+1,Hoja1!H4682,DiasNOLaborables))</f>
        <v>10</v>
      </c>
      <c r="M4682" s="37" t="str">
        <f>IF(NETWORKDAYS(J4682+1,H4682,DiasNOLaborables)&lt;=0,"",NETWORKDAYS(J4682+1,H4682,DiasNOLaborables))</f>
        <v/>
      </c>
      <c r="N4682" s="38"/>
      <c r="O4682" s="39"/>
      <c r="P4682" s="40">
        <f>IFERROR(VLOOKUP(E4682,$X$50:$Y$63,2),"")</f>
        <v>10</v>
      </c>
      <c r="Q4682" s="39"/>
    </row>
    <row r="4683" spans="1:17" x14ac:dyDescent="0.25">
      <c r="A4683" s="31">
        <f t="shared" si="74"/>
        <v>4672</v>
      </c>
      <c r="B4683" s="32">
        <v>20181113115924</v>
      </c>
      <c r="C4683" s="59">
        <v>43417</v>
      </c>
      <c r="D4683" s="54" t="s">
        <v>122</v>
      </c>
      <c r="E4683" s="54" t="s">
        <v>83</v>
      </c>
      <c r="F4683" s="54" t="s">
        <v>107</v>
      </c>
      <c r="G4683" s="51" t="s">
        <v>43</v>
      </c>
      <c r="H4683" s="56">
        <v>43431</v>
      </c>
      <c r="I4683" s="54" t="s">
        <v>118</v>
      </c>
      <c r="J4683" s="21">
        <f>IFERROR(WORKDAY(C4683,P4683,DiasNOLaborables),"")</f>
        <v>43431</v>
      </c>
      <c r="K4683" s="36" t="str">
        <f>+IF(C4683="","",IF(H4683="","",(IF(H4683&lt;=J4683,"A TIEMPO","FUERA DE TIEMPO"))))</f>
        <v>A TIEMPO</v>
      </c>
      <c r="L4683" s="36">
        <f>IF(H4683="","",NETWORKDAYS(Hoja1!C4683+1,Hoja1!H4683,DiasNOLaborables))</f>
        <v>10</v>
      </c>
      <c r="M4683" s="37" t="str">
        <f>IF(NETWORKDAYS(J4683+1,H4683,DiasNOLaborables)&lt;=0,"",NETWORKDAYS(J4683+1,H4683,DiasNOLaborables))</f>
        <v/>
      </c>
      <c r="N4683" s="38"/>
      <c r="O4683" s="39"/>
      <c r="P4683" s="40">
        <f>IFERROR(VLOOKUP(E4683,$X$50:$Y$63,2),"")</f>
        <v>10</v>
      </c>
      <c r="Q4683" s="39"/>
    </row>
    <row r="4684" spans="1:17" x14ac:dyDescent="0.25">
      <c r="A4684" s="31">
        <f t="shared" si="74"/>
        <v>4673</v>
      </c>
      <c r="B4684" s="32">
        <v>20181113115743</v>
      </c>
      <c r="C4684" s="59">
        <v>43417</v>
      </c>
      <c r="D4684" s="54" t="s">
        <v>122</v>
      </c>
      <c r="E4684" s="54" t="s">
        <v>83</v>
      </c>
      <c r="F4684" s="54" t="s">
        <v>107</v>
      </c>
      <c r="G4684" s="51" t="s">
        <v>43</v>
      </c>
      <c r="H4684" s="56">
        <v>43431</v>
      </c>
      <c r="I4684" s="54" t="s">
        <v>118</v>
      </c>
      <c r="J4684" s="21">
        <f>IFERROR(WORKDAY(C4684,P4684,DiasNOLaborables),"")</f>
        <v>43431</v>
      </c>
      <c r="K4684" s="36" t="str">
        <f>+IF(C4684="","",IF(H4684="","",(IF(H4684&lt;=J4684,"A TIEMPO","FUERA DE TIEMPO"))))</f>
        <v>A TIEMPO</v>
      </c>
      <c r="L4684" s="36">
        <f>IF(H4684="","",NETWORKDAYS(Hoja1!C4684+1,Hoja1!H4684,DiasNOLaborables))</f>
        <v>10</v>
      </c>
      <c r="M4684" s="37" t="str">
        <f>IF(NETWORKDAYS(J4684+1,H4684,DiasNOLaborables)&lt;=0,"",NETWORKDAYS(J4684+1,H4684,DiasNOLaborables))</f>
        <v/>
      </c>
      <c r="N4684" s="38"/>
      <c r="O4684" s="39"/>
      <c r="P4684" s="40">
        <f>IFERROR(VLOOKUP(E4684,$X$50:$Y$63,2),"")</f>
        <v>10</v>
      </c>
      <c r="Q4684" s="39"/>
    </row>
    <row r="4685" spans="1:17" x14ac:dyDescent="0.25">
      <c r="A4685" s="31">
        <f t="shared" si="74"/>
        <v>4674</v>
      </c>
      <c r="B4685" s="32">
        <v>20181113115508</v>
      </c>
      <c r="C4685" s="59">
        <v>43417</v>
      </c>
      <c r="D4685" s="54" t="s">
        <v>122</v>
      </c>
      <c r="E4685" s="54" t="s">
        <v>83</v>
      </c>
      <c r="F4685" s="54" t="s">
        <v>107</v>
      </c>
      <c r="G4685" s="51" t="s">
        <v>43</v>
      </c>
      <c r="H4685" s="56">
        <v>43431</v>
      </c>
      <c r="I4685" s="54" t="s">
        <v>118</v>
      </c>
      <c r="J4685" s="21">
        <f>IFERROR(WORKDAY(C4685,P4685,DiasNOLaborables),"")</f>
        <v>43431</v>
      </c>
      <c r="K4685" s="36" t="str">
        <f>+IF(C4685="","",IF(H4685="","",(IF(H4685&lt;=J4685,"A TIEMPO","FUERA DE TIEMPO"))))</f>
        <v>A TIEMPO</v>
      </c>
      <c r="L4685" s="36">
        <f>IF(H4685="","",NETWORKDAYS(Hoja1!C4685+1,Hoja1!H4685,DiasNOLaborables))</f>
        <v>10</v>
      </c>
      <c r="M4685" s="37" t="str">
        <f>IF(NETWORKDAYS(J4685+1,H4685,DiasNOLaborables)&lt;=0,"",NETWORKDAYS(J4685+1,H4685,DiasNOLaborables))</f>
        <v/>
      </c>
      <c r="N4685" s="38"/>
      <c r="O4685" s="39"/>
      <c r="P4685" s="40">
        <f>IFERROR(VLOOKUP(E4685,$X$50:$Y$63,2),"")</f>
        <v>10</v>
      </c>
      <c r="Q4685" s="39"/>
    </row>
    <row r="4686" spans="1:17" x14ac:dyDescent="0.25">
      <c r="A4686" s="31">
        <f t="shared" si="74"/>
        <v>4675</v>
      </c>
      <c r="B4686" s="32">
        <v>20181113115245</v>
      </c>
      <c r="C4686" s="59">
        <v>43417</v>
      </c>
      <c r="D4686" s="54" t="s">
        <v>122</v>
      </c>
      <c r="E4686" s="54" t="s">
        <v>83</v>
      </c>
      <c r="F4686" s="54" t="s">
        <v>107</v>
      </c>
      <c r="G4686" s="51" t="s">
        <v>43</v>
      </c>
      <c r="H4686" s="56">
        <v>43431</v>
      </c>
      <c r="I4686" s="54" t="s">
        <v>118</v>
      </c>
      <c r="J4686" s="21">
        <f>IFERROR(WORKDAY(C4686,P4686,DiasNOLaborables),"")</f>
        <v>43431</v>
      </c>
      <c r="K4686" s="36" t="str">
        <f>+IF(C4686="","",IF(H4686="","",(IF(H4686&lt;=J4686,"A TIEMPO","FUERA DE TIEMPO"))))</f>
        <v>A TIEMPO</v>
      </c>
      <c r="L4686" s="36">
        <f>IF(H4686="","",NETWORKDAYS(Hoja1!C4686+1,Hoja1!H4686,DiasNOLaborables))</f>
        <v>10</v>
      </c>
      <c r="M4686" s="37" t="str">
        <f>IF(NETWORKDAYS(J4686+1,H4686,DiasNOLaborables)&lt;=0,"",NETWORKDAYS(J4686+1,H4686,DiasNOLaborables))</f>
        <v/>
      </c>
      <c r="N4686" s="38"/>
      <c r="O4686" s="39"/>
      <c r="P4686" s="40">
        <f>IFERROR(VLOOKUP(E4686,$X$50:$Y$63,2),"")</f>
        <v>10</v>
      </c>
      <c r="Q4686" s="39"/>
    </row>
    <row r="4687" spans="1:17" x14ac:dyDescent="0.25">
      <c r="A4687" s="31">
        <f t="shared" si="74"/>
        <v>4676</v>
      </c>
      <c r="B4687" s="32">
        <v>20181113115133</v>
      </c>
      <c r="C4687" s="59">
        <v>43417</v>
      </c>
      <c r="D4687" s="54" t="s">
        <v>122</v>
      </c>
      <c r="E4687" s="57" t="s">
        <v>83</v>
      </c>
      <c r="F4687" s="57" t="s">
        <v>107</v>
      </c>
      <c r="G4687" s="51" t="s">
        <v>43</v>
      </c>
      <c r="H4687" s="56">
        <v>43431</v>
      </c>
      <c r="I4687" s="57" t="s">
        <v>118</v>
      </c>
      <c r="J4687" s="21">
        <f>IFERROR(WORKDAY(C4687,P4687,DiasNOLaborables),"")</f>
        <v>43431</v>
      </c>
      <c r="K4687" s="36" t="str">
        <f>+IF(C4687="","",IF(H4687="","",(IF(H4687&lt;=J4687,"A TIEMPO","FUERA DE TIEMPO"))))</f>
        <v>A TIEMPO</v>
      </c>
      <c r="L4687" s="36">
        <f>IF(H4687="","",NETWORKDAYS(Hoja1!C4687+1,Hoja1!H4687,DiasNOLaborables))</f>
        <v>10</v>
      </c>
      <c r="M4687" s="37" t="str">
        <f>IF(NETWORKDAYS(J4687+1,H4687,DiasNOLaborables)&lt;=0,"",NETWORKDAYS(J4687+1,H4687,DiasNOLaborables))</f>
        <v/>
      </c>
      <c r="N4687" s="38"/>
      <c r="O4687" s="39"/>
      <c r="P4687" s="40">
        <f>IFERROR(VLOOKUP(E4687,$X$50:$Y$63,2),"")</f>
        <v>10</v>
      </c>
      <c r="Q4687" s="39"/>
    </row>
    <row r="4688" spans="1:17" x14ac:dyDescent="0.25">
      <c r="A4688" s="31">
        <f t="shared" si="74"/>
        <v>4677</v>
      </c>
      <c r="B4688" s="32">
        <v>20181113114813</v>
      </c>
      <c r="C4688" s="59">
        <v>43417</v>
      </c>
      <c r="D4688" s="54" t="s">
        <v>122</v>
      </c>
      <c r="E4688" s="54" t="s">
        <v>83</v>
      </c>
      <c r="F4688" s="54" t="s">
        <v>107</v>
      </c>
      <c r="G4688" s="51" t="s">
        <v>43</v>
      </c>
      <c r="H4688" s="56">
        <v>43431</v>
      </c>
      <c r="I4688" s="54" t="s">
        <v>118</v>
      </c>
      <c r="J4688" s="21">
        <f>IFERROR(WORKDAY(C4688,P4688,DiasNOLaborables),"")</f>
        <v>43431</v>
      </c>
      <c r="K4688" s="36" t="str">
        <f>+IF(C4688="","",IF(H4688="","",(IF(H4688&lt;=J4688,"A TIEMPO","FUERA DE TIEMPO"))))</f>
        <v>A TIEMPO</v>
      </c>
      <c r="L4688" s="36">
        <f>IF(H4688="","",NETWORKDAYS(Hoja1!C4688+1,Hoja1!H4688,DiasNOLaborables))</f>
        <v>10</v>
      </c>
      <c r="M4688" s="37" t="str">
        <f>IF(NETWORKDAYS(J4688+1,H4688,DiasNOLaborables)&lt;=0,"",NETWORKDAYS(J4688+1,H4688,DiasNOLaborables))</f>
        <v/>
      </c>
      <c r="N4688" s="38"/>
      <c r="O4688" s="39"/>
      <c r="P4688" s="40">
        <f>IFERROR(VLOOKUP(E4688,$X$50:$Y$63,2),"")</f>
        <v>10</v>
      </c>
      <c r="Q4688" s="39"/>
    </row>
    <row r="4689" spans="1:17" x14ac:dyDescent="0.25">
      <c r="A4689" s="31">
        <f t="shared" si="74"/>
        <v>4678</v>
      </c>
      <c r="B4689" s="32">
        <v>20181113114431</v>
      </c>
      <c r="C4689" s="59">
        <v>43417</v>
      </c>
      <c r="D4689" s="54" t="s">
        <v>122</v>
      </c>
      <c r="E4689" s="54" t="s">
        <v>83</v>
      </c>
      <c r="F4689" s="54" t="s">
        <v>107</v>
      </c>
      <c r="G4689" s="51" t="s">
        <v>43</v>
      </c>
      <c r="H4689" s="56">
        <v>43431</v>
      </c>
      <c r="I4689" s="54" t="s">
        <v>118</v>
      </c>
      <c r="J4689" s="21">
        <f>IFERROR(WORKDAY(C4689,P4689,DiasNOLaborables),"")</f>
        <v>43431</v>
      </c>
      <c r="K4689" s="36" t="str">
        <f>+IF(C4689="","",IF(H4689="","",(IF(H4689&lt;=J4689,"A TIEMPO","FUERA DE TIEMPO"))))</f>
        <v>A TIEMPO</v>
      </c>
      <c r="L4689" s="36">
        <f>IF(H4689="","",NETWORKDAYS(Hoja1!C4689+1,Hoja1!H4689,DiasNOLaborables))</f>
        <v>10</v>
      </c>
      <c r="M4689" s="37" t="str">
        <f>IF(NETWORKDAYS(J4689+1,H4689,DiasNOLaborables)&lt;=0,"",NETWORKDAYS(J4689+1,H4689,DiasNOLaborables))</f>
        <v/>
      </c>
      <c r="N4689" s="38"/>
      <c r="O4689" s="39"/>
      <c r="P4689" s="40">
        <f>IFERROR(VLOOKUP(E4689,$X$50:$Y$63,2),"")</f>
        <v>10</v>
      </c>
      <c r="Q4689" s="39"/>
    </row>
    <row r="4690" spans="1:17" x14ac:dyDescent="0.25">
      <c r="A4690" s="31">
        <f t="shared" si="74"/>
        <v>4679</v>
      </c>
      <c r="B4690" s="32">
        <v>20181113114410</v>
      </c>
      <c r="C4690" s="59">
        <v>43417</v>
      </c>
      <c r="D4690" s="54" t="s">
        <v>122</v>
      </c>
      <c r="E4690" s="54" t="s">
        <v>83</v>
      </c>
      <c r="F4690" s="54" t="s">
        <v>107</v>
      </c>
      <c r="G4690" s="51" t="s">
        <v>43</v>
      </c>
      <c r="H4690" s="56">
        <v>43431</v>
      </c>
      <c r="I4690" s="54" t="s">
        <v>118</v>
      </c>
      <c r="J4690" s="21">
        <f>IFERROR(WORKDAY(C4690,P4690,DiasNOLaborables),"")</f>
        <v>43431</v>
      </c>
      <c r="K4690" s="36" t="str">
        <f>+IF(C4690="","",IF(H4690="","",(IF(H4690&lt;=J4690,"A TIEMPO","FUERA DE TIEMPO"))))</f>
        <v>A TIEMPO</v>
      </c>
      <c r="L4690" s="36">
        <f>IF(H4690="","",NETWORKDAYS(Hoja1!C4690+1,Hoja1!H4690,DiasNOLaborables))</f>
        <v>10</v>
      </c>
      <c r="M4690" s="37" t="str">
        <f>IF(NETWORKDAYS(J4690+1,H4690,DiasNOLaborables)&lt;=0,"",NETWORKDAYS(J4690+1,H4690,DiasNOLaborables))</f>
        <v/>
      </c>
      <c r="N4690" s="38"/>
      <c r="O4690" s="39"/>
      <c r="P4690" s="40">
        <f>IFERROR(VLOOKUP(E4690,$X$50:$Y$63,2),"")</f>
        <v>10</v>
      </c>
      <c r="Q4690" s="39"/>
    </row>
    <row r="4691" spans="1:17" x14ac:dyDescent="0.25">
      <c r="A4691" s="31">
        <f t="shared" si="74"/>
        <v>4680</v>
      </c>
      <c r="B4691" s="32">
        <v>20181113114110</v>
      </c>
      <c r="C4691" s="59">
        <v>43417</v>
      </c>
      <c r="D4691" s="54" t="s">
        <v>122</v>
      </c>
      <c r="E4691" s="54" t="s">
        <v>83</v>
      </c>
      <c r="F4691" s="54" t="s">
        <v>107</v>
      </c>
      <c r="G4691" s="51" t="s">
        <v>43</v>
      </c>
      <c r="H4691" s="56">
        <v>43431</v>
      </c>
      <c r="I4691" s="54" t="s">
        <v>118</v>
      </c>
      <c r="J4691" s="21">
        <f>IFERROR(WORKDAY(C4691,P4691,DiasNOLaborables),"")</f>
        <v>43431</v>
      </c>
      <c r="K4691" s="36" t="str">
        <f>+IF(C4691="","",IF(H4691="","",(IF(H4691&lt;=J4691,"A TIEMPO","FUERA DE TIEMPO"))))</f>
        <v>A TIEMPO</v>
      </c>
      <c r="L4691" s="36">
        <f>IF(H4691="","",NETWORKDAYS(Hoja1!C4691+1,Hoja1!H4691,DiasNOLaborables))</f>
        <v>10</v>
      </c>
      <c r="M4691" s="37" t="str">
        <f>IF(NETWORKDAYS(J4691+1,H4691,DiasNOLaborables)&lt;=0,"",NETWORKDAYS(J4691+1,H4691,DiasNOLaborables))</f>
        <v/>
      </c>
      <c r="N4691" s="38"/>
      <c r="O4691" s="39"/>
      <c r="P4691" s="40">
        <f>IFERROR(VLOOKUP(E4691,$X$50:$Y$63,2),"")</f>
        <v>10</v>
      </c>
      <c r="Q4691" s="39"/>
    </row>
    <row r="4692" spans="1:17" x14ac:dyDescent="0.25">
      <c r="A4692" s="31">
        <f t="shared" si="74"/>
        <v>4681</v>
      </c>
      <c r="B4692" s="32">
        <v>20181113113947</v>
      </c>
      <c r="C4692" s="59">
        <v>43417</v>
      </c>
      <c r="D4692" s="54" t="s">
        <v>122</v>
      </c>
      <c r="E4692" s="54" t="s">
        <v>83</v>
      </c>
      <c r="F4692" s="54" t="s">
        <v>107</v>
      </c>
      <c r="G4692" s="51" t="s">
        <v>43</v>
      </c>
      <c r="H4692" s="56">
        <v>43431</v>
      </c>
      <c r="I4692" s="54" t="s">
        <v>118</v>
      </c>
      <c r="J4692" s="21">
        <f>IFERROR(WORKDAY(C4692,P4692,DiasNOLaborables),"")</f>
        <v>43431</v>
      </c>
      <c r="K4692" s="36" t="str">
        <f>+IF(C4692="","",IF(H4692="","",(IF(H4692&lt;=J4692,"A TIEMPO","FUERA DE TIEMPO"))))</f>
        <v>A TIEMPO</v>
      </c>
      <c r="L4692" s="36">
        <f>IF(H4692="","",NETWORKDAYS(Hoja1!C4692+1,Hoja1!H4692,DiasNOLaborables))</f>
        <v>10</v>
      </c>
      <c r="M4692" s="37" t="str">
        <f>IF(NETWORKDAYS(J4692+1,H4692,DiasNOLaborables)&lt;=0,"",NETWORKDAYS(J4692+1,H4692,DiasNOLaborables))</f>
        <v/>
      </c>
      <c r="N4692" s="38"/>
      <c r="O4692" s="39"/>
      <c r="P4692" s="40">
        <f>IFERROR(VLOOKUP(E4692,$X$50:$Y$63,2),"")</f>
        <v>10</v>
      </c>
      <c r="Q4692" s="39"/>
    </row>
    <row r="4693" spans="1:17" x14ac:dyDescent="0.25">
      <c r="A4693" s="31">
        <f t="shared" si="74"/>
        <v>4682</v>
      </c>
      <c r="B4693" s="32">
        <v>20181113113722</v>
      </c>
      <c r="C4693" s="59">
        <v>43417</v>
      </c>
      <c r="D4693" s="54" t="s">
        <v>122</v>
      </c>
      <c r="E4693" s="54" t="s">
        <v>83</v>
      </c>
      <c r="F4693" s="54" t="s">
        <v>107</v>
      </c>
      <c r="G4693" s="51" t="s">
        <v>43</v>
      </c>
      <c r="H4693" s="56">
        <v>43431</v>
      </c>
      <c r="I4693" s="54" t="s">
        <v>118</v>
      </c>
      <c r="J4693" s="21">
        <f>IFERROR(WORKDAY(C4693,P4693,DiasNOLaborables),"")</f>
        <v>43431</v>
      </c>
      <c r="K4693" s="36" t="str">
        <f>+IF(C4693="","",IF(H4693="","",(IF(H4693&lt;=J4693,"A TIEMPO","FUERA DE TIEMPO"))))</f>
        <v>A TIEMPO</v>
      </c>
      <c r="L4693" s="36">
        <f>IF(H4693="","",NETWORKDAYS(Hoja1!C4693+1,Hoja1!H4693,DiasNOLaborables))</f>
        <v>10</v>
      </c>
      <c r="M4693" s="37" t="str">
        <f>IF(NETWORKDAYS(J4693+1,H4693,DiasNOLaborables)&lt;=0,"",NETWORKDAYS(J4693+1,H4693,DiasNOLaborables))</f>
        <v/>
      </c>
      <c r="N4693" s="38"/>
      <c r="O4693" s="39"/>
      <c r="P4693" s="40">
        <f>IFERROR(VLOOKUP(E4693,$X$50:$Y$63,2),"")</f>
        <v>10</v>
      </c>
      <c r="Q4693" s="39"/>
    </row>
    <row r="4694" spans="1:17" x14ac:dyDescent="0.25">
      <c r="A4694" s="31">
        <f t="shared" si="74"/>
        <v>4683</v>
      </c>
      <c r="B4694" s="32">
        <v>20181113113635</v>
      </c>
      <c r="C4694" s="59">
        <v>43417</v>
      </c>
      <c r="D4694" s="54" t="s">
        <v>122</v>
      </c>
      <c r="E4694" s="54" t="s">
        <v>83</v>
      </c>
      <c r="F4694" s="54" t="s">
        <v>107</v>
      </c>
      <c r="G4694" s="51" t="s">
        <v>43</v>
      </c>
      <c r="H4694" s="56">
        <v>43431</v>
      </c>
      <c r="I4694" s="54" t="s">
        <v>118</v>
      </c>
      <c r="J4694" s="21">
        <f>IFERROR(WORKDAY(C4694,P4694,DiasNOLaborables),"")</f>
        <v>43431</v>
      </c>
      <c r="K4694" s="36" t="str">
        <f>+IF(C4694="","",IF(H4694="","",(IF(H4694&lt;=J4694,"A TIEMPO","FUERA DE TIEMPO"))))</f>
        <v>A TIEMPO</v>
      </c>
      <c r="L4694" s="36">
        <f>IF(H4694="","",NETWORKDAYS(Hoja1!C4694+1,Hoja1!H4694,DiasNOLaborables))</f>
        <v>10</v>
      </c>
      <c r="M4694" s="37" t="str">
        <f>IF(NETWORKDAYS(J4694+1,H4694,DiasNOLaborables)&lt;=0,"",NETWORKDAYS(J4694+1,H4694,DiasNOLaborables))</f>
        <v/>
      </c>
      <c r="N4694" s="38"/>
      <c r="O4694" s="39"/>
      <c r="P4694" s="40">
        <f>IFERROR(VLOOKUP(E4694,$X$50:$Y$63,2),"")</f>
        <v>10</v>
      </c>
      <c r="Q4694" s="39"/>
    </row>
    <row r="4695" spans="1:17" x14ac:dyDescent="0.25">
      <c r="A4695" s="31">
        <f t="shared" si="74"/>
        <v>4684</v>
      </c>
      <c r="B4695" s="32">
        <v>20181113113223</v>
      </c>
      <c r="C4695" s="59">
        <v>43417</v>
      </c>
      <c r="D4695" s="54" t="s">
        <v>122</v>
      </c>
      <c r="E4695" s="54" t="s">
        <v>83</v>
      </c>
      <c r="F4695" s="54" t="s">
        <v>107</v>
      </c>
      <c r="G4695" s="51" t="s">
        <v>43</v>
      </c>
      <c r="H4695" s="56">
        <v>43431</v>
      </c>
      <c r="I4695" s="54" t="s">
        <v>118</v>
      </c>
      <c r="J4695" s="21">
        <f>IFERROR(WORKDAY(C4695,P4695,DiasNOLaborables),"")</f>
        <v>43431</v>
      </c>
      <c r="K4695" s="36" t="str">
        <f>+IF(C4695="","",IF(H4695="","",(IF(H4695&lt;=J4695,"A TIEMPO","FUERA DE TIEMPO"))))</f>
        <v>A TIEMPO</v>
      </c>
      <c r="L4695" s="36">
        <f>IF(H4695="","",NETWORKDAYS(Hoja1!C4695+1,Hoja1!H4695,DiasNOLaborables))</f>
        <v>10</v>
      </c>
      <c r="M4695" s="37" t="str">
        <f>IF(NETWORKDAYS(J4695+1,H4695,DiasNOLaborables)&lt;=0,"",NETWORKDAYS(J4695+1,H4695,DiasNOLaborables))</f>
        <v/>
      </c>
      <c r="N4695" s="38"/>
      <c r="O4695" s="39"/>
      <c r="P4695" s="40">
        <f>IFERROR(VLOOKUP(E4695,$X$50:$Y$63,2),"")</f>
        <v>10</v>
      </c>
      <c r="Q4695" s="39"/>
    </row>
    <row r="4696" spans="1:17" x14ac:dyDescent="0.25">
      <c r="A4696" s="31">
        <f t="shared" si="74"/>
        <v>4685</v>
      </c>
      <c r="B4696" s="32">
        <v>20181113112332</v>
      </c>
      <c r="C4696" s="59">
        <v>43417</v>
      </c>
      <c r="D4696" s="54" t="s">
        <v>122</v>
      </c>
      <c r="E4696" s="54" t="s">
        <v>83</v>
      </c>
      <c r="F4696" s="54" t="s">
        <v>107</v>
      </c>
      <c r="G4696" s="51" t="s">
        <v>43</v>
      </c>
      <c r="H4696" s="56">
        <v>43431</v>
      </c>
      <c r="I4696" s="54" t="s">
        <v>118</v>
      </c>
      <c r="J4696" s="21">
        <f>IFERROR(WORKDAY(C4696,P4696,DiasNOLaborables),"")</f>
        <v>43431</v>
      </c>
      <c r="K4696" s="36" t="str">
        <f>+IF(C4696="","",IF(H4696="","",(IF(H4696&lt;=J4696,"A TIEMPO","FUERA DE TIEMPO"))))</f>
        <v>A TIEMPO</v>
      </c>
      <c r="L4696" s="36">
        <f>IF(H4696="","",NETWORKDAYS(Hoja1!C4696+1,Hoja1!H4696,DiasNOLaborables))</f>
        <v>10</v>
      </c>
      <c r="M4696" s="37" t="str">
        <f>IF(NETWORKDAYS(J4696+1,H4696,DiasNOLaborables)&lt;=0,"",NETWORKDAYS(J4696+1,H4696,DiasNOLaborables))</f>
        <v/>
      </c>
      <c r="N4696" s="38"/>
      <c r="O4696" s="39"/>
      <c r="P4696" s="40">
        <f>IFERROR(VLOOKUP(E4696,$X$50:$Y$63,2),"")</f>
        <v>10</v>
      </c>
      <c r="Q4696" s="39"/>
    </row>
    <row r="4697" spans="1:17" x14ac:dyDescent="0.25">
      <c r="A4697" s="31">
        <f t="shared" si="74"/>
        <v>4686</v>
      </c>
      <c r="B4697" s="32">
        <v>20181113112213</v>
      </c>
      <c r="C4697" s="59">
        <v>43417</v>
      </c>
      <c r="D4697" s="54" t="s">
        <v>122</v>
      </c>
      <c r="E4697" s="54" t="s">
        <v>83</v>
      </c>
      <c r="F4697" s="54" t="s">
        <v>107</v>
      </c>
      <c r="G4697" s="51" t="s">
        <v>43</v>
      </c>
      <c r="H4697" s="56">
        <v>43431</v>
      </c>
      <c r="I4697" s="54" t="s">
        <v>118</v>
      </c>
      <c r="J4697" s="21">
        <f>IFERROR(WORKDAY(C4697,P4697,DiasNOLaborables),"")</f>
        <v>43431</v>
      </c>
      <c r="K4697" s="36" t="str">
        <f>+IF(C4697="","",IF(H4697="","",(IF(H4697&lt;=J4697,"A TIEMPO","FUERA DE TIEMPO"))))</f>
        <v>A TIEMPO</v>
      </c>
      <c r="L4697" s="36">
        <f>IF(H4697="","",NETWORKDAYS(Hoja1!C4697+1,Hoja1!H4697,DiasNOLaborables))</f>
        <v>10</v>
      </c>
      <c r="M4697" s="37" t="str">
        <f>IF(NETWORKDAYS(J4697+1,H4697,DiasNOLaborables)&lt;=0,"",NETWORKDAYS(J4697+1,H4697,DiasNOLaborables))</f>
        <v/>
      </c>
      <c r="N4697" s="38"/>
      <c r="O4697" s="39"/>
      <c r="P4697" s="40">
        <f>IFERROR(VLOOKUP(E4697,$X$50:$Y$63,2),"")</f>
        <v>10</v>
      </c>
      <c r="Q4697" s="39"/>
    </row>
    <row r="4698" spans="1:17" x14ac:dyDescent="0.25">
      <c r="A4698" s="31">
        <f t="shared" si="74"/>
        <v>4687</v>
      </c>
      <c r="B4698" s="32">
        <v>20181113111941</v>
      </c>
      <c r="C4698" s="59">
        <v>43417</v>
      </c>
      <c r="D4698" s="54" t="s">
        <v>122</v>
      </c>
      <c r="E4698" s="54" t="s">
        <v>83</v>
      </c>
      <c r="F4698" s="54" t="s">
        <v>107</v>
      </c>
      <c r="G4698" s="51" t="s">
        <v>43</v>
      </c>
      <c r="H4698" s="56">
        <v>43431</v>
      </c>
      <c r="I4698" s="54" t="s">
        <v>118</v>
      </c>
      <c r="J4698" s="21">
        <f>IFERROR(WORKDAY(C4698,P4698,DiasNOLaborables),"")</f>
        <v>43431</v>
      </c>
      <c r="K4698" s="36" t="str">
        <f>+IF(C4698="","",IF(H4698="","",(IF(H4698&lt;=J4698,"A TIEMPO","FUERA DE TIEMPO"))))</f>
        <v>A TIEMPO</v>
      </c>
      <c r="L4698" s="36">
        <f>IF(H4698="","",NETWORKDAYS(Hoja1!C4698+1,Hoja1!H4698,DiasNOLaborables))</f>
        <v>10</v>
      </c>
      <c r="M4698" s="37" t="str">
        <f>IF(NETWORKDAYS(J4698+1,H4698,DiasNOLaborables)&lt;=0,"",NETWORKDAYS(J4698+1,H4698,DiasNOLaborables))</f>
        <v/>
      </c>
      <c r="N4698" s="38"/>
      <c r="O4698" s="39"/>
      <c r="P4698" s="40">
        <f>IFERROR(VLOOKUP(E4698,$X$50:$Y$63,2),"")</f>
        <v>10</v>
      </c>
      <c r="Q4698" s="39"/>
    </row>
    <row r="4699" spans="1:17" x14ac:dyDescent="0.25">
      <c r="A4699" s="31">
        <f t="shared" si="74"/>
        <v>4688</v>
      </c>
      <c r="B4699" s="32">
        <v>20181113111619</v>
      </c>
      <c r="C4699" s="59">
        <v>43417</v>
      </c>
      <c r="D4699" s="54" t="s">
        <v>122</v>
      </c>
      <c r="E4699" s="54" t="s">
        <v>83</v>
      </c>
      <c r="F4699" s="54" t="s">
        <v>107</v>
      </c>
      <c r="G4699" s="51" t="s">
        <v>43</v>
      </c>
      <c r="H4699" s="56">
        <v>43431</v>
      </c>
      <c r="I4699" s="54" t="s">
        <v>118</v>
      </c>
      <c r="J4699" s="21">
        <f>IFERROR(WORKDAY(C4699,P4699,DiasNOLaborables),"")</f>
        <v>43431</v>
      </c>
      <c r="K4699" s="36" t="str">
        <f>+IF(C4699="","",IF(H4699="","",(IF(H4699&lt;=J4699,"A TIEMPO","FUERA DE TIEMPO"))))</f>
        <v>A TIEMPO</v>
      </c>
      <c r="L4699" s="36">
        <f>IF(H4699="","",NETWORKDAYS(Hoja1!C4699+1,Hoja1!H4699,DiasNOLaborables))</f>
        <v>10</v>
      </c>
      <c r="M4699" s="37" t="str">
        <f>IF(NETWORKDAYS(J4699+1,H4699,DiasNOLaborables)&lt;=0,"",NETWORKDAYS(J4699+1,H4699,DiasNOLaborables))</f>
        <v/>
      </c>
      <c r="N4699" s="38"/>
      <c r="O4699" s="39"/>
      <c r="P4699" s="40">
        <f>IFERROR(VLOOKUP(E4699,$X$50:$Y$63,2),"")</f>
        <v>10</v>
      </c>
      <c r="Q4699" s="39"/>
    </row>
    <row r="4700" spans="1:17" x14ac:dyDescent="0.25">
      <c r="A4700" s="31">
        <f t="shared" si="74"/>
        <v>4689</v>
      </c>
      <c r="B4700" s="32">
        <v>20181113111606</v>
      </c>
      <c r="C4700" s="59">
        <v>43417</v>
      </c>
      <c r="D4700" s="54" t="s">
        <v>122</v>
      </c>
      <c r="E4700" s="54" t="s">
        <v>83</v>
      </c>
      <c r="F4700" s="54" t="s">
        <v>107</v>
      </c>
      <c r="G4700" s="51" t="s">
        <v>43</v>
      </c>
      <c r="H4700" s="56">
        <v>43431</v>
      </c>
      <c r="I4700" s="54" t="s">
        <v>118</v>
      </c>
      <c r="J4700" s="21">
        <f>IFERROR(WORKDAY(C4700,P4700,DiasNOLaborables),"")</f>
        <v>43431</v>
      </c>
      <c r="K4700" s="36" t="str">
        <f>+IF(C4700="","",IF(H4700="","",(IF(H4700&lt;=J4700,"A TIEMPO","FUERA DE TIEMPO"))))</f>
        <v>A TIEMPO</v>
      </c>
      <c r="L4700" s="36">
        <f>IF(H4700="","",NETWORKDAYS(Hoja1!C4700+1,Hoja1!H4700,DiasNOLaborables))</f>
        <v>10</v>
      </c>
      <c r="M4700" s="37" t="str">
        <f>IF(NETWORKDAYS(J4700+1,H4700,DiasNOLaborables)&lt;=0,"",NETWORKDAYS(J4700+1,H4700,DiasNOLaborables))</f>
        <v/>
      </c>
      <c r="N4700" s="38"/>
      <c r="O4700" s="39"/>
      <c r="P4700" s="40">
        <f>IFERROR(VLOOKUP(E4700,$X$50:$Y$63,2),"")</f>
        <v>10</v>
      </c>
      <c r="Q4700" s="39"/>
    </row>
    <row r="4701" spans="1:17" x14ac:dyDescent="0.25">
      <c r="A4701" s="31">
        <f t="shared" si="74"/>
        <v>4690</v>
      </c>
      <c r="B4701" s="32">
        <v>20181113111320</v>
      </c>
      <c r="C4701" s="59">
        <v>43417</v>
      </c>
      <c r="D4701" s="54" t="s">
        <v>122</v>
      </c>
      <c r="E4701" s="54" t="s">
        <v>83</v>
      </c>
      <c r="F4701" s="54" t="s">
        <v>107</v>
      </c>
      <c r="G4701" s="51" t="s">
        <v>43</v>
      </c>
      <c r="H4701" s="56">
        <v>43431</v>
      </c>
      <c r="I4701" s="54" t="s">
        <v>118</v>
      </c>
      <c r="J4701" s="21">
        <f>IFERROR(WORKDAY(C4701,P4701,DiasNOLaborables),"")</f>
        <v>43431</v>
      </c>
      <c r="K4701" s="36" t="str">
        <f>+IF(C4701="","",IF(H4701="","",(IF(H4701&lt;=J4701,"A TIEMPO","FUERA DE TIEMPO"))))</f>
        <v>A TIEMPO</v>
      </c>
      <c r="L4701" s="36">
        <f>IF(H4701="","",NETWORKDAYS(Hoja1!C4701+1,Hoja1!H4701,DiasNOLaborables))</f>
        <v>10</v>
      </c>
      <c r="M4701" s="37" t="str">
        <f>IF(NETWORKDAYS(J4701+1,H4701,DiasNOLaborables)&lt;=0,"",NETWORKDAYS(J4701+1,H4701,DiasNOLaborables))</f>
        <v/>
      </c>
      <c r="N4701" s="38"/>
      <c r="O4701" s="39"/>
      <c r="P4701" s="40">
        <f>IFERROR(VLOOKUP(E4701,$X$50:$Y$63,2),"")</f>
        <v>10</v>
      </c>
      <c r="Q4701" s="39"/>
    </row>
    <row r="4702" spans="1:17" x14ac:dyDescent="0.25">
      <c r="A4702" s="31">
        <f t="shared" si="74"/>
        <v>4691</v>
      </c>
      <c r="B4702" s="32">
        <v>20181113111152</v>
      </c>
      <c r="C4702" s="59">
        <v>43417</v>
      </c>
      <c r="D4702" s="54" t="s">
        <v>122</v>
      </c>
      <c r="E4702" s="54" t="s">
        <v>83</v>
      </c>
      <c r="F4702" s="54" t="s">
        <v>107</v>
      </c>
      <c r="G4702" s="51" t="s">
        <v>43</v>
      </c>
      <c r="H4702" s="56">
        <v>43431</v>
      </c>
      <c r="I4702" s="54" t="s">
        <v>118</v>
      </c>
      <c r="J4702" s="21">
        <f>IFERROR(WORKDAY(C4702,P4702,DiasNOLaborables),"")</f>
        <v>43431</v>
      </c>
      <c r="K4702" s="36" t="str">
        <f>+IF(C4702="","",IF(H4702="","",(IF(H4702&lt;=J4702,"A TIEMPO","FUERA DE TIEMPO"))))</f>
        <v>A TIEMPO</v>
      </c>
      <c r="L4702" s="36">
        <f>IF(H4702="","",NETWORKDAYS(Hoja1!C4702+1,Hoja1!H4702,DiasNOLaborables))</f>
        <v>10</v>
      </c>
      <c r="M4702" s="37" t="str">
        <f>IF(NETWORKDAYS(J4702+1,H4702,DiasNOLaborables)&lt;=0,"",NETWORKDAYS(J4702+1,H4702,DiasNOLaborables))</f>
        <v/>
      </c>
      <c r="N4702" s="38"/>
      <c r="O4702" s="39"/>
      <c r="P4702" s="40">
        <f>IFERROR(VLOOKUP(E4702,$X$50:$Y$63,2),"")</f>
        <v>10</v>
      </c>
      <c r="Q4702" s="39"/>
    </row>
    <row r="4703" spans="1:17" x14ac:dyDescent="0.25">
      <c r="A4703" s="31">
        <f t="shared" si="74"/>
        <v>4692</v>
      </c>
      <c r="B4703" s="32">
        <v>20181113110619</v>
      </c>
      <c r="C4703" s="59">
        <v>43417</v>
      </c>
      <c r="D4703" s="54" t="s">
        <v>122</v>
      </c>
      <c r="E4703" s="54" t="s">
        <v>83</v>
      </c>
      <c r="F4703" s="54" t="s">
        <v>107</v>
      </c>
      <c r="G4703" s="51" t="s">
        <v>43</v>
      </c>
      <c r="H4703" s="56">
        <v>43431</v>
      </c>
      <c r="I4703" s="54" t="s">
        <v>118</v>
      </c>
      <c r="J4703" s="21">
        <f>IFERROR(WORKDAY(C4703,P4703,DiasNOLaborables),"")</f>
        <v>43431</v>
      </c>
      <c r="K4703" s="36" t="str">
        <f>+IF(C4703="","",IF(H4703="","",(IF(H4703&lt;=J4703,"A TIEMPO","FUERA DE TIEMPO"))))</f>
        <v>A TIEMPO</v>
      </c>
      <c r="L4703" s="36">
        <f>IF(H4703="","",NETWORKDAYS(Hoja1!C4703+1,Hoja1!H4703,DiasNOLaborables))</f>
        <v>10</v>
      </c>
      <c r="M4703" s="37" t="str">
        <f>IF(NETWORKDAYS(J4703+1,H4703,DiasNOLaborables)&lt;=0,"",NETWORKDAYS(J4703+1,H4703,DiasNOLaborables))</f>
        <v/>
      </c>
      <c r="N4703" s="38"/>
      <c r="O4703" s="39"/>
      <c r="P4703" s="40">
        <f>IFERROR(VLOOKUP(E4703,$X$50:$Y$63,2),"")</f>
        <v>10</v>
      </c>
      <c r="Q4703" s="39"/>
    </row>
    <row r="4704" spans="1:17" x14ac:dyDescent="0.25">
      <c r="A4704" s="31">
        <f t="shared" si="74"/>
        <v>4693</v>
      </c>
      <c r="B4704" s="32">
        <v>20181113105827</v>
      </c>
      <c r="C4704" s="59">
        <v>43417</v>
      </c>
      <c r="D4704" s="54" t="s">
        <v>122</v>
      </c>
      <c r="E4704" s="54" t="s">
        <v>83</v>
      </c>
      <c r="F4704" s="54" t="s">
        <v>107</v>
      </c>
      <c r="G4704" s="51" t="s">
        <v>43</v>
      </c>
      <c r="H4704" s="56">
        <v>43431</v>
      </c>
      <c r="I4704" s="54" t="s">
        <v>118</v>
      </c>
      <c r="J4704" s="21">
        <f>IFERROR(WORKDAY(C4704,P4704,DiasNOLaborables),"")</f>
        <v>43431</v>
      </c>
      <c r="K4704" s="36" t="str">
        <f>+IF(C4704="","",IF(H4704="","",(IF(H4704&lt;=J4704,"A TIEMPO","FUERA DE TIEMPO"))))</f>
        <v>A TIEMPO</v>
      </c>
      <c r="L4704" s="36">
        <f>IF(H4704="","",NETWORKDAYS(Hoja1!C4704+1,Hoja1!H4704,DiasNOLaborables))</f>
        <v>10</v>
      </c>
      <c r="M4704" s="37" t="str">
        <f>IF(NETWORKDAYS(J4704+1,H4704,DiasNOLaborables)&lt;=0,"",NETWORKDAYS(J4704+1,H4704,DiasNOLaborables))</f>
        <v/>
      </c>
      <c r="N4704" s="38"/>
      <c r="O4704" s="39"/>
      <c r="P4704" s="40">
        <f>IFERROR(VLOOKUP(E4704,$X$50:$Y$63,2),"")</f>
        <v>10</v>
      </c>
      <c r="Q4704" s="39"/>
    </row>
    <row r="4705" spans="1:17" x14ac:dyDescent="0.25">
      <c r="A4705" s="31">
        <f t="shared" si="74"/>
        <v>4694</v>
      </c>
      <c r="B4705" s="32">
        <v>20181113105802</v>
      </c>
      <c r="C4705" s="59">
        <v>43417</v>
      </c>
      <c r="D4705" s="54" t="s">
        <v>122</v>
      </c>
      <c r="E4705" s="54" t="s">
        <v>83</v>
      </c>
      <c r="F4705" s="54" t="s">
        <v>107</v>
      </c>
      <c r="G4705" s="51" t="s">
        <v>43</v>
      </c>
      <c r="H4705" s="56">
        <v>43431</v>
      </c>
      <c r="I4705" s="54" t="s">
        <v>118</v>
      </c>
      <c r="J4705" s="21">
        <f>IFERROR(WORKDAY(C4705,P4705,DiasNOLaborables),"")</f>
        <v>43431</v>
      </c>
      <c r="K4705" s="36" t="str">
        <f>+IF(C4705="","",IF(H4705="","",(IF(H4705&lt;=J4705,"A TIEMPO","FUERA DE TIEMPO"))))</f>
        <v>A TIEMPO</v>
      </c>
      <c r="L4705" s="36">
        <f>IF(H4705="","",NETWORKDAYS(Hoja1!C4705+1,Hoja1!H4705,DiasNOLaborables))</f>
        <v>10</v>
      </c>
      <c r="M4705" s="37" t="str">
        <f>IF(NETWORKDAYS(J4705+1,H4705,DiasNOLaborables)&lt;=0,"",NETWORKDAYS(J4705+1,H4705,DiasNOLaborables))</f>
        <v/>
      </c>
      <c r="N4705" s="38"/>
      <c r="O4705" s="39"/>
      <c r="P4705" s="40">
        <f>IFERROR(VLOOKUP(E4705,$X$50:$Y$63,2),"")</f>
        <v>10</v>
      </c>
      <c r="Q4705" s="39"/>
    </row>
    <row r="4706" spans="1:17" x14ac:dyDescent="0.25">
      <c r="A4706" s="31">
        <f t="shared" si="74"/>
        <v>4695</v>
      </c>
      <c r="B4706" s="32">
        <v>20181113095955</v>
      </c>
      <c r="C4706" s="59">
        <v>43417</v>
      </c>
      <c r="D4706" s="54" t="s">
        <v>122</v>
      </c>
      <c r="E4706" s="54" t="s">
        <v>83</v>
      </c>
      <c r="F4706" s="54" t="s">
        <v>107</v>
      </c>
      <c r="G4706" s="51" t="s">
        <v>43</v>
      </c>
      <c r="H4706" s="56">
        <v>43431</v>
      </c>
      <c r="I4706" s="54" t="s">
        <v>118</v>
      </c>
      <c r="J4706" s="21">
        <f>IFERROR(WORKDAY(C4706,P4706,DiasNOLaborables),"")</f>
        <v>43431</v>
      </c>
      <c r="K4706" s="36" t="str">
        <f>+IF(C4706="","",IF(H4706="","",(IF(H4706&lt;=J4706,"A TIEMPO","FUERA DE TIEMPO"))))</f>
        <v>A TIEMPO</v>
      </c>
      <c r="L4706" s="36">
        <f>IF(H4706="","",NETWORKDAYS(Hoja1!C4706+1,Hoja1!H4706,DiasNOLaborables))</f>
        <v>10</v>
      </c>
      <c r="M4706" s="37" t="str">
        <f>IF(NETWORKDAYS(J4706+1,H4706,DiasNOLaborables)&lt;=0,"",NETWORKDAYS(J4706+1,H4706,DiasNOLaborables))</f>
        <v/>
      </c>
      <c r="N4706" s="38"/>
      <c r="O4706" s="39"/>
      <c r="P4706" s="40">
        <f>IFERROR(VLOOKUP(E4706,$X$50:$Y$63,2),"")</f>
        <v>10</v>
      </c>
      <c r="Q4706" s="39"/>
    </row>
    <row r="4707" spans="1:17" x14ac:dyDescent="0.25">
      <c r="A4707" s="31">
        <f t="shared" si="74"/>
        <v>4696</v>
      </c>
      <c r="B4707" s="32">
        <v>20181113085225</v>
      </c>
      <c r="C4707" s="59">
        <v>43417</v>
      </c>
      <c r="D4707" s="54" t="s">
        <v>122</v>
      </c>
      <c r="E4707" s="54" t="s">
        <v>83</v>
      </c>
      <c r="F4707" s="54" t="s">
        <v>107</v>
      </c>
      <c r="G4707" s="51" t="s">
        <v>43</v>
      </c>
      <c r="H4707" s="56">
        <v>43431</v>
      </c>
      <c r="I4707" s="54" t="s">
        <v>118</v>
      </c>
      <c r="J4707" s="21">
        <f>IFERROR(WORKDAY(C4707,P4707,DiasNOLaborables),"")</f>
        <v>43431</v>
      </c>
      <c r="K4707" s="36" t="str">
        <f>+IF(C4707="","",IF(H4707="","",(IF(H4707&lt;=J4707,"A TIEMPO","FUERA DE TIEMPO"))))</f>
        <v>A TIEMPO</v>
      </c>
      <c r="L4707" s="36">
        <f>IF(H4707="","",NETWORKDAYS(Hoja1!C4707+1,Hoja1!H4707,DiasNOLaborables))</f>
        <v>10</v>
      </c>
      <c r="M4707" s="37" t="str">
        <f>IF(NETWORKDAYS(J4707+1,H4707,DiasNOLaborables)&lt;=0,"",NETWORKDAYS(J4707+1,H4707,DiasNOLaborables))</f>
        <v/>
      </c>
      <c r="N4707" s="38"/>
      <c r="O4707" s="39"/>
      <c r="P4707" s="40">
        <f>IFERROR(VLOOKUP(E4707,$X$50:$Y$63,2),"")</f>
        <v>10</v>
      </c>
      <c r="Q4707" s="39"/>
    </row>
    <row r="4708" spans="1:17" x14ac:dyDescent="0.25">
      <c r="A4708" s="31">
        <f t="shared" si="74"/>
        <v>4697</v>
      </c>
      <c r="B4708" s="32">
        <v>20181115082414</v>
      </c>
      <c r="C4708" s="59">
        <v>43419</v>
      </c>
      <c r="D4708" s="54" t="s">
        <v>122</v>
      </c>
      <c r="E4708" s="54" t="s">
        <v>83</v>
      </c>
      <c r="F4708" s="54" t="s">
        <v>107</v>
      </c>
      <c r="G4708" s="51" t="s">
        <v>43</v>
      </c>
      <c r="H4708" s="56">
        <v>43432</v>
      </c>
      <c r="I4708" s="54" t="s">
        <v>118</v>
      </c>
      <c r="J4708" s="21">
        <f>IFERROR(WORKDAY(C4708,P4708,DiasNOLaborables),"")</f>
        <v>43433</v>
      </c>
      <c r="K4708" s="36" t="str">
        <f>+IF(C4708="","",IF(H4708="","",(IF(H4708&lt;=J4708,"A TIEMPO","FUERA DE TIEMPO"))))</f>
        <v>A TIEMPO</v>
      </c>
      <c r="L4708" s="36">
        <f>IF(H4708="","",NETWORKDAYS(Hoja1!C4708+1,Hoja1!H4708,DiasNOLaborables))</f>
        <v>9</v>
      </c>
      <c r="M4708" s="37" t="str">
        <f>IF(NETWORKDAYS(J4708+1,H4708,DiasNOLaborables)&lt;=0,"",NETWORKDAYS(J4708+1,H4708,DiasNOLaborables))</f>
        <v/>
      </c>
      <c r="N4708" s="38"/>
      <c r="O4708" s="39"/>
      <c r="P4708" s="40">
        <f>IFERROR(VLOOKUP(E4708,$X$50:$Y$63,2),"")</f>
        <v>10</v>
      </c>
      <c r="Q4708" s="39"/>
    </row>
    <row r="4709" spans="1:17" x14ac:dyDescent="0.25">
      <c r="A4709" s="31">
        <f t="shared" si="74"/>
        <v>4698</v>
      </c>
      <c r="B4709" s="32">
        <v>20181115082148</v>
      </c>
      <c r="C4709" s="59">
        <v>43419</v>
      </c>
      <c r="D4709" s="54" t="s">
        <v>122</v>
      </c>
      <c r="E4709" s="54" t="s">
        <v>83</v>
      </c>
      <c r="F4709" s="54" t="s">
        <v>107</v>
      </c>
      <c r="G4709" s="51" t="s">
        <v>43</v>
      </c>
      <c r="H4709" s="56">
        <v>43432</v>
      </c>
      <c r="I4709" s="54" t="s">
        <v>118</v>
      </c>
      <c r="J4709" s="21">
        <f>IFERROR(WORKDAY(C4709,P4709,DiasNOLaborables),"")</f>
        <v>43433</v>
      </c>
      <c r="K4709" s="36" t="str">
        <f>+IF(C4709="","",IF(H4709="","",(IF(H4709&lt;=J4709,"A TIEMPO","FUERA DE TIEMPO"))))</f>
        <v>A TIEMPO</v>
      </c>
      <c r="L4709" s="36">
        <f>IF(H4709="","",NETWORKDAYS(Hoja1!C4709+1,Hoja1!H4709,DiasNOLaborables))</f>
        <v>9</v>
      </c>
      <c r="M4709" s="37" t="str">
        <f>IF(NETWORKDAYS(J4709+1,H4709,DiasNOLaborables)&lt;=0,"",NETWORKDAYS(J4709+1,H4709,DiasNOLaborables))</f>
        <v/>
      </c>
      <c r="N4709" s="38"/>
      <c r="O4709" s="39"/>
      <c r="P4709" s="40">
        <f>IFERROR(VLOOKUP(E4709,$X$50:$Y$63,2),"")</f>
        <v>10</v>
      </c>
      <c r="Q4709" s="39"/>
    </row>
    <row r="4710" spans="1:17" x14ac:dyDescent="0.25">
      <c r="A4710" s="31">
        <f t="shared" si="74"/>
        <v>4699</v>
      </c>
      <c r="B4710" s="32">
        <v>20181115082037</v>
      </c>
      <c r="C4710" s="59">
        <v>43419</v>
      </c>
      <c r="D4710" s="54" t="s">
        <v>122</v>
      </c>
      <c r="E4710" s="54" t="s">
        <v>83</v>
      </c>
      <c r="F4710" s="54" t="s">
        <v>107</v>
      </c>
      <c r="G4710" s="51" t="s">
        <v>43</v>
      </c>
      <c r="H4710" s="56">
        <v>43432</v>
      </c>
      <c r="I4710" s="54" t="s">
        <v>118</v>
      </c>
      <c r="J4710" s="21">
        <f>IFERROR(WORKDAY(C4710,P4710,DiasNOLaborables),"")</f>
        <v>43433</v>
      </c>
      <c r="K4710" s="36" t="str">
        <f>+IF(C4710="","",IF(H4710="","",(IF(H4710&lt;=J4710,"A TIEMPO","FUERA DE TIEMPO"))))</f>
        <v>A TIEMPO</v>
      </c>
      <c r="L4710" s="36">
        <f>IF(H4710="","",NETWORKDAYS(Hoja1!C4710+1,Hoja1!H4710,DiasNOLaborables))</f>
        <v>9</v>
      </c>
      <c r="M4710" s="37" t="str">
        <f>IF(NETWORKDAYS(J4710+1,H4710,DiasNOLaborables)&lt;=0,"",NETWORKDAYS(J4710+1,H4710,DiasNOLaborables))</f>
        <v/>
      </c>
      <c r="N4710" s="38"/>
      <c r="O4710" s="39"/>
      <c r="P4710" s="40">
        <f>IFERROR(VLOOKUP(E4710,$X$50:$Y$63,2),"")</f>
        <v>10</v>
      </c>
      <c r="Q4710" s="39"/>
    </row>
    <row r="4711" spans="1:17" x14ac:dyDescent="0.25">
      <c r="A4711" s="31">
        <f t="shared" si="74"/>
        <v>4700</v>
      </c>
      <c r="B4711" s="32">
        <v>20181115081943</v>
      </c>
      <c r="C4711" s="59">
        <v>43419</v>
      </c>
      <c r="D4711" s="54" t="s">
        <v>122</v>
      </c>
      <c r="E4711" s="54" t="s">
        <v>83</v>
      </c>
      <c r="F4711" s="54" t="s">
        <v>107</v>
      </c>
      <c r="G4711" s="51" t="s">
        <v>43</v>
      </c>
      <c r="H4711" s="56">
        <v>43432</v>
      </c>
      <c r="I4711" s="54" t="s">
        <v>118</v>
      </c>
      <c r="J4711" s="21">
        <f>IFERROR(WORKDAY(C4711,P4711,DiasNOLaborables),"")</f>
        <v>43433</v>
      </c>
      <c r="K4711" s="36" t="str">
        <f>+IF(C4711="","",IF(H4711="","",(IF(H4711&lt;=J4711,"A TIEMPO","FUERA DE TIEMPO"))))</f>
        <v>A TIEMPO</v>
      </c>
      <c r="L4711" s="36">
        <f>IF(H4711="","",NETWORKDAYS(Hoja1!C4711+1,Hoja1!H4711,DiasNOLaborables))</f>
        <v>9</v>
      </c>
      <c r="M4711" s="37" t="str">
        <f>IF(NETWORKDAYS(J4711+1,H4711,DiasNOLaborables)&lt;=0,"",NETWORKDAYS(J4711+1,H4711,DiasNOLaborables))</f>
        <v/>
      </c>
      <c r="N4711" s="38"/>
      <c r="O4711" s="39"/>
      <c r="P4711" s="40">
        <f>IFERROR(VLOOKUP(E4711,$X$50:$Y$63,2),"")</f>
        <v>10</v>
      </c>
      <c r="Q4711" s="39"/>
    </row>
    <row r="4712" spans="1:17" x14ac:dyDescent="0.25">
      <c r="A4712" s="31">
        <f t="shared" si="74"/>
        <v>4701</v>
      </c>
      <c r="B4712" s="32">
        <v>20181115074413</v>
      </c>
      <c r="C4712" s="59">
        <v>43419</v>
      </c>
      <c r="D4712" s="54" t="s">
        <v>122</v>
      </c>
      <c r="E4712" s="54" t="s">
        <v>83</v>
      </c>
      <c r="F4712" s="54" t="s">
        <v>107</v>
      </c>
      <c r="G4712" s="51" t="s">
        <v>43</v>
      </c>
      <c r="H4712" s="56">
        <v>43432</v>
      </c>
      <c r="I4712" s="54" t="s">
        <v>118</v>
      </c>
      <c r="J4712" s="21">
        <f>IFERROR(WORKDAY(C4712,P4712,DiasNOLaborables),"")</f>
        <v>43433</v>
      </c>
      <c r="K4712" s="36" t="str">
        <f>+IF(C4712="","",IF(H4712="","",(IF(H4712&lt;=J4712,"A TIEMPO","FUERA DE TIEMPO"))))</f>
        <v>A TIEMPO</v>
      </c>
      <c r="L4712" s="36">
        <f>IF(H4712="","",NETWORKDAYS(Hoja1!C4712+1,Hoja1!H4712,DiasNOLaborables))</f>
        <v>9</v>
      </c>
      <c r="M4712" s="37" t="str">
        <f>IF(NETWORKDAYS(J4712+1,H4712,DiasNOLaborables)&lt;=0,"",NETWORKDAYS(J4712+1,H4712,DiasNOLaborables))</f>
        <v/>
      </c>
      <c r="N4712" s="38"/>
      <c r="O4712" s="39"/>
      <c r="P4712" s="40">
        <f>IFERROR(VLOOKUP(E4712,$X$50:$Y$63,2),"")</f>
        <v>10</v>
      </c>
      <c r="Q4712" s="39"/>
    </row>
    <row r="4713" spans="1:17" x14ac:dyDescent="0.25">
      <c r="A4713" s="31">
        <f t="shared" si="74"/>
        <v>4702</v>
      </c>
      <c r="B4713" s="32">
        <v>20181115071023</v>
      </c>
      <c r="C4713" s="59">
        <v>43419</v>
      </c>
      <c r="D4713" s="54" t="s">
        <v>122</v>
      </c>
      <c r="E4713" s="54" t="s">
        <v>83</v>
      </c>
      <c r="F4713" s="54" t="s">
        <v>107</v>
      </c>
      <c r="G4713" s="51" t="s">
        <v>43</v>
      </c>
      <c r="H4713" s="56">
        <v>43432</v>
      </c>
      <c r="I4713" s="54" t="s">
        <v>118</v>
      </c>
      <c r="J4713" s="21">
        <f>IFERROR(WORKDAY(C4713,P4713,DiasNOLaborables),"")</f>
        <v>43433</v>
      </c>
      <c r="K4713" s="36" t="str">
        <f>+IF(C4713="","",IF(H4713="","",(IF(H4713&lt;=J4713,"A TIEMPO","FUERA DE TIEMPO"))))</f>
        <v>A TIEMPO</v>
      </c>
      <c r="L4713" s="36">
        <f>IF(H4713="","",NETWORKDAYS(Hoja1!C4713+1,Hoja1!H4713,DiasNOLaborables))</f>
        <v>9</v>
      </c>
      <c r="M4713" s="37" t="str">
        <f>IF(NETWORKDAYS(J4713+1,H4713,DiasNOLaborables)&lt;=0,"",NETWORKDAYS(J4713+1,H4713,DiasNOLaborables))</f>
        <v/>
      </c>
      <c r="N4713" s="38"/>
      <c r="O4713" s="39"/>
      <c r="P4713" s="40">
        <f>IFERROR(VLOOKUP(E4713,$X$50:$Y$63,2),"")</f>
        <v>10</v>
      </c>
      <c r="Q4713" s="39"/>
    </row>
    <row r="4714" spans="1:17" x14ac:dyDescent="0.25">
      <c r="A4714" s="31">
        <f t="shared" si="74"/>
        <v>4703</v>
      </c>
      <c r="B4714" s="32">
        <v>20181115000230</v>
      </c>
      <c r="C4714" s="59">
        <v>43419</v>
      </c>
      <c r="D4714" s="54" t="s">
        <v>122</v>
      </c>
      <c r="E4714" s="54" t="s">
        <v>83</v>
      </c>
      <c r="F4714" s="54" t="s">
        <v>107</v>
      </c>
      <c r="G4714" s="51" t="s">
        <v>43</v>
      </c>
      <c r="H4714" s="56">
        <v>43432</v>
      </c>
      <c r="I4714" s="54" t="s">
        <v>118</v>
      </c>
      <c r="J4714" s="21">
        <f>IFERROR(WORKDAY(C4714,P4714,DiasNOLaborables),"")</f>
        <v>43433</v>
      </c>
      <c r="K4714" s="36" t="str">
        <f>+IF(C4714="","",IF(H4714="","",(IF(H4714&lt;=J4714,"A TIEMPO","FUERA DE TIEMPO"))))</f>
        <v>A TIEMPO</v>
      </c>
      <c r="L4714" s="36">
        <f>IF(H4714="","",NETWORKDAYS(Hoja1!C4714+1,Hoja1!H4714,DiasNOLaborables))</f>
        <v>9</v>
      </c>
      <c r="M4714" s="37" t="str">
        <f>IF(NETWORKDAYS(J4714+1,H4714,DiasNOLaborables)&lt;=0,"",NETWORKDAYS(J4714+1,H4714,DiasNOLaborables))</f>
        <v/>
      </c>
      <c r="N4714" s="38"/>
      <c r="O4714" s="39"/>
      <c r="P4714" s="40">
        <f>IFERROR(VLOOKUP(E4714,$X$50:$Y$63,2),"")</f>
        <v>10</v>
      </c>
      <c r="Q4714" s="39"/>
    </row>
    <row r="4715" spans="1:17" x14ac:dyDescent="0.25">
      <c r="A4715" s="31">
        <f t="shared" si="74"/>
        <v>4704</v>
      </c>
      <c r="B4715" s="32">
        <v>20181115084619</v>
      </c>
      <c r="C4715" s="59">
        <v>43419</v>
      </c>
      <c r="D4715" s="54" t="s">
        <v>122</v>
      </c>
      <c r="E4715" s="54" t="s">
        <v>83</v>
      </c>
      <c r="F4715" s="54" t="s">
        <v>107</v>
      </c>
      <c r="G4715" s="51" t="s">
        <v>43</v>
      </c>
      <c r="H4715" s="56">
        <v>43432</v>
      </c>
      <c r="I4715" s="54" t="s">
        <v>118</v>
      </c>
      <c r="J4715" s="21">
        <f>IFERROR(WORKDAY(C4715,P4715,DiasNOLaborables),"")</f>
        <v>43433</v>
      </c>
      <c r="K4715" s="36" t="str">
        <f>+IF(C4715="","",IF(H4715="","",(IF(H4715&lt;=J4715,"A TIEMPO","FUERA DE TIEMPO"))))</f>
        <v>A TIEMPO</v>
      </c>
      <c r="L4715" s="36">
        <f>IF(H4715="","",NETWORKDAYS(Hoja1!C4715+1,Hoja1!H4715,DiasNOLaborables))</f>
        <v>9</v>
      </c>
      <c r="M4715" s="37" t="str">
        <f>IF(NETWORKDAYS(J4715+1,H4715,DiasNOLaborables)&lt;=0,"",NETWORKDAYS(J4715+1,H4715,DiasNOLaborables))</f>
        <v/>
      </c>
      <c r="N4715" s="38"/>
      <c r="O4715" s="39"/>
      <c r="P4715" s="40">
        <f>IFERROR(VLOOKUP(E4715,$X$50:$Y$63,2),"")</f>
        <v>10</v>
      </c>
      <c r="Q4715" s="39"/>
    </row>
    <row r="4716" spans="1:17" x14ac:dyDescent="0.25">
      <c r="A4716" s="31">
        <f t="shared" si="74"/>
        <v>4705</v>
      </c>
      <c r="B4716" s="32">
        <v>20181115084412</v>
      </c>
      <c r="C4716" s="59">
        <v>43419</v>
      </c>
      <c r="D4716" s="54" t="s">
        <v>122</v>
      </c>
      <c r="E4716" s="54" t="s">
        <v>83</v>
      </c>
      <c r="F4716" s="54" t="s">
        <v>107</v>
      </c>
      <c r="G4716" s="51" t="s">
        <v>43</v>
      </c>
      <c r="H4716" s="56">
        <v>43432</v>
      </c>
      <c r="I4716" s="54" t="s">
        <v>118</v>
      </c>
      <c r="J4716" s="21">
        <f>IFERROR(WORKDAY(C4716,P4716,DiasNOLaborables),"")</f>
        <v>43433</v>
      </c>
      <c r="K4716" s="36" t="str">
        <f>+IF(C4716="","",IF(H4716="","",(IF(H4716&lt;=J4716,"A TIEMPO","FUERA DE TIEMPO"))))</f>
        <v>A TIEMPO</v>
      </c>
      <c r="L4716" s="36">
        <f>IF(H4716="","",NETWORKDAYS(Hoja1!C4716+1,Hoja1!H4716,DiasNOLaborables))</f>
        <v>9</v>
      </c>
      <c r="M4716" s="37" t="str">
        <f>IF(NETWORKDAYS(J4716+1,H4716,DiasNOLaborables)&lt;=0,"",NETWORKDAYS(J4716+1,H4716,DiasNOLaborables))</f>
        <v/>
      </c>
      <c r="N4716" s="38"/>
      <c r="O4716" s="39"/>
      <c r="P4716" s="40">
        <f>IFERROR(VLOOKUP(E4716,$X$50:$Y$63,2),"")</f>
        <v>10</v>
      </c>
      <c r="Q4716" s="39"/>
    </row>
    <row r="4717" spans="1:17" x14ac:dyDescent="0.25">
      <c r="A4717" s="31">
        <f t="shared" si="74"/>
        <v>4706</v>
      </c>
      <c r="B4717" s="32">
        <v>20181115084056</v>
      </c>
      <c r="C4717" s="59">
        <v>43419</v>
      </c>
      <c r="D4717" s="54" t="s">
        <v>122</v>
      </c>
      <c r="E4717" s="54" t="s">
        <v>83</v>
      </c>
      <c r="F4717" s="54" t="s">
        <v>107</v>
      </c>
      <c r="G4717" s="51" t="s">
        <v>43</v>
      </c>
      <c r="H4717" s="56">
        <v>43432</v>
      </c>
      <c r="I4717" s="54" t="s">
        <v>118</v>
      </c>
      <c r="J4717" s="21">
        <f>IFERROR(WORKDAY(C4717,P4717,DiasNOLaborables),"")</f>
        <v>43433</v>
      </c>
      <c r="K4717" s="36" t="str">
        <f>+IF(C4717="","",IF(H4717="","",(IF(H4717&lt;=J4717,"A TIEMPO","FUERA DE TIEMPO"))))</f>
        <v>A TIEMPO</v>
      </c>
      <c r="L4717" s="36">
        <f>IF(H4717="","",NETWORKDAYS(Hoja1!C4717+1,Hoja1!H4717,DiasNOLaborables))</f>
        <v>9</v>
      </c>
      <c r="M4717" s="37" t="str">
        <f>IF(NETWORKDAYS(J4717+1,H4717,DiasNOLaborables)&lt;=0,"",NETWORKDAYS(J4717+1,H4717,DiasNOLaborables))</f>
        <v/>
      </c>
      <c r="N4717" s="38"/>
      <c r="O4717" s="39"/>
      <c r="P4717" s="40">
        <f>IFERROR(VLOOKUP(E4717,$X$50:$Y$63,2),"")</f>
        <v>10</v>
      </c>
      <c r="Q4717" s="39"/>
    </row>
    <row r="4718" spans="1:17" x14ac:dyDescent="0.25">
      <c r="A4718" s="31">
        <f t="shared" si="74"/>
        <v>4707</v>
      </c>
      <c r="B4718" s="32">
        <v>20181115083913</v>
      </c>
      <c r="C4718" s="59">
        <v>43419</v>
      </c>
      <c r="D4718" s="54" t="s">
        <v>122</v>
      </c>
      <c r="E4718" s="54" t="s">
        <v>83</v>
      </c>
      <c r="F4718" s="54" t="s">
        <v>107</v>
      </c>
      <c r="G4718" s="51" t="s">
        <v>43</v>
      </c>
      <c r="H4718" s="56">
        <v>43432</v>
      </c>
      <c r="I4718" s="54" t="s">
        <v>118</v>
      </c>
      <c r="J4718" s="21">
        <f>IFERROR(WORKDAY(C4718,P4718,DiasNOLaborables),"")</f>
        <v>43433</v>
      </c>
      <c r="K4718" s="36" t="str">
        <f>+IF(C4718="","",IF(H4718="","",(IF(H4718&lt;=J4718,"A TIEMPO","FUERA DE TIEMPO"))))</f>
        <v>A TIEMPO</v>
      </c>
      <c r="L4718" s="36">
        <f>IF(H4718="","",NETWORKDAYS(Hoja1!C4718+1,Hoja1!H4718,DiasNOLaborables))</f>
        <v>9</v>
      </c>
      <c r="M4718" s="37" t="str">
        <f>IF(NETWORKDAYS(J4718+1,H4718,DiasNOLaborables)&lt;=0,"",NETWORKDAYS(J4718+1,H4718,DiasNOLaborables))</f>
        <v/>
      </c>
      <c r="N4718" s="38"/>
      <c r="O4718" s="39"/>
      <c r="P4718" s="40">
        <f>IFERROR(VLOOKUP(E4718,$X$50:$Y$63,2),"")</f>
        <v>10</v>
      </c>
      <c r="Q4718" s="39"/>
    </row>
    <row r="4719" spans="1:17" x14ac:dyDescent="0.25">
      <c r="A4719" s="31">
        <f t="shared" si="74"/>
        <v>4708</v>
      </c>
      <c r="B4719" s="32">
        <v>20181115083819</v>
      </c>
      <c r="C4719" s="59">
        <v>43419</v>
      </c>
      <c r="D4719" s="54" t="s">
        <v>122</v>
      </c>
      <c r="E4719" s="54" t="s">
        <v>83</v>
      </c>
      <c r="F4719" s="54" t="s">
        <v>107</v>
      </c>
      <c r="G4719" s="51" t="s">
        <v>43</v>
      </c>
      <c r="H4719" s="56">
        <v>43432</v>
      </c>
      <c r="I4719" s="54" t="s">
        <v>118</v>
      </c>
      <c r="J4719" s="21">
        <f>IFERROR(WORKDAY(C4719,P4719,DiasNOLaborables),"")</f>
        <v>43433</v>
      </c>
      <c r="K4719" s="36" t="str">
        <f>+IF(C4719="","",IF(H4719="","",(IF(H4719&lt;=J4719,"A TIEMPO","FUERA DE TIEMPO"))))</f>
        <v>A TIEMPO</v>
      </c>
      <c r="L4719" s="36">
        <f>IF(H4719="","",NETWORKDAYS(Hoja1!C4719+1,Hoja1!H4719,DiasNOLaborables))</f>
        <v>9</v>
      </c>
      <c r="M4719" s="37" t="str">
        <f>IF(NETWORKDAYS(J4719+1,H4719,DiasNOLaborables)&lt;=0,"",NETWORKDAYS(J4719+1,H4719,DiasNOLaborables))</f>
        <v/>
      </c>
      <c r="N4719" s="38"/>
      <c r="O4719" s="39"/>
      <c r="P4719" s="40">
        <f>IFERROR(VLOOKUP(E4719,$X$50:$Y$63,2),"")</f>
        <v>10</v>
      </c>
      <c r="Q4719" s="39"/>
    </row>
    <row r="4720" spans="1:17" x14ac:dyDescent="0.25">
      <c r="A4720" s="31">
        <f t="shared" si="74"/>
        <v>4709</v>
      </c>
      <c r="B4720" s="32">
        <v>20181115083717</v>
      </c>
      <c r="C4720" s="59">
        <v>43419</v>
      </c>
      <c r="D4720" s="54" t="s">
        <v>122</v>
      </c>
      <c r="E4720" s="54" t="s">
        <v>83</v>
      </c>
      <c r="F4720" s="54" t="s">
        <v>107</v>
      </c>
      <c r="G4720" s="51" t="s">
        <v>43</v>
      </c>
      <c r="H4720" s="56">
        <v>43432</v>
      </c>
      <c r="I4720" s="54" t="s">
        <v>118</v>
      </c>
      <c r="J4720" s="21">
        <f>IFERROR(WORKDAY(C4720,P4720,DiasNOLaborables),"")</f>
        <v>43433</v>
      </c>
      <c r="K4720" s="36" t="str">
        <f>+IF(C4720="","",IF(H4720="","",(IF(H4720&lt;=J4720,"A TIEMPO","FUERA DE TIEMPO"))))</f>
        <v>A TIEMPO</v>
      </c>
      <c r="L4720" s="36">
        <f>IF(H4720="","",NETWORKDAYS(Hoja1!C4720+1,Hoja1!H4720,DiasNOLaborables))</f>
        <v>9</v>
      </c>
      <c r="M4720" s="37" t="str">
        <f>IF(NETWORKDAYS(J4720+1,H4720,DiasNOLaborables)&lt;=0,"",NETWORKDAYS(J4720+1,H4720,DiasNOLaborables))</f>
        <v/>
      </c>
      <c r="N4720" s="38"/>
      <c r="O4720" s="39"/>
      <c r="P4720" s="40">
        <f>IFERROR(VLOOKUP(E4720,$X$50:$Y$63,2),"")</f>
        <v>10</v>
      </c>
      <c r="Q4720" s="39"/>
    </row>
    <row r="4721" spans="1:17" x14ac:dyDescent="0.25">
      <c r="A4721" s="31">
        <f t="shared" si="74"/>
        <v>4710</v>
      </c>
      <c r="B4721" s="32">
        <v>20181115083551</v>
      </c>
      <c r="C4721" s="59">
        <v>43419</v>
      </c>
      <c r="D4721" s="54" t="s">
        <v>122</v>
      </c>
      <c r="E4721" s="54" t="s">
        <v>83</v>
      </c>
      <c r="F4721" s="54" t="s">
        <v>107</v>
      </c>
      <c r="G4721" s="51" t="s">
        <v>43</v>
      </c>
      <c r="H4721" s="56">
        <v>43432</v>
      </c>
      <c r="I4721" s="54" t="s">
        <v>118</v>
      </c>
      <c r="J4721" s="21">
        <f>IFERROR(WORKDAY(C4721,P4721,DiasNOLaborables),"")</f>
        <v>43433</v>
      </c>
      <c r="K4721" s="36" t="str">
        <f>+IF(C4721="","",IF(H4721="","",(IF(H4721&lt;=J4721,"A TIEMPO","FUERA DE TIEMPO"))))</f>
        <v>A TIEMPO</v>
      </c>
      <c r="L4721" s="36">
        <f>IF(H4721="","",NETWORKDAYS(Hoja1!C4721+1,Hoja1!H4721,DiasNOLaborables))</f>
        <v>9</v>
      </c>
      <c r="M4721" s="37" t="str">
        <f>IF(NETWORKDAYS(J4721+1,H4721,DiasNOLaborables)&lt;=0,"",NETWORKDAYS(J4721+1,H4721,DiasNOLaborables))</f>
        <v/>
      </c>
      <c r="N4721" s="38"/>
      <c r="O4721" s="39"/>
      <c r="P4721" s="40">
        <f>IFERROR(VLOOKUP(E4721,$X$50:$Y$63,2),"")</f>
        <v>10</v>
      </c>
      <c r="Q4721" s="39"/>
    </row>
    <row r="4722" spans="1:17" x14ac:dyDescent="0.25">
      <c r="A4722" s="31">
        <f t="shared" si="74"/>
        <v>4711</v>
      </c>
      <c r="B4722" s="32">
        <v>20181115083418</v>
      </c>
      <c r="C4722" s="59">
        <v>43419</v>
      </c>
      <c r="D4722" s="54" t="s">
        <v>122</v>
      </c>
      <c r="E4722" s="54" t="s">
        <v>83</v>
      </c>
      <c r="F4722" s="54" t="s">
        <v>107</v>
      </c>
      <c r="G4722" s="51" t="s">
        <v>43</v>
      </c>
      <c r="H4722" s="56">
        <v>43432</v>
      </c>
      <c r="I4722" s="54" t="s">
        <v>118</v>
      </c>
      <c r="J4722" s="21">
        <f>IFERROR(WORKDAY(C4722,P4722,DiasNOLaborables),"")</f>
        <v>43433</v>
      </c>
      <c r="K4722" s="36" t="str">
        <f>+IF(C4722="","",IF(H4722="","",(IF(H4722&lt;=J4722,"A TIEMPO","FUERA DE TIEMPO"))))</f>
        <v>A TIEMPO</v>
      </c>
      <c r="L4722" s="36">
        <f>IF(H4722="","",NETWORKDAYS(Hoja1!C4722+1,Hoja1!H4722,DiasNOLaborables))</f>
        <v>9</v>
      </c>
      <c r="M4722" s="37" t="str">
        <f>IF(NETWORKDAYS(J4722+1,H4722,DiasNOLaborables)&lt;=0,"",NETWORKDAYS(J4722+1,H4722,DiasNOLaborables))</f>
        <v/>
      </c>
      <c r="N4722" s="38"/>
      <c r="O4722" s="39"/>
      <c r="P4722" s="40">
        <f>IFERROR(VLOOKUP(E4722,$X$50:$Y$63,2),"")</f>
        <v>10</v>
      </c>
      <c r="Q4722" s="39"/>
    </row>
    <row r="4723" spans="1:17" x14ac:dyDescent="0.25">
      <c r="A4723" s="31">
        <f t="shared" si="74"/>
        <v>4712</v>
      </c>
      <c r="B4723" s="32">
        <v>20181115083319</v>
      </c>
      <c r="C4723" s="59">
        <v>43419</v>
      </c>
      <c r="D4723" s="54" t="s">
        <v>122</v>
      </c>
      <c r="E4723" s="54" t="s">
        <v>83</v>
      </c>
      <c r="F4723" s="54" t="s">
        <v>107</v>
      </c>
      <c r="G4723" s="51" t="s">
        <v>43</v>
      </c>
      <c r="H4723" s="56">
        <v>43432</v>
      </c>
      <c r="I4723" s="54" t="s">
        <v>118</v>
      </c>
      <c r="J4723" s="21">
        <f>IFERROR(WORKDAY(C4723,P4723,DiasNOLaborables),"")</f>
        <v>43433</v>
      </c>
      <c r="K4723" s="36" t="str">
        <f>+IF(C4723="","",IF(H4723="","",(IF(H4723&lt;=J4723,"A TIEMPO","FUERA DE TIEMPO"))))</f>
        <v>A TIEMPO</v>
      </c>
      <c r="L4723" s="36">
        <f>IF(H4723="","",NETWORKDAYS(Hoja1!C4723+1,Hoja1!H4723,DiasNOLaborables))</f>
        <v>9</v>
      </c>
      <c r="M4723" s="37" t="str">
        <f>IF(NETWORKDAYS(J4723+1,H4723,DiasNOLaborables)&lt;=0,"",NETWORKDAYS(J4723+1,H4723,DiasNOLaborables))</f>
        <v/>
      </c>
      <c r="N4723" s="38"/>
      <c r="O4723" s="39"/>
      <c r="P4723" s="40">
        <f>IFERROR(VLOOKUP(E4723,$X$50:$Y$63,2),"")</f>
        <v>10</v>
      </c>
      <c r="Q4723" s="39"/>
    </row>
    <row r="4724" spans="1:17" x14ac:dyDescent="0.25">
      <c r="A4724" s="31">
        <f t="shared" si="74"/>
        <v>4713</v>
      </c>
      <c r="B4724" s="32">
        <v>20181115083207</v>
      </c>
      <c r="C4724" s="59">
        <v>43419</v>
      </c>
      <c r="D4724" s="54" t="s">
        <v>122</v>
      </c>
      <c r="E4724" s="54" t="s">
        <v>83</v>
      </c>
      <c r="F4724" s="54" t="s">
        <v>107</v>
      </c>
      <c r="G4724" s="51" t="s">
        <v>43</v>
      </c>
      <c r="H4724" s="56">
        <v>43432</v>
      </c>
      <c r="I4724" s="54" t="s">
        <v>118</v>
      </c>
      <c r="J4724" s="21">
        <f>IFERROR(WORKDAY(C4724,P4724,DiasNOLaborables),"")</f>
        <v>43433</v>
      </c>
      <c r="K4724" s="36" t="str">
        <f>+IF(C4724="","",IF(H4724="","",(IF(H4724&lt;=J4724,"A TIEMPO","FUERA DE TIEMPO"))))</f>
        <v>A TIEMPO</v>
      </c>
      <c r="L4724" s="36">
        <f>IF(H4724="","",NETWORKDAYS(Hoja1!C4724+1,Hoja1!H4724,DiasNOLaborables))</f>
        <v>9</v>
      </c>
      <c r="M4724" s="37" t="str">
        <f>IF(NETWORKDAYS(J4724+1,H4724,DiasNOLaborables)&lt;=0,"",NETWORKDAYS(J4724+1,H4724,DiasNOLaborables))</f>
        <v/>
      </c>
      <c r="N4724" s="38"/>
      <c r="O4724" s="39"/>
      <c r="P4724" s="40">
        <f>IFERROR(VLOOKUP(E4724,$X$50:$Y$63,2),"")</f>
        <v>10</v>
      </c>
      <c r="Q4724" s="39"/>
    </row>
    <row r="4725" spans="1:17" x14ac:dyDescent="0.25">
      <c r="A4725" s="31">
        <f t="shared" si="74"/>
        <v>4714</v>
      </c>
      <c r="B4725" s="32">
        <v>20181115083057</v>
      </c>
      <c r="C4725" s="59">
        <v>43419</v>
      </c>
      <c r="D4725" s="54" t="s">
        <v>122</v>
      </c>
      <c r="E4725" s="54" t="s">
        <v>83</v>
      </c>
      <c r="F4725" s="54" t="s">
        <v>107</v>
      </c>
      <c r="G4725" s="51" t="s">
        <v>43</v>
      </c>
      <c r="H4725" s="56">
        <v>43432</v>
      </c>
      <c r="I4725" s="54" t="s">
        <v>118</v>
      </c>
      <c r="J4725" s="21">
        <f>IFERROR(WORKDAY(C4725,P4725,DiasNOLaborables),"")</f>
        <v>43433</v>
      </c>
      <c r="K4725" s="36" t="str">
        <f>+IF(C4725="","",IF(H4725="","",(IF(H4725&lt;=J4725,"A TIEMPO","FUERA DE TIEMPO"))))</f>
        <v>A TIEMPO</v>
      </c>
      <c r="L4725" s="36">
        <f>IF(H4725="","",NETWORKDAYS(Hoja1!C4725+1,Hoja1!H4725,DiasNOLaborables))</f>
        <v>9</v>
      </c>
      <c r="M4725" s="37" t="str">
        <f>IF(NETWORKDAYS(J4725+1,H4725,DiasNOLaborables)&lt;=0,"",NETWORKDAYS(J4725+1,H4725,DiasNOLaborables))</f>
        <v/>
      </c>
      <c r="N4725" s="38"/>
      <c r="O4725" s="39"/>
      <c r="P4725" s="40">
        <f>IFERROR(VLOOKUP(E4725,$X$50:$Y$63,2),"")</f>
        <v>10</v>
      </c>
      <c r="Q4725" s="39"/>
    </row>
    <row r="4726" spans="1:17" x14ac:dyDescent="0.25">
      <c r="A4726" s="31">
        <f t="shared" si="74"/>
        <v>4715</v>
      </c>
      <c r="B4726" s="32">
        <v>20181115082937</v>
      </c>
      <c r="C4726" s="59">
        <v>43419</v>
      </c>
      <c r="D4726" s="54" t="s">
        <v>122</v>
      </c>
      <c r="E4726" s="54" t="s">
        <v>83</v>
      </c>
      <c r="F4726" s="54" t="s">
        <v>107</v>
      </c>
      <c r="G4726" s="51" t="s">
        <v>43</v>
      </c>
      <c r="H4726" s="56">
        <v>43432</v>
      </c>
      <c r="I4726" s="54" t="s">
        <v>118</v>
      </c>
      <c r="J4726" s="21">
        <f>IFERROR(WORKDAY(C4726,P4726,DiasNOLaborables),"")</f>
        <v>43433</v>
      </c>
      <c r="K4726" s="36" t="str">
        <f>+IF(C4726="","",IF(H4726="","",(IF(H4726&lt;=J4726,"A TIEMPO","FUERA DE TIEMPO"))))</f>
        <v>A TIEMPO</v>
      </c>
      <c r="L4726" s="36">
        <f>IF(H4726="","",NETWORKDAYS(Hoja1!C4726+1,Hoja1!H4726,DiasNOLaborables))</f>
        <v>9</v>
      </c>
      <c r="M4726" s="37" t="str">
        <f>IF(NETWORKDAYS(J4726+1,H4726,DiasNOLaborables)&lt;=0,"",NETWORKDAYS(J4726+1,H4726,DiasNOLaborables))</f>
        <v/>
      </c>
      <c r="N4726" s="38"/>
      <c r="O4726" s="39"/>
      <c r="P4726" s="40">
        <f>IFERROR(VLOOKUP(E4726,$X$50:$Y$63,2),"")</f>
        <v>10</v>
      </c>
      <c r="Q4726" s="39"/>
    </row>
    <row r="4727" spans="1:17" x14ac:dyDescent="0.25">
      <c r="A4727" s="31">
        <f t="shared" si="74"/>
        <v>4716</v>
      </c>
      <c r="B4727" s="32">
        <v>20181115082808</v>
      </c>
      <c r="C4727" s="59">
        <v>43419</v>
      </c>
      <c r="D4727" s="54" t="s">
        <v>122</v>
      </c>
      <c r="E4727" s="54" t="s">
        <v>83</v>
      </c>
      <c r="F4727" s="54" t="s">
        <v>107</v>
      </c>
      <c r="G4727" s="51" t="s">
        <v>43</v>
      </c>
      <c r="H4727" s="56">
        <v>43432</v>
      </c>
      <c r="I4727" s="54" t="s">
        <v>118</v>
      </c>
      <c r="J4727" s="21">
        <f>IFERROR(WORKDAY(C4727,P4727,DiasNOLaborables),"")</f>
        <v>43433</v>
      </c>
      <c r="K4727" s="36" t="str">
        <f>+IF(C4727="","",IF(H4727="","",(IF(H4727&lt;=J4727,"A TIEMPO","FUERA DE TIEMPO"))))</f>
        <v>A TIEMPO</v>
      </c>
      <c r="L4727" s="36">
        <f>IF(H4727="","",NETWORKDAYS(Hoja1!C4727+1,Hoja1!H4727,DiasNOLaborables))</f>
        <v>9</v>
      </c>
      <c r="M4727" s="37" t="str">
        <f>IF(NETWORKDAYS(J4727+1,H4727,DiasNOLaborables)&lt;=0,"",NETWORKDAYS(J4727+1,H4727,DiasNOLaborables))</f>
        <v/>
      </c>
      <c r="N4727" s="38"/>
      <c r="O4727" s="39"/>
      <c r="P4727" s="40">
        <f>IFERROR(VLOOKUP(E4727,$X$50:$Y$63,2),"")</f>
        <v>10</v>
      </c>
      <c r="Q4727" s="39"/>
    </row>
    <row r="4728" spans="1:17" x14ac:dyDescent="0.25">
      <c r="A4728" s="31">
        <f t="shared" si="74"/>
        <v>4717</v>
      </c>
      <c r="B4728" s="32">
        <v>20181115082717</v>
      </c>
      <c r="C4728" s="59">
        <v>43419</v>
      </c>
      <c r="D4728" s="54" t="s">
        <v>122</v>
      </c>
      <c r="E4728" s="54" t="s">
        <v>83</v>
      </c>
      <c r="F4728" s="54" t="s">
        <v>107</v>
      </c>
      <c r="G4728" s="51" t="s">
        <v>43</v>
      </c>
      <c r="H4728" s="56">
        <v>43432</v>
      </c>
      <c r="I4728" s="54" t="s">
        <v>118</v>
      </c>
      <c r="J4728" s="21">
        <f>IFERROR(WORKDAY(C4728,P4728,DiasNOLaborables),"")</f>
        <v>43433</v>
      </c>
      <c r="K4728" s="36" t="str">
        <f>+IF(C4728="","",IF(H4728="","",(IF(H4728&lt;=J4728,"A TIEMPO","FUERA DE TIEMPO"))))</f>
        <v>A TIEMPO</v>
      </c>
      <c r="L4728" s="36">
        <f>IF(H4728="","",NETWORKDAYS(Hoja1!C4728+1,Hoja1!H4728,DiasNOLaborables))</f>
        <v>9</v>
      </c>
      <c r="M4728" s="37" t="str">
        <f>IF(NETWORKDAYS(J4728+1,H4728,DiasNOLaborables)&lt;=0,"",NETWORKDAYS(J4728+1,H4728,DiasNOLaborables))</f>
        <v/>
      </c>
      <c r="N4728" s="38"/>
      <c r="O4728" s="39"/>
      <c r="P4728" s="40">
        <f>IFERROR(VLOOKUP(E4728,$X$50:$Y$63,2),"")</f>
        <v>10</v>
      </c>
      <c r="Q4728" s="39"/>
    </row>
    <row r="4729" spans="1:17" x14ac:dyDescent="0.25">
      <c r="A4729" s="31">
        <f t="shared" si="74"/>
        <v>4718</v>
      </c>
      <c r="B4729" s="32">
        <v>20181115082624</v>
      </c>
      <c r="C4729" s="59">
        <v>43419</v>
      </c>
      <c r="D4729" s="54" t="s">
        <v>122</v>
      </c>
      <c r="E4729" s="54" t="s">
        <v>83</v>
      </c>
      <c r="F4729" s="54" t="s">
        <v>107</v>
      </c>
      <c r="G4729" s="51" t="s">
        <v>43</v>
      </c>
      <c r="H4729" s="56">
        <v>43432</v>
      </c>
      <c r="I4729" s="54" t="s">
        <v>118</v>
      </c>
      <c r="J4729" s="21">
        <f>IFERROR(WORKDAY(C4729,P4729,DiasNOLaborables),"")</f>
        <v>43433</v>
      </c>
      <c r="K4729" s="36" t="str">
        <f>+IF(C4729="","",IF(H4729="","",(IF(H4729&lt;=J4729,"A TIEMPO","FUERA DE TIEMPO"))))</f>
        <v>A TIEMPO</v>
      </c>
      <c r="L4729" s="36">
        <f>IF(H4729="","",NETWORKDAYS(Hoja1!C4729+1,Hoja1!H4729,DiasNOLaborables))</f>
        <v>9</v>
      </c>
      <c r="M4729" s="37" t="str">
        <f>IF(NETWORKDAYS(J4729+1,H4729,DiasNOLaborables)&lt;=0,"",NETWORKDAYS(J4729+1,H4729,DiasNOLaborables))</f>
        <v/>
      </c>
      <c r="N4729" s="38"/>
      <c r="O4729" s="39"/>
      <c r="P4729" s="40">
        <f>IFERROR(VLOOKUP(E4729,$X$50:$Y$63,2),"")</f>
        <v>10</v>
      </c>
      <c r="Q4729" s="39"/>
    </row>
    <row r="4730" spans="1:17" x14ac:dyDescent="0.25">
      <c r="A4730" s="31">
        <f t="shared" si="74"/>
        <v>4719</v>
      </c>
      <c r="B4730" s="32">
        <v>20181115082505</v>
      </c>
      <c r="C4730" s="59">
        <v>43419</v>
      </c>
      <c r="D4730" s="54" t="s">
        <v>122</v>
      </c>
      <c r="E4730" s="54" t="s">
        <v>83</v>
      </c>
      <c r="F4730" s="54" t="s">
        <v>107</v>
      </c>
      <c r="G4730" s="51" t="s">
        <v>43</v>
      </c>
      <c r="H4730" s="56">
        <v>43432</v>
      </c>
      <c r="I4730" s="54" t="s">
        <v>118</v>
      </c>
      <c r="J4730" s="21">
        <f>IFERROR(WORKDAY(C4730,P4730,DiasNOLaborables),"")</f>
        <v>43433</v>
      </c>
      <c r="K4730" s="36" t="str">
        <f>+IF(C4730="","",IF(H4730="","",(IF(H4730&lt;=J4730,"A TIEMPO","FUERA DE TIEMPO"))))</f>
        <v>A TIEMPO</v>
      </c>
      <c r="L4730" s="36">
        <f>IF(H4730="","",NETWORKDAYS(Hoja1!C4730+1,Hoja1!H4730,DiasNOLaborables))</f>
        <v>9</v>
      </c>
      <c r="M4730" s="37" t="str">
        <f>IF(NETWORKDAYS(J4730+1,H4730,DiasNOLaborables)&lt;=0,"",NETWORKDAYS(J4730+1,H4730,DiasNOLaborables))</f>
        <v/>
      </c>
      <c r="N4730" s="38"/>
      <c r="O4730" s="39"/>
      <c r="P4730" s="40">
        <f>IFERROR(VLOOKUP(E4730,$X$50:$Y$63,2),"")</f>
        <v>10</v>
      </c>
      <c r="Q4730" s="39"/>
    </row>
    <row r="4731" spans="1:17" x14ac:dyDescent="0.25">
      <c r="A4731" s="31">
        <f t="shared" si="74"/>
        <v>4720</v>
      </c>
      <c r="B4731" s="32">
        <v>20181115094919</v>
      </c>
      <c r="C4731" s="59">
        <v>43419</v>
      </c>
      <c r="D4731" s="54" t="s">
        <v>122</v>
      </c>
      <c r="E4731" s="54" t="s">
        <v>83</v>
      </c>
      <c r="F4731" s="54" t="s">
        <v>107</v>
      </c>
      <c r="G4731" s="51" t="s">
        <v>43</v>
      </c>
      <c r="H4731" s="56">
        <v>43432</v>
      </c>
      <c r="I4731" s="54" t="s">
        <v>118</v>
      </c>
      <c r="J4731" s="21">
        <f>IFERROR(WORKDAY(C4731,P4731,DiasNOLaborables),"")</f>
        <v>43433</v>
      </c>
      <c r="K4731" s="36" t="str">
        <f>+IF(C4731="","",IF(H4731="","",(IF(H4731&lt;=J4731,"A TIEMPO","FUERA DE TIEMPO"))))</f>
        <v>A TIEMPO</v>
      </c>
      <c r="L4731" s="36">
        <f>IF(H4731="","",NETWORKDAYS(Hoja1!C4731+1,Hoja1!H4731,DiasNOLaborables))</f>
        <v>9</v>
      </c>
      <c r="M4731" s="37" t="str">
        <f>IF(NETWORKDAYS(J4731+1,H4731,DiasNOLaborables)&lt;=0,"",NETWORKDAYS(J4731+1,H4731,DiasNOLaborables))</f>
        <v/>
      </c>
      <c r="N4731" s="38"/>
      <c r="O4731" s="39"/>
      <c r="P4731" s="40">
        <f>IFERROR(VLOOKUP(E4731,$X$50:$Y$63,2),"")</f>
        <v>10</v>
      </c>
      <c r="Q4731" s="39"/>
    </row>
    <row r="4732" spans="1:17" x14ac:dyDescent="0.25">
      <c r="A4732" s="31">
        <f t="shared" si="74"/>
        <v>4721</v>
      </c>
      <c r="B4732" s="32">
        <v>20181115094817</v>
      </c>
      <c r="C4732" s="59">
        <v>43419</v>
      </c>
      <c r="D4732" s="54" t="s">
        <v>122</v>
      </c>
      <c r="E4732" s="54" t="s">
        <v>83</v>
      </c>
      <c r="F4732" s="54" t="s">
        <v>107</v>
      </c>
      <c r="G4732" s="51" t="s">
        <v>43</v>
      </c>
      <c r="H4732" s="56">
        <v>43432</v>
      </c>
      <c r="I4732" s="54" t="s">
        <v>118</v>
      </c>
      <c r="J4732" s="21">
        <f>IFERROR(WORKDAY(C4732,P4732,DiasNOLaborables),"")</f>
        <v>43433</v>
      </c>
      <c r="K4732" s="36" t="str">
        <f>+IF(C4732="","",IF(H4732="","",(IF(H4732&lt;=J4732,"A TIEMPO","FUERA DE TIEMPO"))))</f>
        <v>A TIEMPO</v>
      </c>
      <c r="L4732" s="36">
        <f>IF(H4732="","",NETWORKDAYS(Hoja1!C4732+1,Hoja1!H4732,DiasNOLaborables))</f>
        <v>9</v>
      </c>
      <c r="M4732" s="37" t="str">
        <f>IF(NETWORKDAYS(J4732+1,H4732,DiasNOLaborables)&lt;=0,"",NETWORKDAYS(J4732+1,H4732,DiasNOLaborables))</f>
        <v/>
      </c>
      <c r="N4732" s="38"/>
      <c r="O4732" s="39"/>
      <c r="P4732" s="40">
        <f>IFERROR(VLOOKUP(E4732,$X$50:$Y$63,2),"")</f>
        <v>10</v>
      </c>
      <c r="Q4732" s="39"/>
    </row>
    <row r="4733" spans="1:17" x14ac:dyDescent="0.25">
      <c r="A4733" s="31">
        <f t="shared" si="74"/>
        <v>4722</v>
      </c>
      <c r="B4733" s="32">
        <v>20181115094706</v>
      </c>
      <c r="C4733" s="59">
        <v>43419</v>
      </c>
      <c r="D4733" s="54" t="s">
        <v>122</v>
      </c>
      <c r="E4733" s="54" t="s">
        <v>83</v>
      </c>
      <c r="F4733" s="54" t="s">
        <v>107</v>
      </c>
      <c r="G4733" s="51" t="s">
        <v>43</v>
      </c>
      <c r="H4733" s="56">
        <v>43432</v>
      </c>
      <c r="I4733" s="54" t="s">
        <v>118</v>
      </c>
      <c r="J4733" s="21">
        <f>IFERROR(WORKDAY(C4733,P4733,DiasNOLaborables),"")</f>
        <v>43433</v>
      </c>
      <c r="K4733" s="36" t="str">
        <f>+IF(C4733="","",IF(H4733="","",(IF(H4733&lt;=J4733,"A TIEMPO","FUERA DE TIEMPO"))))</f>
        <v>A TIEMPO</v>
      </c>
      <c r="L4733" s="36">
        <f>IF(H4733="","",NETWORKDAYS(Hoja1!C4733+1,Hoja1!H4733,DiasNOLaborables))</f>
        <v>9</v>
      </c>
      <c r="M4733" s="37" t="str">
        <f>IF(NETWORKDAYS(J4733+1,H4733,DiasNOLaborables)&lt;=0,"",NETWORKDAYS(J4733+1,H4733,DiasNOLaborables))</f>
        <v/>
      </c>
      <c r="N4733" s="38"/>
      <c r="O4733" s="39"/>
      <c r="P4733" s="40">
        <f>IFERROR(VLOOKUP(E4733,$X$50:$Y$63,2),"")</f>
        <v>10</v>
      </c>
      <c r="Q4733" s="39"/>
    </row>
    <row r="4734" spans="1:17" x14ac:dyDescent="0.25">
      <c r="A4734" s="31">
        <f t="shared" si="74"/>
        <v>4723</v>
      </c>
      <c r="B4734" s="32">
        <v>20181115094552</v>
      </c>
      <c r="C4734" s="59">
        <v>43419</v>
      </c>
      <c r="D4734" s="54" t="s">
        <v>122</v>
      </c>
      <c r="E4734" s="54" t="s">
        <v>83</v>
      </c>
      <c r="F4734" s="54" t="s">
        <v>107</v>
      </c>
      <c r="G4734" s="51" t="s">
        <v>43</v>
      </c>
      <c r="H4734" s="56">
        <v>43432</v>
      </c>
      <c r="I4734" s="54" t="s">
        <v>118</v>
      </c>
      <c r="J4734" s="21">
        <f>IFERROR(WORKDAY(C4734,P4734,DiasNOLaborables),"")</f>
        <v>43433</v>
      </c>
      <c r="K4734" s="36" t="str">
        <f>+IF(C4734="","",IF(H4734="","",(IF(H4734&lt;=J4734,"A TIEMPO","FUERA DE TIEMPO"))))</f>
        <v>A TIEMPO</v>
      </c>
      <c r="L4734" s="36">
        <f>IF(H4734="","",NETWORKDAYS(Hoja1!C4734+1,Hoja1!H4734,DiasNOLaborables))</f>
        <v>9</v>
      </c>
      <c r="M4734" s="37" t="str">
        <f>IF(NETWORKDAYS(J4734+1,H4734,DiasNOLaborables)&lt;=0,"",NETWORKDAYS(J4734+1,H4734,DiasNOLaborables))</f>
        <v/>
      </c>
      <c r="N4734" s="38"/>
      <c r="O4734" s="39"/>
      <c r="P4734" s="40">
        <f>IFERROR(VLOOKUP(E4734,$X$50:$Y$63,2),"")</f>
        <v>10</v>
      </c>
      <c r="Q4734" s="39"/>
    </row>
    <row r="4735" spans="1:17" x14ac:dyDescent="0.25">
      <c r="A4735" s="31">
        <f t="shared" si="74"/>
        <v>4724</v>
      </c>
      <c r="B4735" s="32">
        <v>20181115094422</v>
      </c>
      <c r="C4735" s="59">
        <v>43419</v>
      </c>
      <c r="D4735" s="54" t="s">
        <v>122</v>
      </c>
      <c r="E4735" s="54" t="s">
        <v>83</v>
      </c>
      <c r="F4735" s="54" t="s">
        <v>107</v>
      </c>
      <c r="G4735" s="51" t="s">
        <v>43</v>
      </c>
      <c r="H4735" s="56">
        <v>43432</v>
      </c>
      <c r="I4735" s="54" t="s">
        <v>118</v>
      </c>
      <c r="J4735" s="21">
        <f>IFERROR(WORKDAY(C4735,P4735,DiasNOLaborables),"")</f>
        <v>43433</v>
      </c>
      <c r="K4735" s="36" t="str">
        <f>+IF(C4735="","",IF(H4735="","",(IF(H4735&lt;=J4735,"A TIEMPO","FUERA DE TIEMPO"))))</f>
        <v>A TIEMPO</v>
      </c>
      <c r="L4735" s="36">
        <f>IF(H4735="","",NETWORKDAYS(Hoja1!C4735+1,Hoja1!H4735,DiasNOLaborables))</f>
        <v>9</v>
      </c>
      <c r="M4735" s="37" t="str">
        <f>IF(NETWORKDAYS(J4735+1,H4735,DiasNOLaborables)&lt;=0,"",NETWORKDAYS(J4735+1,H4735,DiasNOLaborables))</f>
        <v/>
      </c>
      <c r="N4735" s="38"/>
      <c r="O4735" s="39"/>
      <c r="P4735" s="40">
        <f>IFERROR(VLOOKUP(E4735,$X$50:$Y$63,2),"")</f>
        <v>10</v>
      </c>
      <c r="Q4735" s="39"/>
    </row>
    <row r="4736" spans="1:17" x14ac:dyDescent="0.25">
      <c r="A4736" s="31">
        <f t="shared" si="74"/>
        <v>4725</v>
      </c>
      <c r="B4736" s="32">
        <v>20181115094317</v>
      </c>
      <c r="C4736" s="59">
        <v>43419</v>
      </c>
      <c r="D4736" s="54" t="s">
        <v>122</v>
      </c>
      <c r="E4736" s="54" t="s">
        <v>83</v>
      </c>
      <c r="F4736" s="54" t="s">
        <v>107</v>
      </c>
      <c r="G4736" s="51" t="s">
        <v>43</v>
      </c>
      <c r="H4736" s="56">
        <v>43432</v>
      </c>
      <c r="I4736" s="54" t="s">
        <v>118</v>
      </c>
      <c r="J4736" s="21">
        <f>IFERROR(WORKDAY(C4736,P4736,DiasNOLaborables),"")</f>
        <v>43433</v>
      </c>
      <c r="K4736" s="36" t="str">
        <f>+IF(C4736="","",IF(H4736="","",(IF(H4736&lt;=J4736,"A TIEMPO","FUERA DE TIEMPO"))))</f>
        <v>A TIEMPO</v>
      </c>
      <c r="L4736" s="36">
        <f>IF(H4736="","",NETWORKDAYS(Hoja1!C4736+1,Hoja1!H4736,DiasNOLaborables))</f>
        <v>9</v>
      </c>
      <c r="M4736" s="37" t="str">
        <f>IF(NETWORKDAYS(J4736+1,H4736,DiasNOLaborables)&lt;=0,"",NETWORKDAYS(J4736+1,H4736,DiasNOLaborables))</f>
        <v/>
      </c>
      <c r="N4736" s="38"/>
      <c r="O4736" s="39"/>
      <c r="P4736" s="40">
        <f>IFERROR(VLOOKUP(E4736,$X$50:$Y$63,2),"")</f>
        <v>10</v>
      </c>
      <c r="Q4736" s="39"/>
    </row>
    <row r="4737" spans="1:17" x14ac:dyDescent="0.25">
      <c r="A4737" s="31">
        <f t="shared" ref="A4737:A4800" si="75">IF(B4737&lt;&gt;"",A4736+1,"")</f>
        <v>4726</v>
      </c>
      <c r="B4737" s="32">
        <v>20181115094204</v>
      </c>
      <c r="C4737" s="59">
        <v>43419</v>
      </c>
      <c r="D4737" s="54" t="s">
        <v>122</v>
      </c>
      <c r="E4737" s="54" t="s">
        <v>83</v>
      </c>
      <c r="F4737" s="54" t="s">
        <v>107</v>
      </c>
      <c r="G4737" s="51" t="s">
        <v>43</v>
      </c>
      <c r="H4737" s="56">
        <v>43432</v>
      </c>
      <c r="I4737" s="54" t="s">
        <v>118</v>
      </c>
      <c r="J4737" s="21">
        <f>IFERROR(WORKDAY(C4737,P4737,DiasNOLaborables),"")</f>
        <v>43433</v>
      </c>
      <c r="K4737" s="36" t="str">
        <f>+IF(C4737="","",IF(H4737="","",(IF(H4737&lt;=J4737,"A TIEMPO","FUERA DE TIEMPO"))))</f>
        <v>A TIEMPO</v>
      </c>
      <c r="L4737" s="36">
        <f>IF(H4737="","",NETWORKDAYS(Hoja1!C4737+1,Hoja1!H4737,DiasNOLaborables))</f>
        <v>9</v>
      </c>
      <c r="M4737" s="37" t="str">
        <f>IF(NETWORKDAYS(J4737+1,H4737,DiasNOLaborables)&lt;=0,"",NETWORKDAYS(J4737+1,H4737,DiasNOLaborables))</f>
        <v/>
      </c>
      <c r="N4737" s="38"/>
      <c r="O4737" s="39"/>
      <c r="P4737" s="40">
        <f>IFERROR(VLOOKUP(E4737,$X$50:$Y$63,2),"")</f>
        <v>10</v>
      </c>
      <c r="Q4737" s="39"/>
    </row>
    <row r="4738" spans="1:17" x14ac:dyDescent="0.25">
      <c r="A4738" s="31">
        <f t="shared" si="75"/>
        <v>4727</v>
      </c>
      <c r="B4738" s="32">
        <v>20181115094055</v>
      </c>
      <c r="C4738" s="59">
        <v>43419</v>
      </c>
      <c r="D4738" s="54" t="s">
        <v>122</v>
      </c>
      <c r="E4738" s="54" t="s">
        <v>83</v>
      </c>
      <c r="F4738" s="54" t="s">
        <v>107</v>
      </c>
      <c r="G4738" s="51" t="s">
        <v>43</v>
      </c>
      <c r="H4738" s="56">
        <v>43432</v>
      </c>
      <c r="I4738" s="54" t="s">
        <v>118</v>
      </c>
      <c r="J4738" s="21">
        <f>IFERROR(WORKDAY(C4738,P4738,DiasNOLaborables),"")</f>
        <v>43433</v>
      </c>
      <c r="K4738" s="36" t="str">
        <f>+IF(C4738="","",IF(H4738="","",(IF(H4738&lt;=J4738,"A TIEMPO","FUERA DE TIEMPO"))))</f>
        <v>A TIEMPO</v>
      </c>
      <c r="L4738" s="36">
        <f>IF(H4738="","",NETWORKDAYS(Hoja1!C4738+1,Hoja1!H4738,DiasNOLaborables))</f>
        <v>9</v>
      </c>
      <c r="M4738" s="37" t="str">
        <f>IF(NETWORKDAYS(J4738+1,H4738,DiasNOLaborables)&lt;=0,"",NETWORKDAYS(J4738+1,H4738,DiasNOLaborables))</f>
        <v/>
      </c>
      <c r="N4738" s="38"/>
      <c r="O4738" s="39"/>
      <c r="P4738" s="40">
        <f>IFERROR(VLOOKUP(E4738,$X$50:$Y$63,2),"")</f>
        <v>10</v>
      </c>
      <c r="Q4738" s="39"/>
    </row>
    <row r="4739" spans="1:17" x14ac:dyDescent="0.25">
      <c r="A4739" s="31">
        <f t="shared" si="75"/>
        <v>4728</v>
      </c>
      <c r="B4739" s="32">
        <v>20181115093942</v>
      </c>
      <c r="C4739" s="59">
        <v>43419</v>
      </c>
      <c r="D4739" s="54" t="s">
        <v>122</v>
      </c>
      <c r="E4739" s="54" t="s">
        <v>83</v>
      </c>
      <c r="F4739" s="54" t="s">
        <v>107</v>
      </c>
      <c r="G4739" s="51" t="s">
        <v>43</v>
      </c>
      <c r="H4739" s="56">
        <v>43432</v>
      </c>
      <c r="I4739" s="54" t="s">
        <v>118</v>
      </c>
      <c r="J4739" s="21">
        <f>IFERROR(WORKDAY(C4739,P4739,DiasNOLaborables),"")</f>
        <v>43433</v>
      </c>
      <c r="K4739" s="36" t="str">
        <f>+IF(C4739="","",IF(H4739="","",(IF(H4739&lt;=J4739,"A TIEMPO","FUERA DE TIEMPO"))))</f>
        <v>A TIEMPO</v>
      </c>
      <c r="L4739" s="36">
        <f>IF(H4739="","",NETWORKDAYS(Hoja1!C4739+1,Hoja1!H4739,DiasNOLaborables))</f>
        <v>9</v>
      </c>
      <c r="M4739" s="37" t="str">
        <f>IF(NETWORKDAYS(J4739+1,H4739,DiasNOLaborables)&lt;=0,"",NETWORKDAYS(J4739+1,H4739,DiasNOLaborables))</f>
        <v/>
      </c>
      <c r="N4739" s="38"/>
      <c r="O4739" s="39"/>
      <c r="P4739" s="40">
        <f>IFERROR(VLOOKUP(E4739,$X$50:$Y$63,2),"")</f>
        <v>10</v>
      </c>
      <c r="Q4739" s="39"/>
    </row>
    <row r="4740" spans="1:17" x14ac:dyDescent="0.25">
      <c r="A4740" s="31">
        <f t="shared" si="75"/>
        <v>4729</v>
      </c>
      <c r="B4740" s="32">
        <v>20181115093854</v>
      </c>
      <c r="C4740" s="59">
        <v>43419</v>
      </c>
      <c r="D4740" s="54" t="s">
        <v>122</v>
      </c>
      <c r="E4740" s="54" t="s">
        <v>83</v>
      </c>
      <c r="F4740" s="54" t="s">
        <v>107</v>
      </c>
      <c r="G4740" s="51" t="s">
        <v>43</v>
      </c>
      <c r="H4740" s="56">
        <v>43432</v>
      </c>
      <c r="I4740" s="54" t="s">
        <v>118</v>
      </c>
      <c r="J4740" s="21">
        <f>IFERROR(WORKDAY(C4740,P4740,DiasNOLaborables),"")</f>
        <v>43433</v>
      </c>
      <c r="K4740" s="36" t="str">
        <f>+IF(C4740="","",IF(H4740="","",(IF(H4740&lt;=J4740,"A TIEMPO","FUERA DE TIEMPO"))))</f>
        <v>A TIEMPO</v>
      </c>
      <c r="L4740" s="36">
        <f>IF(H4740="","",NETWORKDAYS(Hoja1!C4740+1,Hoja1!H4740,DiasNOLaborables))</f>
        <v>9</v>
      </c>
      <c r="M4740" s="37" t="str">
        <f>IF(NETWORKDAYS(J4740+1,H4740,DiasNOLaborables)&lt;=0,"",NETWORKDAYS(J4740+1,H4740,DiasNOLaborables))</f>
        <v/>
      </c>
      <c r="N4740" s="38"/>
      <c r="O4740" s="39"/>
      <c r="P4740" s="40">
        <f>IFERROR(VLOOKUP(E4740,$X$50:$Y$63,2),"")</f>
        <v>10</v>
      </c>
      <c r="Q4740" s="39"/>
    </row>
    <row r="4741" spans="1:17" x14ac:dyDescent="0.25">
      <c r="A4741" s="31">
        <f t="shared" si="75"/>
        <v>4730</v>
      </c>
      <c r="B4741" s="32">
        <v>20181115093729</v>
      </c>
      <c r="C4741" s="59">
        <v>43419</v>
      </c>
      <c r="D4741" s="54" t="s">
        <v>122</v>
      </c>
      <c r="E4741" s="54" t="s">
        <v>83</v>
      </c>
      <c r="F4741" s="54" t="s">
        <v>107</v>
      </c>
      <c r="G4741" s="51" t="s">
        <v>43</v>
      </c>
      <c r="H4741" s="56">
        <v>43432</v>
      </c>
      <c r="I4741" s="54" t="s">
        <v>118</v>
      </c>
      <c r="J4741" s="21">
        <f>IFERROR(WORKDAY(C4741,P4741,DiasNOLaborables),"")</f>
        <v>43433</v>
      </c>
      <c r="K4741" s="36" t="str">
        <f>+IF(C4741="","",IF(H4741="","",(IF(H4741&lt;=J4741,"A TIEMPO","FUERA DE TIEMPO"))))</f>
        <v>A TIEMPO</v>
      </c>
      <c r="L4741" s="36">
        <f>IF(H4741="","",NETWORKDAYS(Hoja1!C4741+1,Hoja1!H4741,DiasNOLaborables))</f>
        <v>9</v>
      </c>
      <c r="M4741" s="37" t="str">
        <f>IF(NETWORKDAYS(J4741+1,H4741,DiasNOLaborables)&lt;=0,"",NETWORKDAYS(J4741+1,H4741,DiasNOLaborables))</f>
        <v/>
      </c>
      <c r="N4741" s="38"/>
      <c r="O4741" s="39"/>
      <c r="P4741" s="40">
        <f>IFERROR(VLOOKUP(E4741,$X$50:$Y$63,2),"")</f>
        <v>10</v>
      </c>
      <c r="Q4741" s="39"/>
    </row>
    <row r="4742" spans="1:17" x14ac:dyDescent="0.25">
      <c r="A4742" s="31">
        <f t="shared" si="75"/>
        <v>4731</v>
      </c>
      <c r="B4742" s="32">
        <v>20181115093615</v>
      </c>
      <c r="C4742" s="59">
        <v>43419</v>
      </c>
      <c r="D4742" s="54" t="s">
        <v>122</v>
      </c>
      <c r="E4742" s="54" t="s">
        <v>83</v>
      </c>
      <c r="F4742" s="54" t="s">
        <v>107</v>
      </c>
      <c r="G4742" s="51" t="s">
        <v>43</v>
      </c>
      <c r="H4742" s="56">
        <v>43432</v>
      </c>
      <c r="I4742" s="54" t="s">
        <v>118</v>
      </c>
      <c r="J4742" s="21">
        <f>IFERROR(WORKDAY(C4742,P4742,DiasNOLaborables),"")</f>
        <v>43433</v>
      </c>
      <c r="K4742" s="36" t="str">
        <f>+IF(C4742="","",IF(H4742="","",(IF(H4742&lt;=J4742,"A TIEMPO","FUERA DE TIEMPO"))))</f>
        <v>A TIEMPO</v>
      </c>
      <c r="L4742" s="36">
        <f>IF(H4742="","",NETWORKDAYS(Hoja1!C4742+1,Hoja1!H4742,DiasNOLaborables))</f>
        <v>9</v>
      </c>
      <c r="M4742" s="37" t="str">
        <f>IF(NETWORKDAYS(J4742+1,H4742,DiasNOLaborables)&lt;=0,"",NETWORKDAYS(J4742+1,H4742,DiasNOLaborables))</f>
        <v/>
      </c>
      <c r="N4742" s="38"/>
      <c r="O4742" s="39"/>
      <c r="P4742" s="40">
        <f>IFERROR(VLOOKUP(E4742,$X$50:$Y$63,2),"")</f>
        <v>10</v>
      </c>
      <c r="Q4742" s="39"/>
    </row>
    <row r="4743" spans="1:17" x14ac:dyDescent="0.25">
      <c r="A4743" s="31">
        <f t="shared" si="75"/>
        <v>4732</v>
      </c>
      <c r="B4743" s="32">
        <v>20181115093511</v>
      </c>
      <c r="C4743" s="59">
        <v>43419</v>
      </c>
      <c r="D4743" s="54" t="s">
        <v>122</v>
      </c>
      <c r="E4743" s="54" t="s">
        <v>83</v>
      </c>
      <c r="F4743" s="54" t="s">
        <v>107</v>
      </c>
      <c r="G4743" s="51" t="s">
        <v>43</v>
      </c>
      <c r="H4743" s="56">
        <v>43432</v>
      </c>
      <c r="I4743" s="54" t="s">
        <v>118</v>
      </c>
      <c r="J4743" s="21">
        <f>IFERROR(WORKDAY(C4743,P4743,DiasNOLaborables),"")</f>
        <v>43433</v>
      </c>
      <c r="K4743" s="36" t="str">
        <f>+IF(C4743="","",IF(H4743="","",(IF(H4743&lt;=J4743,"A TIEMPO","FUERA DE TIEMPO"))))</f>
        <v>A TIEMPO</v>
      </c>
      <c r="L4743" s="36">
        <f>IF(H4743="","",NETWORKDAYS(Hoja1!C4743+1,Hoja1!H4743,DiasNOLaborables))</f>
        <v>9</v>
      </c>
      <c r="M4743" s="37" t="str">
        <f>IF(NETWORKDAYS(J4743+1,H4743,DiasNOLaborables)&lt;=0,"",NETWORKDAYS(J4743+1,H4743,DiasNOLaborables))</f>
        <v/>
      </c>
      <c r="N4743" s="38"/>
      <c r="O4743" s="39"/>
      <c r="P4743" s="40">
        <f>IFERROR(VLOOKUP(E4743,$X$50:$Y$63,2),"")</f>
        <v>10</v>
      </c>
      <c r="Q4743" s="39"/>
    </row>
    <row r="4744" spans="1:17" x14ac:dyDescent="0.25">
      <c r="A4744" s="31">
        <f t="shared" si="75"/>
        <v>4733</v>
      </c>
      <c r="B4744" s="32">
        <v>20181115093351</v>
      </c>
      <c r="C4744" s="59">
        <v>43419</v>
      </c>
      <c r="D4744" s="54" t="s">
        <v>122</v>
      </c>
      <c r="E4744" s="54" t="s">
        <v>83</v>
      </c>
      <c r="F4744" s="54" t="s">
        <v>107</v>
      </c>
      <c r="G4744" s="51" t="s">
        <v>43</v>
      </c>
      <c r="H4744" s="56">
        <v>43432</v>
      </c>
      <c r="I4744" s="54" t="s">
        <v>118</v>
      </c>
      <c r="J4744" s="21">
        <f>IFERROR(WORKDAY(C4744,P4744,DiasNOLaborables),"")</f>
        <v>43433</v>
      </c>
      <c r="K4744" s="36" t="str">
        <f>+IF(C4744="","",IF(H4744="","",(IF(H4744&lt;=J4744,"A TIEMPO","FUERA DE TIEMPO"))))</f>
        <v>A TIEMPO</v>
      </c>
      <c r="L4744" s="36">
        <f>IF(H4744="","",NETWORKDAYS(Hoja1!C4744+1,Hoja1!H4744,DiasNOLaborables))</f>
        <v>9</v>
      </c>
      <c r="M4744" s="37" t="str">
        <f>IF(NETWORKDAYS(J4744+1,H4744,DiasNOLaborables)&lt;=0,"",NETWORKDAYS(J4744+1,H4744,DiasNOLaborables))</f>
        <v/>
      </c>
      <c r="N4744" s="38"/>
      <c r="O4744" s="39"/>
      <c r="P4744" s="40">
        <f>IFERROR(VLOOKUP(E4744,$X$50:$Y$63,2),"")</f>
        <v>10</v>
      </c>
      <c r="Q4744" s="39"/>
    </row>
    <row r="4745" spans="1:17" x14ac:dyDescent="0.25">
      <c r="A4745" s="31">
        <f t="shared" si="75"/>
        <v>4734</v>
      </c>
      <c r="B4745" s="32">
        <v>20181115093248</v>
      </c>
      <c r="C4745" s="59">
        <v>43419</v>
      </c>
      <c r="D4745" s="54" t="s">
        <v>122</v>
      </c>
      <c r="E4745" s="54" t="s">
        <v>83</v>
      </c>
      <c r="F4745" s="54" t="s">
        <v>107</v>
      </c>
      <c r="G4745" s="51" t="s">
        <v>43</v>
      </c>
      <c r="H4745" s="56">
        <v>43432</v>
      </c>
      <c r="I4745" s="54" t="s">
        <v>118</v>
      </c>
      <c r="J4745" s="21">
        <f>IFERROR(WORKDAY(C4745,P4745,DiasNOLaborables),"")</f>
        <v>43433</v>
      </c>
      <c r="K4745" s="36" t="str">
        <f>+IF(C4745="","",IF(H4745="","",(IF(H4745&lt;=J4745,"A TIEMPO","FUERA DE TIEMPO"))))</f>
        <v>A TIEMPO</v>
      </c>
      <c r="L4745" s="36">
        <f>IF(H4745="","",NETWORKDAYS(Hoja1!C4745+1,Hoja1!H4745,DiasNOLaborables))</f>
        <v>9</v>
      </c>
      <c r="M4745" s="37" t="str">
        <f>IF(NETWORKDAYS(J4745+1,H4745,DiasNOLaborables)&lt;=0,"",NETWORKDAYS(J4745+1,H4745,DiasNOLaborables))</f>
        <v/>
      </c>
      <c r="N4745" s="38"/>
      <c r="O4745" s="39"/>
      <c r="P4745" s="40">
        <f>IFERROR(VLOOKUP(E4745,$X$50:$Y$63,2),"")</f>
        <v>10</v>
      </c>
      <c r="Q4745" s="39"/>
    </row>
    <row r="4746" spans="1:17" x14ac:dyDescent="0.25">
      <c r="A4746" s="31">
        <f t="shared" si="75"/>
        <v>4735</v>
      </c>
      <c r="B4746" s="32">
        <v>20181115093118</v>
      </c>
      <c r="C4746" s="59">
        <v>43419</v>
      </c>
      <c r="D4746" s="54" t="s">
        <v>122</v>
      </c>
      <c r="E4746" s="54" t="s">
        <v>83</v>
      </c>
      <c r="F4746" s="54" t="s">
        <v>107</v>
      </c>
      <c r="G4746" s="51" t="s">
        <v>43</v>
      </c>
      <c r="H4746" s="56">
        <v>43432</v>
      </c>
      <c r="I4746" s="54" t="s">
        <v>118</v>
      </c>
      <c r="J4746" s="21">
        <f>IFERROR(WORKDAY(C4746,P4746,DiasNOLaborables),"")</f>
        <v>43433</v>
      </c>
      <c r="K4746" s="36" t="str">
        <f>+IF(C4746="","",IF(H4746="","",(IF(H4746&lt;=J4746,"A TIEMPO","FUERA DE TIEMPO"))))</f>
        <v>A TIEMPO</v>
      </c>
      <c r="L4746" s="36">
        <f>IF(H4746="","",NETWORKDAYS(Hoja1!C4746+1,Hoja1!H4746,DiasNOLaborables))</f>
        <v>9</v>
      </c>
      <c r="M4746" s="37" t="str">
        <f>IF(NETWORKDAYS(J4746+1,H4746,DiasNOLaborables)&lt;=0,"",NETWORKDAYS(J4746+1,H4746,DiasNOLaborables))</f>
        <v/>
      </c>
      <c r="N4746" s="38"/>
      <c r="O4746" s="39"/>
      <c r="P4746" s="40">
        <f>IFERROR(VLOOKUP(E4746,$X$50:$Y$63,2),"")</f>
        <v>10</v>
      </c>
      <c r="Q4746" s="39"/>
    </row>
    <row r="4747" spans="1:17" x14ac:dyDescent="0.25">
      <c r="A4747" s="31">
        <f t="shared" si="75"/>
        <v>4736</v>
      </c>
      <c r="B4747" s="32">
        <v>20181115085436</v>
      </c>
      <c r="C4747" s="59">
        <v>43419</v>
      </c>
      <c r="D4747" s="54" t="s">
        <v>122</v>
      </c>
      <c r="E4747" s="54" t="s">
        <v>83</v>
      </c>
      <c r="F4747" s="54" t="s">
        <v>107</v>
      </c>
      <c r="G4747" s="51" t="s">
        <v>43</v>
      </c>
      <c r="H4747" s="56">
        <v>43432</v>
      </c>
      <c r="I4747" s="54" t="s">
        <v>118</v>
      </c>
      <c r="J4747" s="21">
        <f>IFERROR(WORKDAY(C4747,P4747,DiasNOLaborables),"")</f>
        <v>43433</v>
      </c>
      <c r="K4747" s="36" t="str">
        <f>+IF(C4747="","",IF(H4747="","",(IF(H4747&lt;=J4747,"A TIEMPO","FUERA DE TIEMPO"))))</f>
        <v>A TIEMPO</v>
      </c>
      <c r="L4747" s="36">
        <f>IF(H4747="","",NETWORKDAYS(Hoja1!C4747+1,Hoja1!H4747,DiasNOLaborables))</f>
        <v>9</v>
      </c>
      <c r="M4747" s="37" t="str">
        <f>IF(NETWORKDAYS(J4747+1,H4747,DiasNOLaborables)&lt;=0,"",NETWORKDAYS(J4747+1,H4747,DiasNOLaborables))</f>
        <v/>
      </c>
      <c r="N4747" s="38"/>
      <c r="O4747" s="39"/>
      <c r="P4747" s="40">
        <f>IFERROR(VLOOKUP(E4747,$X$50:$Y$63,2),"")</f>
        <v>10</v>
      </c>
      <c r="Q4747" s="39"/>
    </row>
    <row r="4748" spans="1:17" x14ac:dyDescent="0.25">
      <c r="A4748" s="31">
        <f t="shared" si="75"/>
        <v>4737</v>
      </c>
      <c r="B4748" s="32">
        <v>20181115085332</v>
      </c>
      <c r="C4748" s="59">
        <v>43419</v>
      </c>
      <c r="D4748" s="54" t="s">
        <v>122</v>
      </c>
      <c r="E4748" s="54" t="s">
        <v>83</v>
      </c>
      <c r="F4748" s="54" t="s">
        <v>107</v>
      </c>
      <c r="G4748" s="51" t="s">
        <v>43</v>
      </c>
      <c r="H4748" s="56">
        <v>43432</v>
      </c>
      <c r="I4748" s="54" t="s">
        <v>118</v>
      </c>
      <c r="J4748" s="21">
        <f>IFERROR(WORKDAY(C4748,P4748,DiasNOLaborables),"")</f>
        <v>43433</v>
      </c>
      <c r="K4748" s="36" t="str">
        <f>+IF(C4748="","",IF(H4748="","",(IF(H4748&lt;=J4748,"A TIEMPO","FUERA DE TIEMPO"))))</f>
        <v>A TIEMPO</v>
      </c>
      <c r="L4748" s="36">
        <f>IF(H4748="","",NETWORKDAYS(Hoja1!C4748+1,Hoja1!H4748,DiasNOLaborables))</f>
        <v>9</v>
      </c>
      <c r="M4748" s="37" t="str">
        <f>IF(NETWORKDAYS(J4748+1,H4748,DiasNOLaborables)&lt;=0,"",NETWORKDAYS(J4748+1,H4748,DiasNOLaborables))</f>
        <v/>
      </c>
      <c r="N4748" s="38"/>
      <c r="O4748" s="39"/>
      <c r="P4748" s="40">
        <f>IFERROR(VLOOKUP(E4748,$X$50:$Y$63,2),"")</f>
        <v>10</v>
      </c>
      <c r="Q4748" s="39"/>
    </row>
    <row r="4749" spans="1:17" x14ac:dyDescent="0.25">
      <c r="A4749" s="31">
        <f t="shared" si="75"/>
        <v>4738</v>
      </c>
      <c r="B4749" s="32">
        <v>20181115085202</v>
      </c>
      <c r="C4749" s="59">
        <v>43419</v>
      </c>
      <c r="D4749" s="54" t="s">
        <v>122</v>
      </c>
      <c r="E4749" s="54" t="s">
        <v>83</v>
      </c>
      <c r="F4749" s="54" t="s">
        <v>107</v>
      </c>
      <c r="G4749" s="51" t="s">
        <v>43</v>
      </c>
      <c r="H4749" s="56">
        <v>43432</v>
      </c>
      <c r="I4749" s="54" t="s">
        <v>118</v>
      </c>
      <c r="J4749" s="21">
        <f>IFERROR(WORKDAY(C4749,P4749,DiasNOLaborables),"")</f>
        <v>43433</v>
      </c>
      <c r="K4749" s="36" t="str">
        <f>+IF(C4749="","",IF(H4749="","",(IF(H4749&lt;=J4749,"A TIEMPO","FUERA DE TIEMPO"))))</f>
        <v>A TIEMPO</v>
      </c>
      <c r="L4749" s="36">
        <f>IF(H4749="","",NETWORKDAYS(Hoja1!C4749+1,Hoja1!H4749,DiasNOLaborables))</f>
        <v>9</v>
      </c>
      <c r="M4749" s="37" t="str">
        <f>IF(NETWORKDAYS(J4749+1,H4749,DiasNOLaborables)&lt;=0,"",NETWORKDAYS(J4749+1,H4749,DiasNOLaborables))</f>
        <v/>
      </c>
      <c r="N4749" s="38"/>
      <c r="O4749" s="39"/>
      <c r="P4749" s="40">
        <f>IFERROR(VLOOKUP(E4749,$X$50:$Y$63,2),"")</f>
        <v>10</v>
      </c>
      <c r="Q4749" s="39"/>
    </row>
    <row r="4750" spans="1:17" x14ac:dyDescent="0.25">
      <c r="A4750" s="31">
        <f t="shared" si="75"/>
        <v>4739</v>
      </c>
      <c r="B4750" s="32">
        <v>20181115085048</v>
      </c>
      <c r="C4750" s="59">
        <v>43419</v>
      </c>
      <c r="D4750" s="54" t="s">
        <v>122</v>
      </c>
      <c r="E4750" s="54" t="s">
        <v>83</v>
      </c>
      <c r="F4750" s="54" t="s">
        <v>107</v>
      </c>
      <c r="G4750" s="51" t="s">
        <v>43</v>
      </c>
      <c r="H4750" s="56">
        <v>43432</v>
      </c>
      <c r="I4750" s="54" t="s">
        <v>118</v>
      </c>
      <c r="J4750" s="21">
        <f>IFERROR(WORKDAY(C4750,P4750,DiasNOLaborables),"")</f>
        <v>43433</v>
      </c>
      <c r="K4750" s="36" t="str">
        <f>+IF(C4750="","",IF(H4750="","",(IF(H4750&lt;=J4750,"A TIEMPO","FUERA DE TIEMPO"))))</f>
        <v>A TIEMPO</v>
      </c>
      <c r="L4750" s="36">
        <f>IF(H4750="","",NETWORKDAYS(Hoja1!C4750+1,Hoja1!H4750,DiasNOLaborables))</f>
        <v>9</v>
      </c>
      <c r="M4750" s="37" t="str">
        <f>IF(NETWORKDAYS(J4750+1,H4750,DiasNOLaborables)&lt;=0,"",NETWORKDAYS(J4750+1,H4750,DiasNOLaborables))</f>
        <v/>
      </c>
      <c r="N4750" s="38"/>
      <c r="O4750" s="39"/>
      <c r="P4750" s="40">
        <f>IFERROR(VLOOKUP(E4750,$X$50:$Y$63,2),"")</f>
        <v>10</v>
      </c>
      <c r="Q4750" s="39"/>
    </row>
    <row r="4751" spans="1:17" x14ac:dyDescent="0.25">
      <c r="A4751" s="31">
        <f t="shared" si="75"/>
        <v>4740</v>
      </c>
      <c r="B4751" s="32">
        <v>20181115084844</v>
      </c>
      <c r="C4751" s="59">
        <v>43419</v>
      </c>
      <c r="D4751" s="54" t="s">
        <v>122</v>
      </c>
      <c r="E4751" s="54" t="s">
        <v>83</v>
      </c>
      <c r="F4751" s="54" t="s">
        <v>107</v>
      </c>
      <c r="G4751" s="51" t="s">
        <v>43</v>
      </c>
      <c r="H4751" s="56">
        <v>43432</v>
      </c>
      <c r="I4751" s="54" t="s">
        <v>118</v>
      </c>
      <c r="J4751" s="21">
        <f>IFERROR(WORKDAY(C4751,P4751,DiasNOLaborables),"")</f>
        <v>43433</v>
      </c>
      <c r="K4751" s="36" t="str">
        <f>+IF(C4751="","",IF(H4751="","",(IF(H4751&lt;=J4751,"A TIEMPO","FUERA DE TIEMPO"))))</f>
        <v>A TIEMPO</v>
      </c>
      <c r="L4751" s="36">
        <f>IF(H4751="","",NETWORKDAYS(Hoja1!C4751+1,Hoja1!H4751,DiasNOLaborables))</f>
        <v>9</v>
      </c>
      <c r="M4751" s="37" t="str">
        <f>IF(NETWORKDAYS(J4751+1,H4751,DiasNOLaborables)&lt;=0,"",NETWORKDAYS(J4751+1,H4751,DiasNOLaborables))</f>
        <v/>
      </c>
      <c r="N4751" s="38"/>
      <c r="O4751" s="39"/>
      <c r="P4751" s="40">
        <f>IFERROR(VLOOKUP(E4751,$X$50:$Y$63,2),"")</f>
        <v>10</v>
      </c>
      <c r="Q4751" s="39"/>
    </row>
    <row r="4752" spans="1:17" x14ac:dyDescent="0.25">
      <c r="A4752" s="31">
        <f t="shared" si="75"/>
        <v>4741</v>
      </c>
      <c r="B4752" s="32">
        <v>20181115095543</v>
      </c>
      <c r="C4752" s="59">
        <v>43419</v>
      </c>
      <c r="D4752" s="54" t="s">
        <v>122</v>
      </c>
      <c r="E4752" s="54" t="s">
        <v>83</v>
      </c>
      <c r="F4752" s="54" t="s">
        <v>107</v>
      </c>
      <c r="G4752" s="51" t="s">
        <v>43</v>
      </c>
      <c r="H4752" s="56">
        <v>43432</v>
      </c>
      <c r="I4752" s="54" t="s">
        <v>118</v>
      </c>
      <c r="J4752" s="21">
        <f>IFERROR(WORKDAY(C4752,P4752,DiasNOLaborables),"")</f>
        <v>43433</v>
      </c>
      <c r="K4752" s="36" t="str">
        <f>+IF(C4752="","",IF(H4752="","",(IF(H4752&lt;=J4752,"A TIEMPO","FUERA DE TIEMPO"))))</f>
        <v>A TIEMPO</v>
      </c>
      <c r="L4752" s="36">
        <f>IF(H4752="","",NETWORKDAYS(Hoja1!C4752+1,Hoja1!H4752,DiasNOLaborables))</f>
        <v>9</v>
      </c>
      <c r="M4752" s="37" t="str">
        <f>IF(NETWORKDAYS(J4752+1,H4752,DiasNOLaborables)&lt;=0,"",NETWORKDAYS(J4752+1,H4752,DiasNOLaborables))</f>
        <v/>
      </c>
      <c r="N4752" s="38"/>
      <c r="O4752" s="39"/>
      <c r="P4752" s="40">
        <f>IFERROR(VLOOKUP(E4752,$X$50:$Y$63,2),"")</f>
        <v>10</v>
      </c>
      <c r="Q4752" s="39"/>
    </row>
    <row r="4753" spans="1:17" x14ac:dyDescent="0.25">
      <c r="A4753" s="31">
        <f t="shared" si="75"/>
        <v>4742</v>
      </c>
      <c r="B4753" s="32">
        <v>20181115095413</v>
      </c>
      <c r="C4753" s="59">
        <v>43419</v>
      </c>
      <c r="D4753" s="54" t="s">
        <v>122</v>
      </c>
      <c r="E4753" s="54" t="s">
        <v>83</v>
      </c>
      <c r="F4753" s="54" t="s">
        <v>107</v>
      </c>
      <c r="G4753" s="51" t="s">
        <v>43</v>
      </c>
      <c r="H4753" s="56">
        <v>43432</v>
      </c>
      <c r="I4753" s="54" t="s">
        <v>118</v>
      </c>
      <c r="J4753" s="21">
        <f>IFERROR(WORKDAY(C4753,P4753,DiasNOLaborables),"")</f>
        <v>43433</v>
      </c>
      <c r="K4753" s="36" t="str">
        <f>+IF(C4753="","",IF(H4753="","",(IF(H4753&lt;=J4753,"A TIEMPO","FUERA DE TIEMPO"))))</f>
        <v>A TIEMPO</v>
      </c>
      <c r="L4753" s="36">
        <f>IF(H4753="","",NETWORKDAYS(Hoja1!C4753+1,Hoja1!H4753,DiasNOLaborables))</f>
        <v>9</v>
      </c>
      <c r="M4753" s="37" t="str">
        <f>IF(NETWORKDAYS(J4753+1,H4753,DiasNOLaborables)&lt;=0,"",NETWORKDAYS(J4753+1,H4753,DiasNOLaborables))</f>
        <v/>
      </c>
      <c r="N4753" s="38"/>
      <c r="O4753" s="39"/>
      <c r="P4753" s="40">
        <f>IFERROR(VLOOKUP(E4753,$X$50:$Y$63,2),"")</f>
        <v>10</v>
      </c>
      <c r="Q4753" s="39"/>
    </row>
    <row r="4754" spans="1:17" x14ac:dyDescent="0.25">
      <c r="A4754" s="31">
        <f t="shared" si="75"/>
        <v>4743</v>
      </c>
      <c r="B4754" s="32">
        <v>20181115095157</v>
      </c>
      <c r="C4754" s="59">
        <v>43419</v>
      </c>
      <c r="D4754" s="54" t="s">
        <v>122</v>
      </c>
      <c r="E4754" s="54" t="s">
        <v>83</v>
      </c>
      <c r="F4754" s="54" t="s">
        <v>107</v>
      </c>
      <c r="G4754" s="51" t="s">
        <v>43</v>
      </c>
      <c r="H4754" s="56">
        <v>43432</v>
      </c>
      <c r="I4754" s="54" t="s">
        <v>118</v>
      </c>
      <c r="J4754" s="21">
        <f>IFERROR(WORKDAY(C4754,P4754,DiasNOLaborables),"")</f>
        <v>43433</v>
      </c>
      <c r="K4754" s="36" t="str">
        <f>+IF(C4754="","",IF(H4754="","",(IF(H4754&lt;=J4754,"A TIEMPO","FUERA DE TIEMPO"))))</f>
        <v>A TIEMPO</v>
      </c>
      <c r="L4754" s="36">
        <f>IF(H4754="","",NETWORKDAYS(Hoja1!C4754+1,Hoja1!H4754,DiasNOLaborables))</f>
        <v>9</v>
      </c>
      <c r="M4754" s="37" t="str">
        <f>IF(NETWORKDAYS(J4754+1,H4754,DiasNOLaborables)&lt;=0,"",NETWORKDAYS(J4754+1,H4754,DiasNOLaborables))</f>
        <v/>
      </c>
      <c r="N4754" s="38"/>
      <c r="O4754" s="39"/>
      <c r="P4754" s="40">
        <f>IFERROR(VLOOKUP(E4754,$X$50:$Y$63,2),"")</f>
        <v>10</v>
      </c>
      <c r="Q4754" s="39"/>
    </row>
    <row r="4755" spans="1:17" x14ac:dyDescent="0.25">
      <c r="A4755" s="31">
        <f t="shared" si="75"/>
        <v>4744</v>
      </c>
      <c r="B4755" s="32">
        <v>20181115095040</v>
      </c>
      <c r="C4755" s="59">
        <v>43419</v>
      </c>
      <c r="D4755" s="54" t="s">
        <v>122</v>
      </c>
      <c r="E4755" s="54" t="s">
        <v>83</v>
      </c>
      <c r="F4755" s="54" t="s">
        <v>107</v>
      </c>
      <c r="G4755" s="51" t="s">
        <v>43</v>
      </c>
      <c r="H4755" s="56">
        <v>43432</v>
      </c>
      <c r="I4755" s="54" t="s">
        <v>118</v>
      </c>
      <c r="J4755" s="21">
        <f>IFERROR(WORKDAY(C4755,P4755,DiasNOLaborables),"")</f>
        <v>43433</v>
      </c>
      <c r="K4755" s="36" t="str">
        <f>+IF(C4755="","",IF(H4755="","",(IF(H4755&lt;=J4755,"A TIEMPO","FUERA DE TIEMPO"))))</f>
        <v>A TIEMPO</v>
      </c>
      <c r="L4755" s="36">
        <f>IF(H4755="","",NETWORKDAYS(Hoja1!C4755+1,Hoja1!H4755,DiasNOLaborables))</f>
        <v>9</v>
      </c>
      <c r="M4755" s="37" t="str">
        <f>IF(NETWORKDAYS(J4755+1,H4755,DiasNOLaborables)&lt;=0,"",NETWORKDAYS(J4755+1,H4755,DiasNOLaborables))</f>
        <v/>
      </c>
      <c r="N4755" s="38"/>
      <c r="O4755" s="39"/>
      <c r="P4755" s="40">
        <f>IFERROR(VLOOKUP(E4755,$X$50:$Y$63,2),"")</f>
        <v>10</v>
      </c>
      <c r="Q4755" s="39"/>
    </row>
    <row r="4756" spans="1:17" x14ac:dyDescent="0.25">
      <c r="A4756" s="31">
        <f t="shared" si="75"/>
        <v>4745</v>
      </c>
      <c r="B4756" s="32">
        <v>20181115100101</v>
      </c>
      <c r="C4756" s="59">
        <v>43419</v>
      </c>
      <c r="D4756" s="54" t="s">
        <v>122</v>
      </c>
      <c r="E4756" s="54" t="s">
        <v>83</v>
      </c>
      <c r="F4756" s="54" t="s">
        <v>107</v>
      </c>
      <c r="G4756" s="51" t="s">
        <v>43</v>
      </c>
      <c r="H4756" s="56">
        <v>43432</v>
      </c>
      <c r="I4756" s="54" t="s">
        <v>118</v>
      </c>
      <c r="J4756" s="21">
        <f>IFERROR(WORKDAY(C4756,P4756,DiasNOLaborables),"")</f>
        <v>43433</v>
      </c>
      <c r="K4756" s="36" t="str">
        <f>+IF(C4756="","",IF(H4756="","",(IF(H4756&lt;=J4756,"A TIEMPO","FUERA DE TIEMPO"))))</f>
        <v>A TIEMPO</v>
      </c>
      <c r="L4756" s="36">
        <f>IF(H4756="","",NETWORKDAYS(Hoja1!C4756+1,Hoja1!H4756,DiasNOLaborables))</f>
        <v>9</v>
      </c>
      <c r="M4756" s="37" t="str">
        <f>IF(NETWORKDAYS(J4756+1,H4756,DiasNOLaborables)&lt;=0,"",NETWORKDAYS(J4756+1,H4756,DiasNOLaborables))</f>
        <v/>
      </c>
      <c r="N4756" s="38"/>
      <c r="O4756" s="39"/>
      <c r="P4756" s="40">
        <f>IFERROR(VLOOKUP(E4756,$X$50:$Y$63,2),"")</f>
        <v>10</v>
      </c>
      <c r="Q4756" s="39"/>
    </row>
    <row r="4757" spans="1:17" x14ac:dyDescent="0.25">
      <c r="A4757" s="31">
        <f t="shared" si="75"/>
        <v>4746</v>
      </c>
      <c r="B4757" s="32">
        <v>20181115095945</v>
      </c>
      <c r="C4757" s="59">
        <v>43419</v>
      </c>
      <c r="D4757" s="54" t="s">
        <v>122</v>
      </c>
      <c r="E4757" s="54" t="s">
        <v>83</v>
      </c>
      <c r="F4757" s="54" t="s">
        <v>107</v>
      </c>
      <c r="G4757" s="51" t="s">
        <v>43</v>
      </c>
      <c r="H4757" s="56">
        <v>43432</v>
      </c>
      <c r="I4757" s="54" t="s">
        <v>118</v>
      </c>
      <c r="J4757" s="21">
        <f>IFERROR(WORKDAY(C4757,P4757,DiasNOLaborables),"")</f>
        <v>43433</v>
      </c>
      <c r="K4757" s="36" t="str">
        <f>+IF(C4757="","",IF(H4757="","",(IF(H4757&lt;=J4757,"A TIEMPO","FUERA DE TIEMPO"))))</f>
        <v>A TIEMPO</v>
      </c>
      <c r="L4757" s="36">
        <f>IF(H4757="","",NETWORKDAYS(Hoja1!C4757+1,Hoja1!H4757,DiasNOLaborables))</f>
        <v>9</v>
      </c>
      <c r="M4757" s="37" t="str">
        <f>IF(NETWORKDAYS(J4757+1,H4757,DiasNOLaborables)&lt;=0,"",NETWORKDAYS(J4757+1,H4757,DiasNOLaborables))</f>
        <v/>
      </c>
      <c r="N4757" s="38"/>
      <c r="O4757" s="39"/>
      <c r="P4757" s="40">
        <f>IFERROR(VLOOKUP(E4757,$X$50:$Y$63,2),"")</f>
        <v>10</v>
      </c>
      <c r="Q4757" s="39"/>
    </row>
    <row r="4758" spans="1:17" x14ac:dyDescent="0.25">
      <c r="A4758" s="31">
        <f t="shared" si="75"/>
        <v>4747</v>
      </c>
      <c r="B4758" s="32">
        <v>20181115095813</v>
      </c>
      <c r="C4758" s="59">
        <v>43419</v>
      </c>
      <c r="D4758" s="54" t="s">
        <v>122</v>
      </c>
      <c r="E4758" s="54" t="s">
        <v>83</v>
      </c>
      <c r="F4758" s="54" t="s">
        <v>107</v>
      </c>
      <c r="G4758" s="51" t="s">
        <v>43</v>
      </c>
      <c r="H4758" s="56">
        <v>43432</v>
      </c>
      <c r="I4758" s="54" t="s">
        <v>118</v>
      </c>
      <c r="J4758" s="21">
        <f>IFERROR(WORKDAY(C4758,P4758,DiasNOLaborables),"")</f>
        <v>43433</v>
      </c>
      <c r="K4758" s="36" t="str">
        <f>+IF(C4758="","",IF(H4758="","",(IF(H4758&lt;=J4758,"A TIEMPO","FUERA DE TIEMPO"))))</f>
        <v>A TIEMPO</v>
      </c>
      <c r="L4758" s="36">
        <f>IF(H4758="","",NETWORKDAYS(Hoja1!C4758+1,Hoja1!H4758,DiasNOLaborables))</f>
        <v>9</v>
      </c>
      <c r="M4758" s="37" t="str">
        <f>IF(NETWORKDAYS(J4758+1,H4758,DiasNOLaborables)&lt;=0,"",NETWORKDAYS(J4758+1,H4758,DiasNOLaborables))</f>
        <v/>
      </c>
      <c r="N4758" s="38"/>
      <c r="O4758" s="39"/>
      <c r="P4758" s="40">
        <f>IFERROR(VLOOKUP(E4758,$X$50:$Y$63,2),"")</f>
        <v>10</v>
      </c>
      <c r="Q4758" s="39"/>
    </row>
    <row r="4759" spans="1:17" x14ac:dyDescent="0.25">
      <c r="A4759" s="31">
        <f t="shared" si="75"/>
        <v>4748</v>
      </c>
      <c r="B4759" s="32">
        <v>20181115095705</v>
      </c>
      <c r="C4759" s="59">
        <v>43419</v>
      </c>
      <c r="D4759" s="54" t="s">
        <v>122</v>
      </c>
      <c r="E4759" s="54" t="s">
        <v>83</v>
      </c>
      <c r="F4759" s="54" t="s">
        <v>107</v>
      </c>
      <c r="G4759" s="51" t="s">
        <v>43</v>
      </c>
      <c r="H4759" s="56">
        <v>43432</v>
      </c>
      <c r="I4759" s="54" t="s">
        <v>118</v>
      </c>
      <c r="J4759" s="21">
        <f>IFERROR(WORKDAY(C4759,P4759,DiasNOLaborables),"")</f>
        <v>43433</v>
      </c>
      <c r="K4759" s="36" t="str">
        <f>+IF(C4759="","",IF(H4759="","",(IF(H4759&lt;=J4759,"A TIEMPO","FUERA DE TIEMPO"))))</f>
        <v>A TIEMPO</v>
      </c>
      <c r="L4759" s="36">
        <f>IF(H4759="","",NETWORKDAYS(Hoja1!C4759+1,Hoja1!H4759,DiasNOLaborables))</f>
        <v>9</v>
      </c>
      <c r="M4759" s="37" t="str">
        <f>IF(NETWORKDAYS(J4759+1,H4759,DiasNOLaborables)&lt;=0,"",NETWORKDAYS(J4759+1,H4759,DiasNOLaborables))</f>
        <v/>
      </c>
      <c r="N4759" s="38"/>
      <c r="O4759" s="39"/>
      <c r="P4759" s="40">
        <f>IFERROR(VLOOKUP(E4759,$X$50:$Y$63,2),"")</f>
        <v>10</v>
      </c>
      <c r="Q4759" s="39"/>
    </row>
    <row r="4760" spans="1:17" x14ac:dyDescent="0.25">
      <c r="A4760" s="31">
        <f t="shared" si="75"/>
        <v>4749</v>
      </c>
      <c r="B4760" s="32">
        <v>20181115101132</v>
      </c>
      <c r="C4760" s="59">
        <v>43419</v>
      </c>
      <c r="D4760" s="54" t="s">
        <v>122</v>
      </c>
      <c r="E4760" s="54" t="s">
        <v>83</v>
      </c>
      <c r="F4760" s="54" t="s">
        <v>107</v>
      </c>
      <c r="G4760" s="51" t="s">
        <v>43</v>
      </c>
      <c r="H4760" s="56">
        <v>43432</v>
      </c>
      <c r="I4760" s="54" t="s">
        <v>118</v>
      </c>
      <c r="J4760" s="21">
        <f>IFERROR(WORKDAY(C4760,P4760,DiasNOLaborables),"")</f>
        <v>43433</v>
      </c>
      <c r="K4760" s="36" t="str">
        <f>+IF(C4760="","",IF(H4760="","",(IF(H4760&lt;=J4760,"A TIEMPO","FUERA DE TIEMPO"))))</f>
        <v>A TIEMPO</v>
      </c>
      <c r="L4760" s="36">
        <f>IF(H4760="","",NETWORKDAYS(Hoja1!C4760+1,Hoja1!H4760,DiasNOLaborables))</f>
        <v>9</v>
      </c>
      <c r="M4760" s="37" t="str">
        <f>IF(NETWORKDAYS(J4760+1,H4760,DiasNOLaborables)&lt;=0,"",NETWORKDAYS(J4760+1,H4760,DiasNOLaborables))</f>
        <v/>
      </c>
      <c r="N4760" s="38"/>
      <c r="O4760" s="39"/>
      <c r="P4760" s="40">
        <f>IFERROR(VLOOKUP(E4760,$X$50:$Y$63,2),"")</f>
        <v>10</v>
      </c>
      <c r="Q4760" s="39"/>
    </row>
    <row r="4761" spans="1:17" x14ac:dyDescent="0.25">
      <c r="A4761" s="31">
        <f t="shared" si="75"/>
        <v>4750</v>
      </c>
      <c r="B4761" s="32">
        <v>20181115101028</v>
      </c>
      <c r="C4761" s="59">
        <v>43419</v>
      </c>
      <c r="D4761" s="54" t="s">
        <v>122</v>
      </c>
      <c r="E4761" s="54" t="s">
        <v>83</v>
      </c>
      <c r="F4761" s="54" t="s">
        <v>107</v>
      </c>
      <c r="G4761" s="51" t="s">
        <v>43</v>
      </c>
      <c r="H4761" s="56">
        <v>43432</v>
      </c>
      <c r="I4761" s="54" t="s">
        <v>118</v>
      </c>
      <c r="J4761" s="21">
        <f>IFERROR(WORKDAY(C4761,P4761,DiasNOLaborables),"")</f>
        <v>43433</v>
      </c>
      <c r="K4761" s="36" t="str">
        <f>+IF(C4761="","",IF(H4761="","",(IF(H4761&lt;=J4761,"A TIEMPO","FUERA DE TIEMPO"))))</f>
        <v>A TIEMPO</v>
      </c>
      <c r="L4761" s="36">
        <f>IF(H4761="","",NETWORKDAYS(Hoja1!C4761+1,Hoja1!H4761,DiasNOLaborables))</f>
        <v>9</v>
      </c>
      <c r="M4761" s="37" t="str">
        <f>IF(NETWORKDAYS(J4761+1,H4761,DiasNOLaborables)&lt;=0,"",NETWORKDAYS(J4761+1,H4761,DiasNOLaborables))</f>
        <v/>
      </c>
      <c r="N4761" s="38"/>
      <c r="O4761" s="39"/>
      <c r="P4761" s="40">
        <f>IFERROR(VLOOKUP(E4761,$X$50:$Y$63,2),"")</f>
        <v>10</v>
      </c>
      <c r="Q4761" s="39"/>
    </row>
    <row r="4762" spans="1:17" x14ac:dyDescent="0.25">
      <c r="A4762" s="31">
        <f t="shared" si="75"/>
        <v>4751</v>
      </c>
      <c r="B4762" s="32">
        <v>20181115100931</v>
      </c>
      <c r="C4762" s="59">
        <v>43419</v>
      </c>
      <c r="D4762" s="54" t="s">
        <v>122</v>
      </c>
      <c r="E4762" s="54" t="s">
        <v>83</v>
      </c>
      <c r="F4762" s="54" t="s">
        <v>107</v>
      </c>
      <c r="G4762" s="51" t="s">
        <v>43</v>
      </c>
      <c r="H4762" s="56">
        <v>43432</v>
      </c>
      <c r="I4762" s="54" t="s">
        <v>118</v>
      </c>
      <c r="J4762" s="21">
        <f>IFERROR(WORKDAY(C4762,P4762,DiasNOLaborables),"")</f>
        <v>43433</v>
      </c>
      <c r="K4762" s="36" t="str">
        <f>+IF(C4762="","",IF(H4762="","",(IF(H4762&lt;=J4762,"A TIEMPO","FUERA DE TIEMPO"))))</f>
        <v>A TIEMPO</v>
      </c>
      <c r="L4762" s="36">
        <f>IF(H4762="","",NETWORKDAYS(Hoja1!C4762+1,Hoja1!H4762,DiasNOLaborables))</f>
        <v>9</v>
      </c>
      <c r="M4762" s="37" t="str">
        <f>IF(NETWORKDAYS(J4762+1,H4762,DiasNOLaborables)&lt;=0,"",NETWORKDAYS(J4762+1,H4762,DiasNOLaborables))</f>
        <v/>
      </c>
      <c r="N4762" s="38"/>
      <c r="O4762" s="39"/>
      <c r="P4762" s="40">
        <f>IFERROR(VLOOKUP(E4762,$X$50:$Y$63,2),"")</f>
        <v>10</v>
      </c>
      <c r="Q4762" s="39"/>
    </row>
    <row r="4763" spans="1:17" x14ac:dyDescent="0.25">
      <c r="A4763" s="31">
        <f t="shared" si="75"/>
        <v>4752</v>
      </c>
      <c r="B4763" s="32">
        <v>20181115100827</v>
      </c>
      <c r="C4763" s="59">
        <v>43419</v>
      </c>
      <c r="D4763" s="54" t="s">
        <v>122</v>
      </c>
      <c r="E4763" s="54" t="s">
        <v>83</v>
      </c>
      <c r="F4763" s="54" t="s">
        <v>107</v>
      </c>
      <c r="G4763" s="51" t="s">
        <v>43</v>
      </c>
      <c r="H4763" s="56">
        <v>43432</v>
      </c>
      <c r="I4763" s="54" t="s">
        <v>118</v>
      </c>
      <c r="J4763" s="21">
        <f>IFERROR(WORKDAY(C4763,P4763,DiasNOLaborables),"")</f>
        <v>43433</v>
      </c>
      <c r="K4763" s="36" t="str">
        <f>+IF(C4763="","",IF(H4763="","",(IF(H4763&lt;=J4763,"A TIEMPO","FUERA DE TIEMPO"))))</f>
        <v>A TIEMPO</v>
      </c>
      <c r="L4763" s="36">
        <f>IF(H4763="","",NETWORKDAYS(Hoja1!C4763+1,Hoja1!H4763,DiasNOLaborables))</f>
        <v>9</v>
      </c>
      <c r="M4763" s="37" t="str">
        <f>IF(NETWORKDAYS(J4763+1,H4763,DiasNOLaborables)&lt;=0,"",NETWORKDAYS(J4763+1,H4763,DiasNOLaborables))</f>
        <v/>
      </c>
      <c r="N4763" s="38"/>
      <c r="O4763" s="39"/>
      <c r="P4763" s="40">
        <f>IFERROR(VLOOKUP(E4763,$X$50:$Y$63,2),"")</f>
        <v>10</v>
      </c>
      <c r="Q4763" s="39"/>
    </row>
    <row r="4764" spans="1:17" x14ac:dyDescent="0.25">
      <c r="A4764" s="31">
        <f t="shared" si="75"/>
        <v>4753</v>
      </c>
      <c r="B4764" s="32">
        <v>20181115100640</v>
      </c>
      <c r="C4764" s="59">
        <v>43419</v>
      </c>
      <c r="D4764" s="54" t="s">
        <v>122</v>
      </c>
      <c r="E4764" s="54" t="s">
        <v>83</v>
      </c>
      <c r="F4764" s="54" t="s">
        <v>107</v>
      </c>
      <c r="G4764" s="51" t="s">
        <v>43</v>
      </c>
      <c r="H4764" s="56">
        <v>43432</v>
      </c>
      <c r="I4764" s="54" t="s">
        <v>118</v>
      </c>
      <c r="J4764" s="21">
        <f>IFERROR(WORKDAY(C4764,P4764,DiasNOLaborables),"")</f>
        <v>43433</v>
      </c>
      <c r="K4764" s="36" t="str">
        <f>+IF(C4764="","",IF(H4764="","",(IF(H4764&lt;=J4764,"A TIEMPO","FUERA DE TIEMPO"))))</f>
        <v>A TIEMPO</v>
      </c>
      <c r="L4764" s="36">
        <f>IF(H4764="","",NETWORKDAYS(Hoja1!C4764+1,Hoja1!H4764,DiasNOLaborables))</f>
        <v>9</v>
      </c>
      <c r="M4764" s="37" t="str">
        <f>IF(NETWORKDAYS(J4764+1,H4764,DiasNOLaborables)&lt;=0,"",NETWORKDAYS(J4764+1,H4764,DiasNOLaborables))</f>
        <v/>
      </c>
      <c r="N4764" s="38"/>
      <c r="O4764" s="39"/>
      <c r="P4764" s="40">
        <f>IFERROR(VLOOKUP(E4764,$X$50:$Y$63,2),"")</f>
        <v>10</v>
      </c>
      <c r="Q4764" s="39"/>
    </row>
    <row r="4765" spans="1:17" x14ac:dyDescent="0.25">
      <c r="A4765" s="31">
        <f t="shared" si="75"/>
        <v>4754</v>
      </c>
      <c r="B4765" s="32">
        <v>20181115100417</v>
      </c>
      <c r="C4765" s="59">
        <v>43419</v>
      </c>
      <c r="D4765" s="54" t="s">
        <v>122</v>
      </c>
      <c r="E4765" s="54" t="s">
        <v>83</v>
      </c>
      <c r="F4765" s="54" t="s">
        <v>107</v>
      </c>
      <c r="G4765" s="51" t="s">
        <v>43</v>
      </c>
      <c r="H4765" s="56">
        <v>43432</v>
      </c>
      <c r="I4765" s="54" t="s">
        <v>118</v>
      </c>
      <c r="J4765" s="21">
        <f>IFERROR(WORKDAY(C4765,P4765,DiasNOLaborables),"")</f>
        <v>43433</v>
      </c>
      <c r="K4765" s="36" t="str">
        <f>+IF(C4765="","",IF(H4765="","",(IF(H4765&lt;=J4765,"A TIEMPO","FUERA DE TIEMPO"))))</f>
        <v>A TIEMPO</v>
      </c>
      <c r="L4765" s="36">
        <f>IF(H4765="","",NETWORKDAYS(Hoja1!C4765+1,Hoja1!H4765,DiasNOLaborables))</f>
        <v>9</v>
      </c>
      <c r="M4765" s="37" t="str">
        <f>IF(NETWORKDAYS(J4765+1,H4765,DiasNOLaborables)&lt;=0,"",NETWORKDAYS(J4765+1,H4765,DiasNOLaborables))</f>
        <v/>
      </c>
      <c r="N4765" s="38"/>
      <c r="O4765" s="39"/>
      <c r="P4765" s="40">
        <f>IFERROR(VLOOKUP(E4765,$X$50:$Y$63,2),"")</f>
        <v>10</v>
      </c>
      <c r="Q4765" s="39"/>
    </row>
    <row r="4766" spans="1:17" x14ac:dyDescent="0.25">
      <c r="A4766" s="31">
        <f t="shared" si="75"/>
        <v>4755</v>
      </c>
      <c r="B4766" s="32">
        <v>20181115100230</v>
      </c>
      <c r="C4766" s="59">
        <v>43419</v>
      </c>
      <c r="D4766" s="54" t="s">
        <v>122</v>
      </c>
      <c r="E4766" s="54" t="s">
        <v>83</v>
      </c>
      <c r="F4766" s="54" t="s">
        <v>107</v>
      </c>
      <c r="G4766" s="51" t="s">
        <v>43</v>
      </c>
      <c r="H4766" s="56">
        <v>43432</v>
      </c>
      <c r="I4766" s="54" t="s">
        <v>118</v>
      </c>
      <c r="J4766" s="21">
        <f>IFERROR(WORKDAY(C4766,P4766,DiasNOLaborables),"")</f>
        <v>43433</v>
      </c>
      <c r="K4766" s="36" t="str">
        <f>+IF(C4766="","",IF(H4766="","",(IF(H4766&lt;=J4766,"A TIEMPO","FUERA DE TIEMPO"))))</f>
        <v>A TIEMPO</v>
      </c>
      <c r="L4766" s="36">
        <f>IF(H4766="","",NETWORKDAYS(Hoja1!C4766+1,Hoja1!H4766,DiasNOLaborables))</f>
        <v>9</v>
      </c>
      <c r="M4766" s="37" t="str">
        <f>IF(NETWORKDAYS(J4766+1,H4766,DiasNOLaborables)&lt;=0,"",NETWORKDAYS(J4766+1,H4766,DiasNOLaborables))</f>
        <v/>
      </c>
      <c r="N4766" s="38"/>
      <c r="O4766" s="39"/>
      <c r="P4766" s="40">
        <f>IFERROR(VLOOKUP(E4766,$X$50:$Y$63,2),"")</f>
        <v>10</v>
      </c>
      <c r="Q4766" s="39"/>
    </row>
    <row r="4767" spans="1:17" x14ac:dyDescent="0.25">
      <c r="A4767" s="31">
        <f t="shared" si="75"/>
        <v>4756</v>
      </c>
      <c r="B4767" s="32">
        <v>20181115224408</v>
      </c>
      <c r="C4767" s="59">
        <v>43419</v>
      </c>
      <c r="D4767" s="54" t="s">
        <v>122</v>
      </c>
      <c r="E4767" s="54" t="s">
        <v>83</v>
      </c>
      <c r="F4767" s="54" t="s">
        <v>107</v>
      </c>
      <c r="G4767" s="51" t="s">
        <v>43</v>
      </c>
      <c r="H4767" s="56">
        <v>43433</v>
      </c>
      <c r="I4767" s="54" t="s">
        <v>118</v>
      </c>
      <c r="J4767" s="21">
        <f>IFERROR(WORKDAY(C4767,P4767,DiasNOLaborables),"")</f>
        <v>43433</v>
      </c>
      <c r="K4767" s="36" t="str">
        <f>+IF(C4767="","",IF(H4767="","",(IF(H4767&lt;=J4767,"A TIEMPO","FUERA DE TIEMPO"))))</f>
        <v>A TIEMPO</v>
      </c>
      <c r="L4767" s="36">
        <f>IF(H4767="","",NETWORKDAYS(Hoja1!C4767+1,Hoja1!H4767,DiasNOLaborables))</f>
        <v>10</v>
      </c>
      <c r="M4767" s="37" t="str">
        <f>IF(NETWORKDAYS(J4767+1,H4767,DiasNOLaborables)&lt;=0,"",NETWORKDAYS(J4767+1,H4767,DiasNOLaborables))</f>
        <v/>
      </c>
      <c r="N4767" s="38"/>
      <c r="O4767" s="39"/>
      <c r="P4767" s="40">
        <f>IFERROR(VLOOKUP(E4767,$X$50:$Y$63,2),"")</f>
        <v>10</v>
      </c>
      <c r="Q4767" s="39"/>
    </row>
    <row r="4768" spans="1:17" x14ac:dyDescent="0.25">
      <c r="A4768" s="31">
        <f t="shared" si="75"/>
        <v>4757</v>
      </c>
      <c r="B4768" s="32">
        <v>20181115212431</v>
      </c>
      <c r="C4768" s="59">
        <v>43419</v>
      </c>
      <c r="D4768" s="54" t="s">
        <v>122</v>
      </c>
      <c r="E4768" s="54" t="s">
        <v>83</v>
      </c>
      <c r="F4768" s="54" t="s">
        <v>107</v>
      </c>
      <c r="G4768" s="51" t="s">
        <v>43</v>
      </c>
      <c r="H4768" s="56">
        <v>43433</v>
      </c>
      <c r="I4768" s="54" t="s">
        <v>118</v>
      </c>
      <c r="J4768" s="21">
        <f>IFERROR(WORKDAY(C4768,P4768,DiasNOLaborables),"")</f>
        <v>43433</v>
      </c>
      <c r="K4768" s="36" t="str">
        <f>+IF(C4768="","",IF(H4768="","",(IF(H4768&lt;=J4768,"A TIEMPO","FUERA DE TIEMPO"))))</f>
        <v>A TIEMPO</v>
      </c>
      <c r="L4768" s="36">
        <f>IF(H4768="","",NETWORKDAYS(Hoja1!C4768+1,Hoja1!H4768,DiasNOLaborables))</f>
        <v>10</v>
      </c>
      <c r="M4768" s="37" t="str">
        <f>IF(NETWORKDAYS(J4768+1,H4768,DiasNOLaborables)&lt;=0,"",NETWORKDAYS(J4768+1,H4768,DiasNOLaborables))</f>
        <v/>
      </c>
      <c r="N4768" s="38"/>
      <c r="O4768" s="39"/>
      <c r="P4768" s="40">
        <f>IFERROR(VLOOKUP(E4768,$X$50:$Y$63,2),"")</f>
        <v>10</v>
      </c>
      <c r="Q4768" s="39"/>
    </row>
    <row r="4769" spans="1:17" x14ac:dyDescent="0.25">
      <c r="A4769" s="31">
        <f t="shared" si="75"/>
        <v>4758</v>
      </c>
      <c r="B4769" s="32">
        <v>20181115211742</v>
      </c>
      <c r="C4769" s="59">
        <v>43419</v>
      </c>
      <c r="D4769" s="54" t="s">
        <v>122</v>
      </c>
      <c r="E4769" s="54" t="s">
        <v>83</v>
      </c>
      <c r="F4769" s="54" t="s">
        <v>107</v>
      </c>
      <c r="G4769" s="51" t="s">
        <v>43</v>
      </c>
      <c r="H4769" s="56">
        <v>43433</v>
      </c>
      <c r="I4769" s="54" t="s">
        <v>118</v>
      </c>
      <c r="J4769" s="21">
        <f>IFERROR(WORKDAY(C4769,P4769,DiasNOLaborables),"")</f>
        <v>43433</v>
      </c>
      <c r="K4769" s="36" t="str">
        <f>+IF(C4769="","",IF(H4769="","",(IF(H4769&lt;=J4769,"A TIEMPO","FUERA DE TIEMPO"))))</f>
        <v>A TIEMPO</v>
      </c>
      <c r="L4769" s="36">
        <f>IF(H4769="","",NETWORKDAYS(Hoja1!C4769+1,Hoja1!H4769,DiasNOLaborables))</f>
        <v>10</v>
      </c>
      <c r="M4769" s="37" t="str">
        <f>IF(NETWORKDAYS(J4769+1,H4769,DiasNOLaborables)&lt;=0,"",NETWORKDAYS(J4769+1,H4769,DiasNOLaborables))</f>
        <v/>
      </c>
      <c r="N4769" s="38"/>
      <c r="O4769" s="39"/>
      <c r="P4769" s="40">
        <f>IFERROR(VLOOKUP(E4769,$X$50:$Y$63,2),"")</f>
        <v>10</v>
      </c>
      <c r="Q4769" s="39"/>
    </row>
    <row r="4770" spans="1:17" x14ac:dyDescent="0.25">
      <c r="A4770" s="31">
        <f t="shared" si="75"/>
        <v>4759</v>
      </c>
      <c r="B4770" s="32">
        <v>20181115211423</v>
      </c>
      <c r="C4770" s="59">
        <v>43419</v>
      </c>
      <c r="D4770" s="54" t="s">
        <v>122</v>
      </c>
      <c r="E4770" s="54" t="s">
        <v>83</v>
      </c>
      <c r="F4770" s="54" t="s">
        <v>107</v>
      </c>
      <c r="G4770" s="51" t="s">
        <v>43</v>
      </c>
      <c r="H4770" s="56">
        <v>43433</v>
      </c>
      <c r="I4770" s="54" t="s">
        <v>118</v>
      </c>
      <c r="J4770" s="21">
        <f>IFERROR(WORKDAY(C4770,P4770,DiasNOLaborables),"")</f>
        <v>43433</v>
      </c>
      <c r="K4770" s="36" t="str">
        <f>+IF(C4770="","",IF(H4770="","",(IF(H4770&lt;=J4770,"A TIEMPO","FUERA DE TIEMPO"))))</f>
        <v>A TIEMPO</v>
      </c>
      <c r="L4770" s="36">
        <f>IF(H4770="","",NETWORKDAYS(Hoja1!C4770+1,Hoja1!H4770,DiasNOLaborables))</f>
        <v>10</v>
      </c>
      <c r="M4770" s="37" t="str">
        <f>IF(NETWORKDAYS(J4770+1,H4770,DiasNOLaborables)&lt;=0,"",NETWORKDAYS(J4770+1,H4770,DiasNOLaborables))</f>
        <v/>
      </c>
      <c r="N4770" s="38"/>
      <c r="O4770" s="39"/>
      <c r="P4770" s="40">
        <f>IFERROR(VLOOKUP(E4770,$X$50:$Y$63,2),"")</f>
        <v>10</v>
      </c>
      <c r="Q4770" s="39"/>
    </row>
    <row r="4771" spans="1:17" x14ac:dyDescent="0.25">
      <c r="A4771" s="31">
        <f t="shared" si="75"/>
        <v>4760</v>
      </c>
      <c r="B4771" s="32">
        <v>20181115210901</v>
      </c>
      <c r="C4771" s="59">
        <v>43419</v>
      </c>
      <c r="D4771" s="54" t="s">
        <v>122</v>
      </c>
      <c r="E4771" s="54" t="s">
        <v>83</v>
      </c>
      <c r="F4771" s="54" t="s">
        <v>107</v>
      </c>
      <c r="G4771" s="51" t="s">
        <v>43</v>
      </c>
      <c r="H4771" s="56">
        <v>43433</v>
      </c>
      <c r="I4771" s="54" t="s">
        <v>118</v>
      </c>
      <c r="J4771" s="21">
        <f>IFERROR(WORKDAY(C4771,P4771,DiasNOLaborables),"")</f>
        <v>43433</v>
      </c>
      <c r="K4771" s="36" t="str">
        <f>+IF(C4771="","",IF(H4771="","",(IF(H4771&lt;=J4771,"A TIEMPO","FUERA DE TIEMPO"))))</f>
        <v>A TIEMPO</v>
      </c>
      <c r="L4771" s="36">
        <f>IF(H4771="","",NETWORKDAYS(Hoja1!C4771+1,Hoja1!H4771,DiasNOLaborables))</f>
        <v>10</v>
      </c>
      <c r="M4771" s="37" t="str">
        <f>IF(NETWORKDAYS(J4771+1,H4771,DiasNOLaborables)&lt;=0,"",NETWORKDAYS(J4771+1,H4771,DiasNOLaborables))</f>
        <v/>
      </c>
      <c r="N4771" s="38"/>
      <c r="O4771" s="39"/>
      <c r="P4771" s="40">
        <f>IFERROR(VLOOKUP(E4771,$X$50:$Y$63,2),"")</f>
        <v>10</v>
      </c>
      <c r="Q4771" s="39"/>
    </row>
    <row r="4772" spans="1:17" x14ac:dyDescent="0.25">
      <c r="A4772" s="31">
        <f t="shared" si="75"/>
        <v>4761</v>
      </c>
      <c r="B4772" s="32">
        <v>20181115204142</v>
      </c>
      <c r="C4772" s="59">
        <v>43419</v>
      </c>
      <c r="D4772" s="54" t="s">
        <v>122</v>
      </c>
      <c r="E4772" s="54" t="s">
        <v>83</v>
      </c>
      <c r="F4772" s="54" t="s">
        <v>107</v>
      </c>
      <c r="G4772" s="51" t="s">
        <v>43</v>
      </c>
      <c r="H4772" s="56">
        <v>43433</v>
      </c>
      <c r="I4772" s="54" t="s">
        <v>118</v>
      </c>
      <c r="J4772" s="21">
        <f>IFERROR(WORKDAY(C4772,P4772,DiasNOLaborables),"")</f>
        <v>43433</v>
      </c>
      <c r="K4772" s="36" t="str">
        <f>+IF(C4772="","",IF(H4772="","",(IF(H4772&lt;=J4772,"A TIEMPO","FUERA DE TIEMPO"))))</f>
        <v>A TIEMPO</v>
      </c>
      <c r="L4772" s="36">
        <f>IF(H4772="","",NETWORKDAYS(Hoja1!C4772+1,Hoja1!H4772,DiasNOLaborables))</f>
        <v>10</v>
      </c>
      <c r="M4772" s="37" t="str">
        <f>IF(NETWORKDAYS(J4772+1,H4772,DiasNOLaborables)&lt;=0,"",NETWORKDAYS(J4772+1,H4772,DiasNOLaborables))</f>
        <v/>
      </c>
      <c r="N4772" s="38"/>
      <c r="O4772" s="39"/>
      <c r="P4772" s="40">
        <f>IFERROR(VLOOKUP(E4772,$X$50:$Y$63,2),"")</f>
        <v>10</v>
      </c>
      <c r="Q4772" s="39"/>
    </row>
    <row r="4773" spans="1:17" x14ac:dyDescent="0.25">
      <c r="A4773" s="31">
        <f t="shared" si="75"/>
        <v>4762</v>
      </c>
      <c r="B4773" s="32">
        <v>20181115202901</v>
      </c>
      <c r="C4773" s="59">
        <v>43419</v>
      </c>
      <c r="D4773" s="54" t="s">
        <v>122</v>
      </c>
      <c r="E4773" s="54" t="s">
        <v>83</v>
      </c>
      <c r="F4773" s="54" t="s">
        <v>107</v>
      </c>
      <c r="G4773" s="51" t="s">
        <v>43</v>
      </c>
      <c r="H4773" s="56">
        <v>43433</v>
      </c>
      <c r="I4773" s="54" t="s">
        <v>118</v>
      </c>
      <c r="J4773" s="21">
        <f>IFERROR(WORKDAY(C4773,P4773,DiasNOLaborables),"")</f>
        <v>43433</v>
      </c>
      <c r="K4773" s="36" t="str">
        <f>+IF(C4773="","",IF(H4773="","",(IF(H4773&lt;=J4773,"A TIEMPO","FUERA DE TIEMPO"))))</f>
        <v>A TIEMPO</v>
      </c>
      <c r="L4773" s="36">
        <f>IF(H4773="","",NETWORKDAYS(Hoja1!C4773+1,Hoja1!H4773,DiasNOLaborables))</f>
        <v>10</v>
      </c>
      <c r="M4773" s="37" t="str">
        <f>IF(NETWORKDAYS(J4773+1,H4773,DiasNOLaborables)&lt;=0,"",NETWORKDAYS(J4773+1,H4773,DiasNOLaborables))</f>
        <v/>
      </c>
      <c r="N4773" s="38"/>
      <c r="O4773" s="39"/>
      <c r="P4773" s="40">
        <f>IFERROR(VLOOKUP(E4773,$X$50:$Y$63,2),"")</f>
        <v>10</v>
      </c>
      <c r="Q4773" s="39"/>
    </row>
    <row r="4774" spans="1:17" x14ac:dyDescent="0.25">
      <c r="A4774" s="31">
        <f t="shared" si="75"/>
        <v>4763</v>
      </c>
      <c r="B4774" s="32">
        <v>20181115193649</v>
      </c>
      <c r="C4774" s="59">
        <v>43419</v>
      </c>
      <c r="D4774" s="54" t="s">
        <v>122</v>
      </c>
      <c r="E4774" s="54" t="s">
        <v>83</v>
      </c>
      <c r="F4774" s="54" t="s">
        <v>107</v>
      </c>
      <c r="G4774" s="51" t="s">
        <v>43</v>
      </c>
      <c r="H4774" s="56">
        <v>43433</v>
      </c>
      <c r="I4774" s="54" t="s">
        <v>118</v>
      </c>
      <c r="J4774" s="21">
        <f>IFERROR(WORKDAY(C4774,P4774,DiasNOLaborables),"")</f>
        <v>43433</v>
      </c>
      <c r="K4774" s="36" t="str">
        <f>+IF(C4774="","",IF(H4774="","",(IF(H4774&lt;=J4774,"A TIEMPO","FUERA DE TIEMPO"))))</f>
        <v>A TIEMPO</v>
      </c>
      <c r="L4774" s="36">
        <f>IF(H4774="","",NETWORKDAYS(Hoja1!C4774+1,Hoja1!H4774,DiasNOLaborables))</f>
        <v>10</v>
      </c>
      <c r="M4774" s="37" t="str">
        <f>IF(NETWORKDAYS(J4774+1,H4774,DiasNOLaborables)&lt;=0,"",NETWORKDAYS(J4774+1,H4774,DiasNOLaborables))</f>
        <v/>
      </c>
      <c r="N4774" s="38"/>
      <c r="O4774" s="39"/>
      <c r="P4774" s="40">
        <f>IFERROR(VLOOKUP(E4774,$X$50:$Y$63,2),"")</f>
        <v>10</v>
      </c>
      <c r="Q4774" s="39"/>
    </row>
    <row r="4775" spans="1:17" x14ac:dyDescent="0.25">
      <c r="A4775" s="31">
        <f t="shared" si="75"/>
        <v>4764</v>
      </c>
      <c r="B4775" s="32">
        <v>20181115175453</v>
      </c>
      <c r="C4775" s="59">
        <v>43419</v>
      </c>
      <c r="D4775" s="54" t="s">
        <v>122</v>
      </c>
      <c r="E4775" s="54" t="s">
        <v>83</v>
      </c>
      <c r="F4775" s="54" t="s">
        <v>107</v>
      </c>
      <c r="G4775" s="51" t="s">
        <v>43</v>
      </c>
      <c r="H4775" s="56">
        <v>43433</v>
      </c>
      <c r="I4775" s="54" t="s">
        <v>118</v>
      </c>
      <c r="J4775" s="21">
        <f>IFERROR(WORKDAY(C4775,P4775,DiasNOLaborables),"")</f>
        <v>43433</v>
      </c>
      <c r="K4775" s="36" t="str">
        <f>+IF(C4775="","",IF(H4775="","",(IF(H4775&lt;=J4775,"A TIEMPO","FUERA DE TIEMPO"))))</f>
        <v>A TIEMPO</v>
      </c>
      <c r="L4775" s="36">
        <f>IF(H4775="","",NETWORKDAYS(Hoja1!C4775+1,Hoja1!H4775,DiasNOLaborables))</f>
        <v>10</v>
      </c>
      <c r="M4775" s="37" t="str">
        <f>IF(NETWORKDAYS(J4775+1,H4775,DiasNOLaborables)&lt;=0,"",NETWORKDAYS(J4775+1,H4775,DiasNOLaborables))</f>
        <v/>
      </c>
      <c r="N4775" s="38"/>
      <c r="O4775" s="39"/>
      <c r="P4775" s="40">
        <f>IFERROR(VLOOKUP(E4775,$X$50:$Y$63,2),"")</f>
        <v>10</v>
      </c>
      <c r="Q4775" s="39"/>
    </row>
    <row r="4776" spans="1:17" x14ac:dyDescent="0.25">
      <c r="A4776" s="31">
        <f t="shared" si="75"/>
        <v>4765</v>
      </c>
      <c r="B4776" s="32">
        <v>20181115174942</v>
      </c>
      <c r="C4776" s="59">
        <v>43419</v>
      </c>
      <c r="D4776" s="54" t="s">
        <v>122</v>
      </c>
      <c r="E4776" s="54" t="s">
        <v>83</v>
      </c>
      <c r="F4776" s="54" t="s">
        <v>107</v>
      </c>
      <c r="G4776" s="51" t="s">
        <v>43</v>
      </c>
      <c r="H4776" s="56">
        <v>43433</v>
      </c>
      <c r="I4776" s="54" t="s">
        <v>118</v>
      </c>
      <c r="J4776" s="21">
        <f>IFERROR(WORKDAY(C4776,P4776,DiasNOLaborables),"")</f>
        <v>43433</v>
      </c>
      <c r="K4776" s="36" t="str">
        <f>+IF(C4776="","",IF(H4776="","",(IF(H4776&lt;=J4776,"A TIEMPO","FUERA DE TIEMPO"))))</f>
        <v>A TIEMPO</v>
      </c>
      <c r="L4776" s="36">
        <f>IF(H4776="","",NETWORKDAYS(Hoja1!C4776+1,Hoja1!H4776,DiasNOLaborables))</f>
        <v>10</v>
      </c>
      <c r="M4776" s="37" t="str">
        <f>IF(NETWORKDAYS(J4776+1,H4776,DiasNOLaborables)&lt;=0,"",NETWORKDAYS(J4776+1,H4776,DiasNOLaborables))</f>
        <v/>
      </c>
      <c r="N4776" s="38"/>
      <c r="O4776" s="39"/>
      <c r="P4776" s="40">
        <f>IFERROR(VLOOKUP(E4776,$X$50:$Y$63,2),"")</f>
        <v>10</v>
      </c>
      <c r="Q4776" s="39"/>
    </row>
    <row r="4777" spans="1:17" x14ac:dyDescent="0.25">
      <c r="A4777" s="31">
        <f t="shared" si="75"/>
        <v>4766</v>
      </c>
      <c r="B4777" s="32">
        <v>20181115174627</v>
      </c>
      <c r="C4777" s="59">
        <v>43419</v>
      </c>
      <c r="D4777" s="54" t="s">
        <v>122</v>
      </c>
      <c r="E4777" s="54" t="s">
        <v>83</v>
      </c>
      <c r="F4777" s="54" t="s">
        <v>107</v>
      </c>
      <c r="G4777" s="51" t="s">
        <v>43</v>
      </c>
      <c r="H4777" s="56">
        <v>43433</v>
      </c>
      <c r="I4777" s="54" t="s">
        <v>118</v>
      </c>
      <c r="J4777" s="21">
        <f>IFERROR(WORKDAY(C4777,P4777,DiasNOLaborables),"")</f>
        <v>43433</v>
      </c>
      <c r="K4777" s="36" t="str">
        <f>+IF(C4777="","",IF(H4777="","",(IF(H4777&lt;=J4777,"A TIEMPO","FUERA DE TIEMPO"))))</f>
        <v>A TIEMPO</v>
      </c>
      <c r="L4777" s="36">
        <f>IF(H4777="","",NETWORKDAYS(Hoja1!C4777+1,Hoja1!H4777,DiasNOLaborables))</f>
        <v>10</v>
      </c>
      <c r="M4777" s="37" t="str">
        <f>IF(NETWORKDAYS(J4777+1,H4777,DiasNOLaborables)&lt;=0,"",NETWORKDAYS(J4777+1,H4777,DiasNOLaborables))</f>
        <v/>
      </c>
      <c r="N4777" s="38"/>
      <c r="O4777" s="39"/>
      <c r="P4777" s="40">
        <f>IFERROR(VLOOKUP(E4777,$X$50:$Y$63,2),"")</f>
        <v>10</v>
      </c>
      <c r="Q4777" s="39"/>
    </row>
    <row r="4778" spans="1:17" x14ac:dyDescent="0.25">
      <c r="A4778" s="31">
        <f t="shared" si="75"/>
        <v>4767</v>
      </c>
      <c r="B4778" s="32">
        <v>20181115174513</v>
      </c>
      <c r="C4778" s="59">
        <v>43419</v>
      </c>
      <c r="D4778" s="54" t="s">
        <v>122</v>
      </c>
      <c r="E4778" s="54" t="s">
        <v>83</v>
      </c>
      <c r="F4778" s="54" t="s">
        <v>107</v>
      </c>
      <c r="G4778" s="51" t="s">
        <v>43</v>
      </c>
      <c r="H4778" s="56">
        <v>43433</v>
      </c>
      <c r="I4778" s="54" t="s">
        <v>118</v>
      </c>
      <c r="J4778" s="21">
        <f>IFERROR(WORKDAY(C4778,P4778,DiasNOLaborables),"")</f>
        <v>43433</v>
      </c>
      <c r="K4778" s="36" t="str">
        <f>+IF(C4778="","",IF(H4778="","",(IF(H4778&lt;=J4778,"A TIEMPO","FUERA DE TIEMPO"))))</f>
        <v>A TIEMPO</v>
      </c>
      <c r="L4778" s="36">
        <f>IF(H4778="","",NETWORKDAYS(Hoja1!C4778+1,Hoja1!H4778,DiasNOLaborables))</f>
        <v>10</v>
      </c>
      <c r="M4778" s="37" t="str">
        <f>IF(NETWORKDAYS(J4778+1,H4778,DiasNOLaborables)&lt;=0,"",NETWORKDAYS(J4778+1,H4778,DiasNOLaborables))</f>
        <v/>
      </c>
      <c r="N4778" s="38"/>
      <c r="O4778" s="39"/>
      <c r="P4778" s="40">
        <f>IFERROR(VLOOKUP(E4778,$X$50:$Y$63,2),"")</f>
        <v>10</v>
      </c>
      <c r="Q4778" s="39"/>
    </row>
    <row r="4779" spans="1:17" x14ac:dyDescent="0.25">
      <c r="A4779" s="31">
        <f t="shared" si="75"/>
        <v>4768</v>
      </c>
      <c r="B4779" s="32">
        <v>20181115172950</v>
      </c>
      <c r="C4779" s="59">
        <v>43419</v>
      </c>
      <c r="D4779" s="54" t="s">
        <v>122</v>
      </c>
      <c r="E4779" s="54" t="s">
        <v>83</v>
      </c>
      <c r="F4779" s="54" t="s">
        <v>107</v>
      </c>
      <c r="G4779" s="51" t="s">
        <v>43</v>
      </c>
      <c r="H4779" s="56">
        <v>43433</v>
      </c>
      <c r="I4779" s="54" t="s">
        <v>118</v>
      </c>
      <c r="J4779" s="21">
        <f>IFERROR(WORKDAY(C4779,P4779,DiasNOLaborables),"")</f>
        <v>43433</v>
      </c>
      <c r="K4779" s="36" t="str">
        <f>+IF(C4779="","",IF(H4779="","",(IF(H4779&lt;=J4779,"A TIEMPO","FUERA DE TIEMPO"))))</f>
        <v>A TIEMPO</v>
      </c>
      <c r="L4779" s="36">
        <f>IF(H4779="","",NETWORKDAYS(Hoja1!C4779+1,Hoja1!H4779,DiasNOLaborables))</f>
        <v>10</v>
      </c>
      <c r="M4779" s="37" t="str">
        <f>IF(NETWORKDAYS(J4779+1,H4779,DiasNOLaborables)&lt;=0,"",NETWORKDAYS(J4779+1,H4779,DiasNOLaborables))</f>
        <v/>
      </c>
      <c r="N4779" s="38"/>
      <c r="O4779" s="39"/>
      <c r="P4779" s="40">
        <f>IFERROR(VLOOKUP(E4779,$X$50:$Y$63,2),"")</f>
        <v>10</v>
      </c>
      <c r="Q4779" s="39"/>
    </row>
    <row r="4780" spans="1:17" x14ac:dyDescent="0.25">
      <c r="A4780" s="31">
        <f t="shared" si="75"/>
        <v>4769</v>
      </c>
      <c r="B4780" s="32">
        <v>20181115172807</v>
      </c>
      <c r="C4780" s="59">
        <v>43419</v>
      </c>
      <c r="D4780" s="54" t="s">
        <v>122</v>
      </c>
      <c r="E4780" s="54" t="s">
        <v>83</v>
      </c>
      <c r="F4780" s="54" t="s">
        <v>107</v>
      </c>
      <c r="G4780" s="51" t="s">
        <v>43</v>
      </c>
      <c r="H4780" s="56">
        <v>43433</v>
      </c>
      <c r="I4780" s="54" t="s">
        <v>118</v>
      </c>
      <c r="J4780" s="21">
        <f>IFERROR(WORKDAY(C4780,P4780,DiasNOLaborables),"")</f>
        <v>43433</v>
      </c>
      <c r="K4780" s="36" t="str">
        <f>+IF(C4780="","",IF(H4780="","",(IF(H4780&lt;=J4780,"A TIEMPO","FUERA DE TIEMPO"))))</f>
        <v>A TIEMPO</v>
      </c>
      <c r="L4780" s="36">
        <f>IF(H4780="","",NETWORKDAYS(Hoja1!C4780+1,Hoja1!H4780,DiasNOLaborables))</f>
        <v>10</v>
      </c>
      <c r="M4780" s="37" t="str">
        <f>IF(NETWORKDAYS(J4780+1,H4780,DiasNOLaborables)&lt;=0,"",NETWORKDAYS(J4780+1,H4780,DiasNOLaborables))</f>
        <v/>
      </c>
      <c r="N4780" s="38"/>
      <c r="O4780" s="39"/>
      <c r="P4780" s="40">
        <f>IFERROR(VLOOKUP(E4780,$X$50:$Y$63,2),"")</f>
        <v>10</v>
      </c>
      <c r="Q4780" s="39"/>
    </row>
    <row r="4781" spans="1:17" x14ac:dyDescent="0.25">
      <c r="A4781" s="31">
        <f t="shared" si="75"/>
        <v>4770</v>
      </c>
      <c r="B4781" s="32">
        <v>20181115170521</v>
      </c>
      <c r="C4781" s="59">
        <v>43419</v>
      </c>
      <c r="D4781" s="54" t="s">
        <v>122</v>
      </c>
      <c r="E4781" s="54" t="s">
        <v>83</v>
      </c>
      <c r="F4781" s="54" t="s">
        <v>107</v>
      </c>
      <c r="G4781" s="51" t="s">
        <v>43</v>
      </c>
      <c r="H4781" s="56">
        <v>43433</v>
      </c>
      <c r="I4781" s="54" t="s">
        <v>118</v>
      </c>
      <c r="J4781" s="21">
        <f>IFERROR(WORKDAY(C4781,P4781,DiasNOLaborables),"")</f>
        <v>43433</v>
      </c>
      <c r="K4781" s="36" t="str">
        <f>+IF(C4781="","",IF(H4781="","",(IF(H4781&lt;=J4781,"A TIEMPO","FUERA DE TIEMPO"))))</f>
        <v>A TIEMPO</v>
      </c>
      <c r="L4781" s="36">
        <f>IF(H4781="","",NETWORKDAYS(Hoja1!C4781+1,Hoja1!H4781,DiasNOLaborables))</f>
        <v>10</v>
      </c>
      <c r="M4781" s="37" t="str">
        <f>IF(NETWORKDAYS(J4781+1,H4781,DiasNOLaborables)&lt;=0,"",NETWORKDAYS(J4781+1,H4781,DiasNOLaborables))</f>
        <v/>
      </c>
      <c r="N4781" s="38"/>
      <c r="O4781" s="39"/>
      <c r="P4781" s="40">
        <f>IFERROR(VLOOKUP(E4781,$X$50:$Y$63,2),"")</f>
        <v>10</v>
      </c>
      <c r="Q4781" s="39"/>
    </row>
    <row r="4782" spans="1:17" x14ac:dyDescent="0.25">
      <c r="A4782" s="31">
        <f t="shared" si="75"/>
        <v>4771</v>
      </c>
      <c r="B4782" s="32">
        <v>20181115170434</v>
      </c>
      <c r="C4782" s="59">
        <v>43419</v>
      </c>
      <c r="D4782" s="54" t="s">
        <v>122</v>
      </c>
      <c r="E4782" s="54" t="s">
        <v>83</v>
      </c>
      <c r="F4782" s="54" t="s">
        <v>107</v>
      </c>
      <c r="G4782" s="51" t="s">
        <v>43</v>
      </c>
      <c r="H4782" s="56">
        <v>43433</v>
      </c>
      <c r="I4782" s="54" t="s">
        <v>118</v>
      </c>
      <c r="J4782" s="21">
        <f>IFERROR(WORKDAY(C4782,P4782,DiasNOLaborables),"")</f>
        <v>43433</v>
      </c>
      <c r="K4782" s="36" t="str">
        <f>+IF(C4782="","",IF(H4782="","",(IF(H4782&lt;=J4782,"A TIEMPO","FUERA DE TIEMPO"))))</f>
        <v>A TIEMPO</v>
      </c>
      <c r="L4782" s="36">
        <f>IF(H4782="","",NETWORKDAYS(Hoja1!C4782+1,Hoja1!H4782,DiasNOLaborables))</f>
        <v>10</v>
      </c>
      <c r="M4782" s="37" t="str">
        <f>IF(NETWORKDAYS(J4782+1,H4782,DiasNOLaborables)&lt;=0,"",NETWORKDAYS(J4782+1,H4782,DiasNOLaborables))</f>
        <v/>
      </c>
      <c r="N4782" s="38"/>
      <c r="O4782" s="39"/>
      <c r="P4782" s="40">
        <f>IFERROR(VLOOKUP(E4782,$X$50:$Y$63,2),"")</f>
        <v>10</v>
      </c>
      <c r="Q4782" s="39"/>
    </row>
    <row r="4783" spans="1:17" x14ac:dyDescent="0.25">
      <c r="A4783" s="31">
        <f t="shared" si="75"/>
        <v>4772</v>
      </c>
      <c r="B4783" s="32">
        <v>20181115163517</v>
      </c>
      <c r="C4783" s="59">
        <v>43419</v>
      </c>
      <c r="D4783" s="54" t="s">
        <v>122</v>
      </c>
      <c r="E4783" s="54" t="s">
        <v>83</v>
      </c>
      <c r="F4783" s="54" t="s">
        <v>107</v>
      </c>
      <c r="G4783" s="51" t="s">
        <v>43</v>
      </c>
      <c r="H4783" s="56">
        <v>43433</v>
      </c>
      <c r="I4783" s="54" t="s">
        <v>118</v>
      </c>
      <c r="J4783" s="21">
        <f>IFERROR(WORKDAY(C4783,P4783,DiasNOLaborables),"")</f>
        <v>43433</v>
      </c>
      <c r="K4783" s="36" t="str">
        <f>+IF(C4783="","",IF(H4783="","",(IF(H4783&lt;=J4783,"A TIEMPO","FUERA DE TIEMPO"))))</f>
        <v>A TIEMPO</v>
      </c>
      <c r="L4783" s="36">
        <f>IF(H4783="","",NETWORKDAYS(Hoja1!C4783+1,Hoja1!H4783,DiasNOLaborables))</f>
        <v>10</v>
      </c>
      <c r="M4783" s="37" t="str">
        <f>IF(NETWORKDAYS(J4783+1,H4783,DiasNOLaborables)&lt;=0,"",NETWORKDAYS(J4783+1,H4783,DiasNOLaborables))</f>
        <v/>
      </c>
      <c r="N4783" s="38"/>
      <c r="O4783" s="39"/>
      <c r="P4783" s="40">
        <f>IFERROR(VLOOKUP(E4783,$X$50:$Y$63,2),"")</f>
        <v>10</v>
      </c>
      <c r="Q4783" s="39"/>
    </row>
    <row r="4784" spans="1:17" x14ac:dyDescent="0.25">
      <c r="A4784" s="31">
        <f t="shared" si="75"/>
        <v>4773</v>
      </c>
      <c r="B4784" s="32">
        <v>20181115162705</v>
      </c>
      <c r="C4784" s="59">
        <v>43419</v>
      </c>
      <c r="D4784" s="54" t="s">
        <v>122</v>
      </c>
      <c r="E4784" s="54" t="s">
        <v>83</v>
      </c>
      <c r="F4784" s="54" t="s">
        <v>107</v>
      </c>
      <c r="G4784" s="51" t="s">
        <v>43</v>
      </c>
      <c r="H4784" s="56">
        <v>43433</v>
      </c>
      <c r="I4784" s="54" t="s">
        <v>118</v>
      </c>
      <c r="J4784" s="21">
        <f>IFERROR(WORKDAY(C4784,P4784,DiasNOLaborables),"")</f>
        <v>43433</v>
      </c>
      <c r="K4784" s="36" t="str">
        <f>+IF(C4784="","",IF(H4784="","",(IF(H4784&lt;=J4784,"A TIEMPO","FUERA DE TIEMPO"))))</f>
        <v>A TIEMPO</v>
      </c>
      <c r="L4784" s="36">
        <f>IF(H4784="","",NETWORKDAYS(Hoja1!C4784+1,Hoja1!H4784,DiasNOLaborables))</f>
        <v>10</v>
      </c>
      <c r="M4784" s="37" t="str">
        <f>IF(NETWORKDAYS(J4784+1,H4784,DiasNOLaborables)&lt;=0,"",NETWORKDAYS(J4784+1,H4784,DiasNOLaborables))</f>
        <v/>
      </c>
      <c r="N4784" s="38"/>
      <c r="O4784" s="39"/>
      <c r="P4784" s="40">
        <f>IFERROR(VLOOKUP(E4784,$X$50:$Y$63,2),"")</f>
        <v>10</v>
      </c>
      <c r="Q4784" s="39"/>
    </row>
    <row r="4785" spans="1:17" x14ac:dyDescent="0.25">
      <c r="A4785" s="31">
        <f t="shared" si="75"/>
        <v>4774</v>
      </c>
      <c r="B4785" s="32">
        <v>20181115161824</v>
      </c>
      <c r="C4785" s="59">
        <v>43419</v>
      </c>
      <c r="D4785" s="54" t="s">
        <v>122</v>
      </c>
      <c r="E4785" s="54" t="s">
        <v>83</v>
      </c>
      <c r="F4785" s="54" t="s">
        <v>107</v>
      </c>
      <c r="G4785" s="51" t="s">
        <v>43</v>
      </c>
      <c r="H4785" s="56">
        <v>43433</v>
      </c>
      <c r="I4785" s="54" t="s">
        <v>118</v>
      </c>
      <c r="J4785" s="21">
        <f>IFERROR(WORKDAY(C4785,P4785,DiasNOLaborables),"")</f>
        <v>43433</v>
      </c>
      <c r="K4785" s="36" t="str">
        <f>+IF(C4785="","",IF(H4785="","",(IF(H4785&lt;=J4785,"A TIEMPO","FUERA DE TIEMPO"))))</f>
        <v>A TIEMPO</v>
      </c>
      <c r="L4785" s="36">
        <f>IF(H4785="","",NETWORKDAYS(Hoja1!C4785+1,Hoja1!H4785,DiasNOLaborables))</f>
        <v>10</v>
      </c>
      <c r="M4785" s="37" t="str">
        <f>IF(NETWORKDAYS(J4785+1,H4785,DiasNOLaborables)&lt;=0,"",NETWORKDAYS(J4785+1,H4785,DiasNOLaborables))</f>
        <v/>
      </c>
      <c r="N4785" s="38"/>
      <c r="O4785" s="39"/>
      <c r="P4785" s="40">
        <f>IFERROR(VLOOKUP(E4785,$X$50:$Y$63,2),"")</f>
        <v>10</v>
      </c>
      <c r="Q4785" s="39"/>
    </row>
    <row r="4786" spans="1:17" x14ac:dyDescent="0.25">
      <c r="A4786" s="31">
        <f t="shared" si="75"/>
        <v>4775</v>
      </c>
      <c r="B4786" s="32">
        <v>20181115161159</v>
      </c>
      <c r="C4786" s="59">
        <v>43419</v>
      </c>
      <c r="D4786" s="54" t="s">
        <v>122</v>
      </c>
      <c r="E4786" s="54" t="s">
        <v>83</v>
      </c>
      <c r="F4786" s="54" t="s">
        <v>107</v>
      </c>
      <c r="G4786" s="51" t="s">
        <v>43</v>
      </c>
      <c r="H4786" s="56">
        <v>43433</v>
      </c>
      <c r="I4786" s="54" t="s">
        <v>118</v>
      </c>
      <c r="J4786" s="21">
        <f>IFERROR(WORKDAY(C4786,P4786,DiasNOLaborables),"")</f>
        <v>43433</v>
      </c>
      <c r="K4786" s="36" t="str">
        <f>+IF(C4786="","",IF(H4786="","",(IF(H4786&lt;=J4786,"A TIEMPO","FUERA DE TIEMPO"))))</f>
        <v>A TIEMPO</v>
      </c>
      <c r="L4786" s="36">
        <f>IF(H4786="","",NETWORKDAYS(Hoja1!C4786+1,Hoja1!H4786,DiasNOLaborables))</f>
        <v>10</v>
      </c>
      <c r="M4786" s="37" t="str">
        <f>IF(NETWORKDAYS(J4786+1,H4786,DiasNOLaborables)&lt;=0,"",NETWORKDAYS(J4786+1,H4786,DiasNOLaborables))</f>
        <v/>
      </c>
      <c r="N4786" s="38"/>
      <c r="O4786" s="39"/>
      <c r="P4786" s="40">
        <f>IFERROR(VLOOKUP(E4786,$X$50:$Y$63,2),"")</f>
        <v>10</v>
      </c>
      <c r="Q4786" s="39"/>
    </row>
    <row r="4787" spans="1:17" x14ac:dyDescent="0.25">
      <c r="A4787" s="31">
        <f t="shared" si="75"/>
        <v>4776</v>
      </c>
      <c r="B4787" s="32">
        <v>20181115155352</v>
      </c>
      <c r="C4787" s="59">
        <v>43419</v>
      </c>
      <c r="D4787" s="54" t="s">
        <v>122</v>
      </c>
      <c r="E4787" s="54" t="s">
        <v>83</v>
      </c>
      <c r="F4787" s="54" t="s">
        <v>107</v>
      </c>
      <c r="G4787" s="51" t="s">
        <v>43</v>
      </c>
      <c r="H4787" s="56">
        <v>43433</v>
      </c>
      <c r="I4787" s="54" t="s">
        <v>118</v>
      </c>
      <c r="J4787" s="21">
        <f>IFERROR(WORKDAY(C4787,P4787,DiasNOLaborables),"")</f>
        <v>43433</v>
      </c>
      <c r="K4787" s="36" t="str">
        <f>+IF(C4787="","",IF(H4787="","",(IF(H4787&lt;=J4787,"A TIEMPO","FUERA DE TIEMPO"))))</f>
        <v>A TIEMPO</v>
      </c>
      <c r="L4787" s="36">
        <f>IF(H4787="","",NETWORKDAYS(Hoja1!C4787+1,Hoja1!H4787,DiasNOLaborables))</f>
        <v>10</v>
      </c>
      <c r="M4787" s="37" t="str">
        <f>IF(NETWORKDAYS(J4787+1,H4787,DiasNOLaborables)&lt;=0,"",NETWORKDAYS(J4787+1,H4787,DiasNOLaborables))</f>
        <v/>
      </c>
      <c r="N4787" s="38"/>
      <c r="O4787" s="39"/>
      <c r="P4787" s="40">
        <f>IFERROR(VLOOKUP(E4787,$X$50:$Y$63,2),"")</f>
        <v>10</v>
      </c>
      <c r="Q4787" s="39"/>
    </row>
    <row r="4788" spans="1:17" x14ac:dyDescent="0.25">
      <c r="A4788" s="31">
        <f t="shared" si="75"/>
        <v>4777</v>
      </c>
      <c r="B4788" s="32">
        <v>20181115155019</v>
      </c>
      <c r="C4788" s="59">
        <v>43419</v>
      </c>
      <c r="D4788" s="54" t="s">
        <v>122</v>
      </c>
      <c r="E4788" s="54" t="s">
        <v>83</v>
      </c>
      <c r="F4788" s="54" t="s">
        <v>107</v>
      </c>
      <c r="G4788" s="51" t="s">
        <v>43</v>
      </c>
      <c r="H4788" s="56">
        <v>43433</v>
      </c>
      <c r="I4788" s="54" t="s">
        <v>118</v>
      </c>
      <c r="J4788" s="21">
        <f>IFERROR(WORKDAY(C4788,P4788,DiasNOLaborables),"")</f>
        <v>43433</v>
      </c>
      <c r="K4788" s="36" t="str">
        <f>+IF(C4788="","",IF(H4788="","",(IF(H4788&lt;=J4788,"A TIEMPO","FUERA DE TIEMPO"))))</f>
        <v>A TIEMPO</v>
      </c>
      <c r="L4788" s="36">
        <f>IF(H4788="","",NETWORKDAYS(Hoja1!C4788+1,Hoja1!H4788,DiasNOLaborables))</f>
        <v>10</v>
      </c>
      <c r="M4788" s="37" t="str">
        <f>IF(NETWORKDAYS(J4788+1,H4788,DiasNOLaborables)&lt;=0,"",NETWORKDAYS(J4788+1,H4788,DiasNOLaborables))</f>
        <v/>
      </c>
      <c r="N4788" s="38"/>
      <c r="O4788" s="39"/>
      <c r="P4788" s="40">
        <f>IFERROR(VLOOKUP(E4788,$X$50:$Y$63,2),"")</f>
        <v>10</v>
      </c>
      <c r="Q4788" s="39"/>
    </row>
    <row r="4789" spans="1:17" x14ac:dyDescent="0.25">
      <c r="A4789" s="31">
        <f t="shared" si="75"/>
        <v>4778</v>
      </c>
      <c r="B4789" s="32">
        <v>20181115154341</v>
      </c>
      <c r="C4789" s="59">
        <v>43419</v>
      </c>
      <c r="D4789" s="54" t="s">
        <v>122</v>
      </c>
      <c r="E4789" s="54" t="s">
        <v>83</v>
      </c>
      <c r="F4789" s="54" t="s">
        <v>107</v>
      </c>
      <c r="G4789" s="51" t="s">
        <v>43</v>
      </c>
      <c r="H4789" s="56">
        <v>43433</v>
      </c>
      <c r="I4789" s="54" t="s">
        <v>118</v>
      </c>
      <c r="J4789" s="21">
        <f>IFERROR(WORKDAY(C4789,P4789,DiasNOLaborables),"")</f>
        <v>43433</v>
      </c>
      <c r="K4789" s="36" t="str">
        <f>+IF(C4789="","",IF(H4789="","",(IF(H4789&lt;=J4789,"A TIEMPO","FUERA DE TIEMPO"))))</f>
        <v>A TIEMPO</v>
      </c>
      <c r="L4789" s="36">
        <f>IF(H4789="","",NETWORKDAYS(Hoja1!C4789+1,Hoja1!H4789,DiasNOLaborables))</f>
        <v>10</v>
      </c>
      <c r="M4789" s="37" t="str">
        <f>IF(NETWORKDAYS(J4789+1,H4789,DiasNOLaborables)&lt;=0,"",NETWORKDAYS(J4789+1,H4789,DiasNOLaborables))</f>
        <v/>
      </c>
      <c r="N4789" s="38"/>
      <c r="O4789" s="39"/>
      <c r="P4789" s="40">
        <f>IFERROR(VLOOKUP(E4789,$X$50:$Y$63,2),"")</f>
        <v>10</v>
      </c>
      <c r="Q4789" s="39"/>
    </row>
    <row r="4790" spans="1:17" x14ac:dyDescent="0.25">
      <c r="A4790" s="31">
        <f t="shared" si="75"/>
        <v>4779</v>
      </c>
      <c r="B4790" s="32">
        <v>20181115153955</v>
      </c>
      <c r="C4790" s="59">
        <v>43419</v>
      </c>
      <c r="D4790" s="54" t="s">
        <v>122</v>
      </c>
      <c r="E4790" s="54" t="s">
        <v>83</v>
      </c>
      <c r="F4790" s="54" t="s">
        <v>107</v>
      </c>
      <c r="G4790" s="51" t="s">
        <v>43</v>
      </c>
      <c r="H4790" s="56">
        <v>43433</v>
      </c>
      <c r="I4790" s="54" t="s">
        <v>118</v>
      </c>
      <c r="J4790" s="21">
        <f>IFERROR(WORKDAY(C4790,P4790,DiasNOLaborables),"")</f>
        <v>43433</v>
      </c>
      <c r="K4790" s="36" t="str">
        <f>+IF(C4790="","",IF(H4790="","",(IF(H4790&lt;=J4790,"A TIEMPO","FUERA DE TIEMPO"))))</f>
        <v>A TIEMPO</v>
      </c>
      <c r="L4790" s="36">
        <f>IF(H4790="","",NETWORKDAYS(Hoja1!C4790+1,Hoja1!H4790,DiasNOLaborables))</f>
        <v>10</v>
      </c>
      <c r="M4790" s="37" t="str">
        <f>IF(NETWORKDAYS(J4790+1,H4790,DiasNOLaborables)&lt;=0,"",NETWORKDAYS(J4790+1,H4790,DiasNOLaborables))</f>
        <v/>
      </c>
      <c r="N4790" s="38"/>
      <c r="O4790" s="39"/>
      <c r="P4790" s="40">
        <f>IFERROR(VLOOKUP(E4790,$X$50:$Y$63,2),"")</f>
        <v>10</v>
      </c>
      <c r="Q4790" s="39"/>
    </row>
    <row r="4791" spans="1:17" x14ac:dyDescent="0.25">
      <c r="A4791" s="31">
        <f t="shared" si="75"/>
        <v>4780</v>
      </c>
      <c r="B4791" s="32">
        <v>20181115152849</v>
      </c>
      <c r="C4791" s="59">
        <v>43419</v>
      </c>
      <c r="D4791" s="54" t="s">
        <v>122</v>
      </c>
      <c r="E4791" s="54" t="s">
        <v>83</v>
      </c>
      <c r="F4791" s="54" t="s">
        <v>107</v>
      </c>
      <c r="G4791" s="51" t="s">
        <v>43</v>
      </c>
      <c r="H4791" s="56">
        <v>43433</v>
      </c>
      <c r="I4791" s="54" t="s">
        <v>118</v>
      </c>
      <c r="J4791" s="21">
        <f>IFERROR(WORKDAY(C4791,P4791,DiasNOLaborables),"")</f>
        <v>43433</v>
      </c>
      <c r="K4791" s="36" t="str">
        <f>+IF(C4791="","",IF(H4791="","",(IF(H4791&lt;=J4791,"A TIEMPO","FUERA DE TIEMPO"))))</f>
        <v>A TIEMPO</v>
      </c>
      <c r="L4791" s="36">
        <f>IF(H4791="","",NETWORKDAYS(Hoja1!C4791+1,Hoja1!H4791,DiasNOLaborables))</f>
        <v>10</v>
      </c>
      <c r="M4791" s="37" t="str">
        <f>IF(NETWORKDAYS(J4791+1,H4791,DiasNOLaborables)&lt;=0,"",NETWORKDAYS(J4791+1,H4791,DiasNOLaborables))</f>
        <v/>
      </c>
      <c r="N4791" s="38"/>
      <c r="O4791" s="39"/>
      <c r="P4791" s="40">
        <f>IFERROR(VLOOKUP(E4791,$X$50:$Y$63,2),"")</f>
        <v>10</v>
      </c>
      <c r="Q4791" s="39"/>
    </row>
    <row r="4792" spans="1:17" x14ac:dyDescent="0.25">
      <c r="A4792" s="31">
        <f t="shared" si="75"/>
        <v>4781</v>
      </c>
      <c r="B4792" s="32">
        <v>20181115152217</v>
      </c>
      <c r="C4792" s="59">
        <v>43419</v>
      </c>
      <c r="D4792" s="54" t="s">
        <v>122</v>
      </c>
      <c r="E4792" s="54" t="s">
        <v>83</v>
      </c>
      <c r="F4792" s="54" t="s">
        <v>107</v>
      </c>
      <c r="G4792" s="51" t="s">
        <v>43</v>
      </c>
      <c r="H4792" s="56">
        <v>43433</v>
      </c>
      <c r="I4792" s="54" t="s">
        <v>118</v>
      </c>
      <c r="J4792" s="21">
        <f>IFERROR(WORKDAY(C4792,P4792,DiasNOLaborables),"")</f>
        <v>43433</v>
      </c>
      <c r="K4792" s="36" t="str">
        <f>+IF(C4792="","",IF(H4792="","",(IF(H4792&lt;=J4792,"A TIEMPO","FUERA DE TIEMPO"))))</f>
        <v>A TIEMPO</v>
      </c>
      <c r="L4792" s="36">
        <f>IF(H4792="","",NETWORKDAYS(Hoja1!C4792+1,Hoja1!H4792,DiasNOLaborables))</f>
        <v>10</v>
      </c>
      <c r="M4792" s="37" t="str">
        <f>IF(NETWORKDAYS(J4792+1,H4792,DiasNOLaborables)&lt;=0,"",NETWORKDAYS(J4792+1,H4792,DiasNOLaborables))</f>
        <v/>
      </c>
      <c r="N4792" s="38"/>
      <c r="O4792" s="39"/>
      <c r="P4792" s="40">
        <f>IFERROR(VLOOKUP(E4792,$X$50:$Y$63,2),"")</f>
        <v>10</v>
      </c>
      <c r="Q4792" s="39"/>
    </row>
    <row r="4793" spans="1:17" x14ac:dyDescent="0.25">
      <c r="A4793" s="31">
        <f t="shared" si="75"/>
        <v>4782</v>
      </c>
      <c r="B4793" s="32">
        <v>20181115151914</v>
      </c>
      <c r="C4793" s="59">
        <v>43419</v>
      </c>
      <c r="D4793" s="54" t="s">
        <v>122</v>
      </c>
      <c r="E4793" s="54" t="s">
        <v>83</v>
      </c>
      <c r="F4793" s="54" t="s">
        <v>107</v>
      </c>
      <c r="G4793" s="51" t="s">
        <v>43</v>
      </c>
      <c r="H4793" s="56">
        <v>43433</v>
      </c>
      <c r="I4793" s="54" t="s">
        <v>118</v>
      </c>
      <c r="J4793" s="21">
        <f>IFERROR(WORKDAY(C4793,P4793,DiasNOLaborables),"")</f>
        <v>43433</v>
      </c>
      <c r="K4793" s="36" t="str">
        <f>+IF(C4793="","",IF(H4793="","",(IF(H4793&lt;=J4793,"A TIEMPO","FUERA DE TIEMPO"))))</f>
        <v>A TIEMPO</v>
      </c>
      <c r="L4793" s="36">
        <f>IF(H4793="","",NETWORKDAYS(Hoja1!C4793+1,Hoja1!H4793,DiasNOLaborables))</f>
        <v>10</v>
      </c>
      <c r="M4793" s="37" t="str">
        <f>IF(NETWORKDAYS(J4793+1,H4793,DiasNOLaborables)&lt;=0,"",NETWORKDAYS(J4793+1,H4793,DiasNOLaborables))</f>
        <v/>
      </c>
      <c r="N4793" s="38"/>
      <c r="O4793" s="39"/>
      <c r="P4793" s="40">
        <f>IFERROR(VLOOKUP(E4793,$X$50:$Y$63,2),"")</f>
        <v>10</v>
      </c>
      <c r="Q4793" s="39"/>
    </row>
    <row r="4794" spans="1:17" x14ac:dyDescent="0.25">
      <c r="A4794" s="31">
        <f t="shared" si="75"/>
        <v>4783</v>
      </c>
      <c r="B4794" s="32">
        <v>20181115151605</v>
      </c>
      <c r="C4794" s="59">
        <v>43419</v>
      </c>
      <c r="D4794" s="54" t="s">
        <v>122</v>
      </c>
      <c r="E4794" s="54" t="s">
        <v>83</v>
      </c>
      <c r="F4794" s="54" t="s">
        <v>107</v>
      </c>
      <c r="G4794" s="51" t="s">
        <v>43</v>
      </c>
      <c r="H4794" s="56">
        <v>43433</v>
      </c>
      <c r="I4794" s="54" t="s">
        <v>118</v>
      </c>
      <c r="J4794" s="21">
        <f>IFERROR(WORKDAY(C4794,P4794,DiasNOLaborables),"")</f>
        <v>43433</v>
      </c>
      <c r="K4794" s="36" t="str">
        <f>+IF(C4794="","",IF(H4794="","",(IF(H4794&lt;=J4794,"A TIEMPO","FUERA DE TIEMPO"))))</f>
        <v>A TIEMPO</v>
      </c>
      <c r="L4794" s="36">
        <f>IF(H4794="","",NETWORKDAYS(Hoja1!C4794+1,Hoja1!H4794,DiasNOLaborables))</f>
        <v>10</v>
      </c>
      <c r="M4794" s="37" t="str">
        <f>IF(NETWORKDAYS(J4794+1,H4794,DiasNOLaborables)&lt;=0,"",NETWORKDAYS(J4794+1,H4794,DiasNOLaborables))</f>
        <v/>
      </c>
      <c r="N4794" s="38"/>
      <c r="O4794" s="39"/>
      <c r="P4794" s="40">
        <f>IFERROR(VLOOKUP(E4794,$X$50:$Y$63,2),"")</f>
        <v>10</v>
      </c>
      <c r="Q4794" s="39"/>
    </row>
    <row r="4795" spans="1:17" x14ac:dyDescent="0.25">
      <c r="A4795" s="31">
        <f t="shared" si="75"/>
        <v>4784</v>
      </c>
      <c r="B4795" s="32">
        <v>20181115151227</v>
      </c>
      <c r="C4795" s="59">
        <v>43419</v>
      </c>
      <c r="D4795" s="54" t="s">
        <v>122</v>
      </c>
      <c r="E4795" s="54" t="s">
        <v>83</v>
      </c>
      <c r="F4795" s="54" t="s">
        <v>107</v>
      </c>
      <c r="G4795" s="51" t="s">
        <v>43</v>
      </c>
      <c r="H4795" s="56">
        <v>43433</v>
      </c>
      <c r="I4795" s="54" t="s">
        <v>118</v>
      </c>
      <c r="J4795" s="21">
        <f>IFERROR(WORKDAY(C4795,P4795,DiasNOLaborables),"")</f>
        <v>43433</v>
      </c>
      <c r="K4795" s="36" t="str">
        <f>+IF(C4795="","",IF(H4795="","",(IF(H4795&lt;=J4795,"A TIEMPO","FUERA DE TIEMPO"))))</f>
        <v>A TIEMPO</v>
      </c>
      <c r="L4795" s="36">
        <f>IF(H4795="","",NETWORKDAYS(Hoja1!C4795+1,Hoja1!H4795,DiasNOLaborables))</f>
        <v>10</v>
      </c>
      <c r="M4795" s="37" t="str">
        <f>IF(NETWORKDAYS(J4795+1,H4795,DiasNOLaborables)&lt;=0,"",NETWORKDAYS(J4795+1,H4795,DiasNOLaborables))</f>
        <v/>
      </c>
      <c r="N4795" s="38"/>
      <c r="O4795" s="39"/>
      <c r="P4795" s="40">
        <f>IFERROR(VLOOKUP(E4795,$X$50:$Y$63,2),"")</f>
        <v>10</v>
      </c>
      <c r="Q4795" s="39"/>
    </row>
    <row r="4796" spans="1:17" x14ac:dyDescent="0.25">
      <c r="A4796" s="31">
        <f t="shared" si="75"/>
        <v>4785</v>
      </c>
      <c r="B4796" s="32">
        <v>20181115151011</v>
      </c>
      <c r="C4796" s="59">
        <v>43419</v>
      </c>
      <c r="D4796" s="54" t="s">
        <v>122</v>
      </c>
      <c r="E4796" s="54" t="s">
        <v>83</v>
      </c>
      <c r="F4796" s="54" t="s">
        <v>107</v>
      </c>
      <c r="G4796" s="51" t="s">
        <v>43</v>
      </c>
      <c r="H4796" s="56">
        <v>43433</v>
      </c>
      <c r="I4796" s="54" t="s">
        <v>118</v>
      </c>
      <c r="J4796" s="21">
        <f>IFERROR(WORKDAY(C4796,P4796,DiasNOLaborables),"")</f>
        <v>43433</v>
      </c>
      <c r="K4796" s="36" t="str">
        <f>+IF(C4796="","",IF(H4796="","",(IF(H4796&lt;=J4796,"A TIEMPO","FUERA DE TIEMPO"))))</f>
        <v>A TIEMPO</v>
      </c>
      <c r="L4796" s="36">
        <f>IF(H4796="","",NETWORKDAYS(Hoja1!C4796+1,Hoja1!H4796,DiasNOLaborables))</f>
        <v>10</v>
      </c>
      <c r="M4796" s="37" t="str">
        <f>IF(NETWORKDAYS(J4796+1,H4796,DiasNOLaborables)&lt;=0,"",NETWORKDAYS(J4796+1,H4796,DiasNOLaborables))</f>
        <v/>
      </c>
      <c r="N4796" s="38"/>
      <c r="O4796" s="39"/>
      <c r="P4796" s="40">
        <f>IFERROR(VLOOKUP(E4796,$X$50:$Y$63,2),"")</f>
        <v>10</v>
      </c>
      <c r="Q4796" s="39"/>
    </row>
    <row r="4797" spans="1:17" x14ac:dyDescent="0.25">
      <c r="A4797" s="31">
        <f t="shared" si="75"/>
        <v>4786</v>
      </c>
      <c r="B4797" s="32">
        <v>20181115150306</v>
      </c>
      <c r="C4797" s="59">
        <v>43419</v>
      </c>
      <c r="D4797" s="54" t="s">
        <v>122</v>
      </c>
      <c r="E4797" s="54" t="s">
        <v>83</v>
      </c>
      <c r="F4797" s="54" t="s">
        <v>107</v>
      </c>
      <c r="G4797" s="51" t="s">
        <v>43</v>
      </c>
      <c r="H4797" s="56">
        <v>43433</v>
      </c>
      <c r="I4797" s="54" t="s">
        <v>118</v>
      </c>
      <c r="J4797" s="21">
        <f>IFERROR(WORKDAY(C4797,P4797,DiasNOLaborables),"")</f>
        <v>43433</v>
      </c>
      <c r="K4797" s="36" t="str">
        <f>+IF(C4797="","",IF(H4797="","",(IF(H4797&lt;=J4797,"A TIEMPO","FUERA DE TIEMPO"))))</f>
        <v>A TIEMPO</v>
      </c>
      <c r="L4797" s="36">
        <f>IF(H4797="","",NETWORKDAYS(Hoja1!C4797+1,Hoja1!H4797,DiasNOLaborables))</f>
        <v>10</v>
      </c>
      <c r="M4797" s="37" t="str">
        <f>IF(NETWORKDAYS(J4797+1,H4797,DiasNOLaborables)&lt;=0,"",NETWORKDAYS(J4797+1,H4797,DiasNOLaborables))</f>
        <v/>
      </c>
      <c r="N4797" s="38"/>
      <c r="O4797" s="39"/>
      <c r="P4797" s="40">
        <f>IFERROR(VLOOKUP(E4797,$X$50:$Y$63,2),"")</f>
        <v>10</v>
      </c>
      <c r="Q4797" s="39"/>
    </row>
    <row r="4798" spans="1:17" x14ac:dyDescent="0.25">
      <c r="A4798" s="31">
        <f t="shared" si="75"/>
        <v>4787</v>
      </c>
      <c r="B4798" s="32">
        <v>20181115145502</v>
      </c>
      <c r="C4798" s="59">
        <v>43419</v>
      </c>
      <c r="D4798" s="54" t="s">
        <v>122</v>
      </c>
      <c r="E4798" s="54" t="s">
        <v>83</v>
      </c>
      <c r="F4798" s="54" t="s">
        <v>107</v>
      </c>
      <c r="G4798" s="51" t="s">
        <v>43</v>
      </c>
      <c r="H4798" s="56">
        <v>43433</v>
      </c>
      <c r="I4798" s="54" t="s">
        <v>118</v>
      </c>
      <c r="J4798" s="21">
        <f>IFERROR(WORKDAY(C4798,P4798,DiasNOLaborables),"")</f>
        <v>43433</v>
      </c>
      <c r="K4798" s="36" t="str">
        <f>+IF(C4798="","",IF(H4798="","",(IF(H4798&lt;=J4798,"A TIEMPO","FUERA DE TIEMPO"))))</f>
        <v>A TIEMPO</v>
      </c>
      <c r="L4798" s="36">
        <f>IF(H4798="","",NETWORKDAYS(Hoja1!C4798+1,Hoja1!H4798,DiasNOLaborables))</f>
        <v>10</v>
      </c>
      <c r="M4798" s="37" t="str">
        <f>IF(NETWORKDAYS(J4798+1,H4798,DiasNOLaborables)&lt;=0,"",NETWORKDAYS(J4798+1,H4798,DiasNOLaborables))</f>
        <v/>
      </c>
      <c r="N4798" s="38"/>
      <c r="O4798" s="39"/>
      <c r="P4798" s="40">
        <f>IFERROR(VLOOKUP(E4798,$X$50:$Y$63,2),"")</f>
        <v>10</v>
      </c>
      <c r="Q4798" s="39"/>
    </row>
    <row r="4799" spans="1:17" x14ac:dyDescent="0.25">
      <c r="A4799" s="31">
        <f t="shared" si="75"/>
        <v>4788</v>
      </c>
      <c r="B4799" s="32">
        <v>20181115144703</v>
      </c>
      <c r="C4799" s="59">
        <v>43419</v>
      </c>
      <c r="D4799" s="54" t="s">
        <v>122</v>
      </c>
      <c r="E4799" s="54" t="s">
        <v>83</v>
      </c>
      <c r="F4799" s="54" t="s">
        <v>107</v>
      </c>
      <c r="G4799" s="51" t="s">
        <v>43</v>
      </c>
      <c r="H4799" s="56">
        <v>43433</v>
      </c>
      <c r="I4799" s="54" t="s">
        <v>118</v>
      </c>
      <c r="J4799" s="21">
        <f>IFERROR(WORKDAY(C4799,P4799,DiasNOLaborables),"")</f>
        <v>43433</v>
      </c>
      <c r="K4799" s="36" t="str">
        <f>+IF(C4799="","",IF(H4799="","",(IF(H4799&lt;=J4799,"A TIEMPO","FUERA DE TIEMPO"))))</f>
        <v>A TIEMPO</v>
      </c>
      <c r="L4799" s="36">
        <f>IF(H4799="","",NETWORKDAYS(Hoja1!C4799+1,Hoja1!H4799,DiasNOLaborables))</f>
        <v>10</v>
      </c>
      <c r="M4799" s="37" t="str">
        <f>IF(NETWORKDAYS(J4799+1,H4799,DiasNOLaborables)&lt;=0,"",NETWORKDAYS(J4799+1,H4799,DiasNOLaborables))</f>
        <v/>
      </c>
      <c r="N4799" s="38"/>
      <c r="O4799" s="39"/>
      <c r="P4799" s="40">
        <f>IFERROR(VLOOKUP(E4799,$X$50:$Y$63,2),"")</f>
        <v>10</v>
      </c>
      <c r="Q4799" s="39"/>
    </row>
    <row r="4800" spans="1:17" x14ac:dyDescent="0.25">
      <c r="A4800" s="31">
        <f t="shared" si="75"/>
        <v>4789</v>
      </c>
      <c r="B4800" s="32">
        <v>20181115141535</v>
      </c>
      <c r="C4800" s="59">
        <v>43419</v>
      </c>
      <c r="D4800" s="54" t="s">
        <v>122</v>
      </c>
      <c r="E4800" s="54" t="s">
        <v>83</v>
      </c>
      <c r="F4800" s="54" t="s">
        <v>107</v>
      </c>
      <c r="G4800" s="51" t="s">
        <v>43</v>
      </c>
      <c r="H4800" s="56">
        <v>43433</v>
      </c>
      <c r="I4800" s="54" t="s">
        <v>118</v>
      </c>
      <c r="J4800" s="21">
        <f>IFERROR(WORKDAY(C4800,P4800,DiasNOLaborables),"")</f>
        <v>43433</v>
      </c>
      <c r="K4800" s="36" t="str">
        <f>+IF(C4800="","",IF(H4800="","",(IF(H4800&lt;=J4800,"A TIEMPO","FUERA DE TIEMPO"))))</f>
        <v>A TIEMPO</v>
      </c>
      <c r="L4800" s="36">
        <f>IF(H4800="","",NETWORKDAYS(Hoja1!C4800+1,Hoja1!H4800,DiasNOLaborables))</f>
        <v>10</v>
      </c>
      <c r="M4800" s="37" t="str">
        <f>IF(NETWORKDAYS(J4800+1,H4800,DiasNOLaborables)&lt;=0,"",NETWORKDAYS(J4800+1,H4800,DiasNOLaborables))</f>
        <v/>
      </c>
      <c r="N4800" s="38"/>
      <c r="O4800" s="39"/>
      <c r="P4800" s="40">
        <f>IFERROR(VLOOKUP(E4800,$X$50:$Y$63,2),"")</f>
        <v>10</v>
      </c>
      <c r="Q4800" s="39"/>
    </row>
    <row r="4801" spans="1:17" x14ac:dyDescent="0.25">
      <c r="A4801" s="31">
        <f t="shared" ref="A4801:A4864" si="76">IF(B4801&lt;&gt;"",A4800+1,"")</f>
        <v>4790</v>
      </c>
      <c r="B4801" s="32">
        <v>20181115141359</v>
      </c>
      <c r="C4801" s="59">
        <v>43419</v>
      </c>
      <c r="D4801" s="54" t="s">
        <v>122</v>
      </c>
      <c r="E4801" s="54" t="s">
        <v>83</v>
      </c>
      <c r="F4801" s="54" t="s">
        <v>107</v>
      </c>
      <c r="G4801" s="51" t="s">
        <v>43</v>
      </c>
      <c r="H4801" s="56">
        <v>43433</v>
      </c>
      <c r="I4801" s="54" t="s">
        <v>118</v>
      </c>
      <c r="J4801" s="21">
        <f>IFERROR(WORKDAY(C4801,P4801,DiasNOLaborables),"")</f>
        <v>43433</v>
      </c>
      <c r="K4801" s="36" t="str">
        <f>+IF(C4801="","",IF(H4801="","",(IF(H4801&lt;=J4801,"A TIEMPO","FUERA DE TIEMPO"))))</f>
        <v>A TIEMPO</v>
      </c>
      <c r="L4801" s="36">
        <f>IF(H4801="","",NETWORKDAYS(Hoja1!C4801+1,Hoja1!H4801,DiasNOLaborables))</f>
        <v>10</v>
      </c>
      <c r="M4801" s="37" t="str">
        <f>IF(NETWORKDAYS(J4801+1,H4801,DiasNOLaborables)&lt;=0,"",NETWORKDAYS(J4801+1,H4801,DiasNOLaborables))</f>
        <v/>
      </c>
      <c r="N4801" s="38"/>
      <c r="O4801" s="39"/>
      <c r="P4801" s="40">
        <f>IFERROR(VLOOKUP(E4801,$X$50:$Y$63,2),"")</f>
        <v>10</v>
      </c>
      <c r="Q4801" s="39"/>
    </row>
    <row r="4802" spans="1:17" x14ac:dyDescent="0.25">
      <c r="A4802" s="31">
        <f t="shared" si="76"/>
        <v>4791</v>
      </c>
      <c r="B4802" s="32">
        <v>20181115140217</v>
      </c>
      <c r="C4802" s="59">
        <v>43419</v>
      </c>
      <c r="D4802" s="54" t="s">
        <v>122</v>
      </c>
      <c r="E4802" s="54" t="s">
        <v>83</v>
      </c>
      <c r="F4802" s="54" t="s">
        <v>107</v>
      </c>
      <c r="G4802" s="51" t="s">
        <v>43</v>
      </c>
      <c r="H4802" s="56">
        <v>43433</v>
      </c>
      <c r="I4802" s="54" t="s">
        <v>118</v>
      </c>
      <c r="J4802" s="21">
        <f>IFERROR(WORKDAY(C4802,P4802,DiasNOLaborables),"")</f>
        <v>43433</v>
      </c>
      <c r="K4802" s="36" t="str">
        <f>+IF(C4802="","",IF(H4802="","",(IF(H4802&lt;=J4802,"A TIEMPO","FUERA DE TIEMPO"))))</f>
        <v>A TIEMPO</v>
      </c>
      <c r="L4802" s="36">
        <f>IF(H4802="","",NETWORKDAYS(Hoja1!C4802+1,Hoja1!H4802,DiasNOLaborables))</f>
        <v>10</v>
      </c>
      <c r="M4802" s="37" t="str">
        <f>IF(NETWORKDAYS(J4802+1,H4802,DiasNOLaborables)&lt;=0,"",NETWORKDAYS(J4802+1,H4802,DiasNOLaborables))</f>
        <v/>
      </c>
      <c r="N4802" s="38"/>
      <c r="O4802" s="39"/>
      <c r="P4802" s="40">
        <f>IFERROR(VLOOKUP(E4802,$X$50:$Y$63,2),"")</f>
        <v>10</v>
      </c>
      <c r="Q4802" s="39"/>
    </row>
    <row r="4803" spans="1:17" x14ac:dyDescent="0.25">
      <c r="A4803" s="31">
        <f t="shared" si="76"/>
        <v>4792</v>
      </c>
      <c r="B4803" s="32">
        <v>20181115125559</v>
      </c>
      <c r="C4803" s="59">
        <v>43419</v>
      </c>
      <c r="D4803" s="54" t="s">
        <v>122</v>
      </c>
      <c r="E4803" s="54" t="s">
        <v>83</v>
      </c>
      <c r="F4803" s="54" t="s">
        <v>107</v>
      </c>
      <c r="G4803" s="51" t="s">
        <v>43</v>
      </c>
      <c r="H4803" s="56">
        <v>43433</v>
      </c>
      <c r="I4803" s="54" t="s">
        <v>118</v>
      </c>
      <c r="J4803" s="21">
        <f>IFERROR(WORKDAY(C4803,P4803,DiasNOLaborables),"")</f>
        <v>43433</v>
      </c>
      <c r="K4803" s="36" t="str">
        <f>+IF(C4803="","",IF(H4803="","",(IF(H4803&lt;=J4803,"A TIEMPO","FUERA DE TIEMPO"))))</f>
        <v>A TIEMPO</v>
      </c>
      <c r="L4803" s="36">
        <f>IF(H4803="","",NETWORKDAYS(Hoja1!C4803+1,Hoja1!H4803,DiasNOLaborables))</f>
        <v>10</v>
      </c>
      <c r="M4803" s="37" t="str">
        <f>IF(NETWORKDAYS(J4803+1,H4803,DiasNOLaborables)&lt;=0,"",NETWORKDAYS(J4803+1,H4803,DiasNOLaborables))</f>
        <v/>
      </c>
      <c r="N4803" s="38"/>
      <c r="O4803" s="39"/>
      <c r="P4803" s="40">
        <f>IFERROR(VLOOKUP(E4803,$X$50:$Y$63,2),"")</f>
        <v>10</v>
      </c>
      <c r="Q4803" s="39"/>
    </row>
    <row r="4804" spans="1:17" x14ac:dyDescent="0.25">
      <c r="A4804" s="31">
        <f t="shared" si="76"/>
        <v>4793</v>
      </c>
      <c r="B4804" s="32">
        <v>20181115122923</v>
      </c>
      <c r="C4804" s="59">
        <v>43419</v>
      </c>
      <c r="D4804" s="54" t="s">
        <v>122</v>
      </c>
      <c r="E4804" s="54" t="s">
        <v>83</v>
      </c>
      <c r="F4804" s="54" t="s">
        <v>107</v>
      </c>
      <c r="G4804" s="51" t="s">
        <v>43</v>
      </c>
      <c r="H4804" s="56">
        <v>43433</v>
      </c>
      <c r="I4804" s="54" t="s">
        <v>118</v>
      </c>
      <c r="J4804" s="21">
        <f>IFERROR(WORKDAY(C4804,P4804,DiasNOLaborables),"")</f>
        <v>43433</v>
      </c>
      <c r="K4804" s="36" t="str">
        <f>+IF(C4804="","",IF(H4804="","",(IF(H4804&lt;=J4804,"A TIEMPO","FUERA DE TIEMPO"))))</f>
        <v>A TIEMPO</v>
      </c>
      <c r="L4804" s="36">
        <f>IF(H4804="","",NETWORKDAYS(Hoja1!C4804+1,Hoja1!H4804,DiasNOLaborables))</f>
        <v>10</v>
      </c>
      <c r="M4804" s="37" t="str">
        <f>IF(NETWORKDAYS(J4804+1,H4804,DiasNOLaborables)&lt;=0,"",NETWORKDAYS(J4804+1,H4804,DiasNOLaborables))</f>
        <v/>
      </c>
      <c r="N4804" s="38"/>
      <c r="O4804" s="39"/>
      <c r="P4804" s="40">
        <f>IFERROR(VLOOKUP(E4804,$X$50:$Y$63,2),"")</f>
        <v>10</v>
      </c>
      <c r="Q4804" s="39"/>
    </row>
    <row r="4805" spans="1:17" x14ac:dyDescent="0.25">
      <c r="A4805" s="31">
        <f t="shared" si="76"/>
        <v>4794</v>
      </c>
      <c r="B4805" s="32">
        <v>20181115113211</v>
      </c>
      <c r="C4805" s="59">
        <v>43419</v>
      </c>
      <c r="D4805" s="54" t="s">
        <v>122</v>
      </c>
      <c r="E4805" s="54" t="s">
        <v>83</v>
      </c>
      <c r="F4805" s="54" t="s">
        <v>107</v>
      </c>
      <c r="G4805" s="51" t="s">
        <v>43</v>
      </c>
      <c r="H4805" s="56">
        <v>43433</v>
      </c>
      <c r="I4805" s="54" t="s">
        <v>118</v>
      </c>
      <c r="J4805" s="21">
        <f>IFERROR(WORKDAY(C4805,P4805,DiasNOLaborables),"")</f>
        <v>43433</v>
      </c>
      <c r="K4805" s="36" t="str">
        <f>+IF(C4805="","",IF(H4805="","",(IF(H4805&lt;=J4805,"A TIEMPO","FUERA DE TIEMPO"))))</f>
        <v>A TIEMPO</v>
      </c>
      <c r="L4805" s="36">
        <f>IF(H4805="","",NETWORKDAYS(Hoja1!C4805+1,Hoja1!H4805,DiasNOLaborables))</f>
        <v>10</v>
      </c>
      <c r="M4805" s="37" t="str">
        <f>IF(NETWORKDAYS(J4805+1,H4805,DiasNOLaborables)&lt;=0,"",NETWORKDAYS(J4805+1,H4805,DiasNOLaborables))</f>
        <v/>
      </c>
      <c r="N4805" s="38"/>
      <c r="O4805" s="39"/>
      <c r="P4805" s="40">
        <f>IFERROR(VLOOKUP(E4805,$X$50:$Y$63,2),"")</f>
        <v>10</v>
      </c>
      <c r="Q4805" s="39"/>
    </row>
    <row r="4806" spans="1:17" x14ac:dyDescent="0.25">
      <c r="A4806" s="31">
        <f t="shared" si="76"/>
        <v>4795</v>
      </c>
      <c r="B4806" s="32">
        <v>20181115112647</v>
      </c>
      <c r="C4806" s="59">
        <v>43419</v>
      </c>
      <c r="D4806" s="54" t="s">
        <v>122</v>
      </c>
      <c r="E4806" s="54" t="s">
        <v>83</v>
      </c>
      <c r="F4806" s="54" t="s">
        <v>107</v>
      </c>
      <c r="G4806" s="51" t="s">
        <v>43</v>
      </c>
      <c r="H4806" s="56">
        <v>43433</v>
      </c>
      <c r="I4806" s="54" t="s">
        <v>118</v>
      </c>
      <c r="J4806" s="21">
        <f>IFERROR(WORKDAY(C4806,P4806,DiasNOLaborables),"")</f>
        <v>43433</v>
      </c>
      <c r="K4806" s="36" t="str">
        <f>+IF(C4806="","",IF(H4806="","",(IF(H4806&lt;=J4806,"A TIEMPO","FUERA DE TIEMPO"))))</f>
        <v>A TIEMPO</v>
      </c>
      <c r="L4806" s="36">
        <f>IF(H4806="","",NETWORKDAYS(Hoja1!C4806+1,Hoja1!H4806,DiasNOLaborables))</f>
        <v>10</v>
      </c>
      <c r="M4806" s="37" t="str">
        <f>IF(NETWORKDAYS(J4806+1,H4806,DiasNOLaborables)&lt;=0,"",NETWORKDAYS(J4806+1,H4806,DiasNOLaborables))</f>
        <v/>
      </c>
      <c r="N4806" s="38"/>
      <c r="O4806" s="39"/>
      <c r="P4806" s="40">
        <f>IFERROR(VLOOKUP(E4806,$X$50:$Y$63,2),"")</f>
        <v>10</v>
      </c>
      <c r="Q4806" s="39"/>
    </row>
    <row r="4807" spans="1:17" x14ac:dyDescent="0.25">
      <c r="A4807" s="31">
        <f t="shared" si="76"/>
        <v>4796</v>
      </c>
      <c r="B4807" s="32">
        <v>20181115104919</v>
      </c>
      <c r="C4807" s="59">
        <v>43419</v>
      </c>
      <c r="D4807" s="54" t="s">
        <v>122</v>
      </c>
      <c r="E4807" s="54" t="s">
        <v>83</v>
      </c>
      <c r="F4807" s="54" t="s">
        <v>107</v>
      </c>
      <c r="G4807" s="51" t="s">
        <v>43</v>
      </c>
      <c r="H4807" s="56">
        <v>43433</v>
      </c>
      <c r="I4807" s="54" t="s">
        <v>118</v>
      </c>
      <c r="J4807" s="21">
        <f>IFERROR(WORKDAY(C4807,P4807,DiasNOLaborables),"")</f>
        <v>43433</v>
      </c>
      <c r="K4807" s="36" t="str">
        <f>+IF(C4807="","",IF(H4807="","",(IF(H4807&lt;=J4807,"A TIEMPO","FUERA DE TIEMPO"))))</f>
        <v>A TIEMPO</v>
      </c>
      <c r="L4807" s="36">
        <f>IF(H4807="","",NETWORKDAYS(Hoja1!C4807+1,Hoja1!H4807,DiasNOLaborables))</f>
        <v>10</v>
      </c>
      <c r="M4807" s="37" t="str">
        <f>IF(NETWORKDAYS(J4807+1,H4807,DiasNOLaborables)&lt;=0,"",NETWORKDAYS(J4807+1,H4807,DiasNOLaborables))</f>
        <v/>
      </c>
      <c r="N4807" s="38"/>
      <c r="O4807" s="39"/>
      <c r="P4807" s="40">
        <f>IFERROR(VLOOKUP(E4807,$X$50:$Y$63,2),"")</f>
        <v>10</v>
      </c>
      <c r="Q4807" s="39"/>
    </row>
    <row r="4808" spans="1:17" x14ac:dyDescent="0.25">
      <c r="A4808" s="31">
        <f t="shared" si="76"/>
        <v>4797</v>
      </c>
      <c r="B4808" s="32">
        <v>20181115104126</v>
      </c>
      <c r="C4808" s="59">
        <v>43419</v>
      </c>
      <c r="D4808" s="54" t="s">
        <v>122</v>
      </c>
      <c r="E4808" s="54" t="s">
        <v>83</v>
      </c>
      <c r="F4808" s="54" t="s">
        <v>107</v>
      </c>
      <c r="G4808" s="51" t="s">
        <v>43</v>
      </c>
      <c r="H4808" s="56">
        <v>43433</v>
      </c>
      <c r="I4808" s="54" t="s">
        <v>118</v>
      </c>
      <c r="J4808" s="21">
        <f>IFERROR(WORKDAY(C4808,P4808,DiasNOLaborables),"")</f>
        <v>43433</v>
      </c>
      <c r="K4808" s="36" t="str">
        <f>+IF(C4808="","",IF(H4808="","",(IF(H4808&lt;=J4808,"A TIEMPO","FUERA DE TIEMPO"))))</f>
        <v>A TIEMPO</v>
      </c>
      <c r="L4808" s="36">
        <f>IF(H4808="","",NETWORKDAYS(Hoja1!C4808+1,Hoja1!H4808,DiasNOLaborables))</f>
        <v>10</v>
      </c>
      <c r="M4808" s="37" t="str">
        <f>IF(NETWORKDAYS(J4808+1,H4808,DiasNOLaborables)&lt;=0,"",NETWORKDAYS(J4808+1,H4808,DiasNOLaborables))</f>
        <v/>
      </c>
      <c r="N4808" s="38"/>
      <c r="O4808" s="39"/>
      <c r="P4808" s="40">
        <f>IFERROR(VLOOKUP(E4808,$X$50:$Y$63,2),"")</f>
        <v>10</v>
      </c>
      <c r="Q4808" s="39"/>
    </row>
    <row r="4809" spans="1:17" x14ac:dyDescent="0.25">
      <c r="A4809" s="31">
        <f t="shared" si="76"/>
        <v>4798</v>
      </c>
      <c r="B4809" s="32">
        <v>20181115103412</v>
      </c>
      <c r="C4809" s="59">
        <v>43419</v>
      </c>
      <c r="D4809" s="54" t="s">
        <v>122</v>
      </c>
      <c r="E4809" s="54" t="s">
        <v>83</v>
      </c>
      <c r="F4809" s="54" t="s">
        <v>107</v>
      </c>
      <c r="G4809" s="51" t="s">
        <v>43</v>
      </c>
      <c r="H4809" s="56">
        <v>43433</v>
      </c>
      <c r="I4809" s="54" t="s">
        <v>118</v>
      </c>
      <c r="J4809" s="21">
        <f>IFERROR(WORKDAY(C4809,P4809,DiasNOLaborables),"")</f>
        <v>43433</v>
      </c>
      <c r="K4809" s="36" t="str">
        <f>+IF(C4809="","",IF(H4809="","",(IF(H4809&lt;=J4809,"A TIEMPO","FUERA DE TIEMPO"))))</f>
        <v>A TIEMPO</v>
      </c>
      <c r="L4809" s="36">
        <f>IF(H4809="","",NETWORKDAYS(Hoja1!C4809+1,Hoja1!H4809,DiasNOLaborables))</f>
        <v>10</v>
      </c>
      <c r="M4809" s="37" t="str">
        <f>IF(NETWORKDAYS(J4809+1,H4809,DiasNOLaborables)&lt;=0,"",NETWORKDAYS(J4809+1,H4809,DiasNOLaborables))</f>
        <v/>
      </c>
      <c r="N4809" s="38"/>
      <c r="O4809" s="39"/>
      <c r="P4809" s="40">
        <f>IFERROR(VLOOKUP(E4809,$X$50:$Y$63,2),"")</f>
        <v>10</v>
      </c>
      <c r="Q4809" s="39"/>
    </row>
    <row r="4810" spans="1:17" x14ac:dyDescent="0.25">
      <c r="A4810" s="31">
        <f t="shared" si="76"/>
        <v>4799</v>
      </c>
      <c r="B4810" s="32">
        <v>20181115100154</v>
      </c>
      <c r="C4810" s="59">
        <v>43419</v>
      </c>
      <c r="D4810" s="54" t="s">
        <v>122</v>
      </c>
      <c r="E4810" s="54" t="s">
        <v>83</v>
      </c>
      <c r="F4810" s="54" t="s">
        <v>107</v>
      </c>
      <c r="G4810" s="51" t="s">
        <v>43</v>
      </c>
      <c r="H4810" s="56">
        <v>43433</v>
      </c>
      <c r="I4810" s="54" t="s">
        <v>118</v>
      </c>
      <c r="J4810" s="21">
        <f>IFERROR(WORKDAY(C4810,P4810,DiasNOLaborables),"")</f>
        <v>43433</v>
      </c>
      <c r="K4810" s="36" t="str">
        <f>+IF(C4810="","",IF(H4810="","",(IF(H4810&lt;=J4810,"A TIEMPO","FUERA DE TIEMPO"))))</f>
        <v>A TIEMPO</v>
      </c>
      <c r="L4810" s="36">
        <f>IF(H4810="","",NETWORKDAYS(Hoja1!C4810+1,Hoja1!H4810,DiasNOLaborables))</f>
        <v>10</v>
      </c>
      <c r="M4810" s="37" t="str">
        <f>IF(NETWORKDAYS(J4810+1,H4810,DiasNOLaborables)&lt;=0,"",NETWORKDAYS(J4810+1,H4810,DiasNOLaborables))</f>
        <v/>
      </c>
      <c r="N4810" s="38"/>
      <c r="O4810" s="39"/>
      <c r="P4810" s="40">
        <f>IFERROR(VLOOKUP(E4810,$X$50:$Y$63,2),"")</f>
        <v>10</v>
      </c>
      <c r="Q4810" s="39"/>
    </row>
    <row r="4811" spans="1:17" x14ac:dyDescent="0.25">
      <c r="A4811" s="31">
        <f t="shared" si="76"/>
        <v>4800</v>
      </c>
      <c r="B4811" s="32">
        <v>20181115095704</v>
      </c>
      <c r="C4811" s="59">
        <v>43419</v>
      </c>
      <c r="D4811" s="54" t="s">
        <v>122</v>
      </c>
      <c r="E4811" s="54" t="s">
        <v>83</v>
      </c>
      <c r="F4811" s="54" t="s">
        <v>107</v>
      </c>
      <c r="G4811" s="51" t="s">
        <v>43</v>
      </c>
      <c r="H4811" s="56">
        <v>43433</v>
      </c>
      <c r="I4811" s="54" t="s">
        <v>118</v>
      </c>
      <c r="J4811" s="21">
        <f>IFERROR(WORKDAY(C4811,P4811,DiasNOLaborables),"")</f>
        <v>43433</v>
      </c>
      <c r="K4811" s="36" t="str">
        <f>+IF(C4811="","",IF(H4811="","",(IF(H4811&lt;=J4811,"A TIEMPO","FUERA DE TIEMPO"))))</f>
        <v>A TIEMPO</v>
      </c>
      <c r="L4811" s="36">
        <f>IF(H4811="","",NETWORKDAYS(Hoja1!C4811+1,Hoja1!H4811,DiasNOLaborables))</f>
        <v>10</v>
      </c>
      <c r="M4811" s="37" t="str">
        <f>IF(NETWORKDAYS(J4811+1,H4811,DiasNOLaborables)&lt;=0,"",NETWORKDAYS(J4811+1,H4811,DiasNOLaborables))</f>
        <v/>
      </c>
      <c r="N4811" s="38"/>
      <c r="O4811" s="39"/>
      <c r="P4811" s="40">
        <f>IFERROR(VLOOKUP(E4811,$X$50:$Y$63,2),"")</f>
        <v>10</v>
      </c>
      <c r="Q4811" s="39"/>
    </row>
    <row r="4812" spans="1:17" x14ac:dyDescent="0.25">
      <c r="A4812" s="31">
        <f t="shared" si="76"/>
        <v>4801</v>
      </c>
      <c r="B4812" s="32">
        <v>20181115094954</v>
      </c>
      <c r="C4812" s="59">
        <v>43419</v>
      </c>
      <c r="D4812" s="54" t="s">
        <v>122</v>
      </c>
      <c r="E4812" s="54" t="s">
        <v>83</v>
      </c>
      <c r="F4812" s="54" t="s">
        <v>107</v>
      </c>
      <c r="G4812" s="51" t="s">
        <v>43</v>
      </c>
      <c r="H4812" s="56">
        <v>43433</v>
      </c>
      <c r="I4812" s="54" t="s">
        <v>118</v>
      </c>
      <c r="J4812" s="21">
        <f>IFERROR(WORKDAY(C4812,P4812,DiasNOLaborables),"")</f>
        <v>43433</v>
      </c>
      <c r="K4812" s="36" t="str">
        <f>+IF(C4812="","",IF(H4812="","",(IF(H4812&lt;=J4812,"A TIEMPO","FUERA DE TIEMPO"))))</f>
        <v>A TIEMPO</v>
      </c>
      <c r="L4812" s="36">
        <f>IF(H4812="","",NETWORKDAYS(Hoja1!C4812+1,Hoja1!H4812,DiasNOLaborables))</f>
        <v>10</v>
      </c>
      <c r="M4812" s="37" t="str">
        <f>IF(NETWORKDAYS(J4812+1,H4812,DiasNOLaborables)&lt;=0,"",NETWORKDAYS(J4812+1,H4812,DiasNOLaborables))</f>
        <v/>
      </c>
      <c r="N4812" s="38"/>
      <c r="O4812" s="39"/>
      <c r="P4812" s="40">
        <f>IFERROR(VLOOKUP(E4812,$X$50:$Y$63,2),"")</f>
        <v>10</v>
      </c>
      <c r="Q4812" s="39"/>
    </row>
    <row r="4813" spans="1:17" x14ac:dyDescent="0.25">
      <c r="A4813" s="31">
        <f t="shared" si="76"/>
        <v>4802</v>
      </c>
      <c r="B4813" s="32">
        <v>20181115092509</v>
      </c>
      <c r="C4813" s="59">
        <v>43419</v>
      </c>
      <c r="D4813" s="54" t="s">
        <v>122</v>
      </c>
      <c r="E4813" s="54" t="s">
        <v>83</v>
      </c>
      <c r="F4813" s="54" t="s">
        <v>107</v>
      </c>
      <c r="G4813" s="51" t="s">
        <v>43</v>
      </c>
      <c r="H4813" s="56">
        <v>43433</v>
      </c>
      <c r="I4813" s="54" t="s">
        <v>118</v>
      </c>
      <c r="J4813" s="21">
        <f>IFERROR(WORKDAY(C4813,P4813,DiasNOLaborables),"")</f>
        <v>43433</v>
      </c>
      <c r="K4813" s="36" t="str">
        <f>+IF(C4813="","",IF(H4813="","",(IF(H4813&lt;=J4813,"A TIEMPO","FUERA DE TIEMPO"))))</f>
        <v>A TIEMPO</v>
      </c>
      <c r="L4813" s="36">
        <f>IF(H4813="","",NETWORKDAYS(Hoja1!C4813+1,Hoja1!H4813,DiasNOLaborables))</f>
        <v>10</v>
      </c>
      <c r="M4813" s="37" t="str">
        <f>IF(NETWORKDAYS(J4813+1,H4813,DiasNOLaborables)&lt;=0,"",NETWORKDAYS(J4813+1,H4813,DiasNOLaborables))</f>
        <v/>
      </c>
      <c r="N4813" s="38"/>
      <c r="O4813" s="39"/>
      <c r="P4813" s="40">
        <f>IFERROR(VLOOKUP(E4813,$X$50:$Y$63,2),"")</f>
        <v>10</v>
      </c>
      <c r="Q4813" s="39"/>
    </row>
    <row r="4814" spans="1:17" x14ac:dyDescent="0.25">
      <c r="A4814" s="31">
        <f t="shared" si="76"/>
        <v>4803</v>
      </c>
      <c r="B4814" s="32">
        <v>20181115092051</v>
      </c>
      <c r="C4814" s="59">
        <v>43419</v>
      </c>
      <c r="D4814" s="54" t="s">
        <v>122</v>
      </c>
      <c r="E4814" s="54" t="s">
        <v>83</v>
      </c>
      <c r="F4814" s="54" t="s">
        <v>107</v>
      </c>
      <c r="G4814" s="51" t="s">
        <v>43</v>
      </c>
      <c r="H4814" s="56">
        <v>43433</v>
      </c>
      <c r="I4814" s="54" t="s">
        <v>118</v>
      </c>
      <c r="J4814" s="21">
        <f>IFERROR(WORKDAY(C4814,P4814,DiasNOLaborables),"")</f>
        <v>43433</v>
      </c>
      <c r="K4814" s="36" t="str">
        <f>+IF(C4814="","",IF(H4814="","",(IF(H4814&lt;=J4814,"A TIEMPO","FUERA DE TIEMPO"))))</f>
        <v>A TIEMPO</v>
      </c>
      <c r="L4814" s="36">
        <f>IF(H4814="","",NETWORKDAYS(Hoja1!C4814+1,Hoja1!H4814,DiasNOLaborables))</f>
        <v>10</v>
      </c>
      <c r="M4814" s="37" t="str">
        <f>IF(NETWORKDAYS(J4814+1,H4814,DiasNOLaborables)&lt;=0,"",NETWORKDAYS(J4814+1,H4814,DiasNOLaborables))</f>
        <v/>
      </c>
      <c r="N4814" s="38"/>
      <c r="O4814" s="39"/>
      <c r="P4814" s="40">
        <f>IFERROR(VLOOKUP(E4814,$X$50:$Y$63,2),"")</f>
        <v>10</v>
      </c>
      <c r="Q4814" s="39"/>
    </row>
    <row r="4815" spans="1:17" x14ac:dyDescent="0.25">
      <c r="A4815" s="31">
        <f t="shared" si="76"/>
        <v>4804</v>
      </c>
      <c r="B4815" s="32">
        <v>20181115091758</v>
      </c>
      <c r="C4815" s="59">
        <v>43419</v>
      </c>
      <c r="D4815" s="54" t="s">
        <v>122</v>
      </c>
      <c r="E4815" s="54" t="s">
        <v>83</v>
      </c>
      <c r="F4815" s="54" t="s">
        <v>107</v>
      </c>
      <c r="G4815" s="51" t="s">
        <v>43</v>
      </c>
      <c r="H4815" s="56">
        <v>43433</v>
      </c>
      <c r="I4815" s="54" t="s">
        <v>118</v>
      </c>
      <c r="J4815" s="21">
        <f>IFERROR(WORKDAY(C4815,P4815,DiasNOLaborables),"")</f>
        <v>43433</v>
      </c>
      <c r="K4815" s="36" t="str">
        <f>+IF(C4815="","",IF(H4815="","",(IF(H4815&lt;=J4815,"A TIEMPO","FUERA DE TIEMPO"))))</f>
        <v>A TIEMPO</v>
      </c>
      <c r="L4815" s="36">
        <f>IF(H4815="","",NETWORKDAYS(Hoja1!C4815+1,Hoja1!H4815,DiasNOLaborables))</f>
        <v>10</v>
      </c>
      <c r="M4815" s="37" t="str">
        <f>IF(NETWORKDAYS(J4815+1,H4815,DiasNOLaborables)&lt;=0,"",NETWORKDAYS(J4815+1,H4815,DiasNOLaborables))</f>
        <v/>
      </c>
      <c r="N4815" s="38"/>
      <c r="O4815" s="39"/>
      <c r="P4815" s="40">
        <f>IFERROR(VLOOKUP(E4815,$X$50:$Y$63,2),"")</f>
        <v>10</v>
      </c>
      <c r="Q4815" s="39"/>
    </row>
    <row r="4816" spans="1:17" x14ac:dyDescent="0.25">
      <c r="A4816" s="31">
        <f t="shared" si="76"/>
        <v>4805</v>
      </c>
      <c r="B4816" s="32">
        <v>20181115091514</v>
      </c>
      <c r="C4816" s="59">
        <v>43419</v>
      </c>
      <c r="D4816" s="54" t="s">
        <v>122</v>
      </c>
      <c r="E4816" s="54" t="s">
        <v>83</v>
      </c>
      <c r="F4816" s="54" t="s">
        <v>107</v>
      </c>
      <c r="G4816" s="51" t="s">
        <v>43</v>
      </c>
      <c r="H4816" s="56">
        <v>43433</v>
      </c>
      <c r="I4816" s="54" t="s">
        <v>118</v>
      </c>
      <c r="J4816" s="21">
        <f>IFERROR(WORKDAY(C4816,P4816,DiasNOLaborables),"")</f>
        <v>43433</v>
      </c>
      <c r="K4816" s="36" t="str">
        <f>+IF(C4816="","",IF(H4816="","",(IF(H4816&lt;=J4816,"A TIEMPO","FUERA DE TIEMPO"))))</f>
        <v>A TIEMPO</v>
      </c>
      <c r="L4816" s="36">
        <f>IF(H4816="","",NETWORKDAYS(Hoja1!C4816+1,Hoja1!H4816,DiasNOLaborables))</f>
        <v>10</v>
      </c>
      <c r="M4816" s="37" t="str">
        <f>IF(NETWORKDAYS(J4816+1,H4816,DiasNOLaborables)&lt;=0,"",NETWORKDAYS(J4816+1,H4816,DiasNOLaborables))</f>
        <v/>
      </c>
      <c r="N4816" s="38"/>
      <c r="O4816" s="39"/>
      <c r="P4816" s="40">
        <f>IFERROR(VLOOKUP(E4816,$X$50:$Y$63,2),"")</f>
        <v>10</v>
      </c>
      <c r="Q4816" s="39"/>
    </row>
    <row r="4817" spans="1:17" x14ac:dyDescent="0.25">
      <c r="A4817" s="31">
        <f t="shared" si="76"/>
        <v>4806</v>
      </c>
      <c r="B4817" s="32">
        <v>20181115091031</v>
      </c>
      <c r="C4817" s="59">
        <v>43419</v>
      </c>
      <c r="D4817" s="54" t="s">
        <v>122</v>
      </c>
      <c r="E4817" s="54" t="s">
        <v>83</v>
      </c>
      <c r="F4817" s="54" t="s">
        <v>107</v>
      </c>
      <c r="G4817" s="51" t="s">
        <v>43</v>
      </c>
      <c r="H4817" s="56">
        <v>43433</v>
      </c>
      <c r="I4817" s="54" t="s">
        <v>118</v>
      </c>
      <c r="J4817" s="21">
        <f>IFERROR(WORKDAY(C4817,P4817,DiasNOLaborables),"")</f>
        <v>43433</v>
      </c>
      <c r="K4817" s="36" t="str">
        <f>+IF(C4817="","",IF(H4817="","",(IF(H4817&lt;=J4817,"A TIEMPO","FUERA DE TIEMPO"))))</f>
        <v>A TIEMPO</v>
      </c>
      <c r="L4817" s="36">
        <f>IF(H4817="","",NETWORKDAYS(Hoja1!C4817+1,Hoja1!H4817,DiasNOLaborables))</f>
        <v>10</v>
      </c>
      <c r="M4817" s="37" t="str">
        <f>IF(NETWORKDAYS(J4817+1,H4817,DiasNOLaborables)&lt;=0,"",NETWORKDAYS(J4817+1,H4817,DiasNOLaborables))</f>
        <v/>
      </c>
      <c r="N4817" s="38"/>
      <c r="O4817" s="39"/>
      <c r="P4817" s="40">
        <f>IFERROR(VLOOKUP(E4817,$X$50:$Y$63,2),"")</f>
        <v>10</v>
      </c>
      <c r="Q4817" s="39"/>
    </row>
    <row r="4818" spans="1:17" x14ac:dyDescent="0.25">
      <c r="A4818" s="31">
        <f t="shared" si="76"/>
        <v>4807</v>
      </c>
      <c r="B4818" s="32">
        <v>20181115084828</v>
      </c>
      <c r="C4818" s="59">
        <v>43419</v>
      </c>
      <c r="D4818" s="54" t="s">
        <v>122</v>
      </c>
      <c r="E4818" s="54" t="s">
        <v>83</v>
      </c>
      <c r="F4818" s="54" t="s">
        <v>107</v>
      </c>
      <c r="G4818" s="51" t="s">
        <v>43</v>
      </c>
      <c r="H4818" s="56">
        <v>43433</v>
      </c>
      <c r="I4818" s="54" t="s">
        <v>118</v>
      </c>
      <c r="J4818" s="21">
        <f>IFERROR(WORKDAY(C4818,P4818,DiasNOLaborables),"")</f>
        <v>43433</v>
      </c>
      <c r="K4818" s="36" t="str">
        <f>+IF(C4818="","",IF(H4818="","",(IF(H4818&lt;=J4818,"A TIEMPO","FUERA DE TIEMPO"))))</f>
        <v>A TIEMPO</v>
      </c>
      <c r="L4818" s="36">
        <f>IF(H4818="","",NETWORKDAYS(Hoja1!C4818+1,Hoja1!H4818,DiasNOLaborables))</f>
        <v>10</v>
      </c>
      <c r="M4818" s="37" t="str">
        <f>IF(NETWORKDAYS(J4818+1,H4818,DiasNOLaborables)&lt;=0,"",NETWORKDAYS(J4818+1,H4818,DiasNOLaborables))</f>
        <v/>
      </c>
      <c r="N4818" s="38"/>
      <c r="O4818" s="39"/>
      <c r="P4818" s="40">
        <f>IFERROR(VLOOKUP(E4818,$X$50:$Y$63,2),"")</f>
        <v>10</v>
      </c>
      <c r="Q4818" s="39"/>
    </row>
    <row r="4819" spans="1:17" x14ac:dyDescent="0.25">
      <c r="A4819" s="31">
        <f t="shared" si="76"/>
        <v>4808</v>
      </c>
      <c r="B4819" s="32">
        <v>20181115082451</v>
      </c>
      <c r="C4819" s="59">
        <v>43419</v>
      </c>
      <c r="D4819" s="54" t="s">
        <v>122</v>
      </c>
      <c r="E4819" s="54" t="s">
        <v>83</v>
      </c>
      <c r="F4819" s="54" t="s">
        <v>107</v>
      </c>
      <c r="G4819" s="51" t="s">
        <v>43</v>
      </c>
      <c r="H4819" s="56">
        <v>43433</v>
      </c>
      <c r="I4819" s="54" t="s">
        <v>118</v>
      </c>
      <c r="J4819" s="21">
        <f>IFERROR(WORKDAY(C4819,P4819,DiasNOLaborables),"")</f>
        <v>43433</v>
      </c>
      <c r="K4819" s="36" t="str">
        <f>+IF(C4819="","",IF(H4819="","",(IF(H4819&lt;=J4819,"A TIEMPO","FUERA DE TIEMPO"))))</f>
        <v>A TIEMPO</v>
      </c>
      <c r="L4819" s="36">
        <f>IF(H4819="","",NETWORKDAYS(Hoja1!C4819+1,Hoja1!H4819,DiasNOLaborables))</f>
        <v>10</v>
      </c>
      <c r="M4819" s="37" t="str">
        <f>IF(NETWORKDAYS(J4819+1,H4819,DiasNOLaborables)&lt;=0,"",NETWORKDAYS(J4819+1,H4819,DiasNOLaborables))</f>
        <v/>
      </c>
      <c r="N4819" s="38"/>
      <c r="O4819" s="39"/>
      <c r="P4819" s="40">
        <f>IFERROR(VLOOKUP(E4819,$X$50:$Y$63,2),"")</f>
        <v>10</v>
      </c>
      <c r="Q4819" s="39"/>
    </row>
    <row r="4820" spans="1:17" x14ac:dyDescent="0.25">
      <c r="A4820" s="31">
        <f t="shared" si="76"/>
        <v>4809</v>
      </c>
      <c r="B4820" s="32">
        <v>20181119222559</v>
      </c>
      <c r="C4820" s="59">
        <v>43423</v>
      </c>
      <c r="D4820" s="54" t="s">
        <v>122</v>
      </c>
      <c r="E4820" s="54" t="s">
        <v>83</v>
      </c>
      <c r="F4820" s="54" t="s">
        <v>107</v>
      </c>
      <c r="G4820" s="51" t="s">
        <v>43</v>
      </c>
      <c r="H4820" s="56">
        <v>43437</v>
      </c>
      <c r="I4820" s="54" t="s">
        <v>118</v>
      </c>
      <c r="J4820" s="21">
        <f>IFERROR(WORKDAY(C4820,P4820,DiasNOLaborables),"")</f>
        <v>43437</v>
      </c>
      <c r="K4820" s="36" t="str">
        <f>+IF(C4820="","",IF(H4820="","",(IF(H4820&lt;=J4820,"A TIEMPO","FUERA DE TIEMPO"))))</f>
        <v>A TIEMPO</v>
      </c>
      <c r="L4820" s="36">
        <f>IF(H4820="","",NETWORKDAYS(Hoja1!C4820+1,Hoja1!H4820,DiasNOLaborables))</f>
        <v>10</v>
      </c>
      <c r="M4820" s="37" t="str">
        <f>IF(NETWORKDAYS(J4820+1,H4820,DiasNOLaborables)&lt;=0,"",NETWORKDAYS(J4820+1,H4820,DiasNOLaborables))</f>
        <v/>
      </c>
      <c r="N4820" s="38"/>
      <c r="O4820" s="39"/>
      <c r="P4820" s="40">
        <f>IFERROR(VLOOKUP(E4820,$X$50:$Y$63,2),"")</f>
        <v>10</v>
      </c>
      <c r="Q4820" s="39"/>
    </row>
    <row r="4821" spans="1:17" x14ac:dyDescent="0.25">
      <c r="A4821" s="31">
        <f t="shared" si="76"/>
        <v>4810</v>
      </c>
      <c r="B4821" s="32">
        <v>20181119203057</v>
      </c>
      <c r="C4821" s="59">
        <v>43423</v>
      </c>
      <c r="D4821" s="54" t="s">
        <v>122</v>
      </c>
      <c r="E4821" s="54" t="s">
        <v>83</v>
      </c>
      <c r="F4821" s="54" t="s">
        <v>107</v>
      </c>
      <c r="G4821" s="51" t="s">
        <v>43</v>
      </c>
      <c r="H4821" s="56">
        <v>43437</v>
      </c>
      <c r="I4821" s="54" t="s">
        <v>118</v>
      </c>
      <c r="J4821" s="21">
        <f>IFERROR(WORKDAY(C4821,P4821,DiasNOLaborables),"")</f>
        <v>43437</v>
      </c>
      <c r="K4821" s="36" t="str">
        <f>+IF(C4821="","",IF(H4821="","",(IF(H4821&lt;=J4821,"A TIEMPO","FUERA DE TIEMPO"))))</f>
        <v>A TIEMPO</v>
      </c>
      <c r="L4821" s="36">
        <f>IF(H4821="","",NETWORKDAYS(Hoja1!C4821+1,Hoja1!H4821,DiasNOLaborables))</f>
        <v>10</v>
      </c>
      <c r="M4821" s="37" t="str">
        <f>IF(NETWORKDAYS(J4821+1,H4821,DiasNOLaborables)&lt;=0,"",NETWORKDAYS(J4821+1,H4821,DiasNOLaborables))</f>
        <v/>
      </c>
      <c r="N4821" s="38"/>
      <c r="O4821" s="39"/>
      <c r="P4821" s="40">
        <f>IFERROR(VLOOKUP(E4821,$X$50:$Y$63,2),"")</f>
        <v>10</v>
      </c>
      <c r="Q4821" s="39"/>
    </row>
    <row r="4822" spans="1:17" x14ac:dyDescent="0.25">
      <c r="A4822" s="31">
        <f t="shared" si="76"/>
        <v>4811</v>
      </c>
      <c r="B4822" s="32">
        <v>20181119194444</v>
      </c>
      <c r="C4822" s="59">
        <v>43423</v>
      </c>
      <c r="D4822" s="54" t="s">
        <v>122</v>
      </c>
      <c r="E4822" s="54" t="s">
        <v>83</v>
      </c>
      <c r="F4822" s="54" t="s">
        <v>107</v>
      </c>
      <c r="G4822" s="51" t="s">
        <v>43</v>
      </c>
      <c r="H4822" s="56">
        <v>43437</v>
      </c>
      <c r="I4822" s="54" t="s">
        <v>118</v>
      </c>
      <c r="J4822" s="21">
        <f>IFERROR(WORKDAY(C4822,P4822,DiasNOLaborables),"")</f>
        <v>43437</v>
      </c>
      <c r="K4822" s="36" t="str">
        <f>+IF(C4822="","",IF(H4822="","",(IF(H4822&lt;=J4822,"A TIEMPO","FUERA DE TIEMPO"))))</f>
        <v>A TIEMPO</v>
      </c>
      <c r="L4822" s="36">
        <f>IF(H4822="","",NETWORKDAYS(Hoja1!C4822+1,Hoja1!H4822,DiasNOLaborables))</f>
        <v>10</v>
      </c>
      <c r="M4822" s="37" t="str">
        <f>IF(NETWORKDAYS(J4822+1,H4822,DiasNOLaborables)&lt;=0,"",NETWORKDAYS(J4822+1,H4822,DiasNOLaborables))</f>
        <v/>
      </c>
      <c r="N4822" s="38"/>
      <c r="O4822" s="39"/>
      <c r="P4822" s="40">
        <f>IFERROR(VLOOKUP(E4822,$X$50:$Y$63,2),"")</f>
        <v>10</v>
      </c>
      <c r="Q4822" s="39"/>
    </row>
    <row r="4823" spans="1:17" x14ac:dyDescent="0.25">
      <c r="A4823" s="31">
        <f t="shared" si="76"/>
        <v>4812</v>
      </c>
      <c r="B4823" s="32">
        <v>20181119194308</v>
      </c>
      <c r="C4823" s="59">
        <v>43423</v>
      </c>
      <c r="D4823" s="54" t="s">
        <v>122</v>
      </c>
      <c r="E4823" s="54" t="s">
        <v>83</v>
      </c>
      <c r="F4823" s="54" t="s">
        <v>107</v>
      </c>
      <c r="G4823" s="51" t="s">
        <v>43</v>
      </c>
      <c r="H4823" s="56">
        <v>43437</v>
      </c>
      <c r="I4823" s="54" t="s">
        <v>118</v>
      </c>
      <c r="J4823" s="21">
        <f>IFERROR(WORKDAY(C4823,P4823,DiasNOLaborables),"")</f>
        <v>43437</v>
      </c>
      <c r="K4823" s="36" t="str">
        <f>+IF(C4823="","",IF(H4823="","",(IF(H4823&lt;=J4823,"A TIEMPO","FUERA DE TIEMPO"))))</f>
        <v>A TIEMPO</v>
      </c>
      <c r="L4823" s="36">
        <f>IF(H4823="","",NETWORKDAYS(Hoja1!C4823+1,Hoja1!H4823,DiasNOLaborables))</f>
        <v>10</v>
      </c>
      <c r="M4823" s="37" t="str">
        <f>IF(NETWORKDAYS(J4823+1,H4823,DiasNOLaborables)&lt;=0,"",NETWORKDAYS(J4823+1,H4823,DiasNOLaborables))</f>
        <v/>
      </c>
      <c r="N4823" s="38"/>
      <c r="O4823" s="39"/>
      <c r="P4823" s="40">
        <f>IFERROR(VLOOKUP(E4823,$X$50:$Y$63,2),"")</f>
        <v>10</v>
      </c>
      <c r="Q4823" s="39"/>
    </row>
    <row r="4824" spans="1:17" x14ac:dyDescent="0.25">
      <c r="A4824" s="31">
        <f t="shared" si="76"/>
        <v>4813</v>
      </c>
      <c r="B4824" s="32">
        <v>20181119180518</v>
      </c>
      <c r="C4824" s="59">
        <v>43423</v>
      </c>
      <c r="D4824" s="54" t="s">
        <v>122</v>
      </c>
      <c r="E4824" s="54" t="s">
        <v>83</v>
      </c>
      <c r="F4824" s="54" t="s">
        <v>107</v>
      </c>
      <c r="G4824" s="51" t="s">
        <v>43</v>
      </c>
      <c r="H4824" s="56">
        <v>43437</v>
      </c>
      <c r="I4824" s="54" t="s">
        <v>118</v>
      </c>
      <c r="J4824" s="21">
        <f>IFERROR(WORKDAY(C4824,P4824,DiasNOLaborables),"")</f>
        <v>43437</v>
      </c>
      <c r="K4824" s="36" t="str">
        <f>+IF(C4824="","",IF(H4824="","",(IF(H4824&lt;=J4824,"A TIEMPO","FUERA DE TIEMPO"))))</f>
        <v>A TIEMPO</v>
      </c>
      <c r="L4824" s="36">
        <f>IF(H4824="","",NETWORKDAYS(Hoja1!C4824+1,Hoja1!H4824,DiasNOLaborables))</f>
        <v>10</v>
      </c>
      <c r="M4824" s="37" t="str">
        <f>IF(NETWORKDAYS(J4824+1,H4824,DiasNOLaborables)&lt;=0,"",NETWORKDAYS(J4824+1,H4824,DiasNOLaborables))</f>
        <v/>
      </c>
      <c r="N4824" s="38"/>
      <c r="O4824" s="39"/>
      <c r="P4824" s="40">
        <f>IFERROR(VLOOKUP(E4824,$X$50:$Y$63,2),"")</f>
        <v>10</v>
      </c>
      <c r="Q4824" s="39"/>
    </row>
    <row r="4825" spans="1:17" x14ac:dyDescent="0.25">
      <c r="A4825" s="31">
        <f t="shared" si="76"/>
        <v>4814</v>
      </c>
      <c r="B4825" s="32">
        <v>20181119170423</v>
      </c>
      <c r="C4825" s="59">
        <v>43423</v>
      </c>
      <c r="D4825" s="54" t="s">
        <v>122</v>
      </c>
      <c r="E4825" s="54" t="s">
        <v>83</v>
      </c>
      <c r="F4825" s="54" t="s">
        <v>107</v>
      </c>
      <c r="G4825" s="51" t="s">
        <v>43</v>
      </c>
      <c r="H4825" s="56">
        <v>43437</v>
      </c>
      <c r="I4825" s="54" t="s">
        <v>118</v>
      </c>
      <c r="J4825" s="21">
        <f>IFERROR(WORKDAY(C4825,P4825,DiasNOLaborables),"")</f>
        <v>43437</v>
      </c>
      <c r="K4825" s="36" t="str">
        <f>+IF(C4825="","",IF(H4825="","",(IF(H4825&lt;=J4825,"A TIEMPO","FUERA DE TIEMPO"))))</f>
        <v>A TIEMPO</v>
      </c>
      <c r="L4825" s="36">
        <f>IF(H4825="","",NETWORKDAYS(Hoja1!C4825+1,Hoja1!H4825,DiasNOLaborables))</f>
        <v>10</v>
      </c>
      <c r="M4825" s="37" t="str">
        <f>IF(NETWORKDAYS(J4825+1,H4825,DiasNOLaborables)&lt;=0,"",NETWORKDAYS(J4825+1,H4825,DiasNOLaborables))</f>
        <v/>
      </c>
      <c r="N4825" s="38"/>
      <c r="O4825" s="39"/>
      <c r="P4825" s="40">
        <f>IFERROR(VLOOKUP(E4825,$X$50:$Y$63,2),"")</f>
        <v>10</v>
      </c>
      <c r="Q4825" s="39"/>
    </row>
    <row r="4826" spans="1:17" x14ac:dyDescent="0.25">
      <c r="A4826" s="31">
        <f t="shared" si="76"/>
        <v>4815</v>
      </c>
      <c r="B4826" s="32">
        <v>20181119162203</v>
      </c>
      <c r="C4826" s="59">
        <v>43423</v>
      </c>
      <c r="D4826" s="54" t="s">
        <v>122</v>
      </c>
      <c r="E4826" s="54" t="s">
        <v>83</v>
      </c>
      <c r="F4826" s="54" t="s">
        <v>107</v>
      </c>
      <c r="G4826" s="51" t="s">
        <v>43</v>
      </c>
      <c r="H4826" s="56">
        <v>43437</v>
      </c>
      <c r="I4826" s="54" t="s">
        <v>118</v>
      </c>
      <c r="J4826" s="21">
        <f>IFERROR(WORKDAY(C4826,P4826,DiasNOLaborables),"")</f>
        <v>43437</v>
      </c>
      <c r="K4826" s="36" t="str">
        <f>+IF(C4826="","",IF(H4826="","",(IF(H4826&lt;=J4826,"A TIEMPO","FUERA DE TIEMPO"))))</f>
        <v>A TIEMPO</v>
      </c>
      <c r="L4826" s="36">
        <f>IF(H4826="","",NETWORKDAYS(Hoja1!C4826+1,Hoja1!H4826,DiasNOLaborables))</f>
        <v>10</v>
      </c>
      <c r="M4826" s="37" t="str">
        <f>IF(NETWORKDAYS(J4826+1,H4826,DiasNOLaborables)&lt;=0,"",NETWORKDAYS(J4826+1,H4826,DiasNOLaborables))</f>
        <v/>
      </c>
      <c r="N4826" s="38"/>
      <c r="O4826" s="39"/>
      <c r="P4826" s="40">
        <f>IFERROR(VLOOKUP(E4826,$X$50:$Y$63,2),"")</f>
        <v>10</v>
      </c>
      <c r="Q4826" s="39"/>
    </row>
    <row r="4827" spans="1:17" x14ac:dyDescent="0.25">
      <c r="A4827" s="31">
        <f t="shared" si="76"/>
        <v>4816</v>
      </c>
      <c r="B4827" s="32">
        <v>20181119160734</v>
      </c>
      <c r="C4827" s="59">
        <v>43423</v>
      </c>
      <c r="D4827" s="54" t="s">
        <v>122</v>
      </c>
      <c r="E4827" s="54" t="s">
        <v>83</v>
      </c>
      <c r="F4827" s="54" t="s">
        <v>107</v>
      </c>
      <c r="G4827" s="51" t="s">
        <v>43</v>
      </c>
      <c r="H4827" s="56">
        <v>43437</v>
      </c>
      <c r="I4827" s="54" t="s">
        <v>118</v>
      </c>
      <c r="J4827" s="21">
        <f>IFERROR(WORKDAY(C4827,P4827,DiasNOLaborables),"")</f>
        <v>43437</v>
      </c>
      <c r="K4827" s="36" t="str">
        <f>+IF(C4827="","",IF(H4827="","",(IF(H4827&lt;=J4827,"A TIEMPO","FUERA DE TIEMPO"))))</f>
        <v>A TIEMPO</v>
      </c>
      <c r="L4827" s="36">
        <f>IF(H4827="","",NETWORKDAYS(Hoja1!C4827+1,Hoja1!H4827,DiasNOLaborables))</f>
        <v>10</v>
      </c>
      <c r="M4827" s="37" t="str">
        <f>IF(NETWORKDAYS(J4827+1,H4827,DiasNOLaborables)&lt;=0,"",NETWORKDAYS(J4827+1,H4827,DiasNOLaborables))</f>
        <v/>
      </c>
      <c r="N4827" s="38"/>
      <c r="O4827" s="39"/>
      <c r="P4827" s="40">
        <f>IFERROR(VLOOKUP(E4827,$X$50:$Y$63,2),"")</f>
        <v>10</v>
      </c>
      <c r="Q4827" s="39"/>
    </row>
    <row r="4828" spans="1:17" x14ac:dyDescent="0.25">
      <c r="A4828" s="31">
        <f t="shared" si="76"/>
        <v>4817</v>
      </c>
      <c r="B4828" s="32">
        <v>20181119160416</v>
      </c>
      <c r="C4828" s="59">
        <v>43423</v>
      </c>
      <c r="D4828" s="54" t="s">
        <v>122</v>
      </c>
      <c r="E4828" s="54" t="s">
        <v>83</v>
      </c>
      <c r="F4828" s="54" t="s">
        <v>107</v>
      </c>
      <c r="G4828" s="51" t="s">
        <v>43</v>
      </c>
      <c r="H4828" s="56">
        <v>43437</v>
      </c>
      <c r="I4828" s="54" t="s">
        <v>118</v>
      </c>
      <c r="J4828" s="21">
        <f>IFERROR(WORKDAY(C4828,P4828,DiasNOLaborables),"")</f>
        <v>43437</v>
      </c>
      <c r="K4828" s="36" t="str">
        <f>+IF(C4828="","",IF(H4828="","",(IF(H4828&lt;=J4828,"A TIEMPO","FUERA DE TIEMPO"))))</f>
        <v>A TIEMPO</v>
      </c>
      <c r="L4828" s="36">
        <f>IF(H4828="","",NETWORKDAYS(Hoja1!C4828+1,Hoja1!H4828,DiasNOLaborables))</f>
        <v>10</v>
      </c>
      <c r="M4828" s="37" t="str">
        <f>IF(NETWORKDAYS(J4828+1,H4828,DiasNOLaborables)&lt;=0,"",NETWORKDAYS(J4828+1,H4828,DiasNOLaborables))</f>
        <v/>
      </c>
      <c r="N4828" s="38"/>
      <c r="O4828" s="39"/>
      <c r="P4828" s="40">
        <f>IFERROR(VLOOKUP(E4828,$X$50:$Y$63,2),"")</f>
        <v>10</v>
      </c>
      <c r="Q4828" s="39"/>
    </row>
    <row r="4829" spans="1:17" x14ac:dyDescent="0.25">
      <c r="A4829" s="31">
        <f t="shared" si="76"/>
        <v>4818</v>
      </c>
      <c r="B4829" s="32">
        <v>20181119155849</v>
      </c>
      <c r="C4829" s="59">
        <v>43423</v>
      </c>
      <c r="D4829" s="54" t="s">
        <v>122</v>
      </c>
      <c r="E4829" s="54" t="s">
        <v>83</v>
      </c>
      <c r="F4829" s="54" t="s">
        <v>107</v>
      </c>
      <c r="G4829" s="51" t="s">
        <v>43</v>
      </c>
      <c r="H4829" s="56">
        <v>43437</v>
      </c>
      <c r="I4829" s="54" t="s">
        <v>118</v>
      </c>
      <c r="J4829" s="21">
        <f>IFERROR(WORKDAY(C4829,P4829,DiasNOLaborables),"")</f>
        <v>43437</v>
      </c>
      <c r="K4829" s="36" t="str">
        <f>+IF(C4829="","",IF(H4829="","",(IF(H4829&lt;=J4829,"A TIEMPO","FUERA DE TIEMPO"))))</f>
        <v>A TIEMPO</v>
      </c>
      <c r="L4829" s="36">
        <f>IF(H4829="","",NETWORKDAYS(Hoja1!C4829+1,Hoja1!H4829,DiasNOLaborables))</f>
        <v>10</v>
      </c>
      <c r="M4829" s="37" t="str">
        <f>IF(NETWORKDAYS(J4829+1,H4829,DiasNOLaborables)&lt;=0,"",NETWORKDAYS(J4829+1,H4829,DiasNOLaborables))</f>
        <v/>
      </c>
      <c r="N4829" s="38"/>
      <c r="O4829" s="39"/>
      <c r="P4829" s="40">
        <f>IFERROR(VLOOKUP(E4829,$X$50:$Y$63,2),"")</f>
        <v>10</v>
      </c>
      <c r="Q4829" s="39"/>
    </row>
    <row r="4830" spans="1:17" x14ac:dyDescent="0.25">
      <c r="A4830" s="31">
        <f t="shared" si="76"/>
        <v>4819</v>
      </c>
      <c r="B4830" s="32">
        <v>20181119154253</v>
      </c>
      <c r="C4830" s="59">
        <v>43423</v>
      </c>
      <c r="D4830" s="54" t="s">
        <v>122</v>
      </c>
      <c r="E4830" s="54" t="s">
        <v>83</v>
      </c>
      <c r="F4830" s="54" t="s">
        <v>107</v>
      </c>
      <c r="G4830" s="51" t="s">
        <v>43</v>
      </c>
      <c r="H4830" s="56">
        <v>43437</v>
      </c>
      <c r="I4830" s="54" t="s">
        <v>118</v>
      </c>
      <c r="J4830" s="21">
        <f>IFERROR(WORKDAY(C4830,P4830,DiasNOLaborables),"")</f>
        <v>43437</v>
      </c>
      <c r="K4830" s="36" t="str">
        <f>+IF(C4830="","",IF(H4830="","",(IF(H4830&lt;=J4830,"A TIEMPO","FUERA DE TIEMPO"))))</f>
        <v>A TIEMPO</v>
      </c>
      <c r="L4830" s="36">
        <f>IF(H4830="","",NETWORKDAYS(Hoja1!C4830+1,Hoja1!H4830,DiasNOLaborables))</f>
        <v>10</v>
      </c>
      <c r="M4830" s="37" t="str">
        <f>IF(NETWORKDAYS(J4830+1,H4830,DiasNOLaborables)&lt;=0,"",NETWORKDAYS(J4830+1,H4830,DiasNOLaborables))</f>
        <v/>
      </c>
      <c r="N4830" s="38"/>
      <c r="O4830" s="39"/>
      <c r="P4830" s="40">
        <f>IFERROR(VLOOKUP(E4830,$X$50:$Y$63,2),"")</f>
        <v>10</v>
      </c>
      <c r="Q4830" s="39"/>
    </row>
    <row r="4831" spans="1:17" x14ac:dyDescent="0.25">
      <c r="A4831" s="31">
        <f t="shared" si="76"/>
        <v>4820</v>
      </c>
      <c r="B4831" s="32">
        <v>20181119144630</v>
      </c>
      <c r="C4831" s="59">
        <v>43423</v>
      </c>
      <c r="D4831" s="54" t="s">
        <v>122</v>
      </c>
      <c r="E4831" s="54" t="s">
        <v>83</v>
      </c>
      <c r="F4831" s="54" t="s">
        <v>107</v>
      </c>
      <c r="G4831" s="51" t="s">
        <v>43</v>
      </c>
      <c r="H4831" s="56">
        <v>43437</v>
      </c>
      <c r="I4831" s="54" t="s">
        <v>118</v>
      </c>
      <c r="J4831" s="21">
        <f>IFERROR(WORKDAY(C4831,P4831,DiasNOLaborables),"")</f>
        <v>43437</v>
      </c>
      <c r="K4831" s="36" t="str">
        <f>+IF(C4831="","",IF(H4831="","",(IF(H4831&lt;=J4831,"A TIEMPO","FUERA DE TIEMPO"))))</f>
        <v>A TIEMPO</v>
      </c>
      <c r="L4831" s="36">
        <f>IF(H4831="","",NETWORKDAYS(Hoja1!C4831+1,Hoja1!H4831,DiasNOLaborables))</f>
        <v>10</v>
      </c>
      <c r="M4831" s="37" t="str">
        <f>IF(NETWORKDAYS(J4831+1,H4831,DiasNOLaborables)&lt;=0,"",NETWORKDAYS(J4831+1,H4831,DiasNOLaborables))</f>
        <v/>
      </c>
      <c r="N4831" s="38"/>
      <c r="O4831" s="39"/>
      <c r="P4831" s="40">
        <f>IFERROR(VLOOKUP(E4831,$X$50:$Y$63,2),"")</f>
        <v>10</v>
      </c>
      <c r="Q4831" s="39"/>
    </row>
    <row r="4832" spans="1:17" x14ac:dyDescent="0.25">
      <c r="A4832" s="31">
        <f t="shared" si="76"/>
        <v>4821</v>
      </c>
      <c r="B4832" s="32">
        <v>20181119143710</v>
      </c>
      <c r="C4832" s="59">
        <v>43423</v>
      </c>
      <c r="D4832" s="54" t="s">
        <v>122</v>
      </c>
      <c r="E4832" s="54" t="s">
        <v>83</v>
      </c>
      <c r="F4832" s="54" t="s">
        <v>107</v>
      </c>
      <c r="G4832" s="51" t="s">
        <v>43</v>
      </c>
      <c r="H4832" s="56">
        <v>43437</v>
      </c>
      <c r="I4832" s="54" t="s">
        <v>118</v>
      </c>
      <c r="J4832" s="21">
        <f>IFERROR(WORKDAY(C4832,P4832,DiasNOLaborables),"")</f>
        <v>43437</v>
      </c>
      <c r="K4832" s="36" t="str">
        <f>+IF(C4832="","",IF(H4832="","",(IF(H4832&lt;=J4832,"A TIEMPO","FUERA DE TIEMPO"))))</f>
        <v>A TIEMPO</v>
      </c>
      <c r="L4832" s="36">
        <f>IF(H4832="","",NETWORKDAYS(Hoja1!C4832+1,Hoja1!H4832,DiasNOLaborables))</f>
        <v>10</v>
      </c>
      <c r="M4832" s="37" t="str">
        <f>IF(NETWORKDAYS(J4832+1,H4832,DiasNOLaborables)&lt;=0,"",NETWORKDAYS(J4832+1,H4832,DiasNOLaborables))</f>
        <v/>
      </c>
      <c r="N4832" s="38"/>
      <c r="O4832" s="39"/>
      <c r="P4832" s="40">
        <f>IFERROR(VLOOKUP(E4832,$X$50:$Y$63,2),"")</f>
        <v>10</v>
      </c>
      <c r="Q4832" s="39"/>
    </row>
    <row r="4833" spans="1:17" x14ac:dyDescent="0.25">
      <c r="A4833" s="31">
        <f t="shared" si="76"/>
        <v>4822</v>
      </c>
      <c r="B4833" s="32">
        <v>20181119143626</v>
      </c>
      <c r="C4833" s="59">
        <v>43423</v>
      </c>
      <c r="D4833" s="54" t="s">
        <v>122</v>
      </c>
      <c r="E4833" s="54" t="s">
        <v>83</v>
      </c>
      <c r="F4833" s="54" t="s">
        <v>107</v>
      </c>
      <c r="G4833" s="51" t="s">
        <v>43</v>
      </c>
      <c r="H4833" s="56">
        <v>43437</v>
      </c>
      <c r="I4833" s="54" t="s">
        <v>118</v>
      </c>
      <c r="J4833" s="21">
        <f>IFERROR(WORKDAY(C4833,P4833,DiasNOLaborables),"")</f>
        <v>43437</v>
      </c>
      <c r="K4833" s="36" t="str">
        <f>+IF(C4833="","",IF(H4833="","",(IF(H4833&lt;=J4833,"A TIEMPO","FUERA DE TIEMPO"))))</f>
        <v>A TIEMPO</v>
      </c>
      <c r="L4833" s="36">
        <f>IF(H4833="","",NETWORKDAYS(Hoja1!C4833+1,Hoja1!H4833,DiasNOLaborables))</f>
        <v>10</v>
      </c>
      <c r="M4833" s="37" t="str">
        <f>IF(NETWORKDAYS(J4833+1,H4833,DiasNOLaborables)&lt;=0,"",NETWORKDAYS(J4833+1,H4833,DiasNOLaborables))</f>
        <v/>
      </c>
      <c r="N4833" s="38"/>
      <c r="O4833" s="39"/>
      <c r="P4833" s="40">
        <f>IFERROR(VLOOKUP(E4833,$X$50:$Y$63,2),"")</f>
        <v>10</v>
      </c>
      <c r="Q4833" s="39"/>
    </row>
    <row r="4834" spans="1:17" x14ac:dyDescent="0.25">
      <c r="A4834" s="31">
        <f t="shared" si="76"/>
        <v>4823</v>
      </c>
      <c r="B4834" s="32">
        <v>20181119143104</v>
      </c>
      <c r="C4834" s="59">
        <v>43423</v>
      </c>
      <c r="D4834" s="54" t="s">
        <v>122</v>
      </c>
      <c r="E4834" s="54" t="s">
        <v>83</v>
      </c>
      <c r="F4834" s="54" t="s">
        <v>107</v>
      </c>
      <c r="G4834" s="51" t="s">
        <v>43</v>
      </c>
      <c r="H4834" s="56">
        <v>43437</v>
      </c>
      <c r="I4834" s="54" t="s">
        <v>118</v>
      </c>
      <c r="J4834" s="21">
        <f>IFERROR(WORKDAY(C4834,P4834,DiasNOLaborables),"")</f>
        <v>43437</v>
      </c>
      <c r="K4834" s="36" t="str">
        <f>+IF(C4834="","",IF(H4834="","",(IF(H4834&lt;=J4834,"A TIEMPO","FUERA DE TIEMPO"))))</f>
        <v>A TIEMPO</v>
      </c>
      <c r="L4834" s="36">
        <f>IF(H4834="","",NETWORKDAYS(Hoja1!C4834+1,Hoja1!H4834,DiasNOLaborables))</f>
        <v>10</v>
      </c>
      <c r="M4834" s="37" t="str">
        <f>IF(NETWORKDAYS(J4834+1,H4834,DiasNOLaborables)&lt;=0,"",NETWORKDAYS(J4834+1,H4834,DiasNOLaborables))</f>
        <v/>
      </c>
      <c r="N4834" s="38"/>
      <c r="O4834" s="39"/>
      <c r="P4834" s="40">
        <f>IFERROR(VLOOKUP(E4834,$X$50:$Y$63,2),"")</f>
        <v>10</v>
      </c>
      <c r="Q4834" s="39"/>
    </row>
    <row r="4835" spans="1:17" x14ac:dyDescent="0.25">
      <c r="A4835" s="31">
        <f t="shared" si="76"/>
        <v>4824</v>
      </c>
      <c r="B4835" s="32">
        <v>20181119142914</v>
      </c>
      <c r="C4835" s="59">
        <v>43423</v>
      </c>
      <c r="D4835" s="54" t="s">
        <v>122</v>
      </c>
      <c r="E4835" s="54" t="s">
        <v>83</v>
      </c>
      <c r="F4835" s="54" t="s">
        <v>107</v>
      </c>
      <c r="G4835" s="51" t="s">
        <v>43</v>
      </c>
      <c r="H4835" s="56">
        <v>43437</v>
      </c>
      <c r="I4835" s="54" t="s">
        <v>118</v>
      </c>
      <c r="J4835" s="21">
        <f>IFERROR(WORKDAY(C4835,P4835,DiasNOLaborables),"")</f>
        <v>43437</v>
      </c>
      <c r="K4835" s="36" t="str">
        <f>+IF(C4835="","",IF(H4835="","",(IF(H4835&lt;=J4835,"A TIEMPO","FUERA DE TIEMPO"))))</f>
        <v>A TIEMPO</v>
      </c>
      <c r="L4835" s="36">
        <f>IF(H4835="","",NETWORKDAYS(Hoja1!C4835+1,Hoja1!H4835,DiasNOLaborables))</f>
        <v>10</v>
      </c>
      <c r="M4835" s="37" t="str">
        <f>IF(NETWORKDAYS(J4835+1,H4835,DiasNOLaborables)&lt;=0,"",NETWORKDAYS(J4835+1,H4835,DiasNOLaborables))</f>
        <v/>
      </c>
      <c r="N4835" s="38"/>
      <c r="O4835" s="39"/>
      <c r="P4835" s="40">
        <f>IFERROR(VLOOKUP(E4835,$X$50:$Y$63,2),"")</f>
        <v>10</v>
      </c>
      <c r="Q4835" s="39"/>
    </row>
    <row r="4836" spans="1:17" x14ac:dyDescent="0.25">
      <c r="A4836" s="31">
        <f t="shared" si="76"/>
        <v>4825</v>
      </c>
      <c r="B4836" s="32">
        <v>20181119142734</v>
      </c>
      <c r="C4836" s="59">
        <v>43423</v>
      </c>
      <c r="D4836" s="54" t="s">
        <v>122</v>
      </c>
      <c r="E4836" s="54" t="s">
        <v>83</v>
      </c>
      <c r="F4836" s="54" t="s">
        <v>107</v>
      </c>
      <c r="G4836" s="51" t="s">
        <v>43</v>
      </c>
      <c r="H4836" s="56">
        <v>43437</v>
      </c>
      <c r="I4836" s="54" t="s">
        <v>118</v>
      </c>
      <c r="J4836" s="21">
        <f>IFERROR(WORKDAY(C4836,P4836,DiasNOLaborables),"")</f>
        <v>43437</v>
      </c>
      <c r="K4836" s="36" t="str">
        <f>+IF(C4836="","",IF(H4836="","",(IF(H4836&lt;=J4836,"A TIEMPO","FUERA DE TIEMPO"))))</f>
        <v>A TIEMPO</v>
      </c>
      <c r="L4836" s="36">
        <f>IF(H4836="","",NETWORKDAYS(Hoja1!C4836+1,Hoja1!H4836,DiasNOLaborables))</f>
        <v>10</v>
      </c>
      <c r="M4836" s="37" t="str">
        <f>IF(NETWORKDAYS(J4836+1,H4836,DiasNOLaborables)&lt;=0,"",NETWORKDAYS(J4836+1,H4836,DiasNOLaborables))</f>
        <v/>
      </c>
      <c r="N4836" s="38"/>
      <c r="O4836" s="39"/>
      <c r="P4836" s="40">
        <f>IFERROR(VLOOKUP(E4836,$X$50:$Y$63,2),"")</f>
        <v>10</v>
      </c>
      <c r="Q4836" s="39"/>
    </row>
    <row r="4837" spans="1:17" x14ac:dyDescent="0.25">
      <c r="A4837" s="31">
        <f t="shared" si="76"/>
        <v>4826</v>
      </c>
      <c r="B4837" s="32">
        <v>20181119142501</v>
      </c>
      <c r="C4837" s="59">
        <v>43423</v>
      </c>
      <c r="D4837" s="54" t="s">
        <v>122</v>
      </c>
      <c r="E4837" s="54" t="s">
        <v>83</v>
      </c>
      <c r="F4837" s="54" t="s">
        <v>107</v>
      </c>
      <c r="G4837" s="51" t="s">
        <v>43</v>
      </c>
      <c r="H4837" s="56">
        <v>43437</v>
      </c>
      <c r="I4837" s="54" t="s">
        <v>118</v>
      </c>
      <c r="J4837" s="21">
        <f>IFERROR(WORKDAY(C4837,P4837,DiasNOLaborables),"")</f>
        <v>43437</v>
      </c>
      <c r="K4837" s="36" t="str">
        <f>+IF(C4837="","",IF(H4837="","",(IF(H4837&lt;=J4837,"A TIEMPO","FUERA DE TIEMPO"))))</f>
        <v>A TIEMPO</v>
      </c>
      <c r="L4837" s="36">
        <f>IF(H4837="","",NETWORKDAYS(Hoja1!C4837+1,Hoja1!H4837,DiasNOLaborables))</f>
        <v>10</v>
      </c>
      <c r="M4837" s="37" t="str">
        <f>IF(NETWORKDAYS(J4837+1,H4837,DiasNOLaborables)&lt;=0,"",NETWORKDAYS(J4837+1,H4837,DiasNOLaborables))</f>
        <v/>
      </c>
      <c r="N4837" s="38"/>
      <c r="O4837" s="39"/>
      <c r="P4837" s="40">
        <f>IFERROR(VLOOKUP(E4837,$X$50:$Y$63,2),"")</f>
        <v>10</v>
      </c>
      <c r="Q4837" s="39"/>
    </row>
    <row r="4838" spans="1:17" x14ac:dyDescent="0.25">
      <c r="A4838" s="31">
        <f t="shared" si="76"/>
        <v>4827</v>
      </c>
      <c r="B4838" s="32">
        <v>20181119141104</v>
      </c>
      <c r="C4838" s="59">
        <v>43423</v>
      </c>
      <c r="D4838" s="54" t="s">
        <v>122</v>
      </c>
      <c r="E4838" s="54" t="s">
        <v>83</v>
      </c>
      <c r="F4838" s="54" t="s">
        <v>107</v>
      </c>
      <c r="G4838" s="51" t="s">
        <v>43</v>
      </c>
      <c r="H4838" s="56">
        <v>43437</v>
      </c>
      <c r="I4838" s="54" t="s">
        <v>118</v>
      </c>
      <c r="J4838" s="21">
        <f>IFERROR(WORKDAY(C4838,P4838,DiasNOLaborables),"")</f>
        <v>43437</v>
      </c>
      <c r="K4838" s="36" t="str">
        <f>+IF(C4838="","",IF(H4838="","",(IF(H4838&lt;=J4838,"A TIEMPO","FUERA DE TIEMPO"))))</f>
        <v>A TIEMPO</v>
      </c>
      <c r="L4838" s="36">
        <f>IF(H4838="","",NETWORKDAYS(Hoja1!C4838+1,Hoja1!H4838,DiasNOLaborables))</f>
        <v>10</v>
      </c>
      <c r="M4838" s="37" t="str">
        <f>IF(NETWORKDAYS(J4838+1,H4838,DiasNOLaborables)&lt;=0,"",NETWORKDAYS(J4838+1,H4838,DiasNOLaborables))</f>
        <v/>
      </c>
      <c r="N4838" s="38"/>
      <c r="O4838" s="39"/>
      <c r="P4838" s="40">
        <f>IFERROR(VLOOKUP(E4838,$X$50:$Y$63,2),"")</f>
        <v>10</v>
      </c>
      <c r="Q4838" s="39"/>
    </row>
    <row r="4839" spans="1:17" x14ac:dyDescent="0.25">
      <c r="A4839" s="31">
        <f t="shared" si="76"/>
        <v>4828</v>
      </c>
      <c r="B4839" s="32">
        <v>20181119140312</v>
      </c>
      <c r="C4839" s="59">
        <v>43423</v>
      </c>
      <c r="D4839" s="54" t="s">
        <v>122</v>
      </c>
      <c r="E4839" s="54" t="s">
        <v>83</v>
      </c>
      <c r="F4839" s="54" t="s">
        <v>107</v>
      </c>
      <c r="G4839" s="51" t="s">
        <v>43</v>
      </c>
      <c r="H4839" s="56">
        <v>43437</v>
      </c>
      <c r="I4839" s="54" t="s">
        <v>118</v>
      </c>
      <c r="J4839" s="21">
        <f>IFERROR(WORKDAY(C4839,P4839,DiasNOLaborables),"")</f>
        <v>43437</v>
      </c>
      <c r="K4839" s="36" t="str">
        <f>+IF(C4839="","",IF(H4839="","",(IF(H4839&lt;=J4839,"A TIEMPO","FUERA DE TIEMPO"))))</f>
        <v>A TIEMPO</v>
      </c>
      <c r="L4839" s="36">
        <f>IF(H4839="","",NETWORKDAYS(Hoja1!C4839+1,Hoja1!H4839,DiasNOLaborables))</f>
        <v>10</v>
      </c>
      <c r="M4839" s="37" t="str">
        <f>IF(NETWORKDAYS(J4839+1,H4839,DiasNOLaborables)&lt;=0,"",NETWORKDAYS(J4839+1,H4839,DiasNOLaborables))</f>
        <v/>
      </c>
      <c r="N4839" s="38"/>
      <c r="O4839" s="39"/>
      <c r="P4839" s="40">
        <f>IFERROR(VLOOKUP(E4839,$X$50:$Y$63,2),"")</f>
        <v>10</v>
      </c>
      <c r="Q4839" s="39"/>
    </row>
    <row r="4840" spans="1:17" x14ac:dyDescent="0.25">
      <c r="A4840" s="31">
        <f t="shared" si="76"/>
        <v>4829</v>
      </c>
      <c r="B4840" s="32">
        <v>20181119140156</v>
      </c>
      <c r="C4840" s="59">
        <v>43423</v>
      </c>
      <c r="D4840" s="54" t="s">
        <v>122</v>
      </c>
      <c r="E4840" s="54" t="s">
        <v>83</v>
      </c>
      <c r="F4840" s="54" t="s">
        <v>107</v>
      </c>
      <c r="G4840" s="51" t="s">
        <v>43</v>
      </c>
      <c r="H4840" s="56">
        <v>43437</v>
      </c>
      <c r="I4840" s="54" t="s">
        <v>118</v>
      </c>
      <c r="J4840" s="21">
        <f>IFERROR(WORKDAY(C4840,P4840,DiasNOLaborables),"")</f>
        <v>43437</v>
      </c>
      <c r="K4840" s="36" t="str">
        <f>+IF(C4840="","",IF(H4840="","",(IF(H4840&lt;=J4840,"A TIEMPO","FUERA DE TIEMPO"))))</f>
        <v>A TIEMPO</v>
      </c>
      <c r="L4840" s="36">
        <f>IF(H4840="","",NETWORKDAYS(Hoja1!C4840+1,Hoja1!H4840,DiasNOLaborables))</f>
        <v>10</v>
      </c>
      <c r="M4840" s="37" t="str">
        <f>IF(NETWORKDAYS(J4840+1,H4840,DiasNOLaborables)&lt;=0,"",NETWORKDAYS(J4840+1,H4840,DiasNOLaborables))</f>
        <v/>
      </c>
      <c r="N4840" s="38"/>
      <c r="O4840" s="39"/>
      <c r="P4840" s="40">
        <f>IFERROR(VLOOKUP(E4840,$X$50:$Y$63,2),"")</f>
        <v>10</v>
      </c>
      <c r="Q4840" s="39"/>
    </row>
    <row r="4841" spans="1:17" x14ac:dyDescent="0.25">
      <c r="A4841" s="31">
        <f t="shared" si="76"/>
        <v>4830</v>
      </c>
      <c r="B4841" s="32">
        <v>20181119140032</v>
      </c>
      <c r="C4841" s="59">
        <v>43423</v>
      </c>
      <c r="D4841" s="54" t="s">
        <v>122</v>
      </c>
      <c r="E4841" s="54" t="s">
        <v>83</v>
      </c>
      <c r="F4841" s="54" t="s">
        <v>107</v>
      </c>
      <c r="G4841" s="51" t="s">
        <v>43</v>
      </c>
      <c r="H4841" s="56">
        <v>43437</v>
      </c>
      <c r="I4841" s="54" t="s">
        <v>118</v>
      </c>
      <c r="J4841" s="21">
        <f>IFERROR(WORKDAY(C4841,P4841,DiasNOLaborables),"")</f>
        <v>43437</v>
      </c>
      <c r="K4841" s="36" t="str">
        <f>+IF(C4841="","",IF(H4841="","",(IF(H4841&lt;=J4841,"A TIEMPO","FUERA DE TIEMPO"))))</f>
        <v>A TIEMPO</v>
      </c>
      <c r="L4841" s="36">
        <f>IF(H4841="","",NETWORKDAYS(Hoja1!C4841+1,Hoja1!H4841,DiasNOLaborables))</f>
        <v>10</v>
      </c>
      <c r="M4841" s="37" t="str">
        <f>IF(NETWORKDAYS(J4841+1,H4841,DiasNOLaborables)&lt;=0,"",NETWORKDAYS(J4841+1,H4841,DiasNOLaborables))</f>
        <v/>
      </c>
      <c r="N4841" s="38"/>
      <c r="O4841" s="39"/>
      <c r="P4841" s="40">
        <f>IFERROR(VLOOKUP(E4841,$X$50:$Y$63,2),"")</f>
        <v>10</v>
      </c>
      <c r="Q4841" s="39"/>
    </row>
    <row r="4842" spans="1:17" x14ac:dyDescent="0.25">
      <c r="A4842" s="31">
        <f t="shared" si="76"/>
        <v>4831</v>
      </c>
      <c r="B4842" s="32">
        <v>20181119135512</v>
      </c>
      <c r="C4842" s="59">
        <v>43423</v>
      </c>
      <c r="D4842" s="54" t="s">
        <v>122</v>
      </c>
      <c r="E4842" s="54" t="s">
        <v>83</v>
      </c>
      <c r="F4842" s="54" t="s">
        <v>107</v>
      </c>
      <c r="G4842" s="51" t="s">
        <v>43</v>
      </c>
      <c r="H4842" s="56">
        <v>43437</v>
      </c>
      <c r="I4842" s="54" t="s">
        <v>118</v>
      </c>
      <c r="J4842" s="21">
        <f>IFERROR(WORKDAY(C4842,P4842,DiasNOLaborables),"")</f>
        <v>43437</v>
      </c>
      <c r="K4842" s="36" t="str">
        <f>+IF(C4842="","",IF(H4842="","",(IF(H4842&lt;=J4842,"A TIEMPO","FUERA DE TIEMPO"))))</f>
        <v>A TIEMPO</v>
      </c>
      <c r="L4842" s="36">
        <f>IF(H4842="","",NETWORKDAYS(Hoja1!C4842+1,Hoja1!H4842,DiasNOLaborables))</f>
        <v>10</v>
      </c>
      <c r="M4842" s="37" t="str">
        <f>IF(NETWORKDAYS(J4842+1,H4842,DiasNOLaborables)&lt;=0,"",NETWORKDAYS(J4842+1,H4842,DiasNOLaborables))</f>
        <v/>
      </c>
      <c r="N4842" s="38"/>
      <c r="O4842" s="39"/>
      <c r="P4842" s="40">
        <f>IFERROR(VLOOKUP(E4842,$X$50:$Y$63,2),"")</f>
        <v>10</v>
      </c>
      <c r="Q4842" s="39"/>
    </row>
    <row r="4843" spans="1:17" x14ac:dyDescent="0.25">
      <c r="A4843" s="31">
        <f t="shared" si="76"/>
        <v>4832</v>
      </c>
      <c r="B4843" s="32">
        <v>20181119135025</v>
      </c>
      <c r="C4843" s="59">
        <v>43423</v>
      </c>
      <c r="D4843" s="54" t="s">
        <v>122</v>
      </c>
      <c r="E4843" s="54" t="s">
        <v>83</v>
      </c>
      <c r="F4843" s="54" t="s">
        <v>107</v>
      </c>
      <c r="G4843" s="51" t="s">
        <v>43</v>
      </c>
      <c r="H4843" s="56">
        <v>43437</v>
      </c>
      <c r="I4843" s="54" t="s">
        <v>118</v>
      </c>
      <c r="J4843" s="21">
        <f>IFERROR(WORKDAY(C4843,P4843,DiasNOLaborables),"")</f>
        <v>43437</v>
      </c>
      <c r="K4843" s="36" t="str">
        <f>+IF(C4843="","",IF(H4843="","",(IF(H4843&lt;=J4843,"A TIEMPO","FUERA DE TIEMPO"))))</f>
        <v>A TIEMPO</v>
      </c>
      <c r="L4843" s="36">
        <f>IF(H4843="","",NETWORKDAYS(Hoja1!C4843+1,Hoja1!H4843,DiasNOLaborables))</f>
        <v>10</v>
      </c>
      <c r="M4843" s="37" t="str">
        <f>IF(NETWORKDAYS(J4843+1,H4843,DiasNOLaborables)&lt;=0,"",NETWORKDAYS(J4843+1,H4843,DiasNOLaborables))</f>
        <v/>
      </c>
      <c r="N4843" s="38"/>
      <c r="O4843" s="39"/>
      <c r="P4843" s="40">
        <f>IFERROR(VLOOKUP(E4843,$X$50:$Y$63,2),"")</f>
        <v>10</v>
      </c>
      <c r="Q4843" s="39"/>
    </row>
    <row r="4844" spans="1:17" x14ac:dyDescent="0.25">
      <c r="A4844" s="31">
        <f t="shared" si="76"/>
        <v>4833</v>
      </c>
      <c r="B4844" s="32">
        <v>20181119134852</v>
      </c>
      <c r="C4844" s="59">
        <v>43423</v>
      </c>
      <c r="D4844" s="54" t="s">
        <v>122</v>
      </c>
      <c r="E4844" s="54" t="s">
        <v>83</v>
      </c>
      <c r="F4844" s="54" t="s">
        <v>107</v>
      </c>
      <c r="G4844" s="51" t="s">
        <v>43</v>
      </c>
      <c r="H4844" s="56">
        <v>43437</v>
      </c>
      <c r="I4844" s="54" t="s">
        <v>118</v>
      </c>
      <c r="J4844" s="21">
        <f>IFERROR(WORKDAY(C4844,P4844,DiasNOLaborables),"")</f>
        <v>43437</v>
      </c>
      <c r="K4844" s="36" t="str">
        <f>+IF(C4844="","",IF(H4844="","",(IF(H4844&lt;=J4844,"A TIEMPO","FUERA DE TIEMPO"))))</f>
        <v>A TIEMPO</v>
      </c>
      <c r="L4844" s="36">
        <f>IF(H4844="","",NETWORKDAYS(Hoja1!C4844+1,Hoja1!H4844,DiasNOLaborables))</f>
        <v>10</v>
      </c>
      <c r="M4844" s="37" t="str">
        <f>IF(NETWORKDAYS(J4844+1,H4844,DiasNOLaborables)&lt;=0,"",NETWORKDAYS(J4844+1,H4844,DiasNOLaborables))</f>
        <v/>
      </c>
      <c r="N4844" s="38"/>
      <c r="O4844" s="39"/>
      <c r="P4844" s="40">
        <f>IFERROR(VLOOKUP(E4844,$X$50:$Y$63,2),"")</f>
        <v>10</v>
      </c>
      <c r="Q4844" s="39"/>
    </row>
    <row r="4845" spans="1:17" x14ac:dyDescent="0.25">
      <c r="A4845" s="31">
        <f t="shared" si="76"/>
        <v>4834</v>
      </c>
      <c r="B4845" s="32">
        <v>20181119134740</v>
      </c>
      <c r="C4845" s="59">
        <v>43423</v>
      </c>
      <c r="D4845" s="54" t="s">
        <v>122</v>
      </c>
      <c r="E4845" s="54" t="s">
        <v>83</v>
      </c>
      <c r="F4845" s="54" t="s">
        <v>107</v>
      </c>
      <c r="G4845" s="51" t="s">
        <v>43</v>
      </c>
      <c r="H4845" s="56">
        <v>43437</v>
      </c>
      <c r="I4845" s="54" t="s">
        <v>118</v>
      </c>
      <c r="J4845" s="21">
        <f>IFERROR(WORKDAY(C4845,P4845,DiasNOLaborables),"")</f>
        <v>43437</v>
      </c>
      <c r="K4845" s="36" t="str">
        <f>+IF(C4845="","",IF(H4845="","",(IF(H4845&lt;=J4845,"A TIEMPO","FUERA DE TIEMPO"))))</f>
        <v>A TIEMPO</v>
      </c>
      <c r="L4845" s="36">
        <f>IF(H4845="","",NETWORKDAYS(Hoja1!C4845+1,Hoja1!H4845,DiasNOLaborables))</f>
        <v>10</v>
      </c>
      <c r="M4845" s="37" t="str">
        <f>IF(NETWORKDAYS(J4845+1,H4845,DiasNOLaborables)&lt;=0,"",NETWORKDAYS(J4845+1,H4845,DiasNOLaborables))</f>
        <v/>
      </c>
      <c r="N4845" s="38"/>
      <c r="O4845" s="39"/>
      <c r="P4845" s="40">
        <f>IFERROR(VLOOKUP(E4845,$X$50:$Y$63,2),"")</f>
        <v>10</v>
      </c>
      <c r="Q4845" s="39"/>
    </row>
    <row r="4846" spans="1:17" x14ac:dyDescent="0.25">
      <c r="A4846" s="31">
        <f t="shared" si="76"/>
        <v>4835</v>
      </c>
      <c r="B4846" s="32">
        <v>20181119134636</v>
      </c>
      <c r="C4846" s="59">
        <v>43423</v>
      </c>
      <c r="D4846" s="54" t="s">
        <v>122</v>
      </c>
      <c r="E4846" s="54" t="s">
        <v>83</v>
      </c>
      <c r="F4846" s="54" t="s">
        <v>107</v>
      </c>
      <c r="G4846" s="51" t="s">
        <v>43</v>
      </c>
      <c r="H4846" s="56">
        <v>43437</v>
      </c>
      <c r="I4846" s="54" t="s">
        <v>118</v>
      </c>
      <c r="J4846" s="21">
        <f>IFERROR(WORKDAY(C4846,P4846,DiasNOLaborables),"")</f>
        <v>43437</v>
      </c>
      <c r="K4846" s="36" t="str">
        <f>+IF(C4846="","",IF(H4846="","",(IF(H4846&lt;=J4846,"A TIEMPO","FUERA DE TIEMPO"))))</f>
        <v>A TIEMPO</v>
      </c>
      <c r="L4846" s="36">
        <f>IF(H4846="","",NETWORKDAYS(Hoja1!C4846+1,Hoja1!H4846,DiasNOLaborables))</f>
        <v>10</v>
      </c>
      <c r="M4846" s="37" t="str">
        <f>IF(NETWORKDAYS(J4846+1,H4846,DiasNOLaborables)&lt;=0,"",NETWORKDAYS(J4846+1,H4846,DiasNOLaborables))</f>
        <v/>
      </c>
      <c r="N4846" s="38"/>
      <c r="O4846" s="39"/>
      <c r="P4846" s="40">
        <f>IFERROR(VLOOKUP(E4846,$X$50:$Y$63,2),"")</f>
        <v>10</v>
      </c>
      <c r="Q4846" s="39"/>
    </row>
    <row r="4847" spans="1:17" x14ac:dyDescent="0.25">
      <c r="A4847" s="31">
        <f t="shared" si="76"/>
        <v>4836</v>
      </c>
      <c r="B4847" s="32">
        <v>20181119134201</v>
      </c>
      <c r="C4847" s="59">
        <v>43423</v>
      </c>
      <c r="D4847" s="54" t="s">
        <v>122</v>
      </c>
      <c r="E4847" s="54" t="s">
        <v>83</v>
      </c>
      <c r="F4847" s="54" t="s">
        <v>107</v>
      </c>
      <c r="G4847" s="51" t="s">
        <v>43</v>
      </c>
      <c r="H4847" s="56">
        <v>43437</v>
      </c>
      <c r="I4847" s="54" t="s">
        <v>118</v>
      </c>
      <c r="J4847" s="21">
        <f>IFERROR(WORKDAY(C4847,P4847,DiasNOLaborables),"")</f>
        <v>43437</v>
      </c>
      <c r="K4847" s="36" t="str">
        <f>+IF(C4847="","",IF(H4847="","",(IF(H4847&lt;=J4847,"A TIEMPO","FUERA DE TIEMPO"))))</f>
        <v>A TIEMPO</v>
      </c>
      <c r="L4847" s="36">
        <f>IF(H4847="","",NETWORKDAYS(Hoja1!C4847+1,Hoja1!H4847,DiasNOLaborables))</f>
        <v>10</v>
      </c>
      <c r="M4847" s="37" t="str">
        <f>IF(NETWORKDAYS(J4847+1,H4847,DiasNOLaborables)&lt;=0,"",NETWORKDAYS(J4847+1,H4847,DiasNOLaborables))</f>
        <v/>
      </c>
      <c r="N4847" s="38"/>
      <c r="O4847" s="39"/>
      <c r="P4847" s="40">
        <f>IFERROR(VLOOKUP(E4847,$X$50:$Y$63,2),"")</f>
        <v>10</v>
      </c>
      <c r="Q4847" s="39"/>
    </row>
    <row r="4848" spans="1:17" x14ac:dyDescent="0.25">
      <c r="A4848" s="31">
        <f t="shared" si="76"/>
        <v>4837</v>
      </c>
      <c r="B4848" s="32">
        <v>20181119132916</v>
      </c>
      <c r="C4848" s="59">
        <v>43423</v>
      </c>
      <c r="D4848" s="54" t="s">
        <v>122</v>
      </c>
      <c r="E4848" s="54" t="s">
        <v>83</v>
      </c>
      <c r="F4848" s="54" t="s">
        <v>107</v>
      </c>
      <c r="G4848" s="51" t="s">
        <v>43</v>
      </c>
      <c r="H4848" s="56">
        <v>43437</v>
      </c>
      <c r="I4848" s="54" t="s">
        <v>118</v>
      </c>
      <c r="J4848" s="21">
        <f>IFERROR(WORKDAY(C4848,P4848,DiasNOLaborables),"")</f>
        <v>43437</v>
      </c>
      <c r="K4848" s="36" t="str">
        <f>+IF(C4848="","",IF(H4848="","",(IF(H4848&lt;=J4848,"A TIEMPO","FUERA DE TIEMPO"))))</f>
        <v>A TIEMPO</v>
      </c>
      <c r="L4848" s="36">
        <f>IF(H4848="","",NETWORKDAYS(Hoja1!C4848+1,Hoja1!H4848,DiasNOLaborables))</f>
        <v>10</v>
      </c>
      <c r="M4848" s="37" t="str">
        <f>IF(NETWORKDAYS(J4848+1,H4848,DiasNOLaborables)&lt;=0,"",NETWORKDAYS(J4848+1,H4848,DiasNOLaborables))</f>
        <v/>
      </c>
      <c r="N4848" s="38"/>
      <c r="O4848" s="39"/>
      <c r="P4848" s="40">
        <f>IFERROR(VLOOKUP(E4848,$X$50:$Y$63,2),"")</f>
        <v>10</v>
      </c>
      <c r="Q4848" s="39"/>
    </row>
    <row r="4849" spans="1:17" x14ac:dyDescent="0.25">
      <c r="A4849" s="31">
        <f t="shared" si="76"/>
        <v>4838</v>
      </c>
      <c r="B4849" s="32">
        <v>20181119123225</v>
      </c>
      <c r="C4849" s="59">
        <v>43423</v>
      </c>
      <c r="D4849" s="54" t="s">
        <v>122</v>
      </c>
      <c r="E4849" s="54" t="s">
        <v>83</v>
      </c>
      <c r="F4849" s="54" t="s">
        <v>107</v>
      </c>
      <c r="G4849" s="51" t="s">
        <v>43</v>
      </c>
      <c r="H4849" s="56">
        <v>43437</v>
      </c>
      <c r="I4849" s="54" t="s">
        <v>118</v>
      </c>
      <c r="J4849" s="21">
        <f>IFERROR(WORKDAY(C4849,P4849,DiasNOLaborables),"")</f>
        <v>43437</v>
      </c>
      <c r="K4849" s="36" t="str">
        <f>+IF(C4849="","",IF(H4849="","",(IF(H4849&lt;=J4849,"A TIEMPO","FUERA DE TIEMPO"))))</f>
        <v>A TIEMPO</v>
      </c>
      <c r="L4849" s="36">
        <f>IF(H4849="","",NETWORKDAYS(Hoja1!C4849+1,Hoja1!H4849,DiasNOLaborables))</f>
        <v>10</v>
      </c>
      <c r="M4849" s="37" t="str">
        <f>IF(NETWORKDAYS(J4849+1,H4849,DiasNOLaborables)&lt;=0,"",NETWORKDAYS(J4849+1,H4849,DiasNOLaborables))</f>
        <v/>
      </c>
      <c r="N4849" s="38"/>
      <c r="O4849" s="39"/>
      <c r="P4849" s="40">
        <f>IFERROR(VLOOKUP(E4849,$X$50:$Y$63,2),"")</f>
        <v>10</v>
      </c>
      <c r="Q4849" s="39"/>
    </row>
    <row r="4850" spans="1:17" x14ac:dyDescent="0.25">
      <c r="A4850" s="31">
        <f t="shared" si="76"/>
        <v>4839</v>
      </c>
      <c r="B4850" s="32">
        <v>20181119122841</v>
      </c>
      <c r="C4850" s="59">
        <v>43423</v>
      </c>
      <c r="D4850" s="54" t="s">
        <v>122</v>
      </c>
      <c r="E4850" s="54" t="s">
        <v>83</v>
      </c>
      <c r="F4850" s="54" t="s">
        <v>107</v>
      </c>
      <c r="G4850" s="51" t="s">
        <v>43</v>
      </c>
      <c r="H4850" s="56">
        <v>43437</v>
      </c>
      <c r="I4850" s="54" t="s">
        <v>118</v>
      </c>
      <c r="J4850" s="21">
        <f>IFERROR(WORKDAY(C4850,P4850,DiasNOLaborables),"")</f>
        <v>43437</v>
      </c>
      <c r="K4850" s="36" t="str">
        <f>+IF(C4850="","",IF(H4850="","",(IF(H4850&lt;=J4850,"A TIEMPO","FUERA DE TIEMPO"))))</f>
        <v>A TIEMPO</v>
      </c>
      <c r="L4850" s="36">
        <f>IF(H4850="","",NETWORKDAYS(Hoja1!C4850+1,Hoja1!H4850,DiasNOLaborables))</f>
        <v>10</v>
      </c>
      <c r="M4850" s="37" t="str">
        <f>IF(NETWORKDAYS(J4850+1,H4850,DiasNOLaborables)&lt;=0,"",NETWORKDAYS(J4850+1,H4850,DiasNOLaborables))</f>
        <v/>
      </c>
      <c r="N4850" s="38"/>
      <c r="O4850" s="39"/>
      <c r="P4850" s="40">
        <f>IFERROR(VLOOKUP(E4850,$X$50:$Y$63,2),"")</f>
        <v>10</v>
      </c>
      <c r="Q4850" s="39"/>
    </row>
    <row r="4851" spans="1:17" x14ac:dyDescent="0.25">
      <c r="A4851" s="31">
        <f t="shared" si="76"/>
        <v>4840</v>
      </c>
      <c r="B4851" s="32">
        <v>20181119120629</v>
      </c>
      <c r="C4851" s="59">
        <v>43423</v>
      </c>
      <c r="D4851" s="54" t="s">
        <v>122</v>
      </c>
      <c r="E4851" s="54" t="s">
        <v>83</v>
      </c>
      <c r="F4851" s="54" t="s">
        <v>107</v>
      </c>
      <c r="G4851" s="51" t="s">
        <v>43</v>
      </c>
      <c r="H4851" s="56">
        <v>43437</v>
      </c>
      <c r="I4851" s="54" t="s">
        <v>118</v>
      </c>
      <c r="J4851" s="21">
        <f>IFERROR(WORKDAY(C4851,P4851,DiasNOLaborables),"")</f>
        <v>43437</v>
      </c>
      <c r="K4851" s="36" t="str">
        <f>+IF(C4851="","",IF(H4851="","",(IF(H4851&lt;=J4851,"A TIEMPO","FUERA DE TIEMPO"))))</f>
        <v>A TIEMPO</v>
      </c>
      <c r="L4851" s="36">
        <f>IF(H4851="","",NETWORKDAYS(Hoja1!C4851+1,Hoja1!H4851,DiasNOLaborables))</f>
        <v>10</v>
      </c>
      <c r="M4851" s="37" t="str">
        <f>IF(NETWORKDAYS(J4851+1,H4851,DiasNOLaborables)&lt;=0,"",NETWORKDAYS(J4851+1,H4851,DiasNOLaborables))</f>
        <v/>
      </c>
      <c r="N4851" s="38"/>
      <c r="O4851" s="39"/>
      <c r="P4851" s="40">
        <f>IFERROR(VLOOKUP(E4851,$X$50:$Y$63,2),"")</f>
        <v>10</v>
      </c>
      <c r="Q4851" s="39"/>
    </row>
    <row r="4852" spans="1:17" x14ac:dyDescent="0.25">
      <c r="A4852" s="31">
        <f t="shared" si="76"/>
        <v>4841</v>
      </c>
      <c r="B4852" s="32">
        <v>20181119120425</v>
      </c>
      <c r="C4852" s="59">
        <v>43423</v>
      </c>
      <c r="D4852" s="54" t="s">
        <v>122</v>
      </c>
      <c r="E4852" s="54" t="s">
        <v>83</v>
      </c>
      <c r="F4852" s="54" t="s">
        <v>107</v>
      </c>
      <c r="G4852" s="51" t="s">
        <v>43</v>
      </c>
      <c r="H4852" s="56">
        <v>43437</v>
      </c>
      <c r="I4852" s="54" t="s">
        <v>118</v>
      </c>
      <c r="J4852" s="21">
        <f>IFERROR(WORKDAY(C4852,P4852,DiasNOLaborables),"")</f>
        <v>43437</v>
      </c>
      <c r="K4852" s="36" t="str">
        <f>+IF(C4852="","",IF(H4852="","",(IF(H4852&lt;=J4852,"A TIEMPO","FUERA DE TIEMPO"))))</f>
        <v>A TIEMPO</v>
      </c>
      <c r="L4852" s="36">
        <f>IF(H4852="","",NETWORKDAYS(Hoja1!C4852+1,Hoja1!H4852,DiasNOLaborables))</f>
        <v>10</v>
      </c>
      <c r="M4852" s="37" t="str">
        <f>IF(NETWORKDAYS(J4852+1,H4852,DiasNOLaborables)&lt;=0,"",NETWORKDAYS(J4852+1,H4852,DiasNOLaborables))</f>
        <v/>
      </c>
      <c r="N4852" s="38"/>
      <c r="O4852" s="39"/>
      <c r="P4852" s="40">
        <f>IFERROR(VLOOKUP(E4852,$X$50:$Y$63,2),"")</f>
        <v>10</v>
      </c>
      <c r="Q4852" s="39"/>
    </row>
    <row r="4853" spans="1:17" x14ac:dyDescent="0.25">
      <c r="A4853" s="31">
        <f t="shared" si="76"/>
        <v>4842</v>
      </c>
      <c r="B4853" s="32">
        <v>20181119120012</v>
      </c>
      <c r="C4853" s="59">
        <v>43423</v>
      </c>
      <c r="D4853" s="54" t="s">
        <v>122</v>
      </c>
      <c r="E4853" s="54" t="s">
        <v>83</v>
      </c>
      <c r="F4853" s="54" t="s">
        <v>107</v>
      </c>
      <c r="G4853" s="51" t="s">
        <v>43</v>
      </c>
      <c r="H4853" s="56">
        <v>43437</v>
      </c>
      <c r="I4853" s="54" t="s">
        <v>118</v>
      </c>
      <c r="J4853" s="21">
        <f>IFERROR(WORKDAY(C4853,P4853,DiasNOLaborables),"")</f>
        <v>43437</v>
      </c>
      <c r="K4853" s="36" t="str">
        <f>+IF(C4853="","",IF(H4853="","",(IF(H4853&lt;=J4853,"A TIEMPO","FUERA DE TIEMPO"))))</f>
        <v>A TIEMPO</v>
      </c>
      <c r="L4853" s="36">
        <f>IF(H4853="","",NETWORKDAYS(Hoja1!C4853+1,Hoja1!H4853,DiasNOLaborables))</f>
        <v>10</v>
      </c>
      <c r="M4853" s="37" t="str">
        <f>IF(NETWORKDAYS(J4853+1,H4853,DiasNOLaborables)&lt;=0,"",NETWORKDAYS(J4853+1,H4853,DiasNOLaborables))</f>
        <v/>
      </c>
      <c r="N4853" s="38"/>
      <c r="O4853" s="39"/>
      <c r="P4853" s="40">
        <f>IFERROR(VLOOKUP(E4853,$X$50:$Y$63,2),"")</f>
        <v>10</v>
      </c>
      <c r="Q4853" s="39"/>
    </row>
    <row r="4854" spans="1:17" x14ac:dyDescent="0.25">
      <c r="A4854" s="31">
        <f t="shared" si="76"/>
        <v>4843</v>
      </c>
      <c r="B4854" s="32">
        <v>20181119115842</v>
      </c>
      <c r="C4854" s="59">
        <v>43423</v>
      </c>
      <c r="D4854" s="54" t="s">
        <v>122</v>
      </c>
      <c r="E4854" s="54" t="s">
        <v>83</v>
      </c>
      <c r="F4854" s="54" t="s">
        <v>107</v>
      </c>
      <c r="G4854" s="51" t="s">
        <v>43</v>
      </c>
      <c r="H4854" s="56">
        <v>43437</v>
      </c>
      <c r="I4854" s="54" t="s">
        <v>118</v>
      </c>
      <c r="J4854" s="21">
        <f>IFERROR(WORKDAY(C4854,P4854,DiasNOLaborables),"")</f>
        <v>43437</v>
      </c>
      <c r="K4854" s="36" t="str">
        <f>+IF(C4854="","",IF(H4854="","",(IF(H4854&lt;=J4854,"A TIEMPO","FUERA DE TIEMPO"))))</f>
        <v>A TIEMPO</v>
      </c>
      <c r="L4854" s="36">
        <f>IF(H4854="","",NETWORKDAYS(Hoja1!C4854+1,Hoja1!H4854,DiasNOLaborables))</f>
        <v>10</v>
      </c>
      <c r="M4854" s="37" t="str">
        <f>IF(NETWORKDAYS(J4854+1,H4854,DiasNOLaborables)&lt;=0,"",NETWORKDAYS(J4854+1,H4854,DiasNOLaborables))</f>
        <v/>
      </c>
      <c r="N4854" s="38"/>
      <c r="O4854" s="39"/>
      <c r="P4854" s="40">
        <f>IFERROR(VLOOKUP(E4854,$X$50:$Y$63,2),"")</f>
        <v>10</v>
      </c>
      <c r="Q4854" s="39"/>
    </row>
    <row r="4855" spans="1:17" x14ac:dyDescent="0.25">
      <c r="A4855" s="31">
        <f t="shared" si="76"/>
        <v>4844</v>
      </c>
      <c r="B4855" s="32">
        <v>20181119115347</v>
      </c>
      <c r="C4855" s="59">
        <v>43423</v>
      </c>
      <c r="D4855" s="54" t="s">
        <v>122</v>
      </c>
      <c r="E4855" s="54" t="s">
        <v>83</v>
      </c>
      <c r="F4855" s="54" t="s">
        <v>107</v>
      </c>
      <c r="G4855" s="51" t="s">
        <v>43</v>
      </c>
      <c r="H4855" s="56">
        <v>43437</v>
      </c>
      <c r="I4855" s="54" t="s">
        <v>118</v>
      </c>
      <c r="J4855" s="21">
        <f>IFERROR(WORKDAY(C4855,P4855,DiasNOLaborables),"")</f>
        <v>43437</v>
      </c>
      <c r="K4855" s="36" t="str">
        <f>+IF(C4855="","",IF(H4855="","",(IF(H4855&lt;=J4855,"A TIEMPO","FUERA DE TIEMPO"))))</f>
        <v>A TIEMPO</v>
      </c>
      <c r="L4855" s="36">
        <f>IF(H4855="","",NETWORKDAYS(Hoja1!C4855+1,Hoja1!H4855,DiasNOLaborables))</f>
        <v>10</v>
      </c>
      <c r="M4855" s="37" t="str">
        <f>IF(NETWORKDAYS(J4855+1,H4855,DiasNOLaborables)&lt;=0,"",NETWORKDAYS(J4855+1,H4855,DiasNOLaborables))</f>
        <v/>
      </c>
      <c r="N4855" s="38"/>
      <c r="O4855" s="39"/>
      <c r="P4855" s="40">
        <f>IFERROR(VLOOKUP(E4855,$X$50:$Y$63,2),"")</f>
        <v>10</v>
      </c>
      <c r="Q4855" s="39"/>
    </row>
    <row r="4856" spans="1:17" x14ac:dyDescent="0.25">
      <c r="A4856" s="31">
        <f t="shared" si="76"/>
        <v>4845</v>
      </c>
      <c r="B4856" s="32">
        <v>20181119114607</v>
      </c>
      <c r="C4856" s="59">
        <v>43423</v>
      </c>
      <c r="D4856" s="54" t="s">
        <v>122</v>
      </c>
      <c r="E4856" s="54" t="s">
        <v>83</v>
      </c>
      <c r="F4856" s="54" t="s">
        <v>107</v>
      </c>
      <c r="G4856" s="51" t="s">
        <v>43</v>
      </c>
      <c r="H4856" s="56">
        <v>43437</v>
      </c>
      <c r="I4856" s="54" t="s">
        <v>118</v>
      </c>
      <c r="J4856" s="21">
        <f>IFERROR(WORKDAY(C4856,P4856,DiasNOLaborables),"")</f>
        <v>43437</v>
      </c>
      <c r="K4856" s="36" t="str">
        <f>+IF(C4856="","",IF(H4856="","",(IF(H4856&lt;=J4856,"A TIEMPO","FUERA DE TIEMPO"))))</f>
        <v>A TIEMPO</v>
      </c>
      <c r="L4856" s="36">
        <f>IF(H4856="","",NETWORKDAYS(Hoja1!C4856+1,Hoja1!H4856,DiasNOLaborables))</f>
        <v>10</v>
      </c>
      <c r="M4856" s="37" t="str">
        <f>IF(NETWORKDAYS(J4856+1,H4856,DiasNOLaborables)&lt;=0,"",NETWORKDAYS(J4856+1,H4856,DiasNOLaborables))</f>
        <v/>
      </c>
      <c r="N4856" s="38"/>
      <c r="O4856" s="39"/>
      <c r="P4856" s="40">
        <f>IFERROR(VLOOKUP(E4856,$X$50:$Y$63,2),"")</f>
        <v>10</v>
      </c>
      <c r="Q4856" s="39"/>
    </row>
    <row r="4857" spans="1:17" x14ac:dyDescent="0.25">
      <c r="A4857" s="31">
        <f t="shared" si="76"/>
        <v>4846</v>
      </c>
      <c r="B4857" s="32">
        <v>20181119114520</v>
      </c>
      <c r="C4857" s="59">
        <v>43423</v>
      </c>
      <c r="D4857" s="54" t="s">
        <v>122</v>
      </c>
      <c r="E4857" s="54" t="s">
        <v>83</v>
      </c>
      <c r="F4857" s="54" t="s">
        <v>107</v>
      </c>
      <c r="G4857" s="51" t="s">
        <v>43</v>
      </c>
      <c r="H4857" s="56">
        <v>43437</v>
      </c>
      <c r="I4857" s="54" t="s">
        <v>118</v>
      </c>
      <c r="J4857" s="21">
        <f>IFERROR(WORKDAY(C4857,P4857,DiasNOLaborables),"")</f>
        <v>43437</v>
      </c>
      <c r="K4857" s="36" t="str">
        <f>+IF(C4857="","",IF(H4857="","",(IF(H4857&lt;=J4857,"A TIEMPO","FUERA DE TIEMPO"))))</f>
        <v>A TIEMPO</v>
      </c>
      <c r="L4857" s="36">
        <f>IF(H4857="","",NETWORKDAYS(Hoja1!C4857+1,Hoja1!H4857,DiasNOLaborables))</f>
        <v>10</v>
      </c>
      <c r="M4857" s="37" t="str">
        <f>IF(NETWORKDAYS(J4857+1,H4857,DiasNOLaborables)&lt;=0,"",NETWORKDAYS(J4857+1,H4857,DiasNOLaborables))</f>
        <v/>
      </c>
      <c r="N4857" s="38"/>
      <c r="O4857" s="39"/>
      <c r="P4857" s="40">
        <f>IFERROR(VLOOKUP(E4857,$X$50:$Y$63,2),"")</f>
        <v>10</v>
      </c>
      <c r="Q4857" s="39"/>
    </row>
    <row r="4858" spans="1:17" x14ac:dyDescent="0.25">
      <c r="A4858" s="31">
        <f t="shared" si="76"/>
        <v>4847</v>
      </c>
      <c r="B4858" s="32">
        <v>20181119114015</v>
      </c>
      <c r="C4858" s="59">
        <v>43423</v>
      </c>
      <c r="D4858" s="54" t="s">
        <v>122</v>
      </c>
      <c r="E4858" s="54" t="s">
        <v>83</v>
      </c>
      <c r="F4858" s="54" t="s">
        <v>107</v>
      </c>
      <c r="G4858" s="51" t="s">
        <v>43</v>
      </c>
      <c r="H4858" s="56">
        <v>43437</v>
      </c>
      <c r="I4858" s="54" t="s">
        <v>118</v>
      </c>
      <c r="J4858" s="21">
        <f>IFERROR(WORKDAY(C4858,P4858,DiasNOLaborables),"")</f>
        <v>43437</v>
      </c>
      <c r="K4858" s="36" t="str">
        <f>+IF(C4858="","",IF(H4858="","",(IF(H4858&lt;=J4858,"A TIEMPO","FUERA DE TIEMPO"))))</f>
        <v>A TIEMPO</v>
      </c>
      <c r="L4858" s="36">
        <f>IF(H4858="","",NETWORKDAYS(Hoja1!C4858+1,Hoja1!H4858,DiasNOLaborables))</f>
        <v>10</v>
      </c>
      <c r="M4858" s="37" t="str">
        <f>IF(NETWORKDAYS(J4858+1,H4858,DiasNOLaborables)&lt;=0,"",NETWORKDAYS(J4858+1,H4858,DiasNOLaborables))</f>
        <v/>
      </c>
      <c r="N4858" s="38"/>
      <c r="O4858" s="39"/>
      <c r="P4858" s="40">
        <f>IFERROR(VLOOKUP(E4858,$X$50:$Y$63,2),"")</f>
        <v>10</v>
      </c>
      <c r="Q4858" s="39"/>
    </row>
    <row r="4859" spans="1:17" x14ac:dyDescent="0.25">
      <c r="A4859" s="31">
        <f t="shared" si="76"/>
        <v>4848</v>
      </c>
      <c r="B4859" s="32">
        <v>20181119113333</v>
      </c>
      <c r="C4859" s="59">
        <v>43423</v>
      </c>
      <c r="D4859" s="54" t="s">
        <v>122</v>
      </c>
      <c r="E4859" s="54" t="s">
        <v>83</v>
      </c>
      <c r="F4859" s="54" t="s">
        <v>107</v>
      </c>
      <c r="G4859" s="51" t="s">
        <v>43</v>
      </c>
      <c r="H4859" s="56">
        <v>43437</v>
      </c>
      <c r="I4859" s="54" t="s">
        <v>118</v>
      </c>
      <c r="J4859" s="21">
        <f>IFERROR(WORKDAY(C4859,P4859,DiasNOLaborables),"")</f>
        <v>43437</v>
      </c>
      <c r="K4859" s="36" t="str">
        <f>+IF(C4859="","",IF(H4859="","",(IF(H4859&lt;=J4859,"A TIEMPO","FUERA DE TIEMPO"))))</f>
        <v>A TIEMPO</v>
      </c>
      <c r="L4859" s="36">
        <f>IF(H4859="","",NETWORKDAYS(Hoja1!C4859+1,Hoja1!H4859,DiasNOLaborables))</f>
        <v>10</v>
      </c>
      <c r="M4859" s="37" t="str">
        <f>IF(NETWORKDAYS(J4859+1,H4859,DiasNOLaborables)&lt;=0,"",NETWORKDAYS(J4859+1,H4859,DiasNOLaborables))</f>
        <v/>
      </c>
      <c r="N4859" s="38"/>
      <c r="O4859" s="39"/>
      <c r="P4859" s="40">
        <f>IFERROR(VLOOKUP(E4859,$X$50:$Y$63,2),"")</f>
        <v>10</v>
      </c>
      <c r="Q4859" s="39"/>
    </row>
    <row r="4860" spans="1:17" x14ac:dyDescent="0.25">
      <c r="A4860" s="31">
        <f t="shared" si="76"/>
        <v>4849</v>
      </c>
      <c r="B4860" s="32">
        <v>20181119113023</v>
      </c>
      <c r="C4860" s="59">
        <v>43423</v>
      </c>
      <c r="D4860" s="54" t="s">
        <v>122</v>
      </c>
      <c r="E4860" s="54" t="s">
        <v>83</v>
      </c>
      <c r="F4860" s="54" t="s">
        <v>107</v>
      </c>
      <c r="G4860" s="51" t="s">
        <v>43</v>
      </c>
      <c r="H4860" s="56">
        <v>43437</v>
      </c>
      <c r="I4860" s="54" t="s">
        <v>118</v>
      </c>
      <c r="J4860" s="21">
        <f>IFERROR(WORKDAY(C4860,P4860,DiasNOLaborables),"")</f>
        <v>43437</v>
      </c>
      <c r="K4860" s="36" t="str">
        <f>+IF(C4860="","",IF(H4860="","",(IF(H4860&lt;=J4860,"A TIEMPO","FUERA DE TIEMPO"))))</f>
        <v>A TIEMPO</v>
      </c>
      <c r="L4860" s="36">
        <f>IF(H4860="","",NETWORKDAYS(Hoja1!C4860+1,Hoja1!H4860,DiasNOLaborables))</f>
        <v>10</v>
      </c>
      <c r="M4860" s="37" t="str">
        <f>IF(NETWORKDAYS(J4860+1,H4860,DiasNOLaborables)&lt;=0,"",NETWORKDAYS(J4860+1,H4860,DiasNOLaborables))</f>
        <v/>
      </c>
      <c r="N4860" s="38"/>
      <c r="O4860" s="39"/>
      <c r="P4860" s="40">
        <f>IFERROR(VLOOKUP(E4860,$X$50:$Y$63,2),"")</f>
        <v>10</v>
      </c>
      <c r="Q4860" s="39"/>
    </row>
    <row r="4861" spans="1:17" x14ac:dyDescent="0.25">
      <c r="A4861" s="31">
        <f t="shared" si="76"/>
        <v>4850</v>
      </c>
      <c r="B4861" s="32">
        <v>20181119111309</v>
      </c>
      <c r="C4861" s="59">
        <v>43423</v>
      </c>
      <c r="D4861" s="54" t="s">
        <v>122</v>
      </c>
      <c r="E4861" s="54" t="s">
        <v>83</v>
      </c>
      <c r="F4861" s="54" t="s">
        <v>107</v>
      </c>
      <c r="G4861" s="51" t="s">
        <v>43</v>
      </c>
      <c r="H4861" s="56">
        <v>43437</v>
      </c>
      <c r="I4861" s="54" t="s">
        <v>118</v>
      </c>
      <c r="J4861" s="21">
        <f>IFERROR(WORKDAY(C4861,P4861,DiasNOLaborables),"")</f>
        <v>43437</v>
      </c>
      <c r="K4861" s="36" t="str">
        <f>+IF(C4861="","",IF(H4861="","",(IF(H4861&lt;=J4861,"A TIEMPO","FUERA DE TIEMPO"))))</f>
        <v>A TIEMPO</v>
      </c>
      <c r="L4861" s="36">
        <f>IF(H4861="","",NETWORKDAYS(Hoja1!C4861+1,Hoja1!H4861,DiasNOLaborables))</f>
        <v>10</v>
      </c>
      <c r="M4861" s="37" t="str">
        <f>IF(NETWORKDAYS(J4861+1,H4861,DiasNOLaborables)&lt;=0,"",NETWORKDAYS(J4861+1,H4861,DiasNOLaborables))</f>
        <v/>
      </c>
      <c r="N4861" s="38"/>
      <c r="O4861" s="39"/>
      <c r="P4861" s="40">
        <f>IFERROR(VLOOKUP(E4861,$X$50:$Y$63,2),"")</f>
        <v>10</v>
      </c>
      <c r="Q4861" s="39"/>
    </row>
    <row r="4862" spans="1:17" x14ac:dyDescent="0.25">
      <c r="A4862" s="31">
        <f t="shared" si="76"/>
        <v>4851</v>
      </c>
      <c r="B4862" s="32">
        <v>20181119110920</v>
      </c>
      <c r="C4862" s="59">
        <v>43423</v>
      </c>
      <c r="D4862" s="54" t="s">
        <v>122</v>
      </c>
      <c r="E4862" s="54" t="s">
        <v>83</v>
      </c>
      <c r="F4862" s="54" t="s">
        <v>107</v>
      </c>
      <c r="G4862" s="51" t="s">
        <v>43</v>
      </c>
      <c r="H4862" s="56">
        <v>43437</v>
      </c>
      <c r="I4862" s="54" t="s">
        <v>118</v>
      </c>
      <c r="J4862" s="21">
        <f>IFERROR(WORKDAY(C4862,P4862,DiasNOLaborables),"")</f>
        <v>43437</v>
      </c>
      <c r="K4862" s="36" t="str">
        <f>+IF(C4862="","",IF(H4862="","",(IF(H4862&lt;=J4862,"A TIEMPO","FUERA DE TIEMPO"))))</f>
        <v>A TIEMPO</v>
      </c>
      <c r="L4862" s="36">
        <f>IF(H4862="","",NETWORKDAYS(Hoja1!C4862+1,Hoja1!H4862,DiasNOLaborables))</f>
        <v>10</v>
      </c>
      <c r="M4862" s="37" t="str">
        <f>IF(NETWORKDAYS(J4862+1,H4862,DiasNOLaborables)&lt;=0,"",NETWORKDAYS(J4862+1,H4862,DiasNOLaborables))</f>
        <v/>
      </c>
      <c r="N4862" s="38"/>
      <c r="O4862" s="39"/>
      <c r="P4862" s="40">
        <f>IFERROR(VLOOKUP(E4862,$X$50:$Y$63,2),"")</f>
        <v>10</v>
      </c>
      <c r="Q4862" s="39"/>
    </row>
    <row r="4863" spans="1:17" x14ac:dyDescent="0.25">
      <c r="A4863" s="31">
        <f t="shared" si="76"/>
        <v>4852</v>
      </c>
      <c r="B4863" s="32">
        <v>20181119110649</v>
      </c>
      <c r="C4863" s="59">
        <v>43423</v>
      </c>
      <c r="D4863" s="54" t="s">
        <v>122</v>
      </c>
      <c r="E4863" s="54" t="s">
        <v>83</v>
      </c>
      <c r="F4863" s="54" t="s">
        <v>107</v>
      </c>
      <c r="G4863" s="51" t="s">
        <v>43</v>
      </c>
      <c r="H4863" s="56">
        <v>43437</v>
      </c>
      <c r="I4863" s="54" t="s">
        <v>118</v>
      </c>
      <c r="J4863" s="21">
        <f>IFERROR(WORKDAY(C4863,P4863,DiasNOLaborables),"")</f>
        <v>43437</v>
      </c>
      <c r="K4863" s="36" t="str">
        <f>+IF(C4863="","",IF(H4863="","",(IF(H4863&lt;=J4863,"A TIEMPO","FUERA DE TIEMPO"))))</f>
        <v>A TIEMPO</v>
      </c>
      <c r="L4863" s="36">
        <f>IF(H4863="","",NETWORKDAYS(Hoja1!C4863+1,Hoja1!H4863,DiasNOLaborables))</f>
        <v>10</v>
      </c>
      <c r="M4863" s="37" t="str">
        <f>IF(NETWORKDAYS(J4863+1,H4863,DiasNOLaborables)&lt;=0,"",NETWORKDAYS(J4863+1,H4863,DiasNOLaborables))</f>
        <v/>
      </c>
      <c r="N4863" s="38"/>
      <c r="O4863" s="39"/>
      <c r="P4863" s="40">
        <f>IFERROR(VLOOKUP(E4863,$X$50:$Y$63,2),"")</f>
        <v>10</v>
      </c>
      <c r="Q4863" s="39"/>
    </row>
    <row r="4864" spans="1:17" x14ac:dyDescent="0.25">
      <c r="A4864" s="31">
        <f t="shared" si="76"/>
        <v>4853</v>
      </c>
      <c r="B4864" s="32">
        <v>20181119110430</v>
      </c>
      <c r="C4864" s="59">
        <v>43423</v>
      </c>
      <c r="D4864" s="54" t="s">
        <v>122</v>
      </c>
      <c r="E4864" s="54" t="s">
        <v>83</v>
      </c>
      <c r="F4864" s="54" t="s">
        <v>107</v>
      </c>
      <c r="G4864" s="51" t="s">
        <v>43</v>
      </c>
      <c r="H4864" s="56">
        <v>43437</v>
      </c>
      <c r="I4864" s="54" t="s">
        <v>118</v>
      </c>
      <c r="J4864" s="21">
        <f>IFERROR(WORKDAY(C4864,P4864,DiasNOLaborables),"")</f>
        <v>43437</v>
      </c>
      <c r="K4864" s="36" t="str">
        <f>+IF(C4864="","",IF(H4864="","",(IF(H4864&lt;=J4864,"A TIEMPO","FUERA DE TIEMPO"))))</f>
        <v>A TIEMPO</v>
      </c>
      <c r="L4864" s="36">
        <f>IF(H4864="","",NETWORKDAYS(Hoja1!C4864+1,Hoja1!H4864,DiasNOLaborables))</f>
        <v>10</v>
      </c>
      <c r="M4864" s="37" t="str">
        <f>IF(NETWORKDAYS(J4864+1,H4864,DiasNOLaborables)&lt;=0,"",NETWORKDAYS(J4864+1,H4864,DiasNOLaborables))</f>
        <v/>
      </c>
      <c r="N4864" s="38"/>
      <c r="O4864" s="39"/>
      <c r="P4864" s="40">
        <f>IFERROR(VLOOKUP(E4864,$X$50:$Y$63,2),"")</f>
        <v>10</v>
      </c>
      <c r="Q4864" s="39"/>
    </row>
    <row r="4865" spans="1:17" x14ac:dyDescent="0.25">
      <c r="A4865" s="31">
        <f t="shared" ref="A4865:A4928" si="77">IF(B4865&lt;&gt;"",A4864+1,"")</f>
        <v>4854</v>
      </c>
      <c r="B4865" s="32">
        <v>20181119110259</v>
      </c>
      <c r="C4865" s="59">
        <v>43423</v>
      </c>
      <c r="D4865" s="54" t="s">
        <v>122</v>
      </c>
      <c r="E4865" s="54" t="s">
        <v>83</v>
      </c>
      <c r="F4865" s="54" t="s">
        <v>107</v>
      </c>
      <c r="G4865" s="51" t="s">
        <v>43</v>
      </c>
      <c r="H4865" s="56">
        <v>43437</v>
      </c>
      <c r="I4865" s="54" t="s">
        <v>118</v>
      </c>
      <c r="J4865" s="21">
        <f>IFERROR(WORKDAY(C4865,P4865,DiasNOLaborables),"")</f>
        <v>43437</v>
      </c>
      <c r="K4865" s="36" t="str">
        <f>+IF(C4865="","",IF(H4865="","",(IF(H4865&lt;=J4865,"A TIEMPO","FUERA DE TIEMPO"))))</f>
        <v>A TIEMPO</v>
      </c>
      <c r="L4865" s="36">
        <f>IF(H4865="","",NETWORKDAYS(Hoja1!C4865+1,Hoja1!H4865,DiasNOLaborables))</f>
        <v>10</v>
      </c>
      <c r="M4865" s="37" t="str">
        <f>IF(NETWORKDAYS(J4865+1,H4865,DiasNOLaborables)&lt;=0,"",NETWORKDAYS(J4865+1,H4865,DiasNOLaborables))</f>
        <v/>
      </c>
      <c r="N4865" s="38"/>
      <c r="O4865" s="39"/>
      <c r="P4865" s="40">
        <f>IFERROR(VLOOKUP(E4865,$X$50:$Y$63,2),"")</f>
        <v>10</v>
      </c>
      <c r="Q4865" s="39"/>
    </row>
    <row r="4866" spans="1:17" x14ac:dyDescent="0.25">
      <c r="A4866" s="31">
        <f t="shared" si="77"/>
        <v>4855</v>
      </c>
      <c r="B4866" s="32">
        <v>20181119105949</v>
      </c>
      <c r="C4866" s="59">
        <v>43423</v>
      </c>
      <c r="D4866" s="54" t="s">
        <v>122</v>
      </c>
      <c r="E4866" s="54" t="s">
        <v>83</v>
      </c>
      <c r="F4866" s="54" t="s">
        <v>107</v>
      </c>
      <c r="G4866" s="51" t="s">
        <v>43</v>
      </c>
      <c r="H4866" s="56">
        <v>43437</v>
      </c>
      <c r="I4866" s="54" t="s">
        <v>118</v>
      </c>
      <c r="J4866" s="21">
        <f>IFERROR(WORKDAY(C4866,P4866,DiasNOLaborables),"")</f>
        <v>43437</v>
      </c>
      <c r="K4866" s="36" t="str">
        <f>+IF(C4866="","",IF(H4866="","",(IF(H4866&lt;=J4866,"A TIEMPO","FUERA DE TIEMPO"))))</f>
        <v>A TIEMPO</v>
      </c>
      <c r="L4866" s="36">
        <f>IF(H4866="","",NETWORKDAYS(Hoja1!C4866+1,Hoja1!H4866,DiasNOLaborables))</f>
        <v>10</v>
      </c>
      <c r="M4866" s="37" t="str">
        <f>IF(NETWORKDAYS(J4866+1,H4866,DiasNOLaborables)&lt;=0,"",NETWORKDAYS(J4866+1,H4866,DiasNOLaborables))</f>
        <v/>
      </c>
      <c r="N4866" s="38"/>
      <c r="O4866" s="39"/>
      <c r="P4866" s="40">
        <f>IFERROR(VLOOKUP(E4866,$X$50:$Y$63,2),"")</f>
        <v>10</v>
      </c>
      <c r="Q4866" s="39"/>
    </row>
    <row r="4867" spans="1:17" x14ac:dyDescent="0.25">
      <c r="A4867" s="31">
        <f t="shared" si="77"/>
        <v>4856</v>
      </c>
      <c r="B4867" s="32">
        <v>20181119105313</v>
      </c>
      <c r="C4867" s="59">
        <v>43423</v>
      </c>
      <c r="D4867" s="54" t="s">
        <v>122</v>
      </c>
      <c r="E4867" s="54" t="s">
        <v>83</v>
      </c>
      <c r="F4867" s="54" t="s">
        <v>107</v>
      </c>
      <c r="G4867" s="51" t="s">
        <v>43</v>
      </c>
      <c r="H4867" s="56">
        <v>43437</v>
      </c>
      <c r="I4867" s="54" t="s">
        <v>118</v>
      </c>
      <c r="J4867" s="21">
        <f>IFERROR(WORKDAY(C4867,P4867,DiasNOLaborables),"")</f>
        <v>43437</v>
      </c>
      <c r="K4867" s="36" t="str">
        <f>+IF(C4867="","",IF(H4867="","",(IF(H4867&lt;=J4867,"A TIEMPO","FUERA DE TIEMPO"))))</f>
        <v>A TIEMPO</v>
      </c>
      <c r="L4867" s="36">
        <f>IF(H4867="","",NETWORKDAYS(Hoja1!C4867+1,Hoja1!H4867,DiasNOLaborables))</f>
        <v>10</v>
      </c>
      <c r="M4867" s="37" t="str">
        <f>IF(NETWORKDAYS(J4867+1,H4867,DiasNOLaborables)&lt;=0,"",NETWORKDAYS(J4867+1,H4867,DiasNOLaborables))</f>
        <v/>
      </c>
      <c r="N4867" s="38"/>
      <c r="O4867" s="39"/>
      <c r="P4867" s="40">
        <f>IFERROR(VLOOKUP(E4867,$X$50:$Y$63,2),"")</f>
        <v>10</v>
      </c>
      <c r="Q4867" s="39"/>
    </row>
    <row r="4868" spans="1:17" x14ac:dyDescent="0.25">
      <c r="A4868" s="31">
        <f t="shared" si="77"/>
        <v>4857</v>
      </c>
      <c r="B4868" s="32">
        <v>20181119104422</v>
      </c>
      <c r="C4868" s="59">
        <v>43423</v>
      </c>
      <c r="D4868" s="54" t="s">
        <v>122</v>
      </c>
      <c r="E4868" s="54" t="s">
        <v>83</v>
      </c>
      <c r="F4868" s="54" t="s">
        <v>107</v>
      </c>
      <c r="G4868" s="51" t="s">
        <v>43</v>
      </c>
      <c r="H4868" s="56">
        <v>43437</v>
      </c>
      <c r="I4868" s="54" t="s">
        <v>118</v>
      </c>
      <c r="J4868" s="21">
        <f>IFERROR(WORKDAY(C4868,P4868,DiasNOLaborables),"")</f>
        <v>43437</v>
      </c>
      <c r="K4868" s="36" t="str">
        <f>+IF(C4868="","",IF(H4868="","",(IF(H4868&lt;=J4868,"A TIEMPO","FUERA DE TIEMPO"))))</f>
        <v>A TIEMPO</v>
      </c>
      <c r="L4868" s="36">
        <f>IF(H4868="","",NETWORKDAYS(Hoja1!C4868+1,Hoja1!H4868,DiasNOLaborables))</f>
        <v>10</v>
      </c>
      <c r="M4868" s="37" t="str">
        <f>IF(NETWORKDAYS(J4868+1,H4868,DiasNOLaborables)&lt;=0,"",NETWORKDAYS(J4868+1,H4868,DiasNOLaborables))</f>
        <v/>
      </c>
      <c r="N4868" s="38"/>
      <c r="O4868" s="39"/>
      <c r="P4868" s="40">
        <f>IFERROR(VLOOKUP(E4868,$X$50:$Y$63,2),"")</f>
        <v>10</v>
      </c>
      <c r="Q4868" s="39"/>
    </row>
    <row r="4869" spans="1:17" x14ac:dyDescent="0.25">
      <c r="A4869" s="31">
        <f t="shared" si="77"/>
        <v>4858</v>
      </c>
      <c r="B4869" s="32">
        <v>20181119104145</v>
      </c>
      <c r="C4869" s="59">
        <v>43423</v>
      </c>
      <c r="D4869" s="54" t="s">
        <v>122</v>
      </c>
      <c r="E4869" s="54" t="s">
        <v>83</v>
      </c>
      <c r="F4869" s="54" t="s">
        <v>107</v>
      </c>
      <c r="G4869" s="51" t="s">
        <v>43</v>
      </c>
      <c r="H4869" s="56">
        <v>43437</v>
      </c>
      <c r="I4869" s="54" t="s">
        <v>118</v>
      </c>
      <c r="J4869" s="21">
        <f>IFERROR(WORKDAY(C4869,P4869,DiasNOLaborables),"")</f>
        <v>43437</v>
      </c>
      <c r="K4869" s="36" t="str">
        <f>+IF(C4869="","",IF(H4869="","",(IF(H4869&lt;=J4869,"A TIEMPO","FUERA DE TIEMPO"))))</f>
        <v>A TIEMPO</v>
      </c>
      <c r="L4869" s="36">
        <f>IF(H4869="","",NETWORKDAYS(Hoja1!C4869+1,Hoja1!H4869,DiasNOLaborables))</f>
        <v>10</v>
      </c>
      <c r="M4869" s="37" t="str">
        <f>IF(NETWORKDAYS(J4869+1,H4869,DiasNOLaborables)&lt;=0,"",NETWORKDAYS(J4869+1,H4869,DiasNOLaborables))</f>
        <v/>
      </c>
      <c r="N4869" s="38"/>
      <c r="O4869" s="39"/>
      <c r="P4869" s="40">
        <f>IFERROR(VLOOKUP(E4869,$X$50:$Y$63,2),"")</f>
        <v>10</v>
      </c>
      <c r="Q4869" s="39"/>
    </row>
    <row r="4870" spans="1:17" x14ac:dyDescent="0.25">
      <c r="A4870" s="31">
        <f t="shared" si="77"/>
        <v>4859</v>
      </c>
      <c r="B4870" s="32">
        <v>20181119104127</v>
      </c>
      <c r="C4870" s="59">
        <v>43423</v>
      </c>
      <c r="D4870" s="54" t="s">
        <v>122</v>
      </c>
      <c r="E4870" s="54" t="s">
        <v>83</v>
      </c>
      <c r="F4870" s="54" t="s">
        <v>107</v>
      </c>
      <c r="G4870" s="51" t="s">
        <v>43</v>
      </c>
      <c r="H4870" s="56">
        <v>43437</v>
      </c>
      <c r="I4870" s="54" t="s">
        <v>118</v>
      </c>
      <c r="J4870" s="21">
        <f>IFERROR(WORKDAY(C4870,P4870,DiasNOLaborables),"")</f>
        <v>43437</v>
      </c>
      <c r="K4870" s="36" t="str">
        <f>+IF(C4870="","",IF(H4870="","",(IF(H4870&lt;=J4870,"A TIEMPO","FUERA DE TIEMPO"))))</f>
        <v>A TIEMPO</v>
      </c>
      <c r="L4870" s="36">
        <f>IF(H4870="","",NETWORKDAYS(Hoja1!C4870+1,Hoja1!H4870,DiasNOLaborables))</f>
        <v>10</v>
      </c>
      <c r="M4870" s="37" t="str">
        <f>IF(NETWORKDAYS(J4870+1,H4870,DiasNOLaborables)&lt;=0,"",NETWORKDAYS(J4870+1,H4870,DiasNOLaborables))</f>
        <v/>
      </c>
      <c r="N4870" s="38"/>
      <c r="O4870" s="39"/>
      <c r="P4870" s="40">
        <f>IFERROR(VLOOKUP(E4870,$X$50:$Y$63,2),"")</f>
        <v>10</v>
      </c>
      <c r="Q4870" s="39"/>
    </row>
    <row r="4871" spans="1:17" x14ac:dyDescent="0.25">
      <c r="A4871" s="31">
        <f t="shared" si="77"/>
        <v>4860</v>
      </c>
      <c r="B4871" s="32">
        <v>20181119104004</v>
      </c>
      <c r="C4871" s="59">
        <v>43423</v>
      </c>
      <c r="D4871" s="54" t="s">
        <v>122</v>
      </c>
      <c r="E4871" s="54" t="s">
        <v>83</v>
      </c>
      <c r="F4871" s="54" t="s">
        <v>107</v>
      </c>
      <c r="G4871" s="51" t="s">
        <v>43</v>
      </c>
      <c r="H4871" s="56">
        <v>43437</v>
      </c>
      <c r="I4871" s="54" t="s">
        <v>118</v>
      </c>
      <c r="J4871" s="21">
        <f>IFERROR(WORKDAY(C4871,P4871,DiasNOLaborables),"")</f>
        <v>43437</v>
      </c>
      <c r="K4871" s="36" t="str">
        <f>+IF(C4871="","",IF(H4871="","",(IF(H4871&lt;=J4871,"A TIEMPO","FUERA DE TIEMPO"))))</f>
        <v>A TIEMPO</v>
      </c>
      <c r="L4871" s="36">
        <f>IF(H4871="","",NETWORKDAYS(Hoja1!C4871+1,Hoja1!H4871,DiasNOLaborables))</f>
        <v>10</v>
      </c>
      <c r="M4871" s="37" t="str">
        <f>IF(NETWORKDAYS(J4871+1,H4871,DiasNOLaborables)&lt;=0,"",NETWORKDAYS(J4871+1,H4871,DiasNOLaborables))</f>
        <v/>
      </c>
      <c r="N4871" s="38"/>
      <c r="O4871" s="39"/>
      <c r="P4871" s="40">
        <f>IFERROR(VLOOKUP(E4871,$X$50:$Y$63,2),"")</f>
        <v>10</v>
      </c>
      <c r="Q4871" s="39"/>
    </row>
    <row r="4872" spans="1:17" x14ac:dyDescent="0.25">
      <c r="A4872" s="31">
        <f t="shared" si="77"/>
        <v>4861</v>
      </c>
      <c r="B4872" s="32">
        <v>20181119103921</v>
      </c>
      <c r="C4872" s="59">
        <v>43423</v>
      </c>
      <c r="D4872" s="54" t="s">
        <v>122</v>
      </c>
      <c r="E4872" s="54" t="s">
        <v>83</v>
      </c>
      <c r="F4872" s="54" t="s">
        <v>107</v>
      </c>
      <c r="G4872" s="51" t="s">
        <v>43</v>
      </c>
      <c r="H4872" s="56">
        <v>43437</v>
      </c>
      <c r="I4872" s="54" t="s">
        <v>118</v>
      </c>
      <c r="J4872" s="21">
        <f>IFERROR(WORKDAY(C4872,P4872,DiasNOLaborables),"")</f>
        <v>43437</v>
      </c>
      <c r="K4872" s="36" t="str">
        <f>+IF(C4872="","",IF(H4872="","",(IF(H4872&lt;=J4872,"A TIEMPO","FUERA DE TIEMPO"))))</f>
        <v>A TIEMPO</v>
      </c>
      <c r="L4872" s="36">
        <f>IF(H4872="","",NETWORKDAYS(Hoja1!C4872+1,Hoja1!H4872,DiasNOLaborables))</f>
        <v>10</v>
      </c>
      <c r="M4872" s="37" t="str">
        <f>IF(NETWORKDAYS(J4872+1,H4872,DiasNOLaborables)&lt;=0,"",NETWORKDAYS(J4872+1,H4872,DiasNOLaborables))</f>
        <v/>
      </c>
      <c r="N4872" s="38"/>
      <c r="O4872" s="39"/>
      <c r="P4872" s="40">
        <f>IFERROR(VLOOKUP(E4872,$X$50:$Y$63,2),"")</f>
        <v>10</v>
      </c>
      <c r="Q4872" s="39"/>
    </row>
    <row r="4873" spans="1:17" x14ac:dyDescent="0.25">
      <c r="A4873" s="31">
        <f t="shared" si="77"/>
        <v>4862</v>
      </c>
      <c r="B4873" s="32">
        <v>20181119103711</v>
      </c>
      <c r="C4873" s="59">
        <v>43423</v>
      </c>
      <c r="D4873" s="54" t="s">
        <v>122</v>
      </c>
      <c r="E4873" s="54" t="s">
        <v>83</v>
      </c>
      <c r="F4873" s="54" t="s">
        <v>107</v>
      </c>
      <c r="G4873" s="51" t="s">
        <v>43</v>
      </c>
      <c r="H4873" s="56">
        <v>43437</v>
      </c>
      <c r="I4873" s="54" t="s">
        <v>118</v>
      </c>
      <c r="J4873" s="21">
        <f>IFERROR(WORKDAY(C4873,P4873,DiasNOLaborables),"")</f>
        <v>43437</v>
      </c>
      <c r="K4873" s="36" t="str">
        <f>+IF(C4873="","",IF(H4873="","",(IF(H4873&lt;=J4873,"A TIEMPO","FUERA DE TIEMPO"))))</f>
        <v>A TIEMPO</v>
      </c>
      <c r="L4873" s="36">
        <f>IF(H4873="","",NETWORKDAYS(Hoja1!C4873+1,Hoja1!H4873,DiasNOLaborables))</f>
        <v>10</v>
      </c>
      <c r="M4873" s="37" t="str">
        <f>IF(NETWORKDAYS(J4873+1,H4873,DiasNOLaborables)&lt;=0,"",NETWORKDAYS(J4873+1,H4873,DiasNOLaborables))</f>
        <v/>
      </c>
      <c r="N4873" s="38"/>
      <c r="O4873" s="39"/>
      <c r="P4873" s="40">
        <f>IFERROR(VLOOKUP(E4873,$X$50:$Y$63,2),"")</f>
        <v>10</v>
      </c>
      <c r="Q4873" s="39"/>
    </row>
    <row r="4874" spans="1:17" x14ac:dyDescent="0.25">
      <c r="A4874" s="31">
        <f t="shared" si="77"/>
        <v>4863</v>
      </c>
      <c r="B4874" s="32">
        <v>20181119103658</v>
      </c>
      <c r="C4874" s="59">
        <v>43423</v>
      </c>
      <c r="D4874" s="54" t="s">
        <v>122</v>
      </c>
      <c r="E4874" s="54" t="s">
        <v>83</v>
      </c>
      <c r="F4874" s="54" t="s">
        <v>107</v>
      </c>
      <c r="G4874" s="51" t="s">
        <v>43</v>
      </c>
      <c r="H4874" s="56">
        <v>43437</v>
      </c>
      <c r="I4874" s="54" t="s">
        <v>118</v>
      </c>
      <c r="J4874" s="21">
        <f>IFERROR(WORKDAY(C4874,P4874,DiasNOLaborables),"")</f>
        <v>43437</v>
      </c>
      <c r="K4874" s="36" t="str">
        <f>+IF(C4874="","",IF(H4874="","",(IF(H4874&lt;=J4874,"A TIEMPO","FUERA DE TIEMPO"))))</f>
        <v>A TIEMPO</v>
      </c>
      <c r="L4874" s="36">
        <f>IF(H4874="","",NETWORKDAYS(Hoja1!C4874+1,Hoja1!H4874,DiasNOLaborables))</f>
        <v>10</v>
      </c>
      <c r="M4874" s="37" t="str">
        <f>IF(NETWORKDAYS(J4874+1,H4874,DiasNOLaborables)&lt;=0,"",NETWORKDAYS(J4874+1,H4874,DiasNOLaborables))</f>
        <v/>
      </c>
      <c r="N4874" s="38"/>
      <c r="O4874" s="39"/>
      <c r="P4874" s="40">
        <f>IFERROR(VLOOKUP(E4874,$X$50:$Y$63,2),"")</f>
        <v>10</v>
      </c>
      <c r="Q4874" s="39"/>
    </row>
    <row r="4875" spans="1:17" x14ac:dyDescent="0.25">
      <c r="A4875" s="31">
        <f t="shared" si="77"/>
        <v>4864</v>
      </c>
      <c r="B4875" s="32">
        <v>20181119102829</v>
      </c>
      <c r="C4875" s="59">
        <v>43423</v>
      </c>
      <c r="D4875" s="54" t="s">
        <v>122</v>
      </c>
      <c r="E4875" s="54" t="s">
        <v>83</v>
      </c>
      <c r="F4875" s="54" t="s">
        <v>107</v>
      </c>
      <c r="G4875" s="51" t="s">
        <v>43</v>
      </c>
      <c r="H4875" s="56">
        <v>43437</v>
      </c>
      <c r="I4875" s="54" t="s">
        <v>118</v>
      </c>
      <c r="J4875" s="21">
        <f>IFERROR(WORKDAY(C4875,P4875,DiasNOLaborables),"")</f>
        <v>43437</v>
      </c>
      <c r="K4875" s="36" t="str">
        <f>+IF(C4875="","",IF(H4875="","",(IF(H4875&lt;=J4875,"A TIEMPO","FUERA DE TIEMPO"))))</f>
        <v>A TIEMPO</v>
      </c>
      <c r="L4875" s="36">
        <f>IF(H4875="","",NETWORKDAYS(Hoja1!C4875+1,Hoja1!H4875,DiasNOLaborables))</f>
        <v>10</v>
      </c>
      <c r="M4875" s="37" t="str">
        <f>IF(NETWORKDAYS(J4875+1,H4875,DiasNOLaborables)&lt;=0,"",NETWORKDAYS(J4875+1,H4875,DiasNOLaborables))</f>
        <v/>
      </c>
      <c r="N4875" s="38"/>
      <c r="O4875" s="39"/>
      <c r="P4875" s="40">
        <f>IFERROR(VLOOKUP(E4875,$X$50:$Y$63,2),"")</f>
        <v>10</v>
      </c>
      <c r="Q4875" s="39"/>
    </row>
    <row r="4876" spans="1:17" x14ac:dyDescent="0.25">
      <c r="A4876" s="31">
        <f t="shared" si="77"/>
        <v>4865</v>
      </c>
      <c r="B4876" s="32">
        <v>20181119102000</v>
      </c>
      <c r="C4876" s="59">
        <v>43423</v>
      </c>
      <c r="D4876" s="54" t="s">
        <v>122</v>
      </c>
      <c r="E4876" s="54" t="s">
        <v>83</v>
      </c>
      <c r="F4876" s="54" t="s">
        <v>107</v>
      </c>
      <c r="G4876" s="51" t="s">
        <v>43</v>
      </c>
      <c r="H4876" s="56">
        <v>43437</v>
      </c>
      <c r="I4876" s="54" t="s">
        <v>118</v>
      </c>
      <c r="J4876" s="21">
        <f>IFERROR(WORKDAY(C4876,P4876,DiasNOLaborables),"")</f>
        <v>43437</v>
      </c>
      <c r="K4876" s="36" t="str">
        <f>+IF(C4876="","",IF(H4876="","",(IF(H4876&lt;=J4876,"A TIEMPO","FUERA DE TIEMPO"))))</f>
        <v>A TIEMPO</v>
      </c>
      <c r="L4876" s="36">
        <f>IF(H4876="","",NETWORKDAYS(Hoja1!C4876+1,Hoja1!H4876,DiasNOLaborables))</f>
        <v>10</v>
      </c>
      <c r="M4876" s="37" t="str">
        <f>IF(NETWORKDAYS(J4876+1,H4876,DiasNOLaborables)&lt;=0,"",NETWORKDAYS(J4876+1,H4876,DiasNOLaborables))</f>
        <v/>
      </c>
      <c r="N4876" s="38"/>
      <c r="O4876" s="39"/>
      <c r="P4876" s="40">
        <f>IFERROR(VLOOKUP(E4876,$X$50:$Y$63,2),"")</f>
        <v>10</v>
      </c>
      <c r="Q4876" s="39"/>
    </row>
    <row r="4877" spans="1:17" x14ac:dyDescent="0.25">
      <c r="A4877" s="31">
        <f t="shared" si="77"/>
        <v>4866</v>
      </c>
      <c r="B4877" s="32">
        <v>20181119101538</v>
      </c>
      <c r="C4877" s="59">
        <v>43423</v>
      </c>
      <c r="D4877" s="54" t="s">
        <v>122</v>
      </c>
      <c r="E4877" s="54" t="s">
        <v>83</v>
      </c>
      <c r="F4877" s="54" t="s">
        <v>107</v>
      </c>
      <c r="G4877" s="51" t="s">
        <v>43</v>
      </c>
      <c r="H4877" s="56">
        <v>43437</v>
      </c>
      <c r="I4877" s="54" t="s">
        <v>118</v>
      </c>
      <c r="J4877" s="21">
        <f>IFERROR(WORKDAY(C4877,P4877,DiasNOLaborables),"")</f>
        <v>43437</v>
      </c>
      <c r="K4877" s="36" t="str">
        <f>+IF(C4877="","",IF(H4877="","",(IF(H4877&lt;=J4877,"A TIEMPO","FUERA DE TIEMPO"))))</f>
        <v>A TIEMPO</v>
      </c>
      <c r="L4877" s="36">
        <f>IF(H4877="","",NETWORKDAYS(Hoja1!C4877+1,Hoja1!H4877,DiasNOLaborables))</f>
        <v>10</v>
      </c>
      <c r="M4877" s="37" t="str">
        <f>IF(NETWORKDAYS(J4877+1,H4877,DiasNOLaborables)&lt;=0,"",NETWORKDAYS(J4877+1,H4877,DiasNOLaborables))</f>
        <v/>
      </c>
      <c r="N4877" s="38"/>
      <c r="O4877" s="39"/>
      <c r="P4877" s="40">
        <f>IFERROR(VLOOKUP(E4877,$X$50:$Y$63,2),"")</f>
        <v>10</v>
      </c>
      <c r="Q4877" s="39"/>
    </row>
    <row r="4878" spans="1:17" x14ac:dyDescent="0.25">
      <c r="A4878" s="31">
        <f t="shared" si="77"/>
        <v>4867</v>
      </c>
      <c r="B4878" s="32">
        <v>20181119101536</v>
      </c>
      <c r="C4878" s="59">
        <v>43423</v>
      </c>
      <c r="D4878" s="54" t="s">
        <v>122</v>
      </c>
      <c r="E4878" s="54" t="s">
        <v>83</v>
      </c>
      <c r="F4878" s="54" t="s">
        <v>107</v>
      </c>
      <c r="G4878" s="51" t="s">
        <v>43</v>
      </c>
      <c r="H4878" s="56">
        <v>43437</v>
      </c>
      <c r="I4878" s="54" t="s">
        <v>118</v>
      </c>
      <c r="J4878" s="21">
        <f>IFERROR(WORKDAY(C4878,P4878,DiasNOLaborables),"")</f>
        <v>43437</v>
      </c>
      <c r="K4878" s="36" t="str">
        <f>+IF(C4878="","",IF(H4878="","",(IF(H4878&lt;=J4878,"A TIEMPO","FUERA DE TIEMPO"))))</f>
        <v>A TIEMPO</v>
      </c>
      <c r="L4878" s="36">
        <f>IF(H4878="","",NETWORKDAYS(Hoja1!C4878+1,Hoja1!H4878,DiasNOLaborables))</f>
        <v>10</v>
      </c>
      <c r="M4878" s="37" t="str">
        <f>IF(NETWORKDAYS(J4878+1,H4878,DiasNOLaborables)&lt;=0,"",NETWORKDAYS(J4878+1,H4878,DiasNOLaborables))</f>
        <v/>
      </c>
      <c r="N4878" s="38"/>
      <c r="O4878" s="39"/>
      <c r="P4878" s="40">
        <f>IFERROR(VLOOKUP(E4878,$X$50:$Y$63,2),"")</f>
        <v>10</v>
      </c>
      <c r="Q4878" s="39"/>
    </row>
    <row r="4879" spans="1:17" x14ac:dyDescent="0.25">
      <c r="A4879" s="31">
        <f t="shared" si="77"/>
        <v>4868</v>
      </c>
      <c r="B4879" s="32">
        <v>20181119091127</v>
      </c>
      <c r="C4879" s="59">
        <v>43423</v>
      </c>
      <c r="D4879" s="54" t="s">
        <v>122</v>
      </c>
      <c r="E4879" s="54" t="s">
        <v>83</v>
      </c>
      <c r="F4879" s="54" t="s">
        <v>107</v>
      </c>
      <c r="G4879" s="51" t="s">
        <v>43</v>
      </c>
      <c r="H4879" s="56">
        <v>43437</v>
      </c>
      <c r="I4879" s="54" t="s">
        <v>118</v>
      </c>
      <c r="J4879" s="21">
        <f>IFERROR(WORKDAY(C4879,P4879,DiasNOLaborables),"")</f>
        <v>43437</v>
      </c>
      <c r="K4879" s="36" t="str">
        <f>+IF(C4879="","",IF(H4879="","",(IF(H4879&lt;=J4879,"A TIEMPO","FUERA DE TIEMPO"))))</f>
        <v>A TIEMPO</v>
      </c>
      <c r="L4879" s="36">
        <f>IF(H4879="","",NETWORKDAYS(Hoja1!C4879+1,Hoja1!H4879,DiasNOLaborables))</f>
        <v>10</v>
      </c>
      <c r="M4879" s="37" t="str">
        <f>IF(NETWORKDAYS(J4879+1,H4879,DiasNOLaborables)&lt;=0,"",NETWORKDAYS(J4879+1,H4879,DiasNOLaborables))</f>
        <v/>
      </c>
      <c r="N4879" s="38"/>
      <c r="O4879" s="39"/>
      <c r="P4879" s="40">
        <f>IFERROR(VLOOKUP(E4879,$X$50:$Y$63,2),"")</f>
        <v>10</v>
      </c>
      <c r="Q4879" s="39"/>
    </row>
    <row r="4880" spans="1:17" x14ac:dyDescent="0.25">
      <c r="A4880" s="31">
        <f t="shared" si="77"/>
        <v>4869</v>
      </c>
      <c r="B4880" s="32">
        <v>20181119090743</v>
      </c>
      <c r="C4880" s="59">
        <v>43423</v>
      </c>
      <c r="D4880" s="54" t="s">
        <v>122</v>
      </c>
      <c r="E4880" s="54" t="s">
        <v>83</v>
      </c>
      <c r="F4880" s="54" t="s">
        <v>107</v>
      </c>
      <c r="G4880" s="51" t="s">
        <v>43</v>
      </c>
      <c r="H4880" s="56">
        <v>43437</v>
      </c>
      <c r="I4880" s="54" t="s">
        <v>118</v>
      </c>
      <c r="J4880" s="21">
        <f>IFERROR(WORKDAY(C4880,P4880,DiasNOLaborables),"")</f>
        <v>43437</v>
      </c>
      <c r="K4880" s="36" t="str">
        <f>+IF(C4880="","",IF(H4880="","",(IF(H4880&lt;=J4880,"A TIEMPO","FUERA DE TIEMPO"))))</f>
        <v>A TIEMPO</v>
      </c>
      <c r="L4880" s="36">
        <f>IF(H4880="","",NETWORKDAYS(Hoja1!C4880+1,Hoja1!H4880,DiasNOLaborables))</f>
        <v>10</v>
      </c>
      <c r="M4880" s="37" t="str">
        <f>IF(NETWORKDAYS(J4880+1,H4880,DiasNOLaborables)&lt;=0,"",NETWORKDAYS(J4880+1,H4880,DiasNOLaborables))</f>
        <v/>
      </c>
      <c r="N4880" s="38"/>
      <c r="O4880" s="39"/>
      <c r="P4880" s="40">
        <f>IFERROR(VLOOKUP(E4880,$X$50:$Y$63,2),"")</f>
        <v>10</v>
      </c>
      <c r="Q4880" s="39"/>
    </row>
    <row r="4881" spans="1:17" x14ac:dyDescent="0.25">
      <c r="A4881" s="31">
        <f t="shared" si="77"/>
        <v>4870</v>
      </c>
      <c r="B4881" s="32">
        <v>20181119084151</v>
      </c>
      <c r="C4881" s="59">
        <v>43423</v>
      </c>
      <c r="D4881" s="54" t="s">
        <v>122</v>
      </c>
      <c r="E4881" s="54" t="s">
        <v>83</v>
      </c>
      <c r="F4881" s="54" t="s">
        <v>107</v>
      </c>
      <c r="G4881" s="51" t="s">
        <v>43</v>
      </c>
      <c r="H4881" s="56">
        <v>43437</v>
      </c>
      <c r="I4881" s="54" t="s">
        <v>118</v>
      </c>
      <c r="J4881" s="21">
        <f>IFERROR(WORKDAY(C4881,P4881,DiasNOLaborables),"")</f>
        <v>43437</v>
      </c>
      <c r="K4881" s="36" t="str">
        <f>+IF(C4881="","",IF(H4881="","",(IF(H4881&lt;=J4881,"A TIEMPO","FUERA DE TIEMPO"))))</f>
        <v>A TIEMPO</v>
      </c>
      <c r="L4881" s="36">
        <f>IF(H4881="","",NETWORKDAYS(Hoja1!C4881+1,Hoja1!H4881,DiasNOLaborables))</f>
        <v>10</v>
      </c>
      <c r="M4881" s="37" t="str">
        <f>IF(NETWORKDAYS(J4881+1,H4881,DiasNOLaborables)&lt;=0,"",NETWORKDAYS(J4881+1,H4881,DiasNOLaborables))</f>
        <v/>
      </c>
      <c r="N4881" s="38"/>
      <c r="O4881" s="39"/>
      <c r="P4881" s="40">
        <f>IFERROR(VLOOKUP(E4881,$X$50:$Y$63,2),"")</f>
        <v>10</v>
      </c>
      <c r="Q4881" s="39"/>
    </row>
    <row r="4882" spans="1:17" x14ac:dyDescent="0.25">
      <c r="A4882" s="31">
        <f t="shared" si="77"/>
        <v>4871</v>
      </c>
      <c r="B4882" s="32">
        <v>20181119083646</v>
      </c>
      <c r="C4882" s="59">
        <v>43423</v>
      </c>
      <c r="D4882" s="54" t="s">
        <v>122</v>
      </c>
      <c r="E4882" s="54" t="s">
        <v>83</v>
      </c>
      <c r="F4882" s="54" t="s">
        <v>107</v>
      </c>
      <c r="G4882" s="51" t="s">
        <v>43</v>
      </c>
      <c r="H4882" s="56">
        <v>43437</v>
      </c>
      <c r="I4882" s="54" t="s">
        <v>118</v>
      </c>
      <c r="J4882" s="21">
        <f>IFERROR(WORKDAY(C4882,P4882,DiasNOLaborables),"")</f>
        <v>43437</v>
      </c>
      <c r="K4882" s="36" t="str">
        <f>+IF(C4882="","",IF(H4882="","",(IF(H4882&lt;=J4882,"A TIEMPO","FUERA DE TIEMPO"))))</f>
        <v>A TIEMPO</v>
      </c>
      <c r="L4882" s="36">
        <f>IF(H4882="","",NETWORKDAYS(Hoja1!C4882+1,Hoja1!H4882,DiasNOLaborables))</f>
        <v>10</v>
      </c>
      <c r="M4882" s="37" t="str">
        <f>IF(NETWORKDAYS(J4882+1,H4882,DiasNOLaborables)&lt;=0,"",NETWORKDAYS(J4882+1,H4882,DiasNOLaborables))</f>
        <v/>
      </c>
      <c r="N4882" s="38"/>
      <c r="O4882" s="39"/>
      <c r="P4882" s="40">
        <f>IFERROR(VLOOKUP(E4882,$X$50:$Y$63,2),"")</f>
        <v>10</v>
      </c>
      <c r="Q4882" s="39"/>
    </row>
    <row r="4883" spans="1:17" x14ac:dyDescent="0.25">
      <c r="A4883" s="31">
        <f t="shared" si="77"/>
        <v>4872</v>
      </c>
      <c r="B4883" s="32">
        <v>20181119081609</v>
      </c>
      <c r="C4883" s="59">
        <v>43423</v>
      </c>
      <c r="D4883" s="54" t="s">
        <v>122</v>
      </c>
      <c r="E4883" s="54" t="s">
        <v>83</v>
      </c>
      <c r="F4883" s="54" t="s">
        <v>107</v>
      </c>
      <c r="G4883" s="51" t="s">
        <v>43</v>
      </c>
      <c r="H4883" s="56">
        <v>43437</v>
      </c>
      <c r="I4883" s="54" t="s">
        <v>118</v>
      </c>
      <c r="J4883" s="21">
        <f>IFERROR(WORKDAY(C4883,P4883,DiasNOLaborables),"")</f>
        <v>43437</v>
      </c>
      <c r="K4883" s="36" t="str">
        <f>+IF(C4883="","",IF(H4883="","",(IF(H4883&lt;=J4883,"A TIEMPO","FUERA DE TIEMPO"))))</f>
        <v>A TIEMPO</v>
      </c>
      <c r="L4883" s="36">
        <f>IF(H4883="","",NETWORKDAYS(Hoja1!C4883+1,Hoja1!H4883,DiasNOLaborables))</f>
        <v>10</v>
      </c>
      <c r="M4883" s="37" t="str">
        <f>IF(NETWORKDAYS(J4883+1,H4883,DiasNOLaborables)&lt;=0,"",NETWORKDAYS(J4883+1,H4883,DiasNOLaborables))</f>
        <v/>
      </c>
      <c r="N4883" s="38"/>
      <c r="O4883" s="39"/>
      <c r="P4883" s="40">
        <f>IFERROR(VLOOKUP(E4883,$X$50:$Y$63,2),"")</f>
        <v>10</v>
      </c>
      <c r="Q4883" s="39"/>
    </row>
    <row r="4884" spans="1:17" x14ac:dyDescent="0.25">
      <c r="A4884" s="31">
        <f t="shared" si="77"/>
        <v>4873</v>
      </c>
      <c r="B4884" s="32">
        <v>20181119081030</v>
      </c>
      <c r="C4884" s="59">
        <v>43423</v>
      </c>
      <c r="D4884" s="54" t="s">
        <v>122</v>
      </c>
      <c r="E4884" s="54" t="s">
        <v>83</v>
      </c>
      <c r="F4884" s="54" t="s">
        <v>107</v>
      </c>
      <c r="G4884" s="51" t="s">
        <v>43</v>
      </c>
      <c r="H4884" s="56">
        <v>43437</v>
      </c>
      <c r="I4884" s="54" t="s">
        <v>118</v>
      </c>
      <c r="J4884" s="21">
        <f>IFERROR(WORKDAY(C4884,P4884,DiasNOLaborables),"")</f>
        <v>43437</v>
      </c>
      <c r="K4884" s="36" t="str">
        <f>+IF(C4884="","",IF(H4884="","",(IF(H4884&lt;=J4884,"A TIEMPO","FUERA DE TIEMPO"))))</f>
        <v>A TIEMPO</v>
      </c>
      <c r="L4884" s="36">
        <f>IF(H4884="","",NETWORKDAYS(Hoja1!C4884+1,Hoja1!H4884,DiasNOLaborables))</f>
        <v>10</v>
      </c>
      <c r="M4884" s="37" t="str">
        <f>IF(NETWORKDAYS(J4884+1,H4884,DiasNOLaborables)&lt;=0,"",NETWORKDAYS(J4884+1,H4884,DiasNOLaborables))</f>
        <v/>
      </c>
      <c r="N4884" s="38"/>
      <c r="O4884" s="39"/>
      <c r="P4884" s="40">
        <f>IFERROR(VLOOKUP(E4884,$X$50:$Y$63,2),"")</f>
        <v>10</v>
      </c>
      <c r="Q4884" s="39"/>
    </row>
    <row r="4885" spans="1:17" x14ac:dyDescent="0.25">
      <c r="A4885" s="31">
        <f t="shared" si="77"/>
        <v>4874</v>
      </c>
      <c r="B4885" s="32">
        <v>20181119081025</v>
      </c>
      <c r="C4885" s="59">
        <v>43423</v>
      </c>
      <c r="D4885" s="54" t="s">
        <v>122</v>
      </c>
      <c r="E4885" s="54" t="s">
        <v>83</v>
      </c>
      <c r="F4885" s="54" t="s">
        <v>107</v>
      </c>
      <c r="G4885" s="51" t="s">
        <v>43</v>
      </c>
      <c r="H4885" s="56">
        <v>43437</v>
      </c>
      <c r="I4885" s="54" t="s">
        <v>118</v>
      </c>
      <c r="J4885" s="21">
        <f>IFERROR(WORKDAY(C4885,P4885,DiasNOLaborables),"")</f>
        <v>43437</v>
      </c>
      <c r="K4885" s="36" t="str">
        <f>+IF(C4885="","",IF(H4885="","",(IF(H4885&lt;=J4885,"A TIEMPO","FUERA DE TIEMPO"))))</f>
        <v>A TIEMPO</v>
      </c>
      <c r="L4885" s="36">
        <f>IF(H4885="","",NETWORKDAYS(Hoja1!C4885+1,Hoja1!H4885,DiasNOLaborables))</f>
        <v>10</v>
      </c>
      <c r="M4885" s="37" t="str">
        <f>IF(NETWORKDAYS(J4885+1,H4885,DiasNOLaborables)&lt;=0,"",NETWORKDAYS(J4885+1,H4885,DiasNOLaborables))</f>
        <v/>
      </c>
      <c r="N4885" s="38"/>
      <c r="O4885" s="39"/>
      <c r="P4885" s="40">
        <f>IFERROR(VLOOKUP(E4885,$X$50:$Y$63,2),"")</f>
        <v>10</v>
      </c>
      <c r="Q4885" s="39"/>
    </row>
    <row r="4886" spans="1:17" x14ac:dyDescent="0.25">
      <c r="A4886" s="31">
        <f t="shared" si="77"/>
        <v>4875</v>
      </c>
      <c r="B4886" s="32">
        <v>20181121222645</v>
      </c>
      <c r="C4886" s="59">
        <v>43425</v>
      </c>
      <c r="D4886" s="54" t="s">
        <v>122</v>
      </c>
      <c r="E4886" s="54" t="s">
        <v>83</v>
      </c>
      <c r="F4886" s="54" t="s">
        <v>107</v>
      </c>
      <c r="G4886" s="51" t="s">
        <v>43</v>
      </c>
      <c r="H4886" s="56">
        <v>43438</v>
      </c>
      <c r="I4886" s="54" t="s">
        <v>118</v>
      </c>
      <c r="J4886" s="21">
        <f>IFERROR(WORKDAY(C4886,P4886,DiasNOLaborables),"")</f>
        <v>43439</v>
      </c>
      <c r="K4886" s="36" t="str">
        <f>+IF(C4886="","",IF(H4886="","",(IF(H4886&lt;=J4886,"A TIEMPO","FUERA DE TIEMPO"))))</f>
        <v>A TIEMPO</v>
      </c>
      <c r="L4886" s="36">
        <f>IF(H4886="","",NETWORKDAYS(Hoja1!C4886+1,Hoja1!H4886,DiasNOLaborables))</f>
        <v>9</v>
      </c>
      <c r="M4886" s="37" t="str">
        <f>IF(NETWORKDAYS(J4886+1,H4886,DiasNOLaborables)&lt;=0,"",NETWORKDAYS(J4886+1,H4886,DiasNOLaborables))</f>
        <v/>
      </c>
      <c r="N4886" s="38"/>
      <c r="O4886" s="39"/>
      <c r="P4886" s="40">
        <f>IFERROR(VLOOKUP(E4886,$X$50:$Y$63,2),"")</f>
        <v>10</v>
      </c>
      <c r="Q4886" s="39"/>
    </row>
    <row r="4887" spans="1:17" x14ac:dyDescent="0.25">
      <c r="A4887" s="31">
        <f t="shared" si="77"/>
        <v>4876</v>
      </c>
      <c r="B4887" s="32">
        <v>20181121210931</v>
      </c>
      <c r="C4887" s="59">
        <v>43425</v>
      </c>
      <c r="D4887" s="54" t="s">
        <v>122</v>
      </c>
      <c r="E4887" s="54" t="s">
        <v>83</v>
      </c>
      <c r="F4887" s="54" t="s">
        <v>107</v>
      </c>
      <c r="G4887" s="51" t="s">
        <v>43</v>
      </c>
      <c r="H4887" s="56">
        <v>43438</v>
      </c>
      <c r="I4887" s="54" t="s">
        <v>118</v>
      </c>
      <c r="J4887" s="21">
        <f>IFERROR(WORKDAY(C4887,P4887,DiasNOLaborables),"")</f>
        <v>43439</v>
      </c>
      <c r="K4887" s="36" t="str">
        <f>+IF(C4887="","",IF(H4887="","",(IF(H4887&lt;=J4887,"A TIEMPO","FUERA DE TIEMPO"))))</f>
        <v>A TIEMPO</v>
      </c>
      <c r="L4887" s="36">
        <f>IF(H4887="","",NETWORKDAYS(Hoja1!C4887+1,Hoja1!H4887,DiasNOLaborables))</f>
        <v>9</v>
      </c>
      <c r="M4887" s="37" t="str">
        <f>IF(NETWORKDAYS(J4887+1,H4887,DiasNOLaborables)&lt;=0,"",NETWORKDAYS(J4887+1,H4887,DiasNOLaborables))</f>
        <v/>
      </c>
      <c r="N4887" s="38"/>
      <c r="O4887" s="39"/>
      <c r="P4887" s="40">
        <f>IFERROR(VLOOKUP(E4887,$X$50:$Y$63,2),"")</f>
        <v>10</v>
      </c>
      <c r="Q4887" s="39"/>
    </row>
    <row r="4888" spans="1:17" x14ac:dyDescent="0.25">
      <c r="A4888" s="31">
        <f t="shared" si="77"/>
        <v>4877</v>
      </c>
      <c r="B4888" s="32">
        <v>20181121201207</v>
      </c>
      <c r="C4888" s="59">
        <v>43425</v>
      </c>
      <c r="D4888" s="54" t="s">
        <v>122</v>
      </c>
      <c r="E4888" s="54" t="s">
        <v>83</v>
      </c>
      <c r="F4888" s="54" t="s">
        <v>107</v>
      </c>
      <c r="G4888" s="51" t="s">
        <v>43</v>
      </c>
      <c r="H4888" s="56">
        <v>43438</v>
      </c>
      <c r="I4888" s="54" t="s">
        <v>118</v>
      </c>
      <c r="J4888" s="21">
        <f>IFERROR(WORKDAY(C4888,P4888,DiasNOLaborables),"")</f>
        <v>43439</v>
      </c>
      <c r="K4888" s="36" t="str">
        <f>+IF(C4888="","",IF(H4888="","",(IF(H4888&lt;=J4888,"A TIEMPO","FUERA DE TIEMPO"))))</f>
        <v>A TIEMPO</v>
      </c>
      <c r="L4888" s="36">
        <f>IF(H4888="","",NETWORKDAYS(Hoja1!C4888+1,Hoja1!H4888,DiasNOLaborables))</f>
        <v>9</v>
      </c>
      <c r="M4888" s="37" t="str">
        <f>IF(NETWORKDAYS(J4888+1,H4888,DiasNOLaborables)&lt;=0,"",NETWORKDAYS(J4888+1,H4888,DiasNOLaborables))</f>
        <v/>
      </c>
      <c r="N4888" s="38"/>
      <c r="O4888" s="39"/>
      <c r="P4888" s="40">
        <f>IFERROR(VLOOKUP(E4888,$X$50:$Y$63,2),"")</f>
        <v>10</v>
      </c>
      <c r="Q4888" s="39"/>
    </row>
    <row r="4889" spans="1:17" x14ac:dyDescent="0.25">
      <c r="A4889" s="31">
        <f t="shared" si="77"/>
        <v>4878</v>
      </c>
      <c r="B4889" s="32">
        <v>20181121200731</v>
      </c>
      <c r="C4889" s="59">
        <v>43425</v>
      </c>
      <c r="D4889" s="54" t="s">
        <v>122</v>
      </c>
      <c r="E4889" s="54" t="s">
        <v>83</v>
      </c>
      <c r="F4889" s="54" t="s">
        <v>107</v>
      </c>
      <c r="G4889" s="51" t="s">
        <v>43</v>
      </c>
      <c r="H4889" s="56">
        <v>43438</v>
      </c>
      <c r="I4889" s="54" t="s">
        <v>118</v>
      </c>
      <c r="J4889" s="21">
        <f>IFERROR(WORKDAY(C4889,P4889,DiasNOLaborables),"")</f>
        <v>43439</v>
      </c>
      <c r="K4889" s="36" t="str">
        <f>+IF(C4889="","",IF(H4889="","",(IF(H4889&lt;=J4889,"A TIEMPO","FUERA DE TIEMPO"))))</f>
        <v>A TIEMPO</v>
      </c>
      <c r="L4889" s="36">
        <f>IF(H4889="","",NETWORKDAYS(Hoja1!C4889+1,Hoja1!H4889,DiasNOLaborables))</f>
        <v>9</v>
      </c>
      <c r="M4889" s="37" t="str">
        <f>IF(NETWORKDAYS(J4889+1,H4889,DiasNOLaborables)&lt;=0,"",NETWORKDAYS(J4889+1,H4889,DiasNOLaborables))</f>
        <v/>
      </c>
      <c r="N4889" s="38"/>
      <c r="O4889" s="39"/>
      <c r="P4889" s="40">
        <f>IFERROR(VLOOKUP(E4889,$X$50:$Y$63,2),"")</f>
        <v>10</v>
      </c>
      <c r="Q4889" s="39"/>
    </row>
    <row r="4890" spans="1:17" x14ac:dyDescent="0.25">
      <c r="A4890" s="31">
        <f t="shared" si="77"/>
        <v>4879</v>
      </c>
      <c r="B4890" s="32">
        <v>20181121200156</v>
      </c>
      <c r="C4890" s="59">
        <v>43425</v>
      </c>
      <c r="D4890" s="54" t="s">
        <v>122</v>
      </c>
      <c r="E4890" s="54" t="s">
        <v>83</v>
      </c>
      <c r="F4890" s="54" t="s">
        <v>107</v>
      </c>
      <c r="G4890" s="51" t="s">
        <v>43</v>
      </c>
      <c r="H4890" s="56">
        <v>43438</v>
      </c>
      <c r="I4890" s="54" t="s">
        <v>118</v>
      </c>
      <c r="J4890" s="21">
        <f>IFERROR(WORKDAY(C4890,P4890,DiasNOLaborables),"")</f>
        <v>43439</v>
      </c>
      <c r="K4890" s="36" t="str">
        <f>+IF(C4890="","",IF(H4890="","",(IF(H4890&lt;=J4890,"A TIEMPO","FUERA DE TIEMPO"))))</f>
        <v>A TIEMPO</v>
      </c>
      <c r="L4890" s="36">
        <f>IF(H4890="","",NETWORKDAYS(Hoja1!C4890+1,Hoja1!H4890,DiasNOLaborables))</f>
        <v>9</v>
      </c>
      <c r="M4890" s="37" t="str">
        <f>IF(NETWORKDAYS(J4890+1,H4890,DiasNOLaborables)&lt;=0,"",NETWORKDAYS(J4890+1,H4890,DiasNOLaborables))</f>
        <v/>
      </c>
      <c r="N4890" s="38"/>
      <c r="O4890" s="39"/>
      <c r="P4890" s="40">
        <f>IFERROR(VLOOKUP(E4890,$X$50:$Y$63,2),"")</f>
        <v>10</v>
      </c>
      <c r="Q4890" s="39"/>
    </row>
    <row r="4891" spans="1:17" x14ac:dyDescent="0.25">
      <c r="A4891" s="31">
        <f t="shared" si="77"/>
        <v>4880</v>
      </c>
      <c r="B4891" s="32">
        <v>20181121174716</v>
      </c>
      <c r="C4891" s="59">
        <v>43425</v>
      </c>
      <c r="D4891" s="54" t="s">
        <v>122</v>
      </c>
      <c r="E4891" s="54" t="s">
        <v>83</v>
      </c>
      <c r="F4891" s="54" t="s">
        <v>107</v>
      </c>
      <c r="G4891" s="51" t="s">
        <v>43</v>
      </c>
      <c r="H4891" s="56">
        <v>43438</v>
      </c>
      <c r="I4891" s="54" t="s">
        <v>118</v>
      </c>
      <c r="J4891" s="21">
        <f>IFERROR(WORKDAY(C4891,P4891,DiasNOLaborables),"")</f>
        <v>43439</v>
      </c>
      <c r="K4891" s="36" t="str">
        <f>+IF(C4891="","",IF(H4891="","",(IF(H4891&lt;=J4891,"A TIEMPO","FUERA DE TIEMPO"))))</f>
        <v>A TIEMPO</v>
      </c>
      <c r="L4891" s="36">
        <f>IF(H4891="","",NETWORKDAYS(Hoja1!C4891+1,Hoja1!H4891,DiasNOLaborables))</f>
        <v>9</v>
      </c>
      <c r="M4891" s="37" t="str">
        <f>IF(NETWORKDAYS(J4891+1,H4891,DiasNOLaborables)&lt;=0,"",NETWORKDAYS(J4891+1,H4891,DiasNOLaborables))</f>
        <v/>
      </c>
      <c r="N4891" s="38"/>
      <c r="O4891" s="39"/>
      <c r="P4891" s="40">
        <f>IFERROR(VLOOKUP(E4891,$X$50:$Y$63,2),"")</f>
        <v>10</v>
      </c>
      <c r="Q4891" s="39"/>
    </row>
    <row r="4892" spans="1:17" x14ac:dyDescent="0.25">
      <c r="A4892" s="31">
        <f t="shared" si="77"/>
        <v>4881</v>
      </c>
      <c r="B4892" s="32">
        <v>20181121173246</v>
      </c>
      <c r="C4892" s="59">
        <v>43425</v>
      </c>
      <c r="D4892" s="54" t="s">
        <v>122</v>
      </c>
      <c r="E4892" s="54" t="s">
        <v>83</v>
      </c>
      <c r="F4892" s="54" t="s">
        <v>107</v>
      </c>
      <c r="G4892" s="51" t="s">
        <v>43</v>
      </c>
      <c r="H4892" s="56">
        <v>43438</v>
      </c>
      <c r="I4892" s="54" t="s">
        <v>118</v>
      </c>
      <c r="J4892" s="21">
        <f>IFERROR(WORKDAY(C4892,P4892,DiasNOLaborables),"")</f>
        <v>43439</v>
      </c>
      <c r="K4892" s="36" t="str">
        <f>+IF(C4892="","",IF(H4892="","",(IF(H4892&lt;=J4892,"A TIEMPO","FUERA DE TIEMPO"))))</f>
        <v>A TIEMPO</v>
      </c>
      <c r="L4892" s="36">
        <f>IF(H4892="","",NETWORKDAYS(Hoja1!C4892+1,Hoja1!H4892,DiasNOLaborables))</f>
        <v>9</v>
      </c>
      <c r="M4892" s="37" t="str">
        <f>IF(NETWORKDAYS(J4892+1,H4892,DiasNOLaborables)&lt;=0,"",NETWORKDAYS(J4892+1,H4892,DiasNOLaborables))</f>
        <v/>
      </c>
      <c r="N4892" s="38"/>
      <c r="O4892" s="39"/>
      <c r="P4892" s="40">
        <f>IFERROR(VLOOKUP(E4892,$X$50:$Y$63,2),"")</f>
        <v>10</v>
      </c>
      <c r="Q4892" s="39"/>
    </row>
    <row r="4893" spans="1:17" x14ac:dyDescent="0.25">
      <c r="A4893" s="31">
        <f t="shared" si="77"/>
        <v>4882</v>
      </c>
      <c r="B4893" s="32">
        <v>20181121170353</v>
      </c>
      <c r="C4893" s="59">
        <v>43425</v>
      </c>
      <c r="D4893" s="54" t="s">
        <v>122</v>
      </c>
      <c r="E4893" s="54" t="s">
        <v>83</v>
      </c>
      <c r="F4893" s="54" t="s">
        <v>107</v>
      </c>
      <c r="G4893" s="51" t="s">
        <v>43</v>
      </c>
      <c r="H4893" s="56">
        <v>43438</v>
      </c>
      <c r="I4893" s="54" t="s">
        <v>118</v>
      </c>
      <c r="J4893" s="21">
        <f>IFERROR(WORKDAY(C4893,P4893,DiasNOLaborables),"")</f>
        <v>43439</v>
      </c>
      <c r="K4893" s="36" t="str">
        <f>+IF(C4893="","",IF(H4893="","",(IF(H4893&lt;=J4893,"A TIEMPO","FUERA DE TIEMPO"))))</f>
        <v>A TIEMPO</v>
      </c>
      <c r="L4893" s="36">
        <f>IF(H4893="","",NETWORKDAYS(Hoja1!C4893+1,Hoja1!H4893,DiasNOLaborables))</f>
        <v>9</v>
      </c>
      <c r="M4893" s="37" t="str">
        <f>IF(NETWORKDAYS(J4893+1,H4893,DiasNOLaborables)&lt;=0,"",NETWORKDAYS(J4893+1,H4893,DiasNOLaborables))</f>
        <v/>
      </c>
      <c r="N4893" s="38"/>
      <c r="O4893" s="39"/>
      <c r="P4893" s="40">
        <f>IFERROR(VLOOKUP(E4893,$X$50:$Y$63,2),"")</f>
        <v>10</v>
      </c>
      <c r="Q4893" s="39"/>
    </row>
    <row r="4894" spans="1:17" x14ac:dyDescent="0.25">
      <c r="A4894" s="31">
        <f t="shared" si="77"/>
        <v>4883</v>
      </c>
      <c r="B4894" s="32">
        <v>20181121170053</v>
      </c>
      <c r="C4894" s="59">
        <v>43425</v>
      </c>
      <c r="D4894" s="54" t="s">
        <v>122</v>
      </c>
      <c r="E4894" s="54" t="s">
        <v>83</v>
      </c>
      <c r="F4894" s="54" t="s">
        <v>107</v>
      </c>
      <c r="G4894" s="51" t="s">
        <v>43</v>
      </c>
      <c r="H4894" s="56">
        <v>43438</v>
      </c>
      <c r="I4894" s="54" t="s">
        <v>118</v>
      </c>
      <c r="J4894" s="21">
        <f>IFERROR(WORKDAY(C4894,P4894,DiasNOLaborables),"")</f>
        <v>43439</v>
      </c>
      <c r="K4894" s="36" t="str">
        <f>+IF(C4894="","",IF(H4894="","",(IF(H4894&lt;=J4894,"A TIEMPO","FUERA DE TIEMPO"))))</f>
        <v>A TIEMPO</v>
      </c>
      <c r="L4894" s="36">
        <f>IF(H4894="","",NETWORKDAYS(Hoja1!C4894+1,Hoja1!H4894,DiasNOLaborables))</f>
        <v>9</v>
      </c>
      <c r="M4894" s="37" t="str">
        <f>IF(NETWORKDAYS(J4894+1,H4894,DiasNOLaborables)&lt;=0,"",NETWORKDAYS(J4894+1,H4894,DiasNOLaborables))</f>
        <v/>
      </c>
      <c r="N4894" s="38"/>
      <c r="O4894" s="39"/>
      <c r="P4894" s="40">
        <f>IFERROR(VLOOKUP(E4894,$X$50:$Y$63,2),"")</f>
        <v>10</v>
      </c>
      <c r="Q4894" s="39"/>
    </row>
    <row r="4895" spans="1:17" x14ac:dyDescent="0.25">
      <c r="A4895" s="31">
        <f t="shared" si="77"/>
        <v>4884</v>
      </c>
      <c r="B4895" s="32">
        <v>20181121165752</v>
      </c>
      <c r="C4895" s="59">
        <v>43425</v>
      </c>
      <c r="D4895" s="54" t="s">
        <v>122</v>
      </c>
      <c r="E4895" s="54" t="s">
        <v>83</v>
      </c>
      <c r="F4895" s="54" t="s">
        <v>107</v>
      </c>
      <c r="G4895" s="51" t="s">
        <v>43</v>
      </c>
      <c r="H4895" s="56">
        <v>43438</v>
      </c>
      <c r="I4895" s="54" t="s">
        <v>118</v>
      </c>
      <c r="J4895" s="21">
        <f>IFERROR(WORKDAY(C4895,P4895,DiasNOLaborables),"")</f>
        <v>43439</v>
      </c>
      <c r="K4895" s="36" t="str">
        <f>+IF(C4895="","",IF(H4895="","",(IF(H4895&lt;=J4895,"A TIEMPO","FUERA DE TIEMPO"))))</f>
        <v>A TIEMPO</v>
      </c>
      <c r="L4895" s="36">
        <f>IF(H4895="","",NETWORKDAYS(Hoja1!C4895+1,Hoja1!H4895,DiasNOLaborables))</f>
        <v>9</v>
      </c>
      <c r="M4895" s="37" t="str">
        <f>IF(NETWORKDAYS(J4895+1,H4895,DiasNOLaborables)&lt;=0,"",NETWORKDAYS(J4895+1,H4895,DiasNOLaborables))</f>
        <v/>
      </c>
      <c r="N4895" s="38"/>
      <c r="O4895" s="39"/>
      <c r="P4895" s="40">
        <f>IFERROR(VLOOKUP(E4895,$X$50:$Y$63,2),"")</f>
        <v>10</v>
      </c>
      <c r="Q4895" s="39"/>
    </row>
    <row r="4896" spans="1:17" x14ac:dyDescent="0.25">
      <c r="A4896" s="31">
        <f t="shared" si="77"/>
        <v>4885</v>
      </c>
      <c r="B4896" s="32">
        <v>20181121164849</v>
      </c>
      <c r="C4896" s="59">
        <v>43425</v>
      </c>
      <c r="D4896" s="54" t="s">
        <v>122</v>
      </c>
      <c r="E4896" s="54" t="s">
        <v>83</v>
      </c>
      <c r="F4896" s="54" t="s">
        <v>107</v>
      </c>
      <c r="G4896" s="51" t="s">
        <v>43</v>
      </c>
      <c r="H4896" s="56">
        <v>43438</v>
      </c>
      <c r="I4896" s="54" t="s">
        <v>118</v>
      </c>
      <c r="J4896" s="21">
        <f>IFERROR(WORKDAY(C4896,P4896,DiasNOLaborables),"")</f>
        <v>43439</v>
      </c>
      <c r="K4896" s="36" t="str">
        <f>+IF(C4896="","",IF(H4896="","",(IF(H4896&lt;=J4896,"A TIEMPO","FUERA DE TIEMPO"))))</f>
        <v>A TIEMPO</v>
      </c>
      <c r="L4896" s="36">
        <f>IF(H4896="","",NETWORKDAYS(Hoja1!C4896+1,Hoja1!H4896,DiasNOLaborables))</f>
        <v>9</v>
      </c>
      <c r="M4896" s="37" t="str">
        <f>IF(NETWORKDAYS(J4896+1,H4896,DiasNOLaborables)&lt;=0,"",NETWORKDAYS(J4896+1,H4896,DiasNOLaborables))</f>
        <v/>
      </c>
      <c r="N4896" s="38"/>
      <c r="O4896" s="39"/>
      <c r="P4896" s="40">
        <f>IFERROR(VLOOKUP(E4896,$X$50:$Y$63,2),"")</f>
        <v>10</v>
      </c>
      <c r="Q4896" s="39"/>
    </row>
    <row r="4897" spans="1:17" x14ac:dyDescent="0.25">
      <c r="A4897" s="31">
        <f t="shared" si="77"/>
        <v>4886</v>
      </c>
      <c r="B4897" s="32">
        <v>20181121161027</v>
      </c>
      <c r="C4897" s="59">
        <v>43425</v>
      </c>
      <c r="D4897" s="54" t="s">
        <v>122</v>
      </c>
      <c r="E4897" s="54" t="s">
        <v>83</v>
      </c>
      <c r="F4897" s="54" t="s">
        <v>107</v>
      </c>
      <c r="G4897" s="51" t="s">
        <v>43</v>
      </c>
      <c r="H4897" s="56">
        <v>43438</v>
      </c>
      <c r="I4897" s="54" t="s">
        <v>118</v>
      </c>
      <c r="J4897" s="21">
        <f>IFERROR(WORKDAY(C4897,P4897,DiasNOLaborables),"")</f>
        <v>43439</v>
      </c>
      <c r="K4897" s="36" t="str">
        <f>+IF(C4897="","",IF(H4897="","",(IF(H4897&lt;=J4897,"A TIEMPO","FUERA DE TIEMPO"))))</f>
        <v>A TIEMPO</v>
      </c>
      <c r="L4897" s="36">
        <f>IF(H4897="","",NETWORKDAYS(Hoja1!C4897+1,Hoja1!H4897,DiasNOLaborables))</f>
        <v>9</v>
      </c>
      <c r="M4897" s="37" t="str">
        <f>IF(NETWORKDAYS(J4897+1,H4897,DiasNOLaborables)&lt;=0,"",NETWORKDAYS(J4897+1,H4897,DiasNOLaborables))</f>
        <v/>
      </c>
      <c r="N4897" s="38"/>
      <c r="O4897" s="39"/>
      <c r="P4897" s="40">
        <f>IFERROR(VLOOKUP(E4897,$X$50:$Y$63,2),"")</f>
        <v>10</v>
      </c>
      <c r="Q4897" s="39"/>
    </row>
    <row r="4898" spans="1:17" x14ac:dyDescent="0.25">
      <c r="A4898" s="31">
        <f t="shared" si="77"/>
        <v>4887</v>
      </c>
      <c r="B4898" s="32">
        <v>20181121152220</v>
      </c>
      <c r="C4898" s="59">
        <v>43425</v>
      </c>
      <c r="D4898" s="54" t="s">
        <v>122</v>
      </c>
      <c r="E4898" s="54" t="s">
        <v>83</v>
      </c>
      <c r="F4898" s="54" t="s">
        <v>107</v>
      </c>
      <c r="G4898" s="51" t="s">
        <v>43</v>
      </c>
      <c r="H4898" s="56">
        <v>43438</v>
      </c>
      <c r="I4898" s="54" t="s">
        <v>118</v>
      </c>
      <c r="J4898" s="21">
        <f>IFERROR(WORKDAY(C4898,P4898,DiasNOLaborables),"")</f>
        <v>43439</v>
      </c>
      <c r="K4898" s="36" t="str">
        <f>+IF(C4898="","",IF(H4898="","",(IF(H4898&lt;=J4898,"A TIEMPO","FUERA DE TIEMPO"))))</f>
        <v>A TIEMPO</v>
      </c>
      <c r="L4898" s="36">
        <f>IF(H4898="","",NETWORKDAYS(Hoja1!C4898+1,Hoja1!H4898,DiasNOLaborables))</f>
        <v>9</v>
      </c>
      <c r="M4898" s="37" t="str">
        <f>IF(NETWORKDAYS(J4898+1,H4898,DiasNOLaborables)&lt;=0,"",NETWORKDAYS(J4898+1,H4898,DiasNOLaborables))</f>
        <v/>
      </c>
      <c r="N4898" s="38"/>
      <c r="O4898" s="39"/>
      <c r="P4898" s="40">
        <f>IFERROR(VLOOKUP(E4898,$X$50:$Y$63,2),"")</f>
        <v>10</v>
      </c>
      <c r="Q4898" s="39"/>
    </row>
    <row r="4899" spans="1:17" x14ac:dyDescent="0.25">
      <c r="A4899" s="31">
        <f t="shared" si="77"/>
        <v>4888</v>
      </c>
      <c r="B4899" s="32">
        <v>20181121151408</v>
      </c>
      <c r="C4899" s="59">
        <v>43425</v>
      </c>
      <c r="D4899" s="54" t="s">
        <v>122</v>
      </c>
      <c r="E4899" s="54" t="s">
        <v>83</v>
      </c>
      <c r="F4899" s="54" t="s">
        <v>107</v>
      </c>
      <c r="G4899" s="51" t="s">
        <v>43</v>
      </c>
      <c r="H4899" s="56">
        <v>43438</v>
      </c>
      <c r="I4899" s="54" t="s">
        <v>118</v>
      </c>
      <c r="J4899" s="21">
        <f>IFERROR(WORKDAY(C4899,P4899,DiasNOLaborables),"")</f>
        <v>43439</v>
      </c>
      <c r="K4899" s="36" t="str">
        <f>+IF(C4899="","",IF(H4899="","",(IF(H4899&lt;=J4899,"A TIEMPO","FUERA DE TIEMPO"))))</f>
        <v>A TIEMPO</v>
      </c>
      <c r="L4899" s="36">
        <f>IF(H4899="","",NETWORKDAYS(Hoja1!C4899+1,Hoja1!H4899,DiasNOLaborables))</f>
        <v>9</v>
      </c>
      <c r="M4899" s="37" t="str">
        <f>IF(NETWORKDAYS(J4899+1,H4899,DiasNOLaborables)&lt;=0,"",NETWORKDAYS(J4899+1,H4899,DiasNOLaborables))</f>
        <v/>
      </c>
      <c r="N4899" s="38"/>
      <c r="O4899" s="39"/>
      <c r="P4899" s="40">
        <f>IFERROR(VLOOKUP(E4899,$X$50:$Y$63,2),"")</f>
        <v>10</v>
      </c>
      <c r="Q4899" s="39"/>
    </row>
    <row r="4900" spans="1:17" x14ac:dyDescent="0.25">
      <c r="A4900" s="31">
        <f t="shared" si="77"/>
        <v>4889</v>
      </c>
      <c r="B4900" s="32">
        <v>20181121150907</v>
      </c>
      <c r="C4900" s="59">
        <v>43425</v>
      </c>
      <c r="D4900" s="54" t="s">
        <v>122</v>
      </c>
      <c r="E4900" s="54" t="s">
        <v>83</v>
      </c>
      <c r="F4900" s="54" t="s">
        <v>107</v>
      </c>
      <c r="G4900" s="51" t="s">
        <v>43</v>
      </c>
      <c r="H4900" s="56">
        <v>43438</v>
      </c>
      <c r="I4900" s="54" t="s">
        <v>118</v>
      </c>
      <c r="J4900" s="21">
        <f>IFERROR(WORKDAY(C4900,P4900,DiasNOLaborables),"")</f>
        <v>43439</v>
      </c>
      <c r="K4900" s="36" t="str">
        <f>+IF(C4900="","",IF(H4900="","",(IF(H4900&lt;=J4900,"A TIEMPO","FUERA DE TIEMPO"))))</f>
        <v>A TIEMPO</v>
      </c>
      <c r="L4900" s="36">
        <f>IF(H4900="","",NETWORKDAYS(Hoja1!C4900+1,Hoja1!H4900,DiasNOLaborables))</f>
        <v>9</v>
      </c>
      <c r="M4900" s="37" t="str">
        <f>IF(NETWORKDAYS(J4900+1,H4900,DiasNOLaborables)&lt;=0,"",NETWORKDAYS(J4900+1,H4900,DiasNOLaborables))</f>
        <v/>
      </c>
      <c r="N4900" s="38"/>
      <c r="O4900" s="39"/>
      <c r="P4900" s="40">
        <f>IFERROR(VLOOKUP(E4900,$X$50:$Y$63,2),"")</f>
        <v>10</v>
      </c>
      <c r="Q4900" s="39"/>
    </row>
    <row r="4901" spans="1:17" x14ac:dyDescent="0.25">
      <c r="A4901" s="31">
        <f t="shared" si="77"/>
        <v>4890</v>
      </c>
      <c r="B4901" s="32">
        <v>20181121150205</v>
      </c>
      <c r="C4901" s="59">
        <v>43425</v>
      </c>
      <c r="D4901" s="54" t="s">
        <v>122</v>
      </c>
      <c r="E4901" s="54" t="s">
        <v>83</v>
      </c>
      <c r="F4901" s="54" t="s">
        <v>107</v>
      </c>
      <c r="G4901" s="51" t="s">
        <v>43</v>
      </c>
      <c r="H4901" s="56">
        <v>43438</v>
      </c>
      <c r="I4901" s="54" t="s">
        <v>118</v>
      </c>
      <c r="J4901" s="21">
        <f>IFERROR(WORKDAY(C4901,P4901,DiasNOLaborables),"")</f>
        <v>43439</v>
      </c>
      <c r="K4901" s="36" t="str">
        <f>+IF(C4901="","",IF(H4901="","",(IF(H4901&lt;=J4901,"A TIEMPO","FUERA DE TIEMPO"))))</f>
        <v>A TIEMPO</v>
      </c>
      <c r="L4901" s="36">
        <f>IF(H4901="","",NETWORKDAYS(Hoja1!C4901+1,Hoja1!H4901,DiasNOLaborables))</f>
        <v>9</v>
      </c>
      <c r="M4901" s="37" t="str">
        <f>IF(NETWORKDAYS(J4901+1,H4901,DiasNOLaborables)&lt;=0,"",NETWORKDAYS(J4901+1,H4901,DiasNOLaborables))</f>
        <v/>
      </c>
      <c r="N4901" s="38"/>
      <c r="O4901" s="39"/>
      <c r="P4901" s="40">
        <f>IFERROR(VLOOKUP(E4901,$X$50:$Y$63,2),"")</f>
        <v>10</v>
      </c>
      <c r="Q4901" s="39"/>
    </row>
    <row r="4902" spans="1:17" x14ac:dyDescent="0.25">
      <c r="A4902" s="31">
        <f t="shared" si="77"/>
        <v>4891</v>
      </c>
      <c r="B4902" s="32">
        <v>20181121144011</v>
      </c>
      <c r="C4902" s="59">
        <v>43425</v>
      </c>
      <c r="D4902" s="54" t="s">
        <v>122</v>
      </c>
      <c r="E4902" s="54" t="s">
        <v>83</v>
      </c>
      <c r="F4902" s="54" t="s">
        <v>107</v>
      </c>
      <c r="G4902" s="51" t="s">
        <v>43</v>
      </c>
      <c r="H4902" s="56">
        <v>43438</v>
      </c>
      <c r="I4902" s="54" t="s">
        <v>118</v>
      </c>
      <c r="J4902" s="21">
        <f>IFERROR(WORKDAY(C4902,P4902,DiasNOLaborables),"")</f>
        <v>43439</v>
      </c>
      <c r="K4902" s="36" t="str">
        <f>+IF(C4902="","",IF(H4902="","",(IF(H4902&lt;=J4902,"A TIEMPO","FUERA DE TIEMPO"))))</f>
        <v>A TIEMPO</v>
      </c>
      <c r="L4902" s="36">
        <f>IF(H4902="","",NETWORKDAYS(Hoja1!C4902+1,Hoja1!H4902,DiasNOLaborables))</f>
        <v>9</v>
      </c>
      <c r="M4902" s="37" t="str">
        <f>IF(NETWORKDAYS(J4902+1,H4902,DiasNOLaborables)&lt;=0,"",NETWORKDAYS(J4902+1,H4902,DiasNOLaborables))</f>
        <v/>
      </c>
      <c r="N4902" s="38"/>
      <c r="O4902" s="39"/>
      <c r="P4902" s="40">
        <f>IFERROR(VLOOKUP(E4902,$X$50:$Y$63,2),"")</f>
        <v>10</v>
      </c>
      <c r="Q4902" s="39"/>
    </row>
    <row r="4903" spans="1:17" x14ac:dyDescent="0.25">
      <c r="A4903" s="31">
        <f t="shared" si="77"/>
        <v>4892</v>
      </c>
      <c r="B4903" s="32">
        <v>20181121143437</v>
      </c>
      <c r="C4903" s="59">
        <v>43425</v>
      </c>
      <c r="D4903" s="54" t="s">
        <v>122</v>
      </c>
      <c r="E4903" s="54" t="s">
        <v>83</v>
      </c>
      <c r="F4903" s="54" t="s">
        <v>107</v>
      </c>
      <c r="G4903" s="51" t="s">
        <v>43</v>
      </c>
      <c r="H4903" s="56">
        <v>43438</v>
      </c>
      <c r="I4903" s="54" t="s">
        <v>118</v>
      </c>
      <c r="J4903" s="21">
        <f>IFERROR(WORKDAY(C4903,P4903,DiasNOLaborables),"")</f>
        <v>43439</v>
      </c>
      <c r="K4903" s="36" t="str">
        <f>+IF(C4903="","",IF(H4903="","",(IF(H4903&lt;=J4903,"A TIEMPO","FUERA DE TIEMPO"))))</f>
        <v>A TIEMPO</v>
      </c>
      <c r="L4903" s="36">
        <f>IF(H4903="","",NETWORKDAYS(Hoja1!C4903+1,Hoja1!H4903,DiasNOLaborables))</f>
        <v>9</v>
      </c>
      <c r="M4903" s="37" t="str">
        <f>IF(NETWORKDAYS(J4903+1,H4903,DiasNOLaborables)&lt;=0,"",NETWORKDAYS(J4903+1,H4903,DiasNOLaborables))</f>
        <v/>
      </c>
      <c r="N4903" s="38"/>
      <c r="O4903" s="39"/>
      <c r="P4903" s="40">
        <f>IFERROR(VLOOKUP(E4903,$X$50:$Y$63,2),"")</f>
        <v>10</v>
      </c>
      <c r="Q4903" s="39"/>
    </row>
    <row r="4904" spans="1:17" x14ac:dyDescent="0.25">
      <c r="A4904" s="31">
        <f t="shared" si="77"/>
        <v>4893</v>
      </c>
      <c r="B4904" s="32">
        <v>20181121143419</v>
      </c>
      <c r="C4904" s="59">
        <v>43425</v>
      </c>
      <c r="D4904" s="54" t="s">
        <v>122</v>
      </c>
      <c r="E4904" s="54" t="s">
        <v>83</v>
      </c>
      <c r="F4904" s="54" t="s">
        <v>107</v>
      </c>
      <c r="G4904" s="51" t="s">
        <v>43</v>
      </c>
      <c r="H4904" s="56">
        <v>43438</v>
      </c>
      <c r="I4904" s="54" t="s">
        <v>118</v>
      </c>
      <c r="J4904" s="21">
        <f>IFERROR(WORKDAY(C4904,P4904,DiasNOLaborables),"")</f>
        <v>43439</v>
      </c>
      <c r="K4904" s="36" t="str">
        <f>+IF(C4904="","",IF(H4904="","",(IF(H4904&lt;=J4904,"A TIEMPO","FUERA DE TIEMPO"))))</f>
        <v>A TIEMPO</v>
      </c>
      <c r="L4904" s="36">
        <f>IF(H4904="","",NETWORKDAYS(Hoja1!C4904+1,Hoja1!H4904,DiasNOLaborables))</f>
        <v>9</v>
      </c>
      <c r="M4904" s="37" t="str">
        <f>IF(NETWORKDAYS(J4904+1,H4904,DiasNOLaborables)&lt;=0,"",NETWORKDAYS(J4904+1,H4904,DiasNOLaborables))</f>
        <v/>
      </c>
      <c r="N4904" s="38"/>
      <c r="O4904" s="39"/>
      <c r="P4904" s="40">
        <f>IFERROR(VLOOKUP(E4904,$X$50:$Y$63,2),"")</f>
        <v>10</v>
      </c>
      <c r="Q4904" s="39"/>
    </row>
    <row r="4905" spans="1:17" x14ac:dyDescent="0.25">
      <c r="A4905" s="31">
        <f t="shared" si="77"/>
        <v>4894</v>
      </c>
      <c r="B4905" s="32">
        <v>20181121142611</v>
      </c>
      <c r="C4905" s="59">
        <v>43425</v>
      </c>
      <c r="D4905" s="54" t="s">
        <v>122</v>
      </c>
      <c r="E4905" s="54" t="s">
        <v>83</v>
      </c>
      <c r="F4905" s="54" t="s">
        <v>107</v>
      </c>
      <c r="G4905" s="51" t="s">
        <v>43</v>
      </c>
      <c r="H4905" s="56">
        <v>43438</v>
      </c>
      <c r="I4905" s="54" t="s">
        <v>118</v>
      </c>
      <c r="J4905" s="21">
        <f>IFERROR(WORKDAY(C4905,P4905,DiasNOLaborables),"")</f>
        <v>43439</v>
      </c>
      <c r="K4905" s="36" t="str">
        <f>+IF(C4905="","",IF(H4905="","",(IF(H4905&lt;=J4905,"A TIEMPO","FUERA DE TIEMPO"))))</f>
        <v>A TIEMPO</v>
      </c>
      <c r="L4905" s="36">
        <f>IF(H4905="","",NETWORKDAYS(Hoja1!C4905+1,Hoja1!H4905,DiasNOLaborables))</f>
        <v>9</v>
      </c>
      <c r="M4905" s="37" t="str">
        <f>IF(NETWORKDAYS(J4905+1,H4905,DiasNOLaborables)&lt;=0,"",NETWORKDAYS(J4905+1,H4905,DiasNOLaborables))</f>
        <v/>
      </c>
      <c r="N4905" s="38"/>
      <c r="O4905" s="39"/>
      <c r="P4905" s="40">
        <f>IFERROR(VLOOKUP(E4905,$X$50:$Y$63,2),"")</f>
        <v>10</v>
      </c>
      <c r="Q4905" s="39"/>
    </row>
    <row r="4906" spans="1:17" x14ac:dyDescent="0.25">
      <c r="A4906" s="31">
        <f t="shared" si="77"/>
        <v>4895</v>
      </c>
      <c r="B4906" s="32">
        <v>20181121140921</v>
      </c>
      <c r="C4906" s="59">
        <v>43425</v>
      </c>
      <c r="D4906" s="54" t="s">
        <v>122</v>
      </c>
      <c r="E4906" s="54" t="s">
        <v>83</v>
      </c>
      <c r="F4906" s="54" t="s">
        <v>107</v>
      </c>
      <c r="G4906" s="51" t="s">
        <v>43</v>
      </c>
      <c r="H4906" s="56">
        <v>43438</v>
      </c>
      <c r="I4906" s="54" t="s">
        <v>118</v>
      </c>
      <c r="J4906" s="21">
        <f>IFERROR(WORKDAY(C4906,P4906,DiasNOLaborables),"")</f>
        <v>43439</v>
      </c>
      <c r="K4906" s="36" t="str">
        <f>+IF(C4906="","",IF(H4906="","",(IF(H4906&lt;=J4906,"A TIEMPO","FUERA DE TIEMPO"))))</f>
        <v>A TIEMPO</v>
      </c>
      <c r="L4906" s="36">
        <f>IF(H4906="","",NETWORKDAYS(Hoja1!C4906+1,Hoja1!H4906,DiasNOLaborables))</f>
        <v>9</v>
      </c>
      <c r="M4906" s="37" t="str">
        <f>IF(NETWORKDAYS(J4906+1,H4906,DiasNOLaborables)&lt;=0,"",NETWORKDAYS(J4906+1,H4906,DiasNOLaborables))</f>
        <v/>
      </c>
      <c r="N4906" s="38"/>
      <c r="O4906" s="39"/>
      <c r="P4906" s="40">
        <f>IFERROR(VLOOKUP(E4906,$X$50:$Y$63,2),"")</f>
        <v>10</v>
      </c>
      <c r="Q4906" s="39"/>
    </row>
    <row r="4907" spans="1:17" x14ac:dyDescent="0.25">
      <c r="A4907" s="31">
        <f t="shared" si="77"/>
        <v>4896</v>
      </c>
      <c r="B4907" s="32">
        <v>20181121140559</v>
      </c>
      <c r="C4907" s="59">
        <v>43425</v>
      </c>
      <c r="D4907" s="54" t="s">
        <v>122</v>
      </c>
      <c r="E4907" s="54" t="s">
        <v>83</v>
      </c>
      <c r="F4907" s="54" t="s">
        <v>107</v>
      </c>
      <c r="G4907" s="51" t="s">
        <v>43</v>
      </c>
      <c r="H4907" s="56">
        <v>43438</v>
      </c>
      <c r="I4907" s="54" t="s">
        <v>118</v>
      </c>
      <c r="J4907" s="21">
        <f>IFERROR(WORKDAY(C4907,P4907,DiasNOLaborables),"")</f>
        <v>43439</v>
      </c>
      <c r="K4907" s="36" t="str">
        <f>+IF(C4907="","",IF(H4907="","",(IF(H4907&lt;=J4907,"A TIEMPO","FUERA DE TIEMPO"))))</f>
        <v>A TIEMPO</v>
      </c>
      <c r="L4907" s="36">
        <f>IF(H4907="","",NETWORKDAYS(Hoja1!C4907+1,Hoja1!H4907,DiasNOLaborables))</f>
        <v>9</v>
      </c>
      <c r="M4907" s="37" t="str">
        <f>IF(NETWORKDAYS(J4907+1,H4907,DiasNOLaborables)&lt;=0,"",NETWORKDAYS(J4907+1,H4907,DiasNOLaborables))</f>
        <v/>
      </c>
      <c r="N4907" s="38"/>
      <c r="O4907" s="39"/>
      <c r="P4907" s="40">
        <f>IFERROR(VLOOKUP(E4907,$X$50:$Y$63,2),"")</f>
        <v>10</v>
      </c>
      <c r="Q4907" s="39"/>
    </row>
    <row r="4908" spans="1:17" x14ac:dyDescent="0.25">
      <c r="A4908" s="31">
        <f t="shared" si="77"/>
        <v>4897</v>
      </c>
      <c r="B4908" s="32">
        <v>20181121135859</v>
      </c>
      <c r="C4908" s="59">
        <v>43425</v>
      </c>
      <c r="D4908" s="54" t="s">
        <v>122</v>
      </c>
      <c r="E4908" s="54" t="s">
        <v>83</v>
      </c>
      <c r="F4908" s="54" t="s">
        <v>107</v>
      </c>
      <c r="G4908" s="51" t="s">
        <v>43</v>
      </c>
      <c r="H4908" s="56">
        <v>43438</v>
      </c>
      <c r="I4908" s="54" t="s">
        <v>118</v>
      </c>
      <c r="J4908" s="21">
        <f>IFERROR(WORKDAY(C4908,P4908,DiasNOLaborables),"")</f>
        <v>43439</v>
      </c>
      <c r="K4908" s="36" t="str">
        <f>+IF(C4908="","",IF(H4908="","",(IF(H4908&lt;=J4908,"A TIEMPO","FUERA DE TIEMPO"))))</f>
        <v>A TIEMPO</v>
      </c>
      <c r="L4908" s="36">
        <f>IF(H4908="","",NETWORKDAYS(Hoja1!C4908+1,Hoja1!H4908,DiasNOLaborables))</f>
        <v>9</v>
      </c>
      <c r="M4908" s="37" t="str">
        <f>IF(NETWORKDAYS(J4908+1,H4908,DiasNOLaborables)&lt;=0,"",NETWORKDAYS(J4908+1,H4908,DiasNOLaborables))</f>
        <v/>
      </c>
      <c r="N4908" s="38"/>
      <c r="O4908" s="39"/>
      <c r="P4908" s="40">
        <f>IFERROR(VLOOKUP(E4908,$X$50:$Y$63,2),"")</f>
        <v>10</v>
      </c>
      <c r="Q4908" s="39"/>
    </row>
    <row r="4909" spans="1:17" x14ac:dyDescent="0.25">
      <c r="A4909" s="31">
        <f t="shared" si="77"/>
        <v>4898</v>
      </c>
      <c r="B4909" s="32">
        <v>20181121135727</v>
      </c>
      <c r="C4909" s="59">
        <v>43425</v>
      </c>
      <c r="D4909" s="54" t="s">
        <v>122</v>
      </c>
      <c r="E4909" s="54" t="s">
        <v>83</v>
      </c>
      <c r="F4909" s="54" t="s">
        <v>107</v>
      </c>
      <c r="G4909" s="51" t="s">
        <v>43</v>
      </c>
      <c r="H4909" s="56">
        <v>43438</v>
      </c>
      <c r="I4909" s="54" t="s">
        <v>118</v>
      </c>
      <c r="J4909" s="21">
        <f>IFERROR(WORKDAY(C4909,P4909,DiasNOLaborables),"")</f>
        <v>43439</v>
      </c>
      <c r="K4909" s="36" t="str">
        <f>+IF(C4909="","",IF(H4909="","",(IF(H4909&lt;=J4909,"A TIEMPO","FUERA DE TIEMPO"))))</f>
        <v>A TIEMPO</v>
      </c>
      <c r="L4909" s="36">
        <f>IF(H4909="","",NETWORKDAYS(Hoja1!C4909+1,Hoja1!H4909,DiasNOLaborables))</f>
        <v>9</v>
      </c>
      <c r="M4909" s="37" t="str">
        <f>IF(NETWORKDAYS(J4909+1,H4909,DiasNOLaborables)&lt;=0,"",NETWORKDAYS(J4909+1,H4909,DiasNOLaborables))</f>
        <v/>
      </c>
      <c r="N4909" s="38"/>
      <c r="O4909" s="39"/>
      <c r="P4909" s="40">
        <f>IFERROR(VLOOKUP(E4909,$X$50:$Y$63,2),"")</f>
        <v>10</v>
      </c>
      <c r="Q4909" s="39"/>
    </row>
    <row r="4910" spans="1:17" x14ac:dyDescent="0.25">
      <c r="A4910" s="31">
        <f t="shared" si="77"/>
        <v>4899</v>
      </c>
      <c r="B4910" s="32">
        <v>20181121135538</v>
      </c>
      <c r="C4910" s="59">
        <v>43425</v>
      </c>
      <c r="D4910" s="54" t="s">
        <v>122</v>
      </c>
      <c r="E4910" s="54" t="s">
        <v>83</v>
      </c>
      <c r="F4910" s="54" t="s">
        <v>107</v>
      </c>
      <c r="G4910" s="51" t="s">
        <v>43</v>
      </c>
      <c r="H4910" s="56">
        <v>43438</v>
      </c>
      <c r="I4910" s="54" t="s">
        <v>118</v>
      </c>
      <c r="J4910" s="21">
        <f>IFERROR(WORKDAY(C4910,P4910,DiasNOLaborables),"")</f>
        <v>43439</v>
      </c>
      <c r="K4910" s="36" t="str">
        <f>+IF(C4910="","",IF(H4910="","",(IF(H4910&lt;=J4910,"A TIEMPO","FUERA DE TIEMPO"))))</f>
        <v>A TIEMPO</v>
      </c>
      <c r="L4910" s="36">
        <f>IF(H4910="","",NETWORKDAYS(Hoja1!C4910+1,Hoja1!H4910,DiasNOLaborables))</f>
        <v>9</v>
      </c>
      <c r="M4910" s="37" t="str">
        <f>IF(NETWORKDAYS(J4910+1,H4910,DiasNOLaborables)&lt;=0,"",NETWORKDAYS(J4910+1,H4910,DiasNOLaborables))</f>
        <v/>
      </c>
      <c r="N4910" s="38"/>
      <c r="O4910" s="39"/>
      <c r="P4910" s="40">
        <f>IFERROR(VLOOKUP(E4910,$X$50:$Y$63,2),"")</f>
        <v>10</v>
      </c>
      <c r="Q4910" s="39"/>
    </row>
    <row r="4911" spans="1:17" x14ac:dyDescent="0.25">
      <c r="A4911" s="31">
        <f t="shared" si="77"/>
        <v>4900</v>
      </c>
      <c r="B4911" s="32">
        <v>20181121134638</v>
      </c>
      <c r="C4911" s="59">
        <v>43425</v>
      </c>
      <c r="D4911" s="54" t="s">
        <v>122</v>
      </c>
      <c r="E4911" s="54" t="s">
        <v>83</v>
      </c>
      <c r="F4911" s="54" t="s">
        <v>107</v>
      </c>
      <c r="G4911" s="51" t="s">
        <v>43</v>
      </c>
      <c r="H4911" s="56">
        <v>43438</v>
      </c>
      <c r="I4911" s="54" t="s">
        <v>118</v>
      </c>
      <c r="J4911" s="21">
        <f>IFERROR(WORKDAY(C4911,P4911,DiasNOLaborables),"")</f>
        <v>43439</v>
      </c>
      <c r="K4911" s="36" t="str">
        <f>+IF(C4911="","",IF(H4911="","",(IF(H4911&lt;=J4911,"A TIEMPO","FUERA DE TIEMPO"))))</f>
        <v>A TIEMPO</v>
      </c>
      <c r="L4911" s="36">
        <f>IF(H4911="","",NETWORKDAYS(Hoja1!C4911+1,Hoja1!H4911,DiasNOLaborables))</f>
        <v>9</v>
      </c>
      <c r="M4911" s="37" t="str">
        <f>IF(NETWORKDAYS(J4911+1,H4911,DiasNOLaborables)&lt;=0,"",NETWORKDAYS(J4911+1,H4911,DiasNOLaborables))</f>
        <v/>
      </c>
      <c r="N4911" s="38"/>
      <c r="O4911" s="39"/>
      <c r="P4911" s="40">
        <f>IFERROR(VLOOKUP(E4911,$X$50:$Y$63,2),"")</f>
        <v>10</v>
      </c>
      <c r="Q4911" s="39"/>
    </row>
    <row r="4912" spans="1:17" x14ac:dyDescent="0.25">
      <c r="A4912" s="31">
        <f t="shared" si="77"/>
        <v>4901</v>
      </c>
      <c r="B4912" s="32">
        <v>20181121134537</v>
      </c>
      <c r="C4912" s="59">
        <v>43425</v>
      </c>
      <c r="D4912" s="54" t="s">
        <v>122</v>
      </c>
      <c r="E4912" s="54" t="s">
        <v>83</v>
      </c>
      <c r="F4912" s="54" t="s">
        <v>107</v>
      </c>
      <c r="G4912" s="51" t="s">
        <v>43</v>
      </c>
      <c r="H4912" s="56">
        <v>43438</v>
      </c>
      <c r="I4912" s="54" t="s">
        <v>118</v>
      </c>
      <c r="J4912" s="21">
        <f>IFERROR(WORKDAY(C4912,P4912,DiasNOLaborables),"")</f>
        <v>43439</v>
      </c>
      <c r="K4912" s="36" t="str">
        <f>+IF(C4912="","",IF(H4912="","",(IF(H4912&lt;=J4912,"A TIEMPO","FUERA DE TIEMPO"))))</f>
        <v>A TIEMPO</v>
      </c>
      <c r="L4912" s="36">
        <f>IF(H4912="","",NETWORKDAYS(Hoja1!C4912+1,Hoja1!H4912,DiasNOLaborables))</f>
        <v>9</v>
      </c>
      <c r="M4912" s="37" t="str">
        <f>IF(NETWORKDAYS(J4912+1,H4912,DiasNOLaborables)&lt;=0,"",NETWORKDAYS(J4912+1,H4912,DiasNOLaborables))</f>
        <v/>
      </c>
      <c r="N4912" s="38"/>
      <c r="O4912" s="39"/>
      <c r="P4912" s="40">
        <f>IFERROR(VLOOKUP(E4912,$X$50:$Y$63,2),"")</f>
        <v>10</v>
      </c>
      <c r="Q4912" s="39"/>
    </row>
    <row r="4913" spans="1:17" x14ac:dyDescent="0.25">
      <c r="A4913" s="31">
        <f t="shared" si="77"/>
        <v>4902</v>
      </c>
      <c r="B4913" s="32">
        <v>20181121134239</v>
      </c>
      <c r="C4913" s="59">
        <v>43425</v>
      </c>
      <c r="D4913" s="54" t="s">
        <v>122</v>
      </c>
      <c r="E4913" s="54" t="s">
        <v>83</v>
      </c>
      <c r="F4913" s="54" t="s">
        <v>107</v>
      </c>
      <c r="G4913" s="51" t="s">
        <v>43</v>
      </c>
      <c r="H4913" s="56">
        <v>43438</v>
      </c>
      <c r="I4913" s="54" t="s">
        <v>118</v>
      </c>
      <c r="J4913" s="21">
        <f>IFERROR(WORKDAY(C4913,P4913,DiasNOLaborables),"")</f>
        <v>43439</v>
      </c>
      <c r="K4913" s="36" t="str">
        <f>+IF(C4913="","",IF(H4913="","",(IF(H4913&lt;=J4913,"A TIEMPO","FUERA DE TIEMPO"))))</f>
        <v>A TIEMPO</v>
      </c>
      <c r="L4913" s="36">
        <f>IF(H4913="","",NETWORKDAYS(Hoja1!C4913+1,Hoja1!H4913,DiasNOLaborables))</f>
        <v>9</v>
      </c>
      <c r="M4913" s="37" t="str">
        <f>IF(NETWORKDAYS(J4913+1,H4913,DiasNOLaborables)&lt;=0,"",NETWORKDAYS(J4913+1,H4913,DiasNOLaborables))</f>
        <v/>
      </c>
      <c r="N4913" s="38"/>
      <c r="O4913" s="39"/>
      <c r="P4913" s="40">
        <f>IFERROR(VLOOKUP(E4913,$X$50:$Y$63,2),"")</f>
        <v>10</v>
      </c>
      <c r="Q4913" s="39"/>
    </row>
    <row r="4914" spans="1:17" x14ac:dyDescent="0.25">
      <c r="A4914" s="31">
        <f t="shared" si="77"/>
        <v>4903</v>
      </c>
      <c r="B4914" s="32">
        <v>20181121133509</v>
      </c>
      <c r="C4914" s="59">
        <v>43425</v>
      </c>
      <c r="D4914" s="54" t="s">
        <v>122</v>
      </c>
      <c r="E4914" s="54" t="s">
        <v>83</v>
      </c>
      <c r="F4914" s="54" t="s">
        <v>107</v>
      </c>
      <c r="G4914" s="51" t="s">
        <v>43</v>
      </c>
      <c r="H4914" s="56">
        <v>43438</v>
      </c>
      <c r="I4914" s="54" t="s">
        <v>118</v>
      </c>
      <c r="J4914" s="21">
        <f>IFERROR(WORKDAY(C4914,P4914,DiasNOLaborables),"")</f>
        <v>43439</v>
      </c>
      <c r="K4914" s="36" t="str">
        <f>+IF(C4914="","",IF(H4914="","",(IF(H4914&lt;=J4914,"A TIEMPO","FUERA DE TIEMPO"))))</f>
        <v>A TIEMPO</v>
      </c>
      <c r="L4914" s="36">
        <f>IF(H4914="","",NETWORKDAYS(Hoja1!C4914+1,Hoja1!H4914,DiasNOLaborables))</f>
        <v>9</v>
      </c>
      <c r="M4914" s="37" t="str">
        <f>IF(NETWORKDAYS(J4914+1,H4914,DiasNOLaborables)&lt;=0,"",NETWORKDAYS(J4914+1,H4914,DiasNOLaborables))</f>
        <v/>
      </c>
      <c r="N4914" s="38"/>
      <c r="O4914" s="39"/>
      <c r="P4914" s="40">
        <f>IFERROR(VLOOKUP(E4914,$X$50:$Y$63,2),"")</f>
        <v>10</v>
      </c>
      <c r="Q4914" s="39"/>
    </row>
    <row r="4915" spans="1:17" x14ac:dyDescent="0.25">
      <c r="A4915" s="31">
        <f t="shared" si="77"/>
        <v>4904</v>
      </c>
      <c r="B4915" s="32">
        <v>20181121123445</v>
      </c>
      <c r="C4915" s="59">
        <v>43425</v>
      </c>
      <c r="D4915" s="54" t="s">
        <v>122</v>
      </c>
      <c r="E4915" s="54" t="s">
        <v>83</v>
      </c>
      <c r="F4915" s="54" t="s">
        <v>107</v>
      </c>
      <c r="G4915" s="51" t="s">
        <v>43</v>
      </c>
      <c r="H4915" s="56">
        <v>43438</v>
      </c>
      <c r="I4915" s="54" t="s">
        <v>118</v>
      </c>
      <c r="J4915" s="21">
        <f>IFERROR(WORKDAY(C4915,P4915,DiasNOLaborables),"")</f>
        <v>43439</v>
      </c>
      <c r="K4915" s="36" t="str">
        <f>+IF(C4915="","",IF(H4915="","",(IF(H4915&lt;=J4915,"A TIEMPO","FUERA DE TIEMPO"))))</f>
        <v>A TIEMPO</v>
      </c>
      <c r="L4915" s="36">
        <f>IF(H4915="","",NETWORKDAYS(Hoja1!C4915+1,Hoja1!H4915,DiasNOLaborables))</f>
        <v>9</v>
      </c>
      <c r="M4915" s="37" t="str">
        <f>IF(NETWORKDAYS(J4915+1,H4915,DiasNOLaborables)&lt;=0,"",NETWORKDAYS(J4915+1,H4915,DiasNOLaborables))</f>
        <v/>
      </c>
      <c r="N4915" s="38"/>
      <c r="O4915" s="39"/>
      <c r="P4915" s="40">
        <f>IFERROR(VLOOKUP(E4915,$X$50:$Y$63,2),"")</f>
        <v>10</v>
      </c>
      <c r="Q4915" s="39"/>
    </row>
    <row r="4916" spans="1:17" x14ac:dyDescent="0.25">
      <c r="A4916" s="31">
        <f t="shared" si="77"/>
        <v>4905</v>
      </c>
      <c r="B4916" s="32">
        <v>20181121122839</v>
      </c>
      <c r="C4916" s="59">
        <v>43425</v>
      </c>
      <c r="D4916" s="54" t="s">
        <v>122</v>
      </c>
      <c r="E4916" s="54" t="s">
        <v>83</v>
      </c>
      <c r="F4916" s="54" t="s">
        <v>107</v>
      </c>
      <c r="G4916" s="51" t="s">
        <v>43</v>
      </c>
      <c r="H4916" s="56">
        <v>43438</v>
      </c>
      <c r="I4916" s="54" t="s">
        <v>118</v>
      </c>
      <c r="J4916" s="21">
        <f>IFERROR(WORKDAY(C4916,P4916,DiasNOLaborables),"")</f>
        <v>43439</v>
      </c>
      <c r="K4916" s="36" t="str">
        <f>+IF(C4916="","",IF(H4916="","",(IF(H4916&lt;=J4916,"A TIEMPO","FUERA DE TIEMPO"))))</f>
        <v>A TIEMPO</v>
      </c>
      <c r="L4916" s="36">
        <f>IF(H4916="","",NETWORKDAYS(Hoja1!C4916+1,Hoja1!H4916,DiasNOLaborables))</f>
        <v>9</v>
      </c>
      <c r="M4916" s="37" t="str">
        <f>IF(NETWORKDAYS(J4916+1,H4916,DiasNOLaborables)&lt;=0,"",NETWORKDAYS(J4916+1,H4916,DiasNOLaborables))</f>
        <v/>
      </c>
      <c r="N4916" s="38"/>
      <c r="O4916" s="39"/>
      <c r="P4916" s="40">
        <f>IFERROR(VLOOKUP(E4916,$X$50:$Y$63,2),"")</f>
        <v>10</v>
      </c>
      <c r="Q4916" s="39"/>
    </row>
    <row r="4917" spans="1:17" x14ac:dyDescent="0.25">
      <c r="A4917" s="31">
        <f t="shared" si="77"/>
        <v>4906</v>
      </c>
      <c r="B4917" s="32">
        <v>20181121122521</v>
      </c>
      <c r="C4917" s="59">
        <v>43425</v>
      </c>
      <c r="D4917" s="54" t="s">
        <v>122</v>
      </c>
      <c r="E4917" s="54" t="s">
        <v>83</v>
      </c>
      <c r="F4917" s="54" t="s">
        <v>107</v>
      </c>
      <c r="G4917" s="51" t="s">
        <v>43</v>
      </c>
      <c r="H4917" s="56">
        <v>43438</v>
      </c>
      <c r="I4917" s="54" t="s">
        <v>118</v>
      </c>
      <c r="J4917" s="21">
        <f>IFERROR(WORKDAY(C4917,P4917,DiasNOLaborables),"")</f>
        <v>43439</v>
      </c>
      <c r="K4917" s="36" t="str">
        <f>+IF(C4917="","",IF(H4917="","",(IF(H4917&lt;=J4917,"A TIEMPO","FUERA DE TIEMPO"))))</f>
        <v>A TIEMPO</v>
      </c>
      <c r="L4917" s="36">
        <f>IF(H4917="","",NETWORKDAYS(Hoja1!C4917+1,Hoja1!H4917,DiasNOLaborables))</f>
        <v>9</v>
      </c>
      <c r="M4917" s="37" t="str">
        <f>IF(NETWORKDAYS(J4917+1,H4917,DiasNOLaborables)&lt;=0,"",NETWORKDAYS(J4917+1,H4917,DiasNOLaborables))</f>
        <v/>
      </c>
      <c r="N4917" s="38"/>
      <c r="O4917" s="39"/>
      <c r="P4917" s="40">
        <f>IFERROR(VLOOKUP(E4917,$X$50:$Y$63,2),"")</f>
        <v>10</v>
      </c>
      <c r="Q4917" s="39"/>
    </row>
    <row r="4918" spans="1:17" x14ac:dyDescent="0.25">
      <c r="A4918" s="31">
        <f t="shared" si="77"/>
        <v>4907</v>
      </c>
      <c r="B4918" s="32">
        <v>20181121122139</v>
      </c>
      <c r="C4918" s="59">
        <v>43425</v>
      </c>
      <c r="D4918" s="54" t="s">
        <v>122</v>
      </c>
      <c r="E4918" s="54" t="s">
        <v>83</v>
      </c>
      <c r="F4918" s="54" t="s">
        <v>107</v>
      </c>
      <c r="G4918" s="51" t="s">
        <v>43</v>
      </c>
      <c r="H4918" s="56">
        <v>43438</v>
      </c>
      <c r="I4918" s="54" t="s">
        <v>118</v>
      </c>
      <c r="J4918" s="21">
        <f>IFERROR(WORKDAY(C4918,P4918,DiasNOLaborables),"")</f>
        <v>43439</v>
      </c>
      <c r="K4918" s="36" t="str">
        <f>+IF(C4918="","",IF(H4918="","",(IF(H4918&lt;=J4918,"A TIEMPO","FUERA DE TIEMPO"))))</f>
        <v>A TIEMPO</v>
      </c>
      <c r="L4918" s="36">
        <f>IF(H4918="","",NETWORKDAYS(Hoja1!C4918+1,Hoja1!H4918,DiasNOLaborables))</f>
        <v>9</v>
      </c>
      <c r="M4918" s="37" t="str">
        <f>IF(NETWORKDAYS(J4918+1,H4918,DiasNOLaborables)&lt;=0,"",NETWORKDAYS(J4918+1,H4918,DiasNOLaborables))</f>
        <v/>
      </c>
      <c r="N4918" s="38"/>
      <c r="O4918" s="39"/>
      <c r="P4918" s="40">
        <f>IFERROR(VLOOKUP(E4918,$X$50:$Y$63,2),"")</f>
        <v>10</v>
      </c>
      <c r="Q4918" s="39"/>
    </row>
    <row r="4919" spans="1:17" x14ac:dyDescent="0.25">
      <c r="A4919" s="31">
        <f t="shared" si="77"/>
        <v>4908</v>
      </c>
      <c r="B4919" s="32">
        <v>20181121121501</v>
      </c>
      <c r="C4919" s="59">
        <v>43425</v>
      </c>
      <c r="D4919" s="54" t="s">
        <v>122</v>
      </c>
      <c r="E4919" s="54" t="s">
        <v>83</v>
      </c>
      <c r="F4919" s="54" t="s">
        <v>107</v>
      </c>
      <c r="G4919" s="51" t="s">
        <v>43</v>
      </c>
      <c r="H4919" s="56">
        <v>43438</v>
      </c>
      <c r="I4919" s="54" t="s">
        <v>118</v>
      </c>
      <c r="J4919" s="21">
        <f>IFERROR(WORKDAY(C4919,P4919,DiasNOLaborables),"")</f>
        <v>43439</v>
      </c>
      <c r="K4919" s="36" t="str">
        <f>+IF(C4919="","",IF(H4919="","",(IF(H4919&lt;=J4919,"A TIEMPO","FUERA DE TIEMPO"))))</f>
        <v>A TIEMPO</v>
      </c>
      <c r="L4919" s="36">
        <f>IF(H4919="","",NETWORKDAYS(Hoja1!C4919+1,Hoja1!H4919,DiasNOLaborables))</f>
        <v>9</v>
      </c>
      <c r="M4919" s="37" t="str">
        <f>IF(NETWORKDAYS(J4919+1,H4919,DiasNOLaborables)&lt;=0,"",NETWORKDAYS(J4919+1,H4919,DiasNOLaborables))</f>
        <v/>
      </c>
      <c r="N4919" s="38"/>
      <c r="O4919" s="39"/>
      <c r="P4919" s="40">
        <f>IFERROR(VLOOKUP(E4919,$X$50:$Y$63,2),"")</f>
        <v>10</v>
      </c>
      <c r="Q4919" s="39"/>
    </row>
    <row r="4920" spans="1:17" x14ac:dyDescent="0.25">
      <c r="A4920" s="31">
        <f t="shared" si="77"/>
        <v>4909</v>
      </c>
      <c r="B4920" s="32">
        <v>20181121120906</v>
      </c>
      <c r="C4920" s="59">
        <v>43425</v>
      </c>
      <c r="D4920" s="54" t="s">
        <v>122</v>
      </c>
      <c r="E4920" s="54" t="s">
        <v>83</v>
      </c>
      <c r="F4920" s="54" t="s">
        <v>107</v>
      </c>
      <c r="G4920" s="51" t="s">
        <v>43</v>
      </c>
      <c r="H4920" s="56">
        <v>43438</v>
      </c>
      <c r="I4920" s="54" t="s">
        <v>118</v>
      </c>
      <c r="J4920" s="21">
        <f>IFERROR(WORKDAY(C4920,P4920,DiasNOLaborables),"")</f>
        <v>43439</v>
      </c>
      <c r="K4920" s="36" t="str">
        <f>+IF(C4920="","",IF(H4920="","",(IF(H4920&lt;=J4920,"A TIEMPO","FUERA DE TIEMPO"))))</f>
        <v>A TIEMPO</v>
      </c>
      <c r="L4920" s="36">
        <f>IF(H4920="","",NETWORKDAYS(Hoja1!C4920+1,Hoja1!H4920,DiasNOLaborables))</f>
        <v>9</v>
      </c>
      <c r="M4920" s="37" t="str">
        <f>IF(NETWORKDAYS(J4920+1,H4920,DiasNOLaborables)&lt;=0,"",NETWORKDAYS(J4920+1,H4920,DiasNOLaborables))</f>
        <v/>
      </c>
      <c r="N4920" s="38"/>
      <c r="O4920" s="39"/>
      <c r="P4920" s="40">
        <f>IFERROR(VLOOKUP(E4920,$X$50:$Y$63,2),"")</f>
        <v>10</v>
      </c>
      <c r="Q4920" s="39"/>
    </row>
    <row r="4921" spans="1:17" x14ac:dyDescent="0.25">
      <c r="A4921" s="31">
        <f t="shared" si="77"/>
        <v>4910</v>
      </c>
      <c r="B4921" s="32">
        <v>20181121120604</v>
      </c>
      <c r="C4921" s="59">
        <v>43425</v>
      </c>
      <c r="D4921" s="54" t="s">
        <v>122</v>
      </c>
      <c r="E4921" s="54" t="s">
        <v>83</v>
      </c>
      <c r="F4921" s="54" t="s">
        <v>107</v>
      </c>
      <c r="G4921" s="51" t="s">
        <v>43</v>
      </c>
      <c r="H4921" s="56">
        <v>43438</v>
      </c>
      <c r="I4921" s="54" t="s">
        <v>118</v>
      </c>
      <c r="J4921" s="21">
        <f>IFERROR(WORKDAY(C4921,P4921,DiasNOLaborables),"")</f>
        <v>43439</v>
      </c>
      <c r="K4921" s="36" t="str">
        <f>+IF(C4921="","",IF(H4921="","",(IF(H4921&lt;=J4921,"A TIEMPO","FUERA DE TIEMPO"))))</f>
        <v>A TIEMPO</v>
      </c>
      <c r="L4921" s="36">
        <f>IF(H4921="","",NETWORKDAYS(Hoja1!C4921+1,Hoja1!H4921,DiasNOLaborables))</f>
        <v>9</v>
      </c>
      <c r="M4921" s="37" t="str">
        <f>IF(NETWORKDAYS(J4921+1,H4921,DiasNOLaborables)&lt;=0,"",NETWORKDAYS(J4921+1,H4921,DiasNOLaborables))</f>
        <v/>
      </c>
      <c r="N4921" s="38"/>
      <c r="O4921" s="39"/>
      <c r="P4921" s="40">
        <f>IFERROR(VLOOKUP(E4921,$X$50:$Y$63,2),"")</f>
        <v>10</v>
      </c>
      <c r="Q4921" s="39"/>
    </row>
    <row r="4922" spans="1:17" x14ac:dyDescent="0.25">
      <c r="A4922" s="31">
        <f t="shared" si="77"/>
        <v>4911</v>
      </c>
      <c r="B4922" s="32">
        <v>20181121120414</v>
      </c>
      <c r="C4922" s="59">
        <v>43425</v>
      </c>
      <c r="D4922" s="54" t="s">
        <v>122</v>
      </c>
      <c r="E4922" s="54" t="s">
        <v>83</v>
      </c>
      <c r="F4922" s="54" t="s">
        <v>107</v>
      </c>
      <c r="G4922" s="51" t="s">
        <v>43</v>
      </c>
      <c r="H4922" s="56">
        <v>43438</v>
      </c>
      <c r="I4922" s="54" t="s">
        <v>118</v>
      </c>
      <c r="J4922" s="21">
        <f>IFERROR(WORKDAY(C4922,P4922,DiasNOLaborables),"")</f>
        <v>43439</v>
      </c>
      <c r="K4922" s="36" t="str">
        <f>+IF(C4922="","",IF(H4922="","",(IF(H4922&lt;=J4922,"A TIEMPO","FUERA DE TIEMPO"))))</f>
        <v>A TIEMPO</v>
      </c>
      <c r="L4922" s="36">
        <f>IF(H4922="","",NETWORKDAYS(Hoja1!C4922+1,Hoja1!H4922,DiasNOLaborables))</f>
        <v>9</v>
      </c>
      <c r="M4922" s="37" t="str">
        <f>IF(NETWORKDAYS(J4922+1,H4922,DiasNOLaborables)&lt;=0,"",NETWORKDAYS(J4922+1,H4922,DiasNOLaborables))</f>
        <v/>
      </c>
      <c r="N4922" s="38"/>
      <c r="O4922" s="39"/>
      <c r="P4922" s="40">
        <f>IFERROR(VLOOKUP(E4922,$X$50:$Y$63,2),"")</f>
        <v>10</v>
      </c>
      <c r="Q4922" s="39"/>
    </row>
    <row r="4923" spans="1:17" x14ac:dyDescent="0.25">
      <c r="A4923" s="31">
        <f t="shared" si="77"/>
        <v>4912</v>
      </c>
      <c r="B4923" s="32">
        <v>20181121113518</v>
      </c>
      <c r="C4923" s="59">
        <v>43425</v>
      </c>
      <c r="D4923" s="54" t="s">
        <v>122</v>
      </c>
      <c r="E4923" s="54" t="s">
        <v>83</v>
      </c>
      <c r="F4923" s="54" t="s">
        <v>107</v>
      </c>
      <c r="G4923" s="51" t="s">
        <v>43</v>
      </c>
      <c r="H4923" s="56">
        <v>43438</v>
      </c>
      <c r="I4923" s="54" t="s">
        <v>118</v>
      </c>
      <c r="J4923" s="21">
        <f>IFERROR(WORKDAY(C4923,P4923,DiasNOLaborables),"")</f>
        <v>43439</v>
      </c>
      <c r="K4923" s="36" t="str">
        <f>+IF(C4923="","",IF(H4923="","",(IF(H4923&lt;=J4923,"A TIEMPO","FUERA DE TIEMPO"))))</f>
        <v>A TIEMPO</v>
      </c>
      <c r="L4923" s="36">
        <f>IF(H4923="","",NETWORKDAYS(Hoja1!C4923+1,Hoja1!H4923,DiasNOLaborables))</f>
        <v>9</v>
      </c>
      <c r="M4923" s="37" t="str">
        <f>IF(NETWORKDAYS(J4923+1,H4923,DiasNOLaborables)&lt;=0,"",NETWORKDAYS(J4923+1,H4923,DiasNOLaborables))</f>
        <v/>
      </c>
      <c r="N4923" s="38"/>
      <c r="O4923" s="39"/>
      <c r="P4923" s="40">
        <f>IFERROR(VLOOKUP(E4923,$X$50:$Y$63,2),"")</f>
        <v>10</v>
      </c>
      <c r="Q4923" s="39"/>
    </row>
    <row r="4924" spans="1:17" x14ac:dyDescent="0.25">
      <c r="A4924" s="31">
        <f t="shared" si="77"/>
        <v>4913</v>
      </c>
      <c r="B4924" s="32">
        <v>20181121112611</v>
      </c>
      <c r="C4924" s="59">
        <v>43425</v>
      </c>
      <c r="D4924" s="54" t="s">
        <v>122</v>
      </c>
      <c r="E4924" s="54" t="s">
        <v>83</v>
      </c>
      <c r="F4924" s="54" t="s">
        <v>107</v>
      </c>
      <c r="G4924" s="51" t="s">
        <v>43</v>
      </c>
      <c r="H4924" s="56">
        <v>43438</v>
      </c>
      <c r="I4924" s="54" t="s">
        <v>118</v>
      </c>
      <c r="J4924" s="21">
        <f>IFERROR(WORKDAY(C4924,P4924,DiasNOLaborables),"")</f>
        <v>43439</v>
      </c>
      <c r="K4924" s="36" t="str">
        <f>+IF(C4924="","",IF(H4924="","",(IF(H4924&lt;=J4924,"A TIEMPO","FUERA DE TIEMPO"))))</f>
        <v>A TIEMPO</v>
      </c>
      <c r="L4924" s="36">
        <f>IF(H4924="","",NETWORKDAYS(Hoja1!C4924+1,Hoja1!H4924,DiasNOLaborables))</f>
        <v>9</v>
      </c>
      <c r="M4924" s="37" t="str">
        <f>IF(NETWORKDAYS(J4924+1,H4924,DiasNOLaborables)&lt;=0,"",NETWORKDAYS(J4924+1,H4924,DiasNOLaborables))</f>
        <v/>
      </c>
      <c r="N4924" s="38"/>
      <c r="O4924" s="39"/>
      <c r="P4924" s="40">
        <f>IFERROR(VLOOKUP(E4924,$X$50:$Y$63,2),"")</f>
        <v>10</v>
      </c>
      <c r="Q4924" s="39"/>
    </row>
    <row r="4925" spans="1:17" x14ac:dyDescent="0.25">
      <c r="A4925" s="31">
        <f t="shared" si="77"/>
        <v>4914</v>
      </c>
      <c r="B4925" s="32">
        <v>20181121111100</v>
      </c>
      <c r="C4925" s="59">
        <v>43425</v>
      </c>
      <c r="D4925" s="54" t="s">
        <v>122</v>
      </c>
      <c r="E4925" s="54" t="s">
        <v>83</v>
      </c>
      <c r="F4925" s="54" t="s">
        <v>107</v>
      </c>
      <c r="G4925" s="51" t="s">
        <v>43</v>
      </c>
      <c r="H4925" s="56">
        <v>43438</v>
      </c>
      <c r="I4925" s="54" t="s">
        <v>118</v>
      </c>
      <c r="J4925" s="21">
        <f>IFERROR(WORKDAY(C4925,P4925,DiasNOLaborables),"")</f>
        <v>43439</v>
      </c>
      <c r="K4925" s="36" t="str">
        <f>+IF(C4925="","",IF(H4925="","",(IF(H4925&lt;=J4925,"A TIEMPO","FUERA DE TIEMPO"))))</f>
        <v>A TIEMPO</v>
      </c>
      <c r="L4925" s="36">
        <f>IF(H4925="","",NETWORKDAYS(Hoja1!C4925+1,Hoja1!H4925,DiasNOLaborables))</f>
        <v>9</v>
      </c>
      <c r="M4925" s="37" t="str">
        <f>IF(NETWORKDAYS(J4925+1,H4925,DiasNOLaborables)&lt;=0,"",NETWORKDAYS(J4925+1,H4925,DiasNOLaborables))</f>
        <v/>
      </c>
      <c r="N4925" s="38"/>
      <c r="O4925" s="39"/>
      <c r="P4925" s="40">
        <f>IFERROR(VLOOKUP(E4925,$X$50:$Y$63,2),"")</f>
        <v>10</v>
      </c>
      <c r="Q4925" s="39"/>
    </row>
    <row r="4926" spans="1:17" x14ac:dyDescent="0.25">
      <c r="A4926" s="31">
        <f t="shared" si="77"/>
        <v>4915</v>
      </c>
      <c r="B4926" s="32">
        <v>20181121110716</v>
      </c>
      <c r="C4926" s="59">
        <v>43425</v>
      </c>
      <c r="D4926" s="54" t="s">
        <v>122</v>
      </c>
      <c r="E4926" s="54" t="s">
        <v>83</v>
      </c>
      <c r="F4926" s="54" t="s">
        <v>107</v>
      </c>
      <c r="G4926" s="51" t="s">
        <v>43</v>
      </c>
      <c r="H4926" s="56">
        <v>43438</v>
      </c>
      <c r="I4926" s="54" t="s">
        <v>118</v>
      </c>
      <c r="J4926" s="21">
        <f>IFERROR(WORKDAY(C4926,P4926,DiasNOLaborables),"")</f>
        <v>43439</v>
      </c>
      <c r="K4926" s="36" t="str">
        <f>+IF(C4926="","",IF(H4926="","",(IF(H4926&lt;=J4926,"A TIEMPO","FUERA DE TIEMPO"))))</f>
        <v>A TIEMPO</v>
      </c>
      <c r="L4926" s="36">
        <f>IF(H4926="","",NETWORKDAYS(Hoja1!C4926+1,Hoja1!H4926,DiasNOLaborables))</f>
        <v>9</v>
      </c>
      <c r="M4926" s="37" t="str">
        <f>IF(NETWORKDAYS(J4926+1,H4926,DiasNOLaborables)&lt;=0,"",NETWORKDAYS(J4926+1,H4926,DiasNOLaborables))</f>
        <v/>
      </c>
      <c r="N4926" s="38"/>
      <c r="O4926" s="39"/>
      <c r="P4926" s="40">
        <f>IFERROR(VLOOKUP(E4926,$X$50:$Y$63,2),"")</f>
        <v>10</v>
      </c>
      <c r="Q4926" s="39"/>
    </row>
    <row r="4927" spans="1:17" x14ac:dyDescent="0.25">
      <c r="A4927" s="31">
        <f t="shared" si="77"/>
        <v>4916</v>
      </c>
      <c r="B4927" s="32">
        <v>20181121105816</v>
      </c>
      <c r="C4927" s="59">
        <v>43425</v>
      </c>
      <c r="D4927" s="54" t="s">
        <v>122</v>
      </c>
      <c r="E4927" s="54" t="s">
        <v>83</v>
      </c>
      <c r="F4927" s="54" t="s">
        <v>107</v>
      </c>
      <c r="G4927" s="51" t="s">
        <v>43</v>
      </c>
      <c r="H4927" s="56">
        <v>43438</v>
      </c>
      <c r="I4927" s="54" t="s">
        <v>118</v>
      </c>
      <c r="J4927" s="21">
        <f>IFERROR(WORKDAY(C4927,P4927,DiasNOLaborables),"")</f>
        <v>43439</v>
      </c>
      <c r="K4927" s="36" t="str">
        <f>+IF(C4927="","",IF(H4927="","",(IF(H4927&lt;=J4927,"A TIEMPO","FUERA DE TIEMPO"))))</f>
        <v>A TIEMPO</v>
      </c>
      <c r="L4927" s="36">
        <f>IF(H4927="","",NETWORKDAYS(Hoja1!C4927+1,Hoja1!H4927,DiasNOLaborables))</f>
        <v>9</v>
      </c>
      <c r="M4927" s="37" t="str">
        <f>IF(NETWORKDAYS(J4927+1,H4927,DiasNOLaborables)&lt;=0,"",NETWORKDAYS(J4927+1,H4927,DiasNOLaborables))</f>
        <v/>
      </c>
      <c r="N4927" s="38"/>
      <c r="O4927" s="39"/>
      <c r="P4927" s="40">
        <f>IFERROR(VLOOKUP(E4927,$X$50:$Y$63,2),"")</f>
        <v>10</v>
      </c>
      <c r="Q4927" s="39"/>
    </row>
    <row r="4928" spans="1:17" x14ac:dyDescent="0.25">
      <c r="A4928" s="31">
        <f t="shared" si="77"/>
        <v>4917</v>
      </c>
      <c r="B4928" s="32">
        <v>20181121103747</v>
      </c>
      <c r="C4928" s="59">
        <v>43425</v>
      </c>
      <c r="D4928" s="54" t="s">
        <v>122</v>
      </c>
      <c r="E4928" s="54" t="s">
        <v>83</v>
      </c>
      <c r="F4928" s="54" t="s">
        <v>107</v>
      </c>
      <c r="G4928" s="51" t="s">
        <v>43</v>
      </c>
      <c r="H4928" s="56">
        <v>43438</v>
      </c>
      <c r="I4928" s="54" t="s">
        <v>118</v>
      </c>
      <c r="J4928" s="21">
        <f>IFERROR(WORKDAY(C4928,P4928,DiasNOLaborables),"")</f>
        <v>43439</v>
      </c>
      <c r="K4928" s="36" t="str">
        <f>+IF(C4928="","",IF(H4928="","",(IF(H4928&lt;=J4928,"A TIEMPO","FUERA DE TIEMPO"))))</f>
        <v>A TIEMPO</v>
      </c>
      <c r="L4928" s="36">
        <f>IF(H4928="","",NETWORKDAYS(Hoja1!C4928+1,Hoja1!H4928,DiasNOLaborables))</f>
        <v>9</v>
      </c>
      <c r="M4928" s="37" t="str">
        <f>IF(NETWORKDAYS(J4928+1,H4928,DiasNOLaborables)&lt;=0,"",NETWORKDAYS(J4928+1,H4928,DiasNOLaborables))</f>
        <v/>
      </c>
      <c r="N4928" s="38"/>
      <c r="O4928" s="39"/>
      <c r="P4928" s="40">
        <f>IFERROR(VLOOKUP(E4928,$X$50:$Y$63,2),"")</f>
        <v>10</v>
      </c>
      <c r="Q4928" s="39"/>
    </row>
    <row r="4929" spans="1:17" x14ac:dyDescent="0.25">
      <c r="A4929" s="31">
        <f t="shared" ref="A4929:A4992" si="78">IF(B4929&lt;&gt;"",A4928+1,"")</f>
        <v>4918</v>
      </c>
      <c r="B4929" s="32">
        <v>20181121103259</v>
      </c>
      <c r="C4929" s="59">
        <v>43425</v>
      </c>
      <c r="D4929" s="54" t="s">
        <v>122</v>
      </c>
      <c r="E4929" s="54" t="s">
        <v>83</v>
      </c>
      <c r="F4929" s="54" t="s">
        <v>107</v>
      </c>
      <c r="G4929" s="51" t="s">
        <v>43</v>
      </c>
      <c r="H4929" s="56">
        <v>43438</v>
      </c>
      <c r="I4929" s="54" t="s">
        <v>118</v>
      </c>
      <c r="J4929" s="21">
        <f>IFERROR(WORKDAY(C4929,P4929,DiasNOLaborables),"")</f>
        <v>43439</v>
      </c>
      <c r="K4929" s="36" t="str">
        <f>+IF(C4929="","",IF(H4929="","",(IF(H4929&lt;=J4929,"A TIEMPO","FUERA DE TIEMPO"))))</f>
        <v>A TIEMPO</v>
      </c>
      <c r="L4929" s="36">
        <f>IF(H4929="","",NETWORKDAYS(Hoja1!C4929+1,Hoja1!H4929,DiasNOLaborables))</f>
        <v>9</v>
      </c>
      <c r="M4929" s="37" t="str">
        <f>IF(NETWORKDAYS(J4929+1,H4929,DiasNOLaborables)&lt;=0,"",NETWORKDAYS(J4929+1,H4929,DiasNOLaborables))</f>
        <v/>
      </c>
      <c r="N4929" s="38"/>
      <c r="O4929" s="39"/>
      <c r="P4929" s="40">
        <f>IFERROR(VLOOKUP(E4929,$X$50:$Y$63,2),"")</f>
        <v>10</v>
      </c>
      <c r="Q4929" s="39"/>
    </row>
    <row r="4930" spans="1:17" x14ac:dyDescent="0.25">
      <c r="A4930" s="31">
        <f t="shared" si="78"/>
        <v>4919</v>
      </c>
      <c r="B4930" s="32">
        <v>20181121102002</v>
      </c>
      <c r="C4930" s="59">
        <v>43425</v>
      </c>
      <c r="D4930" s="54" t="s">
        <v>122</v>
      </c>
      <c r="E4930" s="54" t="s">
        <v>83</v>
      </c>
      <c r="F4930" s="54" t="s">
        <v>107</v>
      </c>
      <c r="G4930" s="51" t="s">
        <v>43</v>
      </c>
      <c r="H4930" s="56">
        <v>43438</v>
      </c>
      <c r="I4930" s="54" t="s">
        <v>118</v>
      </c>
      <c r="J4930" s="21">
        <f>IFERROR(WORKDAY(C4930,P4930,DiasNOLaborables),"")</f>
        <v>43439</v>
      </c>
      <c r="K4930" s="36" t="str">
        <f>+IF(C4930="","",IF(H4930="","",(IF(H4930&lt;=J4930,"A TIEMPO","FUERA DE TIEMPO"))))</f>
        <v>A TIEMPO</v>
      </c>
      <c r="L4930" s="36">
        <f>IF(H4930="","",NETWORKDAYS(Hoja1!C4930+1,Hoja1!H4930,DiasNOLaborables))</f>
        <v>9</v>
      </c>
      <c r="M4930" s="37" t="str">
        <f>IF(NETWORKDAYS(J4930+1,H4930,DiasNOLaborables)&lt;=0,"",NETWORKDAYS(J4930+1,H4930,DiasNOLaborables))</f>
        <v/>
      </c>
      <c r="N4930" s="38"/>
      <c r="O4930" s="39"/>
      <c r="P4930" s="40">
        <f>IFERROR(VLOOKUP(E4930,$X$50:$Y$63,2),"")</f>
        <v>10</v>
      </c>
      <c r="Q4930" s="39"/>
    </row>
    <row r="4931" spans="1:17" x14ac:dyDescent="0.25">
      <c r="A4931" s="31">
        <f t="shared" si="78"/>
        <v>4920</v>
      </c>
      <c r="B4931" s="32">
        <v>20181121101002</v>
      </c>
      <c r="C4931" s="59">
        <v>43425</v>
      </c>
      <c r="D4931" s="54" t="s">
        <v>122</v>
      </c>
      <c r="E4931" s="54" t="s">
        <v>83</v>
      </c>
      <c r="F4931" s="54" t="s">
        <v>107</v>
      </c>
      <c r="G4931" s="51" t="s">
        <v>43</v>
      </c>
      <c r="H4931" s="56">
        <v>43438</v>
      </c>
      <c r="I4931" s="54" t="s">
        <v>118</v>
      </c>
      <c r="J4931" s="21">
        <f>IFERROR(WORKDAY(C4931,P4931,DiasNOLaborables),"")</f>
        <v>43439</v>
      </c>
      <c r="K4931" s="36" t="str">
        <f>+IF(C4931="","",IF(H4931="","",(IF(H4931&lt;=J4931,"A TIEMPO","FUERA DE TIEMPO"))))</f>
        <v>A TIEMPO</v>
      </c>
      <c r="L4931" s="36">
        <f>IF(H4931="","",NETWORKDAYS(Hoja1!C4931+1,Hoja1!H4931,DiasNOLaborables))</f>
        <v>9</v>
      </c>
      <c r="M4931" s="37" t="str">
        <f>IF(NETWORKDAYS(J4931+1,H4931,DiasNOLaborables)&lt;=0,"",NETWORKDAYS(J4931+1,H4931,DiasNOLaborables))</f>
        <v/>
      </c>
      <c r="N4931" s="38"/>
      <c r="O4931" s="39"/>
      <c r="P4931" s="40">
        <f>IFERROR(VLOOKUP(E4931,$X$50:$Y$63,2),"")</f>
        <v>10</v>
      </c>
      <c r="Q4931" s="39"/>
    </row>
    <row r="4932" spans="1:17" x14ac:dyDescent="0.25">
      <c r="A4932" s="31">
        <f t="shared" si="78"/>
        <v>4921</v>
      </c>
      <c r="B4932" s="32">
        <v>20181121093539</v>
      </c>
      <c r="C4932" s="59">
        <v>43425</v>
      </c>
      <c r="D4932" s="54" t="s">
        <v>122</v>
      </c>
      <c r="E4932" s="54" t="s">
        <v>83</v>
      </c>
      <c r="F4932" s="54" t="s">
        <v>107</v>
      </c>
      <c r="G4932" s="51" t="s">
        <v>43</v>
      </c>
      <c r="H4932" s="56">
        <v>43438</v>
      </c>
      <c r="I4932" s="54" t="s">
        <v>118</v>
      </c>
      <c r="J4932" s="21">
        <f>IFERROR(WORKDAY(C4932,P4932,DiasNOLaborables),"")</f>
        <v>43439</v>
      </c>
      <c r="K4932" s="36" t="str">
        <f>+IF(C4932="","",IF(H4932="","",(IF(H4932&lt;=J4932,"A TIEMPO","FUERA DE TIEMPO"))))</f>
        <v>A TIEMPO</v>
      </c>
      <c r="L4932" s="36">
        <f>IF(H4932="","",NETWORKDAYS(Hoja1!C4932+1,Hoja1!H4932,DiasNOLaborables))</f>
        <v>9</v>
      </c>
      <c r="M4932" s="37" t="str">
        <f>IF(NETWORKDAYS(J4932+1,H4932,DiasNOLaborables)&lt;=0,"",NETWORKDAYS(J4932+1,H4932,DiasNOLaborables))</f>
        <v/>
      </c>
      <c r="N4932" s="38"/>
      <c r="O4932" s="39"/>
      <c r="P4932" s="40">
        <f>IFERROR(VLOOKUP(E4932,$X$50:$Y$63,2),"")</f>
        <v>10</v>
      </c>
      <c r="Q4932" s="39"/>
    </row>
    <row r="4933" spans="1:17" x14ac:dyDescent="0.25">
      <c r="A4933" s="31">
        <f t="shared" si="78"/>
        <v>4922</v>
      </c>
      <c r="B4933" s="32">
        <v>20181121093042</v>
      </c>
      <c r="C4933" s="59">
        <v>43425</v>
      </c>
      <c r="D4933" s="54" t="s">
        <v>122</v>
      </c>
      <c r="E4933" s="54" t="s">
        <v>83</v>
      </c>
      <c r="F4933" s="54" t="s">
        <v>107</v>
      </c>
      <c r="G4933" s="51" t="s">
        <v>43</v>
      </c>
      <c r="H4933" s="56">
        <v>43438</v>
      </c>
      <c r="I4933" s="54" t="s">
        <v>118</v>
      </c>
      <c r="J4933" s="21">
        <f>IFERROR(WORKDAY(C4933,P4933,DiasNOLaborables),"")</f>
        <v>43439</v>
      </c>
      <c r="K4933" s="36" t="str">
        <f>+IF(C4933="","",IF(H4933="","",(IF(H4933&lt;=J4933,"A TIEMPO","FUERA DE TIEMPO"))))</f>
        <v>A TIEMPO</v>
      </c>
      <c r="L4933" s="36">
        <f>IF(H4933="","",NETWORKDAYS(Hoja1!C4933+1,Hoja1!H4933,DiasNOLaborables))</f>
        <v>9</v>
      </c>
      <c r="M4933" s="37" t="str">
        <f>IF(NETWORKDAYS(J4933+1,H4933,DiasNOLaborables)&lt;=0,"",NETWORKDAYS(J4933+1,H4933,DiasNOLaborables))</f>
        <v/>
      </c>
      <c r="N4933" s="38"/>
      <c r="O4933" s="39"/>
      <c r="P4933" s="40">
        <f>IFERROR(VLOOKUP(E4933,$X$50:$Y$63,2),"")</f>
        <v>10</v>
      </c>
      <c r="Q4933" s="39"/>
    </row>
    <row r="4934" spans="1:17" x14ac:dyDescent="0.25">
      <c r="A4934" s="31">
        <f t="shared" si="78"/>
        <v>4923</v>
      </c>
      <c r="B4934" s="32">
        <v>20181121075642</v>
      </c>
      <c r="C4934" s="59">
        <v>43425</v>
      </c>
      <c r="D4934" s="54" t="s">
        <v>122</v>
      </c>
      <c r="E4934" s="54" t="s">
        <v>83</v>
      </c>
      <c r="F4934" s="54" t="s">
        <v>107</v>
      </c>
      <c r="G4934" s="51" t="s">
        <v>43</v>
      </c>
      <c r="H4934" s="56">
        <v>43438</v>
      </c>
      <c r="I4934" s="54" t="s">
        <v>118</v>
      </c>
      <c r="J4934" s="21">
        <f>IFERROR(WORKDAY(C4934,P4934,DiasNOLaborables),"")</f>
        <v>43439</v>
      </c>
      <c r="K4934" s="36" t="str">
        <f>+IF(C4934="","",IF(H4934="","",(IF(H4934&lt;=J4934,"A TIEMPO","FUERA DE TIEMPO"))))</f>
        <v>A TIEMPO</v>
      </c>
      <c r="L4934" s="36">
        <f>IF(H4934="","",NETWORKDAYS(Hoja1!C4934+1,Hoja1!H4934,DiasNOLaborables))</f>
        <v>9</v>
      </c>
      <c r="M4934" s="37" t="str">
        <f>IF(NETWORKDAYS(J4934+1,H4934,DiasNOLaborables)&lt;=0,"",NETWORKDAYS(J4934+1,H4934,DiasNOLaborables))</f>
        <v/>
      </c>
      <c r="N4934" s="38"/>
      <c r="O4934" s="39"/>
      <c r="P4934" s="40">
        <f>IFERROR(VLOOKUP(E4934,$X$50:$Y$63,2),"")</f>
        <v>10</v>
      </c>
      <c r="Q4934" s="39"/>
    </row>
    <row r="4935" spans="1:17" x14ac:dyDescent="0.25">
      <c r="A4935" s="31">
        <f t="shared" si="78"/>
        <v>4924</v>
      </c>
      <c r="B4935" s="32">
        <v>20181121075325</v>
      </c>
      <c r="C4935" s="59">
        <v>43425</v>
      </c>
      <c r="D4935" s="54" t="s">
        <v>122</v>
      </c>
      <c r="E4935" s="54" t="s">
        <v>83</v>
      </c>
      <c r="F4935" s="54" t="s">
        <v>107</v>
      </c>
      <c r="G4935" s="51" t="s">
        <v>43</v>
      </c>
      <c r="H4935" s="56">
        <v>43438</v>
      </c>
      <c r="I4935" s="54" t="s">
        <v>118</v>
      </c>
      <c r="J4935" s="21">
        <f>IFERROR(WORKDAY(C4935,P4935,DiasNOLaborables),"")</f>
        <v>43439</v>
      </c>
      <c r="K4935" s="36" t="str">
        <f>+IF(C4935="","",IF(H4935="","",(IF(H4935&lt;=J4935,"A TIEMPO","FUERA DE TIEMPO"))))</f>
        <v>A TIEMPO</v>
      </c>
      <c r="L4935" s="36">
        <f>IF(H4935="","",NETWORKDAYS(Hoja1!C4935+1,Hoja1!H4935,DiasNOLaborables))</f>
        <v>9</v>
      </c>
      <c r="M4935" s="37" t="str">
        <f>IF(NETWORKDAYS(J4935+1,H4935,DiasNOLaborables)&lt;=0,"",NETWORKDAYS(J4935+1,H4935,DiasNOLaborables))</f>
        <v/>
      </c>
      <c r="N4935" s="38"/>
      <c r="O4935" s="39"/>
      <c r="P4935" s="40">
        <f>IFERROR(VLOOKUP(E4935,$X$50:$Y$63,2),"")</f>
        <v>10</v>
      </c>
      <c r="Q4935" s="39"/>
    </row>
    <row r="4936" spans="1:17" x14ac:dyDescent="0.25">
      <c r="A4936" s="31">
        <f t="shared" si="78"/>
        <v>4925</v>
      </c>
      <c r="B4936" s="32">
        <v>20181121031054</v>
      </c>
      <c r="C4936" s="59">
        <v>43425</v>
      </c>
      <c r="D4936" s="54" t="s">
        <v>122</v>
      </c>
      <c r="E4936" s="54" t="s">
        <v>83</v>
      </c>
      <c r="F4936" s="54" t="s">
        <v>107</v>
      </c>
      <c r="G4936" s="51" t="s">
        <v>43</v>
      </c>
      <c r="H4936" s="56">
        <v>43438</v>
      </c>
      <c r="I4936" s="54" t="s">
        <v>118</v>
      </c>
      <c r="J4936" s="21">
        <f>IFERROR(WORKDAY(C4936,P4936,DiasNOLaborables),"")</f>
        <v>43439</v>
      </c>
      <c r="K4936" s="36" t="str">
        <f>+IF(C4936="","",IF(H4936="","",(IF(H4936&lt;=J4936,"A TIEMPO","FUERA DE TIEMPO"))))</f>
        <v>A TIEMPO</v>
      </c>
      <c r="L4936" s="36">
        <f>IF(H4936="","",NETWORKDAYS(Hoja1!C4936+1,Hoja1!H4936,DiasNOLaborables))</f>
        <v>9</v>
      </c>
      <c r="M4936" s="37" t="str">
        <f>IF(NETWORKDAYS(J4936+1,H4936,DiasNOLaborables)&lt;=0,"",NETWORKDAYS(J4936+1,H4936,DiasNOLaborables))</f>
        <v/>
      </c>
      <c r="N4936" s="38"/>
      <c r="O4936" s="39"/>
      <c r="P4936" s="40">
        <f>IFERROR(VLOOKUP(E4936,$X$50:$Y$63,2),"")</f>
        <v>10</v>
      </c>
      <c r="Q4936" s="39"/>
    </row>
    <row r="4937" spans="1:17" x14ac:dyDescent="0.25">
      <c r="A4937" s="31">
        <f t="shared" si="78"/>
        <v>4926</v>
      </c>
      <c r="B4937" s="32">
        <v>20181121022229</v>
      </c>
      <c r="C4937" s="59">
        <v>43425</v>
      </c>
      <c r="D4937" s="54" t="s">
        <v>122</v>
      </c>
      <c r="E4937" s="54" t="s">
        <v>83</v>
      </c>
      <c r="F4937" s="54" t="s">
        <v>107</v>
      </c>
      <c r="G4937" s="51" t="s">
        <v>43</v>
      </c>
      <c r="H4937" s="56">
        <v>43438</v>
      </c>
      <c r="I4937" s="54" t="s">
        <v>118</v>
      </c>
      <c r="J4937" s="21">
        <f>IFERROR(WORKDAY(C4937,P4937,DiasNOLaborables),"")</f>
        <v>43439</v>
      </c>
      <c r="K4937" s="36" t="str">
        <f>+IF(C4937="","",IF(H4937="","",(IF(H4937&lt;=J4937,"A TIEMPO","FUERA DE TIEMPO"))))</f>
        <v>A TIEMPO</v>
      </c>
      <c r="L4937" s="36">
        <f>IF(H4937="","",NETWORKDAYS(Hoja1!C4937+1,Hoja1!H4937,DiasNOLaborables))</f>
        <v>9</v>
      </c>
      <c r="M4937" s="37" t="str">
        <f>IF(NETWORKDAYS(J4937+1,H4937,DiasNOLaborables)&lt;=0,"",NETWORKDAYS(J4937+1,H4937,DiasNOLaborables))</f>
        <v/>
      </c>
      <c r="N4937" s="38"/>
      <c r="O4937" s="39"/>
      <c r="P4937" s="40">
        <f>IFERROR(VLOOKUP(E4937,$X$50:$Y$63,2),"")</f>
        <v>10</v>
      </c>
      <c r="Q4937" s="39"/>
    </row>
    <row r="4938" spans="1:17" x14ac:dyDescent="0.25">
      <c r="A4938" s="31">
        <f t="shared" si="78"/>
        <v>4927</v>
      </c>
      <c r="B4938" s="32">
        <v>20181121021149</v>
      </c>
      <c r="C4938" s="59">
        <v>43425</v>
      </c>
      <c r="D4938" s="54" t="s">
        <v>122</v>
      </c>
      <c r="E4938" s="54" t="s">
        <v>83</v>
      </c>
      <c r="F4938" s="54" t="s">
        <v>107</v>
      </c>
      <c r="G4938" s="51" t="s">
        <v>43</v>
      </c>
      <c r="H4938" s="56">
        <v>43438</v>
      </c>
      <c r="I4938" s="54" t="s">
        <v>118</v>
      </c>
      <c r="J4938" s="21">
        <f>IFERROR(WORKDAY(C4938,P4938,DiasNOLaborables),"")</f>
        <v>43439</v>
      </c>
      <c r="K4938" s="36" t="str">
        <f>+IF(C4938="","",IF(H4938="","",(IF(H4938&lt;=J4938,"A TIEMPO","FUERA DE TIEMPO"))))</f>
        <v>A TIEMPO</v>
      </c>
      <c r="L4938" s="36">
        <f>IF(H4938="","",NETWORKDAYS(Hoja1!C4938+1,Hoja1!H4938,DiasNOLaborables))</f>
        <v>9</v>
      </c>
      <c r="M4938" s="37" t="str">
        <f>IF(NETWORKDAYS(J4938+1,H4938,DiasNOLaborables)&lt;=0,"",NETWORKDAYS(J4938+1,H4938,DiasNOLaborables))</f>
        <v/>
      </c>
      <c r="N4938" s="38"/>
      <c r="O4938" s="39"/>
      <c r="P4938" s="40">
        <f>IFERROR(VLOOKUP(E4938,$X$50:$Y$63,2),"")</f>
        <v>10</v>
      </c>
      <c r="Q4938" s="39"/>
    </row>
    <row r="4939" spans="1:17" x14ac:dyDescent="0.25">
      <c r="A4939" s="31">
        <f t="shared" si="78"/>
        <v>4928</v>
      </c>
      <c r="B4939" s="32">
        <v>20181121004329</v>
      </c>
      <c r="C4939" s="59">
        <v>43425</v>
      </c>
      <c r="D4939" s="54" t="s">
        <v>122</v>
      </c>
      <c r="E4939" s="54" t="s">
        <v>83</v>
      </c>
      <c r="F4939" s="54" t="s">
        <v>107</v>
      </c>
      <c r="G4939" s="51" t="s">
        <v>43</v>
      </c>
      <c r="H4939" s="56">
        <v>43438</v>
      </c>
      <c r="I4939" s="54" t="s">
        <v>118</v>
      </c>
      <c r="J4939" s="21">
        <f>IFERROR(WORKDAY(C4939,P4939,DiasNOLaborables),"")</f>
        <v>43439</v>
      </c>
      <c r="K4939" s="36" t="str">
        <f>+IF(C4939="","",IF(H4939="","",(IF(H4939&lt;=J4939,"A TIEMPO","FUERA DE TIEMPO"))))</f>
        <v>A TIEMPO</v>
      </c>
      <c r="L4939" s="36">
        <f>IF(H4939="","",NETWORKDAYS(Hoja1!C4939+1,Hoja1!H4939,DiasNOLaborables))</f>
        <v>9</v>
      </c>
      <c r="M4939" s="37" t="str">
        <f>IF(NETWORKDAYS(J4939+1,H4939,DiasNOLaborables)&lt;=0,"",NETWORKDAYS(J4939+1,H4939,DiasNOLaborables))</f>
        <v/>
      </c>
      <c r="N4939" s="38"/>
      <c r="O4939" s="39"/>
      <c r="P4939" s="40">
        <f>IFERROR(VLOOKUP(E4939,$X$50:$Y$63,2),"")</f>
        <v>10</v>
      </c>
      <c r="Q4939" s="39"/>
    </row>
    <row r="4940" spans="1:17" x14ac:dyDescent="0.25">
      <c r="A4940" s="31">
        <f t="shared" si="78"/>
        <v>4929</v>
      </c>
      <c r="B4940" s="32">
        <v>20181123203859</v>
      </c>
      <c r="C4940" s="59">
        <v>43427</v>
      </c>
      <c r="D4940" s="54" t="s">
        <v>122</v>
      </c>
      <c r="E4940" s="54" t="s">
        <v>83</v>
      </c>
      <c r="F4940" s="54" t="s">
        <v>107</v>
      </c>
      <c r="G4940" s="51" t="s">
        <v>43</v>
      </c>
      <c r="H4940" s="56">
        <v>43439</v>
      </c>
      <c r="I4940" s="54" t="s">
        <v>118</v>
      </c>
      <c r="J4940" s="21">
        <f>IFERROR(WORKDAY(C4940,P4940,DiasNOLaborables),"")</f>
        <v>43441</v>
      </c>
      <c r="K4940" s="36" t="str">
        <f>+IF(C4940="","",IF(H4940="","",(IF(H4940&lt;=J4940,"A TIEMPO","FUERA DE TIEMPO"))))</f>
        <v>A TIEMPO</v>
      </c>
      <c r="L4940" s="36">
        <f>IF(H4940="","",NETWORKDAYS(Hoja1!C4940+1,Hoja1!H4940,DiasNOLaborables))</f>
        <v>8</v>
      </c>
      <c r="M4940" s="37" t="str">
        <f>IF(NETWORKDAYS(J4940+1,H4940,DiasNOLaborables)&lt;=0,"",NETWORKDAYS(J4940+1,H4940,DiasNOLaborables))</f>
        <v/>
      </c>
      <c r="N4940" s="38"/>
      <c r="O4940" s="39"/>
      <c r="P4940" s="40">
        <f>IFERROR(VLOOKUP(E4940,$X$50:$Y$63,2),"")</f>
        <v>10</v>
      </c>
      <c r="Q4940" s="39"/>
    </row>
    <row r="4941" spans="1:17" x14ac:dyDescent="0.25">
      <c r="A4941" s="31">
        <f t="shared" si="78"/>
        <v>4930</v>
      </c>
      <c r="B4941" s="32">
        <v>20181123185749</v>
      </c>
      <c r="C4941" s="59">
        <v>43427</v>
      </c>
      <c r="D4941" s="54" t="s">
        <v>122</v>
      </c>
      <c r="E4941" s="54" t="s">
        <v>83</v>
      </c>
      <c r="F4941" s="54" t="s">
        <v>107</v>
      </c>
      <c r="G4941" s="51" t="s">
        <v>43</v>
      </c>
      <c r="H4941" s="56">
        <v>43439</v>
      </c>
      <c r="I4941" s="54" t="s">
        <v>118</v>
      </c>
      <c r="J4941" s="21">
        <f>IFERROR(WORKDAY(C4941,P4941,DiasNOLaborables),"")</f>
        <v>43441</v>
      </c>
      <c r="K4941" s="36" t="str">
        <f>+IF(C4941="","",IF(H4941="","",(IF(H4941&lt;=J4941,"A TIEMPO","FUERA DE TIEMPO"))))</f>
        <v>A TIEMPO</v>
      </c>
      <c r="L4941" s="36">
        <f>IF(H4941="","",NETWORKDAYS(Hoja1!C4941+1,Hoja1!H4941,DiasNOLaborables))</f>
        <v>8</v>
      </c>
      <c r="M4941" s="37" t="str">
        <f>IF(NETWORKDAYS(J4941+1,H4941,DiasNOLaborables)&lt;=0,"",NETWORKDAYS(J4941+1,H4941,DiasNOLaborables))</f>
        <v/>
      </c>
      <c r="N4941" s="38"/>
      <c r="O4941" s="39"/>
      <c r="P4941" s="40">
        <f>IFERROR(VLOOKUP(E4941,$X$50:$Y$63,2),"")</f>
        <v>10</v>
      </c>
      <c r="Q4941" s="39"/>
    </row>
    <row r="4942" spans="1:17" x14ac:dyDescent="0.25">
      <c r="A4942" s="31">
        <f t="shared" si="78"/>
        <v>4931</v>
      </c>
      <c r="B4942" s="32">
        <v>20181123185558</v>
      </c>
      <c r="C4942" s="59">
        <v>43427</v>
      </c>
      <c r="D4942" s="54" t="s">
        <v>122</v>
      </c>
      <c r="E4942" s="54" t="s">
        <v>83</v>
      </c>
      <c r="F4942" s="54" t="s">
        <v>107</v>
      </c>
      <c r="G4942" s="51" t="s">
        <v>43</v>
      </c>
      <c r="H4942" s="56">
        <v>43439</v>
      </c>
      <c r="I4942" s="54" t="s">
        <v>118</v>
      </c>
      <c r="J4942" s="21">
        <f>IFERROR(WORKDAY(C4942,P4942,DiasNOLaborables),"")</f>
        <v>43441</v>
      </c>
      <c r="K4942" s="36" t="str">
        <f>+IF(C4942="","",IF(H4942="","",(IF(H4942&lt;=J4942,"A TIEMPO","FUERA DE TIEMPO"))))</f>
        <v>A TIEMPO</v>
      </c>
      <c r="L4942" s="36">
        <f>IF(H4942="","",NETWORKDAYS(Hoja1!C4942+1,Hoja1!H4942,DiasNOLaborables))</f>
        <v>8</v>
      </c>
      <c r="M4942" s="37" t="str">
        <f>IF(NETWORKDAYS(J4942+1,H4942,DiasNOLaborables)&lt;=0,"",NETWORKDAYS(J4942+1,H4942,DiasNOLaborables))</f>
        <v/>
      </c>
      <c r="N4942" s="38"/>
      <c r="O4942" s="39"/>
      <c r="P4942" s="40">
        <f>IFERROR(VLOOKUP(E4942,$X$50:$Y$63,2),"")</f>
        <v>10</v>
      </c>
      <c r="Q4942" s="39"/>
    </row>
    <row r="4943" spans="1:17" x14ac:dyDescent="0.25">
      <c r="A4943" s="31">
        <f t="shared" si="78"/>
        <v>4932</v>
      </c>
      <c r="B4943" s="32">
        <v>20181123183356</v>
      </c>
      <c r="C4943" s="59">
        <v>43427</v>
      </c>
      <c r="D4943" s="54" t="s">
        <v>122</v>
      </c>
      <c r="E4943" s="54" t="s">
        <v>83</v>
      </c>
      <c r="F4943" s="54" t="s">
        <v>107</v>
      </c>
      <c r="G4943" s="51" t="s">
        <v>43</v>
      </c>
      <c r="H4943" s="56">
        <v>43439</v>
      </c>
      <c r="I4943" s="54" t="s">
        <v>118</v>
      </c>
      <c r="J4943" s="21">
        <f>IFERROR(WORKDAY(C4943,P4943,DiasNOLaborables),"")</f>
        <v>43441</v>
      </c>
      <c r="K4943" s="36" t="str">
        <f>+IF(C4943="","",IF(H4943="","",(IF(H4943&lt;=J4943,"A TIEMPO","FUERA DE TIEMPO"))))</f>
        <v>A TIEMPO</v>
      </c>
      <c r="L4943" s="36">
        <f>IF(H4943="","",NETWORKDAYS(Hoja1!C4943+1,Hoja1!H4943,DiasNOLaborables))</f>
        <v>8</v>
      </c>
      <c r="M4943" s="37" t="str">
        <f>IF(NETWORKDAYS(J4943+1,H4943,DiasNOLaborables)&lt;=0,"",NETWORKDAYS(J4943+1,H4943,DiasNOLaborables))</f>
        <v/>
      </c>
      <c r="N4943" s="38"/>
      <c r="O4943" s="39"/>
      <c r="P4943" s="40">
        <f>IFERROR(VLOOKUP(E4943,$X$50:$Y$63,2),"")</f>
        <v>10</v>
      </c>
      <c r="Q4943" s="39"/>
    </row>
    <row r="4944" spans="1:17" x14ac:dyDescent="0.25">
      <c r="A4944" s="31">
        <f t="shared" si="78"/>
        <v>4933</v>
      </c>
      <c r="B4944" s="32">
        <v>20181123175615</v>
      </c>
      <c r="C4944" s="59">
        <v>43427</v>
      </c>
      <c r="D4944" s="54" t="s">
        <v>122</v>
      </c>
      <c r="E4944" s="54" t="s">
        <v>83</v>
      </c>
      <c r="F4944" s="54" t="s">
        <v>107</v>
      </c>
      <c r="G4944" s="51" t="s">
        <v>43</v>
      </c>
      <c r="H4944" s="56">
        <v>43439</v>
      </c>
      <c r="I4944" s="54" t="s">
        <v>118</v>
      </c>
      <c r="J4944" s="21">
        <f>IFERROR(WORKDAY(C4944,P4944,DiasNOLaborables),"")</f>
        <v>43441</v>
      </c>
      <c r="K4944" s="36" t="str">
        <f>+IF(C4944="","",IF(H4944="","",(IF(H4944&lt;=J4944,"A TIEMPO","FUERA DE TIEMPO"))))</f>
        <v>A TIEMPO</v>
      </c>
      <c r="L4944" s="36">
        <f>IF(H4944="","",NETWORKDAYS(Hoja1!C4944+1,Hoja1!H4944,DiasNOLaborables))</f>
        <v>8</v>
      </c>
      <c r="M4944" s="37" t="str">
        <f>IF(NETWORKDAYS(J4944+1,H4944,DiasNOLaborables)&lt;=0,"",NETWORKDAYS(J4944+1,H4944,DiasNOLaborables))</f>
        <v/>
      </c>
      <c r="N4944" s="38"/>
      <c r="O4944" s="39"/>
      <c r="P4944" s="40">
        <f>IFERROR(VLOOKUP(E4944,$X$50:$Y$63,2),"")</f>
        <v>10</v>
      </c>
      <c r="Q4944" s="39"/>
    </row>
    <row r="4945" spans="1:17" x14ac:dyDescent="0.25">
      <c r="A4945" s="31">
        <f t="shared" si="78"/>
        <v>4934</v>
      </c>
      <c r="B4945" s="32">
        <v>20181123174114</v>
      </c>
      <c r="C4945" s="59">
        <v>43427</v>
      </c>
      <c r="D4945" s="54" t="s">
        <v>122</v>
      </c>
      <c r="E4945" s="54" t="s">
        <v>83</v>
      </c>
      <c r="F4945" s="54" t="s">
        <v>107</v>
      </c>
      <c r="G4945" s="51" t="s">
        <v>43</v>
      </c>
      <c r="H4945" s="56">
        <v>43439</v>
      </c>
      <c r="I4945" s="54" t="s">
        <v>118</v>
      </c>
      <c r="J4945" s="21">
        <f>IFERROR(WORKDAY(C4945,P4945,DiasNOLaborables),"")</f>
        <v>43441</v>
      </c>
      <c r="K4945" s="36" t="str">
        <f>+IF(C4945="","",IF(H4945="","",(IF(H4945&lt;=J4945,"A TIEMPO","FUERA DE TIEMPO"))))</f>
        <v>A TIEMPO</v>
      </c>
      <c r="L4945" s="36">
        <f>IF(H4945="","",NETWORKDAYS(Hoja1!C4945+1,Hoja1!H4945,DiasNOLaborables))</f>
        <v>8</v>
      </c>
      <c r="M4945" s="37" t="str">
        <f>IF(NETWORKDAYS(J4945+1,H4945,DiasNOLaborables)&lt;=0,"",NETWORKDAYS(J4945+1,H4945,DiasNOLaborables))</f>
        <v/>
      </c>
      <c r="N4945" s="38"/>
      <c r="O4945" s="39"/>
      <c r="P4945" s="40">
        <f>IFERROR(VLOOKUP(E4945,$X$50:$Y$63,2),"")</f>
        <v>10</v>
      </c>
      <c r="Q4945" s="39"/>
    </row>
    <row r="4946" spans="1:17" x14ac:dyDescent="0.25">
      <c r="A4946" s="31">
        <f t="shared" si="78"/>
        <v>4935</v>
      </c>
      <c r="B4946" s="32">
        <v>20181123173013</v>
      </c>
      <c r="C4946" s="59">
        <v>43427</v>
      </c>
      <c r="D4946" s="54" t="s">
        <v>122</v>
      </c>
      <c r="E4946" s="54" t="s">
        <v>83</v>
      </c>
      <c r="F4946" s="54" t="s">
        <v>107</v>
      </c>
      <c r="G4946" s="51" t="s">
        <v>43</v>
      </c>
      <c r="H4946" s="56">
        <v>43439</v>
      </c>
      <c r="I4946" s="54" t="s">
        <v>118</v>
      </c>
      <c r="J4946" s="21">
        <f>IFERROR(WORKDAY(C4946,P4946,DiasNOLaborables),"")</f>
        <v>43441</v>
      </c>
      <c r="K4946" s="36" t="str">
        <f>+IF(C4946="","",IF(H4946="","",(IF(H4946&lt;=J4946,"A TIEMPO","FUERA DE TIEMPO"))))</f>
        <v>A TIEMPO</v>
      </c>
      <c r="L4946" s="36">
        <f>IF(H4946="","",NETWORKDAYS(Hoja1!C4946+1,Hoja1!H4946,DiasNOLaborables))</f>
        <v>8</v>
      </c>
      <c r="M4946" s="37" t="str">
        <f>IF(NETWORKDAYS(J4946+1,H4946,DiasNOLaborables)&lt;=0,"",NETWORKDAYS(J4946+1,H4946,DiasNOLaborables))</f>
        <v/>
      </c>
      <c r="N4946" s="38"/>
      <c r="O4946" s="39"/>
      <c r="P4946" s="40">
        <f>IFERROR(VLOOKUP(E4946,$X$50:$Y$63,2),"")</f>
        <v>10</v>
      </c>
      <c r="Q4946" s="39"/>
    </row>
    <row r="4947" spans="1:17" x14ac:dyDescent="0.25">
      <c r="A4947" s="31">
        <f t="shared" si="78"/>
        <v>4936</v>
      </c>
      <c r="B4947" s="32">
        <v>20181123171010</v>
      </c>
      <c r="C4947" s="59">
        <v>43427</v>
      </c>
      <c r="D4947" s="54" t="s">
        <v>122</v>
      </c>
      <c r="E4947" s="54" t="s">
        <v>83</v>
      </c>
      <c r="F4947" s="54" t="s">
        <v>107</v>
      </c>
      <c r="G4947" s="51" t="s">
        <v>43</v>
      </c>
      <c r="H4947" s="56">
        <v>43439</v>
      </c>
      <c r="I4947" s="54" t="s">
        <v>118</v>
      </c>
      <c r="J4947" s="21">
        <f>IFERROR(WORKDAY(C4947,P4947,DiasNOLaborables),"")</f>
        <v>43441</v>
      </c>
      <c r="K4947" s="36" t="str">
        <f>+IF(C4947="","",IF(H4947="","",(IF(H4947&lt;=J4947,"A TIEMPO","FUERA DE TIEMPO"))))</f>
        <v>A TIEMPO</v>
      </c>
      <c r="L4947" s="36">
        <f>IF(H4947="","",NETWORKDAYS(Hoja1!C4947+1,Hoja1!H4947,DiasNOLaborables))</f>
        <v>8</v>
      </c>
      <c r="M4947" s="37" t="str">
        <f>IF(NETWORKDAYS(J4947+1,H4947,DiasNOLaborables)&lt;=0,"",NETWORKDAYS(J4947+1,H4947,DiasNOLaborables))</f>
        <v/>
      </c>
      <c r="N4947" s="38"/>
      <c r="O4947" s="39"/>
      <c r="P4947" s="40">
        <f>IFERROR(VLOOKUP(E4947,$X$50:$Y$63,2),"")</f>
        <v>10</v>
      </c>
      <c r="Q4947" s="39"/>
    </row>
    <row r="4948" spans="1:17" x14ac:dyDescent="0.25">
      <c r="A4948" s="31">
        <f t="shared" si="78"/>
        <v>4937</v>
      </c>
      <c r="B4948" s="32">
        <v>20181123162844</v>
      </c>
      <c r="C4948" s="59">
        <v>43427</v>
      </c>
      <c r="D4948" s="54" t="s">
        <v>122</v>
      </c>
      <c r="E4948" s="54" t="s">
        <v>83</v>
      </c>
      <c r="F4948" s="54" t="s">
        <v>107</v>
      </c>
      <c r="G4948" s="51" t="s">
        <v>43</v>
      </c>
      <c r="H4948" s="56">
        <v>43439</v>
      </c>
      <c r="I4948" s="54" t="s">
        <v>118</v>
      </c>
      <c r="J4948" s="21">
        <f>IFERROR(WORKDAY(C4948,P4948,DiasNOLaborables),"")</f>
        <v>43441</v>
      </c>
      <c r="K4948" s="36" t="str">
        <f>+IF(C4948="","",IF(H4948="","",(IF(H4948&lt;=J4948,"A TIEMPO","FUERA DE TIEMPO"))))</f>
        <v>A TIEMPO</v>
      </c>
      <c r="L4948" s="36">
        <f>IF(H4948="","",NETWORKDAYS(Hoja1!C4948+1,Hoja1!H4948,DiasNOLaborables))</f>
        <v>8</v>
      </c>
      <c r="M4948" s="37" t="str">
        <f>IF(NETWORKDAYS(J4948+1,H4948,DiasNOLaborables)&lt;=0,"",NETWORKDAYS(J4948+1,H4948,DiasNOLaborables))</f>
        <v/>
      </c>
      <c r="N4948" s="38"/>
      <c r="O4948" s="39"/>
      <c r="P4948" s="40">
        <f>IFERROR(VLOOKUP(E4948,$X$50:$Y$63,2),"")</f>
        <v>10</v>
      </c>
      <c r="Q4948" s="39"/>
    </row>
    <row r="4949" spans="1:17" x14ac:dyDescent="0.25">
      <c r="A4949" s="31">
        <f t="shared" si="78"/>
        <v>4938</v>
      </c>
      <c r="B4949" s="32">
        <v>20181123162349</v>
      </c>
      <c r="C4949" s="59">
        <v>43427</v>
      </c>
      <c r="D4949" s="54" t="s">
        <v>122</v>
      </c>
      <c r="E4949" s="54" t="s">
        <v>83</v>
      </c>
      <c r="F4949" s="54" t="s">
        <v>107</v>
      </c>
      <c r="G4949" s="51" t="s">
        <v>43</v>
      </c>
      <c r="H4949" s="56">
        <v>43439</v>
      </c>
      <c r="I4949" s="54" t="s">
        <v>118</v>
      </c>
      <c r="J4949" s="21">
        <f>IFERROR(WORKDAY(C4949,P4949,DiasNOLaborables),"")</f>
        <v>43441</v>
      </c>
      <c r="K4949" s="36" t="str">
        <f>+IF(C4949="","",IF(H4949="","",(IF(H4949&lt;=J4949,"A TIEMPO","FUERA DE TIEMPO"))))</f>
        <v>A TIEMPO</v>
      </c>
      <c r="L4949" s="36">
        <f>IF(H4949="","",NETWORKDAYS(Hoja1!C4949+1,Hoja1!H4949,DiasNOLaborables))</f>
        <v>8</v>
      </c>
      <c r="M4949" s="37" t="str">
        <f>IF(NETWORKDAYS(J4949+1,H4949,DiasNOLaborables)&lt;=0,"",NETWORKDAYS(J4949+1,H4949,DiasNOLaborables))</f>
        <v/>
      </c>
      <c r="N4949" s="38"/>
      <c r="O4949" s="39"/>
      <c r="P4949" s="40">
        <f>IFERROR(VLOOKUP(E4949,$X$50:$Y$63,2),"")</f>
        <v>10</v>
      </c>
      <c r="Q4949" s="39"/>
    </row>
    <row r="4950" spans="1:17" x14ac:dyDescent="0.25">
      <c r="A4950" s="31">
        <f t="shared" si="78"/>
        <v>4939</v>
      </c>
      <c r="B4950" s="32">
        <v>20181123155420</v>
      </c>
      <c r="C4950" s="59">
        <v>43427</v>
      </c>
      <c r="D4950" s="54" t="s">
        <v>122</v>
      </c>
      <c r="E4950" s="54" t="s">
        <v>83</v>
      </c>
      <c r="F4950" s="54" t="s">
        <v>107</v>
      </c>
      <c r="G4950" s="51" t="s">
        <v>43</v>
      </c>
      <c r="H4950" s="56">
        <v>43439</v>
      </c>
      <c r="I4950" s="54" t="s">
        <v>118</v>
      </c>
      <c r="J4950" s="21">
        <f>IFERROR(WORKDAY(C4950,P4950,DiasNOLaborables),"")</f>
        <v>43441</v>
      </c>
      <c r="K4950" s="36" t="str">
        <f>+IF(C4950="","",IF(H4950="","",(IF(H4950&lt;=J4950,"A TIEMPO","FUERA DE TIEMPO"))))</f>
        <v>A TIEMPO</v>
      </c>
      <c r="L4950" s="36">
        <f>IF(H4950="","",NETWORKDAYS(Hoja1!C4950+1,Hoja1!H4950,DiasNOLaborables))</f>
        <v>8</v>
      </c>
      <c r="M4950" s="37" t="str">
        <f>IF(NETWORKDAYS(J4950+1,H4950,DiasNOLaborables)&lt;=0,"",NETWORKDAYS(J4950+1,H4950,DiasNOLaborables))</f>
        <v/>
      </c>
      <c r="N4950" s="38"/>
      <c r="O4950" s="39"/>
      <c r="P4950" s="40">
        <f>IFERROR(VLOOKUP(E4950,$X$50:$Y$63,2),"")</f>
        <v>10</v>
      </c>
      <c r="Q4950" s="39"/>
    </row>
    <row r="4951" spans="1:17" x14ac:dyDescent="0.25">
      <c r="A4951" s="31">
        <f t="shared" si="78"/>
        <v>4940</v>
      </c>
      <c r="B4951" s="32">
        <v>20181123151319</v>
      </c>
      <c r="C4951" s="59">
        <v>43427</v>
      </c>
      <c r="D4951" s="54" t="s">
        <v>122</v>
      </c>
      <c r="E4951" s="54" t="s">
        <v>83</v>
      </c>
      <c r="F4951" s="54" t="s">
        <v>107</v>
      </c>
      <c r="G4951" s="51" t="s">
        <v>43</v>
      </c>
      <c r="H4951" s="56">
        <v>43439</v>
      </c>
      <c r="I4951" s="54" t="s">
        <v>118</v>
      </c>
      <c r="J4951" s="21">
        <f>IFERROR(WORKDAY(C4951,P4951,DiasNOLaborables),"")</f>
        <v>43441</v>
      </c>
      <c r="K4951" s="36" t="str">
        <f>+IF(C4951="","",IF(H4951="","",(IF(H4951&lt;=J4951,"A TIEMPO","FUERA DE TIEMPO"))))</f>
        <v>A TIEMPO</v>
      </c>
      <c r="L4951" s="36">
        <f>IF(H4951="","",NETWORKDAYS(Hoja1!C4951+1,Hoja1!H4951,DiasNOLaborables))</f>
        <v>8</v>
      </c>
      <c r="M4951" s="37" t="str">
        <f>IF(NETWORKDAYS(J4951+1,H4951,DiasNOLaborables)&lt;=0,"",NETWORKDAYS(J4951+1,H4951,DiasNOLaborables))</f>
        <v/>
      </c>
      <c r="N4951" s="38"/>
      <c r="O4951" s="39"/>
      <c r="P4951" s="40">
        <f>IFERROR(VLOOKUP(E4951,$X$50:$Y$63,2),"")</f>
        <v>10</v>
      </c>
      <c r="Q4951" s="39"/>
    </row>
    <row r="4952" spans="1:17" x14ac:dyDescent="0.25">
      <c r="A4952" s="31">
        <f t="shared" si="78"/>
        <v>4941</v>
      </c>
      <c r="B4952" s="32">
        <v>20181123144927</v>
      </c>
      <c r="C4952" s="59">
        <v>43427</v>
      </c>
      <c r="D4952" s="54" t="s">
        <v>122</v>
      </c>
      <c r="E4952" s="54" t="s">
        <v>83</v>
      </c>
      <c r="F4952" s="54" t="s">
        <v>107</v>
      </c>
      <c r="G4952" s="51" t="s">
        <v>43</v>
      </c>
      <c r="H4952" s="56">
        <v>43439</v>
      </c>
      <c r="I4952" s="54" t="s">
        <v>118</v>
      </c>
      <c r="J4952" s="21">
        <f>IFERROR(WORKDAY(C4952,P4952,DiasNOLaborables),"")</f>
        <v>43441</v>
      </c>
      <c r="K4952" s="36" t="str">
        <f>+IF(C4952="","",IF(H4952="","",(IF(H4952&lt;=J4952,"A TIEMPO","FUERA DE TIEMPO"))))</f>
        <v>A TIEMPO</v>
      </c>
      <c r="L4952" s="36">
        <f>IF(H4952="","",NETWORKDAYS(Hoja1!C4952+1,Hoja1!H4952,DiasNOLaborables))</f>
        <v>8</v>
      </c>
      <c r="M4952" s="37" t="str">
        <f>IF(NETWORKDAYS(J4952+1,H4952,DiasNOLaborables)&lt;=0,"",NETWORKDAYS(J4952+1,H4952,DiasNOLaborables))</f>
        <v/>
      </c>
      <c r="N4952" s="38"/>
      <c r="O4952" s="39"/>
      <c r="P4952" s="40">
        <f>IFERROR(VLOOKUP(E4952,$X$50:$Y$63,2),"")</f>
        <v>10</v>
      </c>
      <c r="Q4952" s="39"/>
    </row>
    <row r="4953" spans="1:17" x14ac:dyDescent="0.25">
      <c r="A4953" s="31">
        <f t="shared" si="78"/>
        <v>4942</v>
      </c>
      <c r="B4953" s="32">
        <v>20181123142328</v>
      </c>
      <c r="C4953" s="59">
        <v>43427</v>
      </c>
      <c r="D4953" s="54" t="s">
        <v>122</v>
      </c>
      <c r="E4953" s="54" t="s">
        <v>83</v>
      </c>
      <c r="F4953" s="54" t="s">
        <v>107</v>
      </c>
      <c r="G4953" s="51" t="s">
        <v>43</v>
      </c>
      <c r="H4953" s="56">
        <v>43439</v>
      </c>
      <c r="I4953" s="54" t="s">
        <v>118</v>
      </c>
      <c r="J4953" s="21">
        <f>IFERROR(WORKDAY(C4953,P4953,DiasNOLaborables),"")</f>
        <v>43441</v>
      </c>
      <c r="K4953" s="36" t="str">
        <f>+IF(C4953="","",IF(H4953="","",(IF(H4953&lt;=J4953,"A TIEMPO","FUERA DE TIEMPO"))))</f>
        <v>A TIEMPO</v>
      </c>
      <c r="L4953" s="36">
        <f>IF(H4953="","",NETWORKDAYS(Hoja1!C4953+1,Hoja1!H4953,DiasNOLaborables))</f>
        <v>8</v>
      </c>
      <c r="M4953" s="37" t="str">
        <f>IF(NETWORKDAYS(J4953+1,H4953,DiasNOLaborables)&lt;=0,"",NETWORKDAYS(J4953+1,H4953,DiasNOLaborables))</f>
        <v/>
      </c>
      <c r="N4953" s="38"/>
      <c r="O4953" s="39"/>
      <c r="P4953" s="40">
        <f>IFERROR(VLOOKUP(E4953,$X$50:$Y$63,2),"")</f>
        <v>10</v>
      </c>
      <c r="Q4953" s="39"/>
    </row>
    <row r="4954" spans="1:17" x14ac:dyDescent="0.25">
      <c r="A4954" s="31">
        <f t="shared" si="78"/>
        <v>4943</v>
      </c>
      <c r="B4954" s="32">
        <v>20181123133727</v>
      </c>
      <c r="C4954" s="59">
        <v>43427</v>
      </c>
      <c r="D4954" s="54" t="s">
        <v>122</v>
      </c>
      <c r="E4954" s="54" t="s">
        <v>83</v>
      </c>
      <c r="F4954" s="54" t="s">
        <v>107</v>
      </c>
      <c r="G4954" s="51" t="s">
        <v>43</v>
      </c>
      <c r="H4954" s="56">
        <v>43439</v>
      </c>
      <c r="I4954" s="54" t="s">
        <v>118</v>
      </c>
      <c r="J4954" s="21">
        <f>IFERROR(WORKDAY(C4954,P4954,DiasNOLaborables),"")</f>
        <v>43441</v>
      </c>
      <c r="K4954" s="36" t="str">
        <f>+IF(C4954="","",IF(H4954="","",(IF(H4954&lt;=J4954,"A TIEMPO","FUERA DE TIEMPO"))))</f>
        <v>A TIEMPO</v>
      </c>
      <c r="L4954" s="36">
        <f>IF(H4954="","",NETWORKDAYS(Hoja1!C4954+1,Hoja1!H4954,DiasNOLaborables))</f>
        <v>8</v>
      </c>
      <c r="M4954" s="37" t="str">
        <f>IF(NETWORKDAYS(J4954+1,H4954,DiasNOLaborables)&lt;=0,"",NETWORKDAYS(J4954+1,H4954,DiasNOLaborables))</f>
        <v/>
      </c>
      <c r="N4954" s="38"/>
      <c r="O4954" s="39"/>
      <c r="P4954" s="40">
        <f>IFERROR(VLOOKUP(E4954,$X$50:$Y$63,2),"")</f>
        <v>10</v>
      </c>
      <c r="Q4954" s="39"/>
    </row>
    <row r="4955" spans="1:17" x14ac:dyDescent="0.25">
      <c r="A4955" s="31">
        <f t="shared" si="78"/>
        <v>4944</v>
      </c>
      <c r="B4955" s="32">
        <v>20181123132947</v>
      </c>
      <c r="C4955" s="59">
        <v>43427</v>
      </c>
      <c r="D4955" s="54" t="s">
        <v>122</v>
      </c>
      <c r="E4955" s="54" t="s">
        <v>83</v>
      </c>
      <c r="F4955" s="54" t="s">
        <v>107</v>
      </c>
      <c r="G4955" s="51" t="s">
        <v>43</v>
      </c>
      <c r="H4955" s="56">
        <v>43439</v>
      </c>
      <c r="I4955" s="54" t="s">
        <v>118</v>
      </c>
      <c r="J4955" s="21">
        <f>IFERROR(WORKDAY(C4955,P4955,DiasNOLaborables),"")</f>
        <v>43441</v>
      </c>
      <c r="K4955" s="36" t="str">
        <f>+IF(C4955="","",IF(H4955="","",(IF(H4955&lt;=J4955,"A TIEMPO","FUERA DE TIEMPO"))))</f>
        <v>A TIEMPO</v>
      </c>
      <c r="L4955" s="36">
        <f>IF(H4955="","",NETWORKDAYS(Hoja1!C4955+1,Hoja1!H4955,DiasNOLaborables))</f>
        <v>8</v>
      </c>
      <c r="M4955" s="37" t="str">
        <f>IF(NETWORKDAYS(J4955+1,H4955,DiasNOLaborables)&lt;=0,"",NETWORKDAYS(J4955+1,H4955,DiasNOLaborables))</f>
        <v/>
      </c>
      <c r="N4955" s="38"/>
      <c r="O4955" s="39"/>
      <c r="P4955" s="40">
        <f>IFERROR(VLOOKUP(E4955,$X$50:$Y$63,2),"")</f>
        <v>10</v>
      </c>
      <c r="Q4955" s="39"/>
    </row>
    <row r="4956" spans="1:17" x14ac:dyDescent="0.25">
      <c r="A4956" s="31">
        <f t="shared" si="78"/>
        <v>4945</v>
      </c>
      <c r="B4956" s="32">
        <v>20181123131137</v>
      </c>
      <c r="C4956" s="59">
        <v>43427</v>
      </c>
      <c r="D4956" s="54" t="s">
        <v>122</v>
      </c>
      <c r="E4956" s="54" t="s">
        <v>83</v>
      </c>
      <c r="F4956" s="54" t="s">
        <v>107</v>
      </c>
      <c r="G4956" s="51" t="s">
        <v>43</v>
      </c>
      <c r="H4956" s="56">
        <v>43439</v>
      </c>
      <c r="I4956" s="54" t="s">
        <v>118</v>
      </c>
      <c r="J4956" s="21">
        <f>IFERROR(WORKDAY(C4956,P4956,DiasNOLaborables),"")</f>
        <v>43441</v>
      </c>
      <c r="K4956" s="36" t="str">
        <f>+IF(C4956="","",IF(H4956="","",(IF(H4956&lt;=J4956,"A TIEMPO","FUERA DE TIEMPO"))))</f>
        <v>A TIEMPO</v>
      </c>
      <c r="L4956" s="36">
        <f>IF(H4956="","",NETWORKDAYS(Hoja1!C4956+1,Hoja1!H4956,DiasNOLaborables))</f>
        <v>8</v>
      </c>
      <c r="M4956" s="37" t="str">
        <f>IF(NETWORKDAYS(J4956+1,H4956,DiasNOLaborables)&lt;=0,"",NETWORKDAYS(J4956+1,H4956,DiasNOLaborables))</f>
        <v/>
      </c>
      <c r="N4956" s="38"/>
      <c r="O4956" s="39"/>
      <c r="P4956" s="40">
        <f>IFERROR(VLOOKUP(E4956,$X$50:$Y$63,2),"")</f>
        <v>10</v>
      </c>
      <c r="Q4956" s="39"/>
    </row>
    <row r="4957" spans="1:17" x14ac:dyDescent="0.25">
      <c r="A4957" s="31">
        <f t="shared" si="78"/>
        <v>4946</v>
      </c>
      <c r="B4957" s="32">
        <v>20181123124439</v>
      </c>
      <c r="C4957" s="59">
        <v>43427</v>
      </c>
      <c r="D4957" s="54" t="s">
        <v>122</v>
      </c>
      <c r="E4957" s="54" t="s">
        <v>83</v>
      </c>
      <c r="F4957" s="54" t="s">
        <v>107</v>
      </c>
      <c r="G4957" s="51" t="s">
        <v>43</v>
      </c>
      <c r="H4957" s="56">
        <v>43439</v>
      </c>
      <c r="I4957" s="54" t="s">
        <v>118</v>
      </c>
      <c r="J4957" s="21">
        <f>IFERROR(WORKDAY(C4957,P4957,DiasNOLaborables),"")</f>
        <v>43441</v>
      </c>
      <c r="K4957" s="36" t="str">
        <f>+IF(C4957="","",IF(H4957="","",(IF(H4957&lt;=J4957,"A TIEMPO","FUERA DE TIEMPO"))))</f>
        <v>A TIEMPO</v>
      </c>
      <c r="L4957" s="36">
        <f>IF(H4957="","",NETWORKDAYS(Hoja1!C4957+1,Hoja1!H4957,DiasNOLaborables))</f>
        <v>8</v>
      </c>
      <c r="M4957" s="37" t="str">
        <f>IF(NETWORKDAYS(J4957+1,H4957,DiasNOLaborables)&lt;=0,"",NETWORKDAYS(J4957+1,H4957,DiasNOLaborables))</f>
        <v/>
      </c>
      <c r="N4957" s="38"/>
      <c r="O4957" s="39"/>
      <c r="P4957" s="40">
        <f>IFERROR(VLOOKUP(E4957,$X$50:$Y$63,2),"")</f>
        <v>10</v>
      </c>
      <c r="Q4957" s="39"/>
    </row>
    <row r="4958" spans="1:17" x14ac:dyDescent="0.25">
      <c r="A4958" s="31">
        <f t="shared" si="78"/>
        <v>4947</v>
      </c>
      <c r="B4958" s="32">
        <v>20181123122011</v>
      </c>
      <c r="C4958" s="59">
        <v>43427</v>
      </c>
      <c r="D4958" s="54" t="s">
        <v>122</v>
      </c>
      <c r="E4958" s="54" t="s">
        <v>83</v>
      </c>
      <c r="F4958" s="54" t="s">
        <v>107</v>
      </c>
      <c r="G4958" s="51" t="s">
        <v>43</v>
      </c>
      <c r="H4958" s="56">
        <v>43439</v>
      </c>
      <c r="I4958" s="54" t="s">
        <v>118</v>
      </c>
      <c r="J4958" s="21">
        <f>IFERROR(WORKDAY(C4958,P4958,DiasNOLaborables),"")</f>
        <v>43441</v>
      </c>
      <c r="K4958" s="36" t="str">
        <f>+IF(C4958="","",IF(H4958="","",(IF(H4958&lt;=J4958,"A TIEMPO","FUERA DE TIEMPO"))))</f>
        <v>A TIEMPO</v>
      </c>
      <c r="L4958" s="36">
        <f>IF(H4958="","",NETWORKDAYS(Hoja1!C4958+1,Hoja1!H4958,DiasNOLaborables))</f>
        <v>8</v>
      </c>
      <c r="M4958" s="37" t="str">
        <f>IF(NETWORKDAYS(J4958+1,H4958,DiasNOLaborables)&lt;=0,"",NETWORKDAYS(J4958+1,H4958,DiasNOLaborables))</f>
        <v/>
      </c>
      <c r="N4958" s="38"/>
      <c r="O4958" s="39"/>
      <c r="P4958" s="40">
        <f>IFERROR(VLOOKUP(E4958,$X$50:$Y$63,2),"")</f>
        <v>10</v>
      </c>
      <c r="Q4958" s="39"/>
    </row>
    <row r="4959" spans="1:17" x14ac:dyDescent="0.25">
      <c r="A4959" s="31">
        <f t="shared" si="78"/>
        <v>4948</v>
      </c>
      <c r="B4959" s="32">
        <v>20181123120457</v>
      </c>
      <c r="C4959" s="59">
        <v>43427</v>
      </c>
      <c r="D4959" s="54" t="s">
        <v>122</v>
      </c>
      <c r="E4959" s="54" t="s">
        <v>83</v>
      </c>
      <c r="F4959" s="54" t="s">
        <v>107</v>
      </c>
      <c r="G4959" s="51" t="s">
        <v>43</v>
      </c>
      <c r="H4959" s="56">
        <v>43439</v>
      </c>
      <c r="I4959" s="54" t="s">
        <v>118</v>
      </c>
      <c r="J4959" s="21">
        <f>IFERROR(WORKDAY(C4959,P4959,DiasNOLaborables),"")</f>
        <v>43441</v>
      </c>
      <c r="K4959" s="36" t="str">
        <f>+IF(C4959="","",IF(H4959="","",(IF(H4959&lt;=J4959,"A TIEMPO","FUERA DE TIEMPO"))))</f>
        <v>A TIEMPO</v>
      </c>
      <c r="L4959" s="36">
        <f>IF(H4959="","",NETWORKDAYS(Hoja1!C4959+1,Hoja1!H4959,DiasNOLaborables))</f>
        <v>8</v>
      </c>
      <c r="M4959" s="37" t="str">
        <f>IF(NETWORKDAYS(J4959+1,H4959,DiasNOLaborables)&lt;=0,"",NETWORKDAYS(J4959+1,H4959,DiasNOLaborables))</f>
        <v/>
      </c>
      <c r="N4959" s="38"/>
      <c r="O4959" s="39"/>
      <c r="P4959" s="40">
        <f>IFERROR(VLOOKUP(E4959,$X$50:$Y$63,2),"")</f>
        <v>10</v>
      </c>
      <c r="Q4959" s="39"/>
    </row>
    <row r="4960" spans="1:17" x14ac:dyDescent="0.25">
      <c r="A4960" s="31">
        <f t="shared" si="78"/>
        <v>4949</v>
      </c>
      <c r="B4960" s="32">
        <v>20181123115732</v>
      </c>
      <c r="C4960" s="59">
        <v>43427</v>
      </c>
      <c r="D4960" s="54" t="s">
        <v>122</v>
      </c>
      <c r="E4960" s="54" t="s">
        <v>83</v>
      </c>
      <c r="F4960" s="54" t="s">
        <v>107</v>
      </c>
      <c r="G4960" s="51" t="s">
        <v>43</v>
      </c>
      <c r="H4960" s="56">
        <v>43439</v>
      </c>
      <c r="I4960" s="54" t="s">
        <v>118</v>
      </c>
      <c r="J4960" s="21">
        <f>IFERROR(WORKDAY(C4960,P4960,DiasNOLaborables),"")</f>
        <v>43441</v>
      </c>
      <c r="K4960" s="36" t="str">
        <f>+IF(C4960="","",IF(H4960="","",(IF(H4960&lt;=J4960,"A TIEMPO","FUERA DE TIEMPO"))))</f>
        <v>A TIEMPO</v>
      </c>
      <c r="L4960" s="36">
        <f>IF(H4960="","",NETWORKDAYS(Hoja1!C4960+1,Hoja1!H4960,DiasNOLaborables))</f>
        <v>8</v>
      </c>
      <c r="M4960" s="37" t="str">
        <f>IF(NETWORKDAYS(J4960+1,H4960,DiasNOLaborables)&lt;=0,"",NETWORKDAYS(J4960+1,H4960,DiasNOLaborables))</f>
        <v/>
      </c>
      <c r="N4960" s="38"/>
      <c r="O4960" s="39"/>
      <c r="P4960" s="40">
        <f>IFERROR(VLOOKUP(E4960,$X$50:$Y$63,2),"")</f>
        <v>10</v>
      </c>
      <c r="Q4960" s="39"/>
    </row>
    <row r="4961" spans="1:17" x14ac:dyDescent="0.25">
      <c r="A4961" s="31">
        <f t="shared" si="78"/>
        <v>4950</v>
      </c>
      <c r="B4961" s="32">
        <v>20181123115531</v>
      </c>
      <c r="C4961" s="59">
        <v>43427</v>
      </c>
      <c r="D4961" s="54" t="s">
        <v>122</v>
      </c>
      <c r="E4961" s="54" t="s">
        <v>83</v>
      </c>
      <c r="F4961" s="54" t="s">
        <v>107</v>
      </c>
      <c r="G4961" s="51" t="s">
        <v>43</v>
      </c>
      <c r="H4961" s="56">
        <v>43439</v>
      </c>
      <c r="I4961" s="54" t="s">
        <v>118</v>
      </c>
      <c r="J4961" s="21">
        <f>IFERROR(WORKDAY(C4961,P4961,DiasNOLaborables),"")</f>
        <v>43441</v>
      </c>
      <c r="K4961" s="36" t="str">
        <f>+IF(C4961="","",IF(H4961="","",(IF(H4961&lt;=J4961,"A TIEMPO","FUERA DE TIEMPO"))))</f>
        <v>A TIEMPO</v>
      </c>
      <c r="L4961" s="36">
        <f>IF(H4961="","",NETWORKDAYS(Hoja1!C4961+1,Hoja1!H4961,DiasNOLaborables))</f>
        <v>8</v>
      </c>
      <c r="M4961" s="37" t="str">
        <f>IF(NETWORKDAYS(J4961+1,H4961,DiasNOLaborables)&lt;=0,"",NETWORKDAYS(J4961+1,H4961,DiasNOLaborables))</f>
        <v/>
      </c>
      <c r="N4961" s="38"/>
      <c r="O4961" s="39"/>
      <c r="P4961" s="40">
        <f>IFERROR(VLOOKUP(E4961,$X$50:$Y$63,2),"")</f>
        <v>10</v>
      </c>
      <c r="Q4961" s="39"/>
    </row>
    <row r="4962" spans="1:17" x14ac:dyDescent="0.25">
      <c r="A4962" s="31">
        <f t="shared" si="78"/>
        <v>4951</v>
      </c>
      <c r="B4962" s="32">
        <v>20181123113620</v>
      </c>
      <c r="C4962" s="59">
        <v>43427</v>
      </c>
      <c r="D4962" s="54" t="s">
        <v>122</v>
      </c>
      <c r="E4962" s="54" t="s">
        <v>83</v>
      </c>
      <c r="F4962" s="54" t="s">
        <v>107</v>
      </c>
      <c r="G4962" s="51" t="s">
        <v>43</v>
      </c>
      <c r="H4962" s="56">
        <v>43439</v>
      </c>
      <c r="I4962" s="54" t="s">
        <v>118</v>
      </c>
      <c r="J4962" s="21">
        <f>IFERROR(WORKDAY(C4962,P4962,DiasNOLaborables),"")</f>
        <v>43441</v>
      </c>
      <c r="K4962" s="36" t="str">
        <f>+IF(C4962="","",IF(H4962="","",(IF(H4962&lt;=J4962,"A TIEMPO","FUERA DE TIEMPO"))))</f>
        <v>A TIEMPO</v>
      </c>
      <c r="L4962" s="36">
        <f>IF(H4962="","",NETWORKDAYS(Hoja1!C4962+1,Hoja1!H4962,DiasNOLaborables))</f>
        <v>8</v>
      </c>
      <c r="M4962" s="37" t="str">
        <f>IF(NETWORKDAYS(J4962+1,H4962,DiasNOLaborables)&lt;=0,"",NETWORKDAYS(J4962+1,H4962,DiasNOLaborables))</f>
        <v/>
      </c>
      <c r="N4962" s="38"/>
      <c r="O4962" s="39"/>
      <c r="P4962" s="40">
        <f>IFERROR(VLOOKUP(E4962,$X$50:$Y$63,2),"")</f>
        <v>10</v>
      </c>
      <c r="Q4962" s="39"/>
    </row>
    <row r="4963" spans="1:17" x14ac:dyDescent="0.25">
      <c r="A4963" s="31">
        <f t="shared" si="78"/>
        <v>4952</v>
      </c>
      <c r="B4963" s="32">
        <v>20181123113607</v>
      </c>
      <c r="C4963" s="59">
        <v>43427</v>
      </c>
      <c r="D4963" s="54" t="s">
        <v>122</v>
      </c>
      <c r="E4963" s="54" t="s">
        <v>83</v>
      </c>
      <c r="F4963" s="54" t="s">
        <v>107</v>
      </c>
      <c r="G4963" s="51" t="s">
        <v>43</v>
      </c>
      <c r="H4963" s="56">
        <v>43439</v>
      </c>
      <c r="I4963" s="54" t="s">
        <v>118</v>
      </c>
      <c r="J4963" s="21">
        <f>IFERROR(WORKDAY(C4963,P4963,DiasNOLaborables),"")</f>
        <v>43441</v>
      </c>
      <c r="K4963" s="36" t="str">
        <f>+IF(C4963="","",IF(H4963="","",(IF(H4963&lt;=J4963,"A TIEMPO","FUERA DE TIEMPO"))))</f>
        <v>A TIEMPO</v>
      </c>
      <c r="L4963" s="36">
        <f>IF(H4963="","",NETWORKDAYS(Hoja1!C4963+1,Hoja1!H4963,DiasNOLaborables))</f>
        <v>8</v>
      </c>
      <c r="M4963" s="37" t="str">
        <f>IF(NETWORKDAYS(J4963+1,H4963,DiasNOLaborables)&lt;=0,"",NETWORKDAYS(J4963+1,H4963,DiasNOLaborables))</f>
        <v/>
      </c>
      <c r="N4963" s="38"/>
      <c r="O4963" s="39"/>
      <c r="P4963" s="40">
        <f>IFERROR(VLOOKUP(E4963,$X$50:$Y$63,2),"")</f>
        <v>10</v>
      </c>
      <c r="Q4963" s="39"/>
    </row>
    <row r="4964" spans="1:17" x14ac:dyDescent="0.25">
      <c r="A4964" s="31">
        <f t="shared" si="78"/>
        <v>4953</v>
      </c>
      <c r="B4964" s="32">
        <v>20181123113056</v>
      </c>
      <c r="C4964" s="59">
        <v>43427</v>
      </c>
      <c r="D4964" s="54" t="s">
        <v>122</v>
      </c>
      <c r="E4964" s="54" t="s">
        <v>83</v>
      </c>
      <c r="F4964" s="54" t="s">
        <v>107</v>
      </c>
      <c r="G4964" s="51" t="s">
        <v>43</v>
      </c>
      <c r="H4964" s="56">
        <v>43439</v>
      </c>
      <c r="I4964" s="54" t="s">
        <v>118</v>
      </c>
      <c r="J4964" s="21">
        <f>IFERROR(WORKDAY(C4964,P4964,DiasNOLaborables),"")</f>
        <v>43441</v>
      </c>
      <c r="K4964" s="36" t="str">
        <f>+IF(C4964="","",IF(H4964="","",(IF(H4964&lt;=J4964,"A TIEMPO","FUERA DE TIEMPO"))))</f>
        <v>A TIEMPO</v>
      </c>
      <c r="L4964" s="36">
        <f>IF(H4964="","",NETWORKDAYS(Hoja1!C4964+1,Hoja1!H4964,DiasNOLaborables))</f>
        <v>8</v>
      </c>
      <c r="M4964" s="37" t="str">
        <f>IF(NETWORKDAYS(J4964+1,H4964,DiasNOLaborables)&lt;=0,"",NETWORKDAYS(J4964+1,H4964,DiasNOLaborables))</f>
        <v/>
      </c>
      <c r="N4964" s="38"/>
      <c r="O4964" s="39"/>
      <c r="P4964" s="40">
        <f>IFERROR(VLOOKUP(E4964,$X$50:$Y$63,2),"")</f>
        <v>10</v>
      </c>
      <c r="Q4964" s="39"/>
    </row>
    <row r="4965" spans="1:17" x14ac:dyDescent="0.25">
      <c r="A4965" s="31">
        <f t="shared" si="78"/>
        <v>4954</v>
      </c>
      <c r="B4965" s="32">
        <v>20181123112848</v>
      </c>
      <c r="C4965" s="59">
        <v>43427</v>
      </c>
      <c r="D4965" s="54" t="s">
        <v>122</v>
      </c>
      <c r="E4965" s="54" t="s">
        <v>83</v>
      </c>
      <c r="F4965" s="54" t="s">
        <v>107</v>
      </c>
      <c r="G4965" s="51" t="s">
        <v>43</v>
      </c>
      <c r="H4965" s="56">
        <v>43439</v>
      </c>
      <c r="I4965" s="54" t="s">
        <v>118</v>
      </c>
      <c r="J4965" s="21">
        <f>IFERROR(WORKDAY(C4965,P4965,DiasNOLaborables),"")</f>
        <v>43441</v>
      </c>
      <c r="K4965" s="36" t="str">
        <f>+IF(C4965="","",IF(H4965="","",(IF(H4965&lt;=J4965,"A TIEMPO","FUERA DE TIEMPO"))))</f>
        <v>A TIEMPO</v>
      </c>
      <c r="L4965" s="36">
        <f>IF(H4965="","",NETWORKDAYS(Hoja1!C4965+1,Hoja1!H4965,DiasNOLaborables))</f>
        <v>8</v>
      </c>
      <c r="M4965" s="37" t="str">
        <f>IF(NETWORKDAYS(J4965+1,H4965,DiasNOLaborables)&lt;=0,"",NETWORKDAYS(J4965+1,H4965,DiasNOLaborables))</f>
        <v/>
      </c>
      <c r="N4965" s="38"/>
      <c r="O4965" s="39"/>
      <c r="P4965" s="40">
        <f>IFERROR(VLOOKUP(E4965,$X$50:$Y$63,2),"")</f>
        <v>10</v>
      </c>
      <c r="Q4965" s="39"/>
    </row>
    <row r="4966" spans="1:17" x14ac:dyDescent="0.25">
      <c r="A4966" s="31">
        <f t="shared" si="78"/>
        <v>4955</v>
      </c>
      <c r="B4966" s="32">
        <v>20181123112545</v>
      </c>
      <c r="C4966" s="59">
        <v>43427</v>
      </c>
      <c r="D4966" s="54" t="s">
        <v>122</v>
      </c>
      <c r="E4966" s="54" t="s">
        <v>83</v>
      </c>
      <c r="F4966" s="54" t="s">
        <v>107</v>
      </c>
      <c r="G4966" s="51" t="s">
        <v>43</v>
      </c>
      <c r="H4966" s="56">
        <v>43439</v>
      </c>
      <c r="I4966" s="54" t="s">
        <v>118</v>
      </c>
      <c r="J4966" s="21">
        <f>IFERROR(WORKDAY(C4966,P4966,DiasNOLaborables),"")</f>
        <v>43441</v>
      </c>
      <c r="K4966" s="36" t="str">
        <f>+IF(C4966="","",IF(H4966="","",(IF(H4966&lt;=J4966,"A TIEMPO","FUERA DE TIEMPO"))))</f>
        <v>A TIEMPO</v>
      </c>
      <c r="L4966" s="36">
        <f>IF(H4966="","",NETWORKDAYS(Hoja1!C4966+1,Hoja1!H4966,DiasNOLaborables))</f>
        <v>8</v>
      </c>
      <c r="M4966" s="37" t="str">
        <f>IF(NETWORKDAYS(J4966+1,H4966,DiasNOLaborables)&lt;=0,"",NETWORKDAYS(J4966+1,H4966,DiasNOLaborables))</f>
        <v/>
      </c>
      <c r="N4966" s="38"/>
      <c r="O4966" s="39"/>
      <c r="P4966" s="40">
        <f>IFERROR(VLOOKUP(E4966,$X$50:$Y$63,2),"")</f>
        <v>10</v>
      </c>
      <c r="Q4966" s="39"/>
    </row>
    <row r="4967" spans="1:17" x14ac:dyDescent="0.25">
      <c r="A4967" s="31">
        <f t="shared" si="78"/>
        <v>4956</v>
      </c>
      <c r="B4967" s="32">
        <v>20181123112515</v>
      </c>
      <c r="C4967" s="59">
        <v>43427</v>
      </c>
      <c r="D4967" s="54" t="s">
        <v>122</v>
      </c>
      <c r="E4967" s="54" t="s">
        <v>83</v>
      </c>
      <c r="F4967" s="54" t="s">
        <v>107</v>
      </c>
      <c r="G4967" s="51" t="s">
        <v>43</v>
      </c>
      <c r="H4967" s="56">
        <v>43439</v>
      </c>
      <c r="I4967" s="54" t="s">
        <v>118</v>
      </c>
      <c r="J4967" s="21">
        <f>IFERROR(WORKDAY(C4967,P4967,DiasNOLaborables),"")</f>
        <v>43441</v>
      </c>
      <c r="K4967" s="36" t="str">
        <f>+IF(C4967="","",IF(H4967="","",(IF(H4967&lt;=J4967,"A TIEMPO","FUERA DE TIEMPO"))))</f>
        <v>A TIEMPO</v>
      </c>
      <c r="L4967" s="36">
        <f>IF(H4967="","",NETWORKDAYS(Hoja1!C4967+1,Hoja1!H4967,DiasNOLaborables))</f>
        <v>8</v>
      </c>
      <c r="M4967" s="37" t="str">
        <f>IF(NETWORKDAYS(J4967+1,H4967,DiasNOLaborables)&lt;=0,"",NETWORKDAYS(J4967+1,H4967,DiasNOLaborables))</f>
        <v/>
      </c>
      <c r="N4967" s="38"/>
      <c r="O4967" s="39"/>
      <c r="P4967" s="40">
        <f>IFERROR(VLOOKUP(E4967,$X$50:$Y$63,2),"")</f>
        <v>10</v>
      </c>
      <c r="Q4967" s="39"/>
    </row>
    <row r="4968" spans="1:17" x14ac:dyDescent="0.25">
      <c r="A4968" s="31">
        <f t="shared" si="78"/>
        <v>4957</v>
      </c>
      <c r="B4968" s="32">
        <v>20181123112303</v>
      </c>
      <c r="C4968" s="59">
        <v>43427</v>
      </c>
      <c r="D4968" s="54" t="s">
        <v>122</v>
      </c>
      <c r="E4968" s="54" t="s">
        <v>83</v>
      </c>
      <c r="F4968" s="54" t="s">
        <v>107</v>
      </c>
      <c r="G4968" s="51" t="s">
        <v>43</v>
      </c>
      <c r="H4968" s="56">
        <v>43439</v>
      </c>
      <c r="I4968" s="54" t="s">
        <v>118</v>
      </c>
      <c r="J4968" s="21">
        <f>IFERROR(WORKDAY(C4968,P4968,DiasNOLaborables),"")</f>
        <v>43441</v>
      </c>
      <c r="K4968" s="36" t="str">
        <f>+IF(C4968="","",IF(H4968="","",(IF(H4968&lt;=J4968,"A TIEMPO","FUERA DE TIEMPO"))))</f>
        <v>A TIEMPO</v>
      </c>
      <c r="L4968" s="36">
        <f>IF(H4968="","",NETWORKDAYS(Hoja1!C4968+1,Hoja1!H4968,DiasNOLaborables))</f>
        <v>8</v>
      </c>
      <c r="M4968" s="37" t="str">
        <f>IF(NETWORKDAYS(J4968+1,H4968,DiasNOLaborables)&lt;=0,"",NETWORKDAYS(J4968+1,H4968,DiasNOLaborables))</f>
        <v/>
      </c>
      <c r="N4968" s="38"/>
      <c r="O4968" s="39"/>
      <c r="P4968" s="40">
        <f>IFERROR(VLOOKUP(E4968,$X$50:$Y$63,2),"")</f>
        <v>10</v>
      </c>
      <c r="Q4968" s="39"/>
    </row>
    <row r="4969" spans="1:17" x14ac:dyDescent="0.25">
      <c r="A4969" s="31">
        <f t="shared" si="78"/>
        <v>4958</v>
      </c>
      <c r="B4969" s="32">
        <v>20181123111554</v>
      </c>
      <c r="C4969" s="59">
        <v>43427</v>
      </c>
      <c r="D4969" s="54" t="s">
        <v>122</v>
      </c>
      <c r="E4969" s="54" t="s">
        <v>83</v>
      </c>
      <c r="F4969" s="54" t="s">
        <v>107</v>
      </c>
      <c r="G4969" s="51" t="s">
        <v>43</v>
      </c>
      <c r="H4969" s="56">
        <v>43439</v>
      </c>
      <c r="I4969" s="54" t="s">
        <v>118</v>
      </c>
      <c r="J4969" s="21">
        <f>IFERROR(WORKDAY(C4969,P4969,DiasNOLaborables),"")</f>
        <v>43441</v>
      </c>
      <c r="K4969" s="36" t="str">
        <f>+IF(C4969="","",IF(H4969="","",(IF(H4969&lt;=J4969,"A TIEMPO","FUERA DE TIEMPO"))))</f>
        <v>A TIEMPO</v>
      </c>
      <c r="L4969" s="36">
        <f>IF(H4969="","",NETWORKDAYS(Hoja1!C4969+1,Hoja1!H4969,DiasNOLaborables))</f>
        <v>8</v>
      </c>
      <c r="M4969" s="37" t="str">
        <f>IF(NETWORKDAYS(J4969+1,H4969,DiasNOLaborables)&lt;=0,"",NETWORKDAYS(J4969+1,H4969,DiasNOLaborables))</f>
        <v/>
      </c>
      <c r="N4969" s="38"/>
      <c r="O4969" s="39"/>
      <c r="P4969" s="40">
        <f>IFERROR(VLOOKUP(E4969,$X$50:$Y$63,2),"")</f>
        <v>10</v>
      </c>
      <c r="Q4969" s="39"/>
    </row>
    <row r="4970" spans="1:17" x14ac:dyDescent="0.25">
      <c r="A4970" s="31">
        <f t="shared" si="78"/>
        <v>4959</v>
      </c>
      <c r="B4970" s="32">
        <v>20181123111343</v>
      </c>
      <c r="C4970" s="59">
        <v>43427</v>
      </c>
      <c r="D4970" s="54" t="s">
        <v>122</v>
      </c>
      <c r="E4970" s="54" t="s">
        <v>83</v>
      </c>
      <c r="F4970" s="54" t="s">
        <v>107</v>
      </c>
      <c r="G4970" s="51" t="s">
        <v>43</v>
      </c>
      <c r="H4970" s="56">
        <v>43439</v>
      </c>
      <c r="I4970" s="54" t="s">
        <v>118</v>
      </c>
      <c r="J4970" s="21">
        <f>IFERROR(WORKDAY(C4970,P4970,DiasNOLaborables),"")</f>
        <v>43441</v>
      </c>
      <c r="K4970" s="36" t="str">
        <f>+IF(C4970="","",IF(H4970="","",(IF(H4970&lt;=J4970,"A TIEMPO","FUERA DE TIEMPO"))))</f>
        <v>A TIEMPO</v>
      </c>
      <c r="L4970" s="36">
        <f>IF(H4970="","",NETWORKDAYS(Hoja1!C4970+1,Hoja1!H4970,DiasNOLaborables))</f>
        <v>8</v>
      </c>
      <c r="M4970" s="37" t="str">
        <f>IF(NETWORKDAYS(J4970+1,H4970,DiasNOLaborables)&lt;=0,"",NETWORKDAYS(J4970+1,H4970,DiasNOLaborables))</f>
        <v/>
      </c>
      <c r="N4970" s="38"/>
      <c r="O4970" s="39"/>
      <c r="P4970" s="40">
        <f>IFERROR(VLOOKUP(E4970,$X$50:$Y$63,2),"")</f>
        <v>10</v>
      </c>
      <c r="Q4970" s="39"/>
    </row>
    <row r="4971" spans="1:17" x14ac:dyDescent="0.25">
      <c r="A4971" s="31">
        <f t="shared" si="78"/>
        <v>4960</v>
      </c>
      <c r="B4971" s="32">
        <v>20181123111152</v>
      </c>
      <c r="C4971" s="59">
        <v>43427</v>
      </c>
      <c r="D4971" s="54" t="s">
        <v>122</v>
      </c>
      <c r="E4971" s="54" t="s">
        <v>83</v>
      </c>
      <c r="F4971" s="54" t="s">
        <v>107</v>
      </c>
      <c r="G4971" s="51" t="s">
        <v>43</v>
      </c>
      <c r="H4971" s="56">
        <v>43439</v>
      </c>
      <c r="I4971" s="54" t="s">
        <v>118</v>
      </c>
      <c r="J4971" s="21">
        <f>IFERROR(WORKDAY(C4971,P4971,DiasNOLaborables),"")</f>
        <v>43441</v>
      </c>
      <c r="K4971" s="36" t="str">
        <f>+IF(C4971="","",IF(H4971="","",(IF(H4971&lt;=J4971,"A TIEMPO","FUERA DE TIEMPO"))))</f>
        <v>A TIEMPO</v>
      </c>
      <c r="L4971" s="36">
        <f>IF(H4971="","",NETWORKDAYS(Hoja1!C4971+1,Hoja1!H4971,DiasNOLaborables))</f>
        <v>8</v>
      </c>
      <c r="M4971" s="37" t="str">
        <f>IF(NETWORKDAYS(J4971+1,H4971,DiasNOLaborables)&lt;=0,"",NETWORKDAYS(J4971+1,H4971,DiasNOLaborables))</f>
        <v/>
      </c>
      <c r="N4971" s="38"/>
      <c r="O4971" s="39"/>
      <c r="P4971" s="40">
        <f>IFERROR(VLOOKUP(E4971,$X$50:$Y$63,2),"")</f>
        <v>10</v>
      </c>
      <c r="Q4971" s="39"/>
    </row>
    <row r="4972" spans="1:17" x14ac:dyDescent="0.25">
      <c r="A4972" s="31">
        <f t="shared" si="78"/>
        <v>4961</v>
      </c>
      <c r="B4972" s="32">
        <v>20181123110522</v>
      </c>
      <c r="C4972" s="59">
        <v>43427</v>
      </c>
      <c r="D4972" s="54" t="s">
        <v>122</v>
      </c>
      <c r="E4972" s="54" t="s">
        <v>83</v>
      </c>
      <c r="F4972" s="54" t="s">
        <v>107</v>
      </c>
      <c r="G4972" s="51" t="s">
        <v>43</v>
      </c>
      <c r="H4972" s="56">
        <v>43439</v>
      </c>
      <c r="I4972" s="54" t="s">
        <v>118</v>
      </c>
      <c r="J4972" s="21">
        <f>IFERROR(WORKDAY(C4972,P4972,DiasNOLaborables),"")</f>
        <v>43441</v>
      </c>
      <c r="K4972" s="36" t="str">
        <f>+IF(C4972="","",IF(H4972="","",(IF(H4972&lt;=J4972,"A TIEMPO","FUERA DE TIEMPO"))))</f>
        <v>A TIEMPO</v>
      </c>
      <c r="L4972" s="36">
        <f>IF(H4972="","",NETWORKDAYS(Hoja1!C4972+1,Hoja1!H4972,DiasNOLaborables))</f>
        <v>8</v>
      </c>
      <c r="M4972" s="37" t="str">
        <f>IF(NETWORKDAYS(J4972+1,H4972,DiasNOLaborables)&lt;=0,"",NETWORKDAYS(J4972+1,H4972,DiasNOLaborables))</f>
        <v/>
      </c>
      <c r="N4972" s="38"/>
      <c r="O4972" s="39"/>
      <c r="P4972" s="40">
        <f>IFERROR(VLOOKUP(E4972,$X$50:$Y$63,2),"")</f>
        <v>10</v>
      </c>
      <c r="Q4972" s="39"/>
    </row>
    <row r="4973" spans="1:17" x14ac:dyDescent="0.25">
      <c r="A4973" s="31">
        <f t="shared" si="78"/>
        <v>4962</v>
      </c>
      <c r="B4973" s="32">
        <v>20181123110214</v>
      </c>
      <c r="C4973" s="59">
        <v>43427</v>
      </c>
      <c r="D4973" s="54" t="s">
        <v>122</v>
      </c>
      <c r="E4973" s="54" t="s">
        <v>83</v>
      </c>
      <c r="F4973" s="54" t="s">
        <v>107</v>
      </c>
      <c r="G4973" s="51" t="s">
        <v>43</v>
      </c>
      <c r="H4973" s="56">
        <v>43439</v>
      </c>
      <c r="I4973" s="54" t="s">
        <v>118</v>
      </c>
      <c r="J4973" s="21">
        <f>IFERROR(WORKDAY(C4973,P4973,DiasNOLaborables),"")</f>
        <v>43441</v>
      </c>
      <c r="K4973" s="36" t="str">
        <f>+IF(C4973="","",IF(H4973="","",(IF(H4973&lt;=J4973,"A TIEMPO","FUERA DE TIEMPO"))))</f>
        <v>A TIEMPO</v>
      </c>
      <c r="L4973" s="36">
        <f>IF(H4973="","",NETWORKDAYS(Hoja1!C4973+1,Hoja1!H4973,DiasNOLaborables))</f>
        <v>8</v>
      </c>
      <c r="M4973" s="37" t="str">
        <f>IF(NETWORKDAYS(J4973+1,H4973,DiasNOLaborables)&lt;=0,"",NETWORKDAYS(J4973+1,H4973,DiasNOLaborables))</f>
        <v/>
      </c>
      <c r="N4973" s="38"/>
      <c r="O4973" s="39"/>
      <c r="P4973" s="40">
        <f>IFERROR(VLOOKUP(E4973,$X$50:$Y$63,2),"")</f>
        <v>10</v>
      </c>
      <c r="Q4973" s="39"/>
    </row>
    <row r="4974" spans="1:17" x14ac:dyDescent="0.25">
      <c r="A4974" s="31">
        <f t="shared" si="78"/>
        <v>4963</v>
      </c>
      <c r="B4974" s="32">
        <v>20181123104846</v>
      </c>
      <c r="C4974" s="59">
        <v>43427</v>
      </c>
      <c r="D4974" s="54" t="s">
        <v>122</v>
      </c>
      <c r="E4974" s="54" t="s">
        <v>83</v>
      </c>
      <c r="F4974" s="54" t="s">
        <v>107</v>
      </c>
      <c r="G4974" s="51" t="s">
        <v>43</v>
      </c>
      <c r="H4974" s="56">
        <v>43439</v>
      </c>
      <c r="I4974" s="54" t="s">
        <v>118</v>
      </c>
      <c r="J4974" s="21">
        <f>IFERROR(WORKDAY(C4974,P4974,DiasNOLaborables),"")</f>
        <v>43441</v>
      </c>
      <c r="K4974" s="36" t="str">
        <f>+IF(C4974="","",IF(H4974="","",(IF(H4974&lt;=J4974,"A TIEMPO","FUERA DE TIEMPO"))))</f>
        <v>A TIEMPO</v>
      </c>
      <c r="L4974" s="36">
        <f>IF(H4974="","",NETWORKDAYS(Hoja1!C4974+1,Hoja1!H4974,DiasNOLaborables))</f>
        <v>8</v>
      </c>
      <c r="M4974" s="37" t="str">
        <f>IF(NETWORKDAYS(J4974+1,H4974,DiasNOLaborables)&lt;=0,"",NETWORKDAYS(J4974+1,H4974,DiasNOLaborables))</f>
        <v/>
      </c>
      <c r="N4974" s="38"/>
      <c r="O4974" s="39"/>
      <c r="P4974" s="40">
        <f>IFERROR(VLOOKUP(E4974,$X$50:$Y$63,2),"")</f>
        <v>10</v>
      </c>
      <c r="Q4974" s="39"/>
    </row>
    <row r="4975" spans="1:17" x14ac:dyDescent="0.25">
      <c r="A4975" s="31">
        <f t="shared" si="78"/>
        <v>4964</v>
      </c>
      <c r="B4975" s="32">
        <v>20181123103849</v>
      </c>
      <c r="C4975" s="59">
        <v>43427</v>
      </c>
      <c r="D4975" s="54" t="s">
        <v>122</v>
      </c>
      <c r="E4975" s="54" t="s">
        <v>83</v>
      </c>
      <c r="F4975" s="54" t="s">
        <v>107</v>
      </c>
      <c r="G4975" s="51" t="s">
        <v>43</v>
      </c>
      <c r="H4975" s="56">
        <v>43439</v>
      </c>
      <c r="I4975" s="54" t="s">
        <v>118</v>
      </c>
      <c r="J4975" s="21">
        <f>IFERROR(WORKDAY(C4975,P4975,DiasNOLaborables),"")</f>
        <v>43441</v>
      </c>
      <c r="K4975" s="36" t="str">
        <f>+IF(C4975="","",IF(H4975="","",(IF(H4975&lt;=J4975,"A TIEMPO","FUERA DE TIEMPO"))))</f>
        <v>A TIEMPO</v>
      </c>
      <c r="L4975" s="36">
        <f>IF(H4975="","",NETWORKDAYS(Hoja1!C4975+1,Hoja1!H4975,DiasNOLaborables))</f>
        <v>8</v>
      </c>
      <c r="M4975" s="37" t="str">
        <f>IF(NETWORKDAYS(J4975+1,H4975,DiasNOLaborables)&lt;=0,"",NETWORKDAYS(J4975+1,H4975,DiasNOLaborables))</f>
        <v/>
      </c>
      <c r="N4975" s="38"/>
      <c r="O4975" s="39"/>
      <c r="P4975" s="40">
        <f>IFERROR(VLOOKUP(E4975,$X$50:$Y$63,2),"")</f>
        <v>10</v>
      </c>
      <c r="Q4975" s="39"/>
    </row>
    <row r="4976" spans="1:17" x14ac:dyDescent="0.25">
      <c r="A4976" s="31">
        <f t="shared" si="78"/>
        <v>4965</v>
      </c>
      <c r="B4976" s="32">
        <v>20181123103745</v>
      </c>
      <c r="C4976" s="59">
        <v>43427</v>
      </c>
      <c r="D4976" s="54" t="s">
        <v>122</v>
      </c>
      <c r="E4976" s="54" t="s">
        <v>83</v>
      </c>
      <c r="F4976" s="54" t="s">
        <v>107</v>
      </c>
      <c r="G4976" s="51" t="s">
        <v>43</v>
      </c>
      <c r="H4976" s="56">
        <v>43439</v>
      </c>
      <c r="I4976" s="54" t="s">
        <v>118</v>
      </c>
      <c r="J4976" s="21">
        <f>IFERROR(WORKDAY(C4976,P4976,DiasNOLaborables),"")</f>
        <v>43441</v>
      </c>
      <c r="K4976" s="36" t="str">
        <f>+IF(C4976="","",IF(H4976="","",(IF(H4976&lt;=J4976,"A TIEMPO","FUERA DE TIEMPO"))))</f>
        <v>A TIEMPO</v>
      </c>
      <c r="L4976" s="36">
        <f>IF(H4976="","",NETWORKDAYS(Hoja1!C4976+1,Hoja1!H4976,DiasNOLaborables))</f>
        <v>8</v>
      </c>
      <c r="M4976" s="37" t="str">
        <f>IF(NETWORKDAYS(J4976+1,H4976,DiasNOLaborables)&lt;=0,"",NETWORKDAYS(J4976+1,H4976,DiasNOLaborables))</f>
        <v/>
      </c>
      <c r="N4976" s="38"/>
      <c r="O4976" s="39"/>
      <c r="P4976" s="40">
        <f>IFERROR(VLOOKUP(E4976,$X$50:$Y$63,2),"")</f>
        <v>10</v>
      </c>
      <c r="Q4976" s="39"/>
    </row>
    <row r="4977" spans="1:17" x14ac:dyDescent="0.25">
      <c r="A4977" s="31">
        <f t="shared" si="78"/>
        <v>4966</v>
      </c>
      <c r="B4977" s="32">
        <v>20181123103718</v>
      </c>
      <c r="C4977" s="59">
        <v>43427</v>
      </c>
      <c r="D4977" s="54" t="s">
        <v>122</v>
      </c>
      <c r="E4977" s="54" t="s">
        <v>83</v>
      </c>
      <c r="F4977" s="54" t="s">
        <v>107</v>
      </c>
      <c r="G4977" s="51" t="s">
        <v>43</v>
      </c>
      <c r="H4977" s="56">
        <v>43439</v>
      </c>
      <c r="I4977" s="54" t="s">
        <v>118</v>
      </c>
      <c r="J4977" s="21">
        <f>IFERROR(WORKDAY(C4977,P4977,DiasNOLaborables),"")</f>
        <v>43441</v>
      </c>
      <c r="K4977" s="36" t="str">
        <f>+IF(C4977="","",IF(H4977="","",(IF(H4977&lt;=J4977,"A TIEMPO","FUERA DE TIEMPO"))))</f>
        <v>A TIEMPO</v>
      </c>
      <c r="L4977" s="36">
        <f>IF(H4977="","",NETWORKDAYS(Hoja1!C4977+1,Hoja1!H4977,DiasNOLaborables))</f>
        <v>8</v>
      </c>
      <c r="M4977" s="37" t="str">
        <f>IF(NETWORKDAYS(J4977+1,H4977,DiasNOLaborables)&lt;=0,"",NETWORKDAYS(J4977+1,H4977,DiasNOLaborables))</f>
        <v/>
      </c>
      <c r="N4977" s="38"/>
      <c r="O4977" s="39"/>
      <c r="P4977" s="40">
        <f>IFERROR(VLOOKUP(E4977,$X$50:$Y$63,2),"")</f>
        <v>10</v>
      </c>
      <c r="Q4977" s="39"/>
    </row>
    <row r="4978" spans="1:17" x14ac:dyDescent="0.25">
      <c r="A4978" s="31">
        <f t="shared" si="78"/>
        <v>4967</v>
      </c>
      <c r="B4978" s="32">
        <v>20181123103041</v>
      </c>
      <c r="C4978" s="59">
        <v>43427</v>
      </c>
      <c r="D4978" s="54" t="s">
        <v>122</v>
      </c>
      <c r="E4978" s="54" t="s">
        <v>83</v>
      </c>
      <c r="F4978" s="54" t="s">
        <v>107</v>
      </c>
      <c r="G4978" s="51" t="s">
        <v>43</v>
      </c>
      <c r="H4978" s="56">
        <v>43439</v>
      </c>
      <c r="I4978" s="54" t="s">
        <v>118</v>
      </c>
      <c r="J4978" s="21">
        <f>IFERROR(WORKDAY(C4978,P4978,DiasNOLaborables),"")</f>
        <v>43441</v>
      </c>
      <c r="K4978" s="36" t="str">
        <f>+IF(C4978="","",IF(H4978="","",(IF(H4978&lt;=J4978,"A TIEMPO","FUERA DE TIEMPO"))))</f>
        <v>A TIEMPO</v>
      </c>
      <c r="L4978" s="36">
        <f>IF(H4978="","",NETWORKDAYS(Hoja1!C4978+1,Hoja1!H4978,DiasNOLaborables))</f>
        <v>8</v>
      </c>
      <c r="M4978" s="37" t="str">
        <f>IF(NETWORKDAYS(J4978+1,H4978,DiasNOLaborables)&lt;=0,"",NETWORKDAYS(J4978+1,H4978,DiasNOLaborables))</f>
        <v/>
      </c>
      <c r="N4978" s="38"/>
      <c r="O4978" s="39"/>
      <c r="P4978" s="40">
        <f>IFERROR(VLOOKUP(E4978,$X$50:$Y$63,2),"")</f>
        <v>10</v>
      </c>
      <c r="Q4978" s="39"/>
    </row>
    <row r="4979" spans="1:17" x14ac:dyDescent="0.25">
      <c r="A4979" s="31">
        <f t="shared" si="78"/>
        <v>4968</v>
      </c>
      <c r="B4979" s="32">
        <v>20181123102236</v>
      </c>
      <c r="C4979" s="59">
        <v>43427</v>
      </c>
      <c r="D4979" s="54" t="s">
        <v>122</v>
      </c>
      <c r="E4979" s="54" t="s">
        <v>83</v>
      </c>
      <c r="F4979" s="54" t="s">
        <v>107</v>
      </c>
      <c r="G4979" s="51" t="s">
        <v>43</v>
      </c>
      <c r="H4979" s="56">
        <v>43439</v>
      </c>
      <c r="I4979" s="54" t="s">
        <v>118</v>
      </c>
      <c r="J4979" s="21">
        <f>IFERROR(WORKDAY(C4979,P4979,DiasNOLaborables),"")</f>
        <v>43441</v>
      </c>
      <c r="K4979" s="36" t="str">
        <f>+IF(C4979="","",IF(H4979="","",(IF(H4979&lt;=J4979,"A TIEMPO","FUERA DE TIEMPO"))))</f>
        <v>A TIEMPO</v>
      </c>
      <c r="L4979" s="36">
        <f>IF(H4979="","",NETWORKDAYS(Hoja1!C4979+1,Hoja1!H4979,DiasNOLaborables))</f>
        <v>8</v>
      </c>
      <c r="M4979" s="37" t="str">
        <f>IF(NETWORKDAYS(J4979+1,H4979,DiasNOLaborables)&lt;=0,"",NETWORKDAYS(J4979+1,H4979,DiasNOLaborables))</f>
        <v/>
      </c>
      <c r="N4979" s="38"/>
      <c r="O4979" s="39"/>
      <c r="P4979" s="40">
        <f>IFERROR(VLOOKUP(E4979,$X$50:$Y$63,2),"")</f>
        <v>10</v>
      </c>
      <c r="Q4979" s="39"/>
    </row>
    <row r="4980" spans="1:17" x14ac:dyDescent="0.25">
      <c r="A4980" s="31">
        <f t="shared" si="78"/>
        <v>4969</v>
      </c>
      <c r="B4980" s="32">
        <v>20181123095930</v>
      </c>
      <c r="C4980" s="59">
        <v>43427</v>
      </c>
      <c r="D4980" s="54" t="s">
        <v>122</v>
      </c>
      <c r="E4980" s="54" t="s">
        <v>83</v>
      </c>
      <c r="F4980" s="54" t="s">
        <v>107</v>
      </c>
      <c r="G4980" s="51" t="s">
        <v>43</v>
      </c>
      <c r="H4980" s="56">
        <v>43439</v>
      </c>
      <c r="I4980" s="54" t="s">
        <v>118</v>
      </c>
      <c r="J4980" s="21">
        <f>IFERROR(WORKDAY(C4980,P4980,DiasNOLaborables),"")</f>
        <v>43441</v>
      </c>
      <c r="K4980" s="36" t="str">
        <f>+IF(C4980="","",IF(H4980="","",(IF(H4980&lt;=J4980,"A TIEMPO","FUERA DE TIEMPO"))))</f>
        <v>A TIEMPO</v>
      </c>
      <c r="L4980" s="36">
        <f>IF(H4980="","",NETWORKDAYS(Hoja1!C4980+1,Hoja1!H4980,DiasNOLaborables))</f>
        <v>8</v>
      </c>
      <c r="M4980" s="37" t="str">
        <f>IF(NETWORKDAYS(J4980+1,H4980,DiasNOLaborables)&lt;=0,"",NETWORKDAYS(J4980+1,H4980,DiasNOLaborables))</f>
        <v/>
      </c>
      <c r="N4980" s="38"/>
      <c r="O4980" s="39"/>
      <c r="P4980" s="40">
        <f>IFERROR(VLOOKUP(E4980,$X$50:$Y$63,2),"")</f>
        <v>10</v>
      </c>
      <c r="Q4980" s="39"/>
    </row>
    <row r="4981" spans="1:17" x14ac:dyDescent="0.25">
      <c r="A4981" s="31">
        <f t="shared" si="78"/>
        <v>4970</v>
      </c>
      <c r="B4981" s="32">
        <v>20181123095717</v>
      </c>
      <c r="C4981" s="59">
        <v>43427</v>
      </c>
      <c r="D4981" s="54" t="s">
        <v>122</v>
      </c>
      <c r="E4981" s="54" t="s">
        <v>83</v>
      </c>
      <c r="F4981" s="54" t="s">
        <v>107</v>
      </c>
      <c r="G4981" s="51" t="s">
        <v>43</v>
      </c>
      <c r="H4981" s="56">
        <v>43439</v>
      </c>
      <c r="I4981" s="54" t="s">
        <v>118</v>
      </c>
      <c r="J4981" s="21">
        <f>IFERROR(WORKDAY(C4981,P4981,DiasNOLaborables),"")</f>
        <v>43441</v>
      </c>
      <c r="K4981" s="36" t="str">
        <f>+IF(C4981="","",IF(H4981="","",(IF(H4981&lt;=J4981,"A TIEMPO","FUERA DE TIEMPO"))))</f>
        <v>A TIEMPO</v>
      </c>
      <c r="L4981" s="36">
        <f>IF(H4981="","",NETWORKDAYS(Hoja1!C4981+1,Hoja1!H4981,DiasNOLaborables))</f>
        <v>8</v>
      </c>
      <c r="M4981" s="37" t="str">
        <f>IF(NETWORKDAYS(J4981+1,H4981,DiasNOLaborables)&lt;=0,"",NETWORKDAYS(J4981+1,H4981,DiasNOLaborables))</f>
        <v/>
      </c>
      <c r="N4981" s="38"/>
      <c r="O4981" s="39"/>
      <c r="P4981" s="40">
        <f>IFERROR(VLOOKUP(E4981,$X$50:$Y$63,2),"")</f>
        <v>10</v>
      </c>
      <c r="Q4981" s="39"/>
    </row>
    <row r="4982" spans="1:17" x14ac:dyDescent="0.25">
      <c r="A4982" s="31">
        <f t="shared" si="78"/>
        <v>4971</v>
      </c>
      <c r="B4982" s="32">
        <v>20181123091705</v>
      </c>
      <c r="C4982" s="59">
        <v>43427</v>
      </c>
      <c r="D4982" s="54" t="s">
        <v>122</v>
      </c>
      <c r="E4982" s="54" t="s">
        <v>83</v>
      </c>
      <c r="F4982" s="54" t="s">
        <v>107</v>
      </c>
      <c r="G4982" s="51" t="s">
        <v>43</v>
      </c>
      <c r="H4982" s="56">
        <v>43439</v>
      </c>
      <c r="I4982" s="54" t="s">
        <v>118</v>
      </c>
      <c r="J4982" s="21">
        <f>IFERROR(WORKDAY(C4982,P4982,DiasNOLaborables),"")</f>
        <v>43441</v>
      </c>
      <c r="K4982" s="36" t="str">
        <f>+IF(C4982="","",IF(H4982="","",(IF(H4982&lt;=J4982,"A TIEMPO","FUERA DE TIEMPO"))))</f>
        <v>A TIEMPO</v>
      </c>
      <c r="L4982" s="36">
        <f>IF(H4982="","",NETWORKDAYS(Hoja1!C4982+1,Hoja1!H4982,DiasNOLaborables))</f>
        <v>8</v>
      </c>
      <c r="M4982" s="37" t="str">
        <f>IF(NETWORKDAYS(J4982+1,H4982,DiasNOLaborables)&lt;=0,"",NETWORKDAYS(J4982+1,H4982,DiasNOLaborables))</f>
        <v/>
      </c>
      <c r="N4982" s="38"/>
      <c r="O4982" s="39"/>
      <c r="P4982" s="40">
        <f>IFERROR(VLOOKUP(E4982,$X$50:$Y$63,2),"")</f>
        <v>10</v>
      </c>
      <c r="Q4982" s="39"/>
    </row>
    <row r="4983" spans="1:17" x14ac:dyDescent="0.25">
      <c r="A4983" s="31">
        <f t="shared" si="78"/>
        <v>4972</v>
      </c>
      <c r="B4983" s="32">
        <v>20181126233252</v>
      </c>
      <c r="C4983" s="59">
        <v>43430</v>
      </c>
      <c r="D4983" s="54" t="s">
        <v>122</v>
      </c>
      <c r="E4983" s="54" t="s">
        <v>83</v>
      </c>
      <c r="F4983" s="54" t="s">
        <v>107</v>
      </c>
      <c r="G4983" s="51" t="s">
        <v>43</v>
      </c>
      <c r="H4983" s="56">
        <v>43440</v>
      </c>
      <c r="I4983" s="54" t="s">
        <v>118</v>
      </c>
      <c r="J4983" s="21">
        <f>IFERROR(WORKDAY(C4983,P4983,DiasNOLaborables),"")</f>
        <v>43444</v>
      </c>
      <c r="K4983" s="36" t="str">
        <f>+IF(C4983="","",IF(H4983="","",(IF(H4983&lt;=J4983,"A TIEMPO","FUERA DE TIEMPO"))))</f>
        <v>A TIEMPO</v>
      </c>
      <c r="L4983" s="36">
        <f>IF(H4983="","",NETWORKDAYS(Hoja1!C4983+1,Hoja1!H4983,DiasNOLaborables))</f>
        <v>8</v>
      </c>
      <c r="M4983" s="37" t="str">
        <f>IF(NETWORKDAYS(J4983+1,H4983,DiasNOLaborables)&lt;=0,"",NETWORKDAYS(J4983+1,H4983,DiasNOLaborables))</f>
        <v/>
      </c>
      <c r="N4983" s="38"/>
      <c r="O4983" s="39"/>
      <c r="P4983" s="40">
        <f>IFERROR(VLOOKUP(E4983,$X$50:$Y$63,2),"")</f>
        <v>10</v>
      </c>
      <c r="Q4983" s="39"/>
    </row>
    <row r="4984" spans="1:17" x14ac:dyDescent="0.25">
      <c r="A4984" s="31">
        <f t="shared" si="78"/>
        <v>4973</v>
      </c>
      <c r="B4984" s="32">
        <v>20181126231918</v>
      </c>
      <c r="C4984" s="59">
        <v>43430</v>
      </c>
      <c r="D4984" s="54" t="s">
        <v>122</v>
      </c>
      <c r="E4984" s="54" t="s">
        <v>83</v>
      </c>
      <c r="F4984" s="54" t="s">
        <v>107</v>
      </c>
      <c r="G4984" s="51" t="s">
        <v>43</v>
      </c>
      <c r="H4984" s="56">
        <v>43440</v>
      </c>
      <c r="I4984" s="54" t="s">
        <v>118</v>
      </c>
      <c r="J4984" s="21">
        <f>IFERROR(WORKDAY(C4984,P4984,DiasNOLaborables),"")</f>
        <v>43444</v>
      </c>
      <c r="K4984" s="36" t="str">
        <f>+IF(C4984="","",IF(H4984="","",(IF(H4984&lt;=J4984,"A TIEMPO","FUERA DE TIEMPO"))))</f>
        <v>A TIEMPO</v>
      </c>
      <c r="L4984" s="36">
        <f>IF(H4984="","",NETWORKDAYS(Hoja1!C4984+1,Hoja1!H4984,DiasNOLaborables))</f>
        <v>8</v>
      </c>
      <c r="M4984" s="37" t="str">
        <f>IF(NETWORKDAYS(J4984+1,H4984,DiasNOLaborables)&lt;=0,"",NETWORKDAYS(J4984+1,H4984,DiasNOLaborables))</f>
        <v/>
      </c>
      <c r="N4984" s="38"/>
      <c r="O4984" s="39"/>
      <c r="P4984" s="40">
        <f>IFERROR(VLOOKUP(E4984,$X$50:$Y$63,2),"")</f>
        <v>10</v>
      </c>
      <c r="Q4984" s="39"/>
    </row>
    <row r="4985" spans="1:17" x14ac:dyDescent="0.25">
      <c r="A4985" s="31">
        <f t="shared" si="78"/>
        <v>4974</v>
      </c>
      <c r="B4985" s="32">
        <v>20181126224647</v>
      </c>
      <c r="C4985" s="59">
        <v>43430</v>
      </c>
      <c r="D4985" s="54" t="s">
        <v>122</v>
      </c>
      <c r="E4985" s="54" t="s">
        <v>83</v>
      </c>
      <c r="F4985" s="54" t="s">
        <v>107</v>
      </c>
      <c r="G4985" s="51" t="s">
        <v>43</v>
      </c>
      <c r="H4985" s="56">
        <v>43440</v>
      </c>
      <c r="I4985" s="54" t="s">
        <v>118</v>
      </c>
      <c r="J4985" s="21">
        <f>IFERROR(WORKDAY(C4985,P4985,DiasNOLaborables),"")</f>
        <v>43444</v>
      </c>
      <c r="K4985" s="36" t="str">
        <f>+IF(C4985="","",IF(H4985="","",(IF(H4985&lt;=J4985,"A TIEMPO","FUERA DE TIEMPO"))))</f>
        <v>A TIEMPO</v>
      </c>
      <c r="L4985" s="36">
        <f>IF(H4985="","",NETWORKDAYS(Hoja1!C4985+1,Hoja1!H4985,DiasNOLaborables))</f>
        <v>8</v>
      </c>
      <c r="M4985" s="37" t="str">
        <f>IF(NETWORKDAYS(J4985+1,H4985,DiasNOLaborables)&lt;=0,"",NETWORKDAYS(J4985+1,H4985,DiasNOLaborables))</f>
        <v/>
      </c>
      <c r="N4985" s="38"/>
      <c r="O4985" s="39"/>
      <c r="P4985" s="40">
        <f>IFERROR(VLOOKUP(E4985,$X$50:$Y$63,2),"")</f>
        <v>10</v>
      </c>
      <c r="Q4985" s="39"/>
    </row>
    <row r="4986" spans="1:17" x14ac:dyDescent="0.25">
      <c r="A4986" s="31">
        <f t="shared" si="78"/>
        <v>4975</v>
      </c>
      <c r="B4986" s="32">
        <v>20181126215001</v>
      </c>
      <c r="C4986" s="59">
        <v>43430</v>
      </c>
      <c r="D4986" s="54" t="s">
        <v>122</v>
      </c>
      <c r="E4986" s="54" t="s">
        <v>83</v>
      </c>
      <c r="F4986" s="54" t="s">
        <v>107</v>
      </c>
      <c r="G4986" s="51" t="s">
        <v>43</v>
      </c>
      <c r="H4986" s="56">
        <v>43440</v>
      </c>
      <c r="I4986" s="54" t="s">
        <v>118</v>
      </c>
      <c r="J4986" s="21">
        <f>IFERROR(WORKDAY(C4986,P4986,DiasNOLaborables),"")</f>
        <v>43444</v>
      </c>
      <c r="K4986" s="36" t="str">
        <f>+IF(C4986="","",IF(H4986="","",(IF(H4986&lt;=J4986,"A TIEMPO","FUERA DE TIEMPO"))))</f>
        <v>A TIEMPO</v>
      </c>
      <c r="L4986" s="36">
        <f>IF(H4986="","",NETWORKDAYS(Hoja1!C4986+1,Hoja1!H4986,DiasNOLaborables))</f>
        <v>8</v>
      </c>
      <c r="M4986" s="37" t="str">
        <f>IF(NETWORKDAYS(J4986+1,H4986,DiasNOLaborables)&lt;=0,"",NETWORKDAYS(J4986+1,H4986,DiasNOLaborables))</f>
        <v/>
      </c>
      <c r="N4986" s="38"/>
      <c r="O4986" s="39"/>
      <c r="P4986" s="40">
        <f>IFERROR(VLOOKUP(E4986,$X$50:$Y$63,2),"")</f>
        <v>10</v>
      </c>
      <c r="Q4986" s="39"/>
    </row>
    <row r="4987" spans="1:17" x14ac:dyDescent="0.25">
      <c r="A4987" s="31">
        <f t="shared" si="78"/>
        <v>4976</v>
      </c>
      <c r="B4987" s="32">
        <v>20181126202734</v>
      </c>
      <c r="C4987" s="59">
        <v>43430</v>
      </c>
      <c r="D4987" s="54" t="s">
        <v>122</v>
      </c>
      <c r="E4987" s="54" t="s">
        <v>83</v>
      </c>
      <c r="F4987" s="54" t="s">
        <v>107</v>
      </c>
      <c r="G4987" s="51" t="s">
        <v>43</v>
      </c>
      <c r="H4987" s="56">
        <v>43440</v>
      </c>
      <c r="I4987" s="54" t="s">
        <v>118</v>
      </c>
      <c r="J4987" s="21">
        <f>IFERROR(WORKDAY(C4987,P4987,DiasNOLaborables),"")</f>
        <v>43444</v>
      </c>
      <c r="K4987" s="36" t="str">
        <f>+IF(C4987="","",IF(H4987="","",(IF(H4987&lt;=J4987,"A TIEMPO","FUERA DE TIEMPO"))))</f>
        <v>A TIEMPO</v>
      </c>
      <c r="L4987" s="36">
        <f>IF(H4987="","",NETWORKDAYS(Hoja1!C4987+1,Hoja1!H4987,DiasNOLaborables))</f>
        <v>8</v>
      </c>
      <c r="M4987" s="37" t="str">
        <f>IF(NETWORKDAYS(J4987+1,H4987,DiasNOLaborables)&lt;=0,"",NETWORKDAYS(J4987+1,H4987,DiasNOLaborables))</f>
        <v/>
      </c>
      <c r="N4987" s="38"/>
      <c r="O4987" s="39"/>
      <c r="P4987" s="40">
        <f>IFERROR(VLOOKUP(E4987,$X$50:$Y$63,2),"")</f>
        <v>10</v>
      </c>
      <c r="Q4987" s="39"/>
    </row>
    <row r="4988" spans="1:17" x14ac:dyDescent="0.25">
      <c r="A4988" s="31">
        <f t="shared" si="78"/>
        <v>4977</v>
      </c>
      <c r="B4988" s="32">
        <v>20181126200852</v>
      </c>
      <c r="C4988" s="59">
        <v>43430</v>
      </c>
      <c r="D4988" s="54" t="s">
        <v>122</v>
      </c>
      <c r="E4988" s="54" t="s">
        <v>83</v>
      </c>
      <c r="F4988" s="54" t="s">
        <v>107</v>
      </c>
      <c r="G4988" s="51" t="s">
        <v>43</v>
      </c>
      <c r="H4988" s="56">
        <v>43440</v>
      </c>
      <c r="I4988" s="54" t="s">
        <v>118</v>
      </c>
      <c r="J4988" s="21">
        <f>IFERROR(WORKDAY(C4988,P4988,DiasNOLaborables),"")</f>
        <v>43444</v>
      </c>
      <c r="K4988" s="36" t="str">
        <f>+IF(C4988="","",IF(H4988="","",(IF(H4988&lt;=J4988,"A TIEMPO","FUERA DE TIEMPO"))))</f>
        <v>A TIEMPO</v>
      </c>
      <c r="L4988" s="36">
        <f>IF(H4988="","",NETWORKDAYS(Hoja1!C4988+1,Hoja1!H4988,DiasNOLaborables))</f>
        <v>8</v>
      </c>
      <c r="M4988" s="37" t="str">
        <f>IF(NETWORKDAYS(J4988+1,H4988,DiasNOLaborables)&lt;=0,"",NETWORKDAYS(J4988+1,H4988,DiasNOLaborables))</f>
        <v/>
      </c>
      <c r="N4988" s="38"/>
      <c r="O4988" s="39"/>
      <c r="P4988" s="40">
        <f>IFERROR(VLOOKUP(E4988,$X$50:$Y$63,2),"")</f>
        <v>10</v>
      </c>
      <c r="Q4988" s="39"/>
    </row>
    <row r="4989" spans="1:17" x14ac:dyDescent="0.25">
      <c r="A4989" s="31">
        <f t="shared" si="78"/>
        <v>4978</v>
      </c>
      <c r="B4989" s="32">
        <v>20181126200651</v>
      </c>
      <c r="C4989" s="59">
        <v>43430</v>
      </c>
      <c r="D4989" s="54" t="s">
        <v>122</v>
      </c>
      <c r="E4989" s="54" t="s">
        <v>83</v>
      </c>
      <c r="F4989" s="54" t="s">
        <v>107</v>
      </c>
      <c r="G4989" s="51" t="s">
        <v>43</v>
      </c>
      <c r="H4989" s="56">
        <v>43440</v>
      </c>
      <c r="I4989" s="54" t="s">
        <v>118</v>
      </c>
      <c r="J4989" s="21">
        <f>IFERROR(WORKDAY(C4989,P4989,DiasNOLaborables),"")</f>
        <v>43444</v>
      </c>
      <c r="K4989" s="36" t="str">
        <f>+IF(C4989="","",IF(H4989="","",(IF(H4989&lt;=J4989,"A TIEMPO","FUERA DE TIEMPO"))))</f>
        <v>A TIEMPO</v>
      </c>
      <c r="L4989" s="36">
        <f>IF(H4989="","",NETWORKDAYS(Hoja1!C4989+1,Hoja1!H4989,DiasNOLaborables))</f>
        <v>8</v>
      </c>
      <c r="M4989" s="37" t="str">
        <f>IF(NETWORKDAYS(J4989+1,H4989,DiasNOLaborables)&lt;=0,"",NETWORKDAYS(J4989+1,H4989,DiasNOLaborables))</f>
        <v/>
      </c>
      <c r="N4989" s="38"/>
      <c r="O4989" s="39"/>
      <c r="P4989" s="40">
        <f>IFERROR(VLOOKUP(E4989,$X$50:$Y$63,2),"")</f>
        <v>10</v>
      </c>
      <c r="Q4989" s="39"/>
    </row>
    <row r="4990" spans="1:17" x14ac:dyDescent="0.25">
      <c r="A4990" s="31">
        <f t="shared" si="78"/>
        <v>4979</v>
      </c>
      <c r="B4990" s="32">
        <v>20181126200412</v>
      </c>
      <c r="C4990" s="59">
        <v>43430</v>
      </c>
      <c r="D4990" s="54" t="s">
        <v>122</v>
      </c>
      <c r="E4990" s="54" t="s">
        <v>83</v>
      </c>
      <c r="F4990" s="54" t="s">
        <v>107</v>
      </c>
      <c r="G4990" s="51" t="s">
        <v>43</v>
      </c>
      <c r="H4990" s="56">
        <v>43440</v>
      </c>
      <c r="I4990" s="54" t="s">
        <v>118</v>
      </c>
      <c r="J4990" s="21">
        <f>IFERROR(WORKDAY(C4990,P4990,DiasNOLaborables),"")</f>
        <v>43444</v>
      </c>
      <c r="K4990" s="36" t="str">
        <f>+IF(C4990="","",IF(H4990="","",(IF(H4990&lt;=J4990,"A TIEMPO","FUERA DE TIEMPO"))))</f>
        <v>A TIEMPO</v>
      </c>
      <c r="L4990" s="36">
        <f>IF(H4990="","",NETWORKDAYS(Hoja1!C4990+1,Hoja1!H4990,DiasNOLaborables))</f>
        <v>8</v>
      </c>
      <c r="M4990" s="37" t="str">
        <f>IF(NETWORKDAYS(J4990+1,H4990,DiasNOLaborables)&lt;=0,"",NETWORKDAYS(J4990+1,H4990,DiasNOLaborables))</f>
        <v/>
      </c>
      <c r="N4990" s="38"/>
      <c r="O4990" s="39"/>
      <c r="P4990" s="40">
        <f>IFERROR(VLOOKUP(E4990,$X$50:$Y$63,2),"")</f>
        <v>10</v>
      </c>
      <c r="Q4990" s="39"/>
    </row>
    <row r="4991" spans="1:17" x14ac:dyDescent="0.25">
      <c r="A4991" s="31">
        <f t="shared" si="78"/>
        <v>4980</v>
      </c>
      <c r="B4991" s="32">
        <v>20181126200148</v>
      </c>
      <c r="C4991" s="59">
        <v>43430</v>
      </c>
      <c r="D4991" s="54" t="s">
        <v>122</v>
      </c>
      <c r="E4991" s="54" t="s">
        <v>83</v>
      </c>
      <c r="F4991" s="54" t="s">
        <v>107</v>
      </c>
      <c r="G4991" s="51" t="s">
        <v>43</v>
      </c>
      <c r="H4991" s="56">
        <v>43440</v>
      </c>
      <c r="I4991" s="54" t="s">
        <v>118</v>
      </c>
      <c r="J4991" s="21">
        <f>IFERROR(WORKDAY(C4991,P4991,DiasNOLaborables),"")</f>
        <v>43444</v>
      </c>
      <c r="K4991" s="36" t="str">
        <f>+IF(C4991="","",IF(H4991="","",(IF(H4991&lt;=J4991,"A TIEMPO","FUERA DE TIEMPO"))))</f>
        <v>A TIEMPO</v>
      </c>
      <c r="L4991" s="36">
        <f>IF(H4991="","",NETWORKDAYS(Hoja1!C4991+1,Hoja1!H4991,DiasNOLaborables))</f>
        <v>8</v>
      </c>
      <c r="M4991" s="37" t="str">
        <f>IF(NETWORKDAYS(J4991+1,H4991,DiasNOLaborables)&lt;=0,"",NETWORKDAYS(J4991+1,H4991,DiasNOLaborables))</f>
        <v/>
      </c>
      <c r="N4991" s="38"/>
      <c r="O4991" s="39"/>
      <c r="P4991" s="40">
        <f>IFERROR(VLOOKUP(E4991,$X$50:$Y$63,2),"")</f>
        <v>10</v>
      </c>
      <c r="Q4991" s="39"/>
    </row>
    <row r="4992" spans="1:17" x14ac:dyDescent="0.25">
      <c r="A4992" s="31">
        <f t="shared" si="78"/>
        <v>4981</v>
      </c>
      <c r="B4992" s="32">
        <v>20181126195922</v>
      </c>
      <c r="C4992" s="59">
        <v>43430</v>
      </c>
      <c r="D4992" s="54" t="s">
        <v>122</v>
      </c>
      <c r="E4992" s="54" t="s">
        <v>83</v>
      </c>
      <c r="F4992" s="54" t="s">
        <v>107</v>
      </c>
      <c r="G4992" s="51" t="s">
        <v>43</v>
      </c>
      <c r="H4992" s="56">
        <v>43440</v>
      </c>
      <c r="I4992" s="54" t="s">
        <v>118</v>
      </c>
      <c r="J4992" s="21">
        <f>IFERROR(WORKDAY(C4992,P4992,DiasNOLaborables),"")</f>
        <v>43444</v>
      </c>
      <c r="K4992" s="36" t="str">
        <f>+IF(C4992="","",IF(H4992="","",(IF(H4992&lt;=J4992,"A TIEMPO","FUERA DE TIEMPO"))))</f>
        <v>A TIEMPO</v>
      </c>
      <c r="L4992" s="36">
        <f>IF(H4992="","",NETWORKDAYS(Hoja1!C4992+1,Hoja1!H4992,DiasNOLaborables))</f>
        <v>8</v>
      </c>
      <c r="M4992" s="37" t="str">
        <f>IF(NETWORKDAYS(J4992+1,H4992,DiasNOLaborables)&lt;=0,"",NETWORKDAYS(J4992+1,H4992,DiasNOLaborables))</f>
        <v/>
      </c>
      <c r="N4992" s="38"/>
      <c r="O4992" s="39"/>
      <c r="P4992" s="40">
        <f>IFERROR(VLOOKUP(E4992,$X$50:$Y$63,2),"")</f>
        <v>10</v>
      </c>
      <c r="Q4992" s="39"/>
    </row>
    <row r="4993" spans="1:17" x14ac:dyDescent="0.25">
      <c r="A4993" s="31">
        <f t="shared" ref="A4993:A5056" si="79">IF(B4993&lt;&gt;"",A4992+1,"")</f>
        <v>4982</v>
      </c>
      <c r="B4993" s="32">
        <v>20181126195657</v>
      </c>
      <c r="C4993" s="59">
        <v>43430</v>
      </c>
      <c r="D4993" s="54" t="s">
        <v>122</v>
      </c>
      <c r="E4993" s="54" t="s">
        <v>83</v>
      </c>
      <c r="F4993" s="54" t="s">
        <v>107</v>
      </c>
      <c r="G4993" s="51" t="s">
        <v>43</v>
      </c>
      <c r="H4993" s="56">
        <v>43440</v>
      </c>
      <c r="I4993" s="54" t="s">
        <v>118</v>
      </c>
      <c r="J4993" s="21">
        <f>IFERROR(WORKDAY(C4993,P4993,DiasNOLaborables),"")</f>
        <v>43444</v>
      </c>
      <c r="K4993" s="36" t="str">
        <f>+IF(C4993="","",IF(H4993="","",(IF(H4993&lt;=J4993,"A TIEMPO","FUERA DE TIEMPO"))))</f>
        <v>A TIEMPO</v>
      </c>
      <c r="L4993" s="36">
        <f>IF(H4993="","",NETWORKDAYS(Hoja1!C4993+1,Hoja1!H4993,DiasNOLaborables))</f>
        <v>8</v>
      </c>
      <c r="M4993" s="37" t="str">
        <f>IF(NETWORKDAYS(J4993+1,H4993,DiasNOLaborables)&lt;=0,"",NETWORKDAYS(J4993+1,H4993,DiasNOLaborables))</f>
        <v/>
      </c>
      <c r="N4993" s="38"/>
      <c r="O4993" s="39"/>
      <c r="P4993" s="40">
        <f>IFERROR(VLOOKUP(E4993,$X$50:$Y$63,2),"")</f>
        <v>10</v>
      </c>
      <c r="Q4993" s="39"/>
    </row>
    <row r="4994" spans="1:17" x14ac:dyDescent="0.25">
      <c r="A4994" s="31">
        <f t="shared" si="79"/>
        <v>4983</v>
      </c>
      <c r="B4994" s="32">
        <v>20181126194705</v>
      </c>
      <c r="C4994" s="59">
        <v>43430</v>
      </c>
      <c r="D4994" s="54" t="s">
        <v>122</v>
      </c>
      <c r="E4994" s="54" t="s">
        <v>83</v>
      </c>
      <c r="F4994" s="54" t="s">
        <v>107</v>
      </c>
      <c r="G4994" s="51" t="s">
        <v>43</v>
      </c>
      <c r="H4994" s="56">
        <v>43440</v>
      </c>
      <c r="I4994" s="54" t="s">
        <v>118</v>
      </c>
      <c r="J4994" s="21">
        <f>IFERROR(WORKDAY(C4994,P4994,DiasNOLaborables),"")</f>
        <v>43444</v>
      </c>
      <c r="K4994" s="36" t="str">
        <f>+IF(C4994="","",IF(H4994="","",(IF(H4994&lt;=J4994,"A TIEMPO","FUERA DE TIEMPO"))))</f>
        <v>A TIEMPO</v>
      </c>
      <c r="L4994" s="36">
        <f>IF(H4994="","",NETWORKDAYS(Hoja1!C4994+1,Hoja1!H4994,DiasNOLaborables))</f>
        <v>8</v>
      </c>
      <c r="M4994" s="37" t="str">
        <f>IF(NETWORKDAYS(J4994+1,H4994,DiasNOLaborables)&lt;=0,"",NETWORKDAYS(J4994+1,H4994,DiasNOLaborables))</f>
        <v/>
      </c>
      <c r="N4994" s="38"/>
      <c r="O4994" s="39"/>
      <c r="P4994" s="40">
        <f>IFERROR(VLOOKUP(E4994,$X$50:$Y$63,2),"")</f>
        <v>10</v>
      </c>
      <c r="Q4994" s="39"/>
    </row>
    <row r="4995" spans="1:17" x14ac:dyDescent="0.25">
      <c r="A4995" s="31">
        <f t="shared" si="79"/>
        <v>4984</v>
      </c>
      <c r="B4995" s="32">
        <v>20181126192316</v>
      </c>
      <c r="C4995" s="59">
        <v>43430</v>
      </c>
      <c r="D4995" s="54" t="s">
        <v>122</v>
      </c>
      <c r="E4995" s="54" t="s">
        <v>83</v>
      </c>
      <c r="F4995" s="54" t="s">
        <v>107</v>
      </c>
      <c r="G4995" s="51" t="s">
        <v>43</v>
      </c>
      <c r="H4995" s="56">
        <v>43440</v>
      </c>
      <c r="I4995" s="54" t="s">
        <v>118</v>
      </c>
      <c r="J4995" s="21">
        <f>IFERROR(WORKDAY(C4995,P4995,DiasNOLaborables),"")</f>
        <v>43444</v>
      </c>
      <c r="K4995" s="36" t="str">
        <f>+IF(C4995="","",IF(H4995="","",(IF(H4995&lt;=J4995,"A TIEMPO","FUERA DE TIEMPO"))))</f>
        <v>A TIEMPO</v>
      </c>
      <c r="L4995" s="36">
        <f>IF(H4995="","",NETWORKDAYS(Hoja1!C4995+1,Hoja1!H4995,DiasNOLaborables))</f>
        <v>8</v>
      </c>
      <c r="M4995" s="37" t="str">
        <f>IF(NETWORKDAYS(J4995+1,H4995,DiasNOLaborables)&lt;=0,"",NETWORKDAYS(J4995+1,H4995,DiasNOLaborables))</f>
        <v/>
      </c>
      <c r="N4995" s="38"/>
      <c r="O4995" s="39"/>
      <c r="P4995" s="40">
        <f>IFERROR(VLOOKUP(E4995,$X$50:$Y$63,2),"")</f>
        <v>10</v>
      </c>
      <c r="Q4995" s="39"/>
    </row>
    <row r="4996" spans="1:17" x14ac:dyDescent="0.25">
      <c r="A4996" s="31">
        <f t="shared" si="79"/>
        <v>4985</v>
      </c>
      <c r="B4996" s="32">
        <v>20181126191837</v>
      </c>
      <c r="C4996" s="59">
        <v>43430</v>
      </c>
      <c r="D4996" s="54" t="s">
        <v>122</v>
      </c>
      <c r="E4996" s="54" t="s">
        <v>83</v>
      </c>
      <c r="F4996" s="54" t="s">
        <v>107</v>
      </c>
      <c r="G4996" s="51" t="s">
        <v>43</v>
      </c>
      <c r="H4996" s="56">
        <v>43440</v>
      </c>
      <c r="I4996" s="54" t="s">
        <v>118</v>
      </c>
      <c r="J4996" s="21">
        <f>IFERROR(WORKDAY(C4996,P4996,DiasNOLaborables),"")</f>
        <v>43444</v>
      </c>
      <c r="K4996" s="36" t="str">
        <f>+IF(C4996="","",IF(H4996="","",(IF(H4996&lt;=J4996,"A TIEMPO","FUERA DE TIEMPO"))))</f>
        <v>A TIEMPO</v>
      </c>
      <c r="L4996" s="36">
        <f>IF(H4996="","",NETWORKDAYS(Hoja1!C4996+1,Hoja1!H4996,DiasNOLaborables))</f>
        <v>8</v>
      </c>
      <c r="M4996" s="37" t="str">
        <f>IF(NETWORKDAYS(J4996+1,H4996,DiasNOLaborables)&lt;=0,"",NETWORKDAYS(J4996+1,H4996,DiasNOLaborables))</f>
        <v/>
      </c>
      <c r="N4996" s="38"/>
      <c r="O4996" s="39"/>
      <c r="P4996" s="40">
        <f>IFERROR(VLOOKUP(E4996,$X$50:$Y$63,2),"")</f>
        <v>10</v>
      </c>
      <c r="Q4996" s="39"/>
    </row>
    <row r="4997" spans="1:17" x14ac:dyDescent="0.25">
      <c r="A4997" s="31">
        <f t="shared" si="79"/>
        <v>4986</v>
      </c>
      <c r="B4997" s="32">
        <v>20181126190822</v>
      </c>
      <c r="C4997" s="59">
        <v>43430</v>
      </c>
      <c r="D4997" s="54" t="s">
        <v>122</v>
      </c>
      <c r="E4997" s="54" t="s">
        <v>83</v>
      </c>
      <c r="F4997" s="54" t="s">
        <v>107</v>
      </c>
      <c r="G4997" s="51" t="s">
        <v>43</v>
      </c>
      <c r="H4997" s="56">
        <v>43440</v>
      </c>
      <c r="I4997" s="54" t="s">
        <v>118</v>
      </c>
      <c r="J4997" s="21">
        <f>IFERROR(WORKDAY(C4997,P4997,DiasNOLaborables),"")</f>
        <v>43444</v>
      </c>
      <c r="K4997" s="36" t="str">
        <f>+IF(C4997="","",IF(H4997="","",(IF(H4997&lt;=J4997,"A TIEMPO","FUERA DE TIEMPO"))))</f>
        <v>A TIEMPO</v>
      </c>
      <c r="L4997" s="36">
        <f>IF(H4997="","",NETWORKDAYS(Hoja1!C4997+1,Hoja1!H4997,DiasNOLaborables))</f>
        <v>8</v>
      </c>
      <c r="M4997" s="37" t="str">
        <f>IF(NETWORKDAYS(J4997+1,H4997,DiasNOLaborables)&lt;=0,"",NETWORKDAYS(J4997+1,H4997,DiasNOLaborables))</f>
        <v/>
      </c>
      <c r="N4997" s="38"/>
      <c r="O4997" s="39"/>
      <c r="P4997" s="40">
        <f>IFERROR(VLOOKUP(E4997,$X$50:$Y$63,2),"")</f>
        <v>10</v>
      </c>
      <c r="Q4997" s="39"/>
    </row>
    <row r="4998" spans="1:17" x14ac:dyDescent="0.25">
      <c r="A4998" s="31">
        <f t="shared" si="79"/>
        <v>4987</v>
      </c>
      <c r="B4998" s="32">
        <v>20181126184725</v>
      </c>
      <c r="C4998" s="59">
        <v>43430</v>
      </c>
      <c r="D4998" s="54" t="s">
        <v>122</v>
      </c>
      <c r="E4998" s="54" t="s">
        <v>83</v>
      </c>
      <c r="F4998" s="54" t="s">
        <v>107</v>
      </c>
      <c r="G4998" s="51" t="s">
        <v>43</v>
      </c>
      <c r="H4998" s="56">
        <v>43440</v>
      </c>
      <c r="I4998" s="54" t="s">
        <v>118</v>
      </c>
      <c r="J4998" s="21">
        <f>IFERROR(WORKDAY(C4998,P4998,DiasNOLaborables),"")</f>
        <v>43444</v>
      </c>
      <c r="K4998" s="36" t="str">
        <f>+IF(C4998="","",IF(H4998="","",(IF(H4998&lt;=J4998,"A TIEMPO","FUERA DE TIEMPO"))))</f>
        <v>A TIEMPO</v>
      </c>
      <c r="L4998" s="36">
        <f>IF(H4998="","",NETWORKDAYS(Hoja1!C4998+1,Hoja1!H4998,DiasNOLaborables))</f>
        <v>8</v>
      </c>
      <c r="M4998" s="37" t="str">
        <f>IF(NETWORKDAYS(J4998+1,H4998,DiasNOLaborables)&lt;=0,"",NETWORKDAYS(J4998+1,H4998,DiasNOLaborables))</f>
        <v/>
      </c>
      <c r="N4998" s="38"/>
      <c r="O4998" s="39"/>
      <c r="P4998" s="40">
        <f>IFERROR(VLOOKUP(E4998,$X$50:$Y$63,2),"")</f>
        <v>10</v>
      </c>
      <c r="Q4998" s="39"/>
    </row>
    <row r="4999" spans="1:17" x14ac:dyDescent="0.25">
      <c r="A4999" s="31">
        <f t="shared" si="79"/>
        <v>4988</v>
      </c>
      <c r="B4999" s="32">
        <v>20181126182735</v>
      </c>
      <c r="C4999" s="59">
        <v>43430</v>
      </c>
      <c r="D4999" s="54" t="s">
        <v>122</v>
      </c>
      <c r="E4999" s="54" t="s">
        <v>83</v>
      </c>
      <c r="F4999" s="54" t="s">
        <v>107</v>
      </c>
      <c r="G4999" s="51" t="s">
        <v>43</v>
      </c>
      <c r="H4999" s="56">
        <v>43440</v>
      </c>
      <c r="I4999" s="54" t="s">
        <v>118</v>
      </c>
      <c r="J4999" s="21">
        <f>IFERROR(WORKDAY(C4999,P4999,DiasNOLaborables),"")</f>
        <v>43444</v>
      </c>
      <c r="K4999" s="36" t="str">
        <f>+IF(C4999="","",IF(H4999="","",(IF(H4999&lt;=J4999,"A TIEMPO","FUERA DE TIEMPO"))))</f>
        <v>A TIEMPO</v>
      </c>
      <c r="L4999" s="36">
        <f>IF(H4999="","",NETWORKDAYS(Hoja1!C4999+1,Hoja1!H4999,DiasNOLaborables))</f>
        <v>8</v>
      </c>
      <c r="M4999" s="37" t="str">
        <f>IF(NETWORKDAYS(J4999+1,H4999,DiasNOLaborables)&lt;=0,"",NETWORKDAYS(J4999+1,H4999,DiasNOLaborables))</f>
        <v/>
      </c>
      <c r="N4999" s="38"/>
      <c r="O4999" s="39"/>
      <c r="P4999" s="40">
        <f>IFERROR(VLOOKUP(E4999,$X$50:$Y$63,2),"")</f>
        <v>10</v>
      </c>
      <c r="Q4999" s="39"/>
    </row>
    <row r="5000" spans="1:17" x14ac:dyDescent="0.25">
      <c r="A5000" s="31">
        <f t="shared" si="79"/>
        <v>4989</v>
      </c>
      <c r="B5000" s="32">
        <v>20181126172642</v>
      </c>
      <c r="C5000" s="59">
        <v>43430</v>
      </c>
      <c r="D5000" s="54" t="s">
        <v>122</v>
      </c>
      <c r="E5000" s="54" t="s">
        <v>83</v>
      </c>
      <c r="F5000" s="54" t="s">
        <v>107</v>
      </c>
      <c r="G5000" s="51" t="s">
        <v>43</v>
      </c>
      <c r="H5000" s="56">
        <v>43440</v>
      </c>
      <c r="I5000" s="54" t="s">
        <v>118</v>
      </c>
      <c r="J5000" s="21">
        <f>IFERROR(WORKDAY(C5000,P5000,DiasNOLaborables),"")</f>
        <v>43444</v>
      </c>
      <c r="K5000" s="36" t="str">
        <f>+IF(C5000="","",IF(H5000="","",(IF(H5000&lt;=J5000,"A TIEMPO","FUERA DE TIEMPO"))))</f>
        <v>A TIEMPO</v>
      </c>
      <c r="L5000" s="36">
        <f>IF(H5000="","",NETWORKDAYS(Hoja1!C5000+1,Hoja1!H5000,DiasNOLaborables))</f>
        <v>8</v>
      </c>
      <c r="M5000" s="37" t="str">
        <f>IF(NETWORKDAYS(J5000+1,H5000,DiasNOLaborables)&lt;=0,"",NETWORKDAYS(J5000+1,H5000,DiasNOLaborables))</f>
        <v/>
      </c>
      <c r="N5000" s="38"/>
      <c r="O5000" s="39"/>
      <c r="P5000" s="40">
        <f>IFERROR(VLOOKUP(E5000,$X$50:$Y$63,2),"")</f>
        <v>10</v>
      </c>
      <c r="Q5000" s="39"/>
    </row>
    <row r="5001" spans="1:17" x14ac:dyDescent="0.25">
      <c r="A5001" s="31">
        <f t="shared" si="79"/>
        <v>4990</v>
      </c>
      <c r="B5001" s="32">
        <v>20181126172539</v>
      </c>
      <c r="C5001" s="59">
        <v>43430</v>
      </c>
      <c r="D5001" s="54" t="s">
        <v>122</v>
      </c>
      <c r="E5001" s="54" t="s">
        <v>83</v>
      </c>
      <c r="F5001" s="54" t="s">
        <v>107</v>
      </c>
      <c r="G5001" s="51" t="s">
        <v>43</v>
      </c>
      <c r="H5001" s="56">
        <v>43440</v>
      </c>
      <c r="I5001" s="54" t="s">
        <v>118</v>
      </c>
      <c r="J5001" s="21">
        <f>IFERROR(WORKDAY(C5001,P5001,DiasNOLaborables),"")</f>
        <v>43444</v>
      </c>
      <c r="K5001" s="36" t="str">
        <f>+IF(C5001="","",IF(H5001="","",(IF(H5001&lt;=J5001,"A TIEMPO","FUERA DE TIEMPO"))))</f>
        <v>A TIEMPO</v>
      </c>
      <c r="L5001" s="36">
        <f>IF(H5001="","",NETWORKDAYS(Hoja1!C5001+1,Hoja1!H5001,DiasNOLaborables))</f>
        <v>8</v>
      </c>
      <c r="M5001" s="37" t="str">
        <f>IF(NETWORKDAYS(J5001+1,H5001,DiasNOLaborables)&lt;=0,"",NETWORKDAYS(J5001+1,H5001,DiasNOLaborables))</f>
        <v/>
      </c>
      <c r="N5001" s="38"/>
      <c r="O5001" s="39"/>
      <c r="P5001" s="40">
        <f>IFERROR(VLOOKUP(E5001,$X$50:$Y$63,2),"")</f>
        <v>10</v>
      </c>
      <c r="Q5001" s="39"/>
    </row>
    <row r="5002" spans="1:17" x14ac:dyDescent="0.25">
      <c r="A5002" s="31">
        <f t="shared" si="79"/>
        <v>4991</v>
      </c>
      <c r="B5002" s="32">
        <v>20181126155642</v>
      </c>
      <c r="C5002" s="59">
        <v>43430</v>
      </c>
      <c r="D5002" s="54" t="s">
        <v>122</v>
      </c>
      <c r="E5002" s="54" t="s">
        <v>83</v>
      </c>
      <c r="F5002" s="54" t="s">
        <v>107</v>
      </c>
      <c r="G5002" s="51" t="s">
        <v>43</v>
      </c>
      <c r="H5002" s="56">
        <v>43440</v>
      </c>
      <c r="I5002" s="54" t="s">
        <v>118</v>
      </c>
      <c r="J5002" s="21">
        <f>IFERROR(WORKDAY(C5002,P5002,DiasNOLaborables),"")</f>
        <v>43444</v>
      </c>
      <c r="K5002" s="36" t="str">
        <f>+IF(C5002="","",IF(H5002="","",(IF(H5002&lt;=J5002,"A TIEMPO","FUERA DE TIEMPO"))))</f>
        <v>A TIEMPO</v>
      </c>
      <c r="L5002" s="36">
        <f>IF(H5002="","",NETWORKDAYS(Hoja1!C5002+1,Hoja1!H5002,DiasNOLaborables))</f>
        <v>8</v>
      </c>
      <c r="M5002" s="37" t="str">
        <f>IF(NETWORKDAYS(J5002+1,H5002,DiasNOLaborables)&lt;=0,"",NETWORKDAYS(J5002+1,H5002,DiasNOLaborables))</f>
        <v/>
      </c>
      <c r="N5002" s="38"/>
      <c r="O5002" s="39"/>
      <c r="P5002" s="40">
        <f>IFERROR(VLOOKUP(E5002,$X$50:$Y$63,2),"")</f>
        <v>10</v>
      </c>
      <c r="Q5002" s="39"/>
    </row>
    <row r="5003" spans="1:17" x14ac:dyDescent="0.25">
      <c r="A5003" s="31">
        <f t="shared" si="79"/>
        <v>4992</v>
      </c>
      <c r="B5003" s="32">
        <v>20181126155524</v>
      </c>
      <c r="C5003" s="59">
        <v>43430</v>
      </c>
      <c r="D5003" s="54" t="s">
        <v>122</v>
      </c>
      <c r="E5003" s="54" t="s">
        <v>83</v>
      </c>
      <c r="F5003" s="54" t="s">
        <v>107</v>
      </c>
      <c r="G5003" s="51" t="s">
        <v>43</v>
      </c>
      <c r="H5003" s="56">
        <v>43440</v>
      </c>
      <c r="I5003" s="54" t="s">
        <v>118</v>
      </c>
      <c r="J5003" s="21">
        <f>IFERROR(WORKDAY(C5003,P5003,DiasNOLaborables),"")</f>
        <v>43444</v>
      </c>
      <c r="K5003" s="36" t="str">
        <f>+IF(C5003="","",IF(H5003="","",(IF(H5003&lt;=J5003,"A TIEMPO","FUERA DE TIEMPO"))))</f>
        <v>A TIEMPO</v>
      </c>
      <c r="L5003" s="36">
        <f>IF(H5003="","",NETWORKDAYS(Hoja1!C5003+1,Hoja1!H5003,DiasNOLaborables))</f>
        <v>8</v>
      </c>
      <c r="M5003" s="37" t="str">
        <f>IF(NETWORKDAYS(J5003+1,H5003,DiasNOLaborables)&lt;=0,"",NETWORKDAYS(J5003+1,H5003,DiasNOLaborables))</f>
        <v/>
      </c>
      <c r="N5003" s="38"/>
      <c r="O5003" s="39"/>
      <c r="P5003" s="40">
        <f>IFERROR(VLOOKUP(E5003,$X$50:$Y$63,2),"")</f>
        <v>10</v>
      </c>
      <c r="Q5003" s="39"/>
    </row>
    <row r="5004" spans="1:17" x14ac:dyDescent="0.25">
      <c r="A5004" s="31">
        <f t="shared" si="79"/>
        <v>4993</v>
      </c>
      <c r="B5004" s="32">
        <v>20181126155239</v>
      </c>
      <c r="C5004" s="59">
        <v>43430</v>
      </c>
      <c r="D5004" s="54" t="s">
        <v>122</v>
      </c>
      <c r="E5004" s="54" t="s">
        <v>83</v>
      </c>
      <c r="F5004" s="54" t="s">
        <v>107</v>
      </c>
      <c r="G5004" s="51" t="s">
        <v>43</v>
      </c>
      <c r="H5004" s="56">
        <v>43440</v>
      </c>
      <c r="I5004" s="54" t="s">
        <v>118</v>
      </c>
      <c r="J5004" s="21">
        <f>IFERROR(WORKDAY(C5004,P5004,DiasNOLaborables),"")</f>
        <v>43444</v>
      </c>
      <c r="K5004" s="36" t="str">
        <f>+IF(C5004="","",IF(H5004="","",(IF(H5004&lt;=J5004,"A TIEMPO","FUERA DE TIEMPO"))))</f>
        <v>A TIEMPO</v>
      </c>
      <c r="L5004" s="36">
        <f>IF(H5004="","",NETWORKDAYS(Hoja1!C5004+1,Hoja1!H5004,DiasNOLaborables))</f>
        <v>8</v>
      </c>
      <c r="M5004" s="37" t="str">
        <f>IF(NETWORKDAYS(J5004+1,H5004,DiasNOLaborables)&lt;=0,"",NETWORKDAYS(J5004+1,H5004,DiasNOLaborables))</f>
        <v/>
      </c>
      <c r="N5004" s="38"/>
      <c r="O5004" s="39"/>
      <c r="P5004" s="40">
        <f>IFERROR(VLOOKUP(E5004,$X$50:$Y$63,2),"")</f>
        <v>10</v>
      </c>
      <c r="Q5004" s="39"/>
    </row>
    <row r="5005" spans="1:17" x14ac:dyDescent="0.25">
      <c r="A5005" s="31">
        <f t="shared" si="79"/>
        <v>4994</v>
      </c>
      <c r="B5005" s="32">
        <v>20181126154520</v>
      </c>
      <c r="C5005" s="59">
        <v>43430</v>
      </c>
      <c r="D5005" s="54" t="s">
        <v>122</v>
      </c>
      <c r="E5005" s="54" t="s">
        <v>83</v>
      </c>
      <c r="F5005" s="54" t="s">
        <v>107</v>
      </c>
      <c r="G5005" s="51" t="s">
        <v>43</v>
      </c>
      <c r="H5005" s="56">
        <v>43440</v>
      </c>
      <c r="I5005" s="54" t="s">
        <v>118</v>
      </c>
      <c r="J5005" s="21">
        <f>IFERROR(WORKDAY(C5005,P5005,DiasNOLaborables),"")</f>
        <v>43444</v>
      </c>
      <c r="K5005" s="36" t="str">
        <f>+IF(C5005="","",IF(H5005="","",(IF(H5005&lt;=J5005,"A TIEMPO","FUERA DE TIEMPO"))))</f>
        <v>A TIEMPO</v>
      </c>
      <c r="L5005" s="36">
        <f>IF(H5005="","",NETWORKDAYS(Hoja1!C5005+1,Hoja1!H5005,DiasNOLaborables))</f>
        <v>8</v>
      </c>
      <c r="M5005" s="37" t="str">
        <f>IF(NETWORKDAYS(J5005+1,H5005,DiasNOLaborables)&lt;=0,"",NETWORKDAYS(J5005+1,H5005,DiasNOLaborables))</f>
        <v/>
      </c>
      <c r="N5005" s="38"/>
      <c r="O5005" s="39"/>
      <c r="P5005" s="40">
        <f>IFERROR(VLOOKUP(E5005,$X$50:$Y$63,2),"")</f>
        <v>10</v>
      </c>
      <c r="Q5005" s="39"/>
    </row>
    <row r="5006" spans="1:17" x14ac:dyDescent="0.25">
      <c r="A5006" s="31">
        <f t="shared" si="79"/>
        <v>4995</v>
      </c>
      <c r="B5006" s="32">
        <v>20181126154441</v>
      </c>
      <c r="C5006" s="59">
        <v>43430</v>
      </c>
      <c r="D5006" s="54" t="s">
        <v>122</v>
      </c>
      <c r="E5006" s="54" t="s">
        <v>83</v>
      </c>
      <c r="F5006" s="54" t="s">
        <v>107</v>
      </c>
      <c r="G5006" s="51" t="s">
        <v>43</v>
      </c>
      <c r="H5006" s="56">
        <v>43440</v>
      </c>
      <c r="I5006" s="54" t="s">
        <v>118</v>
      </c>
      <c r="J5006" s="21">
        <f>IFERROR(WORKDAY(C5006,P5006,DiasNOLaborables),"")</f>
        <v>43444</v>
      </c>
      <c r="K5006" s="36" t="str">
        <f>+IF(C5006="","",IF(H5006="","",(IF(H5006&lt;=J5006,"A TIEMPO","FUERA DE TIEMPO"))))</f>
        <v>A TIEMPO</v>
      </c>
      <c r="L5006" s="36">
        <f>IF(H5006="","",NETWORKDAYS(Hoja1!C5006+1,Hoja1!H5006,DiasNOLaborables))</f>
        <v>8</v>
      </c>
      <c r="M5006" s="37" t="str">
        <f>IF(NETWORKDAYS(J5006+1,H5006,DiasNOLaborables)&lt;=0,"",NETWORKDAYS(J5006+1,H5006,DiasNOLaborables))</f>
        <v/>
      </c>
      <c r="N5006" s="38"/>
      <c r="O5006" s="39"/>
      <c r="P5006" s="40">
        <f>IFERROR(VLOOKUP(E5006,$X$50:$Y$63,2),"")</f>
        <v>10</v>
      </c>
      <c r="Q5006" s="39"/>
    </row>
    <row r="5007" spans="1:17" x14ac:dyDescent="0.25">
      <c r="A5007" s="31">
        <f t="shared" si="79"/>
        <v>4996</v>
      </c>
      <c r="B5007" s="32">
        <v>20181126153807</v>
      </c>
      <c r="C5007" s="59">
        <v>43430</v>
      </c>
      <c r="D5007" s="54" t="s">
        <v>122</v>
      </c>
      <c r="E5007" s="54" t="s">
        <v>83</v>
      </c>
      <c r="F5007" s="54" t="s">
        <v>107</v>
      </c>
      <c r="G5007" s="51" t="s">
        <v>43</v>
      </c>
      <c r="H5007" s="56">
        <v>43440</v>
      </c>
      <c r="I5007" s="54" t="s">
        <v>118</v>
      </c>
      <c r="J5007" s="21">
        <f>IFERROR(WORKDAY(C5007,P5007,DiasNOLaborables),"")</f>
        <v>43444</v>
      </c>
      <c r="K5007" s="36" t="str">
        <f>+IF(C5007="","",IF(H5007="","",(IF(H5007&lt;=J5007,"A TIEMPO","FUERA DE TIEMPO"))))</f>
        <v>A TIEMPO</v>
      </c>
      <c r="L5007" s="36">
        <f>IF(H5007="","",NETWORKDAYS(Hoja1!C5007+1,Hoja1!H5007,DiasNOLaborables))</f>
        <v>8</v>
      </c>
      <c r="M5007" s="37" t="str">
        <f>IF(NETWORKDAYS(J5007+1,H5007,DiasNOLaborables)&lt;=0,"",NETWORKDAYS(J5007+1,H5007,DiasNOLaborables))</f>
        <v/>
      </c>
      <c r="N5007" s="38"/>
      <c r="O5007" s="39"/>
      <c r="P5007" s="40">
        <f>IFERROR(VLOOKUP(E5007,$X$50:$Y$63,2),"")</f>
        <v>10</v>
      </c>
      <c r="Q5007" s="39"/>
    </row>
    <row r="5008" spans="1:17" x14ac:dyDescent="0.25">
      <c r="A5008" s="31">
        <f t="shared" si="79"/>
        <v>4997</v>
      </c>
      <c r="B5008" s="32">
        <v>20181126152327</v>
      </c>
      <c r="C5008" s="59">
        <v>43430</v>
      </c>
      <c r="D5008" s="54" t="s">
        <v>122</v>
      </c>
      <c r="E5008" s="54" t="s">
        <v>83</v>
      </c>
      <c r="F5008" s="54" t="s">
        <v>107</v>
      </c>
      <c r="G5008" s="51" t="s">
        <v>43</v>
      </c>
      <c r="H5008" s="56">
        <v>43440</v>
      </c>
      <c r="I5008" s="54" t="s">
        <v>118</v>
      </c>
      <c r="J5008" s="21">
        <f>IFERROR(WORKDAY(C5008,P5008,DiasNOLaborables),"")</f>
        <v>43444</v>
      </c>
      <c r="K5008" s="36" t="str">
        <f>+IF(C5008="","",IF(H5008="","",(IF(H5008&lt;=J5008,"A TIEMPO","FUERA DE TIEMPO"))))</f>
        <v>A TIEMPO</v>
      </c>
      <c r="L5008" s="36">
        <f>IF(H5008="","",NETWORKDAYS(Hoja1!C5008+1,Hoja1!H5008,DiasNOLaborables))</f>
        <v>8</v>
      </c>
      <c r="M5008" s="37" t="str">
        <f>IF(NETWORKDAYS(J5008+1,H5008,DiasNOLaborables)&lt;=0,"",NETWORKDAYS(J5008+1,H5008,DiasNOLaborables))</f>
        <v/>
      </c>
      <c r="N5008" s="38"/>
      <c r="O5008" s="39"/>
      <c r="P5008" s="40">
        <f>IFERROR(VLOOKUP(E5008,$X$50:$Y$63,2),"")</f>
        <v>10</v>
      </c>
      <c r="Q5008" s="39"/>
    </row>
    <row r="5009" spans="1:17" x14ac:dyDescent="0.25">
      <c r="A5009" s="31">
        <f t="shared" si="79"/>
        <v>4998</v>
      </c>
      <c r="B5009" s="32">
        <v>20181126145537</v>
      </c>
      <c r="C5009" s="59">
        <v>43430</v>
      </c>
      <c r="D5009" s="54" t="s">
        <v>122</v>
      </c>
      <c r="E5009" s="54" t="s">
        <v>83</v>
      </c>
      <c r="F5009" s="54" t="s">
        <v>107</v>
      </c>
      <c r="G5009" s="51" t="s">
        <v>43</v>
      </c>
      <c r="H5009" s="56">
        <v>43440</v>
      </c>
      <c r="I5009" s="54" t="s">
        <v>118</v>
      </c>
      <c r="J5009" s="21">
        <f>IFERROR(WORKDAY(C5009,P5009,DiasNOLaborables),"")</f>
        <v>43444</v>
      </c>
      <c r="K5009" s="36" t="str">
        <f>+IF(C5009="","",IF(H5009="","",(IF(H5009&lt;=J5009,"A TIEMPO","FUERA DE TIEMPO"))))</f>
        <v>A TIEMPO</v>
      </c>
      <c r="L5009" s="36">
        <f>IF(H5009="","",NETWORKDAYS(Hoja1!C5009+1,Hoja1!H5009,DiasNOLaborables))</f>
        <v>8</v>
      </c>
      <c r="M5009" s="37" t="str">
        <f>IF(NETWORKDAYS(J5009+1,H5009,DiasNOLaborables)&lt;=0,"",NETWORKDAYS(J5009+1,H5009,DiasNOLaborables))</f>
        <v/>
      </c>
      <c r="N5009" s="38"/>
      <c r="O5009" s="39"/>
      <c r="P5009" s="40">
        <f>IFERROR(VLOOKUP(E5009,$X$50:$Y$63,2),"")</f>
        <v>10</v>
      </c>
      <c r="Q5009" s="39"/>
    </row>
    <row r="5010" spans="1:17" x14ac:dyDescent="0.25">
      <c r="A5010" s="31">
        <f t="shared" si="79"/>
        <v>4999</v>
      </c>
      <c r="B5010" s="32">
        <v>20181126141352</v>
      </c>
      <c r="C5010" s="59">
        <v>43430</v>
      </c>
      <c r="D5010" s="54" t="s">
        <v>122</v>
      </c>
      <c r="E5010" s="54" t="s">
        <v>83</v>
      </c>
      <c r="F5010" s="54" t="s">
        <v>107</v>
      </c>
      <c r="G5010" s="51" t="s">
        <v>43</v>
      </c>
      <c r="H5010" s="56">
        <v>43440</v>
      </c>
      <c r="I5010" s="54" t="s">
        <v>118</v>
      </c>
      <c r="J5010" s="21">
        <f>IFERROR(WORKDAY(C5010,P5010,DiasNOLaborables),"")</f>
        <v>43444</v>
      </c>
      <c r="K5010" s="36" t="str">
        <f>+IF(C5010="","",IF(H5010="","",(IF(H5010&lt;=J5010,"A TIEMPO","FUERA DE TIEMPO"))))</f>
        <v>A TIEMPO</v>
      </c>
      <c r="L5010" s="36">
        <f>IF(H5010="","",NETWORKDAYS(Hoja1!C5010+1,Hoja1!H5010,DiasNOLaborables))</f>
        <v>8</v>
      </c>
      <c r="M5010" s="37" t="str">
        <f>IF(NETWORKDAYS(J5010+1,H5010,DiasNOLaborables)&lt;=0,"",NETWORKDAYS(J5010+1,H5010,DiasNOLaborables))</f>
        <v/>
      </c>
      <c r="N5010" s="38"/>
      <c r="O5010" s="39"/>
      <c r="P5010" s="40">
        <f>IFERROR(VLOOKUP(E5010,$X$50:$Y$63,2),"")</f>
        <v>10</v>
      </c>
      <c r="Q5010" s="39"/>
    </row>
    <row r="5011" spans="1:17" x14ac:dyDescent="0.25">
      <c r="A5011" s="31">
        <f t="shared" si="79"/>
        <v>5000</v>
      </c>
      <c r="B5011" s="32">
        <v>20181126140129</v>
      </c>
      <c r="C5011" s="59">
        <v>43430</v>
      </c>
      <c r="D5011" s="54" t="s">
        <v>122</v>
      </c>
      <c r="E5011" s="54" t="s">
        <v>83</v>
      </c>
      <c r="F5011" s="54" t="s">
        <v>107</v>
      </c>
      <c r="G5011" s="51" t="s">
        <v>43</v>
      </c>
      <c r="H5011" s="56">
        <v>43440</v>
      </c>
      <c r="I5011" s="54" t="s">
        <v>118</v>
      </c>
      <c r="J5011" s="21">
        <f>IFERROR(WORKDAY(C5011,P5011,DiasNOLaborables),"")</f>
        <v>43444</v>
      </c>
      <c r="K5011" s="36" t="str">
        <f>+IF(C5011="","",IF(H5011="","",(IF(H5011&lt;=J5011,"A TIEMPO","FUERA DE TIEMPO"))))</f>
        <v>A TIEMPO</v>
      </c>
      <c r="L5011" s="36">
        <f>IF(H5011="","",NETWORKDAYS(Hoja1!C5011+1,Hoja1!H5011,DiasNOLaborables))</f>
        <v>8</v>
      </c>
      <c r="M5011" s="37" t="str">
        <f>IF(NETWORKDAYS(J5011+1,H5011,DiasNOLaborables)&lt;=0,"",NETWORKDAYS(J5011+1,H5011,DiasNOLaborables))</f>
        <v/>
      </c>
      <c r="N5011" s="38"/>
      <c r="O5011" s="39"/>
      <c r="P5011" s="40">
        <f>IFERROR(VLOOKUP(E5011,$X$50:$Y$63,2),"")</f>
        <v>10</v>
      </c>
      <c r="Q5011" s="39"/>
    </row>
    <row r="5012" spans="1:17" x14ac:dyDescent="0.25">
      <c r="A5012" s="31">
        <f t="shared" si="79"/>
        <v>5001</v>
      </c>
      <c r="B5012" s="32">
        <v>20181126135800</v>
      </c>
      <c r="C5012" s="59">
        <v>43430</v>
      </c>
      <c r="D5012" s="54" t="s">
        <v>122</v>
      </c>
      <c r="E5012" s="54" t="s">
        <v>83</v>
      </c>
      <c r="F5012" s="54" t="s">
        <v>107</v>
      </c>
      <c r="G5012" s="51" t="s">
        <v>43</v>
      </c>
      <c r="H5012" s="56">
        <v>43440</v>
      </c>
      <c r="I5012" s="54" t="s">
        <v>118</v>
      </c>
      <c r="J5012" s="21">
        <f>IFERROR(WORKDAY(C5012,P5012,DiasNOLaborables),"")</f>
        <v>43444</v>
      </c>
      <c r="K5012" s="36" t="str">
        <f>+IF(C5012="","",IF(H5012="","",(IF(H5012&lt;=J5012,"A TIEMPO","FUERA DE TIEMPO"))))</f>
        <v>A TIEMPO</v>
      </c>
      <c r="L5012" s="36">
        <f>IF(H5012="","",NETWORKDAYS(Hoja1!C5012+1,Hoja1!H5012,DiasNOLaborables))</f>
        <v>8</v>
      </c>
      <c r="M5012" s="37" t="str">
        <f>IF(NETWORKDAYS(J5012+1,H5012,DiasNOLaborables)&lt;=0,"",NETWORKDAYS(J5012+1,H5012,DiasNOLaborables))</f>
        <v/>
      </c>
      <c r="N5012" s="38"/>
      <c r="O5012" s="39"/>
      <c r="P5012" s="40">
        <f>IFERROR(VLOOKUP(E5012,$X$50:$Y$63,2),"")</f>
        <v>10</v>
      </c>
      <c r="Q5012" s="39"/>
    </row>
    <row r="5013" spans="1:17" x14ac:dyDescent="0.25">
      <c r="A5013" s="31">
        <f t="shared" si="79"/>
        <v>5002</v>
      </c>
      <c r="B5013" s="32">
        <v>20181126134007</v>
      </c>
      <c r="C5013" s="59">
        <v>43430</v>
      </c>
      <c r="D5013" s="54" t="s">
        <v>122</v>
      </c>
      <c r="E5013" s="54" t="s">
        <v>83</v>
      </c>
      <c r="F5013" s="54" t="s">
        <v>107</v>
      </c>
      <c r="G5013" s="51" t="s">
        <v>43</v>
      </c>
      <c r="H5013" s="56">
        <v>43440</v>
      </c>
      <c r="I5013" s="54" t="s">
        <v>118</v>
      </c>
      <c r="J5013" s="21">
        <f>IFERROR(WORKDAY(C5013,P5013,DiasNOLaborables),"")</f>
        <v>43444</v>
      </c>
      <c r="K5013" s="36" t="str">
        <f>+IF(C5013="","",IF(H5013="","",(IF(H5013&lt;=J5013,"A TIEMPO","FUERA DE TIEMPO"))))</f>
        <v>A TIEMPO</v>
      </c>
      <c r="L5013" s="36">
        <f>IF(H5013="","",NETWORKDAYS(Hoja1!C5013+1,Hoja1!H5013,DiasNOLaborables))</f>
        <v>8</v>
      </c>
      <c r="M5013" s="37" t="str">
        <f>IF(NETWORKDAYS(J5013+1,H5013,DiasNOLaborables)&lt;=0,"",NETWORKDAYS(J5013+1,H5013,DiasNOLaborables))</f>
        <v/>
      </c>
      <c r="N5013" s="38"/>
      <c r="O5013" s="39"/>
      <c r="P5013" s="40">
        <f>IFERROR(VLOOKUP(E5013,$X$50:$Y$63,2),"")</f>
        <v>10</v>
      </c>
      <c r="Q5013" s="39"/>
    </row>
    <row r="5014" spans="1:17" x14ac:dyDescent="0.25">
      <c r="A5014" s="31">
        <f t="shared" si="79"/>
        <v>5003</v>
      </c>
      <c r="B5014" s="32">
        <v>20181126125504</v>
      </c>
      <c r="C5014" s="59">
        <v>43430</v>
      </c>
      <c r="D5014" s="54" t="s">
        <v>122</v>
      </c>
      <c r="E5014" s="54" t="s">
        <v>83</v>
      </c>
      <c r="F5014" s="54" t="s">
        <v>107</v>
      </c>
      <c r="G5014" s="51" t="s">
        <v>43</v>
      </c>
      <c r="H5014" s="56">
        <v>43440</v>
      </c>
      <c r="I5014" s="54" t="s">
        <v>118</v>
      </c>
      <c r="J5014" s="21">
        <f>IFERROR(WORKDAY(C5014,P5014,DiasNOLaborables),"")</f>
        <v>43444</v>
      </c>
      <c r="K5014" s="36" t="str">
        <f>+IF(C5014="","",IF(H5014="","",(IF(H5014&lt;=J5014,"A TIEMPO","FUERA DE TIEMPO"))))</f>
        <v>A TIEMPO</v>
      </c>
      <c r="L5014" s="36">
        <f>IF(H5014="","",NETWORKDAYS(Hoja1!C5014+1,Hoja1!H5014,DiasNOLaborables))</f>
        <v>8</v>
      </c>
      <c r="M5014" s="37" t="str">
        <f>IF(NETWORKDAYS(J5014+1,H5014,DiasNOLaborables)&lt;=0,"",NETWORKDAYS(J5014+1,H5014,DiasNOLaborables))</f>
        <v/>
      </c>
      <c r="N5014" s="38"/>
      <c r="O5014" s="39"/>
      <c r="P5014" s="40">
        <f>IFERROR(VLOOKUP(E5014,$X$50:$Y$63,2),"")</f>
        <v>10</v>
      </c>
      <c r="Q5014" s="39"/>
    </row>
    <row r="5015" spans="1:17" x14ac:dyDescent="0.25">
      <c r="A5015" s="31">
        <f t="shared" si="79"/>
        <v>5004</v>
      </c>
      <c r="B5015" s="32">
        <v>20181126121548</v>
      </c>
      <c r="C5015" s="59">
        <v>43430</v>
      </c>
      <c r="D5015" s="54" t="s">
        <v>122</v>
      </c>
      <c r="E5015" s="54" t="s">
        <v>83</v>
      </c>
      <c r="F5015" s="54" t="s">
        <v>107</v>
      </c>
      <c r="G5015" s="51" t="s">
        <v>43</v>
      </c>
      <c r="H5015" s="56">
        <v>43440</v>
      </c>
      <c r="I5015" s="54" t="s">
        <v>118</v>
      </c>
      <c r="J5015" s="21">
        <f>IFERROR(WORKDAY(C5015,P5015,DiasNOLaborables),"")</f>
        <v>43444</v>
      </c>
      <c r="K5015" s="36" t="str">
        <f>+IF(C5015="","",IF(H5015="","",(IF(H5015&lt;=J5015,"A TIEMPO","FUERA DE TIEMPO"))))</f>
        <v>A TIEMPO</v>
      </c>
      <c r="L5015" s="36">
        <f>IF(H5015="","",NETWORKDAYS(Hoja1!C5015+1,Hoja1!H5015,DiasNOLaborables))</f>
        <v>8</v>
      </c>
      <c r="M5015" s="37" t="str">
        <f>IF(NETWORKDAYS(J5015+1,H5015,DiasNOLaborables)&lt;=0,"",NETWORKDAYS(J5015+1,H5015,DiasNOLaborables))</f>
        <v/>
      </c>
      <c r="N5015" s="38"/>
      <c r="O5015" s="39"/>
      <c r="P5015" s="40">
        <f>IFERROR(VLOOKUP(E5015,$X$50:$Y$63,2),"")</f>
        <v>10</v>
      </c>
      <c r="Q5015" s="39"/>
    </row>
    <row r="5016" spans="1:17" x14ac:dyDescent="0.25">
      <c r="A5016" s="31">
        <f t="shared" si="79"/>
        <v>5005</v>
      </c>
      <c r="B5016" s="32">
        <v>20181126113634</v>
      </c>
      <c r="C5016" s="59">
        <v>43430</v>
      </c>
      <c r="D5016" s="54" t="s">
        <v>122</v>
      </c>
      <c r="E5016" s="54" t="s">
        <v>83</v>
      </c>
      <c r="F5016" s="54" t="s">
        <v>107</v>
      </c>
      <c r="G5016" s="51" t="s">
        <v>43</v>
      </c>
      <c r="H5016" s="56">
        <v>43440</v>
      </c>
      <c r="I5016" s="54" t="s">
        <v>118</v>
      </c>
      <c r="J5016" s="21">
        <f>IFERROR(WORKDAY(C5016,P5016,DiasNOLaborables),"")</f>
        <v>43444</v>
      </c>
      <c r="K5016" s="36" t="str">
        <f>+IF(C5016="","",IF(H5016="","",(IF(H5016&lt;=J5016,"A TIEMPO","FUERA DE TIEMPO"))))</f>
        <v>A TIEMPO</v>
      </c>
      <c r="L5016" s="36">
        <f>IF(H5016="","",NETWORKDAYS(Hoja1!C5016+1,Hoja1!H5016,DiasNOLaborables))</f>
        <v>8</v>
      </c>
      <c r="M5016" s="37" t="str">
        <f>IF(NETWORKDAYS(J5016+1,H5016,DiasNOLaborables)&lt;=0,"",NETWORKDAYS(J5016+1,H5016,DiasNOLaborables))</f>
        <v/>
      </c>
      <c r="N5016" s="38"/>
      <c r="O5016" s="39"/>
      <c r="P5016" s="40">
        <f>IFERROR(VLOOKUP(E5016,$X$50:$Y$63,2),"")</f>
        <v>10</v>
      </c>
      <c r="Q5016" s="39"/>
    </row>
    <row r="5017" spans="1:17" x14ac:dyDescent="0.25">
      <c r="A5017" s="31">
        <f t="shared" si="79"/>
        <v>5006</v>
      </c>
      <c r="B5017" s="32">
        <v>20181126113111</v>
      </c>
      <c r="C5017" s="59">
        <v>43430</v>
      </c>
      <c r="D5017" s="54" t="s">
        <v>122</v>
      </c>
      <c r="E5017" s="54" t="s">
        <v>83</v>
      </c>
      <c r="F5017" s="54" t="s">
        <v>107</v>
      </c>
      <c r="G5017" s="51" t="s">
        <v>43</v>
      </c>
      <c r="H5017" s="56">
        <v>43440</v>
      </c>
      <c r="I5017" s="54" t="s">
        <v>118</v>
      </c>
      <c r="J5017" s="21">
        <f>IFERROR(WORKDAY(C5017,P5017,DiasNOLaborables),"")</f>
        <v>43444</v>
      </c>
      <c r="K5017" s="36" t="str">
        <f>+IF(C5017="","",IF(H5017="","",(IF(H5017&lt;=J5017,"A TIEMPO","FUERA DE TIEMPO"))))</f>
        <v>A TIEMPO</v>
      </c>
      <c r="L5017" s="36">
        <f>IF(H5017="","",NETWORKDAYS(Hoja1!C5017+1,Hoja1!H5017,DiasNOLaborables))</f>
        <v>8</v>
      </c>
      <c r="M5017" s="37" t="str">
        <f>IF(NETWORKDAYS(J5017+1,H5017,DiasNOLaborables)&lt;=0,"",NETWORKDAYS(J5017+1,H5017,DiasNOLaborables))</f>
        <v/>
      </c>
      <c r="N5017" s="38"/>
      <c r="O5017" s="39"/>
      <c r="P5017" s="40">
        <f>IFERROR(VLOOKUP(E5017,$X$50:$Y$63,2),"")</f>
        <v>10</v>
      </c>
      <c r="Q5017" s="39"/>
    </row>
    <row r="5018" spans="1:17" x14ac:dyDescent="0.25">
      <c r="A5018" s="31">
        <f t="shared" si="79"/>
        <v>5007</v>
      </c>
      <c r="B5018" s="32">
        <v>20181126112914</v>
      </c>
      <c r="C5018" s="59">
        <v>43430</v>
      </c>
      <c r="D5018" s="54" t="s">
        <v>122</v>
      </c>
      <c r="E5018" s="54" t="s">
        <v>83</v>
      </c>
      <c r="F5018" s="54" t="s">
        <v>107</v>
      </c>
      <c r="G5018" s="51" t="s">
        <v>43</v>
      </c>
      <c r="H5018" s="56">
        <v>43440</v>
      </c>
      <c r="I5018" s="54" t="s">
        <v>118</v>
      </c>
      <c r="J5018" s="21">
        <f>IFERROR(WORKDAY(C5018,P5018,DiasNOLaborables),"")</f>
        <v>43444</v>
      </c>
      <c r="K5018" s="36" t="str">
        <f>+IF(C5018="","",IF(H5018="","",(IF(H5018&lt;=J5018,"A TIEMPO","FUERA DE TIEMPO"))))</f>
        <v>A TIEMPO</v>
      </c>
      <c r="L5018" s="36">
        <f>IF(H5018="","",NETWORKDAYS(Hoja1!C5018+1,Hoja1!H5018,DiasNOLaborables))</f>
        <v>8</v>
      </c>
      <c r="M5018" s="37" t="str">
        <f>IF(NETWORKDAYS(J5018+1,H5018,DiasNOLaborables)&lt;=0,"",NETWORKDAYS(J5018+1,H5018,DiasNOLaborables))</f>
        <v/>
      </c>
      <c r="N5018" s="38"/>
      <c r="O5018" s="39"/>
      <c r="P5018" s="40">
        <f>IFERROR(VLOOKUP(E5018,$X$50:$Y$63,2),"")</f>
        <v>10</v>
      </c>
      <c r="Q5018" s="39"/>
    </row>
    <row r="5019" spans="1:17" x14ac:dyDescent="0.25">
      <c r="A5019" s="31">
        <f t="shared" si="79"/>
        <v>5008</v>
      </c>
      <c r="B5019" s="32">
        <v>20181126112608</v>
      </c>
      <c r="C5019" s="59">
        <v>43430</v>
      </c>
      <c r="D5019" s="54" t="s">
        <v>122</v>
      </c>
      <c r="E5019" s="54" t="s">
        <v>83</v>
      </c>
      <c r="F5019" s="54" t="s">
        <v>107</v>
      </c>
      <c r="G5019" s="51" t="s">
        <v>43</v>
      </c>
      <c r="H5019" s="56">
        <v>43440</v>
      </c>
      <c r="I5019" s="54" t="s">
        <v>118</v>
      </c>
      <c r="J5019" s="21">
        <f>IFERROR(WORKDAY(C5019,P5019,DiasNOLaborables),"")</f>
        <v>43444</v>
      </c>
      <c r="K5019" s="36" t="str">
        <f>+IF(C5019="","",IF(H5019="","",(IF(H5019&lt;=J5019,"A TIEMPO","FUERA DE TIEMPO"))))</f>
        <v>A TIEMPO</v>
      </c>
      <c r="L5019" s="36">
        <f>IF(H5019="","",NETWORKDAYS(Hoja1!C5019+1,Hoja1!H5019,DiasNOLaborables))</f>
        <v>8</v>
      </c>
      <c r="M5019" s="37" t="str">
        <f>IF(NETWORKDAYS(J5019+1,H5019,DiasNOLaborables)&lt;=0,"",NETWORKDAYS(J5019+1,H5019,DiasNOLaborables))</f>
        <v/>
      </c>
      <c r="N5019" s="38"/>
      <c r="O5019" s="39"/>
      <c r="P5019" s="40">
        <f>IFERROR(VLOOKUP(E5019,$X$50:$Y$63,2),"")</f>
        <v>10</v>
      </c>
      <c r="Q5019" s="39"/>
    </row>
    <row r="5020" spans="1:17" x14ac:dyDescent="0.25">
      <c r="A5020" s="31">
        <f t="shared" si="79"/>
        <v>5009</v>
      </c>
      <c r="B5020" s="32">
        <v>20181126112356</v>
      </c>
      <c r="C5020" s="59">
        <v>43430</v>
      </c>
      <c r="D5020" s="54" t="s">
        <v>122</v>
      </c>
      <c r="E5020" s="54" t="s">
        <v>83</v>
      </c>
      <c r="F5020" s="54" t="s">
        <v>107</v>
      </c>
      <c r="G5020" s="51" t="s">
        <v>43</v>
      </c>
      <c r="H5020" s="56">
        <v>43440</v>
      </c>
      <c r="I5020" s="54" t="s">
        <v>118</v>
      </c>
      <c r="J5020" s="21">
        <f>IFERROR(WORKDAY(C5020,P5020,DiasNOLaborables),"")</f>
        <v>43444</v>
      </c>
      <c r="K5020" s="36" t="str">
        <f>+IF(C5020="","",IF(H5020="","",(IF(H5020&lt;=J5020,"A TIEMPO","FUERA DE TIEMPO"))))</f>
        <v>A TIEMPO</v>
      </c>
      <c r="L5020" s="36">
        <f>IF(H5020="","",NETWORKDAYS(Hoja1!C5020+1,Hoja1!H5020,DiasNOLaborables))</f>
        <v>8</v>
      </c>
      <c r="M5020" s="37" t="str">
        <f>IF(NETWORKDAYS(J5020+1,H5020,DiasNOLaborables)&lt;=0,"",NETWORKDAYS(J5020+1,H5020,DiasNOLaborables))</f>
        <v/>
      </c>
      <c r="N5020" s="38"/>
      <c r="O5020" s="39"/>
      <c r="P5020" s="40">
        <f>IFERROR(VLOOKUP(E5020,$X$50:$Y$63,2),"")</f>
        <v>10</v>
      </c>
      <c r="Q5020" s="39"/>
    </row>
    <row r="5021" spans="1:17" x14ac:dyDescent="0.25">
      <c r="A5021" s="31">
        <f t="shared" si="79"/>
        <v>5010</v>
      </c>
      <c r="B5021" s="32">
        <v>20181126110716</v>
      </c>
      <c r="C5021" s="59">
        <v>43430</v>
      </c>
      <c r="D5021" s="54" t="s">
        <v>122</v>
      </c>
      <c r="E5021" s="54" t="s">
        <v>83</v>
      </c>
      <c r="F5021" s="54" t="s">
        <v>107</v>
      </c>
      <c r="G5021" s="51" t="s">
        <v>43</v>
      </c>
      <c r="H5021" s="56">
        <v>43440</v>
      </c>
      <c r="I5021" s="54" t="s">
        <v>118</v>
      </c>
      <c r="J5021" s="21">
        <f>IFERROR(WORKDAY(C5021,P5021,DiasNOLaborables),"")</f>
        <v>43444</v>
      </c>
      <c r="K5021" s="36" t="str">
        <f>+IF(C5021="","",IF(H5021="","",(IF(H5021&lt;=J5021,"A TIEMPO","FUERA DE TIEMPO"))))</f>
        <v>A TIEMPO</v>
      </c>
      <c r="L5021" s="36">
        <f>IF(H5021="","",NETWORKDAYS(Hoja1!C5021+1,Hoja1!H5021,DiasNOLaborables))</f>
        <v>8</v>
      </c>
      <c r="M5021" s="37" t="str">
        <f>IF(NETWORKDAYS(J5021+1,H5021,DiasNOLaborables)&lt;=0,"",NETWORKDAYS(J5021+1,H5021,DiasNOLaborables))</f>
        <v/>
      </c>
      <c r="N5021" s="38"/>
      <c r="O5021" s="39"/>
      <c r="P5021" s="40">
        <f>IFERROR(VLOOKUP(E5021,$X$50:$Y$63,2),"")</f>
        <v>10</v>
      </c>
      <c r="Q5021" s="39"/>
    </row>
    <row r="5022" spans="1:17" x14ac:dyDescent="0.25">
      <c r="A5022" s="31">
        <f t="shared" si="79"/>
        <v>5011</v>
      </c>
      <c r="B5022" s="32">
        <v>20181126100716</v>
      </c>
      <c r="C5022" s="59">
        <v>43430</v>
      </c>
      <c r="D5022" s="54" t="s">
        <v>122</v>
      </c>
      <c r="E5022" s="54" t="s">
        <v>83</v>
      </c>
      <c r="F5022" s="54" t="s">
        <v>107</v>
      </c>
      <c r="G5022" s="51" t="s">
        <v>43</v>
      </c>
      <c r="H5022" s="56">
        <v>43440</v>
      </c>
      <c r="I5022" s="54" t="s">
        <v>118</v>
      </c>
      <c r="J5022" s="21">
        <f>IFERROR(WORKDAY(C5022,P5022,DiasNOLaborables),"")</f>
        <v>43444</v>
      </c>
      <c r="K5022" s="36" t="str">
        <f>+IF(C5022="","",IF(H5022="","",(IF(H5022&lt;=J5022,"A TIEMPO","FUERA DE TIEMPO"))))</f>
        <v>A TIEMPO</v>
      </c>
      <c r="L5022" s="36">
        <f>IF(H5022="","",NETWORKDAYS(Hoja1!C5022+1,Hoja1!H5022,DiasNOLaborables))</f>
        <v>8</v>
      </c>
      <c r="M5022" s="37" t="str">
        <f>IF(NETWORKDAYS(J5022+1,H5022,DiasNOLaborables)&lt;=0,"",NETWORKDAYS(J5022+1,H5022,DiasNOLaborables))</f>
        <v/>
      </c>
      <c r="N5022" s="38"/>
      <c r="O5022" s="39"/>
      <c r="P5022" s="40">
        <f>IFERROR(VLOOKUP(E5022,$X$50:$Y$63,2),"")</f>
        <v>10</v>
      </c>
      <c r="Q5022" s="39"/>
    </row>
    <row r="5023" spans="1:17" x14ac:dyDescent="0.25">
      <c r="A5023" s="31">
        <f t="shared" si="79"/>
        <v>5012</v>
      </c>
      <c r="B5023" s="32">
        <v>20181126095946</v>
      </c>
      <c r="C5023" s="59">
        <v>43430</v>
      </c>
      <c r="D5023" s="54" t="s">
        <v>122</v>
      </c>
      <c r="E5023" s="54" t="s">
        <v>83</v>
      </c>
      <c r="F5023" s="54" t="s">
        <v>107</v>
      </c>
      <c r="G5023" s="51" t="s">
        <v>43</v>
      </c>
      <c r="H5023" s="56">
        <v>43440</v>
      </c>
      <c r="I5023" s="54" t="s">
        <v>118</v>
      </c>
      <c r="J5023" s="21">
        <f>IFERROR(WORKDAY(C5023,P5023,DiasNOLaborables),"")</f>
        <v>43444</v>
      </c>
      <c r="K5023" s="36" t="str">
        <f>+IF(C5023="","",IF(H5023="","",(IF(H5023&lt;=J5023,"A TIEMPO","FUERA DE TIEMPO"))))</f>
        <v>A TIEMPO</v>
      </c>
      <c r="L5023" s="36">
        <f>IF(H5023="","",NETWORKDAYS(Hoja1!C5023+1,Hoja1!H5023,DiasNOLaborables))</f>
        <v>8</v>
      </c>
      <c r="M5023" s="37" t="str">
        <f>IF(NETWORKDAYS(J5023+1,H5023,DiasNOLaborables)&lt;=0,"",NETWORKDAYS(J5023+1,H5023,DiasNOLaborables))</f>
        <v/>
      </c>
      <c r="N5023" s="38"/>
      <c r="O5023" s="39"/>
      <c r="P5023" s="40">
        <f>IFERROR(VLOOKUP(E5023,$X$50:$Y$63,2),"")</f>
        <v>10</v>
      </c>
      <c r="Q5023" s="39"/>
    </row>
    <row r="5024" spans="1:17" x14ac:dyDescent="0.25">
      <c r="A5024" s="31">
        <f t="shared" si="79"/>
        <v>5013</v>
      </c>
      <c r="B5024" s="32">
        <v>20181126095933</v>
      </c>
      <c r="C5024" s="59">
        <v>43430</v>
      </c>
      <c r="D5024" s="54" t="s">
        <v>122</v>
      </c>
      <c r="E5024" s="54" t="s">
        <v>83</v>
      </c>
      <c r="F5024" s="54" t="s">
        <v>107</v>
      </c>
      <c r="G5024" s="51" t="s">
        <v>43</v>
      </c>
      <c r="H5024" s="56">
        <v>43440</v>
      </c>
      <c r="I5024" s="54" t="s">
        <v>118</v>
      </c>
      <c r="J5024" s="21">
        <f>IFERROR(WORKDAY(C5024,P5024,DiasNOLaborables),"")</f>
        <v>43444</v>
      </c>
      <c r="K5024" s="36" t="str">
        <f>+IF(C5024="","",IF(H5024="","",(IF(H5024&lt;=J5024,"A TIEMPO","FUERA DE TIEMPO"))))</f>
        <v>A TIEMPO</v>
      </c>
      <c r="L5024" s="36">
        <f>IF(H5024="","",NETWORKDAYS(Hoja1!C5024+1,Hoja1!H5024,DiasNOLaborables))</f>
        <v>8</v>
      </c>
      <c r="M5024" s="37" t="str">
        <f>IF(NETWORKDAYS(J5024+1,H5024,DiasNOLaborables)&lt;=0,"",NETWORKDAYS(J5024+1,H5024,DiasNOLaborables))</f>
        <v/>
      </c>
      <c r="N5024" s="38"/>
      <c r="O5024" s="39"/>
      <c r="P5024" s="40">
        <f>IFERROR(VLOOKUP(E5024,$X$50:$Y$63,2),"")</f>
        <v>10</v>
      </c>
      <c r="Q5024" s="39"/>
    </row>
    <row r="5025" spans="1:17" x14ac:dyDescent="0.25">
      <c r="A5025" s="31">
        <f t="shared" si="79"/>
        <v>5014</v>
      </c>
      <c r="B5025" s="32">
        <v>20181126094525</v>
      </c>
      <c r="C5025" s="59">
        <v>43430</v>
      </c>
      <c r="D5025" s="54" t="s">
        <v>122</v>
      </c>
      <c r="E5025" s="54" t="s">
        <v>83</v>
      </c>
      <c r="F5025" s="54" t="s">
        <v>107</v>
      </c>
      <c r="G5025" s="51" t="s">
        <v>43</v>
      </c>
      <c r="H5025" s="56">
        <v>43440</v>
      </c>
      <c r="I5025" s="54" t="s">
        <v>118</v>
      </c>
      <c r="J5025" s="21">
        <f>IFERROR(WORKDAY(C5025,P5025,DiasNOLaborables),"")</f>
        <v>43444</v>
      </c>
      <c r="K5025" s="36" t="str">
        <f>+IF(C5025="","",IF(H5025="","",(IF(H5025&lt;=J5025,"A TIEMPO","FUERA DE TIEMPO"))))</f>
        <v>A TIEMPO</v>
      </c>
      <c r="L5025" s="36">
        <f>IF(H5025="","",NETWORKDAYS(Hoja1!C5025+1,Hoja1!H5025,DiasNOLaborables))</f>
        <v>8</v>
      </c>
      <c r="M5025" s="37" t="str">
        <f>IF(NETWORKDAYS(J5025+1,H5025,DiasNOLaborables)&lt;=0,"",NETWORKDAYS(J5025+1,H5025,DiasNOLaborables))</f>
        <v/>
      </c>
      <c r="N5025" s="38"/>
      <c r="O5025" s="39"/>
      <c r="P5025" s="40">
        <f>IFERROR(VLOOKUP(E5025,$X$50:$Y$63,2),"")</f>
        <v>10</v>
      </c>
      <c r="Q5025" s="39"/>
    </row>
    <row r="5026" spans="1:17" x14ac:dyDescent="0.25">
      <c r="A5026" s="31">
        <f t="shared" si="79"/>
        <v>5015</v>
      </c>
      <c r="B5026" s="32">
        <v>20181126093713</v>
      </c>
      <c r="C5026" s="59">
        <v>43430</v>
      </c>
      <c r="D5026" s="54" t="s">
        <v>122</v>
      </c>
      <c r="E5026" s="54" t="s">
        <v>83</v>
      </c>
      <c r="F5026" s="54" t="s">
        <v>107</v>
      </c>
      <c r="G5026" s="51" t="s">
        <v>43</v>
      </c>
      <c r="H5026" s="56">
        <v>43440</v>
      </c>
      <c r="I5026" s="54" t="s">
        <v>118</v>
      </c>
      <c r="J5026" s="21">
        <f>IFERROR(WORKDAY(C5026,P5026,DiasNOLaborables),"")</f>
        <v>43444</v>
      </c>
      <c r="K5026" s="36" t="str">
        <f>+IF(C5026="","",IF(H5026="","",(IF(H5026&lt;=J5026,"A TIEMPO","FUERA DE TIEMPO"))))</f>
        <v>A TIEMPO</v>
      </c>
      <c r="L5026" s="36">
        <f>IF(H5026="","",NETWORKDAYS(Hoja1!C5026+1,Hoja1!H5026,DiasNOLaborables))</f>
        <v>8</v>
      </c>
      <c r="M5026" s="37" t="str">
        <f>IF(NETWORKDAYS(J5026+1,H5026,DiasNOLaborables)&lt;=0,"",NETWORKDAYS(J5026+1,H5026,DiasNOLaborables))</f>
        <v/>
      </c>
      <c r="N5026" s="38"/>
      <c r="O5026" s="39"/>
      <c r="P5026" s="40">
        <f>IFERROR(VLOOKUP(E5026,$X$50:$Y$63,2),"")</f>
        <v>10</v>
      </c>
      <c r="Q5026" s="39"/>
    </row>
    <row r="5027" spans="1:17" x14ac:dyDescent="0.25">
      <c r="A5027" s="31">
        <f t="shared" si="79"/>
        <v>5016</v>
      </c>
      <c r="B5027" s="32">
        <v>20181126093447</v>
      </c>
      <c r="C5027" s="59">
        <v>43430</v>
      </c>
      <c r="D5027" s="54" t="s">
        <v>122</v>
      </c>
      <c r="E5027" s="54" t="s">
        <v>83</v>
      </c>
      <c r="F5027" s="54" t="s">
        <v>107</v>
      </c>
      <c r="G5027" s="51" t="s">
        <v>43</v>
      </c>
      <c r="H5027" s="56">
        <v>43440</v>
      </c>
      <c r="I5027" s="54" t="s">
        <v>118</v>
      </c>
      <c r="J5027" s="21">
        <f>IFERROR(WORKDAY(C5027,P5027,DiasNOLaborables),"")</f>
        <v>43444</v>
      </c>
      <c r="K5027" s="36" t="str">
        <f>+IF(C5027="","",IF(H5027="","",(IF(H5027&lt;=J5027,"A TIEMPO","FUERA DE TIEMPO"))))</f>
        <v>A TIEMPO</v>
      </c>
      <c r="L5027" s="36">
        <f>IF(H5027="","",NETWORKDAYS(Hoja1!C5027+1,Hoja1!H5027,DiasNOLaborables))</f>
        <v>8</v>
      </c>
      <c r="M5027" s="37" t="str">
        <f>IF(NETWORKDAYS(J5027+1,H5027,DiasNOLaborables)&lt;=0,"",NETWORKDAYS(J5027+1,H5027,DiasNOLaborables))</f>
        <v/>
      </c>
      <c r="N5027" s="38"/>
      <c r="O5027" s="39"/>
      <c r="P5027" s="40">
        <f>IFERROR(VLOOKUP(E5027,$X$50:$Y$63,2),"")</f>
        <v>10</v>
      </c>
      <c r="Q5027" s="39"/>
    </row>
    <row r="5028" spans="1:17" x14ac:dyDescent="0.25">
      <c r="A5028" s="31">
        <f t="shared" si="79"/>
        <v>5017</v>
      </c>
      <c r="B5028" s="32">
        <v>20181126093227</v>
      </c>
      <c r="C5028" s="59">
        <v>43430</v>
      </c>
      <c r="D5028" s="54" t="s">
        <v>122</v>
      </c>
      <c r="E5028" s="54" t="s">
        <v>83</v>
      </c>
      <c r="F5028" s="54" t="s">
        <v>107</v>
      </c>
      <c r="G5028" s="51" t="s">
        <v>43</v>
      </c>
      <c r="H5028" s="56">
        <v>43440</v>
      </c>
      <c r="I5028" s="54" t="s">
        <v>118</v>
      </c>
      <c r="J5028" s="21">
        <f>IFERROR(WORKDAY(C5028,P5028,DiasNOLaborables),"")</f>
        <v>43444</v>
      </c>
      <c r="K5028" s="36" t="str">
        <f>+IF(C5028="","",IF(H5028="","",(IF(H5028&lt;=J5028,"A TIEMPO","FUERA DE TIEMPO"))))</f>
        <v>A TIEMPO</v>
      </c>
      <c r="L5028" s="36">
        <f>IF(H5028="","",NETWORKDAYS(Hoja1!C5028+1,Hoja1!H5028,DiasNOLaborables))</f>
        <v>8</v>
      </c>
      <c r="M5028" s="37" t="str">
        <f>IF(NETWORKDAYS(J5028+1,H5028,DiasNOLaborables)&lt;=0,"",NETWORKDAYS(J5028+1,H5028,DiasNOLaborables))</f>
        <v/>
      </c>
      <c r="N5028" s="38"/>
      <c r="O5028" s="39"/>
      <c r="P5028" s="40">
        <f>IFERROR(VLOOKUP(E5028,$X$50:$Y$63,2),"")</f>
        <v>10</v>
      </c>
      <c r="Q5028" s="39"/>
    </row>
    <row r="5029" spans="1:17" x14ac:dyDescent="0.25">
      <c r="A5029" s="31">
        <f t="shared" si="79"/>
        <v>5018</v>
      </c>
      <c r="B5029" s="32">
        <v>20181126093012</v>
      </c>
      <c r="C5029" s="59">
        <v>43430</v>
      </c>
      <c r="D5029" s="54" t="s">
        <v>122</v>
      </c>
      <c r="E5029" s="54" t="s">
        <v>83</v>
      </c>
      <c r="F5029" s="54" t="s">
        <v>107</v>
      </c>
      <c r="G5029" s="51" t="s">
        <v>43</v>
      </c>
      <c r="H5029" s="56">
        <v>43440</v>
      </c>
      <c r="I5029" s="54" t="s">
        <v>118</v>
      </c>
      <c r="J5029" s="21">
        <f>IFERROR(WORKDAY(C5029,P5029,DiasNOLaborables),"")</f>
        <v>43444</v>
      </c>
      <c r="K5029" s="36" t="str">
        <f>+IF(C5029="","",IF(H5029="","",(IF(H5029&lt;=J5029,"A TIEMPO","FUERA DE TIEMPO"))))</f>
        <v>A TIEMPO</v>
      </c>
      <c r="L5029" s="36">
        <f>IF(H5029="","",NETWORKDAYS(Hoja1!C5029+1,Hoja1!H5029,DiasNOLaborables))</f>
        <v>8</v>
      </c>
      <c r="M5029" s="37" t="str">
        <f>IF(NETWORKDAYS(J5029+1,H5029,DiasNOLaborables)&lt;=0,"",NETWORKDAYS(J5029+1,H5029,DiasNOLaborables))</f>
        <v/>
      </c>
      <c r="N5029" s="38"/>
      <c r="O5029" s="39"/>
      <c r="P5029" s="40">
        <f>IFERROR(VLOOKUP(E5029,$X$50:$Y$63,2),"")</f>
        <v>10</v>
      </c>
      <c r="Q5029" s="39"/>
    </row>
    <row r="5030" spans="1:17" x14ac:dyDescent="0.25">
      <c r="A5030" s="31">
        <f t="shared" si="79"/>
        <v>5019</v>
      </c>
      <c r="B5030" s="32">
        <v>20181126092643</v>
      </c>
      <c r="C5030" s="59">
        <v>43430</v>
      </c>
      <c r="D5030" s="54" t="s">
        <v>122</v>
      </c>
      <c r="E5030" s="54" t="s">
        <v>83</v>
      </c>
      <c r="F5030" s="54" t="s">
        <v>107</v>
      </c>
      <c r="G5030" s="51" t="s">
        <v>43</v>
      </c>
      <c r="H5030" s="56">
        <v>43440</v>
      </c>
      <c r="I5030" s="54" t="s">
        <v>118</v>
      </c>
      <c r="J5030" s="21">
        <f>IFERROR(WORKDAY(C5030,P5030,DiasNOLaborables),"")</f>
        <v>43444</v>
      </c>
      <c r="K5030" s="36" t="str">
        <f>+IF(C5030="","",IF(H5030="","",(IF(H5030&lt;=J5030,"A TIEMPO","FUERA DE TIEMPO"))))</f>
        <v>A TIEMPO</v>
      </c>
      <c r="L5030" s="36">
        <f>IF(H5030="","",NETWORKDAYS(Hoja1!C5030+1,Hoja1!H5030,DiasNOLaborables))</f>
        <v>8</v>
      </c>
      <c r="M5030" s="37" t="str">
        <f>IF(NETWORKDAYS(J5030+1,H5030,DiasNOLaborables)&lt;=0,"",NETWORKDAYS(J5030+1,H5030,DiasNOLaborables))</f>
        <v/>
      </c>
      <c r="N5030" s="38"/>
      <c r="O5030" s="39"/>
      <c r="P5030" s="40">
        <f>IFERROR(VLOOKUP(E5030,$X$50:$Y$63,2),"")</f>
        <v>10</v>
      </c>
      <c r="Q5030" s="39"/>
    </row>
    <row r="5031" spans="1:17" x14ac:dyDescent="0.25">
      <c r="A5031" s="31">
        <f t="shared" si="79"/>
        <v>5020</v>
      </c>
      <c r="B5031" s="32">
        <v>20181126085702</v>
      </c>
      <c r="C5031" s="59">
        <v>43430</v>
      </c>
      <c r="D5031" s="54" t="s">
        <v>122</v>
      </c>
      <c r="E5031" s="54" t="s">
        <v>83</v>
      </c>
      <c r="F5031" s="54" t="s">
        <v>107</v>
      </c>
      <c r="G5031" s="51" t="s">
        <v>43</v>
      </c>
      <c r="H5031" s="56">
        <v>43440</v>
      </c>
      <c r="I5031" s="54" t="s">
        <v>118</v>
      </c>
      <c r="J5031" s="21">
        <f>IFERROR(WORKDAY(C5031,P5031,DiasNOLaborables),"")</f>
        <v>43444</v>
      </c>
      <c r="K5031" s="36" t="str">
        <f>+IF(C5031="","",IF(H5031="","",(IF(H5031&lt;=J5031,"A TIEMPO","FUERA DE TIEMPO"))))</f>
        <v>A TIEMPO</v>
      </c>
      <c r="L5031" s="36">
        <f>IF(H5031="","",NETWORKDAYS(Hoja1!C5031+1,Hoja1!H5031,DiasNOLaborables))</f>
        <v>8</v>
      </c>
      <c r="M5031" s="37" t="str">
        <f>IF(NETWORKDAYS(J5031+1,H5031,DiasNOLaborables)&lt;=0,"",NETWORKDAYS(J5031+1,H5031,DiasNOLaborables))</f>
        <v/>
      </c>
      <c r="N5031" s="38"/>
      <c r="O5031" s="39"/>
      <c r="P5031" s="40">
        <f>IFERROR(VLOOKUP(E5031,$X$50:$Y$63,2),"")</f>
        <v>10</v>
      </c>
      <c r="Q5031" s="39"/>
    </row>
    <row r="5032" spans="1:17" x14ac:dyDescent="0.25">
      <c r="A5032" s="31">
        <f t="shared" si="79"/>
        <v>5021</v>
      </c>
      <c r="B5032" s="32">
        <v>20181126084609</v>
      </c>
      <c r="C5032" s="59">
        <v>43430</v>
      </c>
      <c r="D5032" s="54" t="s">
        <v>122</v>
      </c>
      <c r="E5032" s="54" t="s">
        <v>83</v>
      </c>
      <c r="F5032" s="54" t="s">
        <v>107</v>
      </c>
      <c r="G5032" s="51" t="s">
        <v>43</v>
      </c>
      <c r="H5032" s="56">
        <v>43440</v>
      </c>
      <c r="I5032" s="54" t="s">
        <v>118</v>
      </c>
      <c r="J5032" s="21">
        <f>IFERROR(WORKDAY(C5032,P5032,DiasNOLaborables),"")</f>
        <v>43444</v>
      </c>
      <c r="K5032" s="36" t="str">
        <f>+IF(C5032="","",IF(H5032="","",(IF(H5032&lt;=J5032,"A TIEMPO","FUERA DE TIEMPO"))))</f>
        <v>A TIEMPO</v>
      </c>
      <c r="L5032" s="36">
        <f>IF(H5032="","",NETWORKDAYS(Hoja1!C5032+1,Hoja1!H5032,DiasNOLaborables))</f>
        <v>8</v>
      </c>
      <c r="M5032" s="37" t="str">
        <f>IF(NETWORKDAYS(J5032+1,H5032,DiasNOLaborables)&lt;=0,"",NETWORKDAYS(J5032+1,H5032,DiasNOLaborables))</f>
        <v/>
      </c>
      <c r="N5032" s="38"/>
      <c r="O5032" s="39"/>
      <c r="P5032" s="40">
        <f>IFERROR(VLOOKUP(E5032,$X$50:$Y$63,2),"")</f>
        <v>10</v>
      </c>
      <c r="Q5032" s="39"/>
    </row>
    <row r="5033" spans="1:17" x14ac:dyDescent="0.25">
      <c r="A5033" s="31">
        <f t="shared" si="79"/>
        <v>5022</v>
      </c>
      <c r="B5033" s="32">
        <v>20181126083822</v>
      </c>
      <c r="C5033" s="59">
        <v>43430</v>
      </c>
      <c r="D5033" s="54" t="s">
        <v>122</v>
      </c>
      <c r="E5033" s="54" t="s">
        <v>83</v>
      </c>
      <c r="F5033" s="54" t="s">
        <v>107</v>
      </c>
      <c r="G5033" s="51" t="s">
        <v>43</v>
      </c>
      <c r="H5033" s="56">
        <v>43440</v>
      </c>
      <c r="I5033" s="54" t="s">
        <v>118</v>
      </c>
      <c r="J5033" s="21">
        <f>IFERROR(WORKDAY(C5033,P5033,DiasNOLaborables),"")</f>
        <v>43444</v>
      </c>
      <c r="K5033" s="36" t="str">
        <f>+IF(C5033="","",IF(H5033="","",(IF(H5033&lt;=J5033,"A TIEMPO","FUERA DE TIEMPO"))))</f>
        <v>A TIEMPO</v>
      </c>
      <c r="L5033" s="36">
        <f>IF(H5033="","",NETWORKDAYS(Hoja1!C5033+1,Hoja1!H5033,DiasNOLaborables))</f>
        <v>8</v>
      </c>
      <c r="M5033" s="37" t="str">
        <f>IF(NETWORKDAYS(J5033+1,H5033,DiasNOLaborables)&lt;=0,"",NETWORKDAYS(J5033+1,H5033,DiasNOLaborables))</f>
        <v/>
      </c>
      <c r="N5033" s="38"/>
      <c r="O5033" s="39"/>
      <c r="P5033" s="40">
        <f>IFERROR(VLOOKUP(E5033,$X$50:$Y$63,2),"")</f>
        <v>10</v>
      </c>
      <c r="Q5033" s="39"/>
    </row>
    <row r="5034" spans="1:17" x14ac:dyDescent="0.25">
      <c r="A5034" s="31">
        <f t="shared" si="79"/>
        <v>5023</v>
      </c>
      <c r="B5034" s="32">
        <v>20181126060946</v>
      </c>
      <c r="C5034" s="59">
        <v>43430</v>
      </c>
      <c r="D5034" s="54" t="s">
        <v>122</v>
      </c>
      <c r="E5034" s="54" t="s">
        <v>83</v>
      </c>
      <c r="F5034" s="54" t="s">
        <v>107</v>
      </c>
      <c r="G5034" s="51" t="s">
        <v>43</v>
      </c>
      <c r="H5034" s="56">
        <v>43440</v>
      </c>
      <c r="I5034" s="54" t="s">
        <v>118</v>
      </c>
      <c r="J5034" s="21">
        <f>IFERROR(WORKDAY(C5034,P5034,DiasNOLaborables),"")</f>
        <v>43444</v>
      </c>
      <c r="K5034" s="36" t="str">
        <f>+IF(C5034="","",IF(H5034="","",(IF(H5034&lt;=J5034,"A TIEMPO","FUERA DE TIEMPO"))))</f>
        <v>A TIEMPO</v>
      </c>
      <c r="L5034" s="36">
        <f>IF(H5034="","",NETWORKDAYS(Hoja1!C5034+1,Hoja1!H5034,DiasNOLaborables))</f>
        <v>8</v>
      </c>
      <c r="M5034" s="37" t="str">
        <f>IF(NETWORKDAYS(J5034+1,H5034,DiasNOLaborables)&lt;=0,"",NETWORKDAYS(J5034+1,H5034,DiasNOLaborables))</f>
        <v/>
      </c>
      <c r="N5034" s="38"/>
      <c r="O5034" s="39"/>
      <c r="P5034" s="40">
        <f>IFERROR(VLOOKUP(E5034,$X$50:$Y$63,2),"")</f>
        <v>10</v>
      </c>
      <c r="Q5034" s="39"/>
    </row>
    <row r="5035" spans="1:17" x14ac:dyDescent="0.25">
      <c r="A5035" s="31">
        <f t="shared" si="79"/>
        <v>5024</v>
      </c>
      <c r="B5035" s="32">
        <v>20181126023208</v>
      </c>
      <c r="C5035" s="59">
        <v>43430</v>
      </c>
      <c r="D5035" s="54" t="s">
        <v>122</v>
      </c>
      <c r="E5035" s="54" t="s">
        <v>83</v>
      </c>
      <c r="F5035" s="54" t="s">
        <v>107</v>
      </c>
      <c r="G5035" s="51" t="s">
        <v>43</v>
      </c>
      <c r="H5035" s="56">
        <v>43440</v>
      </c>
      <c r="I5035" s="54" t="s">
        <v>118</v>
      </c>
      <c r="J5035" s="21">
        <f>IFERROR(WORKDAY(C5035,P5035,DiasNOLaborables),"")</f>
        <v>43444</v>
      </c>
      <c r="K5035" s="36" t="str">
        <f>+IF(C5035="","",IF(H5035="","",(IF(H5035&lt;=J5035,"A TIEMPO","FUERA DE TIEMPO"))))</f>
        <v>A TIEMPO</v>
      </c>
      <c r="L5035" s="36">
        <f>IF(H5035="","",NETWORKDAYS(Hoja1!C5035+1,Hoja1!H5035,DiasNOLaborables))</f>
        <v>8</v>
      </c>
      <c r="M5035" s="37" t="str">
        <f>IF(NETWORKDAYS(J5035+1,H5035,DiasNOLaborables)&lt;=0,"",NETWORKDAYS(J5035+1,H5035,DiasNOLaborables))</f>
        <v/>
      </c>
      <c r="N5035" s="38"/>
      <c r="O5035" s="39"/>
      <c r="P5035" s="40">
        <f>IFERROR(VLOOKUP(E5035,$X$50:$Y$63,2),"")</f>
        <v>10</v>
      </c>
      <c r="Q5035" s="39"/>
    </row>
    <row r="5036" spans="1:17" x14ac:dyDescent="0.25">
      <c r="A5036" s="31">
        <f t="shared" si="79"/>
        <v>5025</v>
      </c>
      <c r="B5036" s="32">
        <v>20181127212632</v>
      </c>
      <c r="C5036" s="59">
        <v>43431</v>
      </c>
      <c r="D5036" s="54" t="s">
        <v>122</v>
      </c>
      <c r="E5036" s="54" t="s">
        <v>83</v>
      </c>
      <c r="F5036" s="54" t="s">
        <v>107</v>
      </c>
      <c r="G5036" s="51" t="s">
        <v>43</v>
      </c>
      <c r="H5036" s="56">
        <v>43444</v>
      </c>
      <c r="I5036" s="54" t="s">
        <v>118</v>
      </c>
      <c r="J5036" s="21">
        <f>IFERROR(WORKDAY(C5036,P5036,DiasNOLaborables),"")</f>
        <v>43445</v>
      </c>
      <c r="K5036" s="36" t="str">
        <f>+IF(C5036="","",IF(H5036="","",(IF(H5036&lt;=J5036,"A TIEMPO","FUERA DE TIEMPO"))))</f>
        <v>A TIEMPO</v>
      </c>
      <c r="L5036" s="36">
        <f>IF(H5036="","",NETWORKDAYS(Hoja1!C5036+1,Hoja1!H5036,DiasNOLaborables))</f>
        <v>9</v>
      </c>
      <c r="M5036" s="37" t="str">
        <f>IF(NETWORKDAYS(J5036+1,H5036,DiasNOLaborables)&lt;=0,"",NETWORKDAYS(J5036+1,H5036,DiasNOLaborables))</f>
        <v/>
      </c>
      <c r="N5036" s="38"/>
      <c r="O5036" s="39"/>
      <c r="P5036" s="40">
        <f>IFERROR(VLOOKUP(E5036,$X$50:$Y$63,2),"")</f>
        <v>10</v>
      </c>
      <c r="Q5036" s="39"/>
    </row>
    <row r="5037" spans="1:17" x14ac:dyDescent="0.25">
      <c r="A5037" s="31">
        <f t="shared" si="79"/>
        <v>5026</v>
      </c>
      <c r="B5037" s="32">
        <v>20181127211705</v>
      </c>
      <c r="C5037" s="59">
        <v>43431</v>
      </c>
      <c r="D5037" s="54" t="s">
        <v>122</v>
      </c>
      <c r="E5037" s="54" t="s">
        <v>83</v>
      </c>
      <c r="F5037" s="54" t="s">
        <v>107</v>
      </c>
      <c r="G5037" s="51" t="s">
        <v>43</v>
      </c>
      <c r="H5037" s="56">
        <v>43444</v>
      </c>
      <c r="I5037" s="54" t="s">
        <v>118</v>
      </c>
      <c r="J5037" s="21">
        <f>IFERROR(WORKDAY(C5037,P5037,DiasNOLaborables),"")</f>
        <v>43445</v>
      </c>
      <c r="K5037" s="36" t="str">
        <f>+IF(C5037="","",IF(H5037="","",(IF(H5037&lt;=J5037,"A TIEMPO","FUERA DE TIEMPO"))))</f>
        <v>A TIEMPO</v>
      </c>
      <c r="L5037" s="36">
        <f>IF(H5037="","",NETWORKDAYS(Hoja1!C5037+1,Hoja1!H5037,DiasNOLaborables))</f>
        <v>9</v>
      </c>
      <c r="M5037" s="37" t="str">
        <f>IF(NETWORKDAYS(J5037+1,H5037,DiasNOLaborables)&lt;=0,"",NETWORKDAYS(J5037+1,H5037,DiasNOLaborables))</f>
        <v/>
      </c>
      <c r="N5037" s="38"/>
      <c r="O5037" s="39"/>
      <c r="P5037" s="40">
        <f>IFERROR(VLOOKUP(E5037,$X$50:$Y$63,2),"")</f>
        <v>10</v>
      </c>
      <c r="Q5037" s="39"/>
    </row>
    <row r="5038" spans="1:17" x14ac:dyDescent="0.25">
      <c r="A5038" s="31">
        <f t="shared" si="79"/>
        <v>5027</v>
      </c>
      <c r="B5038" s="32">
        <v>20181127183412</v>
      </c>
      <c r="C5038" s="59">
        <v>43431</v>
      </c>
      <c r="D5038" s="54" t="s">
        <v>122</v>
      </c>
      <c r="E5038" s="54" t="s">
        <v>83</v>
      </c>
      <c r="F5038" s="54" t="s">
        <v>107</v>
      </c>
      <c r="G5038" s="51" t="s">
        <v>43</v>
      </c>
      <c r="H5038" s="56">
        <v>43444</v>
      </c>
      <c r="I5038" s="54" t="s">
        <v>118</v>
      </c>
      <c r="J5038" s="21">
        <f>IFERROR(WORKDAY(C5038,P5038,DiasNOLaborables),"")</f>
        <v>43445</v>
      </c>
      <c r="K5038" s="36" t="str">
        <f>+IF(C5038="","",IF(H5038="","",(IF(H5038&lt;=J5038,"A TIEMPO","FUERA DE TIEMPO"))))</f>
        <v>A TIEMPO</v>
      </c>
      <c r="L5038" s="36">
        <f>IF(H5038="","",NETWORKDAYS(Hoja1!C5038+1,Hoja1!H5038,DiasNOLaborables))</f>
        <v>9</v>
      </c>
      <c r="M5038" s="37" t="str">
        <f>IF(NETWORKDAYS(J5038+1,H5038,DiasNOLaborables)&lt;=0,"",NETWORKDAYS(J5038+1,H5038,DiasNOLaborables))</f>
        <v/>
      </c>
      <c r="N5038" s="38"/>
      <c r="O5038" s="39"/>
      <c r="P5038" s="40">
        <f>IFERROR(VLOOKUP(E5038,$X$50:$Y$63,2),"")</f>
        <v>10</v>
      </c>
      <c r="Q5038" s="39"/>
    </row>
    <row r="5039" spans="1:17" x14ac:dyDescent="0.25">
      <c r="A5039" s="31">
        <f t="shared" si="79"/>
        <v>5028</v>
      </c>
      <c r="B5039" s="32">
        <v>20181127181904</v>
      </c>
      <c r="C5039" s="59">
        <v>43431</v>
      </c>
      <c r="D5039" s="54" t="s">
        <v>122</v>
      </c>
      <c r="E5039" s="54" t="s">
        <v>83</v>
      </c>
      <c r="F5039" s="54" t="s">
        <v>107</v>
      </c>
      <c r="G5039" s="51" t="s">
        <v>43</v>
      </c>
      <c r="H5039" s="56">
        <v>43444</v>
      </c>
      <c r="I5039" s="54" t="s">
        <v>118</v>
      </c>
      <c r="J5039" s="21">
        <f>IFERROR(WORKDAY(C5039,P5039,DiasNOLaborables),"")</f>
        <v>43445</v>
      </c>
      <c r="K5039" s="36" t="str">
        <f>+IF(C5039="","",IF(H5039="","",(IF(H5039&lt;=J5039,"A TIEMPO","FUERA DE TIEMPO"))))</f>
        <v>A TIEMPO</v>
      </c>
      <c r="L5039" s="36">
        <f>IF(H5039="","",NETWORKDAYS(Hoja1!C5039+1,Hoja1!H5039,DiasNOLaborables))</f>
        <v>9</v>
      </c>
      <c r="M5039" s="37" t="str">
        <f>IF(NETWORKDAYS(J5039+1,H5039,DiasNOLaborables)&lt;=0,"",NETWORKDAYS(J5039+1,H5039,DiasNOLaborables))</f>
        <v/>
      </c>
      <c r="N5039" s="38"/>
      <c r="O5039" s="39"/>
      <c r="P5039" s="40">
        <f>IFERROR(VLOOKUP(E5039,$X$50:$Y$63,2),"")</f>
        <v>10</v>
      </c>
      <c r="Q5039" s="39"/>
    </row>
    <row r="5040" spans="1:17" x14ac:dyDescent="0.25">
      <c r="A5040" s="31">
        <f t="shared" si="79"/>
        <v>5029</v>
      </c>
      <c r="B5040" s="32">
        <v>20181127175004</v>
      </c>
      <c r="C5040" s="59">
        <v>43431</v>
      </c>
      <c r="D5040" s="54" t="s">
        <v>122</v>
      </c>
      <c r="E5040" s="54" t="s">
        <v>83</v>
      </c>
      <c r="F5040" s="54" t="s">
        <v>107</v>
      </c>
      <c r="G5040" s="51" t="s">
        <v>43</v>
      </c>
      <c r="H5040" s="56">
        <v>43444</v>
      </c>
      <c r="I5040" s="54" t="s">
        <v>118</v>
      </c>
      <c r="J5040" s="21">
        <f>IFERROR(WORKDAY(C5040,P5040,DiasNOLaborables),"")</f>
        <v>43445</v>
      </c>
      <c r="K5040" s="36" t="str">
        <f>+IF(C5040="","",IF(H5040="","",(IF(H5040&lt;=J5040,"A TIEMPO","FUERA DE TIEMPO"))))</f>
        <v>A TIEMPO</v>
      </c>
      <c r="L5040" s="36">
        <f>IF(H5040="","",NETWORKDAYS(Hoja1!C5040+1,Hoja1!H5040,DiasNOLaborables))</f>
        <v>9</v>
      </c>
      <c r="M5040" s="37" t="str">
        <f>IF(NETWORKDAYS(J5040+1,H5040,DiasNOLaborables)&lt;=0,"",NETWORKDAYS(J5040+1,H5040,DiasNOLaborables))</f>
        <v/>
      </c>
      <c r="N5040" s="38"/>
      <c r="O5040" s="39"/>
      <c r="P5040" s="40">
        <f>IFERROR(VLOOKUP(E5040,$X$50:$Y$63,2),"")</f>
        <v>10</v>
      </c>
      <c r="Q5040" s="39"/>
    </row>
    <row r="5041" spans="1:17" x14ac:dyDescent="0.25">
      <c r="A5041" s="31">
        <f t="shared" si="79"/>
        <v>5030</v>
      </c>
      <c r="B5041" s="32">
        <v>20181127173601</v>
      </c>
      <c r="C5041" s="59">
        <v>43431</v>
      </c>
      <c r="D5041" s="54" t="s">
        <v>122</v>
      </c>
      <c r="E5041" s="54" t="s">
        <v>83</v>
      </c>
      <c r="F5041" s="54" t="s">
        <v>107</v>
      </c>
      <c r="G5041" s="51" t="s">
        <v>43</v>
      </c>
      <c r="H5041" s="56">
        <v>43444</v>
      </c>
      <c r="I5041" s="54" t="s">
        <v>118</v>
      </c>
      <c r="J5041" s="21">
        <f>IFERROR(WORKDAY(C5041,P5041,DiasNOLaborables),"")</f>
        <v>43445</v>
      </c>
      <c r="K5041" s="36" t="str">
        <f>+IF(C5041="","",IF(H5041="","",(IF(H5041&lt;=J5041,"A TIEMPO","FUERA DE TIEMPO"))))</f>
        <v>A TIEMPO</v>
      </c>
      <c r="L5041" s="36">
        <f>IF(H5041="","",NETWORKDAYS(Hoja1!C5041+1,Hoja1!H5041,DiasNOLaborables))</f>
        <v>9</v>
      </c>
      <c r="M5041" s="37" t="str">
        <f>IF(NETWORKDAYS(J5041+1,H5041,DiasNOLaborables)&lt;=0,"",NETWORKDAYS(J5041+1,H5041,DiasNOLaborables))</f>
        <v/>
      </c>
      <c r="N5041" s="38"/>
      <c r="O5041" s="39"/>
      <c r="P5041" s="40">
        <f>IFERROR(VLOOKUP(E5041,$X$50:$Y$63,2),"")</f>
        <v>10</v>
      </c>
      <c r="Q5041" s="39"/>
    </row>
    <row r="5042" spans="1:17" x14ac:dyDescent="0.25">
      <c r="A5042" s="31">
        <f t="shared" si="79"/>
        <v>5031</v>
      </c>
      <c r="B5042" s="32">
        <v>20181127173151</v>
      </c>
      <c r="C5042" s="59">
        <v>43431</v>
      </c>
      <c r="D5042" s="54" t="s">
        <v>122</v>
      </c>
      <c r="E5042" s="54" t="s">
        <v>83</v>
      </c>
      <c r="F5042" s="54" t="s">
        <v>107</v>
      </c>
      <c r="G5042" s="51" t="s">
        <v>43</v>
      </c>
      <c r="H5042" s="56">
        <v>43444</v>
      </c>
      <c r="I5042" s="54" t="s">
        <v>118</v>
      </c>
      <c r="J5042" s="21">
        <f>IFERROR(WORKDAY(C5042,P5042,DiasNOLaborables),"")</f>
        <v>43445</v>
      </c>
      <c r="K5042" s="36" t="str">
        <f>+IF(C5042="","",IF(H5042="","",(IF(H5042&lt;=J5042,"A TIEMPO","FUERA DE TIEMPO"))))</f>
        <v>A TIEMPO</v>
      </c>
      <c r="L5042" s="36">
        <f>IF(H5042="","",NETWORKDAYS(Hoja1!C5042+1,Hoja1!H5042,DiasNOLaborables))</f>
        <v>9</v>
      </c>
      <c r="M5042" s="37" t="str">
        <f>IF(NETWORKDAYS(J5042+1,H5042,DiasNOLaborables)&lt;=0,"",NETWORKDAYS(J5042+1,H5042,DiasNOLaborables))</f>
        <v/>
      </c>
      <c r="N5042" s="38"/>
      <c r="O5042" s="39"/>
      <c r="P5042" s="40">
        <f>IFERROR(VLOOKUP(E5042,$X$50:$Y$63,2),"")</f>
        <v>10</v>
      </c>
      <c r="Q5042" s="39"/>
    </row>
    <row r="5043" spans="1:17" x14ac:dyDescent="0.25">
      <c r="A5043" s="31">
        <f t="shared" si="79"/>
        <v>5032</v>
      </c>
      <c r="B5043" s="32">
        <v>20181127172217</v>
      </c>
      <c r="C5043" s="59">
        <v>43431</v>
      </c>
      <c r="D5043" s="54" t="s">
        <v>122</v>
      </c>
      <c r="E5043" s="54" t="s">
        <v>83</v>
      </c>
      <c r="F5043" s="54" t="s">
        <v>107</v>
      </c>
      <c r="G5043" s="51" t="s">
        <v>43</v>
      </c>
      <c r="H5043" s="56">
        <v>43444</v>
      </c>
      <c r="I5043" s="54" t="s">
        <v>118</v>
      </c>
      <c r="J5043" s="21">
        <f>IFERROR(WORKDAY(C5043,P5043,DiasNOLaborables),"")</f>
        <v>43445</v>
      </c>
      <c r="K5043" s="36" t="str">
        <f>+IF(C5043="","",IF(H5043="","",(IF(H5043&lt;=J5043,"A TIEMPO","FUERA DE TIEMPO"))))</f>
        <v>A TIEMPO</v>
      </c>
      <c r="L5043" s="36">
        <f>IF(H5043="","",NETWORKDAYS(Hoja1!C5043+1,Hoja1!H5043,DiasNOLaborables))</f>
        <v>9</v>
      </c>
      <c r="M5043" s="37" t="str">
        <f>IF(NETWORKDAYS(J5043+1,H5043,DiasNOLaborables)&lt;=0,"",NETWORKDAYS(J5043+1,H5043,DiasNOLaborables))</f>
        <v/>
      </c>
      <c r="N5043" s="38"/>
      <c r="O5043" s="39"/>
      <c r="P5043" s="40">
        <f>IFERROR(VLOOKUP(E5043,$X$50:$Y$63,2),"")</f>
        <v>10</v>
      </c>
      <c r="Q5043" s="39"/>
    </row>
    <row r="5044" spans="1:17" x14ac:dyDescent="0.25">
      <c r="A5044" s="31">
        <f t="shared" si="79"/>
        <v>5033</v>
      </c>
      <c r="B5044" s="32">
        <v>20181127164524</v>
      </c>
      <c r="C5044" s="59">
        <v>43431</v>
      </c>
      <c r="D5044" s="54" t="s">
        <v>122</v>
      </c>
      <c r="E5044" s="54" t="s">
        <v>83</v>
      </c>
      <c r="F5044" s="54" t="s">
        <v>107</v>
      </c>
      <c r="G5044" s="51" t="s">
        <v>43</v>
      </c>
      <c r="H5044" s="56">
        <v>43444</v>
      </c>
      <c r="I5044" s="54" t="s">
        <v>118</v>
      </c>
      <c r="J5044" s="21">
        <f>IFERROR(WORKDAY(C5044,P5044,DiasNOLaborables),"")</f>
        <v>43445</v>
      </c>
      <c r="K5044" s="36" t="str">
        <f>+IF(C5044="","",IF(H5044="","",(IF(H5044&lt;=J5044,"A TIEMPO","FUERA DE TIEMPO"))))</f>
        <v>A TIEMPO</v>
      </c>
      <c r="L5044" s="36">
        <f>IF(H5044="","",NETWORKDAYS(Hoja1!C5044+1,Hoja1!H5044,DiasNOLaborables))</f>
        <v>9</v>
      </c>
      <c r="M5044" s="37" t="str">
        <f>IF(NETWORKDAYS(J5044+1,H5044,DiasNOLaborables)&lt;=0,"",NETWORKDAYS(J5044+1,H5044,DiasNOLaborables))</f>
        <v/>
      </c>
      <c r="N5044" s="38"/>
      <c r="O5044" s="39"/>
      <c r="P5044" s="40">
        <f>IFERROR(VLOOKUP(E5044,$X$50:$Y$63,2),"")</f>
        <v>10</v>
      </c>
      <c r="Q5044" s="39"/>
    </row>
    <row r="5045" spans="1:17" x14ac:dyDescent="0.25">
      <c r="A5045" s="31">
        <f t="shared" si="79"/>
        <v>5034</v>
      </c>
      <c r="B5045" s="32">
        <v>20181127163608</v>
      </c>
      <c r="C5045" s="59">
        <v>43431</v>
      </c>
      <c r="D5045" s="54" t="s">
        <v>122</v>
      </c>
      <c r="E5045" s="54" t="s">
        <v>83</v>
      </c>
      <c r="F5045" s="54" t="s">
        <v>107</v>
      </c>
      <c r="G5045" s="51" t="s">
        <v>43</v>
      </c>
      <c r="H5045" s="56">
        <v>43444</v>
      </c>
      <c r="I5045" s="54" t="s">
        <v>118</v>
      </c>
      <c r="J5045" s="21">
        <f>IFERROR(WORKDAY(C5045,P5045,DiasNOLaborables),"")</f>
        <v>43445</v>
      </c>
      <c r="K5045" s="36" t="str">
        <f>+IF(C5045="","",IF(H5045="","",(IF(H5045&lt;=J5045,"A TIEMPO","FUERA DE TIEMPO"))))</f>
        <v>A TIEMPO</v>
      </c>
      <c r="L5045" s="36">
        <f>IF(H5045="","",NETWORKDAYS(Hoja1!C5045+1,Hoja1!H5045,DiasNOLaborables))</f>
        <v>9</v>
      </c>
      <c r="M5045" s="37" t="str">
        <f>IF(NETWORKDAYS(J5045+1,H5045,DiasNOLaborables)&lt;=0,"",NETWORKDAYS(J5045+1,H5045,DiasNOLaborables))</f>
        <v/>
      </c>
      <c r="N5045" s="38"/>
      <c r="O5045" s="39"/>
      <c r="P5045" s="40">
        <f>IFERROR(VLOOKUP(E5045,$X$50:$Y$63,2),"")</f>
        <v>10</v>
      </c>
      <c r="Q5045" s="39"/>
    </row>
    <row r="5046" spans="1:17" x14ac:dyDescent="0.25">
      <c r="A5046" s="31">
        <f t="shared" si="79"/>
        <v>5035</v>
      </c>
      <c r="B5046" s="32">
        <v>20181127153204</v>
      </c>
      <c r="C5046" s="59">
        <v>43431</v>
      </c>
      <c r="D5046" s="54" t="s">
        <v>122</v>
      </c>
      <c r="E5046" s="54" t="s">
        <v>83</v>
      </c>
      <c r="F5046" s="54" t="s">
        <v>107</v>
      </c>
      <c r="G5046" s="51" t="s">
        <v>43</v>
      </c>
      <c r="H5046" s="56">
        <v>43444</v>
      </c>
      <c r="I5046" s="54" t="s">
        <v>118</v>
      </c>
      <c r="J5046" s="21">
        <f>IFERROR(WORKDAY(C5046,P5046,DiasNOLaborables),"")</f>
        <v>43445</v>
      </c>
      <c r="K5046" s="36" t="str">
        <f>+IF(C5046="","",IF(H5046="","",(IF(H5046&lt;=J5046,"A TIEMPO","FUERA DE TIEMPO"))))</f>
        <v>A TIEMPO</v>
      </c>
      <c r="L5046" s="36">
        <f>IF(H5046="","",NETWORKDAYS(Hoja1!C5046+1,Hoja1!H5046,DiasNOLaborables))</f>
        <v>9</v>
      </c>
      <c r="M5046" s="37" t="str">
        <f>IF(NETWORKDAYS(J5046+1,H5046,DiasNOLaborables)&lt;=0,"",NETWORKDAYS(J5046+1,H5046,DiasNOLaborables))</f>
        <v/>
      </c>
      <c r="N5046" s="38"/>
      <c r="O5046" s="39"/>
      <c r="P5046" s="40">
        <f>IFERROR(VLOOKUP(E5046,$X$50:$Y$63,2),"")</f>
        <v>10</v>
      </c>
      <c r="Q5046" s="39"/>
    </row>
    <row r="5047" spans="1:17" x14ac:dyDescent="0.25">
      <c r="A5047" s="31">
        <f t="shared" si="79"/>
        <v>5036</v>
      </c>
      <c r="B5047" s="32">
        <v>20181127145437</v>
      </c>
      <c r="C5047" s="59">
        <v>43431</v>
      </c>
      <c r="D5047" s="54" t="s">
        <v>122</v>
      </c>
      <c r="E5047" s="54" t="s">
        <v>83</v>
      </c>
      <c r="F5047" s="54" t="s">
        <v>107</v>
      </c>
      <c r="G5047" s="51" t="s">
        <v>43</v>
      </c>
      <c r="H5047" s="56">
        <v>43444</v>
      </c>
      <c r="I5047" s="54" t="s">
        <v>118</v>
      </c>
      <c r="J5047" s="21">
        <f>IFERROR(WORKDAY(C5047,P5047,DiasNOLaborables),"")</f>
        <v>43445</v>
      </c>
      <c r="K5047" s="36" t="str">
        <f>+IF(C5047="","",IF(H5047="","",(IF(H5047&lt;=J5047,"A TIEMPO","FUERA DE TIEMPO"))))</f>
        <v>A TIEMPO</v>
      </c>
      <c r="L5047" s="36">
        <f>IF(H5047="","",NETWORKDAYS(Hoja1!C5047+1,Hoja1!H5047,DiasNOLaborables))</f>
        <v>9</v>
      </c>
      <c r="M5047" s="37" t="str">
        <f>IF(NETWORKDAYS(J5047+1,H5047,DiasNOLaborables)&lt;=0,"",NETWORKDAYS(J5047+1,H5047,DiasNOLaborables))</f>
        <v/>
      </c>
      <c r="N5047" s="38"/>
      <c r="O5047" s="39"/>
      <c r="P5047" s="40">
        <f>IFERROR(VLOOKUP(E5047,$X$50:$Y$63,2),"")</f>
        <v>10</v>
      </c>
      <c r="Q5047" s="39"/>
    </row>
    <row r="5048" spans="1:17" x14ac:dyDescent="0.25">
      <c r="A5048" s="31">
        <f t="shared" si="79"/>
        <v>5037</v>
      </c>
      <c r="B5048" s="32">
        <v>20181127134921</v>
      </c>
      <c r="C5048" s="59">
        <v>43431</v>
      </c>
      <c r="D5048" s="54" t="s">
        <v>122</v>
      </c>
      <c r="E5048" s="54" t="s">
        <v>83</v>
      </c>
      <c r="F5048" s="54" t="s">
        <v>107</v>
      </c>
      <c r="G5048" s="51" t="s">
        <v>43</v>
      </c>
      <c r="H5048" s="56">
        <v>43444</v>
      </c>
      <c r="I5048" s="54" t="s">
        <v>118</v>
      </c>
      <c r="J5048" s="21">
        <f>IFERROR(WORKDAY(C5048,P5048,DiasNOLaborables),"")</f>
        <v>43445</v>
      </c>
      <c r="K5048" s="36" t="str">
        <f>+IF(C5048="","",IF(H5048="","",(IF(H5048&lt;=J5048,"A TIEMPO","FUERA DE TIEMPO"))))</f>
        <v>A TIEMPO</v>
      </c>
      <c r="L5048" s="36">
        <f>IF(H5048="","",NETWORKDAYS(Hoja1!C5048+1,Hoja1!H5048,DiasNOLaborables))</f>
        <v>9</v>
      </c>
      <c r="M5048" s="37" t="str">
        <f>IF(NETWORKDAYS(J5048+1,H5048,DiasNOLaborables)&lt;=0,"",NETWORKDAYS(J5048+1,H5048,DiasNOLaborables))</f>
        <v/>
      </c>
      <c r="N5048" s="38"/>
      <c r="O5048" s="39"/>
      <c r="P5048" s="40">
        <f>IFERROR(VLOOKUP(E5048,$X$50:$Y$63,2),"")</f>
        <v>10</v>
      </c>
      <c r="Q5048" s="39"/>
    </row>
    <row r="5049" spans="1:17" x14ac:dyDescent="0.25">
      <c r="A5049" s="31">
        <f t="shared" si="79"/>
        <v>5038</v>
      </c>
      <c r="B5049" s="32">
        <v>20181127115527</v>
      </c>
      <c r="C5049" s="59">
        <v>43431</v>
      </c>
      <c r="D5049" s="54" t="s">
        <v>122</v>
      </c>
      <c r="E5049" s="54" t="s">
        <v>83</v>
      </c>
      <c r="F5049" s="54" t="s">
        <v>107</v>
      </c>
      <c r="G5049" s="51" t="s">
        <v>43</v>
      </c>
      <c r="H5049" s="56">
        <v>43444</v>
      </c>
      <c r="I5049" s="54" t="s">
        <v>118</v>
      </c>
      <c r="J5049" s="21">
        <f>IFERROR(WORKDAY(C5049,P5049,DiasNOLaborables),"")</f>
        <v>43445</v>
      </c>
      <c r="K5049" s="36" t="str">
        <f>+IF(C5049="","",IF(H5049="","",(IF(H5049&lt;=J5049,"A TIEMPO","FUERA DE TIEMPO"))))</f>
        <v>A TIEMPO</v>
      </c>
      <c r="L5049" s="36">
        <f>IF(H5049="","",NETWORKDAYS(Hoja1!C5049+1,Hoja1!H5049,DiasNOLaborables))</f>
        <v>9</v>
      </c>
      <c r="M5049" s="37" t="str">
        <f>IF(NETWORKDAYS(J5049+1,H5049,DiasNOLaborables)&lt;=0,"",NETWORKDAYS(J5049+1,H5049,DiasNOLaborables))</f>
        <v/>
      </c>
      <c r="N5049" s="38"/>
      <c r="O5049" s="39"/>
      <c r="P5049" s="40">
        <f>IFERROR(VLOOKUP(E5049,$X$50:$Y$63,2),"")</f>
        <v>10</v>
      </c>
      <c r="Q5049" s="39"/>
    </row>
    <row r="5050" spans="1:17" x14ac:dyDescent="0.25">
      <c r="A5050" s="31">
        <f t="shared" si="79"/>
        <v>5039</v>
      </c>
      <c r="B5050" s="32">
        <v>20181127104826</v>
      </c>
      <c r="C5050" s="59">
        <v>43431</v>
      </c>
      <c r="D5050" s="54" t="s">
        <v>122</v>
      </c>
      <c r="E5050" s="54" t="s">
        <v>83</v>
      </c>
      <c r="F5050" s="54" t="s">
        <v>107</v>
      </c>
      <c r="G5050" s="51" t="s">
        <v>43</v>
      </c>
      <c r="H5050" s="56">
        <v>43444</v>
      </c>
      <c r="I5050" s="54" t="s">
        <v>118</v>
      </c>
      <c r="J5050" s="21">
        <f>IFERROR(WORKDAY(C5050,P5050,DiasNOLaborables),"")</f>
        <v>43445</v>
      </c>
      <c r="K5050" s="36" t="str">
        <f>+IF(C5050="","",IF(H5050="","",(IF(H5050&lt;=J5050,"A TIEMPO","FUERA DE TIEMPO"))))</f>
        <v>A TIEMPO</v>
      </c>
      <c r="L5050" s="36">
        <f>IF(H5050="","",NETWORKDAYS(Hoja1!C5050+1,Hoja1!H5050,DiasNOLaborables))</f>
        <v>9</v>
      </c>
      <c r="M5050" s="37" t="str">
        <f>IF(NETWORKDAYS(J5050+1,H5050,DiasNOLaborables)&lt;=0,"",NETWORKDAYS(J5050+1,H5050,DiasNOLaborables))</f>
        <v/>
      </c>
      <c r="N5050" s="38"/>
      <c r="O5050" s="39"/>
      <c r="P5050" s="40">
        <f>IFERROR(VLOOKUP(E5050,$X$50:$Y$63,2),"")</f>
        <v>10</v>
      </c>
      <c r="Q5050" s="39"/>
    </row>
    <row r="5051" spans="1:17" x14ac:dyDescent="0.25">
      <c r="A5051" s="31">
        <f t="shared" si="79"/>
        <v>5040</v>
      </c>
      <c r="B5051" s="32">
        <v>20181127104615</v>
      </c>
      <c r="C5051" s="59">
        <v>43431</v>
      </c>
      <c r="D5051" s="54" t="s">
        <v>122</v>
      </c>
      <c r="E5051" s="54" t="s">
        <v>83</v>
      </c>
      <c r="F5051" s="54" t="s">
        <v>107</v>
      </c>
      <c r="G5051" s="51" t="s">
        <v>43</v>
      </c>
      <c r="H5051" s="56">
        <v>43444</v>
      </c>
      <c r="I5051" s="54" t="s">
        <v>118</v>
      </c>
      <c r="J5051" s="21">
        <f>IFERROR(WORKDAY(C5051,P5051,DiasNOLaborables),"")</f>
        <v>43445</v>
      </c>
      <c r="K5051" s="36" t="str">
        <f>+IF(C5051="","",IF(H5051="","",(IF(H5051&lt;=J5051,"A TIEMPO","FUERA DE TIEMPO"))))</f>
        <v>A TIEMPO</v>
      </c>
      <c r="L5051" s="36">
        <f>IF(H5051="","",NETWORKDAYS(Hoja1!C5051+1,Hoja1!H5051,DiasNOLaborables))</f>
        <v>9</v>
      </c>
      <c r="M5051" s="37" t="str">
        <f>IF(NETWORKDAYS(J5051+1,H5051,DiasNOLaborables)&lt;=0,"",NETWORKDAYS(J5051+1,H5051,DiasNOLaborables))</f>
        <v/>
      </c>
      <c r="N5051" s="38"/>
      <c r="O5051" s="39"/>
      <c r="P5051" s="40">
        <f>IFERROR(VLOOKUP(E5051,$X$50:$Y$63,2),"")</f>
        <v>10</v>
      </c>
      <c r="Q5051" s="39"/>
    </row>
    <row r="5052" spans="1:17" x14ac:dyDescent="0.25">
      <c r="A5052" s="31">
        <f t="shared" si="79"/>
        <v>5041</v>
      </c>
      <c r="B5052" s="32">
        <v>20181127100912</v>
      </c>
      <c r="C5052" s="59">
        <v>43431</v>
      </c>
      <c r="D5052" s="54" t="s">
        <v>122</v>
      </c>
      <c r="E5052" s="54" t="s">
        <v>83</v>
      </c>
      <c r="F5052" s="54" t="s">
        <v>107</v>
      </c>
      <c r="G5052" s="51" t="s">
        <v>43</v>
      </c>
      <c r="H5052" s="56">
        <v>43444</v>
      </c>
      <c r="I5052" s="54" t="s">
        <v>118</v>
      </c>
      <c r="J5052" s="21">
        <f>IFERROR(WORKDAY(C5052,P5052,DiasNOLaborables),"")</f>
        <v>43445</v>
      </c>
      <c r="K5052" s="36" t="str">
        <f>+IF(C5052="","",IF(H5052="","",(IF(H5052&lt;=J5052,"A TIEMPO","FUERA DE TIEMPO"))))</f>
        <v>A TIEMPO</v>
      </c>
      <c r="L5052" s="36">
        <f>IF(H5052="","",NETWORKDAYS(Hoja1!C5052+1,Hoja1!H5052,DiasNOLaborables))</f>
        <v>9</v>
      </c>
      <c r="M5052" s="37" t="str">
        <f>IF(NETWORKDAYS(J5052+1,H5052,DiasNOLaborables)&lt;=0,"",NETWORKDAYS(J5052+1,H5052,DiasNOLaborables))</f>
        <v/>
      </c>
      <c r="N5052" s="38"/>
      <c r="O5052" s="39"/>
      <c r="P5052" s="40">
        <f>IFERROR(VLOOKUP(E5052,$X$50:$Y$63,2),"")</f>
        <v>10</v>
      </c>
      <c r="Q5052" s="39"/>
    </row>
    <row r="5053" spans="1:17" x14ac:dyDescent="0.25">
      <c r="A5053" s="31">
        <f t="shared" si="79"/>
        <v>5042</v>
      </c>
      <c r="B5053" s="32">
        <v>20181127100322</v>
      </c>
      <c r="C5053" s="59">
        <v>43431</v>
      </c>
      <c r="D5053" s="54" t="s">
        <v>122</v>
      </c>
      <c r="E5053" s="54" t="s">
        <v>83</v>
      </c>
      <c r="F5053" s="54" t="s">
        <v>107</v>
      </c>
      <c r="G5053" s="51" t="s">
        <v>43</v>
      </c>
      <c r="H5053" s="56">
        <v>43444</v>
      </c>
      <c r="I5053" s="54" t="s">
        <v>118</v>
      </c>
      <c r="J5053" s="21">
        <f>IFERROR(WORKDAY(C5053,P5053,DiasNOLaborables),"")</f>
        <v>43445</v>
      </c>
      <c r="K5053" s="36" t="str">
        <f>+IF(C5053="","",IF(H5053="","",(IF(H5053&lt;=J5053,"A TIEMPO","FUERA DE TIEMPO"))))</f>
        <v>A TIEMPO</v>
      </c>
      <c r="L5053" s="36">
        <f>IF(H5053="","",NETWORKDAYS(Hoja1!C5053+1,Hoja1!H5053,DiasNOLaborables))</f>
        <v>9</v>
      </c>
      <c r="M5053" s="37" t="str">
        <f>IF(NETWORKDAYS(J5053+1,H5053,DiasNOLaborables)&lt;=0,"",NETWORKDAYS(J5053+1,H5053,DiasNOLaborables))</f>
        <v/>
      </c>
      <c r="N5053" s="38"/>
      <c r="O5053" s="39"/>
      <c r="P5053" s="40">
        <f>IFERROR(VLOOKUP(E5053,$X$50:$Y$63,2),"")</f>
        <v>10</v>
      </c>
      <c r="Q5053" s="39"/>
    </row>
    <row r="5054" spans="1:17" x14ac:dyDescent="0.25">
      <c r="A5054" s="31">
        <f t="shared" si="79"/>
        <v>5043</v>
      </c>
      <c r="B5054" s="32">
        <v>20181127094008</v>
      </c>
      <c r="C5054" s="59">
        <v>43431</v>
      </c>
      <c r="D5054" s="54" t="s">
        <v>122</v>
      </c>
      <c r="E5054" s="54" t="s">
        <v>83</v>
      </c>
      <c r="F5054" s="54" t="s">
        <v>107</v>
      </c>
      <c r="G5054" s="51" t="s">
        <v>43</v>
      </c>
      <c r="H5054" s="56">
        <v>43444</v>
      </c>
      <c r="I5054" s="54" t="s">
        <v>118</v>
      </c>
      <c r="J5054" s="21">
        <f>IFERROR(WORKDAY(C5054,P5054,DiasNOLaborables),"")</f>
        <v>43445</v>
      </c>
      <c r="K5054" s="36" t="str">
        <f>+IF(C5054="","",IF(H5054="","",(IF(H5054&lt;=J5054,"A TIEMPO","FUERA DE TIEMPO"))))</f>
        <v>A TIEMPO</v>
      </c>
      <c r="L5054" s="36">
        <f>IF(H5054="","",NETWORKDAYS(Hoja1!C5054+1,Hoja1!H5054,DiasNOLaborables))</f>
        <v>9</v>
      </c>
      <c r="M5054" s="37" t="str">
        <f>IF(NETWORKDAYS(J5054+1,H5054,DiasNOLaborables)&lt;=0,"",NETWORKDAYS(J5054+1,H5054,DiasNOLaborables))</f>
        <v/>
      </c>
      <c r="N5054" s="38"/>
      <c r="O5054" s="39"/>
      <c r="P5054" s="40">
        <f>IFERROR(VLOOKUP(E5054,$X$50:$Y$63,2),"")</f>
        <v>10</v>
      </c>
      <c r="Q5054" s="39"/>
    </row>
    <row r="5055" spans="1:17" x14ac:dyDescent="0.25">
      <c r="A5055" s="31">
        <f t="shared" si="79"/>
        <v>5044</v>
      </c>
      <c r="B5055" s="32">
        <v>20181127093734</v>
      </c>
      <c r="C5055" s="59">
        <v>43431</v>
      </c>
      <c r="D5055" s="54" t="s">
        <v>122</v>
      </c>
      <c r="E5055" s="54" t="s">
        <v>83</v>
      </c>
      <c r="F5055" s="54" t="s">
        <v>107</v>
      </c>
      <c r="G5055" s="51" t="s">
        <v>43</v>
      </c>
      <c r="H5055" s="56">
        <v>43444</v>
      </c>
      <c r="I5055" s="54" t="s">
        <v>118</v>
      </c>
      <c r="J5055" s="21">
        <f>IFERROR(WORKDAY(C5055,P5055,DiasNOLaborables),"")</f>
        <v>43445</v>
      </c>
      <c r="K5055" s="36" t="str">
        <f>+IF(C5055="","",IF(H5055="","",(IF(H5055&lt;=J5055,"A TIEMPO","FUERA DE TIEMPO"))))</f>
        <v>A TIEMPO</v>
      </c>
      <c r="L5055" s="36">
        <f>IF(H5055="","",NETWORKDAYS(Hoja1!C5055+1,Hoja1!H5055,DiasNOLaborables))</f>
        <v>9</v>
      </c>
      <c r="M5055" s="37" t="str">
        <f>IF(NETWORKDAYS(J5055+1,H5055,DiasNOLaborables)&lt;=0,"",NETWORKDAYS(J5055+1,H5055,DiasNOLaborables))</f>
        <v/>
      </c>
      <c r="N5055" s="38"/>
      <c r="O5055" s="39"/>
      <c r="P5055" s="40">
        <f>IFERROR(VLOOKUP(E5055,$X$50:$Y$63,2),"")</f>
        <v>10</v>
      </c>
      <c r="Q5055" s="39"/>
    </row>
    <row r="5056" spans="1:17" x14ac:dyDescent="0.25">
      <c r="A5056" s="31">
        <f t="shared" si="79"/>
        <v>5045</v>
      </c>
      <c r="B5056" s="32">
        <v>20181127093524</v>
      </c>
      <c r="C5056" s="59">
        <v>43431</v>
      </c>
      <c r="D5056" s="54" t="s">
        <v>122</v>
      </c>
      <c r="E5056" s="54" t="s">
        <v>83</v>
      </c>
      <c r="F5056" s="54" t="s">
        <v>107</v>
      </c>
      <c r="G5056" s="51" t="s">
        <v>43</v>
      </c>
      <c r="H5056" s="56">
        <v>43444</v>
      </c>
      <c r="I5056" s="54" t="s">
        <v>118</v>
      </c>
      <c r="J5056" s="21">
        <f>IFERROR(WORKDAY(C5056,P5056,DiasNOLaborables),"")</f>
        <v>43445</v>
      </c>
      <c r="K5056" s="36" t="str">
        <f>+IF(C5056="","",IF(H5056="","",(IF(H5056&lt;=J5056,"A TIEMPO","FUERA DE TIEMPO"))))</f>
        <v>A TIEMPO</v>
      </c>
      <c r="L5056" s="36">
        <f>IF(H5056="","",NETWORKDAYS(Hoja1!C5056+1,Hoja1!H5056,DiasNOLaborables))</f>
        <v>9</v>
      </c>
      <c r="M5056" s="37" t="str">
        <f>IF(NETWORKDAYS(J5056+1,H5056,DiasNOLaborables)&lt;=0,"",NETWORKDAYS(J5056+1,H5056,DiasNOLaborables))</f>
        <v/>
      </c>
      <c r="N5056" s="38"/>
      <c r="O5056" s="39"/>
      <c r="P5056" s="40">
        <f>IFERROR(VLOOKUP(E5056,$X$50:$Y$63,2),"")</f>
        <v>10</v>
      </c>
      <c r="Q5056" s="39"/>
    </row>
    <row r="5057" spans="1:17" x14ac:dyDescent="0.25">
      <c r="A5057" s="31">
        <f t="shared" ref="A5057:A5120" si="80">IF(B5057&lt;&gt;"",A5056+1,"")</f>
        <v>5046</v>
      </c>
      <c r="B5057" s="32">
        <v>20181127092416</v>
      </c>
      <c r="C5057" s="59">
        <v>43431</v>
      </c>
      <c r="D5057" s="54" t="s">
        <v>122</v>
      </c>
      <c r="E5057" s="54" t="s">
        <v>83</v>
      </c>
      <c r="F5057" s="54" t="s">
        <v>107</v>
      </c>
      <c r="G5057" s="51" t="s">
        <v>43</v>
      </c>
      <c r="H5057" s="56">
        <v>43444</v>
      </c>
      <c r="I5057" s="54" t="s">
        <v>118</v>
      </c>
      <c r="J5057" s="21">
        <f>IFERROR(WORKDAY(C5057,P5057,DiasNOLaborables),"")</f>
        <v>43445</v>
      </c>
      <c r="K5057" s="36" t="str">
        <f>+IF(C5057="","",IF(H5057="","",(IF(H5057&lt;=J5057,"A TIEMPO","FUERA DE TIEMPO"))))</f>
        <v>A TIEMPO</v>
      </c>
      <c r="L5057" s="36">
        <f>IF(H5057="","",NETWORKDAYS(Hoja1!C5057+1,Hoja1!H5057,DiasNOLaborables))</f>
        <v>9</v>
      </c>
      <c r="M5057" s="37" t="str">
        <f>IF(NETWORKDAYS(J5057+1,H5057,DiasNOLaborables)&lt;=0,"",NETWORKDAYS(J5057+1,H5057,DiasNOLaborables))</f>
        <v/>
      </c>
      <c r="N5057" s="38"/>
      <c r="O5057" s="39"/>
      <c r="P5057" s="40">
        <f>IFERROR(VLOOKUP(E5057,$X$50:$Y$63,2),"")</f>
        <v>10</v>
      </c>
      <c r="Q5057" s="39"/>
    </row>
    <row r="5058" spans="1:17" x14ac:dyDescent="0.25">
      <c r="A5058" s="31">
        <f t="shared" si="80"/>
        <v>5047</v>
      </c>
      <c r="B5058" s="32">
        <v>20181127085338</v>
      </c>
      <c r="C5058" s="59">
        <v>43431</v>
      </c>
      <c r="D5058" s="54" t="s">
        <v>122</v>
      </c>
      <c r="E5058" s="54" t="s">
        <v>83</v>
      </c>
      <c r="F5058" s="54" t="s">
        <v>107</v>
      </c>
      <c r="G5058" s="51" t="s">
        <v>43</v>
      </c>
      <c r="H5058" s="56">
        <v>43444</v>
      </c>
      <c r="I5058" s="54" t="s">
        <v>118</v>
      </c>
      <c r="J5058" s="21">
        <f>IFERROR(WORKDAY(C5058,P5058,DiasNOLaborables),"")</f>
        <v>43445</v>
      </c>
      <c r="K5058" s="36" t="str">
        <f>+IF(C5058="","",IF(H5058="","",(IF(H5058&lt;=J5058,"A TIEMPO","FUERA DE TIEMPO"))))</f>
        <v>A TIEMPO</v>
      </c>
      <c r="L5058" s="36">
        <f>IF(H5058="","",NETWORKDAYS(Hoja1!C5058+1,Hoja1!H5058,DiasNOLaborables))</f>
        <v>9</v>
      </c>
      <c r="M5058" s="37" t="str">
        <f>IF(NETWORKDAYS(J5058+1,H5058,DiasNOLaborables)&lt;=0,"",NETWORKDAYS(J5058+1,H5058,DiasNOLaborables))</f>
        <v/>
      </c>
      <c r="N5058" s="38"/>
      <c r="O5058" s="39"/>
      <c r="P5058" s="40">
        <f>IFERROR(VLOOKUP(E5058,$X$50:$Y$63,2),"")</f>
        <v>10</v>
      </c>
      <c r="Q5058" s="39"/>
    </row>
    <row r="5059" spans="1:17" x14ac:dyDescent="0.25">
      <c r="A5059" s="31">
        <f t="shared" si="80"/>
        <v>5048</v>
      </c>
      <c r="B5059" s="32">
        <v>20181129045251</v>
      </c>
      <c r="C5059" s="59">
        <v>43433</v>
      </c>
      <c r="D5059" s="54" t="s">
        <v>122</v>
      </c>
      <c r="E5059" s="54" t="s">
        <v>83</v>
      </c>
      <c r="F5059" s="54" t="s">
        <v>107</v>
      </c>
      <c r="G5059" s="51" t="s">
        <v>43</v>
      </c>
      <c r="H5059" s="56">
        <v>43444</v>
      </c>
      <c r="I5059" s="54" t="s">
        <v>118</v>
      </c>
      <c r="J5059" s="21">
        <f>IFERROR(WORKDAY(C5059,P5059,DiasNOLaborables),"")</f>
        <v>43447</v>
      </c>
      <c r="K5059" s="36" t="str">
        <f>+IF(C5059="","",IF(H5059="","",(IF(H5059&lt;=J5059,"A TIEMPO","FUERA DE TIEMPO"))))</f>
        <v>A TIEMPO</v>
      </c>
      <c r="L5059" s="36">
        <f>IF(H5059="","",NETWORKDAYS(Hoja1!C5059+1,Hoja1!H5059,DiasNOLaborables))</f>
        <v>7</v>
      </c>
      <c r="M5059" s="37" t="str">
        <f>IF(NETWORKDAYS(J5059+1,H5059,DiasNOLaborables)&lt;=0,"",NETWORKDAYS(J5059+1,H5059,DiasNOLaborables))</f>
        <v/>
      </c>
      <c r="N5059" s="38"/>
      <c r="O5059" s="39"/>
      <c r="P5059" s="40">
        <f>IFERROR(VLOOKUP(E5059,$X$50:$Y$63,2),"")</f>
        <v>10</v>
      </c>
      <c r="Q5059" s="39"/>
    </row>
    <row r="5060" spans="1:17" x14ac:dyDescent="0.25">
      <c r="A5060" s="31">
        <f t="shared" si="80"/>
        <v>5049</v>
      </c>
      <c r="B5060" s="32">
        <v>20181129045042</v>
      </c>
      <c r="C5060" s="59">
        <v>43433</v>
      </c>
      <c r="D5060" s="54" t="s">
        <v>122</v>
      </c>
      <c r="E5060" s="54" t="s">
        <v>83</v>
      </c>
      <c r="F5060" s="54" t="s">
        <v>107</v>
      </c>
      <c r="G5060" s="51" t="s">
        <v>43</v>
      </c>
      <c r="H5060" s="56">
        <v>43444</v>
      </c>
      <c r="I5060" s="54" t="s">
        <v>118</v>
      </c>
      <c r="J5060" s="21">
        <f>IFERROR(WORKDAY(C5060,P5060,DiasNOLaborables),"")</f>
        <v>43447</v>
      </c>
      <c r="K5060" s="36" t="str">
        <f>+IF(C5060="","",IF(H5060="","",(IF(H5060&lt;=J5060,"A TIEMPO","FUERA DE TIEMPO"))))</f>
        <v>A TIEMPO</v>
      </c>
      <c r="L5060" s="36">
        <f>IF(H5060="","",NETWORKDAYS(Hoja1!C5060+1,Hoja1!H5060,DiasNOLaborables))</f>
        <v>7</v>
      </c>
      <c r="M5060" s="37" t="str">
        <f>IF(NETWORKDAYS(J5060+1,H5060,DiasNOLaborables)&lt;=0,"",NETWORKDAYS(J5060+1,H5060,DiasNOLaborables))</f>
        <v/>
      </c>
      <c r="N5060" s="38"/>
      <c r="O5060" s="39"/>
      <c r="P5060" s="40">
        <f>IFERROR(VLOOKUP(E5060,$X$50:$Y$63,2),"")</f>
        <v>10</v>
      </c>
      <c r="Q5060" s="39"/>
    </row>
    <row r="5061" spans="1:17" x14ac:dyDescent="0.25">
      <c r="A5061" s="31">
        <f t="shared" si="80"/>
        <v>5050</v>
      </c>
      <c r="B5061" s="32">
        <v>20181129042557</v>
      </c>
      <c r="C5061" s="59">
        <v>43433</v>
      </c>
      <c r="D5061" s="54" t="s">
        <v>122</v>
      </c>
      <c r="E5061" s="54" t="s">
        <v>83</v>
      </c>
      <c r="F5061" s="54" t="s">
        <v>107</v>
      </c>
      <c r="G5061" s="51" t="s">
        <v>43</v>
      </c>
      <c r="H5061" s="56">
        <v>43444</v>
      </c>
      <c r="I5061" s="54" t="s">
        <v>118</v>
      </c>
      <c r="J5061" s="21">
        <f>IFERROR(WORKDAY(C5061,P5061,DiasNOLaborables),"")</f>
        <v>43447</v>
      </c>
      <c r="K5061" s="36" t="str">
        <f>+IF(C5061="","",IF(H5061="","",(IF(H5061&lt;=J5061,"A TIEMPO","FUERA DE TIEMPO"))))</f>
        <v>A TIEMPO</v>
      </c>
      <c r="L5061" s="36">
        <f>IF(H5061="","",NETWORKDAYS(Hoja1!C5061+1,Hoja1!H5061,DiasNOLaborables))</f>
        <v>7</v>
      </c>
      <c r="M5061" s="37" t="str">
        <f>IF(NETWORKDAYS(J5061+1,H5061,DiasNOLaborables)&lt;=0,"",NETWORKDAYS(J5061+1,H5061,DiasNOLaborables))</f>
        <v/>
      </c>
      <c r="N5061" s="38"/>
      <c r="O5061" s="39"/>
      <c r="P5061" s="40">
        <f>IFERROR(VLOOKUP(E5061,$X$50:$Y$63,2),"")</f>
        <v>10</v>
      </c>
      <c r="Q5061" s="39"/>
    </row>
    <row r="5062" spans="1:17" x14ac:dyDescent="0.25">
      <c r="A5062" s="31">
        <f t="shared" si="80"/>
        <v>5051</v>
      </c>
      <c r="B5062" s="32">
        <v>20181129042233</v>
      </c>
      <c r="C5062" s="59">
        <v>43433</v>
      </c>
      <c r="D5062" s="54" t="s">
        <v>122</v>
      </c>
      <c r="E5062" s="54" t="s">
        <v>83</v>
      </c>
      <c r="F5062" s="54" t="s">
        <v>107</v>
      </c>
      <c r="G5062" s="51" t="s">
        <v>43</v>
      </c>
      <c r="H5062" s="56">
        <v>43444</v>
      </c>
      <c r="I5062" s="54" t="s">
        <v>118</v>
      </c>
      <c r="J5062" s="21">
        <f>IFERROR(WORKDAY(C5062,P5062,DiasNOLaborables),"")</f>
        <v>43447</v>
      </c>
      <c r="K5062" s="36" t="str">
        <f>+IF(C5062="","",IF(H5062="","",(IF(H5062&lt;=J5062,"A TIEMPO","FUERA DE TIEMPO"))))</f>
        <v>A TIEMPO</v>
      </c>
      <c r="L5062" s="36">
        <f>IF(H5062="","",NETWORKDAYS(Hoja1!C5062+1,Hoja1!H5062,DiasNOLaborables))</f>
        <v>7</v>
      </c>
      <c r="M5062" s="37" t="str">
        <f>IF(NETWORKDAYS(J5062+1,H5062,DiasNOLaborables)&lt;=0,"",NETWORKDAYS(J5062+1,H5062,DiasNOLaborables))</f>
        <v/>
      </c>
      <c r="N5062" s="38"/>
      <c r="O5062" s="39"/>
      <c r="P5062" s="40">
        <f>IFERROR(VLOOKUP(E5062,$X$50:$Y$63,2),"")</f>
        <v>10</v>
      </c>
      <c r="Q5062" s="39"/>
    </row>
    <row r="5063" spans="1:17" x14ac:dyDescent="0.25">
      <c r="A5063" s="31">
        <f t="shared" si="80"/>
        <v>5052</v>
      </c>
      <c r="B5063" s="32">
        <v>20181129001053</v>
      </c>
      <c r="C5063" s="59">
        <v>43433</v>
      </c>
      <c r="D5063" s="54" t="s">
        <v>122</v>
      </c>
      <c r="E5063" s="54" t="s">
        <v>83</v>
      </c>
      <c r="F5063" s="54" t="s">
        <v>107</v>
      </c>
      <c r="G5063" s="51" t="s">
        <v>43</v>
      </c>
      <c r="H5063" s="56">
        <v>43444</v>
      </c>
      <c r="I5063" s="54" t="s">
        <v>118</v>
      </c>
      <c r="J5063" s="21">
        <f>IFERROR(WORKDAY(C5063,P5063,DiasNOLaborables),"")</f>
        <v>43447</v>
      </c>
      <c r="K5063" s="36" t="str">
        <f>+IF(C5063="","",IF(H5063="","",(IF(H5063&lt;=J5063,"A TIEMPO","FUERA DE TIEMPO"))))</f>
        <v>A TIEMPO</v>
      </c>
      <c r="L5063" s="36">
        <f>IF(H5063="","",NETWORKDAYS(Hoja1!C5063+1,Hoja1!H5063,DiasNOLaborables))</f>
        <v>7</v>
      </c>
      <c r="M5063" s="37" t="str">
        <f>IF(NETWORKDAYS(J5063+1,H5063,DiasNOLaborables)&lt;=0,"",NETWORKDAYS(J5063+1,H5063,DiasNOLaborables))</f>
        <v/>
      </c>
      <c r="N5063" s="38"/>
      <c r="O5063" s="39"/>
      <c r="P5063" s="40">
        <f>IFERROR(VLOOKUP(E5063,$X$50:$Y$63,2),"")</f>
        <v>10</v>
      </c>
      <c r="Q5063" s="39"/>
    </row>
    <row r="5064" spans="1:17" x14ac:dyDescent="0.25">
      <c r="A5064" s="31">
        <f t="shared" si="80"/>
        <v>5053</v>
      </c>
      <c r="B5064" s="32">
        <v>20181129065751</v>
      </c>
      <c r="C5064" s="59">
        <v>43433</v>
      </c>
      <c r="D5064" s="54" t="s">
        <v>122</v>
      </c>
      <c r="E5064" s="54" t="s">
        <v>83</v>
      </c>
      <c r="F5064" s="54" t="s">
        <v>107</v>
      </c>
      <c r="G5064" s="51" t="s">
        <v>43</v>
      </c>
      <c r="H5064" s="56">
        <v>43444</v>
      </c>
      <c r="I5064" s="54" t="s">
        <v>118</v>
      </c>
      <c r="J5064" s="21">
        <f>IFERROR(WORKDAY(C5064,P5064,DiasNOLaborables),"")</f>
        <v>43447</v>
      </c>
      <c r="K5064" s="36" t="str">
        <f>+IF(C5064="","",IF(H5064="","",(IF(H5064&lt;=J5064,"A TIEMPO","FUERA DE TIEMPO"))))</f>
        <v>A TIEMPO</v>
      </c>
      <c r="L5064" s="36">
        <f>IF(H5064="","",NETWORKDAYS(Hoja1!C5064+1,Hoja1!H5064,DiasNOLaborables))</f>
        <v>7</v>
      </c>
      <c r="M5064" s="37" t="str">
        <f>IF(NETWORKDAYS(J5064+1,H5064,DiasNOLaborables)&lt;=0,"",NETWORKDAYS(J5064+1,H5064,DiasNOLaborables))</f>
        <v/>
      </c>
      <c r="N5064" s="38"/>
      <c r="O5064" s="39"/>
      <c r="P5064" s="40">
        <f>IFERROR(VLOOKUP(E5064,$X$50:$Y$63,2),"")</f>
        <v>10</v>
      </c>
      <c r="Q5064" s="39"/>
    </row>
    <row r="5065" spans="1:17" x14ac:dyDescent="0.25">
      <c r="A5065" s="31">
        <f t="shared" si="80"/>
        <v>5054</v>
      </c>
      <c r="B5065" s="32">
        <v>20181129162600</v>
      </c>
      <c r="C5065" s="59">
        <v>43433</v>
      </c>
      <c r="D5065" s="54" t="s">
        <v>122</v>
      </c>
      <c r="E5065" s="54" t="s">
        <v>83</v>
      </c>
      <c r="F5065" s="54" t="s">
        <v>107</v>
      </c>
      <c r="G5065" s="51" t="s">
        <v>43</v>
      </c>
      <c r="H5065" s="56">
        <v>43445</v>
      </c>
      <c r="I5065" s="54" t="s">
        <v>118</v>
      </c>
      <c r="J5065" s="21">
        <f>IFERROR(WORKDAY(C5065,P5065,DiasNOLaborables),"")</f>
        <v>43447</v>
      </c>
      <c r="K5065" s="36" t="str">
        <f>+IF(C5065="","",IF(H5065="","",(IF(H5065&lt;=J5065,"A TIEMPO","FUERA DE TIEMPO"))))</f>
        <v>A TIEMPO</v>
      </c>
      <c r="L5065" s="36">
        <f>IF(H5065="","",NETWORKDAYS(Hoja1!C5065+1,Hoja1!H5065,DiasNOLaborables))</f>
        <v>8</v>
      </c>
      <c r="M5065" s="37" t="str">
        <f>IF(NETWORKDAYS(J5065+1,H5065,DiasNOLaborables)&lt;=0,"",NETWORKDAYS(J5065+1,H5065,DiasNOLaborables))</f>
        <v/>
      </c>
      <c r="N5065" s="38"/>
      <c r="O5065" s="39"/>
      <c r="P5065" s="40">
        <f>IFERROR(VLOOKUP(E5065,$X$50:$Y$63,2),"")</f>
        <v>10</v>
      </c>
      <c r="Q5065" s="39"/>
    </row>
    <row r="5066" spans="1:17" x14ac:dyDescent="0.25">
      <c r="A5066" s="31">
        <f t="shared" si="80"/>
        <v>5055</v>
      </c>
      <c r="B5066" s="32">
        <v>20181129162543</v>
      </c>
      <c r="C5066" s="59">
        <v>43433</v>
      </c>
      <c r="D5066" s="54" t="s">
        <v>122</v>
      </c>
      <c r="E5066" s="54" t="s">
        <v>83</v>
      </c>
      <c r="F5066" s="54" t="s">
        <v>107</v>
      </c>
      <c r="G5066" s="51" t="s">
        <v>43</v>
      </c>
      <c r="H5066" s="56">
        <v>43445</v>
      </c>
      <c r="I5066" s="54" t="s">
        <v>118</v>
      </c>
      <c r="J5066" s="21">
        <f>IFERROR(WORKDAY(C5066,P5066,DiasNOLaborables),"")</f>
        <v>43447</v>
      </c>
      <c r="K5066" s="36" t="str">
        <f>+IF(C5066="","",IF(H5066="","",(IF(H5066&lt;=J5066,"A TIEMPO","FUERA DE TIEMPO"))))</f>
        <v>A TIEMPO</v>
      </c>
      <c r="L5066" s="36">
        <f>IF(H5066="","",NETWORKDAYS(Hoja1!C5066+1,Hoja1!H5066,DiasNOLaborables))</f>
        <v>8</v>
      </c>
      <c r="M5066" s="37" t="str">
        <f>IF(NETWORKDAYS(J5066+1,H5066,DiasNOLaborables)&lt;=0,"",NETWORKDAYS(J5066+1,H5066,DiasNOLaborables))</f>
        <v/>
      </c>
      <c r="N5066" s="38"/>
      <c r="O5066" s="39"/>
      <c r="P5066" s="40">
        <f>IFERROR(VLOOKUP(E5066,$X$50:$Y$63,2),"")</f>
        <v>10</v>
      </c>
      <c r="Q5066" s="39"/>
    </row>
    <row r="5067" spans="1:17" x14ac:dyDescent="0.25">
      <c r="A5067" s="31">
        <f t="shared" si="80"/>
        <v>5056</v>
      </c>
      <c r="B5067" s="32">
        <v>20181129162521</v>
      </c>
      <c r="C5067" s="59">
        <v>43433</v>
      </c>
      <c r="D5067" s="54" t="s">
        <v>122</v>
      </c>
      <c r="E5067" s="54" t="s">
        <v>83</v>
      </c>
      <c r="F5067" s="54" t="s">
        <v>107</v>
      </c>
      <c r="G5067" s="51" t="s">
        <v>43</v>
      </c>
      <c r="H5067" s="56">
        <v>43445</v>
      </c>
      <c r="I5067" s="54" t="s">
        <v>118</v>
      </c>
      <c r="J5067" s="21">
        <f>IFERROR(WORKDAY(C5067,P5067,DiasNOLaborables),"")</f>
        <v>43447</v>
      </c>
      <c r="K5067" s="36" t="str">
        <f>+IF(C5067="","",IF(H5067="","",(IF(H5067&lt;=J5067,"A TIEMPO","FUERA DE TIEMPO"))))</f>
        <v>A TIEMPO</v>
      </c>
      <c r="L5067" s="36">
        <f>IF(H5067="","",NETWORKDAYS(Hoja1!C5067+1,Hoja1!H5067,DiasNOLaborables))</f>
        <v>8</v>
      </c>
      <c r="M5067" s="37" t="str">
        <f>IF(NETWORKDAYS(J5067+1,H5067,DiasNOLaborables)&lt;=0,"",NETWORKDAYS(J5067+1,H5067,DiasNOLaborables))</f>
        <v/>
      </c>
      <c r="N5067" s="38"/>
      <c r="O5067" s="39"/>
      <c r="P5067" s="40">
        <f>IFERROR(VLOOKUP(E5067,$X$50:$Y$63,2),"")</f>
        <v>10</v>
      </c>
      <c r="Q5067" s="39"/>
    </row>
    <row r="5068" spans="1:17" x14ac:dyDescent="0.25">
      <c r="A5068" s="31">
        <f t="shared" si="80"/>
        <v>5057</v>
      </c>
      <c r="B5068" s="32">
        <v>20181129161851</v>
      </c>
      <c r="C5068" s="59">
        <v>43433</v>
      </c>
      <c r="D5068" s="54" t="s">
        <v>122</v>
      </c>
      <c r="E5068" s="54" t="s">
        <v>83</v>
      </c>
      <c r="F5068" s="54" t="s">
        <v>107</v>
      </c>
      <c r="G5068" s="51" t="s">
        <v>43</v>
      </c>
      <c r="H5068" s="56">
        <v>43445</v>
      </c>
      <c r="I5068" s="54" t="s">
        <v>118</v>
      </c>
      <c r="J5068" s="21">
        <f>IFERROR(WORKDAY(C5068,P5068,DiasNOLaborables),"")</f>
        <v>43447</v>
      </c>
      <c r="K5068" s="36" t="str">
        <f>+IF(C5068="","",IF(H5068="","",(IF(H5068&lt;=J5068,"A TIEMPO","FUERA DE TIEMPO"))))</f>
        <v>A TIEMPO</v>
      </c>
      <c r="L5068" s="36">
        <f>IF(H5068="","",NETWORKDAYS(Hoja1!C5068+1,Hoja1!H5068,DiasNOLaborables))</f>
        <v>8</v>
      </c>
      <c r="M5068" s="37" t="str">
        <f>IF(NETWORKDAYS(J5068+1,H5068,DiasNOLaborables)&lt;=0,"",NETWORKDAYS(J5068+1,H5068,DiasNOLaborables))</f>
        <v/>
      </c>
      <c r="N5068" s="38"/>
      <c r="O5068" s="39"/>
      <c r="P5068" s="40">
        <f>IFERROR(VLOOKUP(E5068,$X$50:$Y$63,2),"")</f>
        <v>10</v>
      </c>
      <c r="Q5068" s="39"/>
    </row>
    <row r="5069" spans="1:17" x14ac:dyDescent="0.25">
      <c r="A5069" s="31">
        <f t="shared" si="80"/>
        <v>5058</v>
      </c>
      <c r="B5069" s="32">
        <v>20181129160956</v>
      </c>
      <c r="C5069" s="59">
        <v>43433</v>
      </c>
      <c r="D5069" s="54" t="s">
        <v>122</v>
      </c>
      <c r="E5069" s="54" t="s">
        <v>83</v>
      </c>
      <c r="F5069" s="54" t="s">
        <v>107</v>
      </c>
      <c r="G5069" s="51" t="s">
        <v>43</v>
      </c>
      <c r="H5069" s="56">
        <v>43445</v>
      </c>
      <c r="I5069" s="54" t="s">
        <v>118</v>
      </c>
      <c r="J5069" s="21">
        <f>IFERROR(WORKDAY(C5069,P5069,DiasNOLaborables),"")</f>
        <v>43447</v>
      </c>
      <c r="K5069" s="36" t="str">
        <f>+IF(C5069="","",IF(H5069="","",(IF(H5069&lt;=J5069,"A TIEMPO","FUERA DE TIEMPO"))))</f>
        <v>A TIEMPO</v>
      </c>
      <c r="L5069" s="36">
        <f>IF(H5069="","",NETWORKDAYS(Hoja1!C5069+1,Hoja1!H5069,DiasNOLaborables))</f>
        <v>8</v>
      </c>
      <c r="M5069" s="37" t="str">
        <f>IF(NETWORKDAYS(J5069+1,H5069,DiasNOLaborables)&lt;=0,"",NETWORKDAYS(J5069+1,H5069,DiasNOLaborables))</f>
        <v/>
      </c>
      <c r="N5069" s="38"/>
      <c r="O5069" s="39"/>
      <c r="P5069" s="40">
        <f>IFERROR(VLOOKUP(E5069,$X$50:$Y$63,2),"")</f>
        <v>10</v>
      </c>
      <c r="Q5069" s="39"/>
    </row>
    <row r="5070" spans="1:17" x14ac:dyDescent="0.25">
      <c r="A5070" s="31">
        <f t="shared" si="80"/>
        <v>5059</v>
      </c>
      <c r="B5070" s="32">
        <v>20181129160834</v>
      </c>
      <c r="C5070" s="59">
        <v>43433</v>
      </c>
      <c r="D5070" s="54" t="s">
        <v>122</v>
      </c>
      <c r="E5070" s="54" t="s">
        <v>83</v>
      </c>
      <c r="F5070" s="54" t="s">
        <v>107</v>
      </c>
      <c r="G5070" s="51" t="s">
        <v>43</v>
      </c>
      <c r="H5070" s="56">
        <v>43445</v>
      </c>
      <c r="I5070" s="54" t="s">
        <v>118</v>
      </c>
      <c r="J5070" s="21">
        <f>IFERROR(WORKDAY(C5070,P5070,DiasNOLaborables),"")</f>
        <v>43447</v>
      </c>
      <c r="K5070" s="36" t="str">
        <f>+IF(C5070="","",IF(H5070="","",(IF(H5070&lt;=J5070,"A TIEMPO","FUERA DE TIEMPO"))))</f>
        <v>A TIEMPO</v>
      </c>
      <c r="L5070" s="36">
        <f>IF(H5070="","",NETWORKDAYS(Hoja1!C5070+1,Hoja1!H5070,DiasNOLaborables))</f>
        <v>8</v>
      </c>
      <c r="M5070" s="37" t="str">
        <f>IF(NETWORKDAYS(J5070+1,H5070,DiasNOLaborables)&lt;=0,"",NETWORKDAYS(J5070+1,H5070,DiasNOLaborables))</f>
        <v/>
      </c>
      <c r="N5070" s="38"/>
      <c r="O5070" s="39"/>
      <c r="P5070" s="40">
        <f>IFERROR(VLOOKUP(E5070,$X$50:$Y$63,2),"")</f>
        <v>10</v>
      </c>
      <c r="Q5070" s="39"/>
    </row>
    <row r="5071" spans="1:17" x14ac:dyDescent="0.25">
      <c r="A5071" s="31">
        <f t="shared" si="80"/>
        <v>5060</v>
      </c>
      <c r="B5071" s="32">
        <v>20181129160611</v>
      </c>
      <c r="C5071" s="59">
        <v>43433</v>
      </c>
      <c r="D5071" s="54" t="s">
        <v>122</v>
      </c>
      <c r="E5071" s="54" t="s">
        <v>83</v>
      </c>
      <c r="F5071" s="54" t="s">
        <v>107</v>
      </c>
      <c r="G5071" s="51" t="s">
        <v>43</v>
      </c>
      <c r="H5071" s="56">
        <v>43445</v>
      </c>
      <c r="I5071" s="54" t="s">
        <v>118</v>
      </c>
      <c r="J5071" s="21">
        <f>IFERROR(WORKDAY(C5071,P5071,DiasNOLaborables),"")</f>
        <v>43447</v>
      </c>
      <c r="K5071" s="36" t="str">
        <f>+IF(C5071="","",IF(H5071="","",(IF(H5071&lt;=J5071,"A TIEMPO","FUERA DE TIEMPO"))))</f>
        <v>A TIEMPO</v>
      </c>
      <c r="L5071" s="36">
        <f>IF(H5071="","",NETWORKDAYS(Hoja1!C5071+1,Hoja1!H5071,DiasNOLaborables))</f>
        <v>8</v>
      </c>
      <c r="M5071" s="37" t="str">
        <f>IF(NETWORKDAYS(J5071+1,H5071,DiasNOLaborables)&lt;=0,"",NETWORKDAYS(J5071+1,H5071,DiasNOLaborables))</f>
        <v/>
      </c>
      <c r="N5071" s="38"/>
      <c r="O5071" s="39"/>
      <c r="P5071" s="40">
        <f>IFERROR(VLOOKUP(E5071,$X$50:$Y$63,2),"")</f>
        <v>10</v>
      </c>
      <c r="Q5071" s="39"/>
    </row>
    <row r="5072" spans="1:17" x14ac:dyDescent="0.25">
      <c r="A5072" s="31">
        <f t="shared" si="80"/>
        <v>5061</v>
      </c>
      <c r="B5072" s="32">
        <v>20181129160108</v>
      </c>
      <c r="C5072" s="59">
        <v>43433</v>
      </c>
      <c r="D5072" s="54" t="s">
        <v>122</v>
      </c>
      <c r="E5072" s="54" t="s">
        <v>83</v>
      </c>
      <c r="F5072" s="54" t="s">
        <v>107</v>
      </c>
      <c r="G5072" s="51" t="s">
        <v>43</v>
      </c>
      <c r="H5072" s="56">
        <v>43445</v>
      </c>
      <c r="I5072" s="54" t="s">
        <v>118</v>
      </c>
      <c r="J5072" s="21">
        <f>IFERROR(WORKDAY(C5072,P5072,DiasNOLaborables),"")</f>
        <v>43447</v>
      </c>
      <c r="K5072" s="36" t="str">
        <f>+IF(C5072="","",IF(H5072="","",(IF(H5072&lt;=J5072,"A TIEMPO","FUERA DE TIEMPO"))))</f>
        <v>A TIEMPO</v>
      </c>
      <c r="L5072" s="36">
        <f>IF(H5072="","",NETWORKDAYS(Hoja1!C5072+1,Hoja1!H5072,DiasNOLaborables))</f>
        <v>8</v>
      </c>
      <c r="M5072" s="37" t="str">
        <f>IF(NETWORKDAYS(J5072+1,H5072,DiasNOLaborables)&lt;=0,"",NETWORKDAYS(J5072+1,H5072,DiasNOLaborables))</f>
        <v/>
      </c>
      <c r="N5072" s="38"/>
      <c r="O5072" s="39"/>
      <c r="P5072" s="40">
        <f>IFERROR(VLOOKUP(E5072,$X$50:$Y$63,2),"")</f>
        <v>10</v>
      </c>
      <c r="Q5072" s="39"/>
    </row>
    <row r="5073" spans="1:17" x14ac:dyDescent="0.25">
      <c r="A5073" s="31">
        <f t="shared" si="80"/>
        <v>5062</v>
      </c>
      <c r="B5073" s="32">
        <v>20181129155733</v>
      </c>
      <c r="C5073" s="59">
        <v>43433</v>
      </c>
      <c r="D5073" s="54" t="s">
        <v>122</v>
      </c>
      <c r="E5073" s="54" t="s">
        <v>83</v>
      </c>
      <c r="F5073" s="54" t="s">
        <v>107</v>
      </c>
      <c r="G5073" s="51" t="s">
        <v>43</v>
      </c>
      <c r="H5073" s="56">
        <v>43445</v>
      </c>
      <c r="I5073" s="54" t="s">
        <v>118</v>
      </c>
      <c r="J5073" s="21">
        <f>IFERROR(WORKDAY(C5073,P5073,DiasNOLaborables),"")</f>
        <v>43447</v>
      </c>
      <c r="K5073" s="36" t="str">
        <f>+IF(C5073="","",IF(H5073="","",(IF(H5073&lt;=J5073,"A TIEMPO","FUERA DE TIEMPO"))))</f>
        <v>A TIEMPO</v>
      </c>
      <c r="L5073" s="36">
        <f>IF(H5073="","",NETWORKDAYS(Hoja1!C5073+1,Hoja1!H5073,DiasNOLaborables))</f>
        <v>8</v>
      </c>
      <c r="M5073" s="37" t="str">
        <f>IF(NETWORKDAYS(J5073+1,H5073,DiasNOLaborables)&lt;=0,"",NETWORKDAYS(J5073+1,H5073,DiasNOLaborables))</f>
        <v/>
      </c>
      <c r="N5073" s="38"/>
      <c r="O5073" s="39"/>
      <c r="P5073" s="40">
        <f>IFERROR(VLOOKUP(E5073,$X$50:$Y$63,2),"")</f>
        <v>10</v>
      </c>
      <c r="Q5073" s="39"/>
    </row>
    <row r="5074" spans="1:17" x14ac:dyDescent="0.25">
      <c r="A5074" s="31">
        <f t="shared" si="80"/>
        <v>5063</v>
      </c>
      <c r="B5074" s="32">
        <v>20181129155217</v>
      </c>
      <c r="C5074" s="59">
        <v>43433</v>
      </c>
      <c r="D5074" s="54" t="s">
        <v>122</v>
      </c>
      <c r="E5074" s="54" t="s">
        <v>83</v>
      </c>
      <c r="F5074" s="54" t="s">
        <v>107</v>
      </c>
      <c r="G5074" s="51" t="s">
        <v>43</v>
      </c>
      <c r="H5074" s="56">
        <v>43445</v>
      </c>
      <c r="I5074" s="54" t="s">
        <v>118</v>
      </c>
      <c r="J5074" s="21">
        <f>IFERROR(WORKDAY(C5074,P5074,DiasNOLaborables),"")</f>
        <v>43447</v>
      </c>
      <c r="K5074" s="36" t="str">
        <f>+IF(C5074="","",IF(H5074="","",(IF(H5074&lt;=J5074,"A TIEMPO","FUERA DE TIEMPO"))))</f>
        <v>A TIEMPO</v>
      </c>
      <c r="L5074" s="36">
        <f>IF(H5074="","",NETWORKDAYS(Hoja1!C5074+1,Hoja1!H5074,DiasNOLaborables))</f>
        <v>8</v>
      </c>
      <c r="M5074" s="37" t="str">
        <f>IF(NETWORKDAYS(J5074+1,H5074,DiasNOLaborables)&lt;=0,"",NETWORKDAYS(J5074+1,H5074,DiasNOLaborables))</f>
        <v/>
      </c>
      <c r="N5074" s="38"/>
      <c r="O5074" s="39"/>
      <c r="P5074" s="40">
        <f>IFERROR(VLOOKUP(E5074,$X$50:$Y$63,2),"")</f>
        <v>10</v>
      </c>
      <c r="Q5074" s="39"/>
    </row>
    <row r="5075" spans="1:17" x14ac:dyDescent="0.25">
      <c r="A5075" s="31">
        <f t="shared" si="80"/>
        <v>5064</v>
      </c>
      <c r="B5075" s="32">
        <v>20181129154737</v>
      </c>
      <c r="C5075" s="59">
        <v>43433</v>
      </c>
      <c r="D5075" s="54" t="s">
        <v>122</v>
      </c>
      <c r="E5075" s="54" t="s">
        <v>83</v>
      </c>
      <c r="F5075" s="54" t="s">
        <v>107</v>
      </c>
      <c r="G5075" s="51" t="s">
        <v>43</v>
      </c>
      <c r="H5075" s="56">
        <v>43445</v>
      </c>
      <c r="I5075" s="54" t="s">
        <v>118</v>
      </c>
      <c r="J5075" s="21">
        <f>IFERROR(WORKDAY(C5075,P5075,DiasNOLaborables),"")</f>
        <v>43447</v>
      </c>
      <c r="K5075" s="36" t="str">
        <f>+IF(C5075="","",IF(H5075="","",(IF(H5075&lt;=J5075,"A TIEMPO","FUERA DE TIEMPO"))))</f>
        <v>A TIEMPO</v>
      </c>
      <c r="L5075" s="36">
        <f>IF(H5075="","",NETWORKDAYS(Hoja1!C5075+1,Hoja1!H5075,DiasNOLaborables))</f>
        <v>8</v>
      </c>
      <c r="M5075" s="37" t="str">
        <f>IF(NETWORKDAYS(J5075+1,H5075,DiasNOLaborables)&lt;=0,"",NETWORKDAYS(J5075+1,H5075,DiasNOLaborables))</f>
        <v/>
      </c>
      <c r="N5075" s="38"/>
      <c r="O5075" s="39"/>
      <c r="P5075" s="40">
        <f>IFERROR(VLOOKUP(E5075,$X$50:$Y$63,2),"")</f>
        <v>10</v>
      </c>
      <c r="Q5075" s="39"/>
    </row>
    <row r="5076" spans="1:17" x14ac:dyDescent="0.25">
      <c r="A5076" s="31">
        <f t="shared" si="80"/>
        <v>5065</v>
      </c>
      <c r="B5076" s="32">
        <v>20181129154309</v>
      </c>
      <c r="C5076" s="59">
        <v>43433</v>
      </c>
      <c r="D5076" s="54" t="s">
        <v>122</v>
      </c>
      <c r="E5076" s="54" t="s">
        <v>83</v>
      </c>
      <c r="F5076" s="54" t="s">
        <v>107</v>
      </c>
      <c r="G5076" s="51" t="s">
        <v>43</v>
      </c>
      <c r="H5076" s="56">
        <v>43445</v>
      </c>
      <c r="I5076" s="54" t="s">
        <v>118</v>
      </c>
      <c r="J5076" s="21">
        <f>IFERROR(WORKDAY(C5076,P5076,DiasNOLaborables),"")</f>
        <v>43447</v>
      </c>
      <c r="K5076" s="36" t="str">
        <f>+IF(C5076="","",IF(H5076="","",(IF(H5076&lt;=J5076,"A TIEMPO","FUERA DE TIEMPO"))))</f>
        <v>A TIEMPO</v>
      </c>
      <c r="L5076" s="36">
        <f>IF(H5076="","",NETWORKDAYS(Hoja1!C5076+1,Hoja1!H5076,DiasNOLaborables))</f>
        <v>8</v>
      </c>
      <c r="M5076" s="37" t="str">
        <f>IF(NETWORKDAYS(J5076+1,H5076,DiasNOLaborables)&lt;=0,"",NETWORKDAYS(J5076+1,H5076,DiasNOLaborables))</f>
        <v/>
      </c>
      <c r="N5076" s="38"/>
      <c r="O5076" s="39"/>
      <c r="P5076" s="40">
        <f>IFERROR(VLOOKUP(E5076,$X$50:$Y$63,2),"")</f>
        <v>10</v>
      </c>
      <c r="Q5076" s="39"/>
    </row>
    <row r="5077" spans="1:17" x14ac:dyDescent="0.25">
      <c r="A5077" s="31">
        <f t="shared" si="80"/>
        <v>5066</v>
      </c>
      <c r="B5077" s="32">
        <v>20181129153848</v>
      </c>
      <c r="C5077" s="59">
        <v>43433</v>
      </c>
      <c r="D5077" s="54" t="s">
        <v>122</v>
      </c>
      <c r="E5077" s="54" t="s">
        <v>83</v>
      </c>
      <c r="F5077" s="54" t="s">
        <v>107</v>
      </c>
      <c r="G5077" s="51" t="s">
        <v>43</v>
      </c>
      <c r="H5077" s="56">
        <v>43445</v>
      </c>
      <c r="I5077" s="54" t="s">
        <v>118</v>
      </c>
      <c r="J5077" s="21">
        <f>IFERROR(WORKDAY(C5077,P5077,DiasNOLaborables),"")</f>
        <v>43447</v>
      </c>
      <c r="K5077" s="36" t="str">
        <f>+IF(C5077="","",IF(H5077="","",(IF(H5077&lt;=J5077,"A TIEMPO","FUERA DE TIEMPO"))))</f>
        <v>A TIEMPO</v>
      </c>
      <c r="L5077" s="36">
        <f>IF(H5077="","",NETWORKDAYS(Hoja1!C5077+1,Hoja1!H5077,DiasNOLaborables))</f>
        <v>8</v>
      </c>
      <c r="M5077" s="37" t="str">
        <f>IF(NETWORKDAYS(J5077+1,H5077,DiasNOLaborables)&lt;=0,"",NETWORKDAYS(J5077+1,H5077,DiasNOLaborables))</f>
        <v/>
      </c>
      <c r="N5077" s="38"/>
      <c r="O5077" s="39"/>
      <c r="P5077" s="40">
        <f>IFERROR(VLOOKUP(E5077,$X$50:$Y$63,2),"")</f>
        <v>10</v>
      </c>
      <c r="Q5077" s="39"/>
    </row>
    <row r="5078" spans="1:17" x14ac:dyDescent="0.25">
      <c r="A5078" s="31">
        <f t="shared" si="80"/>
        <v>5067</v>
      </c>
      <c r="B5078" s="32">
        <v>20181129152934</v>
      </c>
      <c r="C5078" s="59">
        <v>43433</v>
      </c>
      <c r="D5078" s="54" t="s">
        <v>122</v>
      </c>
      <c r="E5078" s="54" t="s">
        <v>83</v>
      </c>
      <c r="F5078" s="54" t="s">
        <v>107</v>
      </c>
      <c r="G5078" s="51" t="s">
        <v>43</v>
      </c>
      <c r="H5078" s="56">
        <v>43445</v>
      </c>
      <c r="I5078" s="54" t="s">
        <v>118</v>
      </c>
      <c r="J5078" s="21">
        <f>IFERROR(WORKDAY(C5078,P5078,DiasNOLaborables),"")</f>
        <v>43447</v>
      </c>
      <c r="K5078" s="36" t="str">
        <f>+IF(C5078="","",IF(H5078="","",(IF(H5078&lt;=J5078,"A TIEMPO","FUERA DE TIEMPO"))))</f>
        <v>A TIEMPO</v>
      </c>
      <c r="L5078" s="36">
        <f>IF(H5078="","",NETWORKDAYS(Hoja1!C5078+1,Hoja1!H5078,DiasNOLaborables))</f>
        <v>8</v>
      </c>
      <c r="M5078" s="37" t="str">
        <f>IF(NETWORKDAYS(J5078+1,H5078,DiasNOLaborables)&lt;=0,"",NETWORKDAYS(J5078+1,H5078,DiasNOLaborables))</f>
        <v/>
      </c>
      <c r="N5078" s="38"/>
      <c r="O5078" s="39"/>
      <c r="P5078" s="40">
        <f>IFERROR(VLOOKUP(E5078,$X$50:$Y$63,2),"")</f>
        <v>10</v>
      </c>
      <c r="Q5078" s="39"/>
    </row>
    <row r="5079" spans="1:17" x14ac:dyDescent="0.25">
      <c r="A5079" s="31">
        <f t="shared" si="80"/>
        <v>5068</v>
      </c>
      <c r="B5079" s="32">
        <v>20181129152615</v>
      </c>
      <c r="C5079" s="59">
        <v>43433</v>
      </c>
      <c r="D5079" s="54" t="s">
        <v>122</v>
      </c>
      <c r="E5079" s="54" t="s">
        <v>83</v>
      </c>
      <c r="F5079" s="54" t="s">
        <v>107</v>
      </c>
      <c r="G5079" s="51" t="s">
        <v>43</v>
      </c>
      <c r="H5079" s="56">
        <v>43445</v>
      </c>
      <c r="I5079" s="54" t="s">
        <v>118</v>
      </c>
      <c r="J5079" s="21">
        <f>IFERROR(WORKDAY(C5079,P5079,DiasNOLaborables),"")</f>
        <v>43447</v>
      </c>
      <c r="K5079" s="36" t="str">
        <f>+IF(C5079="","",IF(H5079="","",(IF(H5079&lt;=J5079,"A TIEMPO","FUERA DE TIEMPO"))))</f>
        <v>A TIEMPO</v>
      </c>
      <c r="L5079" s="36">
        <f>IF(H5079="","",NETWORKDAYS(Hoja1!C5079+1,Hoja1!H5079,DiasNOLaborables))</f>
        <v>8</v>
      </c>
      <c r="M5079" s="37" t="str">
        <f>IF(NETWORKDAYS(J5079+1,H5079,DiasNOLaborables)&lt;=0,"",NETWORKDAYS(J5079+1,H5079,DiasNOLaborables))</f>
        <v/>
      </c>
      <c r="N5079" s="38"/>
      <c r="O5079" s="39"/>
      <c r="P5079" s="40">
        <f>IFERROR(VLOOKUP(E5079,$X$50:$Y$63,2),"")</f>
        <v>10</v>
      </c>
      <c r="Q5079" s="39"/>
    </row>
    <row r="5080" spans="1:17" x14ac:dyDescent="0.25">
      <c r="A5080" s="31">
        <f t="shared" si="80"/>
        <v>5069</v>
      </c>
      <c r="B5080" s="32">
        <v>20181129152531</v>
      </c>
      <c r="C5080" s="59">
        <v>43433</v>
      </c>
      <c r="D5080" s="54" t="s">
        <v>122</v>
      </c>
      <c r="E5080" s="54" t="s">
        <v>83</v>
      </c>
      <c r="F5080" s="54" t="s">
        <v>107</v>
      </c>
      <c r="G5080" s="51" t="s">
        <v>43</v>
      </c>
      <c r="H5080" s="56">
        <v>43445</v>
      </c>
      <c r="I5080" s="54" t="s">
        <v>118</v>
      </c>
      <c r="J5080" s="21">
        <f>IFERROR(WORKDAY(C5080,P5080,DiasNOLaborables),"")</f>
        <v>43447</v>
      </c>
      <c r="K5080" s="36" t="str">
        <f>+IF(C5080="","",IF(H5080="","",(IF(H5080&lt;=J5080,"A TIEMPO","FUERA DE TIEMPO"))))</f>
        <v>A TIEMPO</v>
      </c>
      <c r="L5080" s="36">
        <f>IF(H5080="","",NETWORKDAYS(Hoja1!C5080+1,Hoja1!H5080,DiasNOLaborables))</f>
        <v>8</v>
      </c>
      <c r="M5080" s="37" t="str">
        <f>IF(NETWORKDAYS(J5080+1,H5080,DiasNOLaborables)&lt;=0,"",NETWORKDAYS(J5080+1,H5080,DiasNOLaborables))</f>
        <v/>
      </c>
      <c r="N5080" s="38"/>
      <c r="O5080" s="39"/>
      <c r="P5080" s="40">
        <f>IFERROR(VLOOKUP(E5080,$X$50:$Y$63,2),"")</f>
        <v>10</v>
      </c>
      <c r="Q5080" s="39"/>
    </row>
    <row r="5081" spans="1:17" x14ac:dyDescent="0.25">
      <c r="A5081" s="31">
        <f t="shared" si="80"/>
        <v>5070</v>
      </c>
      <c r="B5081" s="32">
        <v>20181129152518</v>
      </c>
      <c r="C5081" s="59">
        <v>43433</v>
      </c>
      <c r="D5081" s="54" t="s">
        <v>122</v>
      </c>
      <c r="E5081" s="54" t="s">
        <v>83</v>
      </c>
      <c r="F5081" s="54" t="s">
        <v>107</v>
      </c>
      <c r="G5081" s="51" t="s">
        <v>43</v>
      </c>
      <c r="H5081" s="56">
        <v>43445</v>
      </c>
      <c r="I5081" s="54" t="s">
        <v>118</v>
      </c>
      <c r="J5081" s="21">
        <f>IFERROR(WORKDAY(C5081,P5081,DiasNOLaborables),"")</f>
        <v>43447</v>
      </c>
      <c r="K5081" s="36" t="str">
        <f>+IF(C5081="","",IF(H5081="","",(IF(H5081&lt;=J5081,"A TIEMPO","FUERA DE TIEMPO"))))</f>
        <v>A TIEMPO</v>
      </c>
      <c r="L5081" s="36">
        <f>IF(H5081="","",NETWORKDAYS(Hoja1!C5081+1,Hoja1!H5081,DiasNOLaborables))</f>
        <v>8</v>
      </c>
      <c r="M5081" s="37" t="str">
        <f>IF(NETWORKDAYS(J5081+1,H5081,DiasNOLaborables)&lt;=0,"",NETWORKDAYS(J5081+1,H5081,DiasNOLaborables))</f>
        <v/>
      </c>
      <c r="N5081" s="38"/>
      <c r="O5081" s="39"/>
      <c r="P5081" s="40">
        <f>IFERROR(VLOOKUP(E5081,$X$50:$Y$63,2),"")</f>
        <v>10</v>
      </c>
      <c r="Q5081" s="39"/>
    </row>
    <row r="5082" spans="1:17" x14ac:dyDescent="0.25">
      <c r="A5082" s="31">
        <f t="shared" si="80"/>
        <v>5071</v>
      </c>
      <c r="B5082" s="32">
        <v>20181129152120</v>
      </c>
      <c r="C5082" s="59">
        <v>43433</v>
      </c>
      <c r="D5082" s="54" t="s">
        <v>122</v>
      </c>
      <c r="E5082" s="54" t="s">
        <v>83</v>
      </c>
      <c r="F5082" s="54" t="s">
        <v>107</v>
      </c>
      <c r="G5082" s="51" t="s">
        <v>43</v>
      </c>
      <c r="H5082" s="56">
        <v>43445</v>
      </c>
      <c r="I5082" s="54" t="s">
        <v>118</v>
      </c>
      <c r="J5082" s="21">
        <f>IFERROR(WORKDAY(C5082,P5082,DiasNOLaborables),"")</f>
        <v>43447</v>
      </c>
      <c r="K5082" s="36" t="str">
        <f>+IF(C5082="","",IF(H5082="","",(IF(H5082&lt;=J5082,"A TIEMPO","FUERA DE TIEMPO"))))</f>
        <v>A TIEMPO</v>
      </c>
      <c r="L5082" s="36">
        <f>IF(H5082="","",NETWORKDAYS(Hoja1!C5082+1,Hoja1!H5082,DiasNOLaborables))</f>
        <v>8</v>
      </c>
      <c r="M5082" s="37" t="str">
        <f>IF(NETWORKDAYS(J5082+1,H5082,DiasNOLaborables)&lt;=0,"",NETWORKDAYS(J5082+1,H5082,DiasNOLaborables))</f>
        <v/>
      </c>
      <c r="N5082" s="38"/>
      <c r="O5082" s="39"/>
      <c r="P5082" s="40">
        <f>IFERROR(VLOOKUP(E5082,$X$50:$Y$63,2),"")</f>
        <v>10</v>
      </c>
      <c r="Q5082" s="39"/>
    </row>
    <row r="5083" spans="1:17" x14ac:dyDescent="0.25">
      <c r="A5083" s="31">
        <f t="shared" si="80"/>
        <v>5072</v>
      </c>
      <c r="B5083" s="32">
        <v>20181129152107</v>
      </c>
      <c r="C5083" s="59">
        <v>43433</v>
      </c>
      <c r="D5083" s="54" t="s">
        <v>122</v>
      </c>
      <c r="E5083" s="54" t="s">
        <v>83</v>
      </c>
      <c r="F5083" s="54" t="s">
        <v>107</v>
      </c>
      <c r="G5083" s="51" t="s">
        <v>43</v>
      </c>
      <c r="H5083" s="56">
        <v>43445</v>
      </c>
      <c r="I5083" s="54" t="s">
        <v>118</v>
      </c>
      <c r="J5083" s="21">
        <f>IFERROR(WORKDAY(C5083,P5083,DiasNOLaborables),"")</f>
        <v>43447</v>
      </c>
      <c r="K5083" s="36" t="str">
        <f>+IF(C5083="","",IF(H5083="","",(IF(H5083&lt;=J5083,"A TIEMPO","FUERA DE TIEMPO"))))</f>
        <v>A TIEMPO</v>
      </c>
      <c r="L5083" s="36">
        <f>IF(H5083="","",NETWORKDAYS(Hoja1!C5083+1,Hoja1!H5083,DiasNOLaborables))</f>
        <v>8</v>
      </c>
      <c r="M5083" s="37" t="str">
        <f>IF(NETWORKDAYS(J5083+1,H5083,DiasNOLaborables)&lt;=0,"",NETWORKDAYS(J5083+1,H5083,DiasNOLaborables))</f>
        <v/>
      </c>
      <c r="N5083" s="38"/>
      <c r="O5083" s="39"/>
      <c r="P5083" s="40">
        <f>IFERROR(VLOOKUP(E5083,$X$50:$Y$63,2),"")</f>
        <v>10</v>
      </c>
      <c r="Q5083" s="39"/>
    </row>
    <row r="5084" spans="1:17" x14ac:dyDescent="0.25">
      <c r="A5084" s="31">
        <f t="shared" si="80"/>
        <v>5073</v>
      </c>
      <c r="B5084" s="32">
        <v>20181129151736</v>
      </c>
      <c r="C5084" s="59">
        <v>43433</v>
      </c>
      <c r="D5084" s="54" t="s">
        <v>122</v>
      </c>
      <c r="E5084" s="54" t="s">
        <v>83</v>
      </c>
      <c r="F5084" s="54" t="s">
        <v>107</v>
      </c>
      <c r="G5084" s="51" t="s">
        <v>43</v>
      </c>
      <c r="H5084" s="56">
        <v>43445</v>
      </c>
      <c r="I5084" s="54" t="s">
        <v>118</v>
      </c>
      <c r="J5084" s="21">
        <f>IFERROR(WORKDAY(C5084,P5084,DiasNOLaborables),"")</f>
        <v>43447</v>
      </c>
      <c r="K5084" s="36" t="str">
        <f>+IF(C5084="","",IF(H5084="","",(IF(H5084&lt;=J5084,"A TIEMPO","FUERA DE TIEMPO"))))</f>
        <v>A TIEMPO</v>
      </c>
      <c r="L5084" s="36">
        <f>IF(H5084="","",NETWORKDAYS(Hoja1!C5084+1,Hoja1!H5084,DiasNOLaborables))</f>
        <v>8</v>
      </c>
      <c r="M5084" s="37" t="str">
        <f>IF(NETWORKDAYS(J5084+1,H5084,DiasNOLaborables)&lt;=0,"",NETWORKDAYS(J5084+1,H5084,DiasNOLaborables))</f>
        <v/>
      </c>
      <c r="N5084" s="38"/>
      <c r="O5084" s="39"/>
      <c r="P5084" s="40">
        <f>IFERROR(VLOOKUP(E5084,$X$50:$Y$63,2),"")</f>
        <v>10</v>
      </c>
      <c r="Q5084" s="39"/>
    </row>
    <row r="5085" spans="1:17" x14ac:dyDescent="0.25">
      <c r="A5085" s="31">
        <f t="shared" si="80"/>
        <v>5074</v>
      </c>
      <c r="B5085" s="32">
        <v>20181129151306</v>
      </c>
      <c r="C5085" s="59">
        <v>43433</v>
      </c>
      <c r="D5085" s="54" t="s">
        <v>122</v>
      </c>
      <c r="E5085" s="54" t="s">
        <v>83</v>
      </c>
      <c r="F5085" s="54" t="s">
        <v>107</v>
      </c>
      <c r="G5085" s="51" t="s">
        <v>43</v>
      </c>
      <c r="H5085" s="56">
        <v>43445</v>
      </c>
      <c r="I5085" s="54" t="s">
        <v>118</v>
      </c>
      <c r="J5085" s="21">
        <f>IFERROR(WORKDAY(C5085,P5085,DiasNOLaborables),"")</f>
        <v>43447</v>
      </c>
      <c r="K5085" s="36" t="str">
        <f>+IF(C5085="","",IF(H5085="","",(IF(H5085&lt;=J5085,"A TIEMPO","FUERA DE TIEMPO"))))</f>
        <v>A TIEMPO</v>
      </c>
      <c r="L5085" s="36">
        <f>IF(H5085="","",NETWORKDAYS(Hoja1!C5085+1,Hoja1!H5085,DiasNOLaborables))</f>
        <v>8</v>
      </c>
      <c r="M5085" s="37" t="str">
        <f>IF(NETWORKDAYS(J5085+1,H5085,DiasNOLaborables)&lt;=0,"",NETWORKDAYS(J5085+1,H5085,DiasNOLaborables))</f>
        <v/>
      </c>
      <c r="N5085" s="38"/>
      <c r="O5085" s="39"/>
      <c r="P5085" s="40">
        <f>IFERROR(VLOOKUP(E5085,$X$50:$Y$63,2),"")</f>
        <v>10</v>
      </c>
      <c r="Q5085" s="39"/>
    </row>
    <row r="5086" spans="1:17" x14ac:dyDescent="0.25">
      <c r="A5086" s="31">
        <f t="shared" si="80"/>
        <v>5075</v>
      </c>
      <c r="B5086" s="32">
        <v>20181129150818</v>
      </c>
      <c r="C5086" s="59">
        <v>43433</v>
      </c>
      <c r="D5086" s="54" t="s">
        <v>122</v>
      </c>
      <c r="E5086" s="54" t="s">
        <v>83</v>
      </c>
      <c r="F5086" s="54" t="s">
        <v>107</v>
      </c>
      <c r="G5086" s="51" t="s">
        <v>43</v>
      </c>
      <c r="H5086" s="56">
        <v>43445</v>
      </c>
      <c r="I5086" s="54" t="s">
        <v>118</v>
      </c>
      <c r="J5086" s="21">
        <f>IFERROR(WORKDAY(C5086,P5086,DiasNOLaborables),"")</f>
        <v>43447</v>
      </c>
      <c r="K5086" s="36" t="str">
        <f>+IF(C5086="","",IF(H5086="","",(IF(H5086&lt;=J5086,"A TIEMPO","FUERA DE TIEMPO"))))</f>
        <v>A TIEMPO</v>
      </c>
      <c r="L5086" s="36">
        <f>IF(H5086="","",NETWORKDAYS(Hoja1!C5086+1,Hoja1!H5086,DiasNOLaborables))</f>
        <v>8</v>
      </c>
      <c r="M5086" s="37" t="str">
        <f>IF(NETWORKDAYS(J5086+1,H5086,DiasNOLaborables)&lt;=0,"",NETWORKDAYS(J5086+1,H5086,DiasNOLaborables))</f>
        <v/>
      </c>
      <c r="N5086" s="38"/>
      <c r="O5086" s="39"/>
      <c r="P5086" s="40">
        <f>IFERROR(VLOOKUP(E5086,$X$50:$Y$63,2),"")</f>
        <v>10</v>
      </c>
      <c r="Q5086" s="39"/>
    </row>
    <row r="5087" spans="1:17" x14ac:dyDescent="0.25">
      <c r="A5087" s="31">
        <f t="shared" si="80"/>
        <v>5076</v>
      </c>
      <c r="B5087" s="32">
        <v>20181129145532</v>
      </c>
      <c r="C5087" s="59">
        <v>43433</v>
      </c>
      <c r="D5087" s="54" t="s">
        <v>122</v>
      </c>
      <c r="E5087" s="54" t="s">
        <v>83</v>
      </c>
      <c r="F5087" s="54" t="s">
        <v>107</v>
      </c>
      <c r="G5087" s="51" t="s">
        <v>43</v>
      </c>
      <c r="H5087" s="56">
        <v>43445</v>
      </c>
      <c r="I5087" s="54" t="s">
        <v>118</v>
      </c>
      <c r="J5087" s="21">
        <f>IFERROR(WORKDAY(C5087,P5087,DiasNOLaborables),"")</f>
        <v>43447</v>
      </c>
      <c r="K5087" s="36" t="str">
        <f>+IF(C5087="","",IF(H5087="","",(IF(H5087&lt;=J5087,"A TIEMPO","FUERA DE TIEMPO"))))</f>
        <v>A TIEMPO</v>
      </c>
      <c r="L5087" s="36">
        <f>IF(H5087="","",NETWORKDAYS(Hoja1!C5087+1,Hoja1!H5087,DiasNOLaborables))</f>
        <v>8</v>
      </c>
      <c r="M5087" s="37" t="str">
        <f>IF(NETWORKDAYS(J5087+1,H5087,DiasNOLaborables)&lt;=0,"",NETWORKDAYS(J5087+1,H5087,DiasNOLaborables))</f>
        <v/>
      </c>
      <c r="N5087" s="38"/>
      <c r="O5087" s="39"/>
      <c r="P5087" s="40">
        <f>IFERROR(VLOOKUP(E5087,$X$50:$Y$63,2),"")</f>
        <v>10</v>
      </c>
      <c r="Q5087" s="39"/>
    </row>
    <row r="5088" spans="1:17" x14ac:dyDescent="0.25">
      <c r="A5088" s="31">
        <f t="shared" si="80"/>
        <v>5077</v>
      </c>
      <c r="B5088" s="32">
        <v>20181129124007</v>
      </c>
      <c r="C5088" s="59">
        <v>43433</v>
      </c>
      <c r="D5088" s="54" t="s">
        <v>122</v>
      </c>
      <c r="E5088" s="54" t="s">
        <v>83</v>
      </c>
      <c r="F5088" s="54" t="s">
        <v>107</v>
      </c>
      <c r="G5088" s="51" t="s">
        <v>43</v>
      </c>
      <c r="H5088" s="56">
        <v>43445</v>
      </c>
      <c r="I5088" s="54" t="s">
        <v>118</v>
      </c>
      <c r="J5088" s="21">
        <f>IFERROR(WORKDAY(C5088,P5088,DiasNOLaborables),"")</f>
        <v>43447</v>
      </c>
      <c r="K5088" s="36" t="str">
        <f>+IF(C5088="","",IF(H5088="","",(IF(H5088&lt;=J5088,"A TIEMPO","FUERA DE TIEMPO"))))</f>
        <v>A TIEMPO</v>
      </c>
      <c r="L5088" s="36">
        <f>IF(H5088="","",NETWORKDAYS(Hoja1!C5088+1,Hoja1!H5088,DiasNOLaborables))</f>
        <v>8</v>
      </c>
      <c r="M5088" s="37" t="str">
        <f>IF(NETWORKDAYS(J5088+1,H5088,DiasNOLaborables)&lt;=0,"",NETWORKDAYS(J5088+1,H5088,DiasNOLaborables))</f>
        <v/>
      </c>
      <c r="N5088" s="38"/>
      <c r="O5088" s="39"/>
      <c r="P5088" s="40">
        <f>IFERROR(VLOOKUP(E5088,$X$50:$Y$63,2),"")</f>
        <v>10</v>
      </c>
      <c r="Q5088" s="39"/>
    </row>
    <row r="5089" spans="1:17" x14ac:dyDescent="0.25">
      <c r="A5089" s="31">
        <f t="shared" si="80"/>
        <v>5078</v>
      </c>
      <c r="B5089" s="32">
        <v>20181129123907</v>
      </c>
      <c r="C5089" s="59">
        <v>43433</v>
      </c>
      <c r="D5089" s="54" t="s">
        <v>122</v>
      </c>
      <c r="E5089" s="54" t="s">
        <v>83</v>
      </c>
      <c r="F5089" s="54" t="s">
        <v>107</v>
      </c>
      <c r="G5089" s="51" t="s">
        <v>43</v>
      </c>
      <c r="H5089" s="56">
        <v>43445</v>
      </c>
      <c r="I5089" s="54" t="s">
        <v>118</v>
      </c>
      <c r="J5089" s="21">
        <f>IFERROR(WORKDAY(C5089,P5089,DiasNOLaborables),"")</f>
        <v>43447</v>
      </c>
      <c r="K5089" s="36" t="str">
        <f>+IF(C5089="","",IF(H5089="","",(IF(H5089&lt;=J5089,"A TIEMPO","FUERA DE TIEMPO"))))</f>
        <v>A TIEMPO</v>
      </c>
      <c r="L5089" s="36">
        <f>IF(H5089="","",NETWORKDAYS(Hoja1!C5089+1,Hoja1!H5089,DiasNOLaborables))</f>
        <v>8</v>
      </c>
      <c r="M5089" s="37" t="str">
        <f>IF(NETWORKDAYS(J5089+1,H5089,DiasNOLaborables)&lt;=0,"",NETWORKDAYS(J5089+1,H5089,DiasNOLaborables))</f>
        <v/>
      </c>
      <c r="N5089" s="38"/>
      <c r="O5089" s="39"/>
      <c r="P5089" s="40">
        <f>IFERROR(VLOOKUP(E5089,$X$50:$Y$63,2),"")</f>
        <v>10</v>
      </c>
      <c r="Q5089" s="39"/>
    </row>
    <row r="5090" spans="1:17" x14ac:dyDescent="0.25">
      <c r="A5090" s="31">
        <f t="shared" si="80"/>
        <v>5079</v>
      </c>
      <c r="B5090" s="32">
        <v>20181129123648</v>
      </c>
      <c r="C5090" s="59">
        <v>43433</v>
      </c>
      <c r="D5090" s="54" t="s">
        <v>122</v>
      </c>
      <c r="E5090" s="54" t="s">
        <v>83</v>
      </c>
      <c r="F5090" s="54" t="s">
        <v>107</v>
      </c>
      <c r="G5090" s="51" t="s">
        <v>43</v>
      </c>
      <c r="H5090" s="56">
        <v>43445</v>
      </c>
      <c r="I5090" s="54" t="s">
        <v>118</v>
      </c>
      <c r="J5090" s="21">
        <f>IFERROR(WORKDAY(C5090,P5090,DiasNOLaborables),"")</f>
        <v>43447</v>
      </c>
      <c r="K5090" s="36" t="str">
        <f>+IF(C5090="","",IF(H5090="","",(IF(H5090&lt;=J5090,"A TIEMPO","FUERA DE TIEMPO"))))</f>
        <v>A TIEMPO</v>
      </c>
      <c r="L5090" s="36">
        <f>IF(H5090="","",NETWORKDAYS(Hoja1!C5090+1,Hoja1!H5090,DiasNOLaborables))</f>
        <v>8</v>
      </c>
      <c r="M5090" s="37" t="str">
        <f>IF(NETWORKDAYS(J5090+1,H5090,DiasNOLaborables)&lt;=0,"",NETWORKDAYS(J5090+1,H5090,DiasNOLaborables))</f>
        <v/>
      </c>
      <c r="N5090" s="38"/>
      <c r="O5090" s="39"/>
      <c r="P5090" s="40">
        <f>IFERROR(VLOOKUP(E5090,$X$50:$Y$63,2),"")</f>
        <v>10</v>
      </c>
      <c r="Q5090" s="39"/>
    </row>
    <row r="5091" spans="1:17" x14ac:dyDescent="0.25">
      <c r="A5091" s="31">
        <f t="shared" si="80"/>
        <v>5080</v>
      </c>
      <c r="B5091" s="32">
        <v>20181129120616</v>
      </c>
      <c r="C5091" s="59">
        <v>43433</v>
      </c>
      <c r="D5091" s="54" t="s">
        <v>122</v>
      </c>
      <c r="E5091" s="54" t="s">
        <v>83</v>
      </c>
      <c r="F5091" s="54" t="s">
        <v>107</v>
      </c>
      <c r="G5091" s="51" t="s">
        <v>43</v>
      </c>
      <c r="H5091" s="56">
        <v>43445</v>
      </c>
      <c r="I5091" s="54" t="s">
        <v>118</v>
      </c>
      <c r="J5091" s="21">
        <f>IFERROR(WORKDAY(C5091,P5091,DiasNOLaborables),"")</f>
        <v>43447</v>
      </c>
      <c r="K5091" s="36" t="str">
        <f>+IF(C5091="","",IF(H5091="","",(IF(H5091&lt;=J5091,"A TIEMPO","FUERA DE TIEMPO"))))</f>
        <v>A TIEMPO</v>
      </c>
      <c r="L5091" s="36">
        <f>IF(H5091="","",NETWORKDAYS(Hoja1!C5091+1,Hoja1!H5091,DiasNOLaborables))</f>
        <v>8</v>
      </c>
      <c r="M5091" s="37" t="str">
        <f>IF(NETWORKDAYS(J5091+1,H5091,DiasNOLaborables)&lt;=0,"",NETWORKDAYS(J5091+1,H5091,DiasNOLaborables))</f>
        <v/>
      </c>
      <c r="N5091" s="38"/>
      <c r="O5091" s="39"/>
      <c r="P5091" s="40">
        <f>IFERROR(VLOOKUP(E5091,$X$50:$Y$63,2),"")</f>
        <v>10</v>
      </c>
      <c r="Q5091" s="39"/>
    </row>
    <row r="5092" spans="1:17" x14ac:dyDescent="0.25">
      <c r="A5092" s="31">
        <f t="shared" si="80"/>
        <v>5081</v>
      </c>
      <c r="B5092" s="32">
        <v>20181129115559</v>
      </c>
      <c r="C5092" s="59">
        <v>43433</v>
      </c>
      <c r="D5092" s="54" t="s">
        <v>122</v>
      </c>
      <c r="E5092" s="54" t="s">
        <v>83</v>
      </c>
      <c r="F5092" s="54" t="s">
        <v>107</v>
      </c>
      <c r="G5092" s="51" t="s">
        <v>43</v>
      </c>
      <c r="H5092" s="56">
        <v>43445</v>
      </c>
      <c r="I5092" s="54" t="s">
        <v>118</v>
      </c>
      <c r="J5092" s="21">
        <f>IFERROR(WORKDAY(C5092,P5092,DiasNOLaborables),"")</f>
        <v>43447</v>
      </c>
      <c r="K5092" s="36" t="str">
        <f>+IF(C5092="","",IF(H5092="","",(IF(H5092&lt;=J5092,"A TIEMPO","FUERA DE TIEMPO"))))</f>
        <v>A TIEMPO</v>
      </c>
      <c r="L5092" s="36">
        <f>IF(H5092="","",NETWORKDAYS(Hoja1!C5092+1,Hoja1!H5092,DiasNOLaborables))</f>
        <v>8</v>
      </c>
      <c r="M5092" s="37" t="str">
        <f>IF(NETWORKDAYS(J5092+1,H5092,DiasNOLaborables)&lt;=0,"",NETWORKDAYS(J5092+1,H5092,DiasNOLaborables))</f>
        <v/>
      </c>
      <c r="N5092" s="38"/>
      <c r="O5092" s="39"/>
      <c r="P5092" s="40">
        <f>IFERROR(VLOOKUP(E5092,$X$50:$Y$63,2),"")</f>
        <v>10</v>
      </c>
      <c r="Q5092" s="39"/>
    </row>
    <row r="5093" spans="1:17" x14ac:dyDescent="0.25">
      <c r="A5093" s="31">
        <f t="shared" si="80"/>
        <v>5082</v>
      </c>
      <c r="B5093" s="32">
        <v>20181129115407</v>
      </c>
      <c r="C5093" s="59">
        <v>43433</v>
      </c>
      <c r="D5093" s="54" t="s">
        <v>122</v>
      </c>
      <c r="E5093" s="54" t="s">
        <v>83</v>
      </c>
      <c r="F5093" s="54" t="s">
        <v>107</v>
      </c>
      <c r="G5093" s="51" t="s">
        <v>43</v>
      </c>
      <c r="H5093" s="56">
        <v>43445</v>
      </c>
      <c r="I5093" s="54" t="s">
        <v>118</v>
      </c>
      <c r="J5093" s="21">
        <f>IFERROR(WORKDAY(C5093,P5093,DiasNOLaborables),"")</f>
        <v>43447</v>
      </c>
      <c r="K5093" s="36" t="str">
        <f>+IF(C5093="","",IF(H5093="","",(IF(H5093&lt;=J5093,"A TIEMPO","FUERA DE TIEMPO"))))</f>
        <v>A TIEMPO</v>
      </c>
      <c r="L5093" s="36">
        <f>IF(H5093="","",NETWORKDAYS(Hoja1!C5093+1,Hoja1!H5093,DiasNOLaborables))</f>
        <v>8</v>
      </c>
      <c r="M5093" s="37" t="str">
        <f>IF(NETWORKDAYS(J5093+1,H5093,DiasNOLaborables)&lt;=0,"",NETWORKDAYS(J5093+1,H5093,DiasNOLaborables))</f>
        <v/>
      </c>
      <c r="N5093" s="38"/>
      <c r="O5093" s="39"/>
      <c r="P5093" s="40">
        <f>IFERROR(VLOOKUP(E5093,$X$50:$Y$63,2),"")</f>
        <v>10</v>
      </c>
      <c r="Q5093" s="39"/>
    </row>
    <row r="5094" spans="1:17" x14ac:dyDescent="0.25">
      <c r="A5094" s="31">
        <f t="shared" si="80"/>
        <v>5083</v>
      </c>
      <c r="B5094" s="32">
        <v>20181129115151</v>
      </c>
      <c r="C5094" s="59">
        <v>43433</v>
      </c>
      <c r="D5094" s="54" t="s">
        <v>122</v>
      </c>
      <c r="E5094" s="54" t="s">
        <v>83</v>
      </c>
      <c r="F5094" s="54" t="s">
        <v>107</v>
      </c>
      <c r="G5094" s="51" t="s">
        <v>43</v>
      </c>
      <c r="H5094" s="56">
        <v>43445</v>
      </c>
      <c r="I5094" s="54" t="s">
        <v>118</v>
      </c>
      <c r="J5094" s="21">
        <f>IFERROR(WORKDAY(C5094,P5094,DiasNOLaborables),"")</f>
        <v>43447</v>
      </c>
      <c r="K5094" s="36" t="str">
        <f>+IF(C5094="","",IF(H5094="","",(IF(H5094&lt;=J5094,"A TIEMPO","FUERA DE TIEMPO"))))</f>
        <v>A TIEMPO</v>
      </c>
      <c r="L5094" s="36">
        <f>IF(H5094="","",NETWORKDAYS(Hoja1!C5094+1,Hoja1!H5094,DiasNOLaborables))</f>
        <v>8</v>
      </c>
      <c r="M5094" s="37" t="str">
        <f>IF(NETWORKDAYS(J5094+1,H5094,DiasNOLaborables)&lt;=0,"",NETWORKDAYS(J5094+1,H5094,DiasNOLaborables))</f>
        <v/>
      </c>
      <c r="N5094" s="38"/>
      <c r="O5094" s="39"/>
      <c r="P5094" s="40">
        <f>IFERROR(VLOOKUP(E5094,$X$50:$Y$63,2),"")</f>
        <v>10</v>
      </c>
      <c r="Q5094" s="39"/>
    </row>
    <row r="5095" spans="1:17" x14ac:dyDescent="0.25">
      <c r="A5095" s="31">
        <f t="shared" si="80"/>
        <v>5084</v>
      </c>
      <c r="B5095" s="32">
        <v>20181129114535</v>
      </c>
      <c r="C5095" s="59">
        <v>43433</v>
      </c>
      <c r="D5095" s="54" t="s">
        <v>122</v>
      </c>
      <c r="E5095" s="54" t="s">
        <v>83</v>
      </c>
      <c r="F5095" s="54" t="s">
        <v>107</v>
      </c>
      <c r="G5095" s="51" t="s">
        <v>43</v>
      </c>
      <c r="H5095" s="56">
        <v>43445</v>
      </c>
      <c r="I5095" s="54" t="s">
        <v>118</v>
      </c>
      <c r="J5095" s="21">
        <f>IFERROR(WORKDAY(C5095,P5095,DiasNOLaborables),"")</f>
        <v>43447</v>
      </c>
      <c r="K5095" s="36" t="str">
        <f>+IF(C5095="","",IF(H5095="","",(IF(H5095&lt;=J5095,"A TIEMPO","FUERA DE TIEMPO"))))</f>
        <v>A TIEMPO</v>
      </c>
      <c r="L5095" s="36">
        <f>IF(H5095="","",NETWORKDAYS(Hoja1!C5095+1,Hoja1!H5095,DiasNOLaborables))</f>
        <v>8</v>
      </c>
      <c r="M5095" s="37" t="str">
        <f>IF(NETWORKDAYS(J5095+1,H5095,DiasNOLaborables)&lt;=0,"",NETWORKDAYS(J5095+1,H5095,DiasNOLaborables))</f>
        <v/>
      </c>
      <c r="N5095" s="38"/>
      <c r="O5095" s="39"/>
      <c r="P5095" s="40">
        <f>IFERROR(VLOOKUP(E5095,$X$50:$Y$63,2),"")</f>
        <v>10</v>
      </c>
      <c r="Q5095" s="39"/>
    </row>
    <row r="5096" spans="1:17" x14ac:dyDescent="0.25">
      <c r="A5096" s="31">
        <f t="shared" si="80"/>
        <v>5085</v>
      </c>
      <c r="B5096" s="32">
        <v>20181129104850</v>
      </c>
      <c r="C5096" s="59">
        <v>43433</v>
      </c>
      <c r="D5096" s="54" t="s">
        <v>122</v>
      </c>
      <c r="E5096" s="54" t="s">
        <v>83</v>
      </c>
      <c r="F5096" s="54" t="s">
        <v>107</v>
      </c>
      <c r="G5096" s="51" t="s">
        <v>43</v>
      </c>
      <c r="H5096" s="56">
        <v>43445</v>
      </c>
      <c r="I5096" s="54" t="s">
        <v>118</v>
      </c>
      <c r="J5096" s="21">
        <f>IFERROR(WORKDAY(C5096,P5096,DiasNOLaborables),"")</f>
        <v>43447</v>
      </c>
      <c r="K5096" s="36" t="str">
        <f>+IF(C5096="","",IF(H5096="","",(IF(H5096&lt;=J5096,"A TIEMPO","FUERA DE TIEMPO"))))</f>
        <v>A TIEMPO</v>
      </c>
      <c r="L5096" s="36">
        <f>IF(H5096="","",NETWORKDAYS(Hoja1!C5096+1,Hoja1!H5096,DiasNOLaborables))</f>
        <v>8</v>
      </c>
      <c r="M5096" s="37" t="str">
        <f>IF(NETWORKDAYS(J5096+1,H5096,DiasNOLaborables)&lt;=0,"",NETWORKDAYS(J5096+1,H5096,DiasNOLaborables))</f>
        <v/>
      </c>
      <c r="N5096" s="38"/>
      <c r="O5096" s="39"/>
      <c r="P5096" s="40">
        <f>IFERROR(VLOOKUP(E5096,$X$50:$Y$63,2),"")</f>
        <v>10</v>
      </c>
      <c r="Q5096" s="39"/>
    </row>
    <row r="5097" spans="1:17" x14ac:dyDescent="0.25">
      <c r="A5097" s="31">
        <f t="shared" si="80"/>
        <v>5086</v>
      </c>
      <c r="B5097" s="32">
        <v>20181129104606</v>
      </c>
      <c r="C5097" s="59">
        <v>43433</v>
      </c>
      <c r="D5097" s="54" t="s">
        <v>122</v>
      </c>
      <c r="E5097" s="54" t="s">
        <v>83</v>
      </c>
      <c r="F5097" s="54" t="s">
        <v>107</v>
      </c>
      <c r="G5097" s="51" t="s">
        <v>43</v>
      </c>
      <c r="H5097" s="56">
        <v>43445</v>
      </c>
      <c r="I5097" s="54" t="s">
        <v>118</v>
      </c>
      <c r="J5097" s="21">
        <f>IFERROR(WORKDAY(C5097,P5097,DiasNOLaborables),"")</f>
        <v>43447</v>
      </c>
      <c r="K5097" s="36" t="str">
        <f>+IF(C5097="","",IF(H5097="","",(IF(H5097&lt;=J5097,"A TIEMPO","FUERA DE TIEMPO"))))</f>
        <v>A TIEMPO</v>
      </c>
      <c r="L5097" s="36">
        <f>IF(H5097="","",NETWORKDAYS(Hoja1!C5097+1,Hoja1!H5097,DiasNOLaborables))</f>
        <v>8</v>
      </c>
      <c r="M5097" s="37" t="str">
        <f>IF(NETWORKDAYS(J5097+1,H5097,DiasNOLaborables)&lt;=0,"",NETWORKDAYS(J5097+1,H5097,DiasNOLaborables))</f>
        <v/>
      </c>
      <c r="N5097" s="38"/>
      <c r="O5097" s="39"/>
      <c r="P5097" s="40">
        <f>IFERROR(VLOOKUP(E5097,$X$50:$Y$63,2),"")</f>
        <v>10</v>
      </c>
      <c r="Q5097" s="39"/>
    </row>
    <row r="5098" spans="1:17" x14ac:dyDescent="0.25">
      <c r="A5098" s="31">
        <f t="shared" si="80"/>
        <v>5087</v>
      </c>
      <c r="B5098" s="32">
        <v>20181129104200</v>
      </c>
      <c r="C5098" s="59">
        <v>43433</v>
      </c>
      <c r="D5098" s="54" t="s">
        <v>122</v>
      </c>
      <c r="E5098" s="54" t="s">
        <v>83</v>
      </c>
      <c r="F5098" s="54" t="s">
        <v>107</v>
      </c>
      <c r="G5098" s="51" t="s">
        <v>43</v>
      </c>
      <c r="H5098" s="56">
        <v>43445</v>
      </c>
      <c r="I5098" s="54" t="s">
        <v>118</v>
      </c>
      <c r="J5098" s="21">
        <f>IFERROR(WORKDAY(C5098,P5098,DiasNOLaborables),"")</f>
        <v>43447</v>
      </c>
      <c r="K5098" s="36" t="str">
        <f>+IF(C5098="","",IF(H5098="","",(IF(H5098&lt;=J5098,"A TIEMPO","FUERA DE TIEMPO"))))</f>
        <v>A TIEMPO</v>
      </c>
      <c r="L5098" s="36">
        <f>IF(H5098="","",NETWORKDAYS(Hoja1!C5098+1,Hoja1!H5098,DiasNOLaborables))</f>
        <v>8</v>
      </c>
      <c r="M5098" s="37" t="str">
        <f>IF(NETWORKDAYS(J5098+1,H5098,DiasNOLaborables)&lt;=0,"",NETWORKDAYS(J5098+1,H5098,DiasNOLaborables))</f>
        <v/>
      </c>
      <c r="N5098" s="38"/>
      <c r="O5098" s="39"/>
      <c r="P5098" s="40">
        <f>IFERROR(VLOOKUP(E5098,$X$50:$Y$63,2),"")</f>
        <v>10</v>
      </c>
      <c r="Q5098" s="39"/>
    </row>
    <row r="5099" spans="1:17" x14ac:dyDescent="0.25">
      <c r="A5099" s="31">
        <f t="shared" si="80"/>
        <v>5088</v>
      </c>
      <c r="B5099" s="32">
        <v>20181129100900</v>
      </c>
      <c r="C5099" s="59">
        <v>43433</v>
      </c>
      <c r="D5099" s="54" t="s">
        <v>122</v>
      </c>
      <c r="E5099" s="54" t="s">
        <v>83</v>
      </c>
      <c r="F5099" s="54" t="s">
        <v>107</v>
      </c>
      <c r="G5099" s="51" t="s">
        <v>43</v>
      </c>
      <c r="H5099" s="56">
        <v>43445</v>
      </c>
      <c r="I5099" s="54" t="s">
        <v>118</v>
      </c>
      <c r="J5099" s="21">
        <f>IFERROR(WORKDAY(C5099,P5099,DiasNOLaborables),"")</f>
        <v>43447</v>
      </c>
      <c r="K5099" s="36" t="str">
        <f>+IF(C5099="","",IF(H5099="","",(IF(H5099&lt;=J5099,"A TIEMPO","FUERA DE TIEMPO"))))</f>
        <v>A TIEMPO</v>
      </c>
      <c r="L5099" s="36">
        <f>IF(H5099="","",NETWORKDAYS(Hoja1!C5099+1,Hoja1!H5099,DiasNOLaborables))</f>
        <v>8</v>
      </c>
      <c r="M5099" s="37" t="str">
        <f>IF(NETWORKDAYS(J5099+1,H5099,DiasNOLaborables)&lt;=0,"",NETWORKDAYS(J5099+1,H5099,DiasNOLaborables))</f>
        <v/>
      </c>
      <c r="N5099" s="38"/>
      <c r="O5099" s="39"/>
      <c r="P5099" s="40">
        <f>IFERROR(VLOOKUP(E5099,$X$50:$Y$63,2),"")</f>
        <v>10</v>
      </c>
      <c r="Q5099" s="39"/>
    </row>
    <row r="5100" spans="1:17" x14ac:dyDescent="0.25">
      <c r="A5100" s="31">
        <f t="shared" si="80"/>
        <v>5089</v>
      </c>
      <c r="B5100" s="32">
        <v>20181129093819</v>
      </c>
      <c r="C5100" s="59">
        <v>43433</v>
      </c>
      <c r="D5100" s="54" t="s">
        <v>122</v>
      </c>
      <c r="E5100" s="54" t="s">
        <v>83</v>
      </c>
      <c r="F5100" s="54" t="s">
        <v>107</v>
      </c>
      <c r="G5100" s="51" t="s">
        <v>43</v>
      </c>
      <c r="H5100" s="56">
        <v>43445</v>
      </c>
      <c r="I5100" s="54" t="s">
        <v>118</v>
      </c>
      <c r="J5100" s="21">
        <f>IFERROR(WORKDAY(C5100,P5100,DiasNOLaborables),"")</f>
        <v>43447</v>
      </c>
      <c r="K5100" s="36" t="str">
        <f>+IF(C5100="","",IF(H5100="","",(IF(H5100&lt;=J5100,"A TIEMPO","FUERA DE TIEMPO"))))</f>
        <v>A TIEMPO</v>
      </c>
      <c r="L5100" s="36">
        <f>IF(H5100="","",NETWORKDAYS(Hoja1!C5100+1,Hoja1!H5100,DiasNOLaborables))</f>
        <v>8</v>
      </c>
      <c r="M5100" s="37" t="str">
        <f>IF(NETWORKDAYS(J5100+1,H5100,DiasNOLaborables)&lt;=0,"",NETWORKDAYS(J5100+1,H5100,DiasNOLaborables))</f>
        <v/>
      </c>
      <c r="N5100" s="38"/>
      <c r="O5100" s="39"/>
      <c r="P5100" s="40">
        <f>IFERROR(VLOOKUP(E5100,$X$50:$Y$63,2),"")</f>
        <v>10</v>
      </c>
      <c r="Q5100" s="39"/>
    </row>
    <row r="5101" spans="1:17" x14ac:dyDescent="0.25">
      <c r="A5101" s="31">
        <f t="shared" si="80"/>
        <v>5090</v>
      </c>
      <c r="B5101" s="32">
        <v>20181129092031</v>
      </c>
      <c r="C5101" s="59">
        <v>43433</v>
      </c>
      <c r="D5101" s="54" t="s">
        <v>122</v>
      </c>
      <c r="E5101" s="54" t="s">
        <v>83</v>
      </c>
      <c r="F5101" s="54" t="s">
        <v>107</v>
      </c>
      <c r="G5101" s="51" t="s">
        <v>43</v>
      </c>
      <c r="H5101" s="56">
        <v>43445</v>
      </c>
      <c r="I5101" s="54" t="s">
        <v>118</v>
      </c>
      <c r="J5101" s="21">
        <f>IFERROR(WORKDAY(C5101,P5101,DiasNOLaborables),"")</f>
        <v>43447</v>
      </c>
      <c r="K5101" s="36" t="str">
        <f>+IF(C5101="","",IF(H5101="","",(IF(H5101&lt;=J5101,"A TIEMPO","FUERA DE TIEMPO"))))</f>
        <v>A TIEMPO</v>
      </c>
      <c r="L5101" s="36">
        <f>IF(H5101="","",NETWORKDAYS(Hoja1!C5101+1,Hoja1!H5101,DiasNOLaborables))</f>
        <v>8</v>
      </c>
      <c r="M5101" s="37" t="str">
        <f>IF(NETWORKDAYS(J5101+1,H5101,DiasNOLaborables)&lt;=0,"",NETWORKDAYS(J5101+1,H5101,DiasNOLaborables))</f>
        <v/>
      </c>
      <c r="N5101" s="38"/>
      <c r="O5101" s="39"/>
      <c r="P5101" s="40">
        <f>IFERROR(VLOOKUP(E5101,$X$50:$Y$63,2),"")</f>
        <v>10</v>
      </c>
      <c r="Q5101" s="39"/>
    </row>
    <row r="5102" spans="1:17" x14ac:dyDescent="0.25">
      <c r="A5102" s="31">
        <f t="shared" si="80"/>
        <v>5091</v>
      </c>
      <c r="B5102" s="32">
        <v>20181129082943</v>
      </c>
      <c r="C5102" s="59">
        <v>43433</v>
      </c>
      <c r="D5102" s="54" t="s">
        <v>122</v>
      </c>
      <c r="E5102" s="54" t="s">
        <v>83</v>
      </c>
      <c r="F5102" s="54" t="s">
        <v>107</v>
      </c>
      <c r="G5102" s="51" t="s">
        <v>43</v>
      </c>
      <c r="H5102" s="56">
        <v>43445</v>
      </c>
      <c r="I5102" s="54" t="s">
        <v>118</v>
      </c>
      <c r="J5102" s="21">
        <f>IFERROR(WORKDAY(C5102,P5102,DiasNOLaborables),"")</f>
        <v>43447</v>
      </c>
      <c r="K5102" s="36" t="str">
        <f>+IF(C5102="","",IF(H5102="","",(IF(H5102&lt;=J5102,"A TIEMPO","FUERA DE TIEMPO"))))</f>
        <v>A TIEMPO</v>
      </c>
      <c r="L5102" s="36">
        <f>IF(H5102="","",NETWORKDAYS(Hoja1!C5102+1,Hoja1!H5102,DiasNOLaborables))</f>
        <v>8</v>
      </c>
      <c r="M5102" s="37" t="str">
        <f>IF(NETWORKDAYS(J5102+1,H5102,DiasNOLaborables)&lt;=0,"",NETWORKDAYS(J5102+1,H5102,DiasNOLaborables))</f>
        <v/>
      </c>
      <c r="N5102" s="38"/>
      <c r="O5102" s="39"/>
      <c r="P5102" s="40">
        <f>IFERROR(VLOOKUP(E5102,$X$50:$Y$63,2),"")</f>
        <v>10</v>
      </c>
      <c r="Q5102" s="39"/>
    </row>
    <row r="5103" spans="1:17" x14ac:dyDescent="0.25">
      <c r="A5103" s="31">
        <f t="shared" si="80"/>
        <v>5092</v>
      </c>
      <c r="B5103" s="32">
        <v>20181129082552</v>
      </c>
      <c r="C5103" s="59">
        <v>43433</v>
      </c>
      <c r="D5103" s="54" t="s">
        <v>122</v>
      </c>
      <c r="E5103" s="54" t="s">
        <v>83</v>
      </c>
      <c r="F5103" s="54" t="s">
        <v>107</v>
      </c>
      <c r="G5103" s="51" t="s">
        <v>43</v>
      </c>
      <c r="H5103" s="56">
        <v>43445</v>
      </c>
      <c r="I5103" s="54" t="s">
        <v>118</v>
      </c>
      <c r="J5103" s="21">
        <f>IFERROR(WORKDAY(C5103,P5103,DiasNOLaborables),"")</f>
        <v>43447</v>
      </c>
      <c r="K5103" s="36" t="str">
        <f>+IF(C5103="","",IF(H5103="","",(IF(H5103&lt;=J5103,"A TIEMPO","FUERA DE TIEMPO"))))</f>
        <v>A TIEMPO</v>
      </c>
      <c r="L5103" s="36">
        <f>IF(H5103="","",NETWORKDAYS(Hoja1!C5103+1,Hoja1!H5103,DiasNOLaborables))</f>
        <v>8</v>
      </c>
      <c r="M5103" s="37" t="str">
        <f>IF(NETWORKDAYS(J5103+1,H5103,DiasNOLaborables)&lt;=0,"",NETWORKDAYS(J5103+1,H5103,DiasNOLaborables))</f>
        <v/>
      </c>
      <c r="N5103" s="38"/>
      <c r="O5103" s="39"/>
      <c r="P5103" s="40">
        <f>IFERROR(VLOOKUP(E5103,$X$50:$Y$63,2),"")</f>
        <v>10</v>
      </c>
      <c r="Q5103" s="39"/>
    </row>
    <row r="5104" spans="1:17" x14ac:dyDescent="0.25">
      <c r="A5104" s="31">
        <f t="shared" si="80"/>
        <v>5093</v>
      </c>
      <c r="B5104" s="32">
        <v>20181129081813</v>
      </c>
      <c r="C5104" s="59">
        <v>43433</v>
      </c>
      <c r="D5104" s="54" t="s">
        <v>122</v>
      </c>
      <c r="E5104" s="54" t="s">
        <v>83</v>
      </c>
      <c r="F5104" s="54" t="s">
        <v>107</v>
      </c>
      <c r="G5104" s="51" t="s">
        <v>43</v>
      </c>
      <c r="H5104" s="56">
        <v>43445</v>
      </c>
      <c r="I5104" s="54" t="s">
        <v>118</v>
      </c>
      <c r="J5104" s="21">
        <f>IFERROR(WORKDAY(C5104,P5104,DiasNOLaborables),"")</f>
        <v>43447</v>
      </c>
      <c r="K5104" s="36" t="str">
        <f>+IF(C5104="","",IF(H5104="","",(IF(H5104&lt;=J5104,"A TIEMPO","FUERA DE TIEMPO"))))</f>
        <v>A TIEMPO</v>
      </c>
      <c r="L5104" s="36">
        <f>IF(H5104="","",NETWORKDAYS(Hoja1!C5104+1,Hoja1!H5104,DiasNOLaborables))</f>
        <v>8</v>
      </c>
      <c r="M5104" s="37" t="str">
        <f>IF(NETWORKDAYS(J5104+1,H5104,DiasNOLaborables)&lt;=0,"",NETWORKDAYS(J5104+1,H5104,DiasNOLaborables))</f>
        <v/>
      </c>
      <c r="N5104" s="38"/>
      <c r="O5104" s="39"/>
      <c r="P5104" s="40">
        <f>IFERROR(VLOOKUP(E5104,$X$50:$Y$63,2),"")</f>
        <v>10</v>
      </c>
      <c r="Q5104" s="39"/>
    </row>
    <row r="5105" spans="1:17" x14ac:dyDescent="0.25">
      <c r="A5105" s="31">
        <f t="shared" si="80"/>
        <v>5094</v>
      </c>
      <c r="B5105" s="32">
        <v>20181129081609</v>
      </c>
      <c r="C5105" s="59">
        <v>43433</v>
      </c>
      <c r="D5105" s="54" t="s">
        <v>122</v>
      </c>
      <c r="E5105" s="54" t="s">
        <v>83</v>
      </c>
      <c r="F5105" s="54" t="s">
        <v>107</v>
      </c>
      <c r="G5105" s="51" t="s">
        <v>43</v>
      </c>
      <c r="H5105" s="56">
        <v>43445</v>
      </c>
      <c r="I5105" s="54" t="s">
        <v>118</v>
      </c>
      <c r="J5105" s="21">
        <f>IFERROR(WORKDAY(C5105,P5105,DiasNOLaborables),"")</f>
        <v>43447</v>
      </c>
      <c r="K5105" s="36" t="str">
        <f>+IF(C5105="","",IF(H5105="","",(IF(H5105&lt;=J5105,"A TIEMPO","FUERA DE TIEMPO"))))</f>
        <v>A TIEMPO</v>
      </c>
      <c r="L5105" s="36">
        <f>IF(H5105="","",NETWORKDAYS(Hoja1!C5105+1,Hoja1!H5105,DiasNOLaborables))</f>
        <v>8</v>
      </c>
      <c r="M5105" s="37" t="str">
        <f>IF(NETWORKDAYS(J5105+1,H5105,DiasNOLaborables)&lt;=0,"",NETWORKDAYS(J5105+1,H5105,DiasNOLaborables))</f>
        <v/>
      </c>
      <c r="N5105" s="38"/>
      <c r="O5105" s="39"/>
      <c r="P5105" s="40">
        <f>IFERROR(VLOOKUP(E5105,$X$50:$Y$63,2),"")</f>
        <v>10</v>
      </c>
      <c r="Q5105" s="39"/>
    </row>
    <row r="5106" spans="1:17" x14ac:dyDescent="0.25">
      <c r="A5106" s="31">
        <f t="shared" si="80"/>
        <v>5095</v>
      </c>
      <c r="B5106" s="32">
        <v>20181129081315</v>
      </c>
      <c r="C5106" s="59">
        <v>43433</v>
      </c>
      <c r="D5106" s="54" t="s">
        <v>122</v>
      </c>
      <c r="E5106" s="54" t="s">
        <v>83</v>
      </c>
      <c r="F5106" s="54" t="s">
        <v>107</v>
      </c>
      <c r="G5106" s="51" t="s">
        <v>43</v>
      </c>
      <c r="H5106" s="56">
        <v>43445</v>
      </c>
      <c r="I5106" s="54" t="s">
        <v>118</v>
      </c>
      <c r="J5106" s="21">
        <f>IFERROR(WORKDAY(C5106,P5106,DiasNOLaborables),"")</f>
        <v>43447</v>
      </c>
      <c r="K5106" s="36" t="str">
        <f>+IF(C5106="","",IF(H5106="","",(IF(H5106&lt;=J5106,"A TIEMPO","FUERA DE TIEMPO"))))</f>
        <v>A TIEMPO</v>
      </c>
      <c r="L5106" s="36">
        <f>IF(H5106="","",NETWORKDAYS(Hoja1!C5106+1,Hoja1!H5106,DiasNOLaborables))</f>
        <v>8</v>
      </c>
      <c r="M5106" s="37" t="str">
        <f>IF(NETWORKDAYS(J5106+1,H5106,DiasNOLaborables)&lt;=0,"",NETWORKDAYS(J5106+1,H5106,DiasNOLaborables))</f>
        <v/>
      </c>
      <c r="N5106" s="38"/>
      <c r="O5106" s="39"/>
      <c r="P5106" s="40">
        <f>IFERROR(VLOOKUP(E5106,$X$50:$Y$63,2),"")</f>
        <v>10</v>
      </c>
      <c r="Q5106" s="39"/>
    </row>
    <row r="5107" spans="1:17" x14ac:dyDescent="0.25">
      <c r="A5107" s="31">
        <f t="shared" si="80"/>
        <v>5096</v>
      </c>
      <c r="B5107" s="32">
        <v>20181129081046</v>
      </c>
      <c r="C5107" s="59">
        <v>43433</v>
      </c>
      <c r="D5107" s="54" t="s">
        <v>122</v>
      </c>
      <c r="E5107" s="54" t="s">
        <v>83</v>
      </c>
      <c r="F5107" s="54" t="s">
        <v>107</v>
      </c>
      <c r="G5107" s="51" t="s">
        <v>43</v>
      </c>
      <c r="H5107" s="56">
        <v>43445</v>
      </c>
      <c r="I5107" s="54" t="s">
        <v>118</v>
      </c>
      <c r="J5107" s="21">
        <f>IFERROR(WORKDAY(C5107,P5107,DiasNOLaborables),"")</f>
        <v>43447</v>
      </c>
      <c r="K5107" s="36" t="str">
        <f>+IF(C5107="","",IF(H5107="","",(IF(H5107&lt;=J5107,"A TIEMPO","FUERA DE TIEMPO"))))</f>
        <v>A TIEMPO</v>
      </c>
      <c r="L5107" s="36">
        <f>IF(H5107="","",NETWORKDAYS(Hoja1!C5107+1,Hoja1!H5107,DiasNOLaborables))</f>
        <v>8</v>
      </c>
      <c r="M5107" s="37" t="str">
        <f>IF(NETWORKDAYS(J5107+1,H5107,DiasNOLaborables)&lt;=0,"",NETWORKDAYS(J5107+1,H5107,DiasNOLaborables))</f>
        <v/>
      </c>
      <c r="N5107" s="38"/>
      <c r="O5107" s="39"/>
      <c r="P5107" s="40">
        <f>IFERROR(VLOOKUP(E5107,$X$50:$Y$63,2),"")</f>
        <v>10</v>
      </c>
      <c r="Q5107" s="39"/>
    </row>
    <row r="5108" spans="1:17" x14ac:dyDescent="0.25">
      <c r="A5108" s="31">
        <f t="shared" si="80"/>
        <v>5097</v>
      </c>
      <c r="B5108" s="32">
        <v>20181129080815</v>
      </c>
      <c r="C5108" s="59">
        <v>43433</v>
      </c>
      <c r="D5108" s="54" t="s">
        <v>122</v>
      </c>
      <c r="E5108" s="54" t="s">
        <v>83</v>
      </c>
      <c r="F5108" s="54" t="s">
        <v>107</v>
      </c>
      <c r="G5108" s="51" t="s">
        <v>43</v>
      </c>
      <c r="H5108" s="56">
        <v>43445</v>
      </c>
      <c r="I5108" s="54" t="s">
        <v>118</v>
      </c>
      <c r="J5108" s="21">
        <f>IFERROR(WORKDAY(C5108,P5108,DiasNOLaborables),"")</f>
        <v>43447</v>
      </c>
      <c r="K5108" s="36" t="str">
        <f>+IF(C5108="","",IF(H5108="","",(IF(H5108&lt;=J5108,"A TIEMPO","FUERA DE TIEMPO"))))</f>
        <v>A TIEMPO</v>
      </c>
      <c r="L5108" s="36">
        <f>IF(H5108="","",NETWORKDAYS(Hoja1!C5108+1,Hoja1!H5108,DiasNOLaborables))</f>
        <v>8</v>
      </c>
      <c r="M5108" s="37" t="str">
        <f>IF(NETWORKDAYS(J5108+1,H5108,DiasNOLaborables)&lt;=0,"",NETWORKDAYS(J5108+1,H5108,DiasNOLaborables))</f>
        <v/>
      </c>
      <c r="N5108" s="38"/>
      <c r="O5108" s="39"/>
      <c r="P5108" s="40">
        <f>IFERROR(VLOOKUP(E5108,$X$50:$Y$63,2),"")</f>
        <v>10</v>
      </c>
      <c r="Q5108" s="39"/>
    </row>
    <row r="5109" spans="1:17" x14ac:dyDescent="0.25">
      <c r="A5109" s="31">
        <f t="shared" si="80"/>
        <v>5098</v>
      </c>
      <c r="B5109" s="32">
        <v>20181129080324</v>
      </c>
      <c r="C5109" s="59">
        <v>43433</v>
      </c>
      <c r="D5109" s="54" t="s">
        <v>122</v>
      </c>
      <c r="E5109" s="54" t="s">
        <v>83</v>
      </c>
      <c r="F5109" s="54" t="s">
        <v>107</v>
      </c>
      <c r="G5109" s="51" t="s">
        <v>43</v>
      </c>
      <c r="H5109" s="56">
        <v>43445</v>
      </c>
      <c r="I5109" s="54" t="s">
        <v>118</v>
      </c>
      <c r="J5109" s="21">
        <f>IFERROR(WORKDAY(C5109,P5109,DiasNOLaborables),"")</f>
        <v>43447</v>
      </c>
      <c r="K5109" s="36" t="str">
        <f>+IF(C5109="","",IF(H5109="","",(IF(H5109&lt;=J5109,"A TIEMPO","FUERA DE TIEMPO"))))</f>
        <v>A TIEMPO</v>
      </c>
      <c r="L5109" s="36">
        <f>IF(H5109="","",NETWORKDAYS(Hoja1!C5109+1,Hoja1!H5109,DiasNOLaborables))</f>
        <v>8</v>
      </c>
      <c r="M5109" s="37" t="str">
        <f>IF(NETWORKDAYS(J5109+1,H5109,DiasNOLaborables)&lt;=0,"",NETWORKDAYS(J5109+1,H5109,DiasNOLaborables))</f>
        <v/>
      </c>
      <c r="N5109" s="38"/>
      <c r="O5109" s="39"/>
      <c r="P5109" s="40">
        <f>IFERROR(VLOOKUP(E5109,$X$50:$Y$63,2),"")</f>
        <v>10</v>
      </c>
      <c r="Q5109" s="39"/>
    </row>
    <row r="5110" spans="1:17" x14ac:dyDescent="0.25">
      <c r="A5110" s="31">
        <f t="shared" si="80"/>
        <v>5099</v>
      </c>
      <c r="B5110" s="32">
        <v>20181129080030</v>
      </c>
      <c r="C5110" s="59">
        <v>43433</v>
      </c>
      <c r="D5110" s="54" t="s">
        <v>122</v>
      </c>
      <c r="E5110" s="54" t="s">
        <v>83</v>
      </c>
      <c r="F5110" s="54" t="s">
        <v>107</v>
      </c>
      <c r="G5110" s="51" t="s">
        <v>43</v>
      </c>
      <c r="H5110" s="56">
        <v>43445</v>
      </c>
      <c r="I5110" s="54" t="s">
        <v>118</v>
      </c>
      <c r="J5110" s="21">
        <f>IFERROR(WORKDAY(C5110,P5110,DiasNOLaborables),"")</f>
        <v>43447</v>
      </c>
      <c r="K5110" s="36" t="str">
        <f>+IF(C5110="","",IF(H5110="","",(IF(H5110&lt;=J5110,"A TIEMPO","FUERA DE TIEMPO"))))</f>
        <v>A TIEMPO</v>
      </c>
      <c r="L5110" s="36">
        <f>IF(H5110="","",NETWORKDAYS(Hoja1!C5110+1,Hoja1!H5110,DiasNOLaborables))</f>
        <v>8</v>
      </c>
      <c r="M5110" s="37" t="str">
        <f>IF(NETWORKDAYS(J5110+1,H5110,DiasNOLaborables)&lt;=0,"",NETWORKDAYS(J5110+1,H5110,DiasNOLaborables))</f>
        <v/>
      </c>
      <c r="N5110" s="38"/>
      <c r="O5110" s="39"/>
      <c r="P5110" s="40">
        <f>IFERROR(VLOOKUP(E5110,$X$50:$Y$63,2),"")</f>
        <v>10</v>
      </c>
      <c r="Q5110" s="39"/>
    </row>
    <row r="5111" spans="1:17" x14ac:dyDescent="0.25">
      <c r="A5111" s="31">
        <f t="shared" si="80"/>
        <v>5100</v>
      </c>
      <c r="B5111" s="32">
        <v>20181129075640</v>
      </c>
      <c r="C5111" s="59">
        <v>43433</v>
      </c>
      <c r="D5111" s="54" t="s">
        <v>122</v>
      </c>
      <c r="E5111" s="54" t="s">
        <v>83</v>
      </c>
      <c r="F5111" s="54" t="s">
        <v>107</v>
      </c>
      <c r="G5111" s="51" t="s">
        <v>43</v>
      </c>
      <c r="H5111" s="56">
        <v>43445</v>
      </c>
      <c r="I5111" s="54" t="s">
        <v>118</v>
      </c>
      <c r="J5111" s="21">
        <f>IFERROR(WORKDAY(C5111,P5111,DiasNOLaborables),"")</f>
        <v>43447</v>
      </c>
      <c r="K5111" s="36" t="str">
        <f>+IF(C5111="","",IF(H5111="","",(IF(H5111&lt;=J5111,"A TIEMPO","FUERA DE TIEMPO"))))</f>
        <v>A TIEMPO</v>
      </c>
      <c r="L5111" s="36">
        <f>IF(H5111="","",NETWORKDAYS(Hoja1!C5111+1,Hoja1!H5111,DiasNOLaborables))</f>
        <v>8</v>
      </c>
      <c r="M5111" s="37" t="str">
        <f>IF(NETWORKDAYS(J5111+1,H5111,DiasNOLaborables)&lt;=0,"",NETWORKDAYS(J5111+1,H5111,DiasNOLaborables))</f>
        <v/>
      </c>
      <c r="N5111" s="38"/>
      <c r="O5111" s="39"/>
      <c r="P5111" s="40">
        <f>IFERROR(VLOOKUP(E5111,$X$50:$Y$63,2),"")</f>
        <v>10</v>
      </c>
      <c r="Q5111" s="39"/>
    </row>
    <row r="5112" spans="1:17" x14ac:dyDescent="0.25">
      <c r="A5112" s="31">
        <f t="shared" si="80"/>
        <v>5101</v>
      </c>
      <c r="B5112" s="32">
        <v>20181129172116</v>
      </c>
      <c r="C5112" s="59">
        <v>43433</v>
      </c>
      <c r="D5112" s="54" t="s">
        <v>122</v>
      </c>
      <c r="E5112" s="54" t="s">
        <v>83</v>
      </c>
      <c r="F5112" s="54" t="s">
        <v>107</v>
      </c>
      <c r="G5112" s="51" t="s">
        <v>43</v>
      </c>
      <c r="H5112" s="56">
        <v>43445</v>
      </c>
      <c r="I5112" s="54" t="s">
        <v>118</v>
      </c>
      <c r="J5112" s="21">
        <f>IFERROR(WORKDAY(C5112,P5112,DiasNOLaborables),"")</f>
        <v>43447</v>
      </c>
      <c r="K5112" s="36" t="str">
        <f>+IF(C5112="","",IF(H5112="","",(IF(H5112&lt;=J5112,"A TIEMPO","FUERA DE TIEMPO"))))</f>
        <v>A TIEMPO</v>
      </c>
      <c r="L5112" s="36">
        <f>IF(H5112="","",NETWORKDAYS(Hoja1!C5112+1,Hoja1!H5112,DiasNOLaborables))</f>
        <v>8</v>
      </c>
      <c r="M5112" s="37" t="str">
        <f>IF(NETWORKDAYS(J5112+1,H5112,DiasNOLaborables)&lt;=0,"",NETWORKDAYS(J5112+1,H5112,DiasNOLaborables))</f>
        <v/>
      </c>
      <c r="N5112" s="38"/>
      <c r="O5112" s="39"/>
      <c r="P5112" s="40">
        <f>IFERROR(VLOOKUP(E5112,$X$50:$Y$63,2),"")</f>
        <v>10</v>
      </c>
      <c r="Q5112" s="39"/>
    </row>
    <row r="5113" spans="1:17" x14ac:dyDescent="0.25">
      <c r="A5113" s="31">
        <f t="shared" si="80"/>
        <v>5102</v>
      </c>
      <c r="B5113" s="32">
        <v>20181129172833</v>
      </c>
      <c r="C5113" s="59">
        <v>43433</v>
      </c>
      <c r="D5113" s="54" t="s">
        <v>122</v>
      </c>
      <c r="E5113" s="54" t="s">
        <v>83</v>
      </c>
      <c r="F5113" s="54" t="s">
        <v>107</v>
      </c>
      <c r="G5113" s="51" t="s">
        <v>43</v>
      </c>
      <c r="H5113" s="56">
        <v>43445</v>
      </c>
      <c r="I5113" s="54" t="s">
        <v>118</v>
      </c>
      <c r="J5113" s="21">
        <f>IFERROR(WORKDAY(C5113,P5113,DiasNOLaborables),"")</f>
        <v>43447</v>
      </c>
      <c r="K5113" s="36" t="str">
        <f>+IF(C5113="","",IF(H5113="","",(IF(H5113&lt;=J5113,"A TIEMPO","FUERA DE TIEMPO"))))</f>
        <v>A TIEMPO</v>
      </c>
      <c r="L5113" s="36">
        <f>IF(H5113="","",NETWORKDAYS(Hoja1!C5113+1,Hoja1!H5113,DiasNOLaborables))</f>
        <v>8</v>
      </c>
      <c r="M5113" s="37" t="str">
        <f>IF(NETWORKDAYS(J5113+1,H5113,DiasNOLaborables)&lt;=0,"",NETWORKDAYS(J5113+1,H5113,DiasNOLaborables))</f>
        <v/>
      </c>
      <c r="N5113" s="38"/>
      <c r="O5113" s="39"/>
      <c r="P5113" s="40">
        <f>IFERROR(VLOOKUP(E5113,$X$50:$Y$63,2),"")</f>
        <v>10</v>
      </c>
      <c r="Q5113" s="39"/>
    </row>
    <row r="5114" spans="1:17" x14ac:dyDescent="0.25">
      <c r="A5114" s="31">
        <f t="shared" si="80"/>
        <v>5103</v>
      </c>
      <c r="B5114" s="32">
        <v>20181129203225</v>
      </c>
      <c r="C5114" s="59">
        <v>43433</v>
      </c>
      <c r="D5114" s="54" t="s">
        <v>122</v>
      </c>
      <c r="E5114" s="54" t="s">
        <v>83</v>
      </c>
      <c r="F5114" s="54" t="s">
        <v>107</v>
      </c>
      <c r="G5114" s="51" t="s">
        <v>43</v>
      </c>
      <c r="H5114" s="56">
        <v>43446</v>
      </c>
      <c r="I5114" s="54" t="s">
        <v>118</v>
      </c>
      <c r="J5114" s="21">
        <f>IFERROR(WORKDAY(C5114,P5114,DiasNOLaborables),"")</f>
        <v>43447</v>
      </c>
      <c r="K5114" s="36" t="str">
        <f>+IF(C5114="","",IF(H5114="","",(IF(H5114&lt;=J5114,"A TIEMPO","FUERA DE TIEMPO"))))</f>
        <v>A TIEMPO</v>
      </c>
      <c r="L5114" s="36">
        <f>IF(H5114="","",NETWORKDAYS(Hoja1!C5114+1,Hoja1!H5114,DiasNOLaborables))</f>
        <v>9</v>
      </c>
      <c r="M5114" s="37" t="str">
        <f>IF(NETWORKDAYS(J5114+1,H5114,DiasNOLaborables)&lt;=0,"",NETWORKDAYS(J5114+1,H5114,DiasNOLaborables))</f>
        <v/>
      </c>
      <c r="N5114" s="38"/>
      <c r="O5114" s="39"/>
      <c r="P5114" s="40">
        <f>IFERROR(VLOOKUP(E5114,$X$50:$Y$63,2),"")</f>
        <v>10</v>
      </c>
      <c r="Q5114" s="39"/>
    </row>
    <row r="5115" spans="1:17" x14ac:dyDescent="0.25">
      <c r="A5115" s="31">
        <f t="shared" si="80"/>
        <v>5104</v>
      </c>
      <c r="B5115" s="32">
        <v>20181129202016</v>
      </c>
      <c r="C5115" s="59">
        <v>43433</v>
      </c>
      <c r="D5115" s="54" t="s">
        <v>122</v>
      </c>
      <c r="E5115" s="54" t="s">
        <v>83</v>
      </c>
      <c r="F5115" s="54" t="s">
        <v>107</v>
      </c>
      <c r="G5115" s="51" t="s">
        <v>43</v>
      </c>
      <c r="H5115" s="56">
        <v>43446</v>
      </c>
      <c r="I5115" s="54" t="s">
        <v>118</v>
      </c>
      <c r="J5115" s="21">
        <f>IFERROR(WORKDAY(C5115,P5115,DiasNOLaborables),"")</f>
        <v>43447</v>
      </c>
      <c r="K5115" s="36" t="str">
        <f>+IF(C5115="","",IF(H5115="","",(IF(H5115&lt;=J5115,"A TIEMPO","FUERA DE TIEMPO"))))</f>
        <v>A TIEMPO</v>
      </c>
      <c r="L5115" s="36">
        <f>IF(H5115="","",NETWORKDAYS(Hoja1!C5115+1,Hoja1!H5115,DiasNOLaborables))</f>
        <v>9</v>
      </c>
      <c r="M5115" s="37" t="str">
        <f>IF(NETWORKDAYS(J5115+1,H5115,DiasNOLaborables)&lt;=0,"",NETWORKDAYS(J5115+1,H5115,DiasNOLaborables))</f>
        <v/>
      </c>
      <c r="N5115" s="38"/>
      <c r="O5115" s="39"/>
      <c r="P5115" s="40">
        <f>IFERROR(VLOOKUP(E5115,$X$50:$Y$63,2),"")</f>
        <v>10</v>
      </c>
      <c r="Q5115" s="39"/>
    </row>
    <row r="5116" spans="1:17" x14ac:dyDescent="0.25">
      <c r="A5116" s="31">
        <f t="shared" si="80"/>
        <v>5105</v>
      </c>
      <c r="B5116" s="32">
        <v>20181129200816</v>
      </c>
      <c r="C5116" s="59">
        <v>43433</v>
      </c>
      <c r="D5116" s="54" t="s">
        <v>122</v>
      </c>
      <c r="E5116" s="54" t="s">
        <v>83</v>
      </c>
      <c r="F5116" s="54" t="s">
        <v>107</v>
      </c>
      <c r="G5116" s="51" t="s">
        <v>43</v>
      </c>
      <c r="H5116" s="56">
        <v>43446</v>
      </c>
      <c r="I5116" s="54" t="s">
        <v>118</v>
      </c>
      <c r="J5116" s="21">
        <f>IFERROR(WORKDAY(C5116,P5116,DiasNOLaborables),"")</f>
        <v>43447</v>
      </c>
      <c r="K5116" s="36" t="str">
        <f>+IF(C5116="","",IF(H5116="","",(IF(H5116&lt;=J5116,"A TIEMPO","FUERA DE TIEMPO"))))</f>
        <v>A TIEMPO</v>
      </c>
      <c r="L5116" s="36">
        <f>IF(H5116="","",NETWORKDAYS(Hoja1!C5116+1,Hoja1!H5116,DiasNOLaborables))</f>
        <v>9</v>
      </c>
      <c r="M5116" s="37" t="str">
        <f>IF(NETWORKDAYS(J5116+1,H5116,DiasNOLaborables)&lt;=0,"",NETWORKDAYS(J5116+1,H5116,DiasNOLaborables))</f>
        <v/>
      </c>
      <c r="N5116" s="38"/>
      <c r="O5116" s="39"/>
      <c r="P5116" s="40">
        <f>IFERROR(VLOOKUP(E5116,$X$50:$Y$63,2),"")</f>
        <v>10</v>
      </c>
      <c r="Q5116" s="39"/>
    </row>
    <row r="5117" spans="1:17" x14ac:dyDescent="0.25">
      <c r="A5117" s="31">
        <f t="shared" si="80"/>
        <v>5106</v>
      </c>
      <c r="B5117" s="32">
        <v>20181129190510</v>
      </c>
      <c r="C5117" s="59">
        <v>43433</v>
      </c>
      <c r="D5117" s="54" t="s">
        <v>122</v>
      </c>
      <c r="E5117" s="54" t="s">
        <v>83</v>
      </c>
      <c r="F5117" s="54" t="s">
        <v>107</v>
      </c>
      <c r="G5117" s="51" t="s">
        <v>43</v>
      </c>
      <c r="H5117" s="56">
        <v>43446</v>
      </c>
      <c r="I5117" s="54" t="s">
        <v>118</v>
      </c>
      <c r="J5117" s="21">
        <f>IFERROR(WORKDAY(C5117,P5117,DiasNOLaborables),"")</f>
        <v>43447</v>
      </c>
      <c r="K5117" s="36" t="str">
        <f>+IF(C5117="","",IF(H5117="","",(IF(H5117&lt;=J5117,"A TIEMPO","FUERA DE TIEMPO"))))</f>
        <v>A TIEMPO</v>
      </c>
      <c r="L5117" s="36">
        <f>IF(H5117="","",NETWORKDAYS(Hoja1!C5117+1,Hoja1!H5117,DiasNOLaborables))</f>
        <v>9</v>
      </c>
      <c r="M5117" s="37" t="str">
        <f>IF(NETWORKDAYS(J5117+1,H5117,DiasNOLaborables)&lt;=0,"",NETWORKDAYS(J5117+1,H5117,DiasNOLaborables))</f>
        <v/>
      </c>
      <c r="N5117" s="38"/>
      <c r="O5117" s="39"/>
      <c r="P5117" s="40">
        <f>IFERROR(VLOOKUP(E5117,$X$50:$Y$63,2),"")</f>
        <v>10</v>
      </c>
      <c r="Q5117" s="39"/>
    </row>
    <row r="5118" spans="1:17" x14ac:dyDescent="0.25">
      <c r="A5118" s="31">
        <f t="shared" si="80"/>
        <v>5107</v>
      </c>
      <c r="B5118" s="32">
        <v>20181129180614</v>
      </c>
      <c r="C5118" s="59">
        <v>43433</v>
      </c>
      <c r="D5118" s="54" t="s">
        <v>122</v>
      </c>
      <c r="E5118" s="54" t="s">
        <v>83</v>
      </c>
      <c r="F5118" s="54" t="s">
        <v>107</v>
      </c>
      <c r="G5118" s="51" t="s">
        <v>43</v>
      </c>
      <c r="H5118" s="56">
        <v>43446</v>
      </c>
      <c r="I5118" s="54" t="s">
        <v>118</v>
      </c>
      <c r="J5118" s="21">
        <f>IFERROR(WORKDAY(C5118,P5118,DiasNOLaborables),"")</f>
        <v>43447</v>
      </c>
      <c r="K5118" s="36" t="str">
        <f>+IF(C5118="","",IF(H5118="","",(IF(H5118&lt;=J5118,"A TIEMPO","FUERA DE TIEMPO"))))</f>
        <v>A TIEMPO</v>
      </c>
      <c r="L5118" s="36">
        <f>IF(H5118="","",NETWORKDAYS(Hoja1!C5118+1,Hoja1!H5118,DiasNOLaborables))</f>
        <v>9</v>
      </c>
      <c r="M5118" s="37" t="str">
        <f>IF(NETWORKDAYS(J5118+1,H5118,DiasNOLaborables)&lt;=0,"",NETWORKDAYS(J5118+1,H5118,DiasNOLaborables))</f>
        <v/>
      </c>
      <c r="N5118" s="38"/>
      <c r="O5118" s="39"/>
      <c r="P5118" s="40">
        <f>IFERROR(VLOOKUP(E5118,$X$50:$Y$63,2),"")</f>
        <v>10</v>
      </c>
      <c r="Q5118" s="39"/>
    </row>
    <row r="5119" spans="1:17" x14ac:dyDescent="0.25">
      <c r="A5119" s="31">
        <f t="shared" si="80"/>
        <v>5108</v>
      </c>
      <c r="B5119" s="32">
        <v>20181129173910</v>
      </c>
      <c r="C5119" s="59">
        <v>43433</v>
      </c>
      <c r="D5119" s="54" t="s">
        <v>122</v>
      </c>
      <c r="E5119" s="54" t="s">
        <v>83</v>
      </c>
      <c r="F5119" s="54" t="s">
        <v>107</v>
      </c>
      <c r="G5119" s="51" t="s">
        <v>43</v>
      </c>
      <c r="H5119" s="56">
        <v>43446</v>
      </c>
      <c r="I5119" s="54" t="s">
        <v>118</v>
      </c>
      <c r="J5119" s="21">
        <f>IFERROR(WORKDAY(C5119,P5119,DiasNOLaborables),"")</f>
        <v>43447</v>
      </c>
      <c r="K5119" s="36" t="str">
        <f>+IF(C5119="","",IF(H5119="","",(IF(H5119&lt;=J5119,"A TIEMPO","FUERA DE TIEMPO"))))</f>
        <v>A TIEMPO</v>
      </c>
      <c r="L5119" s="36">
        <f>IF(H5119="","",NETWORKDAYS(Hoja1!C5119+1,Hoja1!H5119,DiasNOLaborables))</f>
        <v>9</v>
      </c>
      <c r="M5119" s="37" t="str">
        <f>IF(NETWORKDAYS(J5119+1,H5119,DiasNOLaborables)&lt;=0,"",NETWORKDAYS(J5119+1,H5119,DiasNOLaborables))</f>
        <v/>
      </c>
      <c r="N5119" s="38"/>
      <c r="O5119" s="39"/>
      <c r="P5119" s="40">
        <f>IFERROR(VLOOKUP(E5119,$X$50:$Y$63,2),"")</f>
        <v>10</v>
      </c>
      <c r="Q5119" s="39"/>
    </row>
    <row r="5120" spans="1:17" x14ac:dyDescent="0.25">
      <c r="A5120" s="31">
        <f t="shared" si="80"/>
        <v>5109</v>
      </c>
      <c r="B5120" s="32">
        <v>20181129173407</v>
      </c>
      <c r="C5120" s="59">
        <v>43433</v>
      </c>
      <c r="D5120" s="54" t="s">
        <v>122</v>
      </c>
      <c r="E5120" s="54" t="s">
        <v>83</v>
      </c>
      <c r="F5120" s="54" t="s">
        <v>107</v>
      </c>
      <c r="G5120" s="51" t="s">
        <v>43</v>
      </c>
      <c r="H5120" s="56">
        <v>43446</v>
      </c>
      <c r="I5120" s="54" t="s">
        <v>118</v>
      </c>
      <c r="J5120" s="21">
        <f>IFERROR(WORKDAY(C5120,P5120,DiasNOLaborables),"")</f>
        <v>43447</v>
      </c>
      <c r="K5120" s="36" t="str">
        <f>+IF(C5120="","",IF(H5120="","",(IF(H5120&lt;=J5120,"A TIEMPO","FUERA DE TIEMPO"))))</f>
        <v>A TIEMPO</v>
      </c>
      <c r="L5120" s="36">
        <f>IF(H5120="","",NETWORKDAYS(Hoja1!C5120+1,Hoja1!H5120,DiasNOLaborables))</f>
        <v>9</v>
      </c>
      <c r="M5120" s="37" t="str">
        <f>IF(NETWORKDAYS(J5120+1,H5120,DiasNOLaborables)&lt;=0,"",NETWORKDAYS(J5120+1,H5120,DiasNOLaborables))</f>
        <v/>
      </c>
      <c r="N5120" s="38"/>
      <c r="O5120" s="39"/>
      <c r="P5120" s="40">
        <f>IFERROR(VLOOKUP(E5120,$X$50:$Y$63,2),"")</f>
        <v>10</v>
      </c>
      <c r="Q5120" s="39"/>
    </row>
    <row r="5121" spans="1:17" x14ac:dyDescent="0.25">
      <c r="A5121" s="31">
        <f t="shared" ref="A5121:A5184" si="81">IF(B5121&lt;&gt;"",A5120+1,"")</f>
        <v>5110</v>
      </c>
      <c r="B5121" s="32">
        <v>20181129172942</v>
      </c>
      <c r="C5121" s="59">
        <v>43433</v>
      </c>
      <c r="D5121" s="54" t="s">
        <v>122</v>
      </c>
      <c r="E5121" s="54" t="s">
        <v>83</v>
      </c>
      <c r="F5121" s="54" t="s">
        <v>107</v>
      </c>
      <c r="G5121" s="51" t="s">
        <v>43</v>
      </c>
      <c r="H5121" s="56">
        <v>43446</v>
      </c>
      <c r="I5121" s="54" t="s">
        <v>118</v>
      </c>
      <c r="J5121" s="21">
        <f>IFERROR(WORKDAY(C5121,P5121,DiasNOLaborables),"")</f>
        <v>43447</v>
      </c>
      <c r="K5121" s="36" t="str">
        <f>+IF(C5121="","",IF(H5121="","",(IF(H5121&lt;=J5121,"A TIEMPO","FUERA DE TIEMPO"))))</f>
        <v>A TIEMPO</v>
      </c>
      <c r="L5121" s="36">
        <f>IF(H5121="","",NETWORKDAYS(Hoja1!C5121+1,Hoja1!H5121,DiasNOLaborables))</f>
        <v>9</v>
      </c>
      <c r="M5121" s="37" t="str">
        <f>IF(NETWORKDAYS(J5121+1,H5121,DiasNOLaborables)&lt;=0,"",NETWORKDAYS(J5121+1,H5121,DiasNOLaborables))</f>
        <v/>
      </c>
      <c r="N5121" s="38"/>
      <c r="O5121" s="39"/>
      <c r="P5121" s="40">
        <f>IFERROR(VLOOKUP(E5121,$X$50:$Y$63,2),"")</f>
        <v>10</v>
      </c>
      <c r="Q5121" s="39"/>
    </row>
    <row r="5122" spans="1:17" x14ac:dyDescent="0.25">
      <c r="A5122" s="31">
        <f t="shared" si="81"/>
        <v>5111</v>
      </c>
      <c r="B5122" s="32">
        <v>20181129172422</v>
      </c>
      <c r="C5122" s="59">
        <v>43433</v>
      </c>
      <c r="D5122" s="54" t="s">
        <v>122</v>
      </c>
      <c r="E5122" s="54" t="s">
        <v>83</v>
      </c>
      <c r="F5122" s="54" t="s">
        <v>107</v>
      </c>
      <c r="G5122" s="51" t="s">
        <v>43</v>
      </c>
      <c r="H5122" s="56">
        <v>43446</v>
      </c>
      <c r="I5122" s="54" t="s">
        <v>118</v>
      </c>
      <c r="J5122" s="21">
        <f>IFERROR(WORKDAY(C5122,P5122,DiasNOLaborables),"")</f>
        <v>43447</v>
      </c>
      <c r="K5122" s="36" t="str">
        <f>+IF(C5122="","",IF(H5122="","",(IF(H5122&lt;=J5122,"A TIEMPO","FUERA DE TIEMPO"))))</f>
        <v>A TIEMPO</v>
      </c>
      <c r="L5122" s="36">
        <f>IF(H5122="","",NETWORKDAYS(Hoja1!C5122+1,Hoja1!H5122,DiasNOLaborables))</f>
        <v>9</v>
      </c>
      <c r="M5122" s="37" t="str">
        <f>IF(NETWORKDAYS(J5122+1,H5122,DiasNOLaborables)&lt;=0,"",NETWORKDAYS(J5122+1,H5122,DiasNOLaborables))</f>
        <v/>
      </c>
      <c r="N5122" s="38"/>
      <c r="O5122" s="39"/>
      <c r="P5122" s="40">
        <f>IFERROR(VLOOKUP(E5122,$X$50:$Y$63,2),"")</f>
        <v>10</v>
      </c>
      <c r="Q5122" s="39"/>
    </row>
    <row r="5123" spans="1:17" x14ac:dyDescent="0.25">
      <c r="A5123" s="31">
        <f t="shared" si="81"/>
        <v>5112</v>
      </c>
      <c r="B5123" s="32">
        <v>20181129171852</v>
      </c>
      <c r="C5123" s="59">
        <v>43433</v>
      </c>
      <c r="D5123" s="54" t="s">
        <v>122</v>
      </c>
      <c r="E5123" s="54" t="s">
        <v>83</v>
      </c>
      <c r="F5123" s="54" t="s">
        <v>107</v>
      </c>
      <c r="G5123" s="51" t="s">
        <v>43</v>
      </c>
      <c r="H5123" s="56">
        <v>43446</v>
      </c>
      <c r="I5123" s="54" t="s">
        <v>118</v>
      </c>
      <c r="J5123" s="21">
        <f>IFERROR(WORKDAY(C5123,P5123,DiasNOLaborables),"")</f>
        <v>43447</v>
      </c>
      <c r="K5123" s="36" t="str">
        <f>+IF(C5123="","",IF(H5123="","",(IF(H5123&lt;=J5123,"A TIEMPO","FUERA DE TIEMPO"))))</f>
        <v>A TIEMPO</v>
      </c>
      <c r="L5123" s="36">
        <f>IF(H5123="","",NETWORKDAYS(Hoja1!C5123+1,Hoja1!H5123,DiasNOLaborables))</f>
        <v>9</v>
      </c>
      <c r="M5123" s="37" t="str">
        <f>IF(NETWORKDAYS(J5123+1,H5123,DiasNOLaborables)&lt;=0,"",NETWORKDAYS(J5123+1,H5123,DiasNOLaborables))</f>
        <v/>
      </c>
      <c r="N5123" s="38"/>
      <c r="O5123" s="39"/>
      <c r="P5123" s="40">
        <f>IFERROR(VLOOKUP(E5123,$X$50:$Y$63,2),"")</f>
        <v>10</v>
      </c>
      <c r="Q5123" s="39"/>
    </row>
    <row r="5124" spans="1:17" x14ac:dyDescent="0.25">
      <c r="A5124" s="31">
        <f t="shared" si="81"/>
        <v>5113</v>
      </c>
      <c r="B5124" s="32">
        <v>20181129164621</v>
      </c>
      <c r="C5124" s="59">
        <v>43433</v>
      </c>
      <c r="D5124" s="54" t="s">
        <v>122</v>
      </c>
      <c r="E5124" s="54" t="s">
        <v>83</v>
      </c>
      <c r="F5124" s="54" t="s">
        <v>107</v>
      </c>
      <c r="G5124" s="51" t="s">
        <v>43</v>
      </c>
      <c r="H5124" s="56">
        <v>43446</v>
      </c>
      <c r="I5124" s="54" t="s">
        <v>118</v>
      </c>
      <c r="J5124" s="21">
        <f>IFERROR(WORKDAY(C5124,P5124,DiasNOLaborables),"")</f>
        <v>43447</v>
      </c>
      <c r="K5124" s="36" t="str">
        <f>+IF(C5124="","",IF(H5124="","",(IF(H5124&lt;=J5124,"A TIEMPO","FUERA DE TIEMPO"))))</f>
        <v>A TIEMPO</v>
      </c>
      <c r="L5124" s="36">
        <f>IF(H5124="","",NETWORKDAYS(Hoja1!C5124+1,Hoja1!H5124,DiasNOLaborables))</f>
        <v>9</v>
      </c>
      <c r="M5124" s="37" t="str">
        <f>IF(NETWORKDAYS(J5124+1,H5124,DiasNOLaborables)&lt;=0,"",NETWORKDAYS(J5124+1,H5124,DiasNOLaborables))</f>
        <v/>
      </c>
      <c r="N5124" s="38"/>
      <c r="O5124" s="39"/>
      <c r="P5124" s="40">
        <f>IFERROR(VLOOKUP(E5124,$X$50:$Y$63,2),"")</f>
        <v>10</v>
      </c>
      <c r="Q5124" s="39"/>
    </row>
    <row r="5125" spans="1:17" x14ac:dyDescent="0.25">
      <c r="A5125" s="31">
        <f t="shared" si="81"/>
        <v>5114</v>
      </c>
      <c r="B5125" s="32">
        <v>20181129164405</v>
      </c>
      <c r="C5125" s="59">
        <v>43433</v>
      </c>
      <c r="D5125" s="54" t="s">
        <v>122</v>
      </c>
      <c r="E5125" s="54" t="s">
        <v>83</v>
      </c>
      <c r="F5125" s="54" t="s">
        <v>107</v>
      </c>
      <c r="G5125" s="51" t="s">
        <v>43</v>
      </c>
      <c r="H5125" s="56">
        <v>43446</v>
      </c>
      <c r="I5125" s="54" t="s">
        <v>118</v>
      </c>
      <c r="J5125" s="21">
        <f>IFERROR(WORKDAY(C5125,P5125,DiasNOLaborables),"")</f>
        <v>43447</v>
      </c>
      <c r="K5125" s="36" t="str">
        <f>+IF(C5125="","",IF(H5125="","",(IF(H5125&lt;=J5125,"A TIEMPO","FUERA DE TIEMPO"))))</f>
        <v>A TIEMPO</v>
      </c>
      <c r="L5125" s="36">
        <f>IF(H5125="","",NETWORKDAYS(Hoja1!C5125+1,Hoja1!H5125,DiasNOLaborables))</f>
        <v>9</v>
      </c>
      <c r="M5125" s="37" t="str">
        <f>IF(NETWORKDAYS(J5125+1,H5125,DiasNOLaborables)&lt;=0,"",NETWORKDAYS(J5125+1,H5125,DiasNOLaborables))</f>
        <v/>
      </c>
      <c r="N5125" s="38"/>
      <c r="O5125" s="39"/>
      <c r="P5125" s="40">
        <f>IFERROR(VLOOKUP(E5125,$X$50:$Y$63,2),"")</f>
        <v>10</v>
      </c>
      <c r="Q5125" s="39"/>
    </row>
    <row r="5126" spans="1:17" x14ac:dyDescent="0.25">
      <c r="A5126" s="31">
        <f t="shared" si="81"/>
        <v>5115</v>
      </c>
      <c r="B5126" s="32">
        <v>20181129163636</v>
      </c>
      <c r="C5126" s="59">
        <v>43433</v>
      </c>
      <c r="D5126" s="54" t="s">
        <v>122</v>
      </c>
      <c r="E5126" s="54" t="s">
        <v>83</v>
      </c>
      <c r="F5126" s="54" t="s">
        <v>107</v>
      </c>
      <c r="G5126" s="51" t="s">
        <v>43</v>
      </c>
      <c r="H5126" s="56">
        <v>43446</v>
      </c>
      <c r="I5126" s="54" t="s">
        <v>118</v>
      </c>
      <c r="J5126" s="21">
        <f>IFERROR(WORKDAY(C5126,P5126,DiasNOLaborables),"")</f>
        <v>43447</v>
      </c>
      <c r="K5126" s="36" t="str">
        <f>+IF(C5126="","",IF(H5126="","",(IF(H5126&lt;=J5126,"A TIEMPO","FUERA DE TIEMPO"))))</f>
        <v>A TIEMPO</v>
      </c>
      <c r="L5126" s="36">
        <f>IF(H5126="","",NETWORKDAYS(Hoja1!C5126+1,Hoja1!H5126,DiasNOLaborables))</f>
        <v>9</v>
      </c>
      <c r="M5126" s="37" t="str">
        <f>IF(NETWORKDAYS(J5126+1,H5126,DiasNOLaborables)&lt;=0,"",NETWORKDAYS(J5126+1,H5126,DiasNOLaborables))</f>
        <v/>
      </c>
      <c r="N5126" s="38"/>
      <c r="O5126" s="39"/>
      <c r="P5126" s="40">
        <f>IFERROR(VLOOKUP(E5126,$X$50:$Y$63,2),"")</f>
        <v>10</v>
      </c>
      <c r="Q5126" s="39"/>
    </row>
    <row r="5127" spans="1:17" x14ac:dyDescent="0.25">
      <c r="A5127" s="31">
        <f t="shared" si="81"/>
        <v>5116</v>
      </c>
      <c r="B5127" s="32">
        <v>20181129163405</v>
      </c>
      <c r="C5127" s="59">
        <v>43433</v>
      </c>
      <c r="D5127" s="54" t="s">
        <v>122</v>
      </c>
      <c r="E5127" s="54" t="s">
        <v>83</v>
      </c>
      <c r="F5127" s="54" t="s">
        <v>107</v>
      </c>
      <c r="G5127" s="51" t="s">
        <v>43</v>
      </c>
      <c r="H5127" s="56">
        <v>43446</v>
      </c>
      <c r="I5127" s="54" t="s">
        <v>118</v>
      </c>
      <c r="J5127" s="21">
        <f>IFERROR(WORKDAY(C5127,P5127,DiasNOLaborables),"")</f>
        <v>43447</v>
      </c>
      <c r="K5127" s="36" t="str">
        <f>+IF(C5127="","",IF(H5127="","",(IF(H5127&lt;=J5127,"A TIEMPO","FUERA DE TIEMPO"))))</f>
        <v>A TIEMPO</v>
      </c>
      <c r="L5127" s="36">
        <f>IF(H5127="","",NETWORKDAYS(Hoja1!C5127+1,Hoja1!H5127,DiasNOLaborables))</f>
        <v>9</v>
      </c>
      <c r="M5127" s="37" t="str">
        <f>IF(NETWORKDAYS(J5127+1,H5127,DiasNOLaborables)&lt;=0,"",NETWORKDAYS(J5127+1,H5127,DiasNOLaborables))</f>
        <v/>
      </c>
      <c r="N5127" s="38"/>
      <c r="O5127" s="39"/>
      <c r="P5127" s="40">
        <f>IFERROR(VLOOKUP(E5127,$X$50:$Y$63,2),"")</f>
        <v>10</v>
      </c>
      <c r="Q5127" s="39"/>
    </row>
    <row r="5128" spans="1:17" x14ac:dyDescent="0.25">
      <c r="A5128" s="31">
        <f t="shared" si="81"/>
        <v>5117</v>
      </c>
      <c r="B5128" s="32">
        <v>20181130082527</v>
      </c>
      <c r="C5128" s="59">
        <v>43434</v>
      </c>
      <c r="D5128" s="54" t="s">
        <v>122</v>
      </c>
      <c r="E5128" s="54" t="s">
        <v>83</v>
      </c>
      <c r="F5128" s="54" t="s">
        <v>107</v>
      </c>
      <c r="G5128" s="51" t="s">
        <v>43</v>
      </c>
      <c r="H5128" s="56">
        <v>43446</v>
      </c>
      <c r="I5128" s="54" t="s">
        <v>118</v>
      </c>
      <c r="J5128" s="21">
        <f>IFERROR(WORKDAY(C5128,P5128,DiasNOLaborables),"")</f>
        <v>43448</v>
      </c>
      <c r="K5128" s="36" t="str">
        <f>+IF(C5128="","",IF(H5128="","",(IF(H5128&lt;=J5128,"A TIEMPO","FUERA DE TIEMPO"))))</f>
        <v>A TIEMPO</v>
      </c>
      <c r="L5128" s="36">
        <f>IF(H5128="","",NETWORKDAYS(Hoja1!C5128+1,Hoja1!H5128,DiasNOLaborables))</f>
        <v>8</v>
      </c>
      <c r="M5128" s="37" t="str">
        <f>IF(NETWORKDAYS(J5128+1,H5128,DiasNOLaborables)&lt;=0,"",NETWORKDAYS(J5128+1,H5128,DiasNOLaborables))</f>
        <v/>
      </c>
      <c r="N5128" s="38"/>
      <c r="O5128" s="39"/>
      <c r="P5128" s="40">
        <f>IFERROR(VLOOKUP(E5128,$X$50:$Y$63,2),"")</f>
        <v>10</v>
      </c>
      <c r="Q5128" s="39"/>
    </row>
    <row r="5129" spans="1:17" x14ac:dyDescent="0.25">
      <c r="A5129" s="31">
        <f t="shared" si="81"/>
        <v>5118</v>
      </c>
      <c r="B5129" s="32">
        <v>20181130082427</v>
      </c>
      <c r="C5129" s="59">
        <v>43434</v>
      </c>
      <c r="D5129" s="54" t="s">
        <v>122</v>
      </c>
      <c r="E5129" s="54" t="s">
        <v>83</v>
      </c>
      <c r="F5129" s="54" t="s">
        <v>107</v>
      </c>
      <c r="G5129" s="51" t="s">
        <v>43</v>
      </c>
      <c r="H5129" s="56">
        <v>43446</v>
      </c>
      <c r="I5129" s="54" t="s">
        <v>118</v>
      </c>
      <c r="J5129" s="21">
        <f>IFERROR(WORKDAY(C5129,P5129,DiasNOLaborables),"")</f>
        <v>43448</v>
      </c>
      <c r="K5129" s="36" t="str">
        <f>+IF(C5129="","",IF(H5129="","",(IF(H5129&lt;=J5129,"A TIEMPO","FUERA DE TIEMPO"))))</f>
        <v>A TIEMPO</v>
      </c>
      <c r="L5129" s="36">
        <f>IF(H5129="","",NETWORKDAYS(Hoja1!C5129+1,Hoja1!H5129,DiasNOLaborables))</f>
        <v>8</v>
      </c>
      <c r="M5129" s="37" t="str">
        <f>IF(NETWORKDAYS(J5129+1,H5129,DiasNOLaborables)&lt;=0,"",NETWORKDAYS(J5129+1,H5129,DiasNOLaborables))</f>
        <v/>
      </c>
      <c r="N5129" s="38"/>
      <c r="O5129" s="39"/>
      <c r="P5129" s="40">
        <f>IFERROR(VLOOKUP(E5129,$X$50:$Y$63,2),"")</f>
        <v>10</v>
      </c>
      <c r="Q5129" s="39"/>
    </row>
    <row r="5130" spans="1:17" x14ac:dyDescent="0.25">
      <c r="A5130" s="31">
        <f t="shared" si="81"/>
        <v>5119</v>
      </c>
      <c r="B5130" s="32">
        <v>20181130082048</v>
      </c>
      <c r="C5130" s="59">
        <v>43434</v>
      </c>
      <c r="D5130" s="54" t="s">
        <v>122</v>
      </c>
      <c r="E5130" s="54" t="s">
        <v>83</v>
      </c>
      <c r="F5130" s="54" t="s">
        <v>107</v>
      </c>
      <c r="G5130" s="51" t="s">
        <v>43</v>
      </c>
      <c r="H5130" s="56">
        <v>43446</v>
      </c>
      <c r="I5130" s="54" t="s">
        <v>118</v>
      </c>
      <c r="J5130" s="21">
        <f>IFERROR(WORKDAY(C5130,P5130,DiasNOLaborables),"")</f>
        <v>43448</v>
      </c>
      <c r="K5130" s="36" t="str">
        <f>+IF(C5130="","",IF(H5130="","",(IF(H5130&lt;=J5130,"A TIEMPO","FUERA DE TIEMPO"))))</f>
        <v>A TIEMPO</v>
      </c>
      <c r="L5130" s="36">
        <f>IF(H5130="","",NETWORKDAYS(Hoja1!C5130+1,Hoja1!H5130,DiasNOLaborables))</f>
        <v>8</v>
      </c>
      <c r="M5130" s="37" t="str">
        <f>IF(NETWORKDAYS(J5130+1,H5130,DiasNOLaborables)&lt;=0,"",NETWORKDAYS(J5130+1,H5130,DiasNOLaborables))</f>
        <v/>
      </c>
      <c r="N5130" s="38"/>
      <c r="O5130" s="39"/>
      <c r="P5130" s="40">
        <f>IFERROR(VLOOKUP(E5130,$X$50:$Y$63,2),"")</f>
        <v>10</v>
      </c>
      <c r="Q5130" s="39"/>
    </row>
    <row r="5131" spans="1:17" x14ac:dyDescent="0.25">
      <c r="A5131" s="31">
        <f t="shared" si="81"/>
        <v>5120</v>
      </c>
      <c r="B5131" s="32">
        <v>20181130081512</v>
      </c>
      <c r="C5131" s="59">
        <v>43434</v>
      </c>
      <c r="D5131" s="54" t="s">
        <v>122</v>
      </c>
      <c r="E5131" s="54" t="s">
        <v>83</v>
      </c>
      <c r="F5131" s="54" t="s">
        <v>107</v>
      </c>
      <c r="G5131" s="51" t="s">
        <v>43</v>
      </c>
      <c r="H5131" s="56">
        <v>43446</v>
      </c>
      <c r="I5131" s="54" t="s">
        <v>118</v>
      </c>
      <c r="J5131" s="21">
        <f>IFERROR(WORKDAY(C5131,P5131,DiasNOLaborables),"")</f>
        <v>43448</v>
      </c>
      <c r="K5131" s="36" t="str">
        <f>+IF(C5131="","",IF(H5131="","",(IF(H5131&lt;=J5131,"A TIEMPO","FUERA DE TIEMPO"))))</f>
        <v>A TIEMPO</v>
      </c>
      <c r="L5131" s="36">
        <f>IF(H5131="","",NETWORKDAYS(Hoja1!C5131+1,Hoja1!H5131,DiasNOLaborables))</f>
        <v>8</v>
      </c>
      <c r="M5131" s="37" t="str">
        <f>IF(NETWORKDAYS(J5131+1,H5131,DiasNOLaborables)&lt;=0,"",NETWORKDAYS(J5131+1,H5131,DiasNOLaborables))</f>
        <v/>
      </c>
      <c r="N5131" s="38"/>
      <c r="O5131" s="39"/>
      <c r="P5131" s="40">
        <f>IFERROR(VLOOKUP(E5131,$X$50:$Y$63,2),"")</f>
        <v>10</v>
      </c>
      <c r="Q5131" s="39"/>
    </row>
    <row r="5132" spans="1:17" x14ac:dyDescent="0.25">
      <c r="A5132" s="31">
        <f t="shared" si="81"/>
        <v>5121</v>
      </c>
      <c r="B5132" s="32">
        <v>20181130081051</v>
      </c>
      <c r="C5132" s="59">
        <v>43434</v>
      </c>
      <c r="D5132" s="54" t="s">
        <v>122</v>
      </c>
      <c r="E5132" s="54" t="s">
        <v>83</v>
      </c>
      <c r="F5132" s="54" t="s">
        <v>107</v>
      </c>
      <c r="G5132" s="51" t="s">
        <v>43</v>
      </c>
      <c r="H5132" s="56">
        <v>43446</v>
      </c>
      <c r="I5132" s="54" t="s">
        <v>118</v>
      </c>
      <c r="J5132" s="21">
        <f>IFERROR(WORKDAY(C5132,P5132,DiasNOLaborables),"")</f>
        <v>43448</v>
      </c>
      <c r="K5132" s="36" t="str">
        <f>+IF(C5132="","",IF(H5132="","",(IF(H5132&lt;=J5132,"A TIEMPO","FUERA DE TIEMPO"))))</f>
        <v>A TIEMPO</v>
      </c>
      <c r="L5132" s="36">
        <f>IF(H5132="","",NETWORKDAYS(Hoja1!C5132+1,Hoja1!H5132,DiasNOLaborables))</f>
        <v>8</v>
      </c>
      <c r="M5132" s="37" t="str">
        <f>IF(NETWORKDAYS(J5132+1,H5132,DiasNOLaborables)&lt;=0,"",NETWORKDAYS(J5132+1,H5132,DiasNOLaborables))</f>
        <v/>
      </c>
      <c r="N5132" s="38"/>
      <c r="O5132" s="39"/>
      <c r="P5132" s="40">
        <f>IFERROR(VLOOKUP(E5132,$X$50:$Y$63,2),"")</f>
        <v>10</v>
      </c>
      <c r="Q5132" s="39"/>
    </row>
    <row r="5133" spans="1:17" x14ac:dyDescent="0.25">
      <c r="A5133" s="31">
        <f t="shared" si="81"/>
        <v>5122</v>
      </c>
      <c r="B5133" s="32">
        <v>20181130080054</v>
      </c>
      <c r="C5133" s="59">
        <v>43434</v>
      </c>
      <c r="D5133" s="54" t="s">
        <v>122</v>
      </c>
      <c r="E5133" s="54" t="s">
        <v>83</v>
      </c>
      <c r="F5133" s="54" t="s">
        <v>107</v>
      </c>
      <c r="G5133" s="51" t="s">
        <v>43</v>
      </c>
      <c r="H5133" s="56">
        <v>43446</v>
      </c>
      <c r="I5133" s="54" t="s">
        <v>118</v>
      </c>
      <c r="J5133" s="21">
        <f>IFERROR(WORKDAY(C5133,P5133,DiasNOLaborables),"")</f>
        <v>43448</v>
      </c>
      <c r="K5133" s="36" t="str">
        <f>+IF(C5133="","",IF(H5133="","",(IF(H5133&lt;=J5133,"A TIEMPO","FUERA DE TIEMPO"))))</f>
        <v>A TIEMPO</v>
      </c>
      <c r="L5133" s="36">
        <f>IF(H5133="","",NETWORKDAYS(Hoja1!C5133+1,Hoja1!H5133,DiasNOLaborables))</f>
        <v>8</v>
      </c>
      <c r="M5133" s="37" t="str">
        <f>IF(NETWORKDAYS(J5133+1,H5133,DiasNOLaborables)&lt;=0,"",NETWORKDAYS(J5133+1,H5133,DiasNOLaborables))</f>
        <v/>
      </c>
      <c r="N5133" s="38"/>
      <c r="O5133" s="39"/>
      <c r="P5133" s="40">
        <f>IFERROR(VLOOKUP(E5133,$X$50:$Y$63,2),"")</f>
        <v>10</v>
      </c>
      <c r="Q5133" s="39"/>
    </row>
    <row r="5134" spans="1:17" x14ac:dyDescent="0.25">
      <c r="A5134" s="31">
        <f t="shared" si="81"/>
        <v>5123</v>
      </c>
      <c r="B5134" s="32">
        <v>20181130075600</v>
      </c>
      <c r="C5134" s="59">
        <v>43434</v>
      </c>
      <c r="D5134" s="54" t="s">
        <v>122</v>
      </c>
      <c r="E5134" s="54" t="s">
        <v>83</v>
      </c>
      <c r="F5134" s="54" t="s">
        <v>107</v>
      </c>
      <c r="G5134" s="51" t="s">
        <v>43</v>
      </c>
      <c r="H5134" s="56">
        <v>43446</v>
      </c>
      <c r="I5134" s="54" t="s">
        <v>118</v>
      </c>
      <c r="J5134" s="21">
        <f>IFERROR(WORKDAY(C5134,P5134,DiasNOLaborables),"")</f>
        <v>43448</v>
      </c>
      <c r="K5134" s="36" t="str">
        <f>+IF(C5134="","",IF(H5134="","",(IF(H5134&lt;=J5134,"A TIEMPO","FUERA DE TIEMPO"))))</f>
        <v>A TIEMPO</v>
      </c>
      <c r="L5134" s="36">
        <f>IF(H5134="","",NETWORKDAYS(Hoja1!C5134+1,Hoja1!H5134,DiasNOLaborables))</f>
        <v>8</v>
      </c>
      <c r="M5134" s="37" t="str">
        <f>IF(NETWORKDAYS(J5134+1,H5134,DiasNOLaborables)&lt;=0,"",NETWORKDAYS(J5134+1,H5134,DiasNOLaborables))</f>
        <v/>
      </c>
      <c r="N5134" s="38"/>
      <c r="O5134" s="39"/>
      <c r="P5134" s="40">
        <f>IFERROR(VLOOKUP(E5134,$X$50:$Y$63,2),"")</f>
        <v>10</v>
      </c>
      <c r="Q5134" s="39"/>
    </row>
    <row r="5135" spans="1:17" x14ac:dyDescent="0.25">
      <c r="A5135" s="31">
        <f t="shared" si="81"/>
        <v>5124</v>
      </c>
      <c r="B5135" s="32">
        <v>20181130075230</v>
      </c>
      <c r="C5135" s="59">
        <v>43434</v>
      </c>
      <c r="D5135" s="54" t="s">
        <v>122</v>
      </c>
      <c r="E5135" s="54" t="s">
        <v>83</v>
      </c>
      <c r="F5135" s="54" t="s">
        <v>107</v>
      </c>
      <c r="G5135" s="51" t="s">
        <v>43</v>
      </c>
      <c r="H5135" s="56">
        <v>43446</v>
      </c>
      <c r="I5135" s="54" t="s">
        <v>118</v>
      </c>
      <c r="J5135" s="21">
        <f>IFERROR(WORKDAY(C5135,P5135,DiasNOLaborables),"")</f>
        <v>43448</v>
      </c>
      <c r="K5135" s="36" t="str">
        <f>+IF(C5135="","",IF(H5135="","",(IF(H5135&lt;=J5135,"A TIEMPO","FUERA DE TIEMPO"))))</f>
        <v>A TIEMPO</v>
      </c>
      <c r="L5135" s="36">
        <f>IF(H5135="","",NETWORKDAYS(Hoja1!C5135+1,Hoja1!H5135,DiasNOLaborables))</f>
        <v>8</v>
      </c>
      <c r="M5135" s="37" t="str">
        <f>IF(NETWORKDAYS(J5135+1,H5135,DiasNOLaborables)&lt;=0,"",NETWORKDAYS(J5135+1,H5135,DiasNOLaborables))</f>
        <v/>
      </c>
      <c r="N5135" s="38"/>
      <c r="O5135" s="39"/>
      <c r="P5135" s="40">
        <f>IFERROR(VLOOKUP(E5135,$X$50:$Y$63,2),"")</f>
        <v>10</v>
      </c>
      <c r="Q5135" s="39"/>
    </row>
    <row r="5136" spans="1:17" x14ac:dyDescent="0.25">
      <c r="A5136" s="31">
        <f t="shared" si="81"/>
        <v>5125</v>
      </c>
      <c r="B5136" s="32">
        <v>20181130075040</v>
      </c>
      <c r="C5136" s="59">
        <v>43434</v>
      </c>
      <c r="D5136" s="54" t="s">
        <v>122</v>
      </c>
      <c r="E5136" s="54" t="s">
        <v>83</v>
      </c>
      <c r="F5136" s="54" t="s">
        <v>107</v>
      </c>
      <c r="G5136" s="51" t="s">
        <v>43</v>
      </c>
      <c r="H5136" s="56">
        <v>43446</v>
      </c>
      <c r="I5136" s="54" t="s">
        <v>118</v>
      </c>
      <c r="J5136" s="21">
        <f>IFERROR(WORKDAY(C5136,P5136,DiasNOLaborables),"")</f>
        <v>43448</v>
      </c>
      <c r="K5136" s="36" t="str">
        <f>+IF(C5136="","",IF(H5136="","",(IF(H5136&lt;=J5136,"A TIEMPO","FUERA DE TIEMPO"))))</f>
        <v>A TIEMPO</v>
      </c>
      <c r="L5136" s="36">
        <f>IF(H5136="","",NETWORKDAYS(Hoja1!C5136+1,Hoja1!H5136,DiasNOLaborables))</f>
        <v>8</v>
      </c>
      <c r="M5136" s="37" t="str">
        <f>IF(NETWORKDAYS(J5136+1,H5136,DiasNOLaborables)&lt;=0,"",NETWORKDAYS(J5136+1,H5136,DiasNOLaborables))</f>
        <v/>
      </c>
      <c r="N5136" s="38"/>
      <c r="O5136" s="39"/>
      <c r="P5136" s="40">
        <f>IFERROR(VLOOKUP(E5136,$X$50:$Y$63,2),"")</f>
        <v>10</v>
      </c>
      <c r="Q5136" s="39"/>
    </row>
    <row r="5137" spans="1:17" x14ac:dyDescent="0.25">
      <c r="A5137" s="31">
        <f t="shared" si="81"/>
        <v>5126</v>
      </c>
      <c r="B5137" s="32">
        <v>20181130074908</v>
      </c>
      <c r="C5137" s="59">
        <v>43434</v>
      </c>
      <c r="D5137" s="54" t="s">
        <v>122</v>
      </c>
      <c r="E5137" s="54" t="s">
        <v>83</v>
      </c>
      <c r="F5137" s="54" t="s">
        <v>107</v>
      </c>
      <c r="G5137" s="51" t="s">
        <v>43</v>
      </c>
      <c r="H5137" s="56">
        <v>43446</v>
      </c>
      <c r="I5137" s="54" t="s">
        <v>118</v>
      </c>
      <c r="J5137" s="21">
        <f>IFERROR(WORKDAY(C5137,P5137,DiasNOLaborables),"")</f>
        <v>43448</v>
      </c>
      <c r="K5137" s="36" t="str">
        <f>+IF(C5137="","",IF(H5137="","",(IF(H5137&lt;=J5137,"A TIEMPO","FUERA DE TIEMPO"))))</f>
        <v>A TIEMPO</v>
      </c>
      <c r="L5137" s="36">
        <f>IF(H5137="","",NETWORKDAYS(Hoja1!C5137+1,Hoja1!H5137,DiasNOLaborables))</f>
        <v>8</v>
      </c>
      <c r="M5137" s="37" t="str">
        <f>IF(NETWORKDAYS(J5137+1,H5137,DiasNOLaborables)&lt;=0,"",NETWORKDAYS(J5137+1,H5137,DiasNOLaborables))</f>
        <v/>
      </c>
      <c r="N5137" s="38"/>
      <c r="O5137" s="39"/>
      <c r="P5137" s="40">
        <f>IFERROR(VLOOKUP(E5137,$X$50:$Y$63,2),"")</f>
        <v>10</v>
      </c>
      <c r="Q5137" s="39"/>
    </row>
    <row r="5138" spans="1:17" x14ac:dyDescent="0.25">
      <c r="A5138" s="31">
        <f t="shared" si="81"/>
        <v>5127</v>
      </c>
      <c r="B5138" s="32">
        <v>20181130074724</v>
      </c>
      <c r="C5138" s="59">
        <v>43434</v>
      </c>
      <c r="D5138" s="54" t="s">
        <v>122</v>
      </c>
      <c r="E5138" s="54" t="s">
        <v>83</v>
      </c>
      <c r="F5138" s="54" t="s">
        <v>107</v>
      </c>
      <c r="G5138" s="51" t="s">
        <v>43</v>
      </c>
      <c r="H5138" s="56">
        <v>43446</v>
      </c>
      <c r="I5138" s="54" t="s">
        <v>118</v>
      </c>
      <c r="J5138" s="21">
        <f>IFERROR(WORKDAY(C5138,P5138,DiasNOLaborables),"")</f>
        <v>43448</v>
      </c>
      <c r="K5138" s="36" t="str">
        <f>+IF(C5138="","",IF(H5138="","",(IF(H5138&lt;=J5138,"A TIEMPO","FUERA DE TIEMPO"))))</f>
        <v>A TIEMPO</v>
      </c>
      <c r="L5138" s="36">
        <f>IF(H5138="","",NETWORKDAYS(Hoja1!C5138+1,Hoja1!H5138,DiasNOLaborables))</f>
        <v>8</v>
      </c>
      <c r="M5138" s="37" t="str">
        <f>IF(NETWORKDAYS(J5138+1,H5138,DiasNOLaborables)&lt;=0,"",NETWORKDAYS(J5138+1,H5138,DiasNOLaborables))</f>
        <v/>
      </c>
      <c r="N5138" s="38"/>
      <c r="O5138" s="39"/>
      <c r="P5138" s="40">
        <f>IFERROR(VLOOKUP(E5138,$X$50:$Y$63,2),"")</f>
        <v>10</v>
      </c>
      <c r="Q5138" s="39"/>
    </row>
    <row r="5139" spans="1:17" x14ac:dyDescent="0.25">
      <c r="A5139" s="31">
        <f t="shared" si="81"/>
        <v>5128</v>
      </c>
      <c r="B5139" s="32">
        <v>20181130074511</v>
      </c>
      <c r="C5139" s="59">
        <v>43434</v>
      </c>
      <c r="D5139" s="54" t="s">
        <v>122</v>
      </c>
      <c r="E5139" s="54" t="s">
        <v>83</v>
      </c>
      <c r="F5139" s="54" t="s">
        <v>107</v>
      </c>
      <c r="G5139" s="51" t="s">
        <v>43</v>
      </c>
      <c r="H5139" s="56">
        <v>43446</v>
      </c>
      <c r="I5139" s="54" t="s">
        <v>118</v>
      </c>
      <c r="J5139" s="21">
        <f>IFERROR(WORKDAY(C5139,P5139,DiasNOLaborables),"")</f>
        <v>43448</v>
      </c>
      <c r="K5139" s="36" t="str">
        <f>+IF(C5139="","",IF(H5139="","",(IF(H5139&lt;=J5139,"A TIEMPO","FUERA DE TIEMPO"))))</f>
        <v>A TIEMPO</v>
      </c>
      <c r="L5139" s="36">
        <f>IF(H5139="","",NETWORKDAYS(Hoja1!C5139+1,Hoja1!H5139,DiasNOLaborables))</f>
        <v>8</v>
      </c>
      <c r="M5139" s="37" t="str">
        <f>IF(NETWORKDAYS(J5139+1,H5139,DiasNOLaborables)&lt;=0,"",NETWORKDAYS(J5139+1,H5139,DiasNOLaborables))</f>
        <v/>
      </c>
      <c r="N5139" s="38"/>
      <c r="O5139" s="39"/>
      <c r="P5139" s="40">
        <f>IFERROR(VLOOKUP(E5139,$X$50:$Y$63,2),"")</f>
        <v>10</v>
      </c>
      <c r="Q5139" s="39"/>
    </row>
    <row r="5140" spans="1:17" x14ac:dyDescent="0.25">
      <c r="A5140" s="31">
        <f t="shared" si="81"/>
        <v>5129</v>
      </c>
      <c r="B5140" s="32">
        <v>20181130073332</v>
      </c>
      <c r="C5140" s="59">
        <v>43434</v>
      </c>
      <c r="D5140" s="54" t="s">
        <v>122</v>
      </c>
      <c r="E5140" s="54" t="s">
        <v>83</v>
      </c>
      <c r="F5140" s="54" t="s">
        <v>107</v>
      </c>
      <c r="G5140" s="51" t="s">
        <v>43</v>
      </c>
      <c r="H5140" s="56">
        <v>43446</v>
      </c>
      <c r="I5140" s="54" t="s">
        <v>118</v>
      </c>
      <c r="J5140" s="21">
        <f>IFERROR(WORKDAY(C5140,P5140,DiasNOLaborables),"")</f>
        <v>43448</v>
      </c>
      <c r="K5140" s="36" t="str">
        <f>+IF(C5140="","",IF(H5140="","",(IF(H5140&lt;=J5140,"A TIEMPO","FUERA DE TIEMPO"))))</f>
        <v>A TIEMPO</v>
      </c>
      <c r="L5140" s="36">
        <f>IF(H5140="","",NETWORKDAYS(Hoja1!C5140+1,Hoja1!H5140,DiasNOLaborables))</f>
        <v>8</v>
      </c>
      <c r="M5140" s="37" t="str">
        <f>IF(NETWORKDAYS(J5140+1,H5140,DiasNOLaborables)&lt;=0,"",NETWORKDAYS(J5140+1,H5140,DiasNOLaborables))</f>
        <v/>
      </c>
      <c r="N5140" s="38"/>
      <c r="O5140" s="39"/>
      <c r="P5140" s="40">
        <f>IFERROR(VLOOKUP(E5140,$X$50:$Y$63,2),"")</f>
        <v>10</v>
      </c>
      <c r="Q5140" s="39"/>
    </row>
    <row r="5141" spans="1:17" x14ac:dyDescent="0.25">
      <c r="A5141" s="31">
        <f t="shared" si="81"/>
        <v>5130</v>
      </c>
      <c r="B5141" s="32">
        <v>20181130072843</v>
      </c>
      <c r="C5141" s="59">
        <v>43434</v>
      </c>
      <c r="D5141" s="54" t="s">
        <v>122</v>
      </c>
      <c r="E5141" s="54" t="s">
        <v>83</v>
      </c>
      <c r="F5141" s="54" t="s">
        <v>107</v>
      </c>
      <c r="G5141" s="51" t="s">
        <v>43</v>
      </c>
      <c r="H5141" s="56">
        <v>43446</v>
      </c>
      <c r="I5141" s="54" t="s">
        <v>118</v>
      </c>
      <c r="J5141" s="21">
        <f>IFERROR(WORKDAY(C5141,P5141,DiasNOLaborables),"")</f>
        <v>43448</v>
      </c>
      <c r="K5141" s="36" t="str">
        <f>+IF(C5141="","",IF(H5141="","",(IF(H5141&lt;=J5141,"A TIEMPO","FUERA DE TIEMPO"))))</f>
        <v>A TIEMPO</v>
      </c>
      <c r="L5141" s="36">
        <f>IF(H5141="","",NETWORKDAYS(Hoja1!C5141+1,Hoja1!H5141,DiasNOLaborables))</f>
        <v>8</v>
      </c>
      <c r="M5141" s="37" t="str">
        <f>IF(NETWORKDAYS(J5141+1,H5141,DiasNOLaborables)&lt;=0,"",NETWORKDAYS(J5141+1,H5141,DiasNOLaborables))</f>
        <v/>
      </c>
      <c r="N5141" s="38"/>
      <c r="O5141" s="39"/>
      <c r="P5141" s="40">
        <f>IFERROR(VLOOKUP(E5141,$X$50:$Y$63,2),"")</f>
        <v>10</v>
      </c>
      <c r="Q5141" s="39"/>
    </row>
    <row r="5142" spans="1:17" x14ac:dyDescent="0.25">
      <c r="A5142" s="31">
        <f t="shared" si="81"/>
        <v>5131</v>
      </c>
      <c r="B5142" s="32">
        <v>20181130072200</v>
      </c>
      <c r="C5142" s="59">
        <v>43434</v>
      </c>
      <c r="D5142" s="54" t="s">
        <v>122</v>
      </c>
      <c r="E5142" s="54" t="s">
        <v>83</v>
      </c>
      <c r="F5142" s="54" t="s">
        <v>107</v>
      </c>
      <c r="G5142" s="51" t="s">
        <v>43</v>
      </c>
      <c r="H5142" s="56">
        <v>43446</v>
      </c>
      <c r="I5142" s="54" t="s">
        <v>118</v>
      </c>
      <c r="J5142" s="21">
        <f>IFERROR(WORKDAY(C5142,P5142,DiasNOLaborables),"")</f>
        <v>43448</v>
      </c>
      <c r="K5142" s="36" t="str">
        <f>+IF(C5142="","",IF(H5142="","",(IF(H5142&lt;=J5142,"A TIEMPO","FUERA DE TIEMPO"))))</f>
        <v>A TIEMPO</v>
      </c>
      <c r="L5142" s="36">
        <f>IF(H5142="","",NETWORKDAYS(Hoja1!C5142+1,Hoja1!H5142,DiasNOLaborables))</f>
        <v>8</v>
      </c>
      <c r="M5142" s="37" t="str">
        <f>IF(NETWORKDAYS(J5142+1,H5142,DiasNOLaborables)&lt;=0,"",NETWORKDAYS(J5142+1,H5142,DiasNOLaborables))</f>
        <v/>
      </c>
      <c r="N5142" s="38"/>
      <c r="O5142" s="39"/>
      <c r="P5142" s="40">
        <f>IFERROR(VLOOKUP(E5142,$X$50:$Y$63,2),"")</f>
        <v>10</v>
      </c>
      <c r="Q5142" s="39"/>
    </row>
    <row r="5143" spans="1:17" x14ac:dyDescent="0.25">
      <c r="A5143" s="31">
        <f t="shared" si="81"/>
        <v>5132</v>
      </c>
      <c r="B5143" s="32">
        <v>20181130071114</v>
      </c>
      <c r="C5143" s="59">
        <v>43434</v>
      </c>
      <c r="D5143" s="54" t="s">
        <v>122</v>
      </c>
      <c r="E5143" s="54" t="s">
        <v>83</v>
      </c>
      <c r="F5143" s="54" t="s">
        <v>107</v>
      </c>
      <c r="G5143" s="51" t="s">
        <v>43</v>
      </c>
      <c r="H5143" s="56">
        <v>43446</v>
      </c>
      <c r="I5143" s="54" t="s">
        <v>118</v>
      </c>
      <c r="J5143" s="21">
        <f>IFERROR(WORKDAY(C5143,P5143,DiasNOLaborables),"")</f>
        <v>43448</v>
      </c>
      <c r="K5143" s="36" t="str">
        <f>+IF(C5143="","",IF(H5143="","",(IF(H5143&lt;=J5143,"A TIEMPO","FUERA DE TIEMPO"))))</f>
        <v>A TIEMPO</v>
      </c>
      <c r="L5143" s="36">
        <f>IF(H5143="","",NETWORKDAYS(Hoja1!C5143+1,Hoja1!H5143,DiasNOLaborables))</f>
        <v>8</v>
      </c>
      <c r="M5143" s="37" t="str">
        <f>IF(NETWORKDAYS(J5143+1,H5143,DiasNOLaborables)&lt;=0,"",NETWORKDAYS(J5143+1,H5143,DiasNOLaborables))</f>
        <v/>
      </c>
      <c r="N5143" s="38"/>
      <c r="O5143" s="39"/>
      <c r="P5143" s="40">
        <f>IFERROR(VLOOKUP(E5143,$X$50:$Y$63,2),"")</f>
        <v>10</v>
      </c>
      <c r="Q5143" s="39"/>
    </row>
    <row r="5144" spans="1:17" x14ac:dyDescent="0.25">
      <c r="A5144" s="31">
        <f t="shared" si="81"/>
        <v>5133</v>
      </c>
      <c r="B5144" s="32">
        <v>20181130144838</v>
      </c>
      <c r="C5144" s="59">
        <v>43434</v>
      </c>
      <c r="D5144" s="54" t="s">
        <v>122</v>
      </c>
      <c r="E5144" s="54" t="s">
        <v>83</v>
      </c>
      <c r="F5144" s="54" t="s">
        <v>107</v>
      </c>
      <c r="G5144" s="51" t="s">
        <v>43</v>
      </c>
      <c r="H5144" s="56">
        <v>43447</v>
      </c>
      <c r="I5144" s="54" t="s">
        <v>118</v>
      </c>
      <c r="J5144" s="21">
        <f>IFERROR(WORKDAY(C5144,P5144,DiasNOLaborables),"")</f>
        <v>43448</v>
      </c>
      <c r="K5144" s="36" t="str">
        <f>+IF(C5144="","",IF(H5144="","",(IF(H5144&lt;=J5144,"A TIEMPO","FUERA DE TIEMPO"))))</f>
        <v>A TIEMPO</v>
      </c>
      <c r="L5144" s="36">
        <f>IF(H5144="","",NETWORKDAYS(Hoja1!C5144+1,Hoja1!H5144,DiasNOLaborables))</f>
        <v>9</v>
      </c>
      <c r="M5144" s="37" t="str">
        <f>IF(NETWORKDAYS(J5144+1,H5144,DiasNOLaborables)&lt;=0,"",NETWORKDAYS(J5144+1,H5144,DiasNOLaborables))</f>
        <v/>
      </c>
      <c r="N5144" s="38"/>
      <c r="O5144" s="39"/>
      <c r="P5144" s="40">
        <f>IFERROR(VLOOKUP(E5144,$X$50:$Y$63,2),"")</f>
        <v>10</v>
      </c>
      <c r="Q5144" s="39"/>
    </row>
    <row r="5145" spans="1:17" x14ac:dyDescent="0.25">
      <c r="A5145" s="31">
        <f t="shared" si="81"/>
        <v>5134</v>
      </c>
      <c r="B5145" s="32">
        <v>20181130144516</v>
      </c>
      <c r="C5145" s="59">
        <v>43434</v>
      </c>
      <c r="D5145" s="54" t="s">
        <v>122</v>
      </c>
      <c r="E5145" s="54" t="s">
        <v>83</v>
      </c>
      <c r="F5145" s="54" t="s">
        <v>107</v>
      </c>
      <c r="G5145" s="51" t="s">
        <v>43</v>
      </c>
      <c r="H5145" s="56">
        <v>43447</v>
      </c>
      <c r="I5145" s="54" t="s">
        <v>118</v>
      </c>
      <c r="J5145" s="21">
        <f>IFERROR(WORKDAY(C5145,P5145,DiasNOLaborables),"")</f>
        <v>43448</v>
      </c>
      <c r="K5145" s="36" t="str">
        <f>+IF(C5145="","",IF(H5145="","",(IF(H5145&lt;=J5145,"A TIEMPO","FUERA DE TIEMPO"))))</f>
        <v>A TIEMPO</v>
      </c>
      <c r="L5145" s="36">
        <f>IF(H5145="","",NETWORKDAYS(Hoja1!C5145+1,Hoja1!H5145,DiasNOLaborables))</f>
        <v>9</v>
      </c>
      <c r="M5145" s="37" t="str">
        <f>IF(NETWORKDAYS(J5145+1,H5145,DiasNOLaborables)&lt;=0,"",NETWORKDAYS(J5145+1,H5145,DiasNOLaborables))</f>
        <v/>
      </c>
      <c r="N5145" s="38"/>
      <c r="O5145" s="39"/>
      <c r="P5145" s="40">
        <f>IFERROR(VLOOKUP(E5145,$X$50:$Y$63,2),"")</f>
        <v>10</v>
      </c>
      <c r="Q5145" s="39"/>
    </row>
    <row r="5146" spans="1:17" x14ac:dyDescent="0.25">
      <c r="A5146" s="31">
        <f t="shared" si="81"/>
        <v>5135</v>
      </c>
      <c r="B5146" s="32">
        <v>20181130135138</v>
      </c>
      <c r="C5146" s="59">
        <v>43434</v>
      </c>
      <c r="D5146" s="54" t="s">
        <v>122</v>
      </c>
      <c r="E5146" s="54" t="s">
        <v>83</v>
      </c>
      <c r="F5146" s="54" t="s">
        <v>107</v>
      </c>
      <c r="G5146" s="51" t="s">
        <v>43</v>
      </c>
      <c r="H5146" s="56">
        <v>43447</v>
      </c>
      <c r="I5146" s="54" t="s">
        <v>118</v>
      </c>
      <c r="J5146" s="21">
        <f>IFERROR(WORKDAY(C5146,P5146,DiasNOLaborables),"")</f>
        <v>43448</v>
      </c>
      <c r="K5146" s="36" t="str">
        <f>+IF(C5146="","",IF(H5146="","",(IF(H5146&lt;=J5146,"A TIEMPO","FUERA DE TIEMPO"))))</f>
        <v>A TIEMPO</v>
      </c>
      <c r="L5146" s="36">
        <f>IF(H5146="","",NETWORKDAYS(Hoja1!C5146+1,Hoja1!H5146,DiasNOLaborables))</f>
        <v>9</v>
      </c>
      <c r="M5146" s="37" t="str">
        <f>IF(NETWORKDAYS(J5146+1,H5146,DiasNOLaborables)&lt;=0,"",NETWORKDAYS(J5146+1,H5146,DiasNOLaborables))</f>
        <v/>
      </c>
      <c r="N5146" s="38"/>
      <c r="O5146" s="39"/>
      <c r="P5146" s="40">
        <f>IFERROR(VLOOKUP(E5146,$X$50:$Y$63,2),"")</f>
        <v>10</v>
      </c>
      <c r="Q5146" s="39"/>
    </row>
    <row r="5147" spans="1:17" x14ac:dyDescent="0.25">
      <c r="A5147" s="31">
        <f t="shared" si="81"/>
        <v>5136</v>
      </c>
      <c r="B5147" s="32">
        <v>20181130133227</v>
      </c>
      <c r="C5147" s="59">
        <v>43434</v>
      </c>
      <c r="D5147" s="54" t="s">
        <v>122</v>
      </c>
      <c r="E5147" s="54" t="s">
        <v>83</v>
      </c>
      <c r="F5147" s="54" t="s">
        <v>107</v>
      </c>
      <c r="G5147" s="51" t="s">
        <v>43</v>
      </c>
      <c r="H5147" s="56">
        <v>43447</v>
      </c>
      <c r="I5147" s="54" t="s">
        <v>118</v>
      </c>
      <c r="J5147" s="21">
        <f>IFERROR(WORKDAY(C5147,P5147,DiasNOLaborables),"")</f>
        <v>43448</v>
      </c>
      <c r="K5147" s="36" t="str">
        <f>+IF(C5147="","",IF(H5147="","",(IF(H5147&lt;=J5147,"A TIEMPO","FUERA DE TIEMPO"))))</f>
        <v>A TIEMPO</v>
      </c>
      <c r="L5147" s="36">
        <f>IF(H5147="","",NETWORKDAYS(Hoja1!C5147+1,Hoja1!H5147,DiasNOLaborables))</f>
        <v>9</v>
      </c>
      <c r="M5147" s="37" t="str">
        <f>IF(NETWORKDAYS(J5147+1,H5147,DiasNOLaborables)&lt;=0,"",NETWORKDAYS(J5147+1,H5147,DiasNOLaborables))</f>
        <v/>
      </c>
      <c r="N5147" s="38"/>
      <c r="O5147" s="39"/>
      <c r="P5147" s="40">
        <f>IFERROR(VLOOKUP(E5147,$X$50:$Y$63,2),"")</f>
        <v>10</v>
      </c>
      <c r="Q5147" s="39"/>
    </row>
    <row r="5148" spans="1:17" x14ac:dyDescent="0.25">
      <c r="A5148" s="31">
        <f t="shared" si="81"/>
        <v>5137</v>
      </c>
      <c r="B5148" s="32">
        <v>20181130132947</v>
      </c>
      <c r="C5148" s="59">
        <v>43434</v>
      </c>
      <c r="D5148" s="54" t="s">
        <v>122</v>
      </c>
      <c r="E5148" s="54" t="s">
        <v>83</v>
      </c>
      <c r="F5148" s="54" t="s">
        <v>107</v>
      </c>
      <c r="G5148" s="51" t="s">
        <v>43</v>
      </c>
      <c r="H5148" s="56">
        <v>43447</v>
      </c>
      <c r="I5148" s="54" t="s">
        <v>118</v>
      </c>
      <c r="J5148" s="21">
        <f>IFERROR(WORKDAY(C5148,P5148,DiasNOLaborables),"")</f>
        <v>43448</v>
      </c>
      <c r="K5148" s="36" t="str">
        <f>+IF(C5148="","",IF(H5148="","",(IF(H5148&lt;=J5148,"A TIEMPO","FUERA DE TIEMPO"))))</f>
        <v>A TIEMPO</v>
      </c>
      <c r="L5148" s="36">
        <f>IF(H5148="","",NETWORKDAYS(Hoja1!C5148+1,Hoja1!H5148,DiasNOLaborables))</f>
        <v>9</v>
      </c>
      <c r="M5148" s="37" t="str">
        <f>IF(NETWORKDAYS(J5148+1,H5148,DiasNOLaborables)&lt;=0,"",NETWORKDAYS(J5148+1,H5148,DiasNOLaborables))</f>
        <v/>
      </c>
      <c r="N5148" s="38"/>
      <c r="O5148" s="39"/>
      <c r="P5148" s="40">
        <f>IFERROR(VLOOKUP(E5148,$X$50:$Y$63,2),"")</f>
        <v>10</v>
      </c>
      <c r="Q5148" s="39"/>
    </row>
    <row r="5149" spans="1:17" x14ac:dyDescent="0.25">
      <c r="A5149" s="31">
        <f t="shared" si="81"/>
        <v>5138</v>
      </c>
      <c r="B5149" s="32">
        <v>20181130130453</v>
      </c>
      <c r="C5149" s="59">
        <v>43434</v>
      </c>
      <c r="D5149" s="54" t="s">
        <v>122</v>
      </c>
      <c r="E5149" s="54" t="s">
        <v>83</v>
      </c>
      <c r="F5149" s="54" t="s">
        <v>107</v>
      </c>
      <c r="G5149" s="51" t="s">
        <v>43</v>
      </c>
      <c r="H5149" s="56">
        <v>43447</v>
      </c>
      <c r="I5149" s="54" t="s">
        <v>118</v>
      </c>
      <c r="J5149" s="21">
        <f>IFERROR(WORKDAY(C5149,P5149,DiasNOLaborables),"")</f>
        <v>43448</v>
      </c>
      <c r="K5149" s="36" t="str">
        <f>+IF(C5149="","",IF(H5149="","",(IF(H5149&lt;=J5149,"A TIEMPO","FUERA DE TIEMPO"))))</f>
        <v>A TIEMPO</v>
      </c>
      <c r="L5149" s="36">
        <f>IF(H5149="","",NETWORKDAYS(Hoja1!C5149+1,Hoja1!H5149,DiasNOLaborables))</f>
        <v>9</v>
      </c>
      <c r="M5149" s="37" t="str">
        <f>IF(NETWORKDAYS(J5149+1,H5149,DiasNOLaborables)&lt;=0,"",NETWORKDAYS(J5149+1,H5149,DiasNOLaborables))</f>
        <v/>
      </c>
      <c r="N5149" s="38"/>
      <c r="O5149" s="39"/>
      <c r="P5149" s="40">
        <f>IFERROR(VLOOKUP(E5149,$X$50:$Y$63,2),"")</f>
        <v>10</v>
      </c>
      <c r="Q5149" s="39"/>
    </row>
    <row r="5150" spans="1:17" x14ac:dyDescent="0.25">
      <c r="A5150" s="31">
        <f t="shared" si="81"/>
        <v>5139</v>
      </c>
      <c r="B5150" s="32">
        <v>20181130130110</v>
      </c>
      <c r="C5150" s="59">
        <v>43434</v>
      </c>
      <c r="D5150" s="54" t="s">
        <v>122</v>
      </c>
      <c r="E5150" s="54" t="s">
        <v>83</v>
      </c>
      <c r="F5150" s="54" t="s">
        <v>107</v>
      </c>
      <c r="G5150" s="51" t="s">
        <v>43</v>
      </c>
      <c r="H5150" s="56">
        <v>43447</v>
      </c>
      <c r="I5150" s="54" t="s">
        <v>118</v>
      </c>
      <c r="J5150" s="21">
        <f>IFERROR(WORKDAY(C5150,P5150,DiasNOLaborables),"")</f>
        <v>43448</v>
      </c>
      <c r="K5150" s="36" t="str">
        <f>+IF(C5150="","",IF(H5150="","",(IF(H5150&lt;=J5150,"A TIEMPO","FUERA DE TIEMPO"))))</f>
        <v>A TIEMPO</v>
      </c>
      <c r="L5150" s="36">
        <f>IF(H5150="","",NETWORKDAYS(Hoja1!C5150+1,Hoja1!H5150,DiasNOLaborables))</f>
        <v>9</v>
      </c>
      <c r="M5150" s="37" t="str">
        <f>IF(NETWORKDAYS(J5150+1,H5150,DiasNOLaborables)&lt;=0,"",NETWORKDAYS(J5150+1,H5150,DiasNOLaborables))</f>
        <v/>
      </c>
      <c r="N5150" s="38"/>
      <c r="O5150" s="39"/>
      <c r="P5150" s="40">
        <f>IFERROR(VLOOKUP(E5150,$X$50:$Y$63,2),"")</f>
        <v>10</v>
      </c>
      <c r="Q5150" s="39"/>
    </row>
    <row r="5151" spans="1:17" x14ac:dyDescent="0.25">
      <c r="A5151" s="31">
        <f t="shared" si="81"/>
        <v>5140</v>
      </c>
      <c r="B5151" s="32">
        <v>20181130112607</v>
      </c>
      <c r="C5151" s="59">
        <v>43434</v>
      </c>
      <c r="D5151" s="54" t="s">
        <v>122</v>
      </c>
      <c r="E5151" s="54" t="s">
        <v>83</v>
      </c>
      <c r="F5151" s="54" t="s">
        <v>107</v>
      </c>
      <c r="G5151" s="51" t="s">
        <v>43</v>
      </c>
      <c r="H5151" s="56">
        <v>43447</v>
      </c>
      <c r="I5151" s="54" t="s">
        <v>118</v>
      </c>
      <c r="J5151" s="21">
        <f>IFERROR(WORKDAY(C5151,P5151,DiasNOLaborables),"")</f>
        <v>43448</v>
      </c>
      <c r="K5151" s="36" t="str">
        <f>+IF(C5151="","",IF(H5151="","",(IF(H5151&lt;=J5151,"A TIEMPO","FUERA DE TIEMPO"))))</f>
        <v>A TIEMPO</v>
      </c>
      <c r="L5151" s="36">
        <f>IF(H5151="","",NETWORKDAYS(Hoja1!C5151+1,Hoja1!H5151,DiasNOLaborables))</f>
        <v>9</v>
      </c>
      <c r="M5151" s="37" t="str">
        <f>IF(NETWORKDAYS(J5151+1,H5151,DiasNOLaborables)&lt;=0,"",NETWORKDAYS(J5151+1,H5151,DiasNOLaborables))</f>
        <v/>
      </c>
      <c r="N5151" s="38"/>
      <c r="O5151" s="39"/>
      <c r="P5151" s="40">
        <f>IFERROR(VLOOKUP(E5151,$X$50:$Y$63,2),"")</f>
        <v>10</v>
      </c>
      <c r="Q5151" s="39"/>
    </row>
    <row r="5152" spans="1:17" x14ac:dyDescent="0.25">
      <c r="A5152" s="31">
        <f t="shared" si="81"/>
        <v>5141</v>
      </c>
      <c r="B5152" s="32">
        <v>20181130111146</v>
      </c>
      <c r="C5152" s="59">
        <v>43434</v>
      </c>
      <c r="D5152" s="54" t="s">
        <v>122</v>
      </c>
      <c r="E5152" s="54" t="s">
        <v>83</v>
      </c>
      <c r="F5152" s="54" t="s">
        <v>107</v>
      </c>
      <c r="G5152" s="51" t="s">
        <v>43</v>
      </c>
      <c r="H5152" s="56">
        <v>43447</v>
      </c>
      <c r="I5152" s="54" t="s">
        <v>118</v>
      </c>
      <c r="J5152" s="21">
        <f>IFERROR(WORKDAY(C5152,P5152,DiasNOLaborables),"")</f>
        <v>43448</v>
      </c>
      <c r="K5152" s="36" t="str">
        <f>+IF(C5152="","",IF(H5152="","",(IF(H5152&lt;=J5152,"A TIEMPO","FUERA DE TIEMPO"))))</f>
        <v>A TIEMPO</v>
      </c>
      <c r="L5152" s="36">
        <f>IF(H5152="","",NETWORKDAYS(Hoja1!C5152+1,Hoja1!H5152,DiasNOLaborables))</f>
        <v>9</v>
      </c>
      <c r="M5152" s="37" t="str">
        <f>IF(NETWORKDAYS(J5152+1,H5152,DiasNOLaborables)&lt;=0,"",NETWORKDAYS(J5152+1,H5152,DiasNOLaborables))</f>
        <v/>
      </c>
      <c r="N5152" s="38"/>
      <c r="O5152" s="39"/>
      <c r="P5152" s="40">
        <f>IFERROR(VLOOKUP(E5152,$X$50:$Y$63,2),"")</f>
        <v>10</v>
      </c>
      <c r="Q5152" s="39"/>
    </row>
    <row r="5153" spans="1:17" x14ac:dyDescent="0.25">
      <c r="A5153" s="31">
        <f t="shared" si="81"/>
        <v>5142</v>
      </c>
      <c r="B5153" s="32">
        <v>20181130105749</v>
      </c>
      <c r="C5153" s="59">
        <v>43434</v>
      </c>
      <c r="D5153" s="54" t="s">
        <v>122</v>
      </c>
      <c r="E5153" s="54" t="s">
        <v>83</v>
      </c>
      <c r="F5153" s="54" t="s">
        <v>107</v>
      </c>
      <c r="G5153" s="51" t="s">
        <v>43</v>
      </c>
      <c r="H5153" s="56">
        <v>43447</v>
      </c>
      <c r="I5153" s="54" t="s">
        <v>118</v>
      </c>
      <c r="J5153" s="21">
        <f>IFERROR(WORKDAY(C5153,P5153,DiasNOLaborables),"")</f>
        <v>43448</v>
      </c>
      <c r="K5153" s="36" t="str">
        <f>+IF(C5153="","",IF(H5153="","",(IF(H5153&lt;=J5153,"A TIEMPO","FUERA DE TIEMPO"))))</f>
        <v>A TIEMPO</v>
      </c>
      <c r="L5153" s="36">
        <f>IF(H5153="","",NETWORKDAYS(Hoja1!C5153+1,Hoja1!H5153,DiasNOLaborables))</f>
        <v>9</v>
      </c>
      <c r="M5153" s="37" t="str">
        <f>IF(NETWORKDAYS(J5153+1,H5153,DiasNOLaborables)&lt;=0,"",NETWORKDAYS(J5153+1,H5153,DiasNOLaborables))</f>
        <v/>
      </c>
      <c r="N5153" s="38"/>
      <c r="O5153" s="39"/>
      <c r="P5153" s="40">
        <f>IFERROR(VLOOKUP(E5153,$X$50:$Y$63,2),"")</f>
        <v>10</v>
      </c>
      <c r="Q5153" s="39"/>
    </row>
    <row r="5154" spans="1:17" x14ac:dyDescent="0.25">
      <c r="A5154" s="31">
        <f t="shared" si="81"/>
        <v>5143</v>
      </c>
      <c r="B5154" s="32">
        <v>20181130104540</v>
      </c>
      <c r="C5154" s="59">
        <v>43434</v>
      </c>
      <c r="D5154" s="54" t="s">
        <v>122</v>
      </c>
      <c r="E5154" s="54" t="s">
        <v>83</v>
      </c>
      <c r="F5154" s="54" t="s">
        <v>107</v>
      </c>
      <c r="G5154" s="51" t="s">
        <v>43</v>
      </c>
      <c r="H5154" s="56">
        <v>43447</v>
      </c>
      <c r="I5154" s="54" t="s">
        <v>118</v>
      </c>
      <c r="J5154" s="21">
        <f>IFERROR(WORKDAY(C5154,P5154,DiasNOLaborables),"")</f>
        <v>43448</v>
      </c>
      <c r="K5154" s="36" t="str">
        <f>+IF(C5154="","",IF(H5154="","",(IF(H5154&lt;=J5154,"A TIEMPO","FUERA DE TIEMPO"))))</f>
        <v>A TIEMPO</v>
      </c>
      <c r="L5154" s="36">
        <f>IF(H5154="","",NETWORKDAYS(Hoja1!C5154+1,Hoja1!H5154,DiasNOLaborables))</f>
        <v>9</v>
      </c>
      <c r="M5154" s="37" t="str">
        <f>IF(NETWORKDAYS(J5154+1,H5154,DiasNOLaborables)&lt;=0,"",NETWORKDAYS(J5154+1,H5154,DiasNOLaborables))</f>
        <v/>
      </c>
      <c r="N5154" s="38"/>
      <c r="O5154" s="39"/>
      <c r="P5154" s="40">
        <f>IFERROR(VLOOKUP(E5154,$X$50:$Y$63,2),"")</f>
        <v>10</v>
      </c>
      <c r="Q5154" s="39"/>
    </row>
    <row r="5155" spans="1:17" x14ac:dyDescent="0.25">
      <c r="A5155" s="31">
        <f t="shared" si="81"/>
        <v>5144</v>
      </c>
      <c r="B5155" s="32">
        <v>20181130102127</v>
      </c>
      <c r="C5155" s="59">
        <v>43434</v>
      </c>
      <c r="D5155" s="54" t="s">
        <v>122</v>
      </c>
      <c r="E5155" s="54" t="s">
        <v>83</v>
      </c>
      <c r="F5155" s="54" t="s">
        <v>107</v>
      </c>
      <c r="G5155" s="51" t="s">
        <v>43</v>
      </c>
      <c r="H5155" s="56">
        <v>43447</v>
      </c>
      <c r="I5155" s="54" t="s">
        <v>118</v>
      </c>
      <c r="J5155" s="21">
        <f>IFERROR(WORKDAY(C5155,P5155,DiasNOLaborables),"")</f>
        <v>43448</v>
      </c>
      <c r="K5155" s="36" t="str">
        <f>+IF(C5155="","",IF(H5155="","",(IF(H5155&lt;=J5155,"A TIEMPO","FUERA DE TIEMPO"))))</f>
        <v>A TIEMPO</v>
      </c>
      <c r="L5155" s="36">
        <f>IF(H5155="","",NETWORKDAYS(Hoja1!C5155+1,Hoja1!H5155,DiasNOLaborables))</f>
        <v>9</v>
      </c>
      <c r="M5155" s="37" t="str">
        <f>IF(NETWORKDAYS(J5155+1,H5155,DiasNOLaborables)&lt;=0,"",NETWORKDAYS(J5155+1,H5155,DiasNOLaborables))</f>
        <v/>
      </c>
      <c r="N5155" s="38"/>
      <c r="O5155" s="39"/>
      <c r="P5155" s="40">
        <f>IFERROR(VLOOKUP(E5155,$X$50:$Y$63,2),"")</f>
        <v>10</v>
      </c>
      <c r="Q5155" s="39"/>
    </row>
    <row r="5156" spans="1:17" x14ac:dyDescent="0.25">
      <c r="A5156" s="31">
        <f t="shared" si="81"/>
        <v>5145</v>
      </c>
      <c r="B5156" s="32">
        <v>20181130101650</v>
      </c>
      <c r="C5156" s="59">
        <v>43434</v>
      </c>
      <c r="D5156" s="54" t="s">
        <v>122</v>
      </c>
      <c r="E5156" s="54" t="s">
        <v>83</v>
      </c>
      <c r="F5156" s="54" t="s">
        <v>107</v>
      </c>
      <c r="G5156" s="51" t="s">
        <v>43</v>
      </c>
      <c r="H5156" s="56">
        <v>43447</v>
      </c>
      <c r="I5156" s="54" t="s">
        <v>118</v>
      </c>
      <c r="J5156" s="21">
        <f>IFERROR(WORKDAY(C5156,P5156,DiasNOLaborables),"")</f>
        <v>43448</v>
      </c>
      <c r="K5156" s="36" t="str">
        <f>+IF(C5156="","",IF(H5156="","",(IF(H5156&lt;=J5156,"A TIEMPO","FUERA DE TIEMPO"))))</f>
        <v>A TIEMPO</v>
      </c>
      <c r="L5156" s="36">
        <f>IF(H5156="","",NETWORKDAYS(Hoja1!C5156+1,Hoja1!H5156,DiasNOLaborables))</f>
        <v>9</v>
      </c>
      <c r="M5156" s="37" t="str">
        <f>IF(NETWORKDAYS(J5156+1,H5156,DiasNOLaborables)&lt;=0,"",NETWORKDAYS(J5156+1,H5156,DiasNOLaborables))</f>
        <v/>
      </c>
      <c r="N5156" s="38"/>
      <c r="O5156" s="39"/>
      <c r="P5156" s="40">
        <f>IFERROR(VLOOKUP(E5156,$X$50:$Y$63,2),"")</f>
        <v>10</v>
      </c>
      <c r="Q5156" s="39"/>
    </row>
    <row r="5157" spans="1:17" x14ac:dyDescent="0.25">
      <c r="A5157" s="31">
        <f t="shared" si="81"/>
        <v>5146</v>
      </c>
      <c r="B5157" s="32">
        <v>20181130101540</v>
      </c>
      <c r="C5157" s="59">
        <v>43434</v>
      </c>
      <c r="D5157" s="54" t="s">
        <v>122</v>
      </c>
      <c r="E5157" s="54" t="s">
        <v>83</v>
      </c>
      <c r="F5157" s="54" t="s">
        <v>107</v>
      </c>
      <c r="G5157" s="51" t="s">
        <v>43</v>
      </c>
      <c r="H5157" s="56">
        <v>43447</v>
      </c>
      <c r="I5157" s="54" t="s">
        <v>118</v>
      </c>
      <c r="J5157" s="21">
        <f>IFERROR(WORKDAY(C5157,P5157,DiasNOLaborables),"")</f>
        <v>43448</v>
      </c>
      <c r="K5157" s="36" t="str">
        <f>+IF(C5157="","",IF(H5157="","",(IF(H5157&lt;=J5157,"A TIEMPO","FUERA DE TIEMPO"))))</f>
        <v>A TIEMPO</v>
      </c>
      <c r="L5157" s="36">
        <f>IF(H5157="","",NETWORKDAYS(Hoja1!C5157+1,Hoja1!H5157,DiasNOLaborables))</f>
        <v>9</v>
      </c>
      <c r="M5157" s="37" t="str">
        <f>IF(NETWORKDAYS(J5157+1,H5157,DiasNOLaborables)&lt;=0,"",NETWORKDAYS(J5157+1,H5157,DiasNOLaborables))</f>
        <v/>
      </c>
      <c r="N5157" s="38"/>
      <c r="O5157" s="39"/>
      <c r="P5157" s="40">
        <f>IFERROR(VLOOKUP(E5157,$X$50:$Y$63,2),"")</f>
        <v>10</v>
      </c>
      <c r="Q5157" s="39"/>
    </row>
    <row r="5158" spans="1:17" x14ac:dyDescent="0.25">
      <c r="A5158" s="31">
        <f t="shared" si="81"/>
        <v>5147</v>
      </c>
      <c r="B5158" s="32">
        <v>20181130094912</v>
      </c>
      <c r="C5158" s="59">
        <v>43434</v>
      </c>
      <c r="D5158" s="54" t="s">
        <v>122</v>
      </c>
      <c r="E5158" s="54" t="s">
        <v>83</v>
      </c>
      <c r="F5158" s="54" t="s">
        <v>107</v>
      </c>
      <c r="G5158" s="51" t="s">
        <v>43</v>
      </c>
      <c r="H5158" s="56">
        <v>43447</v>
      </c>
      <c r="I5158" s="54" t="s">
        <v>118</v>
      </c>
      <c r="J5158" s="21">
        <f>IFERROR(WORKDAY(C5158,P5158,DiasNOLaborables),"")</f>
        <v>43448</v>
      </c>
      <c r="K5158" s="36" t="str">
        <f>+IF(C5158="","",IF(H5158="","",(IF(H5158&lt;=J5158,"A TIEMPO","FUERA DE TIEMPO"))))</f>
        <v>A TIEMPO</v>
      </c>
      <c r="L5158" s="36">
        <f>IF(H5158="","",NETWORKDAYS(Hoja1!C5158+1,Hoja1!H5158,DiasNOLaborables))</f>
        <v>9</v>
      </c>
      <c r="M5158" s="37" t="str">
        <f>IF(NETWORKDAYS(J5158+1,H5158,DiasNOLaborables)&lt;=0,"",NETWORKDAYS(J5158+1,H5158,DiasNOLaborables))</f>
        <v/>
      </c>
      <c r="N5158" s="38"/>
      <c r="O5158" s="39"/>
      <c r="P5158" s="40">
        <f>IFERROR(VLOOKUP(E5158,$X$50:$Y$63,2),"")</f>
        <v>10</v>
      </c>
      <c r="Q5158" s="39"/>
    </row>
    <row r="5159" spans="1:17" x14ac:dyDescent="0.25">
      <c r="A5159" s="31">
        <f t="shared" si="81"/>
        <v>5148</v>
      </c>
      <c r="B5159" s="32">
        <v>20181130094638</v>
      </c>
      <c r="C5159" s="59">
        <v>43434</v>
      </c>
      <c r="D5159" s="54" t="s">
        <v>122</v>
      </c>
      <c r="E5159" s="54" t="s">
        <v>83</v>
      </c>
      <c r="F5159" s="54" t="s">
        <v>107</v>
      </c>
      <c r="G5159" s="51" t="s">
        <v>43</v>
      </c>
      <c r="H5159" s="56">
        <v>43447</v>
      </c>
      <c r="I5159" s="54" t="s">
        <v>118</v>
      </c>
      <c r="J5159" s="21">
        <f>IFERROR(WORKDAY(C5159,P5159,DiasNOLaborables),"")</f>
        <v>43448</v>
      </c>
      <c r="K5159" s="36" t="str">
        <f>+IF(C5159="","",IF(H5159="","",(IF(H5159&lt;=J5159,"A TIEMPO","FUERA DE TIEMPO"))))</f>
        <v>A TIEMPO</v>
      </c>
      <c r="L5159" s="36">
        <f>IF(H5159="","",NETWORKDAYS(Hoja1!C5159+1,Hoja1!H5159,DiasNOLaborables))</f>
        <v>9</v>
      </c>
      <c r="M5159" s="37" t="str">
        <f>IF(NETWORKDAYS(J5159+1,H5159,DiasNOLaborables)&lt;=0,"",NETWORKDAYS(J5159+1,H5159,DiasNOLaborables))</f>
        <v/>
      </c>
      <c r="N5159" s="38"/>
      <c r="O5159" s="39"/>
      <c r="P5159" s="40">
        <f>IFERROR(VLOOKUP(E5159,$X$50:$Y$63,2),"")</f>
        <v>10</v>
      </c>
      <c r="Q5159" s="39"/>
    </row>
    <row r="5160" spans="1:17" x14ac:dyDescent="0.25">
      <c r="A5160" s="31">
        <f t="shared" si="81"/>
        <v>5149</v>
      </c>
      <c r="B5160" s="32">
        <v>20181130094418</v>
      </c>
      <c r="C5160" s="59">
        <v>43434</v>
      </c>
      <c r="D5160" s="54" t="s">
        <v>122</v>
      </c>
      <c r="E5160" s="54" t="s">
        <v>83</v>
      </c>
      <c r="F5160" s="54" t="s">
        <v>107</v>
      </c>
      <c r="G5160" s="51" t="s">
        <v>43</v>
      </c>
      <c r="H5160" s="56">
        <v>43447</v>
      </c>
      <c r="I5160" s="54" t="s">
        <v>118</v>
      </c>
      <c r="J5160" s="21">
        <f>IFERROR(WORKDAY(C5160,P5160,DiasNOLaborables),"")</f>
        <v>43448</v>
      </c>
      <c r="K5160" s="36" t="str">
        <f>+IF(C5160="","",IF(H5160="","",(IF(H5160&lt;=J5160,"A TIEMPO","FUERA DE TIEMPO"))))</f>
        <v>A TIEMPO</v>
      </c>
      <c r="L5160" s="36">
        <f>IF(H5160="","",NETWORKDAYS(Hoja1!C5160+1,Hoja1!H5160,DiasNOLaborables))</f>
        <v>9</v>
      </c>
      <c r="M5160" s="37" t="str">
        <f>IF(NETWORKDAYS(J5160+1,H5160,DiasNOLaborables)&lt;=0,"",NETWORKDAYS(J5160+1,H5160,DiasNOLaborables))</f>
        <v/>
      </c>
      <c r="N5160" s="38"/>
      <c r="O5160" s="39"/>
      <c r="P5160" s="40">
        <f>IFERROR(VLOOKUP(E5160,$X$50:$Y$63,2),"")</f>
        <v>10</v>
      </c>
      <c r="Q5160" s="39"/>
    </row>
    <row r="5161" spans="1:17" x14ac:dyDescent="0.25">
      <c r="A5161" s="31">
        <f t="shared" si="81"/>
        <v>5150</v>
      </c>
      <c r="B5161" s="32">
        <v>20181130093859</v>
      </c>
      <c r="C5161" s="59">
        <v>43434</v>
      </c>
      <c r="D5161" s="54" t="s">
        <v>122</v>
      </c>
      <c r="E5161" s="54" t="s">
        <v>83</v>
      </c>
      <c r="F5161" s="54" t="s">
        <v>107</v>
      </c>
      <c r="G5161" s="51" t="s">
        <v>43</v>
      </c>
      <c r="H5161" s="56">
        <v>43447</v>
      </c>
      <c r="I5161" s="54" t="s">
        <v>118</v>
      </c>
      <c r="J5161" s="21">
        <f>IFERROR(WORKDAY(C5161,P5161,DiasNOLaborables),"")</f>
        <v>43448</v>
      </c>
      <c r="K5161" s="36" t="str">
        <f>+IF(C5161="","",IF(H5161="","",(IF(H5161&lt;=J5161,"A TIEMPO","FUERA DE TIEMPO"))))</f>
        <v>A TIEMPO</v>
      </c>
      <c r="L5161" s="36">
        <f>IF(H5161="","",NETWORKDAYS(Hoja1!C5161+1,Hoja1!H5161,DiasNOLaborables))</f>
        <v>9</v>
      </c>
      <c r="M5161" s="37" t="str">
        <f>IF(NETWORKDAYS(J5161+1,H5161,DiasNOLaborables)&lt;=0,"",NETWORKDAYS(J5161+1,H5161,DiasNOLaborables))</f>
        <v/>
      </c>
      <c r="N5161" s="38"/>
      <c r="O5161" s="39"/>
      <c r="P5161" s="40">
        <f>IFERROR(VLOOKUP(E5161,$X$50:$Y$63,2),"")</f>
        <v>10</v>
      </c>
      <c r="Q5161" s="39"/>
    </row>
    <row r="5162" spans="1:17" x14ac:dyDescent="0.25">
      <c r="A5162" s="31">
        <f t="shared" si="81"/>
        <v>5151</v>
      </c>
      <c r="B5162" s="32">
        <v>20181130083057</v>
      </c>
      <c r="C5162" s="59">
        <v>43434</v>
      </c>
      <c r="D5162" s="54" t="s">
        <v>122</v>
      </c>
      <c r="E5162" s="54" t="s">
        <v>83</v>
      </c>
      <c r="F5162" s="54" t="s">
        <v>107</v>
      </c>
      <c r="G5162" s="51" t="s">
        <v>43</v>
      </c>
      <c r="H5162" s="56">
        <v>43447</v>
      </c>
      <c r="I5162" s="54" t="s">
        <v>118</v>
      </c>
      <c r="J5162" s="21">
        <f>IFERROR(WORKDAY(C5162,P5162,DiasNOLaborables),"")</f>
        <v>43448</v>
      </c>
      <c r="K5162" s="36" t="str">
        <f>+IF(C5162="","",IF(H5162="","",(IF(H5162&lt;=J5162,"A TIEMPO","FUERA DE TIEMPO"))))</f>
        <v>A TIEMPO</v>
      </c>
      <c r="L5162" s="36">
        <f>IF(H5162="","",NETWORKDAYS(Hoja1!C5162+1,Hoja1!H5162,DiasNOLaborables))</f>
        <v>9</v>
      </c>
      <c r="M5162" s="37" t="str">
        <f>IF(NETWORKDAYS(J5162+1,H5162,DiasNOLaborables)&lt;=0,"",NETWORKDAYS(J5162+1,H5162,DiasNOLaborables))</f>
        <v/>
      </c>
      <c r="N5162" s="38"/>
      <c r="O5162" s="39"/>
      <c r="P5162" s="40">
        <f>IFERROR(VLOOKUP(E5162,$X$50:$Y$63,2),"")</f>
        <v>10</v>
      </c>
      <c r="Q5162" s="39"/>
    </row>
    <row r="5163" spans="1:17" x14ac:dyDescent="0.25">
      <c r="A5163" s="31">
        <f t="shared" si="81"/>
        <v>5152</v>
      </c>
      <c r="B5163" s="32">
        <v>20181130235557</v>
      </c>
      <c r="C5163" s="59">
        <v>43434</v>
      </c>
      <c r="D5163" s="54" t="s">
        <v>122</v>
      </c>
      <c r="E5163" s="54" t="s">
        <v>83</v>
      </c>
      <c r="F5163" s="54" t="s">
        <v>107</v>
      </c>
      <c r="G5163" s="51" t="s">
        <v>43</v>
      </c>
      <c r="H5163" s="56">
        <v>43448</v>
      </c>
      <c r="I5163" s="54" t="s">
        <v>118</v>
      </c>
      <c r="J5163" s="21">
        <f>IFERROR(WORKDAY(C5163,P5163,DiasNOLaborables),"")</f>
        <v>43448</v>
      </c>
      <c r="K5163" s="36" t="str">
        <f>+IF(C5163="","",IF(H5163="","",(IF(H5163&lt;=J5163,"A TIEMPO","FUERA DE TIEMPO"))))</f>
        <v>A TIEMPO</v>
      </c>
      <c r="L5163" s="36">
        <f>IF(H5163="","",NETWORKDAYS(Hoja1!C5163+1,Hoja1!H5163,DiasNOLaborables))</f>
        <v>10</v>
      </c>
      <c r="M5163" s="37" t="str">
        <f>IF(NETWORKDAYS(J5163+1,H5163,DiasNOLaborables)&lt;=0,"",NETWORKDAYS(J5163+1,H5163,DiasNOLaborables))</f>
        <v/>
      </c>
      <c r="N5163" s="38"/>
      <c r="O5163" s="39"/>
      <c r="P5163" s="40">
        <f>IFERROR(VLOOKUP(E5163,$X$50:$Y$63,2),"")</f>
        <v>10</v>
      </c>
      <c r="Q5163" s="39"/>
    </row>
    <row r="5164" spans="1:17" x14ac:dyDescent="0.25">
      <c r="A5164" s="31">
        <f t="shared" si="81"/>
        <v>5153</v>
      </c>
      <c r="B5164" s="32">
        <v>20181130203636</v>
      </c>
      <c r="C5164" s="59">
        <v>43434</v>
      </c>
      <c r="D5164" s="54" t="s">
        <v>122</v>
      </c>
      <c r="E5164" s="54" t="s">
        <v>83</v>
      </c>
      <c r="F5164" s="54" t="s">
        <v>107</v>
      </c>
      <c r="G5164" s="51" t="s">
        <v>43</v>
      </c>
      <c r="H5164" s="56">
        <v>43448</v>
      </c>
      <c r="I5164" s="54" t="s">
        <v>118</v>
      </c>
      <c r="J5164" s="21">
        <f>IFERROR(WORKDAY(C5164,P5164,DiasNOLaborables),"")</f>
        <v>43448</v>
      </c>
      <c r="K5164" s="36" t="str">
        <f>+IF(C5164="","",IF(H5164="","",(IF(H5164&lt;=J5164,"A TIEMPO","FUERA DE TIEMPO"))))</f>
        <v>A TIEMPO</v>
      </c>
      <c r="L5164" s="36">
        <f>IF(H5164="","",NETWORKDAYS(Hoja1!C5164+1,Hoja1!H5164,DiasNOLaborables))</f>
        <v>10</v>
      </c>
      <c r="M5164" s="37" t="str">
        <f>IF(NETWORKDAYS(J5164+1,H5164,DiasNOLaborables)&lt;=0,"",NETWORKDAYS(J5164+1,H5164,DiasNOLaborables))</f>
        <v/>
      </c>
      <c r="N5164" s="38"/>
      <c r="O5164" s="39"/>
      <c r="P5164" s="40">
        <f>IFERROR(VLOOKUP(E5164,$X$50:$Y$63,2),"")</f>
        <v>10</v>
      </c>
      <c r="Q5164" s="39"/>
    </row>
    <row r="5165" spans="1:17" x14ac:dyDescent="0.25">
      <c r="A5165" s="31">
        <f t="shared" si="81"/>
        <v>5154</v>
      </c>
      <c r="B5165" s="32">
        <v>20181130202443</v>
      </c>
      <c r="C5165" s="59">
        <v>43434</v>
      </c>
      <c r="D5165" s="54" t="s">
        <v>122</v>
      </c>
      <c r="E5165" s="54" t="s">
        <v>83</v>
      </c>
      <c r="F5165" s="54" t="s">
        <v>107</v>
      </c>
      <c r="G5165" s="51" t="s">
        <v>43</v>
      </c>
      <c r="H5165" s="56">
        <v>43448</v>
      </c>
      <c r="I5165" s="54" t="s">
        <v>118</v>
      </c>
      <c r="J5165" s="21">
        <f>IFERROR(WORKDAY(C5165,P5165,DiasNOLaborables),"")</f>
        <v>43448</v>
      </c>
      <c r="K5165" s="36" t="str">
        <f>+IF(C5165="","",IF(H5165="","",(IF(H5165&lt;=J5165,"A TIEMPO","FUERA DE TIEMPO"))))</f>
        <v>A TIEMPO</v>
      </c>
      <c r="L5165" s="36">
        <f>IF(H5165="","",NETWORKDAYS(Hoja1!C5165+1,Hoja1!H5165,DiasNOLaborables))</f>
        <v>10</v>
      </c>
      <c r="M5165" s="37" t="str">
        <f>IF(NETWORKDAYS(J5165+1,H5165,DiasNOLaborables)&lt;=0,"",NETWORKDAYS(J5165+1,H5165,DiasNOLaborables))</f>
        <v/>
      </c>
      <c r="N5165" s="38"/>
      <c r="O5165" s="39"/>
      <c r="P5165" s="40">
        <f>IFERROR(VLOOKUP(E5165,$X$50:$Y$63,2),"")</f>
        <v>10</v>
      </c>
      <c r="Q5165" s="39"/>
    </row>
    <row r="5166" spans="1:17" x14ac:dyDescent="0.25">
      <c r="A5166" s="31">
        <f t="shared" si="81"/>
        <v>5155</v>
      </c>
      <c r="B5166" s="32">
        <v>20181130195612</v>
      </c>
      <c r="C5166" s="59">
        <v>43434</v>
      </c>
      <c r="D5166" s="54" t="s">
        <v>122</v>
      </c>
      <c r="E5166" s="54" t="s">
        <v>83</v>
      </c>
      <c r="F5166" s="54" t="s">
        <v>107</v>
      </c>
      <c r="G5166" s="51" t="s">
        <v>43</v>
      </c>
      <c r="H5166" s="56">
        <v>43448</v>
      </c>
      <c r="I5166" s="54" t="s">
        <v>118</v>
      </c>
      <c r="J5166" s="21">
        <f>IFERROR(WORKDAY(C5166,P5166,DiasNOLaborables),"")</f>
        <v>43448</v>
      </c>
      <c r="K5166" s="36" t="str">
        <f>+IF(C5166="","",IF(H5166="","",(IF(H5166&lt;=J5166,"A TIEMPO","FUERA DE TIEMPO"))))</f>
        <v>A TIEMPO</v>
      </c>
      <c r="L5166" s="36">
        <f>IF(H5166="","",NETWORKDAYS(Hoja1!C5166+1,Hoja1!H5166,DiasNOLaborables))</f>
        <v>10</v>
      </c>
      <c r="M5166" s="37" t="str">
        <f>IF(NETWORKDAYS(J5166+1,H5166,DiasNOLaborables)&lt;=0,"",NETWORKDAYS(J5166+1,H5166,DiasNOLaborables))</f>
        <v/>
      </c>
      <c r="N5166" s="38"/>
      <c r="O5166" s="39"/>
      <c r="P5166" s="40">
        <f>IFERROR(VLOOKUP(E5166,$X$50:$Y$63,2),"")</f>
        <v>10</v>
      </c>
      <c r="Q5166" s="39"/>
    </row>
    <row r="5167" spans="1:17" x14ac:dyDescent="0.25">
      <c r="A5167" s="31">
        <f t="shared" si="81"/>
        <v>5156</v>
      </c>
      <c r="B5167" s="32">
        <v>20181130192401</v>
      </c>
      <c r="C5167" s="59">
        <v>43434</v>
      </c>
      <c r="D5167" s="54" t="s">
        <v>122</v>
      </c>
      <c r="E5167" s="54" t="s">
        <v>83</v>
      </c>
      <c r="F5167" s="54" t="s">
        <v>107</v>
      </c>
      <c r="G5167" s="51" t="s">
        <v>43</v>
      </c>
      <c r="H5167" s="56">
        <v>43448</v>
      </c>
      <c r="I5167" s="54" t="s">
        <v>118</v>
      </c>
      <c r="J5167" s="21">
        <f>IFERROR(WORKDAY(C5167,P5167,DiasNOLaborables),"")</f>
        <v>43448</v>
      </c>
      <c r="K5167" s="36" t="str">
        <f>+IF(C5167="","",IF(H5167="","",(IF(H5167&lt;=J5167,"A TIEMPO","FUERA DE TIEMPO"))))</f>
        <v>A TIEMPO</v>
      </c>
      <c r="L5167" s="36">
        <f>IF(H5167="","",NETWORKDAYS(Hoja1!C5167+1,Hoja1!H5167,DiasNOLaborables))</f>
        <v>10</v>
      </c>
      <c r="M5167" s="37" t="str">
        <f>IF(NETWORKDAYS(J5167+1,H5167,DiasNOLaborables)&lt;=0,"",NETWORKDAYS(J5167+1,H5167,DiasNOLaborables))</f>
        <v/>
      </c>
      <c r="N5167" s="38"/>
      <c r="O5167" s="39"/>
      <c r="P5167" s="40">
        <f>IFERROR(VLOOKUP(E5167,$X$50:$Y$63,2),"")</f>
        <v>10</v>
      </c>
      <c r="Q5167" s="39"/>
    </row>
    <row r="5168" spans="1:17" x14ac:dyDescent="0.25">
      <c r="A5168" s="31">
        <f t="shared" si="81"/>
        <v>5157</v>
      </c>
      <c r="B5168" s="32">
        <v>20181130191842</v>
      </c>
      <c r="C5168" s="59">
        <v>43434</v>
      </c>
      <c r="D5168" s="54" t="s">
        <v>122</v>
      </c>
      <c r="E5168" s="54" t="s">
        <v>83</v>
      </c>
      <c r="F5168" s="54" t="s">
        <v>107</v>
      </c>
      <c r="G5168" s="51" t="s">
        <v>43</v>
      </c>
      <c r="H5168" s="56">
        <v>43448</v>
      </c>
      <c r="I5168" s="54" t="s">
        <v>118</v>
      </c>
      <c r="J5168" s="21">
        <f>IFERROR(WORKDAY(C5168,P5168,DiasNOLaborables),"")</f>
        <v>43448</v>
      </c>
      <c r="K5168" s="36" t="str">
        <f>+IF(C5168="","",IF(H5168="","",(IF(H5168&lt;=J5168,"A TIEMPO","FUERA DE TIEMPO"))))</f>
        <v>A TIEMPO</v>
      </c>
      <c r="L5168" s="36">
        <f>IF(H5168="","",NETWORKDAYS(Hoja1!C5168+1,Hoja1!H5168,DiasNOLaborables))</f>
        <v>10</v>
      </c>
      <c r="M5168" s="37" t="str">
        <f>IF(NETWORKDAYS(J5168+1,H5168,DiasNOLaborables)&lt;=0,"",NETWORKDAYS(J5168+1,H5168,DiasNOLaborables))</f>
        <v/>
      </c>
      <c r="N5168" s="38"/>
      <c r="O5168" s="39"/>
      <c r="P5168" s="40">
        <f>IFERROR(VLOOKUP(E5168,$X$50:$Y$63,2),"")</f>
        <v>10</v>
      </c>
      <c r="Q5168" s="39"/>
    </row>
    <row r="5169" spans="1:17" x14ac:dyDescent="0.25">
      <c r="A5169" s="31">
        <f t="shared" si="81"/>
        <v>5158</v>
      </c>
      <c r="B5169" s="32">
        <v>20181130190256</v>
      </c>
      <c r="C5169" s="59">
        <v>43434</v>
      </c>
      <c r="D5169" s="54" t="s">
        <v>122</v>
      </c>
      <c r="E5169" s="54" t="s">
        <v>83</v>
      </c>
      <c r="F5169" s="54" t="s">
        <v>107</v>
      </c>
      <c r="G5169" s="51" t="s">
        <v>43</v>
      </c>
      <c r="H5169" s="56">
        <v>43448</v>
      </c>
      <c r="I5169" s="54" t="s">
        <v>118</v>
      </c>
      <c r="J5169" s="21">
        <f>IFERROR(WORKDAY(C5169,P5169,DiasNOLaborables),"")</f>
        <v>43448</v>
      </c>
      <c r="K5169" s="36" t="str">
        <f>+IF(C5169="","",IF(H5169="","",(IF(H5169&lt;=J5169,"A TIEMPO","FUERA DE TIEMPO"))))</f>
        <v>A TIEMPO</v>
      </c>
      <c r="L5169" s="36">
        <f>IF(H5169="","",NETWORKDAYS(Hoja1!C5169+1,Hoja1!H5169,DiasNOLaborables))</f>
        <v>10</v>
      </c>
      <c r="M5169" s="37" t="str">
        <f>IF(NETWORKDAYS(J5169+1,H5169,DiasNOLaborables)&lt;=0,"",NETWORKDAYS(J5169+1,H5169,DiasNOLaborables))</f>
        <v/>
      </c>
      <c r="N5169" s="38"/>
      <c r="O5169" s="39"/>
      <c r="P5169" s="40">
        <f>IFERROR(VLOOKUP(E5169,$X$50:$Y$63,2),"")</f>
        <v>10</v>
      </c>
      <c r="Q5169" s="39"/>
    </row>
    <row r="5170" spans="1:17" x14ac:dyDescent="0.25">
      <c r="A5170" s="31">
        <f t="shared" si="81"/>
        <v>5159</v>
      </c>
      <c r="B5170" s="32">
        <v>20181130184730</v>
      </c>
      <c r="C5170" s="59">
        <v>43434</v>
      </c>
      <c r="D5170" s="54" t="s">
        <v>122</v>
      </c>
      <c r="E5170" s="54" t="s">
        <v>83</v>
      </c>
      <c r="F5170" s="54" t="s">
        <v>107</v>
      </c>
      <c r="G5170" s="51" t="s">
        <v>43</v>
      </c>
      <c r="H5170" s="56">
        <v>43448</v>
      </c>
      <c r="I5170" s="54" t="s">
        <v>118</v>
      </c>
      <c r="J5170" s="21">
        <f>IFERROR(WORKDAY(C5170,P5170,DiasNOLaborables),"")</f>
        <v>43448</v>
      </c>
      <c r="K5170" s="36" t="str">
        <f>+IF(C5170="","",IF(H5170="","",(IF(H5170&lt;=J5170,"A TIEMPO","FUERA DE TIEMPO"))))</f>
        <v>A TIEMPO</v>
      </c>
      <c r="L5170" s="36">
        <f>IF(H5170="","",NETWORKDAYS(Hoja1!C5170+1,Hoja1!H5170,DiasNOLaborables))</f>
        <v>10</v>
      </c>
      <c r="M5170" s="37" t="str">
        <f>IF(NETWORKDAYS(J5170+1,H5170,DiasNOLaborables)&lt;=0,"",NETWORKDAYS(J5170+1,H5170,DiasNOLaborables))</f>
        <v/>
      </c>
      <c r="N5170" s="38"/>
      <c r="O5170" s="39"/>
      <c r="P5170" s="40">
        <f>IFERROR(VLOOKUP(E5170,$X$50:$Y$63,2),"")</f>
        <v>10</v>
      </c>
      <c r="Q5170" s="39"/>
    </row>
    <row r="5171" spans="1:17" x14ac:dyDescent="0.25">
      <c r="A5171" s="31">
        <f t="shared" si="81"/>
        <v>5160</v>
      </c>
      <c r="B5171" s="32">
        <v>20181130182537</v>
      </c>
      <c r="C5171" s="59">
        <v>43434</v>
      </c>
      <c r="D5171" s="54" t="s">
        <v>122</v>
      </c>
      <c r="E5171" s="54" t="s">
        <v>83</v>
      </c>
      <c r="F5171" s="54" t="s">
        <v>107</v>
      </c>
      <c r="G5171" s="51" t="s">
        <v>43</v>
      </c>
      <c r="H5171" s="56">
        <v>43448</v>
      </c>
      <c r="I5171" s="54" t="s">
        <v>118</v>
      </c>
      <c r="J5171" s="21">
        <f>IFERROR(WORKDAY(C5171,P5171,DiasNOLaborables),"")</f>
        <v>43448</v>
      </c>
      <c r="K5171" s="36" t="str">
        <f>+IF(C5171="","",IF(H5171="","",(IF(H5171&lt;=J5171,"A TIEMPO","FUERA DE TIEMPO"))))</f>
        <v>A TIEMPO</v>
      </c>
      <c r="L5171" s="36">
        <f>IF(H5171="","",NETWORKDAYS(Hoja1!C5171+1,Hoja1!H5171,DiasNOLaborables))</f>
        <v>10</v>
      </c>
      <c r="M5171" s="37" t="str">
        <f>IF(NETWORKDAYS(J5171+1,H5171,DiasNOLaborables)&lt;=0,"",NETWORKDAYS(J5171+1,H5171,DiasNOLaborables))</f>
        <v/>
      </c>
      <c r="N5171" s="38"/>
      <c r="O5171" s="39"/>
      <c r="P5171" s="40">
        <f>IFERROR(VLOOKUP(E5171,$X$50:$Y$63,2),"")</f>
        <v>10</v>
      </c>
      <c r="Q5171" s="39"/>
    </row>
    <row r="5172" spans="1:17" x14ac:dyDescent="0.25">
      <c r="A5172" s="31">
        <f t="shared" si="81"/>
        <v>5161</v>
      </c>
      <c r="B5172" s="32">
        <v>20181130181108</v>
      </c>
      <c r="C5172" s="59">
        <v>43434</v>
      </c>
      <c r="D5172" s="54" t="s">
        <v>122</v>
      </c>
      <c r="E5172" s="54" t="s">
        <v>83</v>
      </c>
      <c r="F5172" s="54" t="s">
        <v>107</v>
      </c>
      <c r="G5172" s="51" t="s">
        <v>43</v>
      </c>
      <c r="H5172" s="56">
        <v>43448</v>
      </c>
      <c r="I5172" s="54" t="s">
        <v>118</v>
      </c>
      <c r="J5172" s="21">
        <f>IFERROR(WORKDAY(C5172,P5172,DiasNOLaborables),"")</f>
        <v>43448</v>
      </c>
      <c r="K5172" s="36" t="str">
        <f>+IF(C5172="","",IF(H5172="","",(IF(H5172&lt;=J5172,"A TIEMPO","FUERA DE TIEMPO"))))</f>
        <v>A TIEMPO</v>
      </c>
      <c r="L5172" s="36">
        <f>IF(H5172="","",NETWORKDAYS(Hoja1!C5172+1,Hoja1!H5172,DiasNOLaborables))</f>
        <v>10</v>
      </c>
      <c r="M5172" s="37" t="str">
        <f>IF(NETWORKDAYS(J5172+1,H5172,DiasNOLaborables)&lt;=0,"",NETWORKDAYS(J5172+1,H5172,DiasNOLaborables))</f>
        <v/>
      </c>
      <c r="N5172" s="38"/>
      <c r="O5172" s="39"/>
      <c r="P5172" s="40">
        <f>IFERROR(VLOOKUP(E5172,$X$50:$Y$63,2),"")</f>
        <v>10</v>
      </c>
      <c r="Q5172" s="39"/>
    </row>
    <row r="5173" spans="1:17" x14ac:dyDescent="0.25">
      <c r="A5173" s="31">
        <f t="shared" si="81"/>
        <v>5162</v>
      </c>
      <c r="B5173" s="32">
        <v>20181130155622</v>
      </c>
      <c r="C5173" s="59">
        <v>43434</v>
      </c>
      <c r="D5173" s="54" t="s">
        <v>122</v>
      </c>
      <c r="E5173" s="54" t="s">
        <v>83</v>
      </c>
      <c r="F5173" s="54" t="s">
        <v>107</v>
      </c>
      <c r="G5173" s="51" t="s">
        <v>43</v>
      </c>
      <c r="H5173" s="56">
        <v>43448</v>
      </c>
      <c r="I5173" s="54" t="s">
        <v>118</v>
      </c>
      <c r="J5173" s="21">
        <f>IFERROR(WORKDAY(C5173,P5173,DiasNOLaborables),"")</f>
        <v>43448</v>
      </c>
      <c r="K5173" s="36" t="str">
        <f>+IF(C5173="","",IF(H5173="","",(IF(H5173&lt;=J5173,"A TIEMPO","FUERA DE TIEMPO"))))</f>
        <v>A TIEMPO</v>
      </c>
      <c r="L5173" s="36">
        <f>IF(H5173="","",NETWORKDAYS(Hoja1!C5173+1,Hoja1!H5173,DiasNOLaborables))</f>
        <v>10</v>
      </c>
      <c r="M5173" s="37" t="str">
        <f>IF(NETWORKDAYS(J5173+1,H5173,DiasNOLaborables)&lt;=0,"",NETWORKDAYS(J5173+1,H5173,DiasNOLaborables))</f>
        <v/>
      </c>
      <c r="N5173" s="38"/>
      <c r="O5173" s="39"/>
      <c r="P5173" s="40">
        <f>IFERROR(VLOOKUP(E5173,$X$50:$Y$63,2),"")</f>
        <v>10</v>
      </c>
      <c r="Q5173" s="39"/>
    </row>
    <row r="5174" spans="1:17" x14ac:dyDescent="0.25">
      <c r="A5174" s="31">
        <f t="shared" si="81"/>
        <v>5163</v>
      </c>
      <c r="B5174" s="32">
        <v>20181130153221</v>
      </c>
      <c r="C5174" s="59">
        <v>43434</v>
      </c>
      <c r="D5174" s="54" t="s">
        <v>122</v>
      </c>
      <c r="E5174" s="54" t="s">
        <v>83</v>
      </c>
      <c r="F5174" s="54" t="s">
        <v>107</v>
      </c>
      <c r="G5174" s="51" t="s">
        <v>43</v>
      </c>
      <c r="H5174" s="56">
        <v>43448</v>
      </c>
      <c r="I5174" s="54" t="s">
        <v>118</v>
      </c>
      <c r="J5174" s="21">
        <f>IFERROR(WORKDAY(C5174,P5174,DiasNOLaborables),"")</f>
        <v>43448</v>
      </c>
      <c r="K5174" s="36" t="str">
        <f>+IF(C5174="","",IF(H5174="","",(IF(H5174&lt;=J5174,"A TIEMPO","FUERA DE TIEMPO"))))</f>
        <v>A TIEMPO</v>
      </c>
      <c r="L5174" s="36">
        <f>IF(H5174="","",NETWORKDAYS(Hoja1!C5174+1,Hoja1!H5174,DiasNOLaborables))</f>
        <v>10</v>
      </c>
      <c r="M5174" s="37" t="str">
        <f>IF(NETWORKDAYS(J5174+1,H5174,DiasNOLaborables)&lt;=0,"",NETWORKDAYS(J5174+1,H5174,DiasNOLaborables))</f>
        <v/>
      </c>
      <c r="N5174" s="38"/>
      <c r="O5174" s="39"/>
      <c r="P5174" s="40">
        <f>IFERROR(VLOOKUP(E5174,$X$50:$Y$63,2),"")</f>
        <v>10</v>
      </c>
      <c r="Q5174" s="39"/>
    </row>
    <row r="5175" spans="1:17" x14ac:dyDescent="0.25">
      <c r="A5175" s="31">
        <f t="shared" si="81"/>
        <v>5164</v>
      </c>
      <c r="B5175" s="32">
        <v>20181130152919</v>
      </c>
      <c r="C5175" s="59">
        <v>43434</v>
      </c>
      <c r="D5175" s="54" t="s">
        <v>122</v>
      </c>
      <c r="E5175" s="54" t="s">
        <v>83</v>
      </c>
      <c r="F5175" s="54" t="s">
        <v>107</v>
      </c>
      <c r="G5175" s="51" t="s">
        <v>43</v>
      </c>
      <c r="H5175" s="56">
        <v>43448</v>
      </c>
      <c r="I5175" s="54" t="s">
        <v>118</v>
      </c>
      <c r="J5175" s="21">
        <f>IFERROR(WORKDAY(C5175,P5175,DiasNOLaborables),"")</f>
        <v>43448</v>
      </c>
      <c r="K5175" s="36" t="str">
        <f>+IF(C5175="","",IF(H5175="","",(IF(H5175&lt;=J5175,"A TIEMPO","FUERA DE TIEMPO"))))</f>
        <v>A TIEMPO</v>
      </c>
      <c r="L5175" s="36">
        <f>IF(H5175="","",NETWORKDAYS(Hoja1!C5175+1,Hoja1!H5175,DiasNOLaborables))</f>
        <v>10</v>
      </c>
      <c r="M5175" s="37" t="str">
        <f>IF(NETWORKDAYS(J5175+1,H5175,DiasNOLaborables)&lt;=0,"",NETWORKDAYS(J5175+1,H5175,DiasNOLaborables))</f>
        <v/>
      </c>
      <c r="N5175" s="38"/>
      <c r="O5175" s="39"/>
      <c r="P5175" s="40">
        <f>IFERROR(VLOOKUP(E5175,$X$50:$Y$63,2),"")</f>
        <v>10</v>
      </c>
      <c r="Q5175" s="39"/>
    </row>
    <row r="5176" spans="1:17" x14ac:dyDescent="0.25">
      <c r="A5176" s="31">
        <f t="shared" si="81"/>
        <v>5165</v>
      </c>
      <c r="B5176" s="32">
        <v>20181130152310</v>
      </c>
      <c r="C5176" s="59">
        <v>43434</v>
      </c>
      <c r="D5176" s="54" t="s">
        <v>122</v>
      </c>
      <c r="E5176" s="54" t="s">
        <v>83</v>
      </c>
      <c r="F5176" s="54" t="s">
        <v>107</v>
      </c>
      <c r="G5176" s="51" t="s">
        <v>43</v>
      </c>
      <c r="H5176" s="56">
        <v>43448</v>
      </c>
      <c r="I5176" s="54" t="s">
        <v>118</v>
      </c>
      <c r="J5176" s="21">
        <f>IFERROR(WORKDAY(C5176,P5176,DiasNOLaborables),"")</f>
        <v>43448</v>
      </c>
      <c r="K5176" s="36" t="str">
        <f>+IF(C5176="","",IF(H5176="","",(IF(H5176&lt;=J5176,"A TIEMPO","FUERA DE TIEMPO"))))</f>
        <v>A TIEMPO</v>
      </c>
      <c r="L5176" s="36">
        <f>IF(H5176="","",NETWORKDAYS(Hoja1!C5176+1,Hoja1!H5176,DiasNOLaborables))</f>
        <v>10</v>
      </c>
      <c r="M5176" s="37" t="str">
        <f>IF(NETWORKDAYS(J5176+1,H5176,DiasNOLaborables)&lt;=0,"",NETWORKDAYS(J5176+1,H5176,DiasNOLaborables))</f>
        <v/>
      </c>
      <c r="N5176" s="38"/>
      <c r="O5176" s="39"/>
      <c r="P5176" s="40">
        <f>IFERROR(VLOOKUP(E5176,$X$50:$Y$63,2),"")</f>
        <v>10</v>
      </c>
      <c r="Q5176" s="39"/>
    </row>
    <row r="5177" spans="1:17" x14ac:dyDescent="0.25">
      <c r="A5177" s="31">
        <f t="shared" si="81"/>
        <v>5166</v>
      </c>
      <c r="B5177" s="32">
        <v>20181130145722</v>
      </c>
      <c r="C5177" s="59">
        <v>43434</v>
      </c>
      <c r="D5177" s="54" t="s">
        <v>122</v>
      </c>
      <c r="E5177" s="54" t="s">
        <v>83</v>
      </c>
      <c r="F5177" s="54" t="s">
        <v>107</v>
      </c>
      <c r="G5177" s="51" t="s">
        <v>43</v>
      </c>
      <c r="H5177" s="56">
        <v>43448</v>
      </c>
      <c r="I5177" s="54" t="s">
        <v>118</v>
      </c>
      <c r="J5177" s="21">
        <f>IFERROR(WORKDAY(C5177,P5177,DiasNOLaborables),"")</f>
        <v>43448</v>
      </c>
      <c r="K5177" s="36" t="str">
        <f>+IF(C5177="","",IF(H5177="","",(IF(H5177&lt;=J5177,"A TIEMPO","FUERA DE TIEMPO"))))</f>
        <v>A TIEMPO</v>
      </c>
      <c r="L5177" s="36">
        <f>IF(H5177="","",NETWORKDAYS(Hoja1!C5177+1,Hoja1!H5177,DiasNOLaborables))</f>
        <v>10</v>
      </c>
      <c r="M5177" s="37" t="str">
        <f>IF(NETWORKDAYS(J5177+1,H5177,DiasNOLaborables)&lt;=0,"",NETWORKDAYS(J5177+1,H5177,DiasNOLaborables))</f>
        <v/>
      </c>
      <c r="N5177" s="38"/>
      <c r="O5177" s="39"/>
      <c r="P5177" s="40">
        <f>IFERROR(VLOOKUP(E5177,$X$50:$Y$63,2),"")</f>
        <v>10</v>
      </c>
      <c r="Q5177" s="39"/>
    </row>
    <row r="5178" spans="1:17" x14ac:dyDescent="0.25">
      <c r="A5178" s="31">
        <f t="shared" si="81"/>
        <v>5167</v>
      </c>
      <c r="B5178" s="32">
        <v>20181130144958</v>
      </c>
      <c r="C5178" s="59">
        <v>43434</v>
      </c>
      <c r="D5178" s="54" t="s">
        <v>122</v>
      </c>
      <c r="E5178" s="54" t="s">
        <v>83</v>
      </c>
      <c r="F5178" s="54" t="s">
        <v>107</v>
      </c>
      <c r="G5178" s="51" t="s">
        <v>43</v>
      </c>
      <c r="H5178" s="56">
        <v>43448</v>
      </c>
      <c r="I5178" s="54" t="s">
        <v>118</v>
      </c>
      <c r="J5178" s="21">
        <f>IFERROR(WORKDAY(C5178,P5178,DiasNOLaborables),"")</f>
        <v>43448</v>
      </c>
      <c r="K5178" s="36" t="str">
        <f>+IF(C5178="","",IF(H5178="","",(IF(H5178&lt;=J5178,"A TIEMPO","FUERA DE TIEMPO"))))</f>
        <v>A TIEMPO</v>
      </c>
      <c r="L5178" s="36">
        <f>IF(H5178="","",NETWORKDAYS(Hoja1!C5178+1,Hoja1!H5178,DiasNOLaborables))</f>
        <v>10</v>
      </c>
      <c r="M5178" s="37" t="str">
        <f>IF(NETWORKDAYS(J5178+1,H5178,DiasNOLaborables)&lt;=0,"",NETWORKDAYS(J5178+1,H5178,DiasNOLaborables))</f>
        <v/>
      </c>
      <c r="N5178" s="38"/>
      <c r="O5178" s="39"/>
      <c r="P5178" s="40">
        <f>IFERROR(VLOOKUP(E5178,$X$50:$Y$63,2),"")</f>
        <v>10</v>
      </c>
      <c r="Q5178" s="39"/>
    </row>
    <row r="5179" spans="1:17" ht="45" x14ac:dyDescent="0.25">
      <c r="A5179" s="31">
        <f t="shared" si="81"/>
        <v>5168</v>
      </c>
      <c r="B5179" s="43">
        <v>20189910141592</v>
      </c>
      <c r="C5179" s="44">
        <v>43405</v>
      </c>
      <c r="D5179" s="45" t="s">
        <v>117</v>
      </c>
      <c r="E5179" s="45" t="s">
        <v>83</v>
      </c>
      <c r="F5179" s="45" t="s">
        <v>55</v>
      </c>
      <c r="G5179" s="45" t="s">
        <v>40</v>
      </c>
      <c r="H5179" s="44">
        <v>43423</v>
      </c>
      <c r="I5179" s="46" t="s">
        <v>118</v>
      </c>
      <c r="J5179" s="21">
        <f>IFERROR(WORKDAY(C5179,P5179,DiasNOLaborables),"")</f>
        <v>43423</v>
      </c>
      <c r="K5179" s="36" t="str">
        <f>+IF(C5179="","",IF(H5179="","",(IF(H5179&lt;=J5179,"A TIEMPO","FUERA DE TIEMPO"))))</f>
        <v>A TIEMPO</v>
      </c>
      <c r="L5179" s="36">
        <f>IF(H5179="","",NETWORKDAYS(Hoja1!C5179+1,Hoja1!H5179,DiasNOLaborables))</f>
        <v>10</v>
      </c>
      <c r="M5179" s="37" t="str">
        <f>IF(NETWORKDAYS(J5179+1,H5179,DiasNOLaborables)&lt;=0,"",NETWORKDAYS(J5179+1,H5179,DiasNOLaborables))</f>
        <v/>
      </c>
      <c r="N5179" s="38"/>
      <c r="O5179" s="39"/>
      <c r="P5179" s="40">
        <f>IFERROR(VLOOKUP(E5179,$X$50:$Y$63,2),"")</f>
        <v>10</v>
      </c>
      <c r="Q5179" s="39"/>
    </row>
    <row r="5180" spans="1:17" ht="45" x14ac:dyDescent="0.25">
      <c r="A5180" s="31">
        <f t="shared" si="81"/>
        <v>5169</v>
      </c>
      <c r="B5180" s="43">
        <v>20189050083952</v>
      </c>
      <c r="C5180" s="44">
        <v>43405</v>
      </c>
      <c r="D5180" s="45" t="s">
        <v>121</v>
      </c>
      <c r="E5180" s="45" t="s">
        <v>83</v>
      </c>
      <c r="F5180" s="45" t="s">
        <v>87</v>
      </c>
      <c r="G5180" s="45" t="s">
        <v>44</v>
      </c>
      <c r="H5180" s="44">
        <v>43410</v>
      </c>
      <c r="I5180" s="46" t="s">
        <v>118</v>
      </c>
      <c r="J5180" s="21">
        <f>IFERROR(WORKDAY(C5180,P5180,DiasNOLaborables),"")</f>
        <v>43423</v>
      </c>
      <c r="K5180" s="36" t="str">
        <f>+IF(C5180="","",IF(H5180="","",(IF(H5180&lt;=J5180,"A TIEMPO","FUERA DE TIEMPO"))))</f>
        <v>A TIEMPO</v>
      </c>
      <c r="L5180" s="36">
        <f>IF(H5180="","",NETWORKDAYS(Hoja1!C5180+1,Hoja1!H5180,DiasNOLaborables))</f>
        <v>2</v>
      </c>
      <c r="M5180" s="37" t="str">
        <f>IF(NETWORKDAYS(J5180+1,H5180,DiasNOLaborables)&lt;=0,"",NETWORKDAYS(J5180+1,H5180,DiasNOLaborables))</f>
        <v/>
      </c>
      <c r="N5180" s="38"/>
      <c r="O5180" s="39"/>
      <c r="P5180" s="40">
        <f>IFERROR(VLOOKUP(E5180,$X$50:$Y$63,2),"")</f>
        <v>10</v>
      </c>
      <c r="Q5180" s="39"/>
    </row>
    <row r="5181" spans="1:17" ht="45" x14ac:dyDescent="0.25">
      <c r="A5181" s="31">
        <f t="shared" si="81"/>
        <v>5170</v>
      </c>
      <c r="B5181" s="43">
        <v>20189050083942</v>
      </c>
      <c r="C5181" s="44">
        <v>43405</v>
      </c>
      <c r="D5181" s="45" t="s">
        <v>121</v>
      </c>
      <c r="E5181" s="45" t="s">
        <v>83</v>
      </c>
      <c r="F5181" s="45" t="s">
        <v>87</v>
      </c>
      <c r="G5181" s="45" t="s">
        <v>44</v>
      </c>
      <c r="H5181" s="44">
        <v>43410</v>
      </c>
      <c r="I5181" s="46" t="s">
        <v>118</v>
      </c>
      <c r="J5181" s="21">
        <f>IFERROR(WORKDAY(C5181,P5181,DiasNOLaborables),"")</f>
        <v>43423</v>
      </c>
      <c r="K5181" s="36" t="str">
        <f>+IF(C5181="","",IF(H5181="","",(IF(H5181&lt;=J5181,"A TIEMPO","FUERA DE TIEMPO"))))</f>
        <v>A TIEMPO</v>
      </c>
      <c r="L5181" s="36">
        <f>IF(H5181="","",NETWORKDAYS(Hoja1!C5181+1,Hoja1!H5181,DiasNOLaborables))</f>
        <v>2</v>
      </c>
      <c r="M5181" s="37" t="str">
        <f>IF(NETWORKDAYS(J5181+1,H5181,DiasNOLaborables)&lt;=0,"",NETWORKDAYS(J5181+1,H5181,DiasNOLaborables))</f>
        <v/>
      </c>
      <c r="N5181" s="38"/>
      <c r="O5181" s="39"/>
      <c r="P5181" s="40">
        <f>IFERROR(VLOOKUP(E5181,$X$50:$Y$63,2),"")</f>
        <v>10</v>
      </c>
      <c r="Q5181" s="39"/>
    </row>
    <row r="5182" spans="1:17" ht="45" x14ac:dyDescent="0.25">
      <c r="A5182" s="31">
        <f t="shared" si="81"/>
        <v>5171</v>
      </c>
      <c r="B5182" s="43">
        <v>20189050083972</v>
      </c>
      <c r="C5182" s="44">
        <v>43405</v>
      </c>
      <c r="D5182" s="45" t="s">
        <v>121</v>
      </c>
      <c r="E5182" s="45" t="s">
        <v>73</v>
      </c>
      <c r="F5182" s="45" t="s">
        <v>92</v>
      </c>
      <c r="G5182" s="45" t="s">
        <v>41</v>
      </c>
      <c r="H5182" s="47">
        <v>43425</v>
      </c>
      <c r="I5182" s="46" t="s">
        <v>118</v>
      </c>
      <c r="J5182" s="21">
        <f>IFERROR(WORKDAY(C5182,P5182,DiasNOLaborables),"")</f>
        <v>43451</v>
      </c>
      <c r="K5182" s="36" t="str">
        <f>+IF(C5182="","",IF(H5182="","",(IF(H5182&lt;=J5182,"A TIEMPO","FUERA DE TIEMPO"))))</f>
        <v>A TIEMPO</v>
      </c>
      <c r="L5182" s="36">
        <f>IF(H5182="","",NETWORKDAYS(Hoja1!C5182+1,Hoja1!H5182,DiasNOLaborables))</f>
        <v>12</v>
      </c>
      <c r="M5182" s="37" t="str">
        <f>IF(NETWORKDAYS(J5182+1,H5182,DiasNOLaborables)&lt;=0,"",NETWORKDAYS(J5182+1,H5182,DiasNOLaborables))</f>
        <v/>
      </c>
      <c r="N5182" s="38"/>
      <c r="O5182" s="39"/>
      <c r="P5182" s="40">
        <f>IFERROR(VLOOKUP(E5182,$X$50:$Y$63,2),"")</f>
        <v>30</v>
      </c>
      <c r="Q5182" s="39"/>
    </row>
    <row r="5183" spans="1:17" ht="45" x14ac:dyDescent="0.25">
      <c r="A5183" s="31">
        <f t="shared" si="81"/>
        <v>5172</v>
      </c>
      <c r="B5183" s="43">
        <v>20189050083962</v>
      </c>
      <c r="C5183" s="44">
        <v>43405</v>
      </c>
      <c r="D5183" s="45" t="s">
        <v>121</v>
      </c>
      <c r="E5183" s="45" t="s">
        <v>73</v>
      </c>
      <c r="F5183" s="45" t="s">
        <v>92</v>
      </c>
      <c r="G5183" s="45" t="s">
        <v>41</v>
      </c>
      <c r="H5183" s="47">
        <v>43425</v>
      </c>
      <c r="I5183" s="46" t="s">
        <v>118</v>
      </c>
      <c r="J5183" s="21">
        <f>IFERROR(WORKDAY(C5183,P5183,DiasNOLaborables),"")</f>
        <v>43451</v>
      </c>
      <c r="K5183" s="36" t="str">
        <f>+IF(C5183="","",IF(H5183="","",(IF(H5183&lt;=J5183,"A TIEMPO","FUERA DE TIEMPO"))))</f>
        <v>A TIEMPO</v>
      </c>
      <c r="L5183" s="36">
        <f>IF(H5183="","",NETWORKDAYS(Hoja1!C5183+1,Hoja1!H5183,DiasNOLaborables))</f>
        <v>12</v>
      </c>
      <c r="M5183" s="37" t="str">
        <f>IF(NETWORKDAYS(J5183+1,H5183,DiasNOLaborables)&lt;=0,"",NETWORKDAYS(J5183+1,H5183,DiasNOLaborables))</f>
        <v/>
      </c>
      <c r="N5183" s="38"/>
      <c r="O5183" s="39"/>
      <c r="P5183" s="40">
        <f>IFERROR(VLOOKUP(E5183,$X$50:$Y$63,2),"")</f>
        <v>30</v>
      </c>
      <c r="Q5183" s="39"/>
    </row>
    <row r="5184" spans="1:17" ht="60" x14ac:dyDescent="0.25">
      <c r="A5184" s="31">
        <f t="shared" si="81"/>
        <v>5173</v>
      </c>
      <c r="B5184" s="43">
        <v>20189050083982</v>
      </c>
      <c r="C5184" s="44">
        <v>43405</v>
      </c>
      <c r="D5184" s="45" t="s">
        <v>121</v>
      </c>
      <c r="E5184" s="45" t="s">
        <v>76</v>
      </c>
      <c r="F5184" s="45" t="s">
        <v>107</v>
      </c>
      <c r="G5184" s="45" t="s">
        <v>41</v>
      </c>
      <c r="H5184" s="47">
        <v>43424</v>
      </c>
      <c r="I5184" s="46" t="s">
        <v>118</v>
      </c>
      <c r="J5184" s="21">
        <f>IFERROR(WORKDAY(C5184,P5184,DiasNOLaborables),"")</f>
        <v>43430</v>
      </c>
      <c r="K5184" s="36" t="str">
        <f>+IF(C5184="","",IF(H5184="","",(IF(H5184&lt;=J5184,"A TIEMPO","FUERA DE TIEMPO"))))</f>
        <v>A TIEMPO</v>
      </c>
      <c r="L5184" s="36">
        <f>IF(H5184="","",NETWORKDAYS(Hoja1!C5184+1,Hoja1!H5184,DiasNOLaborables))</f>
        <v>11</v>
      </c>
      <c r="M5184" s="37" t="str">
        <f>IF(NETWORKDAYS(J5184+1,H5184,DiasNOLaborables)&lt;=0,"",NETWORKDAYS(J5184+1,H5184,DiasNOLaborables))</f>
        <v/>
      </c>
      <c r="N5184" s="38"/>
      <c r="O5184" s="39"/>
      <c r="P5184" s="40">
        <f>IFERROR(VLOOKUP(E5184,$X$50:$Y$63,2),"")</f>
        <v>15</v>
      </c>
      <c r="Q5184" s="39"/>
    </row>
    <row r="5185" spans="1:17" ht="45" x14ac:dyDescent="0.25">
      <c r="A5185" s="31">
        <f t="shared" ref="A5185:A5248" si="82">IF(B5185&lt;&gt;"",A5184+1,"")</f>
        <v>5174</v>
      </c>
      <c r="B5185" s="43">
        <v>20189050084002</v>
      </c>
      <c r="C5185" s="44">
        <v>43405</v>
      </c>
      <c r="D5185" s="45" t="s">
        <v>121</v>
      </c>
      <c r="E5185" s="45" t="s">
        <v>83</v>
      </c>
      <c r="F5185" s="45" t="s">
        <v>105</v>
      </c>
      <c r="G5185" s="45" t="s">
        <v>42</v>
      </c>
      <c r="H5185" s="44">
        <v>43412</v>
      </c>
      <c r="I5185" s="46" t="s">
        <v>118</v>
      </c>
      <c r="J5185" s="21">
        <f>IFERROR(WORKDAY(C5185,P5185,DiasNOLaborables),"")</f>
        <v>43423</v>
      </c>
      <c r="K5185" s="36" t="str">
        <f>+IF(C5185="","",IF(H5185="","",(IF(H5185&lt;=J5185,"A TIEMPO","FUERA DE TIEMPO"))))</f>
        <v>A TIEMPO</v>
      </c>
      <c r="L5185" s="36">
        <f>IF(H5185="","",NETWORKDAYS(Hoja1!C5185+1,Hoja1!H5185,DiasNOLaborables))</f>
        <v>4</v>
      </c>
      <c r="M5185" s="37" t="str">
        <f>IF(NETWORKDAYS(J5185+1,H5185,DiasNOLaborables)&lt;=0,"",NETWORKDAYS(J5185+1,H5185,DiasNOLaborables))</f>
        <v/>
      </c>
      <c r="N5185" s="38"/>
      <c r="O5185" s="39"/>
      <c r="P5185" s="40">
        <f>IFERROR(VLOOKUP(E5185,$X$50:$Y$63,2),"")</f>
        <v>10</v>
      </c>
      <c r="Q5185" s="39"/>
    </row>
    <row r="5186" spans="1:17" ht="45" x14ac:dyDescent="0.25">
      <c r="A5186" s="31">
        <f t="shared" si="82"/>
        <v>5175</v>
      </c>
      <c r="B5186" s="43">
        <v>20189050084112</v>
      </c>
      <c r="C5186" s="44">
        <v>43405</v>
      </c>
      <c r="D5186" s="45" t="s">
        <v>118</v>
      </c>
      <c r="E5186" s="45" t="s">
        <v>83</v>
      </c>
      <c r="F5186" s="45" t="s">
        <v>105</v>
      </c>
      <c r="G5186" s="45" t="s">
        <v>42</v>
      </c>
      <c r="H5186" s="44">
        <v>43412</v>
      </c>
      <c r="I5186" s="46" t="s">
        <v>118</v>
      </c>
      <c r="J5186" s="21">
        <f>IFERROR(WORKDAY(C5186,P5186,DiasNOLaborables),"")</f>
        <v>43423</v>
      </c>
      <c r="K5186" s="36" t="str">
        <f>+IF(C5186="","",IF(H5186="","",(IF(H5186&lt;=J5186,"A TIEMPO","FUERA DE TIEMPO"))))</f>
        <v>A TIEMPO</v>
      </c>
      <c r="L5186" s="36">
        <f>IF(H5186="","",NETWORKDAYS(Hoja1!C5186+1,Hoja1!H5186,DiasNOLaborables))</f>
        <v>4</v>
      </c>
      <c r="M5186" s="37" t="str">
        <f>IF(NETWORKDAYS(J5186+1,H5186,DiasNOLaborables)&lt;=0,"",NETWORKDAYS(J5186+1,H5186,DiasNOLaborables))</f>
        <v/>
      </c>
      <c r="N5186" s="38"/>
      <c r="O5186" s="39"/>
      <c r="P5186" s="40">
        <f>IFERROR(VLOOKUP(E5186,$X$50:$Y$63,2),"")</f>
        <v>10</v>
      </c>
      <c r="Q5186" s="39"/>
    </row>
    <row r="5187" spans="1:17" ht="45" x14ac:dyDescent="0.25">
      <c r="A5187" s="31">
        <f t="shared" si="82"/>
        <v>5176</v>
      </c>
      <c r="B5187" s="43">
        <v>20189050084192</v>
      </c>
      <c r="C5187" s="44">
        <v>43405</v>
      </c>
      <c r="D5187" s="45" t="s">
        <v>118</v>
      </c>
      <c r="E5187" s="45" t="s">
        <v>83</v>
      </c>
      <c r="F5187" s="45" t="s">
        <v>105</v>
      </c>
      <c r="G5187" s="45" t="s">
        <v>42</v>
      </c>
      <c r="H5187" s="44">
        <v>43406</v>
      </c>
      <c r="I5187" s="46" t="s">
        <v>118</v>
      </c>
      <c r="J5187" s="21">
        <f>IFERROR(WORKDAY(C5187,P5187,DiasNOLaborables),"")</f>
        <v>43423</v>
      </c>
      <c r="K5187" s="36" t="str">
        <f>+IF(C5187="","",IF(H5187="","",(IF(H5187&lt;=J5187,"A TIEMPO","FUERA DE TIEMPO"))))</f>
        <v>A TIEMPO</v>
      </c>
      <c r="L5187" s="36">
        <f>IF(H5187="","",NETWORKDAYS(Hoja1!C5187+1,Hoja1!H5187,DiasNOLaborables))</f>
        <v>1</v>
      </c>
      <c r="M5187" s="37" t="str">
        <f>IF(NETWORKDAYS(J5187+1,H5187,DiasNOLaborables)&lt;=0,"",NETWORKDAYS(J5187+1,H5187,DiasNOLaborables))</f>
        <v/>
      </c>
      <c r="N5187" s="38"/>
      <c r="O5187" s="39"/>
      <c r="P5187" s="40">
        <f>IFERROR(VLOOKUP(E5187,$X$50:$Y$63,2),"")</f>
        <v>10</v>
      </c>
      <c r="Q5187" s="39"/>
    </row>
    <row r="5188" spans="1:17" ht="60" x14ac:dyDescent="0.25">
      <c r="A5188" s="31">
        <f t="shared" si="82"/>
        <v>5177</v>
      </c>
      <c r="B5188" s="43">
        <v>20189050084202</v>
      </c>
      <c r="C5188" s="44">
        <v>43405</v>
      </c>
      <c r="D5188" s="45" t="s">
        <v>121</v>
      </c>
      <c r="E5188" s="45" t="s">
        <v>83</v>
      </c>
      <c r="F5188" s="45" t="s">
        <v>107</v>
      </c>
      <c r="G5188" s="45" t="s">
        <v>51</v>
      </c>
      <c r="H5188" s="44">
        <v>43410</v>
      </c>
      <c r="I5188" s="46" t="s">
        <v>118</v>
      </c>
      <c r="J5188" s="21">
        <f>IFERROR(WORKDAY(C5188,P5188,DiasNOLaborables),"")</f>
        <v>43423</v>
      </c>
      <c r="K5188" s="36" t="str">
        <f>+IF(C5188="","",IF(H5188="","",(IF(H5188&lt;=J5188,"A TIEMPO","FUERA DE TIEMPO"))))</f>
        <v>A TIEMPO</v>
      </c>
      <c r="L5188" s="36">
        <f>IF(H5188="","",NETWORKDAYS(Hoja1!C5188+1,Hoja1!H5188,DiasNOLaborables))</f>
        <v>2</v>
      </c>
      <c r="M5188" s="37" t="str">
        <f>IF(NETWORKDAYS(J5188+1,H5188,DiasNOLaborables)&lt;=0,"",NETWORKDAYS(J5188+1,H5188,DiasNOLaborables))</f>
        <v/>
      </c>
      <c r="N5188" s="38"/>
      <c r="O5188" s="39"/>
      <c r="P5188" s="40">
        <f>IFERROR(VLOOKUP(E5188,$X$50:$Y$63,2),"")</f>
        <v>10</v>
      </c>
      <c r="Q5188" s="39"/>
    </row>
    <row r="5189" spans="1:17" ht="45" x14ac:dyDescent="0.25">
      <c r="A5189" s="31">
        <f t="shared" si="82"/>
        <v>5178</v>
      </c>
      <c r="B5189" s="43">
        <v>20189050084222</v>
      </c>
      <c r="C5189" s="44">
        <v>43405</v>
      </c>
      <c r="D5189" s="45" t="s">
        <v>118</v>
      </c>
      <c r="E5189" s="45" t="s">
        <v>83</v>
      </c>
      <c r="F5189" s="45" t="s">
        <v>105</v>
      </c>
      <c r="G5189" s="45" t="s">
        <v>42</v>
      </c>
      <c r="H5189" s="44">
        <v>43406</v>
      </c>
      <c r="I5189" s="46" t="s">
        <v>118</v>
      </c>
      <c r="J5189" s="21">
        <f>IFERROR(WORKDAY(C5189,P5189,DiasNOLaborables),"")</f>
        <v>43423</v>
      </c>
      <c r="K5189" s="36" t="str">
        <f>+IF(C5189="","",IF(H5189="","",(IF(H5189&lt;=J5189,"A TIEMPO","FUERA DE TIEMPO"))))</f>
        <v>A TIEMPO</v>
      </c>
      <c r="L5189" s="36">
        <f>IF(H5189="","",NETWORKDAYS(Hoja1!C5189+1,Hoja1!H5189,DiasNOLaborables))</f>
        <v>1</v>
      </c>
      <c r="M5189" s="37" t="str">
        <f>IF(NETWORKDAYS(J5189+1,H5189,DiasNOLaborables)&lt;=0,"",NETWORKDAYS(J5189+1,H5189,DiasNOLaborables))</f>
        <v/>
      </c>
      <c r="N5189" s="38"/>
      <c r="O5189" s="39"/>
      <c r="P5189" s="40">
        <f>IFERROR(VLOOKUP(E5189,$X$50:$Y$63,2),"")</f>
        <v>10</v>
      </c>
      <c r="Q5189" s="39"/>
    </row>
    <row r="5190" spans="1:17" ht="60" x14ac:dyDescent="0.25">
      <c r="A5190" s="31">
        <f t="shared" si="82"/>
        <v>5179</v>
      </c>
      <c r="B5190" s="43">
        <v>20189050084232</v>
      </c>
      <c r="C5190" s="44">
        <v>43405</v>
      </c>
      <c r="D5190" s="45" t="s">
        <v>118</v>
      </c>
      <c r="E5190" s="45" t="s">
        <v>83</v>
      </c>
      <c r="F5190" s="45" t="s">
        <v>107</v>
      </c>
      <c r="G5190" s="45" t="s">
        <v>41</v>
      </c>
      <c r="H5190" s="44">
        <v>43406</v>
      </c>
      <c r="I5190" s="46" t="s">
        <v>118</v>
      </c>
      <c r="J5190" s="21">
        <f>IFERROR(WORKDAY(C5190,P5190,DiasNOLaborables),"")</f>
        <v>43423</v>
      </c>
      <c r="K5190" s="36" t="str">
        <f>+IF(C5190="","",IF(H5190="","",(IF(H5190&lt;=J5190,"A TIEMPO","FUERA DE TIEMPO"))))</f>
        <v>A TIEMPO</v>
      </c>
      <c r="L5190" s="36">
        <f>IF(H5190="","",NETWORKDAYS(Hoja1!C5190+1,Hoja1!H5190,DiasNOLaborables))</f>
        <v>1</v>
      </c>
      <c r="M5190" s="37" t="str">
        <f>IF(NETWORKDAYS(J5190+1,H5190,DiasNOLaborables)&lt;=0,"",NETWORKDAYS(J5190+1,H5190,DiasNOLaborables))</f>
        <v/>
      </c>
      <c r="N5190" s="38"/>
      <c r="O5190" s="39"/>
      <c r="P5190" s="40">
        <f>IFERROR(VLOOKUP(E5190,$X$50:$Y$63,2),"")</f>
        <v>10</v>
      </c>
      <c r="Q5190" s="39"/>
    </row>
    <row r="5191" spans="1:17" ht="60" x14ac:dyDescent="0.25">
      <c r="A5191" s="31">
        <f t="shared" si="82"/>
        <v>5180</v>
      </c>
      <c r="B5191" s="43">
        <v>20189050084252</v>
      </c>
      <c r="C5191" s="44">
        <v>43405</v>
      </c>
      <c r="D5191" s="45" t="s">
        <v>121</v>
      </c>
      <c r="E5191" s="45" t="s">
        <v>83</v>
      </c>
      <c r="F5191" s="45" t="s">
        <v>107</v>
      </c>
      <c r="G5191" s="45" t="s">
        <v>43</v>
      </c>
      <c r="H5191" s="44">
        <v>43411</v>
      </c>
      <c r="I5191" s="46" t="s">
        <v>118</v>
      </c>
      <c r="J5191" s="21">
        <f>IFERROR(WORKDAY(C5191,P5191,DiasNOLaborables),"")</f>
        <v>43423</v>
      </c>
      <c r="K5191" s="36" t="str">
        <f>+IF(C5191="","",IF(H5191="","",(IF(H5191&lt;=J5191,"A TIEMPO","FUERA DE TIEMPO"))))</f>
        <v>A TIEMPO</v>
      </c>
      <c r="L5191" s="36">
        <f>IF(H5191="","",NETWORKDAYS(Hoja1!C5191+1,Hoja1!H5191,DiasNOLaborables))</f>
        <v>3</v>
      </c>
      <c r="M5191" s="37" t="str">
        <f>IF(NETWORKDAYS(J5191+1,H5191,DiasNOLaborables)&lt;=0,"",NETWORKDAYS(J5191+1,H5191,DiasNOLaborables))</f>
        <v/>
      </c>
      <c r="N5191" s="38"/>
      <c r="O5191" s="39"/>
      <c r="P5191" s="40">
        <f>IFERROR(VLOOKUP(E5191,$X$50:$Y$63,2),"")</f>
        <v>10</v>
      </c>
      <c r="Q5191" s="39"/>
    </row>
    <row r="5192" spans="1:17" ht="60" x14ac:dyDescent="0.25">
      <c r="A5192" s="31">
        <f t="shared" si="82"/>
        <v>5181</v>
      </c>
      <c r="B5192" s="43">
        <v>20189050084272</v>
      </c>
      <c r="C5192" s="44">
        <v>43405</v>
      </c>
      <c r="D5192" s="45" t="s">
        <v>121</v>
      </c>
      <c r="E5192" s="45" t="s">
        <v>83</v>
      </c>
      <c r="F5192" s="45" t="s">
        <v>107</v>
      </c>
      <c r="G5192" s="45" t="s">
        <v>51</v>
      </c>
      <c r="H5192" s="44">
        <v>43417</v>
      </c>
      <c r="I5192" s="46" t="s">
        <v>118</v>
      </c>
      <c r="J5192" s="21">
        <f>IFERROR(WORKDAY(C5192,P5192,DiasNOLaborables),"")</f>
        <v>43423</v>
      </c>
      <c r="K5192" s="36" t="str">
        <f>+IF(C5192="","",IF(H5192="","",(IF(H5192&lt;=J5192,"A TIEMPO","FUERA DE TIEMPO"))))</f>
        <v>A TIEMPO</v>
      </c>
      <c r="L5192" s="36">
        <f>IF(H5192="","",NETWORKDAYS(Hoja1!C5192+1,Hoja1!H5192,DiasNOLaborables))</f>
        <v>6</v>
      </c>
      <c r="M5192" s="37" t="str">
        <f>IF(NETWORKDAYS(J5192+1,H5192,DiasNOLaborables)&lt;=0,"",NETWORKDAYS(J5192+1,H5192,DiasNOLaborables))</f>
        <v/>
      </c>
      <c r="N5192" s="38"/>
      <c r="O5192" s="39"/>
      <c r="P5192" s="40">
        <f>IFERROR(VLOOKUP(E5192,$X$50:$Y$63,2),"")</f>
        <v>10</v>
      </c>
      <c r="Q5192" s="39"/>
    </row>
    <row r="5193" spans="1:17" ht="60" x14ac:dyDescent="0.25">
      <c r="A5193" s="31">
        <f t="shared" si="82"/>
        <v>5182</v>
      </c>
      <c r="B5193" s="43">
        <v>20189050084312</v>
      </c>
      <c r="C5193" s="44">
        <v>43405</v>
      </c>
      <c r="D5193" s="45" t="s">
        <v>121</v>
      </c>
      <c r="E5193" s="45" t="s">
        <v>83</v>
      </c>
      <c r="F5193" s="45" t="s">
        <v>107</v>
      </c>
      <c r="G5193" s="45" t="s">
        <v>43</v>
      </c>
      <c r="H5193" s="44">
        <v>43411</v>
      </c>
      <c r="I5193" s="46" t="s">
        <v>118</v>
      </c>
      <c r="J5193" s="21">
        <f>IFERROR(WORKDAY(C5193,P5193,DiasNOLaborables),"")</f>
        <v>43423</v>
      </c>
      <c r="K5193" s="36" t="str">
        <f>+IF(C5193="","",IF(H5193="","",(IF(H5193&lt;=J5193,"A TIEMPO","FUERA DE TIEMPO"))))</f>
        <v>A TIEMPO</v>
      </c>
      <c r="L5193" s="36">
        <f>IF(H5193="","",NETWORKDAYS(Hoja1!C5193+1,Hoja1!H5193,DiasNOLaborables))</f>
        <v>3</v>
      </c>
      <c r="M5193" s="37" t="str">
        <f>IF(NETWORKDAYS(J5193+1,H5193,DiasNOLaborables)&lt;=0,"",NETWORKDAYS(J5193+1,H5193,DiasNOLaborables))</f>
        <v/>
      </c>
      <c r="N5193" s="38"/>
      <c r="O5193" s="39"/>
      <c r="P5193" s="40">
        <f>IFERROR(VLOOKUP(E5193,$X$50:$Y$63,2),"")</f>
        <v>10</v>
      </c>
      <c r="Q5193" s="39"/>
    </row>
    <row r="5194" spans="1:17" ht="60" x14ac:dyDescent="0.25">
      <c r="A5194" s="31">
        <f t="shared" si="82"/>
        <v>5183</v>
      </c>
      <c r="B5194" s="43">
        <v>2018905008434</v>
      </c>
      <c r="C5194" s="44">
        <v>43405</v>
      </c>
      <c r="D5194" s="45" t="s">
        <v>130</v>
      </c>
      <c r="E5194" s="45" t="s">
        <v>83</v>
      </c>
      <c r="F5194" s="45" t="s">
        <v>107</v>
      </c>
      <c r="G5194" s="45" t="s">
        <v>43</v>
      </c>
      <c r="H5194" s="44">
        <v>43411</v>
      </c>
      <c r="I5194" s="46" t="s">
        <v>118</v>
      </c>
      <c r="J5194" s="21">
        <f>IFERROR(WORKDAY(C5194,P5194,DiasNOLaborables),"")</f>
        <v>43423</v>
      </c>
      <c r="K5194" s="36" t="str">
        <f>+IF(C5194="","",IF(H5194="","",(IF(H5194&lt;=J5194,"A TIEMPO","FUERA DE TIEMPO"))))</f>
        <v>A TIEMPO</v>
      </c>
      <c r="L5194" s="36">
        <f>IF(H5194="","",NETWORKDAYS(Hoja1!C5194+1,Hoja1!H5194,DiasNOLaborables))</f>
        <v>3</v>
      </c>
      <c r="M5194" s="37" t="str">
        <f>IF(NETWORKDAYS(J5194+1,H5194,DiasNOLaborables)&lt;=0,"",NETWORKDAYS(J5194+1,H5194,DiasNOLaborables))</f>
        <v/>
      </c>
      <c r="N5194" s="38"/>
      <c r="O5194" s="39"/>
      <c r="P5194" s="40">
        <f>IFERROR(VLOOKUP(E5194,$X$50:$Y$63,2),"")</f>
        <v>10</v>
      </c>
      <c r="Q5194" s="39"/>
    </row>
    <row r="5195" spans="1:17" ht="60" x14ac:dyDescent="0.25">
      <c r="A5195" s="31">
        <f t="shared" si="82"/>
        <v>5184</v>
      </c>
      <c r="B5195" s="43">
        <v>20189050084362</v>
      </c>
      <c r="C5195" s="44">
        <v>43405</v>
      </c>
      <c r="D5195" s="45" t="s">
        <v>121</v>
      </c>
      <c r="E5195" s="45" t="s">
        <v>83</v>
      </c>
      <c r="F5195" s="45" t="s">
        <v>107</v>
      </c>
      <c r="G5195" s="45" t="s">
        <v>43</v>
      </c>
      <c r="H5195" s="44">
        <v>43411</v>
      </c>
      <c r="I5195" s="46" t="s">
        <v>118</v>
      </c>
      <c r="J5195" s="21">
        <f>IFERROR(WORKDAY(C5195,P5195,DiasNOLaborables),"")</f>
        <v>43423</v>
      </c>
      <c r="K5195" s="36" t="str">
        <f>+IF(C5195="","",IF(H5195="","",(IF(H5195&lt;=J5195,"A TIEMPO","FUERA DE TIEMPO"))))</f>
        <v>A TIEMPO</v>
      </c>
      <c r="L5195" s="36">
        <f>IF(H5195="","",NETWORKDAYS(Hoja1!C5195+1,Hoja1!H5195,DiasNOLaborables))</f>
        <v>3</v>
      </c>
      <c r="M5195" s="37" t="str">
        <f>IF(NETWORKDAYS(J5195+1,H5195,DiasNOLaborables)&lt;=0,"",NETWORKDAYS(J5195+1,H5195,DiasNOLaborables))</f>
        <v/>
      </c>
      <c r="N5195" s="38"/>
      <c r="O5195" s="39"/>
      <c r="P5195" s="40">
        <f>IFERROR(VLOOKUP(E5195,$X$50:$Y$63,2),"")</f>
        <v>10</v>
      </c>
      <c r="Q5195" s="39"/>
    </row>
    <row r="5196" spans="1:17" ht="45" x14ac:dyDescent="0.25">
      <c r="A5196" s="31">
        <f t="shared" si="82"/>
        <v>5185</v>
      </c>
      <c r="B5196" s="43">
        <v>20189050083992</v>
      </c>
      <c r="C5196" s="44">
        <v>43405</v>
      </c>
      <c r="D5196" s="45" t="s">
        <v>118</v>
      </c>
      <c r="E5196" s="45" t="s">
        <v>83</v>
      </c>
      <c r="F5196" s="45" t="s">
        <v>87</v>
      </c>
      <c r="G5196" s="45" t="s">
        <v>44</v>
      </c>
      <c r="H5196" s="44">
        <v>43410</v>
      </c>
      <c r="I5196" s="46" t="s">
        <v>118</v>
      </c>
      <c r="J5196" s="21">
        <f>IFERROR(WORKDAY(C5196,P5196,DiasNOLaborables),"")</f>
        <v>43423</v>
      </c>
      <c r="K5196" s="36" t="str">
        <f>+IF(C5196="","",IF(H5196="","",(IF(H5196&lt;=J5196,"A TIEMPO","FUERA DE TIEMPO"))))</f>
        <v>A TIEMPO</v>
      </c>
      <c r="L5196" s="36">
        <f>IF(H5196="","",NETWORKDAYS(Hoja1!C5196+1,Hoja1!H5196,DiasNOLaborables))</f>
        <v>2</v>
      </c>
      <c r="M5196" s="37" t="str">
        <f>IF(NETWORKDAYS(J5196+1,H5196,DiasNOLaborables)&lt;=0,"",NETWORKDAYS(J5196+1,H5196,DiasNOLaborables))</f>
        <v/>
      </c>
      <c r="N5196" s="38"/>
      <c r="O5196" s="39"/>
      <c r="P5196" s="40">
        <f>IFERROR(VLOOKUP(E5196,$X$50:$Y$63,2),"")</f>
        <v>10</v>
      </c>
      <c r="Q5196" s="39"/>
    </row>
    <row r="5197" spans="1:17" ht="45" x14ac:dyDescent="0.25">
      <c r="A5197" s="31">
        <f t="shared" si="82"/>
        <v>5186</v>
      </c>
      <c r="B5197" s="43">
        <v>20189050084152</v>
      </c>
      <c r="C5197" s="44">
        <v>43405</v>
      </c>
      <c r="D5197" s="45" t="s">
        <v>121</v>
      </c>
      <c r="E5197" s="45" t="s">
        <v>83</v>
      </c>
      <c r="F5197" s="45" t="s">
        <v>105</v>
      </c>
      <c r="G5197" s="45" t="s">
        <v>42</v>
      </c>
      <c r="H5197" s="44">
        <v>43412</v>
      </c>
      <c r="I5197" s="46" t="s">
        <v>118</v>
      </c>
      <c r="J5197" s="21">
        <f>IFERROR(WORKDAY(C5197,P5197,DiasNOLaborables),"")</f>
        <v>43423</v>
      </c>
      <c r="K5197" s="36" t="str">
        <f>+IF(C5197="","",IF(H5197="","",(IF(H5197&lt;=J5197,"A TIEMPO","FUERA DE TIEMPO"))))</f>
        <v>A TIEMPO</v>
      </c>
      <c r="L5197" s="36">
        <f>IF(H5197="","",NETWORKDAYS(Hoja1!C5197+1,Hoja1!H5197,DiasNOLaborables))</f>
        <v>4</v>
      </c>
      <c r="M5197" s="37" t="str">
        <f>IF(NETWORKDAYS(J5197+1,H5197,DiasNOLaborables)&lt;=0,"",NETWORKDAYS(J5197+1,H5197,DiasNOLaborables))</f>
        <v/>
      </c>
      <c r="N5197" s="38"/>
      <c r="O5197" s="39"/>
      <c r="P5197" s="40">
        <f>IFERROR(VLOOKUP(E5197,$X$50:$Y$63,2),"")</f>
        <v>10</v>
      </c>
      <c r="Q5197" s="39"/>
    </row>
    <row r="5198" spans="1:17" ht="45" x14ac:dyDescent="0.25">
      <c r="A5198" s="31">
        <f t="shared" si="82"/>
        <v>5187</v>
      </c>
      <c r="B5198" s="43">
        <v>20189050084172</v>
      </c>
      <c r="C5198" s="44">
        <v>43405</v>
      </c>
      <c r="D5198" s="45" t="s">
        <v>121</v>
      </c>
      <c r="E5198" s="45" t="s">
        <v>83</v>
      </c>
      <c r="F5198" s="45" t="s">
        <v>87</v>
      </c>
      <c r="G5198" s="45" t="s">
        <v>44</v>
      </c>
      <c r="H5198" s="44">
        <v>43417</v>
      </c>
      <c r="I5198" s="46" t="s">
        <v>118</v>
      </c>
      <c r="J5198" s="21">
        <f>IFERROR(WORKDAY(C5198,P5198,DiasNOLaborables),"")</f>
        <v>43423</v>
      </c>
      <c r="K5198" s="36" t="str">
        <f>+IF(C5198="","",IF(H5198="","",(IF(H5198&lt;=J5198,"A TIEMPO","FUERA DE TIEMPO"))))</f>
        <v>A TIEMPO</v>
      </c>
      <c r="L5198" s="36">
        <f>IF(H5198="","",NETWORKDAYS(Hoja1!C5198+1,Hoja1!H5198,DiasNOLaborables))</f>
        <v>6</v>
      </c>
      <c r="M5198" s="37" t="str">
        <f>IF(NETWORKDAYS(J5198+1,H5198,DiasNOLaborables)&lt;=0,"",NETWORKDAYS(J5198+1,H5198,DiasNOLaborables))</f>
        <v/>
      </c>
      <c r="N5198" s="38"/>
      <c r="O5198" s="39"/>
      <c r="P5198" s="40">
        <f>IFERROR(VLOOKUP(E5198,$X$50:$Y$63,2),"")</f>
        <v>10</v>
      </c>
      <c r="Q5198" s="39"/>
    </row>
    <row r="5199" spans="1:17" ht="30" x14ac:dyDescent="0.25">
      <c r="A5199" s="31">
        <f t="shared" si="82"/>
        <v>5188</v>
      </c>
      <c r="B5199" s="32">
        <v>20187070000982</v>
      </c>
      <c r="C5199" s="33">
        <v>43405</v>
      </c>
      <c r="D5199" s="34" t="s">
        <v>118</v>
      </c>
      <c r="E5199" s="34" t="s">
        <v>83</v>
      </c>
      <c r="F5199" s="34" t="s">
        <v>87</v>
      </c>
      <c r="G5199" s="34" t="s">
        <v>52</v>
      </c>
      <c r="H5199" s="33">
        <v>43451</v>
      </c>
      <c r="I5199" s="35"/>
      <c r="J5199" s="21">
        <f>IFERROR(WORKDAY(C5199,P5199,DiasNOLaborables),"")</f>
        <v>43423</v>
      </c>
      <c r="K5199" s="36" t="str">
        <f>+IF(C5199="","",IF(H5199="","",(IF(H5199&lt;=J5199,"A TIEMPO","FUERA DE TIEMPO"))))</f>
        <v>FUERA DE TIEMPO</v>
      </c>
      <c r="L5199" s="36">
        <f>IF(H5199="","",NETWORKDAYS(Hoja1!C5199+1,Hoja1!H5199,DiasNOLaborables))</f>
        <v>30</v>
      </c>
      <c r="M5199" s="37">
        <f>IF(NETWORKDAYS(J5199+1,H5199,DiasNOLaborables)&lt;=0,"",NETWORKDAYS(J5199+1,H5199,DiasNOLaborables))</f>
        <v>20</v>
      </c>
      <c r="N5199" s="38"/>
      <c r="O5199" s="39"/>
      <c r="P5199" s="40">
        <f>IFERROR(VLOOKUP(E5199,$X$50:$Y$63,2),"")</f>
        <v>10</v>
      </c>
      <c r="Q5199" s="39"/>
    </row>
    <row r="5200" spans="1:17" ht="45" x14ac:dyDescent="0.25">
      <c r="A5200" s="31">
        <f t="shared" si="82"/>
        <v>5189</v>
      </c>
      <c r="B5200" s="43">
        <v>20189050084242</v>
      </c>
      <c r="C5200" s="44">
        <v>43405</v>
      </c>
      <c r="D5200" s="45" t="s">
        <v>118</v>
      </c>
      <c r="E5200" s="45" t="s">
        <v>83</v>
      </c>
      <c r="F5200" s="45" t="s">
        <v>90</v>
      </c>
      <c r="G5200" s="45" t="s">
        <v>53</v>
      </c>
      <c r="H5200" s="44">
        <v>43406</v>
      </c>
      <c r="I5200" s="46" t="s">
        <v>118</v>
      </c>
      <c r="J5200" s="21">
        <f>IFERROR(WORKDAY(C5200,P5200,DiasNOLaborables),"")</f>
        <v>43423</v>
      </c>
      <c r="K5200" s="36" t="str">
        <f>+IF(C5200="","",IF(H5200="","",(IF(H5200&lt;=J5200,"A TIEMPO","FUERA DE TIEMPO"))))</f>
        <v>A TIEMPO</v>
      </c>
      <c r="L5200" s="36">
        <f>IF(H5200="","",NETWORKDAYS(Hoja1!C5200+1,Hoja1!H5200,DiasNOLaborables))</f>
        <v>1</v>
      </c>
      <c r="M5200" s="37" t="str">
        <f>IF(NETWORKDAYS(J5200+1,H5200,DiasNOLaborables)&lt;=0,"",NETWORKDAYS(J5200+1,H5200,DiasNOLaborables))</f>
        <v/>
      </c>
      <c r="N5200" s="38"/>
      <c r="O5200" s="39"/>
      <c r="P5200" s="40">
        <f>IFERROR(VLOOKUP(E5200,$X$50:$Y$63,2),"")</f>
        <v>10</v>
      </c>
      <c r="Q5200" s="39"/>
    </row>
    <row r="5201" spans="1:17" ht="30" x14ac:dyDescent="0.25">
      <c r="A5201" s="31">
        <f t="shared" si="82"/>
        <v>5190</v>
      </c>
      <c r="B5201" s="43">
        <v>20189050084282</v>
      </c>
      <c r="C5201" s="44">
        <v>43405</v>
      </c>
      <c r="D5201" s="45" t="s">
        <v>118</v>
      </c>
      <c r="E5201" s="45" t="s">
        <v>80</v>
      </c>
      <c r="F5201" s="45" t="s">
        <v>87</v>
      </c>
      <c r="G5201" s="45" t="s">
        <v>39</v>
      </c>
      <c r="H5201" s="47">
        <v>43418</v>
      </c>
      <c r="I5201" s="46"/>
      <c r="J5201" s="21">
        <f>IFERROR(WORKDAY(C5201,P5201,DiasNOLaborables),"")</f>
        <v>43430</v>
      </c>
      <c r="K5201" s="36" t="str">
        <f>+IF(C5201="","",IF(H5201="","",(IF(H5201&lt;=J5201,"A TIEMPO","FUERA DE TIEMPO"))))</f>
        <v>A TIEMPO</v>
      </c>
      <c r="L5201" s="36">
        <f>IF(H5201="","",NETWORKDAYS(Hoja1!C5201+1,Hoja1!H5201,DiasNOLaborables))</f>
        <v>7</v>
      </c>
      <c r="M5201" s="37" t="str">
        <f>IF(NETWORKDAYS(J5201+1,H5201,DiasNOLaborables)&lt;=0,"",NETWORKDAYS(J5201+1,H5201,DiasNOLaborables))</f>
        <v/>
      </c>
      <c r="N5201" s="38"/>
      <c r="O5201" s="39"/>
      <c r="P5201" s="40">
        <f>IFERROR(VLOOKUP(E5201,$X$50:$Y$63,2),"")</f>
        <v>15</v>
      </c>
      <c r="Q5201" s="39"/>
    </row>
    <row r="5202" spans="1:17" ht="30" x14ac:dyDescent="0.25">
      <c r="A5202" s="31">
        <f t="shared" si="82"/>
        <v>5191</v>
      </c>
      <c r="B5202" s="43">
        <v>20189050084262</v>
      </c>
      <c r="C5202" s="44">
        <v>43405</v>
      </c>
      <c r="D5202" s="45" t="s">
        <v>121</v>
      </c>
      <c r="E5202" s="45" t="s">
        <v>83</v>
      </c>
      <c r="F5202" s="45" t="s">
        <v>86</v>
      </c>
      <c r="G5202" s="45" t="s">
        <v>42</v>
      </c>
      <c r="H5202" s="47">
        <v>43420</v>
      </c>
      <c r="I5202" s="46"/>
      <c r="J5202" s="21">
        <f>IFERROR(WORKDAY(C5202,P5202,DiasNOLaborables),"")</f>
        <v>43423</v>
      </c>
      <c r="K5202" s="36" t="str">
        <f>+IF(C5202="","",IF(H5202="","",(IF(H5202&lt;=J5202,"A TIEMPO","FUERA DE TIEMPO"))))</f>
        <v>A TIEMPO</v>
      </c>
      <c r="L5202" s="36">
        <f>IF(H5202="","",NETWORKDAYS(Hoja1!C5202+1,Hoja1!H5202,DiasNOLaborables))</f>
        <v>9</v>
      </c>
      <c r="M5202" s="37" t="str">
        <f>IF(NETWORKDAYS(J5202+1,H5202,DiasNOLaborables)&lt;=0,"",NETWORKDAYS(J5202+1,H5202,DiasNOLaborables))</f>
        <v/>
      </c>
      <c r="N5202" s="38"/>
      <c r="O5202" s="39"/>
      <c r="P5202" s="40">
        <f>IFERROR(VLOOKUP(E5202,$X$50:$Y$63,2),"")</f>
        <v>10</v>
      </c>
      <c r="Q5202" s="39"/>
    </row>
    <row r="5203" spans="1:17" ht="30" x14ac:dyDescent="0.25">
      <c r="A5203" s="31">
        <f t="shared" si="82"/>
        <v>5192</v>
      </c>
      <c r="B5203" s="43">
        <v>20189050084292</v>
      </c>
      <c r="C5203" s="44">
        <v>43405</v>
      </c>
      <c r="D5203" s="45" t="s">
        <v>121</v>
      </c>
      <c r="E5203" s="45" t="s">
        <v>73</v>
      </c>
      <c r="F5203" s="45" t="s">
        <v>92</v>
      </c>
      <c r="G5203" s="45" t="s">
        <v>41</v>
      </c>
      <c r="H5203" s="47">
        <v>43424</v>
      </c>
      <c r="I5203" s="46"/>
      <c r="J5203" s="21">
        <f>IFERROR(WORKDAY(C5203,P5203,DiasNOLaborables),"")</f>
        <v>43451</v>
      </c>
      <c r="K5203" s="36" t="str">
        <f>+IF(C5203="","",IF(H5203="","",(IF(H5203&lt;=J5203,"A TIEMPO","FUERA DE TIEMPO"))))</f>
        <v>A TIEMPO</v>
      </c>
      <c r="L5203" s="36">
        <f>IF(H5203="","",NETWORKDAYS(Hoja1!C5203+1,Hoja1!H5203,DiasNOLaborables))</f>
        <v>11</v>
      </c>
      <c r="M5203" s="37" t="str">
        <f>IF(NETWORKDAYS(J5203+1,H5203,DiasNOLaborables)&lt;=0,"",NETWORKDAYS(J5203+1,H5203,DiasNOLaborables))</f>
        <v/>
      </c>
      <c r="N5203" s="38"/>
      <c r="O5203" s="39"/>
      <c r="P5203" s="40">
        <f>IFERROR(VLOOKUP(E5203,$X$50:$Y$63,2),"")</f>
        <v>30</v>
      </c>
      <c r="Q5203" s="39"/>
    </row>
    <row r="5204" spans="1:17" ht="60" x14ac:dyDescent="0.25">
      <c r="A5204" s="31">
        <f t="shared" si="82"/>
        <v>5193</v>
      </c>
      <c r="B5204" s="43">
        <v>20189050084302</v>
      </c>
      <c r="C5204" s="44">
        <v>43405</v>
      </c>
      <c r="D5204" s="45" t="s">
        <v>121</v>
      </c>
      <c r="E5204" s="45" t="s">
        <v>83</v>
      </c>
      <c r="F5204" s="45" t="s">
        <v>107</v>
      </c>
      <c r="G5204" s="45" t="s">
        <v>41</v>
      </c>
      <c r="H5204" s="44">
        <v>43406</v>
      </c>
      <c r="I5204" s="46" t="s">
        <v>118</v>
      </c>
      <c r="J5204" s="21">
        <f>IFERROR(WORKDAY(C5204,P5204,DiasNOLaborables),"")</f>
        <v>43423</v>
      </c>
      <c r="K5204" s="36" t="str">
        <f>+IF(C5204="","",IF(H5204="","",(IF(H5204&lt;=J5204,"A TIEMPO","FUERA DE TIEMPO"))))</f>
        <v>A TIEMPO</v>
      </c>
      <c r="L5204" s="36">
        <f>IF(H5204="","",NETWORKDAYS(Hoja1!C5204+1,Hoja1!H5204,DiasNOLaborables))</f>
        <v>1</v>
      </c>
      <c r="M5204" s="37" t="str">
        <f>IF(NETWORKDAYS(J5204+1,H5204,DiasNOLaborables)&lt;=0,"",NETWORKDAYS(J5204+1,H5204,DiasNOLaborables))</f>
        <v/>
      </c>
      <c r="N5204" s="38"/>
      <c r="O5204" s="39"/>
      <c r="P5204" s="40">
        <f>IFERROR(VLOOKUP(E5204,$X$50:$Y$63,2),"")</f>
        <v>10</v>
      </c>
      <c r="Q5204" s="39"/>
    </row>
    <row r="5205" spans="1:17" ht="45" x14ac:dyDescent="0.25">
      <c r="A5205" s="31">
        <f t="shared" si="82"/>
        <v>5194</v>
      </c>
      <c r="B5205" s="43">
        <v>20189050084352</v>
      </c>
      <c r="C5205" s="44">
        <v>43405</v>
      </c>
      <c r="D5205" s="45" t="s">
        <v>121</v>
      </c>
      <c r="E5205" s="45" t="s">
        <v>83</v>
      </c>
      <c r="F5205" s="45" t="s">
        <v>87</v>
      </c>
      <c r="G5205" s="45" t="s">
        <v>44</v>
      </c>
      <c r="H5205" s="44">
        <v>43410</v>
      </c>
      <c r="I5205" s="46" t="s">
        <v>118</v>
      </c>
      <c r="J5205" s="21">
        <f>IFERROR(WORKDAY(C5205,P5205,DiasNOLaborables),"")</f>
        <v>43423</v>
      </c>
      <c r="K5205" s="36" t="str">
        <f>+IF(C5205="","",IF(H5205="","",(IF(H5205&lt;=J5205,"A TIEMPO","FUERA DE TIEMPO"))))</f>
        <v>A TIEMPO</v>
      </c>
      <c r="L5205" s="36">
        <f>IF(H5205="","",NETWORKDAYS(Hoja1!C5205+1,Hoja1!H5205,DiasNOLaborables))</f>
        <v>2</v>
      </c>
      <c r="M5205" s="37" t="str">
        <f>IF(NETWORKDAYS(J5205+1,H5205,DiasNOLaborables)&lt;=0,"",NETWORKDAYS(J5205+1,H5205,DiasNOLaborables))</f>
        <v/>
      </c>
      <c r="N5205" s="38"/>
      <c r="O5205" s="39"/>
      <c r="P5205" s="40">
        <f>IFERROR(VLOOKUP(E5205,$X$50:$Y$63,2),"")</f>
        <v>10</v>
      </c>
      <c r="Q5205" s="39"/>
    </row>
    <row r="5206" spans="1:17" ht="45" x14ac:dyDescent="0.25">
      <c r="A5206" s="31">
        <f t="shared" si="82"/>
        <v>5195</v>
      </c>
      <c r="B5206" s="43">
        <v>20189050084382</v>
      </c>
      <c r="C5206" s="44">
        <v>43406</v>
      </c>
      <c r="D5206" s="45" t="s">
        <v>121</v>
      </c>
      <c r="E5206" s="45" t="s">
        <v>83</v>
      </c>
      <c r="F5206" s="45" t="s">
        <v>87</v>
      </c>
      <c r="G5206" s="45" t="s">
        <v>44</v>
      </c>
      <c r="H5206" s="44">
        <v>43410</v>
      </c>
      <c r="I5206" s="46" t="s">
        <v>118</v>
      </c>
      <c r="J5206" s="21">
        <f>IFERROR(WORKDAY(C5206,P5206,DiasNOLaborables),"")</f>
        <v>43424</v>
      </c>
      <c r="K5206" s="36" t="str">
        <f>+IF(C5206="","",IF(H5206="","",(IF(H5206&lt;=J5206,"A TIEMPO","FUERA DE TIEMPO"))))</f>
        <v>A TIEMPO</v>
      </c>
      <c r="L5206" s="36">
        <f>IF(H5206="","",NETWORKDAYS(Hoja1!C5206+1,Hoja1!H5206,DiasNOLaborables))</f>
        <v>1</v>
      </c>
      <c r="M5206" s="37" t="str">
        <f>IF(NETWORKDAYS(J5206+1,H5206,DiasNOLaborables)&lt;=0,"",NETWORKDAYS(J5206+1,H5206,DiasNOLaborables))</f>
        <v/>
      </c>
      <c r="N5206" s="38"/>
      <c r="O5206" s="39"/>
      <c r="P5206" s="40">
        <f>IFERROR(VLOOKUP(E5206,$X$50:$Y$63,2),"")</f>
        <v>10</v>
      </c>
      <c r="Q5206" s="39"/>
    </row>
    <row r="5207" spans="1:17" ht="45" x14ac:dyDescent="0.25">
      <c r="A5207" s="31">
        <f t="shared" si="82"/>
        <v>5196</v>
      </c>
      <c r="B5207" s="43">
        <v>20189050084392</v>
      </c>
      <c r="C5207" s="44">
        <v>43406</v>
      </c>
      <c r="D5207" s="45" t="s">
        <v>118</v>
      </c>
      <c r="E5207" s="45" t="s">
        <v>83</v>
      </c>
      <c r="F5207" s="45" t="s">
        <v>105</v>
      </c>
      <c r="G5207" s="45" t="s">
        <v>42</v>
      </c>
      <c r="H5207" s="44">
        <v>43406</v>
      </c>
      <c r="I5207" s="46" t="s">
        <v>118</v>
      </c>
      <c r="J5207" s="21">
        <f>IFERROR(WORKDAY(C5207,P5207,DiasNOLaborables),"")</f>
        <v>43424</v>
      </c>
      <c r="K5207" s="36" t="str">
        <f>+IF(C5207="","",IF(H5207="","",(IF(H5207&lt;=J5207,"A TIEMPO","FUERA DE TIEMPO"))))</f>
        <v>A TIEMPO</v>
      </c>
      <c r="L5207" s="36">
        <f>IF(H5207="","",NETWORKDAYS(Hoja1!C5207+1,Hoja1!H5207,DiasNOLaborables))</f>
        <v>-1</v>
      </c>
      <c r="M5207" s="37" t="str">
        <f>IF(NETWORKDAYS(J5207+1,H5207,DiasNOLaborables)&lt;=0,"",NETWORKDAYS(J5207+1,H5207,DiasNOLaborables))</f>
        <v/>
      </c>
      <c r="N5207" s="38"/>
      <c r="O5207" s="39"/>
      <c r="P5207" s="40">
        <f>IFERROR(VLOOKUP(E5207,$X$50:$Y$63,2),"")</f>
        <v>10</v>
      </c>
      <c r="Q5207" s="39"/>
    </row>
    <row r="5208" spans="1:17" ht="45" x14ac:dyDescent="0.25">
      <c r="A5208" s="31">
        <f t="shared" si="82"/>
        <v>5197</v>
      </c>
      <c r="B5208" s="43">
        <v>20189050084422</v>
      </c>
      <c r="C5208" s="44">
        <v>43406</v>
      </c>
      <c r="D5208" s="45" t="s">
        <v>121</v>
      </c>
      <c r="E5208" s="45" t="s">
        <v>83</v>
      </c>
      <c r="F5208" s="45" t="s">
        <v>87</v>
      </c>
      <c r="G5208" s="45" t="s">
        <v>44</v>
      </c>
      <c r="H5208" s="44">
        <v>43410</v>
      </c>
      <c r="I5208" s="46" t="s">
        <v>118</v>
      </c>
      <c r="J5208" s="21">
        <f>IFERROR(WORKDAY(C5208,P5208,DiasNOLaborables),"")</f>
        <v>43424</v>
      </c>
      <c r="K5208" s="36" t="str">
        <f>+IF(C5208="","",IF(H5208="","",(IF(H5208&lt;=J5208,"A TIEMPO","FUERA DE TIEMPO"))))</f>
        <v>A TIEMPO</v>
      </c>
      <c r="L5208" s="36">
        <f>IF(H5208="","",NETWORKDAYS(Hoja1!C5208+1,Hoja1!H5208,DiasNOLaborables))</f>
        <v>1</v>
      </c>
      <c r="M5208" s="37" t="str">
        <f>IF(NETWORKDAYS(J5208+1,H5208,DiasNOLaborables)&lt;=0,"",NETWORKDAYS(J5208+1,H5208,DiasNOLaborables))</f>
        <v/>
      </c>
      <c r="N5208" s="38"/>
      <c r="O5208" s="39"/>
      <c r="P5208" s="40">
        <f>IFERROR(VLOOKUP(E5208,$X$50:$Y$63,2),"")</f>
        <v>10</v>
      </c>
      <c r="Q5208" s="39"/>
    </row>
    <row r="5209" spans="1:17" ht="45" x14ac:dyDescent="0.25">
      <c r="A5209" s="31">
        <f t="shared" si="82"/>
        <v>5198</v>
      </c>
      <c r="B5209" s="43">
        <v>20189050084522</v>
      </c>
      <c r="C5209" s="44">
        <v>43406</v>
      </c>
      <c r="D5209" s="45" t="s">
        <v>118</v>
      </c>
      <c r="E5209" s="45" t="s">
        <v>83</v>
      </c>
      <c r="F5209" s="45" t="s">
        <v>105</v>
      </c>
      <c r="G5209" s="45" t="s">
        <v>42</v>
      </c>
      <c r="H5209" s="44">
        <v>43411</v>
      </c>
      <c r="I5209" s="46" t="s">
        <v>118</v>
      </c>
      <c r="J5209" s="21">
        <f>IFERROR(WORKDAY(C5209,P5209,DiasNOLaborables),"")</f>
        <v>43424</v>
      </c>
      <c r="K5209" s="36" t="str">
        <f>+IF(C5209="","",IF(H5209="","",(IF(H5209&lt;=J5209,"A TIEMPO","FUERA DE TIEMPO"))))</f>
        <v>A TIEMPO</v>
      </c>
      <c r="L5209" s="36">
        <f>IF(H5209="","",NETWORKDAYS(Hoja1!C5209+1,Hoja1!H5209,DiasNOLaborables))</f>
        <v>2</v>
      </c>
      <c r="M5209" s="37" t="str">
        <f>IF(NETWORKDAYS(J5209+1,H5209,DiasNOLaborables)&lt;=0,"",NETWORKDAYS(J5209+1,H5209,DiasNOLaborables))</f>
        <v/>
      </c>
      <c r="N5209" s="38"/>
      <c r="O5209" s="39"/>
      <c r="P5209" s="40">
        <f>IFERROR(VLOOKUP(E5209,$X$50:$Y$63,2),"")</f>
        <v>10</v>
      </c>
      <c r="Q5209" s="39"/>
    </row>
    <row r="5210" spans="1:17" ht="45" x14ac:dyDescent="0.25">
      <c r="A5210" s="31">
        <f t="shared" si="82"/>
        <v>5199</v>
      </c>
      <c r="B5210" s="43">
        <v>20189050084562</v>
      </c>
      <c r="C5210" s="44">
        <v>43406</v>
      </c>
      <c r="D5210" s="45" t="s">
        <v>121</v>
      </c>
      <c r="E5210" s="45" t="s">
        <v>73</v>
      </c>
      <c r="F5210" s="45" t="s">
        <v>92</v>
      </c>
      <c r="G5210" s="45" t="s">
        <v>41</v>
      </c>
      <c r="H5210" s="44">
        <v>43427</v>
      </c>
      <c r="I5210" s="46" t="s">
        <v>118</v>
      </c>
      <c r="J5210" s="21">
        <f>IFERROR(WORKDAY(C5210,P5210,DiasNOLaborables),"")</f>
        <v>43452</v>
      </c>
      <c r="K5210" s="36" t="str">
        <f>+IF(C5210="","",IF(H5210="","",(IF(H5210&lt;=J5210,"A TIEMPO","FUERA DE TIEMPO"))))</f>
        <v>A TIEMPO</v>
      </c>
      <c r="L5210" s="36">
        <f>IF(H5210="","",NETWORKDAYS(Hoja1!C5210+1,Hoja1!H5210,DiasNOLaborables))</f>
        <v>13</v>
      </c>
      <c r="M5210" s="37" t="str">
        <f>IF(NETWORKDAYS(J5210+1,H5210,DiasNOLaborables)&lt;=0,"",NETWORKDAYS(J5210+1,H5210,DiasNOLaborables))</f>
        <v/>
      </c>
      <c r="N5210" s="38"/>
      <c r="O5210" s="39"/>
      <c r="P5210" s="40">
        <f>IFERROR(VLOOKUP(E5210,$X$50:$Y$63,2),"")</f>
        <v>30</v>
      </c>
      <c r="Q5210" s="39"/>
    </row>
    <row r="5211" spans="1:17" ht="45" x14ac:dyDescent="0.25">
      <c r="A5211" s="31">
        <f t="shared" si="82"/>
        <v>5200</v>
      </c>
      <c r="B5211" s="43">
        <v>20189050084572</v>
      </c>
      <c r="C5211" s="44">
        <v>43406</v>
      </c>
      <c r="D5211" s="45" t="s">
        <v>118</v>
      </c>
      <c r="E5211" s="45" t="s">
        <v>83</v>
      </c>
      <c r="F5211" s="45" t="s">
        <v>87</v>
      </c>
      <c r="G5211" s="45" t="s">
        <v>44</v>
      </c>
      <c r="H5211" s="44">
        <v>43410</v>
      </c>
      <c r="I5211" s="46" t="s">
        <v>118</v>
      </c>
      <c r="J5211" s="21">
        <f>IFERROR(WORKDAY(C5211,P5211,DiasNOLaborables),"")</f>
        <v>43424</v>
      </c>
      <c r="K5211" s="36" t="str">
        <f>+IF(C5211="","",IF(H5211="","",(IF(H5211&lt;=J5211,"A TIEMPO","FUERA DE TIEMPO"))))</f>
        <v>A TIEMPO</v>
      </c>
      <c r="L5211" s="36">
        <f>IF(H5211="","",NETWORKDAYS(Hoja1!C5211+1,Hoja1!H5211,DiasNOLaborables))</f>
        <v>1</v>
      </c>
      <c r="M5211" s="37" t="str">
        <f>IF(NETWORKDAYS(J5211+1,H5211,DiasNOLaborables)&lt;=0,"",NETWORKDAYS(J5211+1,H5211,DiasNOLaborables))</f>
        <v/>
      </c>
      <c r="N5211" s="38"/>
      <c r="O5211" s="39"/>
      <c r="P5211" s="40">
        <f>IFERROR(VLOOKUP(E5211,$X$50:$Y$63,2),"")</f>
        <v>10</v>
      </c>
      <c r="Q5211" s="39"/>
    </row>
    <row r="5212" spans="1:17" ht="45" x14ac:dyDescent="0.25">
      <c r="A5212" s="31">
        <f t="shared" si="82"/>
        <v>5201</v>
      </c>
      <c r="B5212" s="43">
        <v>20189050084592</v>
      </c>
      <c r="C5212" s="44">
        <v>43406</v>
      </c>
      <c r="D5212" s="45" t="s">
        <v>130</v>
      </c>
      <c r="E5212" s="45" t="s">
        <v>84</v>
      </c>
      <c r="F5212" s="45" t="s">
        <v>90</v>
      </c>
      <c r="G5212" s="45" t="s">
        <v>53</v>
      </c>
      <c r="H5212" s="44">
        <v>43411</v>
      </c>
      <c r="I5212" s="46" t="s">
        <v>118</v>
      </c>
      <c r="J5212" s="21">
        <f>IFERROR(WORKDAY(C5212,P5212,DiasNOLaborables),"")</f>
        <v>43417</v>
      </c>
      <c r="K5212" s="36" t="str">
        <f>+IF(C5212="","",IF(H5212="","",(IF(H5212&lt;=J5212,"A TIEMPO","FUERA DE TIEMPO"))))</f>
        <v>A TIEMPO</v>
      </c>
      <c r="L5212" s="36">
        <f>IF(H5212="","",NETWORKDAYS(Hoja1!C5212+1,Hoja1!H5212,DiasNOLaborables))</f>
        <v>2</v>
      </c>
      <c r="M5212" s="37" t="str">
        <f>IF(NETWORKDAYS(J5212+1,H5212,DiasNOLaborables)&lt;=0,"",NETWORKDAYS(J5212+1,H5212,DiasNOLaborables))</f>
        <v/>
      </c>
      <c r="N5212" s="38"/>
      <c r="O5212" s="39"/>
      <c r="P5212" s="40">
        <f>IFERROR(VLOOKUP(E5212,$X$50:$Y$63,2),"")</f>
        <v>5</v>
      </c>
      <c r="Q5212" s="39"/>
    </row>
    <row r="5213" spans="1:17" ht="60" x14ac:dyDescent="0.25">
      <c r="A5213" s="31">
        <f t="shared" si="82"/>
        <v>5202</v>
      </c>
      <c r="B5213" s="43">
        <v>20189050084372</v>
      </c>
      <c r="C5213" s="44">
        <v>43406</v>
      </c>
      <c r="D5213" s="45" t="s">
        <v>121</v>
      </c>
      <c r="E5213" s="45" t="s">
        <v>83</v>
      </c>
      <c r="F5213" s="45" t="s">
        <v>107</v>
      </c>
      <c r="G5213" s="45" t="s">
        <v>43</v>
      </c>
      <c r="H5213" s="44">
        <v>43411</v>
      </c>
      <c r="I5213" s="46" t="s">
        <v>118</v>
      </c>
      <c r="J5213" s="21">
        <f>IFERROR(WORKDAY(C5213,P5213,DiasNOLaborables),"")</f>
        <v>43424</v>
      </c>
      <c r="K5213" s="36" t="str">
        <f>+IF(C5213="","",IF(H5213="","",(IF(H5213&lt;=J5213,"A TIEMPO","FUERA DE TIEMPO"))))</f>
        <v>A TIEMPO</v>
      </c>
      <c r="L5213" s="36">
        <f>IF(H5213="","",NETWORKDAYS(Hoja1!C5213+1,Hoja1!H5213,DiasNOLaborables))</f>
        <v>2</v>
      </c>
      <c r="M5213" s="37" t="str">
        <f>IF(NETWORKDAYS(J5213+1,H5213,DiasNOLaborables)&lt;=0,"",NETWORKDAYS(J5213+1,H5213,DiasNOLaborables))</f>
        <v/>
      </c>
      <c r="N5213" s="38"/>
      <c r="O5213" s="39"/>
      <c r="P5213" s="40">
        <f>IFERROR(VLOOKUP(E5213,$X$50:$Y$63,2),"")</f>
        <v>10</v>
      </c>
      <c r="Q5213" s="39"/>
    </row>
    <row r="5214" spans="1:17" ht="60" x14ac:dyDescent="0.25">
      <c r="A5214" s="31">
        <f t="shared" si="82"/>
        <v>5203</v>
      </c>
      <c r="B5214" s="43">
        <v>20189050084402</v>
      </c>
      <c r="C5214" s="44">
        <v>43406</v>
      </c>
      <c r="D5214" s="45" t="s">
        <v>130</v>
      </c>
      <c r="E5214" s="45" t="s">
        <v>83</v>
      </c>
      <c r="F5214" s="45" t="s">
        <v>107</v>
      </c>
      <c r="G5214" s="45" t="s">
        <v>43</v>
      </c>
      <c r="H5214" s="44">
        <v>43412</v>
      </c>
      <c r="I5214" s="46" t="s">
        <v>118</v>
      </c>
      <c r="J5214" s="21">
        <f>IFERROR(WORKDAY(C5214,P5214,DiasNOLaborables),"")</f>
        <v>43424</v>
      </c>
      <c r="K5214" s="36" t="str">
        <f>+IF(C5214="","",IF(H5214="","",(IF(H5214&lt;=J5214,"A TIEMPO","FUERA DE TIEMPO"))))</f>
        <v>A TIEMPO</v>
      </c>
      <c r="L5214" s="36">
        <f>IF(H5214="","",NETWORKDAYS(Hoja1!C5214+1,Hoja1!H5214,DiasNOLaborables))</f>
        <v>3</v>
      </c>
      <c r="M5214" s="37" t="str">
        <f>IF(NETWORKDAYS(J5214+1,H5214,DiasNOLaborables)&lt;=0,"",NETWORKDAYS(J5214+1,H5214,DiasNOLaborables))</f>
        <v/>
      </c>
      <c r="N5214" s="38"/>
      <c r="O5214" s="39"/>
      <c r="P5214" s="40">
        <f>IFERROR(VLOOKUP(E5214,$X$50:$Y$63,2),"")</f>
        <v>10</v>
      </c>
      <c r="Q5214" s="39"/>
    </row>
    <row r="5215" spans="1:17" ht="60" x14ac:dyDescent="0.25">
      <c r="A5215" s="31">
        <f t="shared" si="82"/>
        <v>5204</v>
      </c>
      <c r="B5215" s="43">
        <v>20189050084412</v>
      </c>
      <c r="C5215" s="44">
        <v>43406</v>
      </c>
      <c r="D5215" s="45" t="s">
        <v>130</v>
      </c>
      <c r="E5215" s="45" t="s">
        <v>83</v>
      </c>
      <c r="F5215" s="45" t="s">
        <v>107</v>
      </c>
      <c r="G5215" s="45" t="s">
        <v>43</v>
      </c>
      <c r="H5215" s="44">
        <v>43412</v>
      </c>
      <c r="I5215" s="46" t="s">
        <v>118</v>
      </c>
      <c r="J5215" s="21">
        <f>IFERROR(WORKDAY(C5215,P5215,DiasNOLaborables),"")</f>
        <v>43424</v>
      </c>
      <c r="K5215" s="36" t="str">
        <f>+IF(C5215="","",IF(H5215="","",(IF(H5215&lt;=J5215,"A TIEMPO","FUERA DE TIEMPO"))))</f>
        <v>A TIEMPO</v>
      </c>
      <c r="L5215" s="36">
        <f>IF(H5215="","",NETWORKDAYS(Hoja1!C5215+1,Hoja1!H5215,DiasNOLaborables))</f>
        <v>3</v>
      </c>
      <c r="M5215" s="37" t="str">
        <f>IF(NETWORKDAYS(J5215+1,H5215,DiasNOLaborables)&lt;=0,"",NETWORKDAYS(J5215+1,H5215,DiasNOLaborables))</f>
        <v/>
      </c>
      <c r="N5215" s="38"/>
      <c r="O5215" s="39"/>
      <c r="P5215" s="40">
        <f>IFERROR(VLOOKUP(E5215,$X$50:$Y$63,2),"")</f>
        <v>10</v>
      </c>
      <c r="Q5215" s="39"/>
    </row>
    <row r="5216" spans="1:17" ht="60" x14ac:dyDescent="0.25">
      <c r="A5216" s="31">
        <f t="shared" si="82"/>
        <v>5205</v>
      </c>
      <c r="B5216" s="43">
        <v>20189050084432</v>
      </c>
      <c r="C5216" s="44">
        <v>43406</v>
      </c>
      <c r="D5216" s="45" t="s">
        <v>130</v>
      </c>
      <c r="E5216" s="45" t="s">
        <v>83</v>
      </c>
      <c r="F5216" s="45" t="s">
        <v>107</v>
      </c>
      <c r="G5216" s="45" t="s">
        <v>43</v>
      </c>
      <c r="H5216" s="44">
        <v>43412</v>
      </c>
      <c r="I5216" s="46" t="s">
        <v>118</v>
      </c>
      <c r="J5216" s="21">
        <f>IFERROR(WORKDAY(C5216,P5216,DiasNOLaborables),"")</f>
        <v>43424</v>
      </c>
      <c r="K5216" s="36" t="str">
        <f>+IF(C5216="","",IF(H5216="","",(IF(H5216&lt;=J5216,"A TIEMPO","FUERA DE TIEMPO"))))</f>
        <v>A TIEMPO</v>
      </c>
      <c r="L5216" s="36">
        <f>IF(H5216="","",NETWORKDAYS(Hoja1!C5216+1,Hoja1!H5216,DiasNOLaborables))</f>
        <v>3</v>
      </c>
      <c r="M5216" s="37" t="str">
        <f>IF(NETWORKDAYS(J5216+1,H5216,DiasNOLaborables)&lt;=0,"",NETWORKDAYS(J5216+1,H5216,DiasNOLaborables))</f>
        <v/>
      </c>
      <c r="N5216" s="38"/>
      <c r="O5216" s="39"/>
      <c r="P5216" s="40">
        <f>IFERROR(VLOOKUP(E5216,$X$50:$Y$63,2),"")</f>
        <v>10</v>
      </c>
      <c r="Q5216" s="39"/>
    </row>
    <row r="5217" spans="1:17" ht="60" x14ac:dyDescent="0.25">
      <c r="A5217" s="31">
        <f t="shared" si="82"/>
        <v>5206</v>
      </c>
      <c r="B5217" s="43">
        <v>20189050084442</v>
      </c>
      <c r="C5217" s="44">
        <v>43406</v>
      </c>
      <c r="D5217" s="45" t="s">
        <v>130</v>
      </c>
      <c r="E5217" s="45" t="s">
        <v>83</v>
      </c>
      <c r="F5217" s="45" t="s">
        <v>107</v>
      </c>
      <c r="G5217" s="45" t="s">
        <v>43</v>
      </c>
      <c r="H5217" s="44">
        <v>43412</v>
      </c>
      <c r="I5217" s="46" t="s">
        <v>118</v>
      </c>
      <c r="J5217" s="21">
        <f>IFERROR(WORKDAY(C5217,P5217,DiasNOLaborables),"")</f>
        <v>43424</v>
      </c>
      <c r="K5217" s="36" t="str">
        <f>+IF(C5217="","",IF(H5217="","",(IF(H5217&lt;=J5217,"A TIEMPO","FUERA DE TIEMPO"))))</f>
        <v>A TIEMPO</v>
      </c>
      <c r="L5217" s="36">
        <f>IF(H5217="","",NETWORKDAYS(Hoja1!C5217+1,Hoja1!H5217,DiasNOLaborables))</f>
        <v>3</v>
      </c>
      <c r="M5217" s="37" t="str">
        <f>IF(NETWORKDAYS(J5217+1,H5217,DiasNOLaborables)&lt;=0,"",NETWORKDAYS(J5217+1,H5217,DiasNOLaborables))</f>
        <v/>
      </c>
      <c r="N5217" s="38"/>
      <c r="O5217" s="39"/>
      <c r="P5217" s="40">
        <f>IFERROR(VLOOKUP(E5217,$X$50:$Y$63,2),"")</f>
        <v>10</v>
      </c>
      <c r="Q5217" s="39"/>
    </row>
    <row r="5218" spans="1:17" ht="60" x14ac:dyDescent="0.25">
      <c r="A5218" s="31">
        <f t="shared" si="82"/>
        <v>5207</v>
      </c>
      <c r="B5218" s="43">
        <v>20189050084452</v>
      </c>
      <c r="C5218" s="44">
        <v>43406</v>
      </c>
      <c r="D5218" s="45" t="s">
        <v>130</v>
      </c>
      <c r="E5218" s="45" t="s">
        <v>83</v>
      </c>
      <c r="F5218" s="45" t="s">
        <v>107</v>
      </c>
      <c r="G5218" s="45" t="s">
        <v>43</v>
      </c>
      <c r="H5218" s="44">
        <v>43412</v>
      </c>
      <c r="I5218" s="46" t="s">
        <v>118</v>
      </c>
      <c r="J5218" s="21">
        <f>IFERROR(WORKDAY(C5218,P5218,DiasNOLaborables),"")</f>
        <v>43424</v>
      </c>
      <c r="K5218" s="36" t="str">
        <f>+IF(C5218="","",IF(H5218="","",(IF(H5218&lt;=J5218,"A TIEMPO","FUERA DE TIEMPO"))))</f>
        <v>A TIEMPO</v>
      </c>
      <c r="L5218" s="36">
        <f>IF(H5218="","",NETWORKDAYS(Hoja1!C5218+1,Hoja1!H5218,DiasNOLaborables))</f>
        <v>3</v>
      </c>
      <c r="M5218" s="37" t="str">
        <f>IF(NETWORKDAYS(J5218+1,H5218,DiasNOLaborables)&lt;=0,"",NETWORKDAYS(J5218+1,H5218,DiasNOLaborables))</f>
        <v/>
      </c>
      <c r="N5218" s="38"/>
      <c r="O5218" s="39"/>
      <c r="P5218" s="40">
        <f>IFERROR(VLOOKUP(E5218,$X$50:$Y$63,2),"")</f>
        <v>10</v>
      </c>
      <c r="Q5218" s="39"/>
    </row>
    <row r="5219" spans="1:17" ht="60" x14ac:dyDescent="0.25">
      <c r="A5219" s="31">
        <f t="shared" si="82"/>
        <v>5208</v>
      </c>
      <c r="B5219" s="43">
        <v>20189050084462</v>
      </c>
      <c r="C5219" s="44">
        <v>43406</v>
      </c>
      <c r="D5219" s="45" t="s">
        <v>121</v>
      </c>
      <c r="E5219" s="45" t="s">
        <v>83</v>
      </c>
      <c r="F5219" s="45" t="s">
        <v>107</v>
      </c>
      <c r="G5219" s="45" t="s">
        <v>43</v>
      </c>
      <c r="H5219" s="44">
        <v>43412</v>
      </c>
      <c r="I5219" s="46" t="s">
        <v>118</v>
      </c>
      <c r="J5219" s="21">
        <f>IFERROR(WORKDAY(C5219,P5219,DiasNOLaborables),"")</f>
        <v>43424</v>
      </c>
      <c r="K5219" s="36" t="str">
        <f>+IF(C5219="","",IF(H5219="","",(IF(H5219&lt;=J5219,"A TIEMPO","FUERA DE TIEMPO"))))</f>
        <v>A TIEMPO</v>
      </c>
      <c r="L5219" s="36">
        <f>IF(H5219="","",NETWORKDAYS(Hoja1!C5219+1,Hoja1!H5219,DiasNOLaborables))</f>
        <v>3</v>
      </c>
      <c r="M5219" s="37" t="str">
        <f>IF(NETWORKDAYS(J5219+1,H5219,DiasNOLaborables)&lt;=0,"",NETWORKDAYS(J5219+1,H5219,DiasNOLaborables))</f>
        <v/>
      </c>
      <c r="N5219" s="38"/>
      <c r="O5219" s="39"/>
      <c r="P5219" s="40">
        <f>IFERROR(VLOOKUP(E5219,$X$50:$Y$63,2),"")</f>
        <v>10</v>
      </c>
      <c r="Q5219" s="39"/>
    </row>
    <row r="5220" spans="1:17" ht="60" x14ac:dyDescent="0.25">
      <c r="A5220" s="31">
        <f t="shared" si="82"/>
        <v>5209</v>
      </c>
      <c r="B5220" s="43">
        <v>20189050084472</v>
      </c>
      <c r="C5220" s="44">
        <v>43406</v>
      </c>
      <c r="D5220" s="45" t="s">
        <v>130</v>
      </c>
      <c r="E5220" s="45" t="s">
        <v>83</v>
      </c>
      <c r="F5220" s="45" t="s">
        <v>107</v>
      </c>
      <c r="G5220" s="45" t="s">
        <v>43</v>
      </c>
      <c r="H5220" s="44">
        <v>43412</v>
      </c>
      <c r="I5220" s="46" t="s">
        <v>118</v>
      </c>
      <c r="J5220" s="21">
        <f>IFERROR(WORKDAY(C5220,P5220,DiasNOLaborables),"")</f>
        <v>43424</v>
      </c>
      <c r="K5220" s="36" t="str">
        <f>+IF(C5220="","",IF(H5220="","",(IF(H5220&lt;=J5220,"A TIEMPO","FUERA DE TIEMPO"))))</f>
        <v>A TIEMPO</v>
      </c>
      <c r="L5220" s="36">
        <f>IF(H5220="","",NETWORKDAYS(Hoja1!C5220+1,Hoja1!H5220,DiasNOLaborables))</f>
        <v>3</v>
      </c>
      <c r="M5220" s="37" t="str">
        <f>IF(NETWORKDAYS(J5220+1,H5220,DiasNOLaborables)&lt;=0,"",NETWORKDAYS(J5220+1,H5220,DiasNOLaborables))</f>
        <v/>
      </c>
      <c r="N5220" s="38"/>
      <c r="O5220" s="39"/>
      <c r="P5220" s="40">
        <f>IFERROR(VLOOKUP(E5220,$X$50:$Y$63,2),"")</f>
        <v>10</v>
      </c>
      <c r="Q5220" s="39"/>
    </row>
    <row r="5221" spans="1:17" ht="60" x14ac:dyDescent="0.25">
      <c r="A5221" s="31">
        <f t="shared" si="82"/>
        <v>5210</v>
      </c>
      <c r="B5221" s="43">
        <v>20189050084492</v>
      </c>
      <c r="C5221" s="44">
        <v>43406</v>
      </c>
      <c r="D5221" s="45" t="s">
        <v>130</v>
      </c>
      <c r="E5221" s="45" t="s">
        <v>83</v>
      </c>
      <c r="F5221" s="45" t="s">
        <v>107</v>
      </c>
      <c r="G5221" s="45" t="s">
        <v>43</v>
      </c>
      <c r="H5221" s="44">
        <v>43412</v>
      </c>
      <c r="I5221" s="46" t="s">
        <v>118</v>
      </c>
      <c r="J5221" s="21">
        <f>IFERROR(WORKDAY(C5221,P5221,DiasNOLaborables),"")</f>
        <v>43424</v>
      </c>
      <c r="K5221" s="36" t="str">
        <f>+IF(C5221="","",IF(H5221="","",(IF(H5221&lt;=J5221,"A TIEMPO","FUERA DE TIEMPO"))))</f>
        <v>A TIEMPO</v>
      </c>
      <c r="L5221" s="36">
        <f>IF(H5221="","",NETWORKDAYS(Hoja1!C5221+1,Hoja1!H5221,DiasNOLaborables))</f>
        <v>3</v>
      </c>
      <c r="M5221" s="37" t="str">
        <f>IF(NETWORKDAYS(J5221+1,H5221,DiasNOLaborables)&lt;=0,"",NETWORKDAYS(J5221+1,H5221,DiasNOLaborables))</f>
        <v/>
      </c>
      <c r="N5221" s="38"/>
      <c r="O5221" s="39"/>
      <c r="P5221" s="40">
        <f>IFERROR(VLOOKUP(E5221,$X$50:$Y$63,2),"")</f>
        <v>10</v>
      </c>
      <c r="Q5221" s="39"/>
    </row>
    <row r="5222" spans="1:17" ht="60" x14ac:dyDescent="0.25">
      <c r="A5222" s="31">
        <f t="shared" si="82"/>
        <v>5211</v>
      </c>
      <c r="B5222" s="43">
        <v>20189050084502</v>
      </c>
      <c r="C5222" s="44">
        <v>43406</v>
      </c>
      <c r="D5222" s="45" t="s">
        <v>130</v>
      </c>
      <c r="E5222" s="45" t="s">
        <v>83</v>
      </c>
      <c r="F5222" s="45" t="s">
        <v>107</v>
      </c>
      <c r="G5222" s="45" t="s">
        <v>43</v>
      </c>
      <c r="H5222" s="44">
        <v>43412</v>
      </c>
      <c r="I5222" s="46" t="s">
        <v>118</v>
      </c>
      <c r="J5222" s="21">
        <f>IFERROR(WORKDAY(C5222,P5222,DiasNOLaborables),"")</f>
        <v>43424</v>
      </c>
      <c r="K5222" s="36" t="str">
        <f>+IF(C5222="","",IF(H5222="","",(IF(H5222&lt;=J5222,"A TIEMPO","FUERA DE TIEMPO"))))</f>
        <v>A TIEMPO</v>
      </c>
      <c r="L5222" s="36">
        <f>IF(H5222="","",NETWORKDAYS(Hoja1!C5222+1,Hoja1!H5222,DiasNOLaborables))</f>
        <v>3</v>
      </c>
      <c r="M5222" s="37" t="str">
        <f>IF(NETWORKDAYS(J5222+1,H5222,DiasNOLaborables)&lt;=0,"",NETWORKDAYS(J5222+1,H5222,DiasNOLaborables))</f>
        <v/>
      </c>
      <c r="N5222" s="38"/>
      <c r="O5222" s="39"/>
      <c r="P5222" s="40">
        <f>IFERROR(VLOOKUP(E5222,$X$50:$Y$63,2),"")</f>
        <v>10</v>
      </c>
      <c r="Q5222" s="39"/>
    </row>
    <row r="5223" spans="1:17" ht="60" x14ac:dyDescent="0.25">
      <c r="A5223" s="31">
        <f t="shared" si="82"/>
        <v>5212</v>
      </c>
      <c r="B5223" s="43">
        <v>20189050084512</v>
      </c>
      <c r="C5223" s="44">
        <v>43406</v>
      </c>
      <c r="D5223" s="45" t="s">
        <v>130</v>
      </c>
      <c r="E5223" s="45" t="s">
        <v>83</v>
      </c>
      <c r="F5223" s="45" t="s">
        <v>107</v>
      </c>
      <c r="G5223" s="45" t="s">
        <v>43</v>
      </c>
      <c r="H5223" s="44">
        <v>43412</v>
      </c>
      <c r="I5223" s="46" t="s">
        <v>118</v>
      </c>
      <c r="J5223" s="21">
        <f>IFERROR(WORKDAY(C5223,P5223,DiasNOLaborables),"")</f>
        <v>43424</v>
      </c>
      <c r="K5223" s="36" t="str">
        <f>+IF(C5223="","",IF(H5223="","",(IF(H5223&lt;=J5223,"A TIEMPO","FUERA DE TIEMPO"))))</f>
        <v>A TIEMPO</v>
      </c>
      <c r="L5223" s="36">
        <f>IF(H5223="","",NETWORKDAYS(Hoja1!C5223+1,Hoja1!H5223,DiasNOLaborables))</f>
        <v>3</v>
      </c>
      <c r="M5223" s="37" t="str">
        <f>IF(NETWORKDAYS(J5223+1,H5223,DiasNOLaborables)&lt;=0,"",NETWORKDAYS(J5223+1,H5223,DiasNOLaborables))</f>
        <v/>
      </c>
      <c r="N5223" s="38"/>
      <c r="O5223" s="39"/>
      <c r="P5223" s="40">
        <f>IFERROR(VLOOKUP(E5223,$X$50:$Y$63,2),"")</f>
        <v>10</v>
      </c>
      <c r="Q5223" s="39"/>
    </row>
    <row r="5224" spans="1:17" ht="60" x14ac:dyDescent="0.25">
      <c r="A5224" s="31">
        <f t="shared" si="82"/>
        <v>5213</v>
      </c>
      <c r="B5224" s="43">
        <v>20189050084532</v>
      </c>
      <c r="C5224" s="44">
        <v>43406</v>
      </c>
      <c r="D5224" s="45" t="s">
        <v>121</v>
      </c>
      <c r="E5224" s="45" t="s">
        <v>83</v>
      </c>
      <c r="F5224" s="45" t="s">
        <v>107</v>
      </c>
      <c r="G5224" s="45" t="s">
        <v>43</v>
      </c>
      <c r="H5224" s="44">
        <v>43412</v>
      </c>
      <c r="I5224" s="46" t="s">
        <v>118</v>
      </c>
      <c r="J5224" s="21">
        <f>IFERROR(WORKDAY(C5224,P5224,DiasNOLaborables),"")</f>
        <v>43424</v>
      </c>
      <c r="K5224" s="36" t="str">
        <f>+IF(C5224="","",IF(H5224="","",(IF(H5224&lt;=J5224,"A TIEMPO","FUERA DE TIEMPO"))))</f>
        <v>A TIEMPO</v>
      </c>
      <c r="L5224" s="36">
        <f>IF(H5224="","",NETWORKDAYS(Hoja1!C5224+1,Hoja1!H5224,DiasNOLaborables))</f>
        <v>3</v>
      </c>
      <c r="M5224" s="37" t="str">
        <f>IF(NETWORKDAYS(J5224+1,H5224,DiasNOLaborables)&lt;=0,"",NETWORKDAYS(J5224+1,H5224,DiasNOLaborables))</f>
        <v/>
      </c>
      <c r="N5224" s="38"/>
      <c r="O5224" s="39"/>
      <c r="P5224" s="40">
        <f>IFERROR(VLOOKUP(E5224,$X$50:$Y$63,2),"")</f>
        <v>10</v>
      </c>
      <c r="Q5224" s="39"/>
    </row>
    <row r="5225" spans="1:17" ht="60" x14ac:dyDescent="0.25">
      <c r="A5225" s="31">
        <f t="shared" si="82"/>
        <v>5214</v>
      </c>
      <c r="B5225" s="43">
        <v>20189050084542</v>
      </c>
      <c r="C5225" s="44">
        <v>43406</v>
      </c>
      <c r="D5225" s="45" t="s">
        <v>121</v>
      </c>
      <c r="E5225" s="45" t="s">
        <v>83</v>
      </c>
      <c r="F5225" s="45" t="s">
        <v>107</v>
      </c>
      <c r="G5225" s="45" t="s">
        <v>43</v>
      </c>
      <c r="H5225" s="44">
        <v>43412</v>
      </c>
      <c r="I5225" s="46" t="s">
        <v>118</v>
      </c>
      <c r="J5225" s="21">
        <f>IFERROR(WORKDAY(C5225,P5225,DiasNOLaborables),"")</f>
        <v>43424</v>
      </c>
      <c r="K5225" s="36" t="str">
        <f>+IF(C5225="","",IF(H5225="","",(IF(H5225&lt;=J5225,"A TIEMPO","FUERA DE TIEMPO"))))</f>
        <v>A TIEMPO</v>
      </c>
      <c r="L5225" s="36">
        <f>IF(H5225="","",NETWORKDAYS(Hoja1!C5225+1,Hoja1!H5225,DiasNOLaborables))</f>
        <v>3</v>
      </c>
      <c r="M5225" s="37" t="str">
        <f>IF(NETWORKDAYS(J5225+1,H5225,DiasNOLaborables)&lt;=0,"",NETWORKDAYS(J5225+1,H5225,DiasNOLaborables))</f>
        <v/>
      </c>
      <c r="N5225" s="38"/>
      <c r="O5225" s="39"/>
      <c r="P5225" s="40">
        <f>IFERROR(VLOOKUP(E5225,$X$50:$Y$63,2),"")</f>
        <v>10</v>
      </c>
      <c r="Q5225" s="39"/>
    </row>
    <row r="5226" spans="1:17" ht="60" x14ac:dyDescent="0.25">
      <c r="A5226" s="31">
        <f t="shared" si="82"/>
        <v>5215</v>
      </c>
      <c r="B5226" s="43">
        <v>20189050084552</v>
      </c>
      <c r="C5226" s="44">
        <v>43406</v>
      </c>
      <c r="D5226" s="45" t="s">
        <v>121</v>
      </c>
      <c r="E5226" s="45" t="s">
        <v>83</v>
      </c>
      <c r="F5226" s="45" t="s">
        <v>107</v>
      </c>
      <c r="G5226" s="45" t="s">
        <v>43</v>
      </c>
      <c r="H5226" s="44">
        <v>43412</v>
      </c>
      <c r="I5226" s="46" t="s">
        <v>118</v>
      </c>
      <c r="J5226" s="21">
        <f>IFERROR(WORKDAY(C5226,P5226,DiasNOLaborables),"")</f>
        <v>43424</v>
      </c>
      <c r="K5226" s="36" t="str">
        <f>+IF(C5226="","",IF(H5226="","",(IF(H5226&lt;=J5226,"A TIEMPO","FUERA DE TIEMPO"))))</f>
        <v>A TIEMPO</v>
      </c>
      <c r="L5226" s="36">
        <f>IF(H5226="","",NETWORKDAYS(Hoja1!C5226+1,Hoja1!H5226,DiasNOLaborables))</f>
        <v>3</v>
      </c>
      <c r="M5226" s="37" t="str">
        <f>IF(NETWORKDAYS(J5226+1,H5226,DiasNOLaborables)&lt;=0,"",NETWORKDAYS(J5226+1,H5226,DiasNOLaborables))</f>
        <v/>
      </c>
      <c r="N5226" s="38"/>
      <c r="O5226" s="39"/>
      <c r="P5226" s="40">
        <f>IFERROR(VLOOKUP(E5226,$X$50:$Y$63,2),"")</f>
        <v>10</v>
      </c>
      <c r="Q5226" s="39"/>
    </row>
    <row r="5227" spans="1:17" ht="60" x14ac:dyDescent="0.25">
      <c r="A5227" s="31">
        <f t="shared" si="82"/>
        <v>5216</v>
      </c>
      <c r="B5227" s="43">
        <v>20189050084582</v>
      </c>
      <c r="C5227" s="44">
        <v>43406</v>
      </c>
      <c r="D5227" s="45" t="s">
        <v>130</v>
      </c>
      <c r="E5227" s="45" t="s">
        <v>83</v>
      </c>
      <c r="F5227" s="45" t="s">
        <v>107</v>
      </c>
      <c r="G5227" s="45" t="s">
        <v>43</v>
      </c>
      <c r="H5227" s="44">
        <v>43412</v>
      </c>
      <c r="I5227" s="46" t="s">
        <v>118</v>
      </c>
      <c r="J5227" s="21">
        <f>IFERROR(WORKDAY(C5227,P5227,DiasNOLaborables),"")</f>
        <v>43424</v>
      </c>
      <c r="K5227" s="36" t="str">
        <f>+IF(C5227="","",IF(H5227="","",(IF(H5227&lt;=J5227,"A TIEMPO","FUERA DE TIEMPO"))))</f>
        <v>A TIEMPO</v>
      </c>
      <c r="L5227" s="36">
        <f>IF(H5227="","",NETWORKDAYS(Hoja1!C5227+1,Hoja1!H5227,DiasNOLaborables))</f>
        <v>3</v>
      </c>
      <c r="M5227" s="37" t="str">
        <f>IF(NETWORKDAYS(J5227+1,H5227,DiasNOLaborables)&lt;=0,"",NETWORKDAYS(J5227+1,H5227,DiasNOLaborables))</f>
        <v/>
      </c>
      <c r="N5227" s="38"/>
      <c r="O5227" s="39"/>
      <c r="P5227" s="40">
        <f>IFERROR(VLOOKUP(E5227,$X$50:$Y$63,2),"")</f>
        <v>10</v>
      </c>
      <c r="Q5227" s="39"/>
    </row>
    <row r="5228" spans="1:17" ht="60" x14ac:dyDescent="0.25">
      <c r="A5228" s="31">
        <f t="shared" si="82"/>
        <v>5217</v>
      </c>
      <c r="B5228" s="43">
        <v>20189050084622</v>
      </c>
      <c r="C5228" s="44">
        <v>43406</v>
      </c>
      <c r="D5228" s="45" t="s">
        <v>130</v>
      </c>
      <c r="E5228" s="45" t="s">
        <v>83</v>
      </c>
      <c r="F5228" s="45" t="s">
        <v>107</v>
      </c>
      <c r="G5228" s="45" t="s">
        <v>43</v>
      </c>
      <c r="H5228" s="44">
        <v>43412</v>
      </c>
      <c r="I5228" s="46" t="s">
        <v>118</v>
      </c>
      <c r="J5228" s="21">
        <f>IFERROR(WORKDAY(C5228,P5228,DiasNOLaborables),"")</f>
        <v>43424</v>
      </c>
      <c r="K5228" s="36" t="str">
        <f>+IF(C5228="","",IF(H5228="","",(IF(H5228&lt;=J5228,"A TIEMPO","FUERA DE TIEMPO"))))</f>
        <v>A TIEMPO</v>
      </c>
      <c r="L5228" s="36">
        <f>IF(H5228="","",NETWORKDAYS(Hoja1!C5228+1,Hoja1!H5228,DiasNOLaborables))</f>
        <v>3</v>
      </c>
      <c r="M5228" s="37" t="str">
        <f>IF(NETWORKDAYS(J5228+1,H5228,DiasNOLaborables)&lt;=0,"",NETWORKDAYS(J5228+1,H5228,DiasNOLaborables))</f>
        <v/>
      </c>
      <c r="N5228" s="38"/>
      <c r="O5228" s="39"/>
      <c r="P5228" s="40">
        <f>IFERROR(VLOOKUP(E5228,$X$50:$Y$63,2),"")</f>
        <v>10</v>
      </c>
      <c r="Q5228" s="39"/>
    </row>
    <row r="5229" spans="1:17" ht="60" x14ac:dyDescent="0.25">
      <c r="A5229" s="31">
        <f t="shared" si="82"/>
        <v>5218</v>
      </c>
      <c r="B5229" s="43">
        <v>20189050084632</v>
      </c>
      <c r="C5229" s="44">
        <v>43406</v>
      </c>
      <c r="D5229" s="45" t="s">
        <v>130</v>
      </c>
      <c r="E5229" s="45" t="s">
        <v>83</v>
      </c>
      <c r="F5229" s="45" t="s">
        <v>107</v>
      </c>
      <c r="G5229" s="45" t="s">
        <v>43</v>
      </c>
      <c r="H5229" s="44">
        <v>43412</v>
      </c>
      <c r="I5229" s="46" t="s">
        <v>118</v>
      </c>
      <c r="J5229" s="21">
        <f>IFERROR(WORKDAY(C5229,P5229,DiasNOLaborables),"")</f>
        <v>43424</v>
      </c>
      <c r="K5229" s="36" t="str">
        <f>+IF(C5229="","",IF(H5229="","",(IF(H5229&lt;=J5229,"A TIEMPO","FUERA DE TIEMPO"))))</f>
        <v>A TIEMPO</v>
      </c>
      <c r="L5229" s="36">
        <f>IF(H5229="","",NETWORKDAYS(Hoja1!C5229+1,Hoja1!H5229,DiasNOLaborables))</f>
        <v>3</v>
      </c>
      <c r="M5229" s="37" t="str">
        <f>IF(NETWORKDAYS(J5229+1,H5229,DiasNOLaborables)&lt;=0,"",NETWORKDAYS(J5229+1,H5229,DiasNOLaborables))</f>
        <v/>
      </c>
      <c r="N5229" s="38"/>
      <c r="O5229" s="39"/>
      <c r="P5229" s="40">
        <f>IFERROR(VLOOKUP(E5229,$X$50:$Y$63,2),"")</f>
        <v>10</v>
      </c>
      <c r="Q5229" s="39"/>
    </row>
    <row r="5230" spans="1:17" ht="60" x14ac:dyDescent="0.25">
      <c r="A5230" s="31">
        <f t="shared" si="82"/>
        <v>5219</v>
      </c>
      <c r="B5230" s="43">
        <v>20189050084642</v>
      </c>
      <c r="C5230" s="44">
        <v>43406</v>
      </c>
      <c r="D5230" s="45" t="s">
        <v>130</v>
      </c>
      <c r="E5230" s="45" t="s">
        <v>83</v>
      </c>
      <c r="F5230" s="45" t="s">
        <v>107</v>
      </c>
      <c r="G5230" s="45" t="s">
        <v>43</v>
      </c>
      <c r="H5230" s="44">
        <v>43412</v>
      </c>
      <c r="I5230" s="46" t="s">
        <v>118</v>
      </c>
      <c r="J5230" s="21">
        <f>IFERROR(WORKDAY(C5230,P5230,DiasNOLaborables),"")</f>
        <v>43424</v>
      </c>
      <c r="K5230" s="36" t="str">
        <f>+IF(C5230="","",IF(H5230="","",(IF(H5230&lt;=J5230,"A TIEMPO","FUERA DE TIEMPO"))))</f>
        <v>A TIEMPO</v>
      </c>
      <c r="L5230" s="36">
        <f>IF(H5230="","",NETWORKDAYS(Hoja1!C5230+1,Hoja1!H5230,DiasNOLaborables))</f>
        <v>3</v>
      </c>
      <c r="M5230" s="37" t="str">
        <f>IF(NETWORKDAYS(J5230+1,H5230,DiasNOLaborables)&lt;=0,"",NETWORKDAYS(J5230+1,H5230,DiasNOLaborables))</f>
        <v/>
      </c>
      <c r="N5230" s="38"/>
      <c r="O5230" s="39"/>
      <c r="P5230" s="40">
        <f>IFERROR(VLOOKUP(E5230,$X$50:$Y$63,2),"")</f>
        <v>10</v>
      </c>
      <c r="Q5230" s="39"/>
    </row>
    <row r="5231" spans="1:17" ht="60" x14ac:dyDescent="0.25">
      <c r="A5231" s="31">
        <f t="shared" si="82"/>
        <v>5220</v>
      </c>
      <c r="B5231" s="43">
        <v>20189050084662</v>
      </c>
      <c r="C5231" s="44">
        <v>43406</v>
      </c>
      <c r="D5231" s="45" t="s">
        <v>130</v>
      </c>
      <c r="E5231" s="45" t="s">
        <v>83</v>
      </c>
      <c r="F5231" s="45" t="s">
        <v>107</v>
      </c>
      <c r="G5231" s="45" t="s">
        <v>43</v>
      </c>
      <c r="H5231" s="44">
        <v>43412</v>
      </c>
      <c r="I5231" s="46" t="s">
        <v>118</v>
      </c>
      <c r="J5231" s="21">
        <f>IFERROR(WORKDAY(C5231,P5231,DiasNOLaborables),"")</f>
        <v>43424</v>
      </c>
      <c r="K5231" s="36" t="str">
        <f>+IF(C5231="","",IF(H5231="","",(IF(H5231&lt;=J5231,"A TIEMPO","FUERA DE TIEMPO"))))</f>
        <v>A TIEMPO</v>
      </c>
      <c r="L5231" s="36">
        <f>IF(H5231="","",NETWORKDAYS(Hoja1!C5231+1,Hoja1!H5231,DiasNOLaborables))</f>
        <v>3</v>
      </c>
      <c r="M5231" s="37" t="str">
        <f>IF(NETWORKDAYS(J5231+1,H5231,DiasNOLaborables)&lt;=0,"",NETWORKDAYS(J5231+1,H5231,DiasNOLaborables))</f>
        <v/>
      </c>
      <c r="N5231" s="38"/>
      <c r="O5231" s="39"/>
      <c r="P5231" s="40">
        <f>IFERROR(VLOOKUP(E5231,$X$50:$Y$63,2),"")</f>
        <v>10</v>
      </c>
      <c r="Q5231" s="39"/>
    </row>
    <row r="5232" spans="1:17" ht="60" x14ac:dyDescent="0.25">
      <c r="A5232" s="31">
        <f t="shared" si="82"/>
        <v>5221</v>
      </c>
      <c r="B5232" s="43">
        <v>20189050084672</v>
      </c>
      <c r="C5232" s="44">
        <v>43406</v>
      </c>
      <c r="D5232" s="45" t="s">
        <v>121</v>
      </c>
      <c r="E5232" s="45" t="s">
        <v>83</v>
      </c>
      <c r="F5232" s="45" t="s">
        <v>107</v>
      </c>
      <c r="G5232" s="45" t="s">
        <v>43</v>
      </c>
      <c r="H5232" s="44">
        <v>43413</v>
      </c>
      <c r="I5232" s="46" t="s">
        <v>118</v>
      </c>
      <c r="J5232" s="21">
        <f>IFERROR(WORKDAY(C5232,P5232,DiasNOLaborables),"")</f>
        <v>43424</v>
      </c>
      <c r="K5232" s="36" t="str">
        <f>+IF(C5232="","",IF(H5232="","",(IF(H5232&lt;=J5232,"A TIEMPO","FUERA DE TIEMPO"))))</f>
        <v>A TIEMPO</v>
      </c>
      <c r="L5232" s="36">
        <f>IF(H5232="","",NETWORKDAYS(Hoja1!C5232+1,Hoja1!H5232,DiasNOLaborables))</f>
        <v>4</v>
      </c>
      <c r="M5232" s="37" t="str">
        <f>IF(NETWORKDAYS(J5232+1,H5232,DiasNOLaborables)&lt;=0,"",NETWORKDAYS(J5232+1,H5232,DiasNOLaborables))</f>
        <v/>
      </c>
      <c r="N5232" s="38"/>
      <c r="O5232" s="39"/>
      <c r="P5232" s="40">
        <f>IFERROR(VLOOKUP(E5232,$X$50:$Y$63,2),"")</f>
        <v>10</v>
      </c>
      <c r="Q5232" s="39"/>
    </row>
    <row r="5233" spans="1:17" ht="60" x14ac:dyDescent="0.25">
      <c r="A5233" s="31">
        <f t="shared" si="82"/>
        <v>5222</v>
      </c>
      <c r="B5233" s="43">
        <v>20189050084682</v>
      </c>
      <c r="C5233" s="44">
        <v>43406</v>
      </c>
      <c r="D5233" s="45" t="s">
        <v>121</v>
      </c>
      <c r="E5233" s="45" t="s">
        <v>83</v>
      </c>
      <c r="F5233" s="45" t="s">
        <v>107</v>
      </c>
      <c r="G5233" s="45" t="s">
        <v>43</v>
      </c>
      <c r="H5233" s="44">
        <v>43413</v>
      </c>
      <c r="I5233" s="46" t="s">
        <v>118</v>
      </c>
      <c r="J5233" s="21">
        <f>IFERROR(WORKDAY(C5233,P5233,DiasNOLaborables),"")</f>
        <v>43424</v>
      </c>
      <c r="K5233" s="36" t="str">
        <f>+IF(C5233="","",IF(H5233="","",(IF(H5233&lt;=J5233,"A TIEMPO","FUERA DE TIEMPO"))))</f>
        <v>A TIEMPO</v>
      </c>
      <c r="L5233" s="36">
        <f>IF(H5233="","",NETWORKDAYS(Hoja1!C5233+1,Hoja1!H5233,DiasNOLaborables))</f>
        <v>4</v>
      </c>
      <c r="M5233" s="37" t="str">
        <f>IF(NETWORKDAYS(J5233+1,H5233,DiasNOLaborables)&lt;=0,"",NETWORKDAYS(J5233+1,H5233,DiasNOLaborables))</f>
        <v/>
      </c>
      <c r="N5233" s="38"/>
      <c r="O5233" s="39"/>
      <c r="P5233" s="40">
        <f>IFERROR(VLOOKUP(E5233,$X$50:$Y$63,2),"")</f>
        <v>10</v>
      </c>
      <c r="Q5233" s="39"/>
    </row>
    <row r="5234" spans="1:17" ht="60" x14ac:dyDescent="0.25">
      <c r="A5234" s="31">
        <f t="shared" si="82"/>
        <v>5223</v>
      </c>
      <c r="B5234" s="43">
        <v>20189050084692</v>
      </c>
      <c r="C5234" s="44">
        <v>43406</v>
      </c>
      <c r="D5234" s="45" t="s">
        <v>121</v>
      </c>
      <c r="E5234" s="45" t="s">
        <v>83</v>
      </c>
      <c r="F5234" s="45" t="s">
        <v>107</v>
      </c>
      <c r="G5234" s="45" t="s">
        <v>43</v>
      </c>
      <c r="H5234" s="44">
        <v>43413</v>
      </c>
      <c r="I5234" s="46" t="s">
        <v>118</v>
      </c>
      <c r="J5234" s="21">
        <f>IFERROR(WORKDAY(C5234,P5234,DiasNOLaborables),"")</f>
        <v>43424</v>
      </c>
      <c r="K5234" s="36" t="str">
        <f>+IF(C5234="","",IF(H5234="","",(IF(H5234&lt;=J5234,"A TIEMPO","FUERA DE TIEMPO"))))</f>
        <v>A TIEMPO</v>
      </c>
      <c r="L5234" s="36">
        <f>IF(H5234="","",NETWORKDAYS(Hoja1!C5234+1,Hoja1!H5234,DiasNOLaborables))</f>
        <v>4</v>
      </c>
      <c r="M5234" s="37" t="str">
        <f>IF(NETWORKDAYS(J5234+1,H5234,DiasNOLaborables)&lt;=0,"",NETWORKDAYS(J5234+1,H5234,DiasNOLaborables))</f>
        <v/>
      </c>
      <c r="N5234" s="38"/>
      <c r="O5234" s="39"/>
      <c r="P5234" s="40">
        <f>IFERROR(VLOOKUP(E5234,$X$50:$Y$63,2),"")</f>
        <v>10</v>
      </c>
      <c r="Q5234" s="39"/>
    </row>
    <row r="5235" spans="1:17" ht="60" x14ac:dyDescent="0.25">
      <c r="A5235" s="31">
        <f t="shared" si="82"/>
        <v>5224</v>
      </c>
      <c r="B5235" s="43">
        <v>20189050084702</v>
      </c>
      <c r="C5235" s="44">
        <v>43406</v>
      </c>
      <c r="D5235" s="45" t="s">
        <v>121</v>
      </c>
      <c r="E5235" s="45" t="s">
        <v>83</v>
      </c>
      <c r="F5235" s="45" t="s">
        <v>107</v>
      </c>
      <c r="G5235" s="45" t="s">
        <v>43</v>
      </c>
      <c r="H5235" s="44">
        <v>43413</v>
      </c>
      <c r="I5235" s="46" t="s">
        <v>118</v>
      </c>
      <c r="J5235" s="21">
        <f>IFERROR(WORKDAY(C5235,P5235,DiasNOLaborables),"")</f>
        <v>43424</v>
      </c>
      <c r="K5235" s="36" t="str">
        <f>+IF(C5235="","",IF(H5235="","",(IF(H5235&lt;=J5235,"A TIEMPO","FUERA DE TIEMPO"))))</f>
        <v>A TIEMPO</v>
      </c>
      <c r="L5235" s="36">
        <f>IF(H5235="","",NETWORKDAYS(Hoja1!C5235+1,Hoja1!H5235,DiasNOLaborables))</f>
        <v>4</v>
      </c>
      <c r="M5235" s="37" t="str">
        <f>IF(NETWORKDAYS(J5235+1,H5235,DiasNOLaborables)&lt;=0,"",NETWORKDAYS(J5235+1,H5235,DiasNOLaborables))</f>
        <v/>
      </c>
      <c r="N5235" s="38"/>
      <c r="O5235" s="39"/>
      <c r="P5235" s="40">
        <f>IFERROR(VLOOKUP(E5235,$X$50:$Y$63,2),"")</f>
        <v>10</v>
      </c>
      <c r="Q5235" s="39"/>
    </row>
    <row r="5236" spans="1:17" ht="45" x14ac:dyDescent="0.25">
      <c r="A5236" s="31">
        <f t="shared" si="82"/>
        <v>5225</v>
      </c>
      <c r="B5236" s="43">
        <v>20189050084602</v>
      </c>
      <c r="C5236" s="44">
        <v>43406</v>
      </c>
      <c r="D5236" s="45" t="s">
        <v>121</v>
      </c>
      <c r="E5236" s="45" t="s">
        <v>83</v>
      </c>
      <c r="F5236" s="45" t="s">
        <v>86</v>
      </c>
      <c r="G5236" s="45" t="s">
        <v>42</v>
      </c>
      <c r="H5236" s="47">
        <v>43420</v>
      </c>
      <c r="I5236" s="46" t="s">
        <v>118</v>
      </c>
      <c r="J5236" s="21">
        <f>IFERROR(WORKDAY(C5236,P5236,DiasNOLaborables),"")</f>
        <v>43424</v>
      </c>
      <c r="K5236" s="36" t="str">
        <f>+IF(C5236="","",IF(H5236="","",(IF(H5236&lt;=J5236,"A TIEMPO","FUERA DE TIEMPO"))))</f>
        <v>A TIEMPO</v>
      </c>
      <c r="L5236" s="36">
        <f>IF(H5236="","",NETWORKDAYS(Hoja1!C5236+1,Hoja1!H5236,DiasNOLaborables))</f>
        <v>8</v>
      </c>
      <c r="M5236" s="37" t="str">
        <f>IF(NETWORKDAYS(J5236+1,H5236,DiasNOLaborables)&lt;=0,"",NETWORKDAYS(J5236+1,H5236,DiasNOLaborables))</f>
        <v/>
      </c>
      <c r="N5236" s="38"/>
      <c r="O5236" s="39"/>
      <c r="P5236" s="40">
        <f>IFERROR(VLOOKUP(E5236,$X$50:$Y$63,2),"")</f>
        <v>10</v>
      </c>
      <c r="Q5236" s="39"/>
    </row>
    <row r="5237" spans="1:17" ht="45" x14ac:dyDescent="0.25">
      <c r="A5237" s="31">
        <f t="shared" si="82"/>
        <v>5226</v>
      </c>
      <c r="B5237" s="43">
        <v>20189050084612</v>
      </c>
      <c r="C5237" s="44">
        <v>43406</v>
      </c>
      <c r="D5237" s="45" t="s">
        <v>121</v>
      </c>
      <c r="E5237" s="45" t="s">
        <v>83</v>
      </c>
      <c r="F5237" s="45" t="s">
        <v>86</v>
      </c>
      <c r="G5237" s="45" t="s">
        <v>42</v>
      </c>
      <c r="H5237" s="47">
        <v>43424</v>
      </c>
      <c r="I5237" s="46" t="s">
        <v>118</v>
      </c>
      <c r="J5237" s="21">
        <f>IFERROR(WORKDAY(C5237,P5237,DiasNOLaborables),"")</f>
        <v>43424</v>
      </c>
      <c r="K5237" s="36" t="str">
        <f>+IF(C5237="","",IF(H5237="","",(IF(H5237&lt;=J5237,"A TIEMPO","FUERA DE TIEMPO"))))</f>
        <v>A TIEMPO</v>
      </c>
      <c r="L5237" s="36">
        <f>IF(H5237="","",NETWORKDAYS(Hoja1!C5237+1,Hoja1!H5237,DiasNOLaborables))</f>
        <v>10</v>
      </c>
      <c r="M5237" s="37" t="str">
        <f>IF(NETWORKDAYS(J5237+1,H5237,DiasNOLaborables)&lt;=0,"",NETWORKDAYS(J5237+1,H5237,DiasNOLaborables))</f>
        <v/>
      </c>
      <c r="N5237" s="38"/>
      <c r="O5237" s="39"/>
      <c r="P5237" s="40">
        <f>IFERROR(VLOOKUP(E5237,$X$50:$Y$63,2),"")</f>
        <v>10</v>
      </c>
      <c r="Q5237" s="39"/>
    </row>
    <row r="5238" spans="1:17" ht="45" x14ac:dyDescent="0.25">
      <c r="A5238" s="31">
        <f t="shared" si="82"/>
        <v>5227</v>
      </c>
      <c r="B5238" s="43">
        <v>20189050084652</v>
      </c>
      <c r="C5238" s="44">
        <v>43406</v>
      </c>
      <c r="D5238" s="45" t="s">
        <v>118</v>
      </c>
      <c r="E5238" s="45" t="s">
        <v>76</v>
      </c>
      <c r="F5238" s="45" t="s">
        <v>90</v>
      </c>
      <c r="G5238" s="45" t="s">
        <v>53</v>
      </c>
      <c r="H5238" s="44">
        <v>43425</v>
      </c>
      <c r="I5238" s="46" t="s">
        <v>118</v>
      </c>
      <c r="J5238" s="21">
        <f>IFERROR(WORKDAY(C5238,P5238,DiasNOLaborables),"")</f>
        <v>43431</v>
      </c>
      <c r="K5238" s="36" t="str">
        <f>+IF(C5238="","",IF(H5238="","",(IF(H5238&lt;=J5238,"A TIEMPO","FUERA DE TIEMPO"))))</f>
        <v>A TIEMPO</v>
      </c>
      <c r="L5238" s="36">
        <f>IF(H5238="","",NETWORKDAYS(Hoja1!C5238+1,Hoja1!H5238,DiasNOLaborables))</f>
        <v>11</v>
      </c>
      <c r="M5238" s="37" t="str">
        <f>IF(NETWORKDAYS(J5238+1,H5238,DiasNOLaborables)&lt;=0,"",NETWORKDAYS(J5238+1,H5238,DiasNOLaborables))</f>
        <v/>
      </c>
      <c r="N5238" s="38"/>
      <c r="O5238" s="39"/>
      <c r="P5238" s="40">
        <f>IFERROR(VLOOKUP(E5238,$X$50:$Y$63,2),"")</f>
        <v>15</v>
      </c>
      <c r="Q5238" s="39"/>
    </row>
    <row r="5239" spans="1:17" ht="45" x14ac:dyDescent="0.25">
      <c r="A5239" s="31">
        <f t="shared" si="82"/>
        <v>5228</v>
      </c>
      <c r="B5239" s="43">
        <v>20189050084722</v>
      </c>
      <c r="C5239" s="44">
        <v>43407</v>
      </c>
      <c r="D5239" s="45" t="s">
        <v>121</v>
      </c>
      <c r="E5239" s="45" t="s">
        <v>73</v>
      </c>
      <c r="F5239" s="45" t="s">
        <v>92</v>
      </c>
      <c r="G5239" s="45" t="s">
        <v>41</v>
      </c>
      <c r="H5239" s="44">
        <v>43430</v>
      </c>
      <c r="I5239" s="46" t="s">
        <v>118</v>
      </c>
      <c r="J5239" s="21">
        <f>IFERROR(WORKDAY(C5239,P5239,DiasNOLaborables),"")</f>
        <v>43452</v>
      </c>
      <c r="K5239" s="36" t="str">
        <f>+IF(C5239="","",IF(H5239="","",(IF(H5239&lt;=J5239,"A TIEMPO","FUERA DE TIEMPO"))))</f>
        <v>A TIEMPO</v>
      </c>
      <c r="L5239" s="36">
        <f>IF(H5239="","",NETWORKDAYS(Hoja1!C5239+1,Hoja1!H5239,DiasNOLaborables))</f>
        <v>14</v>
      </c>
      <c r="M5239" s="37" t="str">
        <f>IF(NETWORKDAYS(J5239+1,H5239,DiasNOLaborables)&lt;=0,"",NETWORKDAYS(J5239+1,H5239,DiasNOLaborables))</f>
        <v/>
      </c>
      <c r="N5239" s="38"/>
      <c r="O5239" s="39"/>
      <c r="P5239" s="40">
        <f>IFERROR(VLOOKUP(E5239,$X$50:$Y$63,2),"")</f>
        <v>30</v>
      </c>
      <c r="Q5239" s="39"/>
    </row>
    <row r="5240" spans="1:17" ht="60" x14ac:dyDescent="0.25">
      <c r="A5240" s="31">
        <f t="shared" si="82"/>
        <v>5229</v>
      </c>
      <c r="B5240" s="43">
        <v>20189050084752</v>
      </c>
      <c r="C5240" s="44">
        <v>43407</v>
      </c>
      <c r="D5240" s="45" t="s">
        <v>121</v>
      </c>
      <c r="E5240" s="45" t="s">
        <v>83</v>
      </c>
      <c r="F5240" s="45" t="s">
        <v>107</v>
      </c>
      <c r="G5240" s="45" t="s">
        <v>43</v>
      </c>
      <c r="H5240" s="44">
        <v>43413</v>
      </c>
      <c r="I5240" s="46" t="s">
        <v>118</v>
      </c>
      <c r="J5240" s="21">
        <f>IFERROR(WORKDAY(C5240,P5240,DiasNOLaborables),"")</f>
        <v>43424</v>
      </c>
      <c r="K5240" s="36" t="str">
        <f>+IF(C5240="","",IF(H5240="","",(IF(H5240&lt;=J5240,"A TIEMPO","FUERA DE TIEMPO"))))</f>
        <v>A TIEMPO</v>
      </c>
      <c r="L5240" s="36">
        <f>IF(H5240="","",NETWORKDAYS(Hoja1!C5240+1,Hoja1!H5240,DiasNOLaborables))</f>
        <v>4</v>
      </c>
      <c r="M5240" s="37" t="str">
        <f>IF(NETWORKDAYS(J5240+1,H5240,DiasNOLaborables)&lt;=0,"",NETWORKDAYS(J5240+1,H5240,DiasNOLaborables))</f>
        <v/>
      </c>
      <c r="N5240" s="38"/>
      <c r="O5240" s="39"/>
      <c r="P5240" s="40">
        <f>IFERROR(VLOOKUP(E5240,$X$50:$Y$63,2),"")</f>
        <v>10</v>
      </c>
      <c r="Q5240" s="39"/>
    </row>
    <row r="5241" spans="1:17" ht="60" x14ac:dyDescent="0.25">
      <c r="A5241" s="31">
        <f t="shared" si="82"/>
        <v>5230</v>
      </c>
      <c r="B5241" s="43">
        <v>20189050084762</v>
      </c>
      <c r="C5241" s="44">
        <v>43407</v>
      </c>
      <c r="D5241" s="45" t="s">
        <v>121</v>
      </c>
      <c r="E5241" s="45" t="s">
        <v>83</v>
      </c>
      <c r="F5241" s="45" t="s">
        <v>107</v>
      </c>
      <c r="G5241" s="45" t="s">
        <v>43</v>
      </c>
      <c r="H5241" s="44">
        <v>43413</v>
      </c>
      <c r="I5241" s="46" t="s">
        <v>118</v>
      </c>
      <c r="J5241" s="21">
        <f>IFERROR(WORKDAY(C5241,P5241,DiasNOLaborables),"")</f>
        <v>43424</v>
      </c>
      <c r="K5241" s="36" t="str">
        <f>+IF(C5241="","",IF(H5241="","",(IF(H5241&lt;=J5241,"A TIEMPO","FUERA DE TIEMPO"))))</f>
        <v>A TIEMPO</v>
      </c>
      <c r="L5241" s="36">
        <f>IF(H5241="","",NETWORKDAYS(Hoja1!C5241+1,Hoja1!H5241,DiasNOLaborables))</f>
        <v>4</v>
      </c>
      <c r="M5241" s="37" t="str">
        <f>IF(NETWORKDAYS(J5241+1,H5241,DiasNOLaborables)&lt;=0,"",NETWORKDAYS(J5241+1,H5241,DiasNOLaborables))</f>
        <v/>
      </c>
      <c r="N5241" s="38"/>
      <c r="O5241" s="39"/>
      <c r="P5241" s="40">
        <f>IFERROR(VLOOKUP(E5241,$X$50:$Y$63,2),"")</f>
        <v>10</v>
      </c>
      <c r="Q5241" s="39"/>
    </row>
    <row r="5242" spans="1:17" ht="60" x14ac:dyDescent="0.25">
      <c r="A5242" s="31">
        <f t="shared" si="82"/>
        <v>5231</v>
      </c>
      <c r="B5242" s="43">
        <v>20189050084792</v>
      </c>
      <c r="C5242" s="44">
        <v>43407</v>
      </c>
      <c r="D5242" s="45" t="s">
        <v>121</v>
      </c>
      <c r="E5242" s="45" t="s">
        <v>83</v>
      </c>
      <c r="F5242" s="45" t="s">
        <v>107</v>
      </c>
      <c r="G5242" s="45" t="s">
        <v>43</v>
      </c>
      <c r="H5242" s="44">
        <v>43413</v>
      </c>
      <c r="I5242" s="46" t="s">
        <v>118</v>
      </c>
      <c r="J5242" s="21">
        <f>IFERROR(WORKDAY(C5242,P5242,DiasNOLaborables),"")</f>
        <v>43424</v>
      </c>
      <c r="K5242" s="36" t="str">
        <f>+IF(C5242="","",IF(H5242="","",(IF(H5242&lt;=J5242,"A TIEMPO","FUERA DE TIEMPO"))))</f>
        <v>A TIEMPO</v>
      </c>
      <c r="L5242" s="36">
        <f>IF(H5242="","",NETWORKDAYS(Hoja1!C5242+1,Hoja1!H5242,DiasNOLaborables))</f>
        <v>4</v>
      </c>
      <c r="M5242" s="37" t="str">
        <f>IF(NETWORKDAYS(J5242+1,H5242,DiasNOLaborables)&lt;=0,"",NETWORKDAYS(J5242+1,H5242,DiasNOLaborables))</f>
        <v/>
      </c>
      <c r="N5242" s="38"/>
      <c r="O5242" s="39"/>
      <c r="P5242" s="40">
        <f>IFERROR(VLOOKUP(E5242,$X$50:$Y$63,2),"")</f>
        <v>10</v>
      </c>
      <c r="Q5242" s="39"/>
    </row>
    <row r="5243" spans="1:17" ht="45" x14ac:dyDescent="0.25">
      <c r="A5243" s="31">
        <f t="shared" si="82"/>
        <v>5232</v>
      </c>
      <c r="B5243" s="43">
        <v>20189050084742</v>
      </c>
      <c r="C5243" s="44">
        <v>43407</v>
      </c>
      <c r="D5243" s="45" t="s">
        <v>121</v>
      </c>
      <c r="E5243" s="45" t="s">
        <v>73</v>
      </c>
      <c r="F5243" s="45" t="s">
        <v>92</v>
      </c>
      <c r="G5243" s="45" t="s">
        <v>41</v>
      </c>
      <c r="H5243" s="44">
        <v>43430</v>
      </c>
      <c r="I5243" s="46" t="s">
        <v>118</v>
      </c>
      <c r="J5243" s="21">
        <f>IFERROR(WORKDAY(C5243,P5243,DiasNOLaborables),"")</f>
        <v>43452</v>
      </c>
      <c r="K5243" s="36" t="str">
        <f>+IF(C5243="","",IF(H5243="","",(IF(H5243&lt;=J5243,"A TIEMPO","FUERA DE TIEMPO"))))</f>
        <v>A TIEMPO</v>
      </c>
      <c r="L5243" s="36">
        <f>IF(H5243="","",NETWORKDAYS(Hoja1!C5243+1,Hoja1!H5243,DiasNOLaborables))</f>
        <v>14</v>
      </c>
      <c r="M5243" s="37" t="str">
        <f>IF(NETWORKDAYS(J5243+1,H5243,DiasNOLaborables)&lt;=0,"",NETWORKDAYS(J5243+1,H5243,DiasNOLaborables))</f>
        <v/>
      </c>
      <c r="N5243" s="38"/>
      <c r="O5243" s="39"/>
      <c r="P5243" s="40">
        <f>IFERROR(VLOOKUP(E5243,$X$50:$Y$63,2),"")</f>
        <v>30</v>
      </c>
      <c r="Q5243" s="39"/>
    </row>
    <row r="5244" spans="1:17" ht="45" x14ac:dyDescent="0.25">
      <c r="A5244" s="31">
        <f t="shared" si="82"/>
        <v>5233</v>
      </c>
      <c r="B5244" s="43">
        <v>20189050084772</v>
      </c>
      <c r="C5244" s="44">
        <v>43407</v>
      </c>
      <c r="D5244" s="45" t="s">
        <v>121</v>
      </c>
      <c r="E5244" s="45" t="s">
        <v>73</v>
      </c>
      <c r="F5244" s="45" t="s">
        <v>92</v>
      </c>
      <c r="G5244" s="45" t="s">
        <v>41</v>
      </c>
      <c r="H5244" s="44">
        <v>43427</v>
      </c>
      <c r="I5244" s="46" t="s">
        <v>118</v>
      </c>
      <c r="J5244" s="21">
        <f>IFERROR(WORKDAY(C5244,P5244,DiasNOLaborables),"")</f>
        <v>43452</v>
      </c>
      <c r="K5244" s="36" t="str">
        <f>+IF(C5244="","",IF(H5244="","",(IF(H5244&lt;=J5244,"A TIEMPO","FUERA DE TIEMPO"))))</f>
        <v>A TIEMPO</v>
      </c>
      <c r="L5244" s="36">
        <f>IF(H5244="","",NETWORKDAYS(Hoja1!C5244+1,Hoja1!H5244,DiasNOLaborables))</f>
        <v>13</v>
      </c>
      <c r="M5244" s="37" t="str">
        <f>IF(NETWORKDAYS(J5244+1,H5244,DiasNOLaborables)&lt;=0,"",NETWORKDAYS(J5244+1,H5244,DiasNOLaborables))</f>
        <v/>
      </c>
      <c r="N5244" s="38"/>
      <c r="O5244" s="39"/>
      <c r="P5244" s="40">
        <f>IFERROR(VLOOKUP(E5244,$X$50:$Y$63,2),"")</f>
        <v>30</v>
      </c>
      <c r="Q5244" s="39"/>
    </row>
    <row r="5245" spans="1:17" ht="60" x14ac:dyDescent="0.25">
      <c r="A5245" s="31">
        <f t="shared" si="82"/>
        <v>5234</v>
      </c>
      <c r="B5245" s="43">
        <v>20189050084872</v>
      </c>
      <c r="C5245" s="44">
        <v>43409</v>
      </c>
      <c r="D5245" s="45" t="s">
        <v>121</v>
      </c>
      <c r="E5245" s="45" t="s">
        <v>83</v>
      </c>
      <c r="F5245" s="45" t="s">
        <v>107</v>
      </c>
      <c r="G5245" s="45" t="s">
        <v>43</v>
      </c>
      <c r="H5245" s="44">
        <v>43413</v>
      </c>
      <c r="I5245" s="46" t="s">
        <v>118</v>
      </c>
      <c r="J5245" s="21">
        <f>IFERROR(WORKDAY(C5245,P5245,DiasNOLaborables),"")</f>
        <v>43424</v>
      </c>
      <c r="K5245" s="36" t="str">
        <f>+IF(C5245="","",IF(H5245="","",(IF(H5245&lt;=J5245,"A TIEMPO","FUERA DE TIEMPO"))))</f>
        <v>A TIEMPO</v>
      </c>
      <c r="L5245" s="36">
        <f>IF(H5245="","",NETWORKDAYS(Hoja1!C5245+1,Hoja1!H5245,DiasNOLaborables))</f>
        <v>4</v>
      </c>
      <c r="M5245" s="37" t="str">
        <f>IF(NETWORKDAYS(J5245+1,H5245,DiasNOLaborables)&lt;=0,"",NETWORKDAYS(J5245+1,H5245,DiasNOLaborables))</f>
        <v/>
      </c>
      <c r="N5245" s="38"/>
      <c r="O5245" s="39"/>
      <c r="P5245" s="40">
        <f>IFERROR(VLOOKUP(E5245,$X$50:$Y$63,2),"")</f>
        <v>10</v>
      </c>
      <c r="Q5245" s="39"/>
    </row>
    <row r="5246" spans="1:17" ht="45" x14ac:dyDescent="0.25">
      <c r="A5246" s="31">
        <f t="shared" si="82"/>
        <v>5235</v>
      </c>
      <c r="B5246" s="43">
        <v>20189050084842</v>
      </c>
      <c r="C5246" s="44">
        <v>43409</v>
      </c>
      <c r="D5246" s="45" t="s">
        <v>121</v>
      </c>
      <c r="E5246" s="45" t="s">
        <v>83</v>
      </c>
      <c r="F5246" s="45" t="s">
        <v>94</v>
      </c>
      <c r="G5246" s="45" t="s">
        <v>53</v>
      </c>
      <c r="H5246" s="44">
        <v>43413</v>
      </c>
      <c r="I5246" s="46" t="s">
        <v>118</v>
      </c>
      <c r="J5246" s="21">
        <f>IFERROR(WORKDAY(C5246,P5246,DiasNOLaborables),"")</f>
        <v>43424</v>
      </c>
      <c r="K5246" s="36" t="str">
        <f>+IF(C5246="","",IF(H5246="","",(IF(H5246&lt;=J5246,"A TIEMPO","FUERA DE TIEMPO"))))</f>
        <v>A TIEMPO</v>
      </c>
      <c r="L5246" s="36">
        <f>IF(H5246="","",NETWORKDAYS(Hoja1!C5246+1,Hoja1!H5246,DiasNOLaborables))</f>
        <v>4</v>
      </c>
      <c r="M5246" s="37" t="str">
        <f>IF(NETWORKDAYS(J5246+1,H5246,DiasNOLaborables)&lt;=0,"",NETWORKDAYS(J5246+1,H5246,DiasNOLaborables))</f>
        <v/>
      </c>
      <c r="N5246" s="38"/>
      <c r="O5246" s="39"/>
      <c r="P5246" s="40">
        <f>IFERROR(VLOOKUP(E5246,$X$50:$Y$63,2),"")</f>
        <v>10</v>
      </c>
      <c r="Q5246" s="39"/>
    </row>
    <row r="5247" spans="1:17" ht="45" x14ac:dyDescent="0.25">
      <c r="A5247" s="31">
        <f t="shared" si="82"/>
        <v>5236</v>
      </c>
      <c r="B5247" s="43">
        <v>20187070000992</v>
      </c>
      <c r="C5247" s="44">
        <v>43410</v>
      </c>
      <c r="D5247" s="45" t="s">
        <v>117</v>
      </c>
      <c r="E5247" s="45" t="s">
        <v>73</v>
      </c>
      <c r="F5247" s="45" t="s">
        <v>92</v>
      </c>
      <c r="G5247" s="45" t="s">
        <v>41</v>
      </c>
      <c r="H5247" s="44">
        <v>43413</v>
      </c>
      <c r="I5247" s="46" t="s">
        <v>118</v>
      </c>
      <c r="J5247" s="21">
        <f>IFERROR(WORKDAY(C5247,P5247,DiasNOLaborables),"")</f>
        <v>43453</v>
      </c>
      <c r="K5247" s="36" t="str">
        <f>+IF(C5247="","",IF(H5247="","",(IF(H5247&lt;=J5247,"A TIEMPO","FUERA DE TIEMPO"))))</f>
        <v>A TIEMPO</v>
      </c>
      <c r="L5247" s="36">
        <f>IF(H5247="","",NETWORKDAYS(Hoja1!C5247+1,Hoja1!H5247,DiasNOLaborables))</f>
        <v>3</v>
      </c>
      <c r="M5247" s="37" t="str">
        <f>IF(NETWORKDAYS(J5247+1,H5247,DiasNOLaborables)&lt;=0,"",NETWORKDAYS(J5247+1,H5247,DiasNOLaborables))</f>
        <v/>
      </c>
      <c r="N5247" s="38"/>
      <c r="O5247" s="39"/>
      <c r="P5247" s="40">
        <f>IFERROR(VLOOKUP(E5247,$X$50:$Y$63,2),"")</f>
        <v>30</v>
      </c>
      <c r="Q5247" s="39"/>
    </row>
    <row r="5248" spans="1:17" ht="45" x14ac:dyDescent="0.25">
      <c r="A5248" s="31">
        <f t="shared" si="82"/>
        <v>5237</v>
      </c>
      <c r="B5248" s="43">
        <v>20189050084912</v>
      </c>
      <c r="C5248" s="44">
        <v>43410</v>
      </c>
      <c r="D5248" s="45" t="s">
        <v>118</v>
      </c>
      <c r="E5248" s="45" t="s">
        <v>83</v>
      </c>
      <c r="F5248" s="45" t="s">
        <v>86</v>
      </c>
      <c r="G5248" s="45" t="s">
        <v>42</v>
      </c>
      <c r="H5248" s="44">
        <v>43424</v>
      </c>
      <c r="I5248" s="46" t="s">
        <v>118</v>
      </c>
      <c r="J5248" s="21">
        <f>IFERROR(WORKDAY(C5248,P5248,DiasNOLaborables),"")</f>
        <v>43425</v>
      </c>
      <c r="K5248" s="36" t="str">
        <f>+IF(C5248="","",IF(H5248="","",(IF(H5248&lt;=J5248,"A TIEMPO","FUERA DE TIEMPO"))))</f>
        <v>A TIEMPO</v>
      </c>
      <c r="L5248" s="36">
        <f>IF(H5248="","",NETWORKDAYS(Hoja1!C5248+1,Hoja1!H5248,DiasNOLaborables))</f>
        <v>9</v>
      </c>
      <c r="M5248" s="37" t="str">
        <f>IF(NETWORKDAYS(J5248+1,H5248,DiasNOLaborables)&lt;=0,"",NETWORKDAYS(J5248+1,H5248,DiasNOLaborables))</f>
        <v/>
      </c>
      <c r="N5248" s="38"/>
      <c r="O5248" s="39"/>
      <c r="P5248" s="40">
        <f>IFERROR(VLOOKUP(E5248,$X$50:$Y$63,2),"")</f>
        <v>10</v>
      </c>
      <c r="Q5248" s="39"/>
    </row>
    <row r="5249" spans="1:17" ht="45" x14ac:dyDescent="0.25">
      <c r="A5249" s="31">
        <f t="shared" ref="A5249:A5312" si="83">IF(B5249&lt;&gt;"",A5248+1,"")</f>
        <v>5238</v>
      </c>
      <c r="B5249" s="43">
        <v>20189050084942</v>
      </c>
      <c r="C5249" s="44">
        <v>43410</v>
      </c>
      <c r="D5249" s="45" t="s">
        <v>118</v>
      </c>
      <c r="E5249" s="45" t="s">
        <v>83</v>
      </c>
      <c r="F5249" s="45" t="s">
        <v>90</v>
      </c>
      <c r="G5249" s="45" t="s">
        <v>53</v>
      </c>
      <c r="H5249" s="44">
        <v>43416</v>
      </c>
      <c r="I5249" s="46" t="s">
        <v>118</v>
      </c>
      <c r="J5249" s="21">
        <f>IFERROR(WORKDAY(C5249,P5249,DiasNOLaborables),"")</f>
        <v>43425</v>
      </c>
      <c r="K5249" s="36" t="str">
        <f>+IF(C5249="","",IF(H5249="","",(IF(H5249&lt;=J5249,"A TIEMPO","FUERA DE TIEMPO"))))</f>
        <v>A TIEMPO</v>
      </c>
      <c r="L5249" s="36">
        <f>IF(H5249="","",NETWORKDAYS(Hoja1!C5249+1,Hoja1!H5249,DiasNOLaborables))</f>
        <v>3</v>
      </c>
      <c r="M5249" s="37" t="str">
        <f>IF(NETWORKDAYS(J5249+1,H5249,DiasNOLaborables)&lt;=0,"",NETWORKDAYS(J5249+1,H5249,DiasNOLaborables))</f>
        <v/>
      </c>
      <c r="N5249" s="38"/>
      <c r="O5249" s="39"/>
      <c r="P5249" s="40">
        <f>IFERROR(VLOOKUP(E5249,$X$50:$Y$63,2),"")</f>
        <v>10</v>
      </c>
      <c r="Q5249" s="39"/>
    </row>
    <row r="5250" spans="1:17" ht="45" x14ac:dyDescent="0.25">
      <c r="A5250" s="31">
        <f t="shared" si="83"/>
        <v>5239</v>
      </c>
      <c r="B5250" s="43">
        <v>20189050085012</v>
      </c>
      <c r="C5250" s="44">
        <v>43410</v>
      </c>
      <c r="D5250" s="45" t="s">
        <v>118</v>
      </c>
      <c r="E5250" s="45" t="s">
        <v>83</v>
      </c>
      <c r="F5250" s="45" t="s">
        <v>94</v>
      </c>
      <c r="G5250" s="45" t="s">
        <v>41</v>
      </c>
      <c r="H5250" s="44">
        <v>43420</v>
      </c>
      <c r="I5250" s="46" t="s">
        <v>118</v>
      </c>
      <c r="J5250" s="21">
        <f>IFERROR(WORKDAY(C5250,P5250,DiasNOLaborables),"")</f>
        <v>43425</v>
      </c>
      <c r="K5250" s="36" t="str">
        <f>+IF(C5250="","",IF(H5250="","",(IF(H5250&lt;=J5250,"A TIEMPO","FUERA DE TIEMPO"))))</f>
        <v>A TIEMPO</v>
      </c>
      <c r="L5250" s="36">
        <f>IF(H5250="","",NETWORKDAYS(Hoja1!C5250+1,Hoja1!H5250,DiasNOLaborables))</f>
        <v>7</v>
      </c>
      <c r="M5250" s="37" t="str">
        <f>IF(NETWORKDAYS(J5250+1,H5250,DiasNOLaborables)&lt;=0,"",NETWORKDAYS(J5250+1,H5250,DiasNOLaborables))</f>
        <v/>
      </c>
      <c r="N5250" s="38"/>
      <c r="O5250" s="39"/>
      <c r="P5250" s="40">
        <f>IFERROR(VLOOKUP(E5250,$X$50:$Y$63,2),"")</f>
        <v>10</v>
      </c>
      <c r="Q5250" s="39"/>
    </row>
    <row r="5251" spans="1:17" ht="45" x14ac:dyDescent="0.25">
      <c r="A5251" s="31">
        <f t="shared" si="83"/>
        <v>5240</v>
      </c>
      <c r="B5251" s="43">
        <v>20189050085022</v>
      </c>
      <c r="C5251" s="44">
        <v>43410</v>
      </c>
      <c r="D5251" s="45" t="s">
        <v>121</v>
      </c>
      <c r="E5251" s="45" t="s">
        <v>83</v>
      </c>
      <c r="F5251" s="45" t="s">
        <v>95</v>
      </c>
      <c r="G5251" s="45" t="s">
        <v>40</v>
      </c>
      <c r="H5251" s="44">
        <v>43425</v>
      </c>
      <c r="I5251" s="46" t="s">
        <v>118</v>
      </c>
      <c r="J5251" s="21">
        <f>IFERROR(WORKDAY(C5251,P5251,DiasNOLaborables),"")</f>
        <v>43425</v>
      </c>
      <c r="K5251" s="36" t="str">
        <f>+IF(C5251="","",IF(H5251="","",(IF(H5251&lt;=J5251,"A TIEMPO","FUERA DE TIEMPO"))))</f>
        <v>A TIEMPO</v>
      </c>
      <c r="L5251" s="36">
        <f>IF(H5251="","",NETWORKDAYS(Hoja1!C5251+1,Hoja1!H5251,DiasNOLaborables))</f>
        <v>10</v>
      </c>
      <c r="M5251" s="37" t="str">
        <f>IF(NETWORKDAYS(J5251+1,H5251,DiasNOLaborables)&lt;=0,"",NETWORKDAYS(J5251+1,H5251,DiasNOLaborables))</f>
        <v/>
      </c>
      <c r="N5251" s="38"/>
      <c r="O5251" s="39"/>
      <c r="P5251" s="40">
        <f>IFERROR(VLOOKUP(E5251,$X$50:$Y$63,2),"")</f>
        <v>10</v>
      </c>
      <c r="Q5251" s="39"/>
    </row>
    <row r="5252" spans="1:17" ht="45" x14ac:dyDescent="0.25">
      <c r="A5252" s="31">
        <f t="shared" si="83"/>
        <v>5241</v>
      </c>
      <c r="B5252" s="43">
        <v>20189050085042</v>
      </c>
      <c r="C5252" s="44">
        <v>43410</v>
      </c>
      <c r="D5252" s="45" t="s">
        <v>118</v>
      </c>
      <c r="E5252" s="45" t="s">
        <v>83</v>
      </c>
      <c r="F5252" s="45" t="s">
        <v>105</v>
      </c>
      <c r="G5252" s="45" t="s">
        <v>42</v>
      </c>
      <c r="H5252" s="44">
        <v>43410</v>
      </c>
      <c r="I5252" s="46" t="s">
        <v>118</v>
      </c>
      <c r="J5252" s="21">
        <f>IFERROR(WORKDAY(C5252,P5252,DiasNOLaborables),"")</f>
        <v>43425</v>
      </c>
      <c r="K5252" s="36" t="str">
        <f>+IF(C5252="","",IF(H5252="","",(IF(H5252&lt;=J5252,"A TIEMPO","FUERA DE TIEMPO"))))</f>
        <v>A TIEMPO</v>
      </c>
      <c r="L5252" s="36">
        <f>IF(H5252="","",NETWORKDAYS(Hoja1!C5252+1,Hoja1!H5252,DiasNOLaborables))</f>
        <v>-2</v>
      </c>
      <c r="M5252" s="37" t="str">
        <f>IF(NETWORKDAYS(J5252+1,H5252,DiasNOLaborables)&lt;=0,"",NETWORKDAYS(J5252+1,H5252,DiasNOLaborables))</f>
        <v/>
      </c>
      <c r="N5252" s="38"/>
      <c r="O5252" s="39"/>
      <c r="P5252" s="40">
        <f>IFERROR(VLOOKUP(E5252,$X$50:$Y$63,2),"")</f>
        <v>10</v>
      </c>
      <c r="Q5252" s="39"/>
    </row>
    <row r="5253" spans="1:17" ht="45" x14ac:dyDescent="0.25">
      <c r="A5253" s="31">
        <f t="shared" si="83"/>
        <v>5242</v>
      </c>
      <c r="B5253" s="43">
        <v>20189050085052</v>
      </c>
      <c r="C5253" s="44">
        <v>43410</v>
      </c>
      <c r="D5253" s="45" t="s">
        <v>118</v>
      </c>
      <c r="E5253" s="45" t="s">
        <v>83</v>
      </c>
      <c r="F5253" s="45" t="s">
        <v>90</v>
      </c>
      <c r="G5253" s="45" t="s">
        <v>53</v>
      </c>
      <c r="H5253" s="44">
        <v>43413</v>
      </c>
      <c r="I5253" s="46" t="s">
        <v>118</v>
      </c>
      <c r="J5253" s="21">
        <f>IFERROR(WORKDAY(C5253,P5253,DiasNOLaborables),"")</f>
        <v>43425</v>
      </c>
      <c r="K5253" s="36" t="str">
        <f>+IF(C5253="","",IF(H5253="","",(IF(H5253&lt;=J5253,"A TIEMPO","FUERA DE TIEMPO"))))</f>
        <v>A TIEMPO</v>
      </c>
      <c r="L5253" s="36">
        <f>IF(H5253="","",NETWORKDAYS(Hoja1!C5253+1,Hoja1!H5253,DiasNOLaborables))</f>
        <v>3</v>
      </c>
      <c r="M5253" s="37" t="str">
        <f>IF(NETWORKDAYS(J5253+1,H5253,DiasNOLaborables)&lt;=0,"",NETWORKDAYS(J5253+1,H5253,DiasNOLaborables))</f>
        <v/>
      </c>
      <c r="N5253" s="38"/>
      <c r="O5253" s="39"/>
      <c r="P5253" s="40">
        <f>IFERROR(VLOOKUP(E5253,$X$50:$Y$63,2),"")</f>
        <v>10</v>
      </c>
      <c r="Q5253" s="39"/>
    </row>
    <row r="5254" spans="1:17" ht="45" x14ac:dyDescent="0.25">
      <c r="A5254" s="31">
        <f t="shared" si="83"/>
        <v>5243</v>
      </c>
      <c r="B5254" s="43">
        <v>20189050085082</v>
      </c>
      <c r="C5254" s="44">
        <v>43410</v>
      </c>
      <c r="D5254" s="45" t="s">
        <v>118</v>
      </c>
      <c r="E5254" s="45" t="s">
        <v>76</v>
      </c>
      <c r="F5254" s="45" t="s">
        <v>55</v>
      </c>
      <c r="G5254" s="45" t="s">
        <v>40</v>
      </c>
      <c r="H5254" s="44">
        <v>43426</v>
      </c>
      <c r="I5254" s="46" t="s">
        <v>118</v>
      </c>
      <c r="J5254" s="21">
        <f>IFERROR(WORKDAY(C5254,P5254,DiasNOLaborables),"")</f>
        <v>43432</v>
      </c>
      <c r="K5254" s="36" t="str">
        <f>+IF(C5254="","",IF(H5254="","",(IF(H5254&lt;=J5254,"A TIEMPO","FUERA DE TIEMPO"))))</f>
        <v>A TIEMPO</v>
      </c>
      <c r="L5254" s="36">
        <f>IF(H5254="","",NETWORKDAYS(Hoja1!C5254+1,Hoja1!H5254,DiasNOLaborables))</f>
        <v>11</v>
      </c>
      <c r="M5254" s="37" t="str">
        <f>IF(NETWORKDAYS(J5254+1,H5254,DiasNOLaborables)&lt;=0,"",NETWORKDAYS(J5254+1,H5254,DiasNOLaborables))</f>
        <v/>
      </c>
      <c r="N5254" s="38"/>
      <c r="O5254" s="39"/>
      <c r="P5254" s="40">
        <f>IFERROR(VLOOKUP(E5254,$X$50:$Y$63,2),"")</f>
        <v>15</v>
      </c>
      <c r="Q5254" s="39"/>
    </row>
    <row r="5255" spans="1:17" ht="45" x14ac:dyDescent="0.25">
      <c r="A5255" s="31">
        <f t="shared" si="83"/>
        <v>5244</v>
      </c>
      <c r="B5255" s="43">
        <v>20189050085092</v>
      </c>
      <c r="C5255" s="44">
        <v>43410</v>
      </c>
      <c r="D5255" s="45" t="s">
        <v>121</v>
      </c>
      <c r="E5255" s="45" t="s">
        <v>83</v>
      </c>
      <c r="F5255" s="45" t="s">
        <v>94</v>
      </c>
      <c r="G5255" s="45" t="s">
        <v>41</v>
      </c>
      <c r="H5255" s="44">
        <v>43420</v>
      </c>
      <c r="I5255" s="46" t="s">
        <v>118</v>
      </c>
      <c r="J5255" s="21">
        <f>IFERROR(WORKDAY(C5255,P5255,DiasNOLaborables),"")</f>
        <v>43425</v>
      </c>
      <c r="K5255" s="36" t="str">
        <f>+IF(C5255="","",IF(H5255="","",(IF(H5255&lt;=J5255,"A TIEMPO","FUERA DE TIEMPO"))))</f>
        <v>A TIEMPO</v>
      </c>
      <c r="L5255" s="36">
        <f>IF(H5255="","",NETWORKDAYS(Hoja1!C5255+1,Hoja1!H5255,DiasNOLaborables))</f>
        <v>7</v>
      </c>
      <c r="M5255" s="37" t="str">
        <f>IF(NETWORKDAYS(J5255+1,H5255,DiasNOLaborables)&lt;=0,"",NETWORKDAYS(J5255+1,H5255,DiasNOLaborables))</f>
        <v/>
      </c>
      <c r="N5255" s="38"/>
      <c r="O5255" s="39"/>
      <c r="P5255" s="40">
        <f>IFERROR(VLOOKUP(E5255,$X$50:$Y$63,2),"")</f>
        <v>10</v>
      </c>
      <c r="Q5255" s="39"/>
    </row>
    <row r="5256" spans="1:17" ht="45" x14ac:dyDescent="0.25">
      <c r="A5256" s="31">
        <f t="shared" si="83"/>
        <v>5245</v>
      </c>
      <c r="B5256" s="43">
        <v>20189050085112</v>
      </c>
      <c r="C5256" s="44">
        <v>43410</v>
      </c>
      <c r="D5256" s="45" t="s">
        <v>121</v>
      </c>
      <c r="E5256" s="45" t="s">
        <v>83</v>
      </c>
      <c r="F5256" s="45" t="s">
        <v>87</v>
      </c>
      <c r="G5256" s="45" t="s">
        <v>44</v>
      </c>
      <c r="H5256" s="44">
        <v>43410</v>
      </c>
      <c r="I5256" s="46" t="s">
        <v>118</v>
      </c>
      <c r="J5256" s="21">
        <f>IFERROR(WORKDAY(C5256,P5256,DiasNOLaborables),"")</f>
        <v>43425</v>
      </c>
      <c r="K5256" s="36" t="str">
        <f>+IF(C5256="","",IF(H5256="","",(IF(H5256&lt;=J5256,"A TIEMPO","FUERA DE TIEMPO"))))</f>
        <v>A TIEMPO</v>
      </c>
      <c r="L5256" s="36">
        <f>IF(H5256="","",NETWORKDAYS(Hoja1!C5256+1,Hoja1!H5256,DiasNOLaborables))</f>
        <v>-2</v>
      </c>
      <c r="M5256" s="37" t="str">
        <f>IF(NETWORKDAYS(J5256+1,H5256,DiasNOLaborables)&lt;=0,"",NETWORKDAYS(J5256+1,H5256,DiasNOLaborables))</f>
        <v/>
      </c>
      <c r="N5256" s="38"/>
      <c r="O5256" s="39"/>
      <c r="P5256" s="40">
        <f>IFERROR(VLOOKUP(E5256,$X$50:$Y$63,2),"")</f>
        <v>10</v>
      </c>
      <c r="Q5256" s="39"/>
    </row>
    <row r="5257" spans="1:17" ht="45" x14ac:dyDescent="0.25">
      <c r="A5257" s="31">
        <f t="shared" si="83"/>
        <v>5246</v>
      </c>
      <c r="B5257" s="43">
        <v>20189050085122</v>
      </c>
      <c r="C5257" s="44">
        <v>43410</v>
      </c>
      <c r="D5257" s="45" t="s">
        <v>118</v>
      </c>
      <c r="E5257" s="45" t="s">
        <v>83</v>
      </c>
      <c r="F5257" s="45" t="s">
        <v>94</v>
      </c>
      <c r="G5257" s="45" t="s">
        <v>41</v>
      </c>
      <c r="H5257" s="44">
        <v>43425</v>
      </c>
      <c r="I5257" s="46" t="s">
        <v>118</v>
      </c>
      <c r="J5257" s="21">
        <f>IFERROR(WORKDAY(C5257,P5257,DiasNOLaborables),"")</f>
        <v>43425</v>
      </c>
      <c r="K5257" s="36" t="str">
        <f>+IF(C5257="","",IF(H5257="","",(IF(H5257&lt;=J5257,"A TIEMPO","FUERA DE TIEMPO"))))</f>
        <v>A TIEMPO</v>
      </c>
      <c r="L5257" s="36">
        <f>IF(H5257="","",NETWORKDAYS(Hoja1!C5257+1,Hoja1!H5257,DiasNOLaborables))</f>
        <v>10</v>
      </c>
      <c r="M5257" s="37" t="str">
        <f>IF(NETWORKDAYS(J5257+1,H5257,DiasNOLaborables)&lt;=0,"",NETWORKDAYS(J5257+1,H5257,DiasNOLaborables))</f>
        <v/>
      </c>
      <c r="N5257" s="38"/>
      <c r="O5257" s="39"/>
      <c r="P5257" s="40">
        <f>IFERROR(VLOOKUP(E5257,$X$50:$Y$63,2),"")</f>
        <v>10</v>
      </c>
      <c r="Q5257" s="39"/>
    </row>
    <row r="5258" spans="1:17" ht="45" x14ac:dyDescent="0.25">
      <c r="A5258" s="31">
        <f t="shared" si="83"/>
        <v>5247</v>
      </c>
      <c r="B5258" s="43">
        <v>20189050084962</v>
      </c>
      <c r="C5258" s="44">
        <v>43410</v>
      </c>
      <c r="D5258" s="45" t="s">
        <v>121</v>
      </c>
      <c r="E5258" s="45" t="s">
        <v>83</v>
      </c>
      <c r="F5258" s="45" t="s">
        <v>87</v>
      </c>
      <c r="G5258" s="45" t="s">
        <v>44</v>
      </c>
      <c r="H5258" s="44">
        <v>43417</v>
      </c>
      <c r="I5258" s="46" t="s">
        <v>118</v>
      </c>
      <c r="J5258" s="21">
        <f>IFERROR(WORKDAY(C5258,P5258,DiasNOLaborables),"")</f>
        <v>43425</v>
      </c>
      <c r="K5258" s="36" t="str">
        <f>+IF(C5258="","",IF(H5258="","",(IF(H5258&lt;=J5258,"A TIEMPO","FUERA DE TIEMPO"))))</f>
        <v>A TIEMPO</v>
      </c>
      <c r="L5258" s="36">
        <f>IF(H5258="","",NETWORKDAYS(Hoja1!C5258+1,Hoja1!H5258,DiasNOLaborables))</f>
        <v>4</v>
      </c>
      <c r="M5258" s="37" t="str">
        <f>IF(NETWORKDAYS(J5258+1,H5258,DiasNOLaborables)&lt;=0,"",NETWORKDAYS(J5258+1,H5258,DiasNOLaborables))</f>
        <v/>
      </c>
      <c r="N5258" s="38"/>
      <c r="O5258" s="39"/>
      <c r="P5258" s="40">
        <f>IFERROR(VLOOKUP(E5258,$X$50:$Y$63,2),"")</f>
        <v>10</v>
      </c>
      <c r="Q5258" s="39"/>
    </row>
    <row r="5259" spans="1:17" ht="45" x14ac:dyDescent="0.25">
      <c r="A5259" s="31">
        <f t="shared" si="83"/>
        <v>5248</v>
      </c>
      <c r="B5259" s="43">
        <v>20187010001232</v>
      </c>
      <c r="C5259" s="44">
        <v>43410</v>
      </c>
      <c r="D5259" s="45" t="s">
        <v>121</v>
      </c>
      <c r="E5259" s="45" t="s">
        <v>73</v>
      </c>
      <c r="F5259" s="45" t="s">
        <v>92</v>
      </c>
      <c r="G5259" s="45" t="s">
        <v>41</v>
      </c>
      <c r="H5259" s="44">
        <v>43439</v>
      </c>
      <c r="I5259" s="46" t="s">
        <v>117</v>
      </c>
      <c r="J5259" s="21">
        <f>IFERROR(WORKDAY(C5259,P5259,DiasNOLaborables),"")</f>
        <v>43453</v>
      </c>
      <c r="K5259" s="36" t="str">
        <f>+IF(C5259="","",IF(H5259="","",(IF(H5259&lt;=J5259,"A TIEMPO","FUERA DE TIEMPO"))))</f>
        <v>A TIEMPO</v>
      </c>
      <c r="L5259" s="36">
        <f>IF(H5259="","",NETWORKDAYS(Hoja1!C5259+1,Hoja1!H5259,DiasNOLaborables))</f>
        <v>20</v>
      </c>
      <c r="M5259" s="37" t="str">
        <f>IF(NETWORKDAYS(J5259+1,H5259,DiasNOLaborables)&lt;=0,"",NETWORKDAYS(J5259+1,H5259,DiasNOLaborables))</f>
        <v/>
      </c>
      <c r="N5259" s="38"/>
      <c r="O5259" s="39"/>
      <c r="P5259" s="40">
        <f>IFERROR(VLOOKUP(E5259,$X$50:$Y$63,2),"")</f>
        <v>30</v>
      </c>
      <c r="Q5259" s="39"/>
    </row>
    <row r="5260" spans="1:17" ht="60" x14ac:dyDescent="0.25">
      <c r="A5260" s="31">
        <f t="shared" si="83"/>
        <v>5249</v>
      </c>
      <c r="B5260" s="43">
        <v>20189050084892</v>
      </c>
      <c r="C5260" s="44">
        <v>43410</v>
      </c>
      <c r="D5260" s="45" t="s">
        <v>121</v>
      </c>
      <c r="E5260" s="45" t="s">
        <v>83</v>
      </c>
      <c r="F5260" s="45" t="s">
        <v>107</v>
      </c>
      <c r="G5260" s="45" t="s">
        <v>51</v>
      </c>
      <c r="H5260" s="44">
        <v>43417</v>
      </c>
      <c r="I5260" s="46" t="s">
        <v>118</v>
      </c>
      <c r="J5260" s="21">
        <f>IFERROR(WORKDAY(C5260,P5260,DiasNOLaborables),"")</f>
        <v>43425</v>
      </c>
      <c r="K5260" s="36" t="str">
        <f>+IF(C5260="","",IF(H5260="","",(IF(H5260&lt;=J5260,"A TIEMPO","FUERA DE TIEMPO"))))</f>
        <v>A TIEMPO</v>
      </c>
      <c r="L5260" s="36">
        <f>IF(H5260="","",NETWORKDAYS(Hoja1!C5260+1,Hoja1!H5260,DiasNOLaborables))</f>
        <v>4</v>
      </c>
      <c r="M5260" s="37" t="str">
        <f>IF(NETWORKDAYS(J5260+1,H5260,DiasNOLaborables)&lt;=0,"",NETWORKDAYS(J5260+1,H5260,DiasNOLaborables))</f>
        <v/>
      </c>
      <c r="N5260" s="38"/>
      <c r="O5260" s="39"/>
      <c r="P5260" s="40">
        <f>IFERROR(VLOOKUP(E5260,$X$50:$Y$63,2),"")</f>
        <v>10</v>
      </c>
      <c r="Q5260" s="39"/>
    </row>
    <row r="5261" spans="1:17" ht="60" x14ac:dyDescent="0.25">
      <c r="A5261" s="31">
        <f t="shared" si="83"/>
        <v>5250</v>
      </c>
      <c r="B5261" s="43">
        <v>20189050084922</v>
      </c>
      <c r="C5261" s="44">
        <v>43410</v>
      </c>
      <c r="D5261" s="45" t="s">
        <v>130</v>
      </c>
      <c r="E5261" s="45" t="s">
        <v>83</v>
      </c>
      <c r="F5261" s="45" t="s">
        <v>107</v>
      </c>
      <c r="G5261" s="45" t="s">
        <v>43</v>
      </c>
      <c r="H5261" s="44">
        <v>43413</v>
      </c>
      <c r="I5261" s="46" t="s">
        <v>118</v>
      </c>
      <c r="J5261" s="21">
        <f>IFERROR(WORKDAY(C5261,P5261,DiasNOLaborables),"")</f>
        <v>43425</v>
      </c>
      <c r="K5261" s="36" t="str">
        <f>+IF(C5261="","",IF(H5261="","",(IF(H5261&lt;=J5261,"A TIEMPO","FUERA DE TIEMPO"))))</f>
        <v>A TIEMPO</v>
      </c>
      <c r="L5261" s="36">
        <f>IF(H5261="","",NETWORKDAYS(Hoja1!C5261+1,Hoja1!H5261,DiasNOLaborables))</f>
        <v>3</v>
      </c>
      <c r="M5261" s="37" t="str">
        <f>IF(NETWORKDAYS(J5261+1,H5261,DiasNOLaborables)&lt;=0,"",NETWORKDAYS(J5261+1,H5261,DiasNOLaborables))</f>
        <v/>
      </c>
      <c r="N5261" s="38"/>
      <c r="O5261" s="39"/>
      <c r="P5261" s="40">
        <f>IFERROR(VLOOKUP(E5261,$X$50:$Y$63,2),"")</f>
        <v>10</v>
      </c>
      <c r="Q5261" s="39"/>
    </row>
    <row r="5262" spans="1:17" ht="60" x14ac:dyDescent="0.25">
      <c r="A5262" s="31">
        <f t="shared" si="83"/>
        <v>5251</v>
      </c>
      <c r="B5262" s="43">
        <v>20189050084932</v>
      </c>
      <c r="C5262" s="44">
        <v>43410</v>
      </c>
      <c r="D5262" s="45" t="s">
        <v>130</v>
      </c>
      <c r="E5262" s="45" t="s">
        <v>83</v>
      </c>
      <c r="F5262" s="45" t="s">
        <v>107</v>
      </c>
      <c r="G5262" s="45" t="s">
        <v>43</v>
      </c>
      <c r="H5262" s="44">
        <v>43413</v>
      </c>
      <c r="I5262" s="46" t="s">
        <v>118</v>
      </c>
      <c r="J5262" s="21">
        <f>IFERROR(WORKDAY(C5262,P5262,DiasNOLaborables),"")</f>
        <v>43425</v>
      </c>
      <c r="K5262" s="36" t="str">
        <f>+IF(C5262="","",IF(H5262="","",(IF(H5262&lt;=J5262,"A TIEMPO","FUERA DE TIEMPO"))))</f>
        <v>A TIEMPO</v>
      </c>
      <c r="L5262" s="36">
        <f>IF(H5262="","",NETWORKDAYS(Hoja1!C5262+1,Hoja1!H5262,DiasNOLaborables))</f>
        <v>3</v>
      </c>
      <c r="M5262" s="37" t="str">
        <f>IF(NETWORKDAYS(J5262+1,H5262,DiasNOLaborables)&lt;=0,"",NETWORKDAYS(J5262+1,H5262,DiasNOLaborables))</f>
        <v/>
      </c>
      <c r="N5262" s="38"/>
      <c r="O5262" s="39"/>
      <c r="P5262" s="40">
        <f>IFERROR(VLOOKUP(E5262,$X$50:$Y$63,2),"")</f>
        <v>10</v>
      </c>
      <c r="Q5262" s="39"/>
    </row>
    <row r="5263" spans="1:17" ht="60" x14ac:dyDescent="0.25">
      <c r="A5263" s="31">
        <f t="shared" si="83"/>
        <v>5252</v>
      </c>
      <c r="B5263" s="43">
        <v>20189050084952</v>
      </c>
      <c r="C5263" s="44">
        <v>43410</v>
      </c>
      <c r="D5263" s="45" t="s">
        <v>121</v>
      </c>
      <c r="E5263" s="45" t="s">
        <v>83</v>
      </c>
      <c r="F5263" s="45" t="s">
        <v>107</v>
      </c>
      <c r="G5263" s="45" t="s">
        <v>43</v>
      </c>
      <c r="H5263" s="44">
        <v>43413</v>
      </c>
      <c r="I5263" s="46" t="s">
        <v>118</v>
      </c>
      <c r="J5263" s="21">
        <f>IFERROR(WORKDAY(C5263,P5263,DiasNOLaborables),"")</f>
        <v>43425</v>
      </c>
      <c r="K5263" s="36" t="str">
        <f>+IF(C5263="","",IF(H5263="","",(IF(H5263&lt;=J5263,"A TIEMPO","FUERA DE TIEMPO"))))</f>
        <v>A TIEMPO</v>
      </c>
      <c r="L5263" s="36">
        <f>IF(H5263="","",NETWORKDAYS(Hoja1!C5263+1,Hoja1!H5263,DiasNOLaborables))</f>
        <v>3</v>
      </c>
      <c r="M5263" s="37" t="str">
        <f>IF(NETWORKDAYS(J5263+1,H5263,DiasNOLaborables)&lt;=0,"",NETWORKDAYS(J5263+1,H5263,DiasNOLaborables))</f>
        <v/>
      </c>
      <c r="N5263" s="38"/>
      <c r="O5263" s="39"/>
      <c r="P5263" s="40">
        <f>IFERROR(VLOOKUP(E5263,$X$50:$Y$63,2),"")</f>
        <v>10</v>
      </c>
      <c r="Q5263" s="39"/>
    </row>
    <row r="5264" spans="1:17" ht="60" x14ac:dyDescent="0.25">
      <c r="A5264" s="31">
        <f t="shared" si="83"/>
        <v>5253</v>
      </c>
      <c r="B5264" s="43">
        <v>20189050085102</v>
      </c>
      <c r="C5264" s="44">
        <v>43410</v>
      </c>
      <c r="D5264" s="45" t="s">
        <v>130</v>
      </c>
      <c r="E5264" s="45" t="s">
        <v>83</v>
      </c>
      <c r="F5264" s="45" t="s">
        <v>107</v>
      </c>
      <c r="G5264" s="45" t="s">
        <v>43</v>
      </c>
      <c r="H5264" s="44">
        <v>43417</v>
      </c>
      <c r="I5264" s="46" t="s">
        <v>118</v>
      </c>
      <c r="J5264" s="21">
        <f>IFERROR(WORKDAY(C5264,P5264,DiasNOLaborables),"")</f>
        <v>43425</v>
      </c>
      <c r="K5264" s="36" t="str">
        <f>+IF(C5264="","",IF(H5264="","",(IF(H5264&lt;=J5264,"A TIEMPO","FUERA DE TIEMPO"))))</f>
        <v>A TIEMPO</v>
      </c>
      <c r="L5264" s="36">
        <f>IF(H5264="","",NETWORKDAYS(Hoja1!C5264+1,Hoja1!H5264,DiasNOLaborables))</f>
        <v>4</v>
      </c>
      <c r="M5264" s="37" t="str">
        <f>IF(NETWORKDAYS(J5264+1,H5264,DiasNOLaborables)&lt;=0,"",NETWORKDAYS(J5264+1,H5264,DiasNOLaborables))</f>
        <v/>
      </c>
      <c r="N5264" s="38"/>
      <c r="O5264" s="39"/>
      <c r="P5264" s="40">
        <f>IFERROR(VLOOKUP(E5264,$X$50:$Y$63,2),"")</f>
        <v>10</v>
      </c>
      <c r="Q5264" s="39"/>
    </row>
    <row r="5265" spans="1:17" ht="60" x14ac:dyDescent="0.25">
      <c r="A5265" s="31">
        <f t="shared" si="83"/>
        <v>5254</v>
      </c>
      <c r="B5265" s="43">
        <v>20189050085132</v>
      </c>
      <c r="C5265" s="44">
        <v>43410</v>
      </c>
      <c r="D5265" s="45" t="s">
        <v>130</v>
      </c>
      <c r="E5265" s="45" t="s">
        <v>83</v>
      </c>
      <c r="F5265" s="45" t="s">
        <v>107</v>
      </c>
      <c r="G5265" s="45" t="s">
        <v>43</v>
      </c>
      <c r="H5265" s="44">
        <v>43417</v>
      </c>
      <c r="I5265" s="46" t="s">
        <v>118</v>
      </c>
      <c r="J5265" s="21">
        <f>IFERROR(WORKDAY(C5265,P5265,DiasNOLaborables),"")</f>
        <v>43425</v>
      </c>
      <c r="K5265" s="36" t="str">
        <f>+IF(C5265="","",IF(H5265="","",(IF(H5265&lt;=J5265,"A TIEMPO","FUERA DE TIEMPO"))))</f>
        <v>A TIEMPO</v>
      </c>
      <c r="L5265" s="36">
        <f>IF(H5265="","",NETWORKDAYS(Hoja1!C5265+1,Hoja1!H5265,DiasNOLaborables))</f>
        <v>4</v>
      </c>
      <c r="M5265" s="37" t="str">
        <f>IF(NETWORKDAYS(J5265+1,H5265,DiasNOLaborables)&lt;=0,"",NETWORKDAYS(J5265+1,H5265,DiasNOLaborables))</f>
        <v/>
      </c>
      <c r="N5265" s="38"/>
      <c r="O5265" s="39"/>
      <c r="P5265" s="40">
        <f>IFERROR(VLOOKUP(E5265,$X$50:$Y$63,2),"")</f>
        <v>10</v>
      </c>
      <c r="Q5265" s="39"/>
    </row>
    <row r="5266" spans="1:17" ht="60" x14ac:dyDescent="0.25">
      <c r="A5266" s="31">
        <f t="shared" si="83"/>
        <v>5255</v>
      </c>
      <c r="B5266" s="43">
        <v>20189050085142</v>
      </c>
      <c r="C5266" s="44">
        <v>43410</v>
      </c>
      <c r="D5266" s="45" t="s">
        <v>130</v>
      </c>
      <c r="E5266" s="45" t="s">
        <v>83</v>
      </c>
      <c r="F5266" s="45" t="s">
        <v>107</v>
      </c>
      <c r="G5266" s="45" t="s">
        <v>43</v>
      </c>
      <c r="H5266" s="44">
        <v>43417</v>
      </c>
      <c r="I5266" s="46" t="s">
        <v>118</v>
      </c>
      <c r="J5266" s="21">
        <f>IFERROR(WORKDAY(C5266,P5266,DiasNOLaborables),"")</f>
        <v>43425</v>
      </c>
      <c r="K5266" s="36" t="str">
        <f>+IF(C5266="","",IF(H5266="","",(IF(H5266&lt;=J5266,"A TIEMPO","FUERA DE TIEMPO"))))</f>
        <v>A TIEMPO</v>
      </c>
      <c r="L5266" s="36">
        <f>IF(H5266="","",NETWORKDAYS(Hoja1!C5266+1,Hoja1!H5266,DiasNOLaborables))</f>
        <v>4</v>
      </c>
      <c r="M5266" s="37" t="str">
        <f>IF(NETWORKDAYS(J5266+1,H5266,DiasNOLaborables)&lt;=0,"",NETWORKDAYS(J5266+1,H5266,DiasNOLaborables))</f>
        <v/>
      </c>
      <c r="N5266" s="38"/>
      <c r="O5266" s="39"/>
      <c r="P5266" s="40">
        <f>IFERROR(VLOOKUP(E5266,$X$50:$Y$63,2),"")</f>
        <v>10</v>
      </c>
      <c r="Q5266" s="39"/>
    </row>
    <row r="5267" spans="1:17" ht="60" x14ac:dyDescent="0.25">
      <c r="A5267" s="31">
        <f t="shared" si="83"/>
        <v>5256</v>
      </c>
      <c r="B5267" s="43">
        <v>20189050085182</v>
      </c>
      <c r="C5267" s="44">
        <v>43410</v>
      </c>
      <c r="D5267" s="45" t="s">
        <v>121</v>
      </c>
      <c r="E5267" s="45" t="s">
        <v>83</v>
      </c>
      <c r="F5267" s="45" t="s">
        <v>107</v>
      </c>
      <c r="G5267" s="45" t="s">
        <v>43</v>
      </c>
      <c r="H5267" s="44">
        <v>43419</v>
      </c>
      <c r="I5267" s="46" t="s">
        <v>118</v>
      </c>
      <c r="J5267" s="21">
        <f>IFERROR(WORKDAY(C5267,P5267,DiasNOLaborables),"")</f>
        <v>43425</v>
      </c>
      <c r="K5267" s="36" t="str">
        <f>+IF(C5267="","",IF(H5267="","",(IF(H5267&lt;=J5267,"A TIEMPO","FUERA DE TIEMPO"))))</f>
        <v>A TIEMPO</v>
      </c>
      <c r="L5267" s="36">
        <f>IF(H5267="","",NETWORKDAYS(Hoja1!C5267+1,Hoja1!H5267,DiasNOLaborables))</f>
        <v>6</v>
      </c>
      <c r="M5267" s="37" t="str">
        <f>IF(NETWORKDAYS(J5267+1,H5267,DiasNOLaborables)&lt;=0,"",NETWORKDAYS(J5267+1,H5267,DiasNOLaborables))</f>
        <v/>
      </c>
      <c r="N5267" s="38"/>
      <c r="O5267" s="39"/>
      <c r="P5267" s="40">
        <f>IFERROR(VLOOKUP(E5267,$X$50:$Y$63,2),"")</f>
        <v>10</v>
      </c>
      <c r="Q5267" s="39"/>
    </row>
    <row r="5268" spans="1:17" ht="60" x14ac:dyDescent="0.25">
      <c r="A5268" s="31">
        <f t="shared" si="83"/>
        <v>5257</v>
      </c>
      <c r="B5268" s="43">
        <v>20189050085212</v>
      </c>
      <c r="C5268" s="44">
        <v>43410</v>
      </c>
      <c r="D5268" s="45" t="s">
        <v>121</v>
      </c>
      <c r="E5268" s="45" t="s">
        <v>83</v>
      </c>
      <c r="F5268" s="45" t="s">
        <v>107</v>
      </c>
      <c r="G5268" s="45" t="s">
        <v>43</v>
      </c>
      <c r="H5268" s="44">
        <v>43417</v>
      </c>
      <c r="I5268" s="46" t="s">
        <v>118</v>
      </c>
      <c r="J5268" s="21">
        <f>IFERROR(WORKDAY(C5268,P5268,DiasNOLaborables),"")</f>
        <v>43425</v>
      </c>
      <c r="K5268" s="36" t="str">
        <f>+IF(C5268="","",IF(H5268="","",(IF(H5268&lt;=J5268,"A TIEMPO","FUERA DE TIEMPO"))))</f>
        <v>A TIEMPO</v>
      </c>
      <c r="L5268" s="36">
        <f>IF(H5268="","",NETWORKDAYS(Hoja1!C5268+1,Hoja1!H5268,DiasNOLaborables))</f>
        <v>4</v>
      </c>
      <c r="M5268" s="37" t="str">
        <f>IF(NETWORKDAYS(J5268+1,H5268,DiasNOLaborables)&lt;=0,"",NETWORKDAYS(J5268+1,H5268,DiasNOLaborables))</f>
        <v/>
      </c>
      <c r="N5268" s="38"/>
      <c r="O5268" s="39"/>
      <c r="P5268" s="40">
        <f>IFERROR(VLOOKUP(E5268,$X$50:$Y$63,2),"")</f>
        <v>10</v>
      </c>
      <c r="Q5268" s="39"/>
    </row>
    <row r="5269" spans="1:17" ht="60" x14ac:dyDescent="0.25">
      <c r="A5269" s="31">
        <f t="shared" si="83"/>
        <v>5258</v>
      </c>
      <c r="B5269" s="43">
        <v>20189050085222</v>
      </c>
      <c r="C5269" s="44">
        <v>43410</v>
      </c>
      <c r="D5269" s="45" t="s">
        <v>121</v>
      </c>
      <c r="E5269" s="45" t="s">
        <v>83</v>
      </c>
      <c r="F5269" s="45" t="s">
        <v>107</v>
      </c>
      <c r="G5269" s="45" t="s">
        <v>43</v>
      </c>
      <c r="H5269" s="44">
        <v>43417</v>
      </c>
      <c r="I5269" s="46" t="s">
        <v>118</v>
      </c>
      <c r="J5269" s="21">
        <f>IFERROR(WORKDAY(C5269,P5269,DiasNOLaborables),"")</f>
        <v>43425</v>
      </c>
      <c r="K5269" s="36" t="str">
        <f>+IF(C5269="","",IF(H5269="","",(IF(H5269&lt;=J5269,"A TIEMPO","FUERA DE TIEMPO"))))</f>
        <v>A TIEMPO</v>
      </c>
      <c r="L5269" s="36">
        <f>IF(H5269="","",NETWORKDAYS(Hoja1!C5269+1,Hoja1!H5269,DiasNOLaborables))</f>
        <v>4</v>
      </c>
      <c r="M5269" s="37" t="str">
        <f>IF(NETWORKDAYS(J5269+1,H5269,DiasNOLaborables)&lt;=0,"",NETWORKDAYS(J5269+1,H5269,DiasNOLaborables))</f>
        <v/>
      </c>
      <c r="N5269" s="38"/>
      <c r="O5269" s="39"/>
      <c r="P5269" s="40">
        <f>IFERROR(VLOOKUP(E5269,$X$50:$Y$63,2),"")</f>
        <v>10</v>
      </c>
      <c r="Q5269" s="39"/>
    </row>
    <row r="5270" spans="1:17" ht="60" x14ac:dyDescent="0.25">
      <c r="A5270" s="31">
        <f t="shared" si="83"/>
        <v>5259</v>
      </c>
      <c r="B5270" s="43">
        <v>20189050084972</v>
      </c>
      <c r="C5270" s="44">
        <v>43410</v>
      </c>
      <c r="D5270" s="45" t="s">
        <v>121</v>
      </c>
      <c r="E5270" s="45" t="s">
        <v>83</v>
      </c>
      <c r="F5270" s="45" t="s">
        <v>107</v>
      </c>
      <c r="G5270" s="45" t="s">
        <v>43</v>
      </c>
      <c r="H5270" s="44">
        <v>43413</v>
      </c>
      <c r="I5270" s="46" t="s">
        <v>118</v>
      </c>
      <c r="J5270" s="21">
        <f>IFERROR(WORKDAY(C5270,P5270,DiasNOLaborables),"")</f>
        <v>43425</v>
      </c>
      <c r="K5270" s="36" t="str">
        <f>+IF(C5270="","",IF(H5270="","",(IF(H5270&lt;=J5270,"A TIEMPO","FUERA DE TIEMPO"))))</f>
        <v>A TIEMPO</v>
      </c>
      <c r="L5270" s="36">
        <f>IF(H5270="","",NETWORKDAYS(Hoja1!C5270+1,Hoja1!H5270,DiasNOLaborables))</f>
        <v>3</v>
      </c>
      <c r="M5270" s="37" t="str">
        <f>IF(NETWORKDAYS(J5270+1,H5270,DiasNOLaborables)&lt;=0,"",NETWORKDAYS(J5270+1,H5270,DiasNOLaborables))</f>
        <v/>
      </c>
      <c r="N5270" s="38"/>
      <c r="O5270" s="39"/>
      <c r="P5270" s="40">
        <f>IFERROR(VLOOKUP(E5270,$X$50:$Y$63,2),"")</f>
        <v>10</v>
      </c>
      <c r="Q5270" s="39"/>
    </row>
    <row r="5271" spans="1:17" ht="60" x14ac:dyDescent="0.25">
      <c r="A5271" s="31">
        <f t="shared" si="83"/>
        <v>5260</v>
      </c>
      <c r="B5271" s="43">
        <v>20189050084982</v>
      </c>
      <c r="C5271" s="44">
        <v>43410</v>
      </c>
      <c r="D5271" s="45" t="s">
        <v>121</v>
      </c>
      <c r="E5271" s="45" t="s">
        <v>83</v>
      </c>
      <c r="F5271" s="45" t="s">
        <v>107</v>
      </c>
      <c r="G5271" s="45" t="s">
        <v>43</v>
      </c>
      <c r="H5271" s="44">
        <v>43413</v>
      </c>
      <c r="I5271" s="46" t="s">
        <v>118</v>
      </c>
      <c r="J5271" s="21">
        <f>IFERROR(WORKDAY(C5271,P5271,DiasNOLaborables),"")</f>
        <v>43425</v>
      </c>
      <c r="K5271" s="36" t="str">
        <f>+IF(C5271="","",IF(H5271="","",(IF(H5271&lt;=J5271,"A TIEMPO","FUERA DE TIEMPO"))))</f>
        <v>A TIEMPO</v>
      </c>
      <c r="L5271" s="36">
        <f>IF(H5271="","",NETWORKDAYS(Hoja1!C5271+1,Hoja1!H5271,DiasNOLaborables))</f>
        <v>3</v>
      </c>
      <c r="M5271" s="37" t="str">
        <f>IF(NETWORKDAYS(J5271+1,H5271,DiasNOLaborables)&lt;=0,"",NETWORKDAYS(J5271+1,H5271,DiasNOLaborables))</f>
        <v/>
      </c>
      <c r="N5271" s="38"/>
      <c r="O5271" s="39"/>
      <c r="P5271" s="40">
        <f>IFERROR(VLOOKUP(E5271,$X$50:$Y$63,2),"")</f>
        <v>10</v>
      </c>
      <c r="Q5271" s="39"/>
    </row>
    <row r="5272" spans="1:17" ht="60" x14ac:dyDescent="0.25">
      <c r="A5272" s="31">
        <f t="shared" si="83"/>
        <v>5261</v>
      </c>
      <c r="B5272" s="43">
        <v>20189050084992</v>
      </c>
      <c r="C5272" s="44">
        <v>43410</v>
      </c>
      <c r="D5272" s="45" t="s">
        <v>121</v>
      </c>
      <c r="E5272" s="45" t="s">
        <v>83</v>
      </c>
      <c r="F5272" s="45" t="s">
        <v>107</v>
      </c>
      <c r="G5272" s="45" t="s">
        <v>43</v>
      </c>
      <c r="H5272" s="44">
        <v>43413</v>
      </c>
      <c r="I5272" s="46" t="s">
        <v>118</v>
      </c>
      <c r="J5272" s="21">
        <f>IFERROR(WORKDAY(C5272,P5272,DiasNOLaborables),"")</f>
        <v>43425</v>
      </c>
      <c r="K5272" s="36" t="str">
        <f>+IF(C5272="","",IF(H5272="","",(IF(H5272&lt;=J5272,"A TIEMPO","FUERA DE TIEMPO"))))</f>
        <v>A TIEMPO</v>
      </c>
      <c r="L5272" s="36">
        <f>IF(H5272="","",NETWORKDAYS(Hoja1!C5272+1,Hoja1!H5272,DiasNOLaborables))</f>
        <v>3</v>
      </c>
      <c r="M5272" s="37" t="str">
        <f>IF(NETWORKDAYS(J5272+1,H5272,DiasNOLaborables)&lt;=0,"",NETWORKDAYS(J5272+1,H5272,DiasNOLaborables))</f>
        <v/>
      </c>
      <c r="N5272" s="38"/>
      <c r="O5272" s="39"/>
      <c r="P5272" s="40">
        <f>IFERROR(VLOOKUP(E5272,$X$50:$Y$63,2),"")</f>
        <v>10</v>
      </c>
      <c r="Q5272" s="39"/>
    </row>
    <row r="5273" spans="1:17" ht="60" x14ac:dyDescent="0.25">
      <c r="A5273" s="31">
        <f t="shared" si="83"/>
        <v>5262</v>
      </c>
      <c r="B5273" s="43">
        <v>20189050085002</v>
      </c>
      <c r="C5273" s="44">
        <v>43410</v>
      </c>
      <c r="D5273" s="45" t="s">
        <v>121</v>
      </c>
      <c r="E5273" s="45" t="s">
        <v>83</v>
      </c>
      <c r="F5273" s="45" t="s">
        <v>107</v>
      </c>
      <c r="G5273" s="45" t="s">
        <v>43</v>
      </c>
      <c r="H5273" s="44">
        <v>43413</v>
      </c>
      <c r="I5273" s="46" t="s">
        <v>118</v>
      </c>
      <c r="J5273" s="21">
        <f>IFERROR(WORKDAY(C5273,P5273,DiasNOLaborables),"")</f>
        <v>43425</v>
      </c>
      <c r="K5273" s="36" t="str">
        <f>+IF(C5273="","",IF(H5273="","",(IF(H5273&lt;=J5273,"A TIEMPO","FUERA DE TIEMPO"))))</f>
        <v>A TIEMPO</v>
      </c>
      <c r="L5273" s="36">
        <f>IF(H5273="","",NETWORKDAYS(Hoja1!C5273+1,Hoja1!H5273,DiasNOLaborables))</f>
        <v>3</v>
      </c>
      <c r="M5273" s="37" t="str">
        <f>IF(NETWORKDAYS(J5273+1,H5273,DiasNOLaborables)&lt;=0,"",NETWORKDAYS(J5273+1,H5273,DiasNOLaborables))</f>
        <v/>
      </c>
      <c r="N5273" s="38"/>
      <c r="O5273" s="39"/>
      <c r="P5273" s="40">
        <f>IFERROR(VLOOKUP(E5273,$X$50:$Y$63,2),"")</f>
        <v>10</v>
      </c>
      <c r="Q5273" s="39"/>
    </row>
    <row r="5274" spans="1:17" ht="60" x14ac:dyDescent="0.25">
      <c r="A5274" s="31">
        <f t="shared" si="83"/>
        <v>5263</v>
      </c>
      <c r="B5274" s="43">
        <v>20189050085032</v>
      </c>
      <c r="C5274" s="44">
        <v>43410</v>
      </c>
      <c r="D5274" s="45" t="s">
        <v>130</v>
      </c>
      <c r="E5274" s="45" t="s">
        <v>83</v>
      </c>
      <c r="F5274" s="45" t="s">
        <v>107</v>
      </c>
      <c r="G5274" s="45" t="s">
        <v>43</v>
      </c>
      <c r="H5274" s="44">
        <v>43413</v>
      </c>
      <c r="I5274" s="46" t="s">
        <v>118</v>
      </c>
      <c r="J5274" s="21">
        <f>IFERROR(WORKDAY(C5274,P5274,DiasNOLaborables),"")</f>
        <v>43425</v>
      </c>
      <c r="K5274" s="36" t="str">
        <f>+IF(C5274="","",IF(H5274="","",(IF(H5274&lt;=J5274,"A TIEMPO","FUERA DE TIEMPO"))))</f>
        <v>A TIEMPO</v>
      </c>
      <c r="L5274" s="36">
        <f>IF(H5274="","",NETWORKDAYS(Hoja1!C5274+1,Hoja1!H5274,DiasNOLaborables))</f>
        <v>3</v>
      </c>
      <c r="M5274" s="37" t="str">
        <f>IF(NETWORKDAYS(J5274+1,H5274,DiasNOLaborables)&lt;=0,"",NETWORKDAYS(J5274+1,H5274,DiasNOLaborables))</f>
        <v/>
      </c>
      <c r="N5274" s="38"/>
      <c r="O5274" s="39"/>
      <c r="P5274" s="40">
        <f>IFERROR(VLOOKUP(E5274,$X$50:$Y$63,2),"")</f>
        <v>10</v>
      </c>
      <c r="Q5274" s="39"/>
    </row>
    <row r="5275" spans="1:17" ht="60" x14ac:dyDescent="0.25">
      <c r="A5275" s="31">
        <f t="shared" si="83"/>
        <v>5264</v>
      </c>
      <c r="B5275" s="43">
        <v>20189050085062</v>
      </c>
      <c r="C5275" s="44">
        <v>43410</v>
      </c>
      <c r="D5275" s="45" t="s">
        <v>130</v>
      </c>
      <c r="E5275" s="45" t="s">
        <v>83</v>
      </c>
      <c r="F5275" s="45" t="s">
        <v>107</v>
      </c>
      <c r="G5275" s="45" t="s">
        <v>43</v>
      </c>
      <c r="H5275" s="44">
        <v>43413</v>
      </c>
      <c r="I5275" s="46" t="s">
        <v>118</v>
      </c>
      <c r="J5275" s="21">
        <f>IFERROR(WORKDAY(C5275,P5275,DiasNOLaborables),"")</f>
        <v>43425</v>
      </c>
      <c r="K5275" s="36" t="str">
        <f>+IF(C5275="","",IF(H5275="","",(IF(H5275&lt;=J5275,"A TIEMPO","FUERA DE TIEMPO"))))</f>
        <v>A TIEMPO</v>
      </c>
      <c r="L5275" s="36">
        <f>IF(H5275="","",NETWORKDAYS(Hoja1!C5275+1,Hoja1!H5275,DiasNOLaborables))</f>
        <v>3</v>
      </c>
      <c r="M5275" s="37" t="str">
        <f>IF(NETWORKDAYS(J5275+1,H5275,DiasNOLaborables)&lt;=0,"",NETWORKDAYS(J5275+1,H5275,DiasNOLaborables))</f>
        <v/>
      </c>
      <c r="N5275" s="38"/>
      <c r="O5275" s="39"/>
      <c r="P5275" s="40">
        <f>IFERROR(VLOOKUP(E5275,$X$50:$Y$63,2),"")</f>
        <v>10</v>
      </c>
      <c r="Q5275" s="39"/>
    </row>
    <row r="5276" spans="1:17" ht="60" x14ac:dyDescent="0.25">
      <c r="A5276" s="31">
        <f t="shared" si="83"/>
        <v>5265</v>
      </c>
      <c r="B5276" s="43">
        <v>20189050085072</v>
      </c>
      <c r="C5276" s="44">
        <v>43410</v>
      </c>
      <c r="D5276" s="45" t="s">
        <v>130</v>
      </c>
      <c r="E5276" s="45" t="s">
        <v>83</v>
      </c>
      <c r="F5276" s="45" t="s">
        <v>107</v>
      </c>
      <c r="G5276" s="45" t="s">
        <v>43</v>
      </c>
      <c r="H5276" s="44">
        <v>43417</v>
      </c>
      <c r="I5276" s="46" t="s">
        <v>118</v>
      </c>
      <c r="J5276" s="21">
        <f>IFERROR(WORKDAY(C5276,P5276,DiasNOLaborables),"")</f>
        <v>43425</v>
      </c>
      <c r="K5276" s="36" t="str">
        <f>+IF(C5276="","",IF(H5276="","",(IF(H5276&lt;=J5276,"A TIEMPO","FUERA DE TIEMPO"))))</f>
        <v>A TIEMPO</v>
      </c>
      <c r="L5276" s="36">
        <f>IF(H5276="","",NETWORKDAYS(Hoja1!C5276+1,Hoja1!H5276,DiasNOLaborables))</f>
        <v>4</v>
      </c>
      <c r="M5276" s="37" t="str">
        <f>IF(NETWORKDAYS(J5276+1,H5276,DiasNOLaborables)&lt;=0,"",NETWORKDAYS(J5276+1,H5276,DiasNOLaborables))</f>
        <v/>
      </c>
      <c r="N5276" s="38"/>
      <c r="O5276" s="39"/>
      <c r="P5276" s="40">
        <f>IFERROR(VLOOKUP(E5276,$X$50:$Y$63,2),"")</f>
        <v>10</v>
      </c>
      <c r="Q5276" s="39"/>
    </row>
    <row r="5277" spans="1:17" ht="45" x14ac:dyDescent="0.25">
      <c r="A5277" s="31">
        <f t="shared" si="83"/>
        <v>5266</v>
      </c>
      <c r="B5277" s="43">
        <v>20187070000992</v>
      </c>
      <c r="C5277" s="44">
        <v>43410</v>
      </c>
      <c r="D5277" s="45" t="s">
        <v>113</v>
      </c>
      <c r="E5277" s="45" t="s">
        <v>73</v>
      </c>
      <c r="F5277" s="45" t="s">
        <v>92</v>
      </c>
      <c r="G5277" s="45" t="s">
        <v>41</v>
      </c>
      <c r="H5277" s="44">
        <v>43413</v>
      </c>
      <c r="I5277" s="46" t="s">
        <v>118</v>
      </c>
      <c r="J5277" s="21">
        <f>IFERROR(WORKDAY(C5277,P5277,DiasNOLaborables),"")</f>
        <v>43453</v>
      </c>
      <c r="K5277" s="36" t="str">
        <f>+IF(C5277="","",IF(H5277="","",(IF(H5277&lt;=J5277,"A TIEMPO","FUERA DE TIEMPO"))))</f>
        <v>A TIEMPO</v>
      </c>
      <c r="L5277" s="36">
        <f>IF(H5277="","",NETWORKDAYS(Hoja1!C5277+1,Hoja1!H5277,DiasNOLaborables))</f>
        <v>3</v>
      </c>
      <c r="M5277" s="37" t="str">
        <f>IF(NETWORKDAYS(J5277+1,H5277,DiasNOLaborables)&lt;=0,"",NETWORKDAYS(J5277+1,H5277,DiasNOLaborables))</f>
        <v/>
      </c>
      <c r="N5277" s="38"/>
      <c r="O5277" s="39"/>
      <c r="P5277" s="40">
        <f>IFERROR(VLOOKUP(E5277,$X$50:$Y$63,2),"")</f>
        <v>30</v>
      </c>
      <c r="Q5277" s="39"/>
    </row>
    <row r="5278" spans="1:17" ht="45" x14ac:dyDescent="0.25">
      <c r="A5278" s="31">
        <f t="shared" si="83"/>
        <v>5267</v>
      </c>
      <c r="B5278" s="43">
        <v>20189050085152</v>
      </c>
      <c r="C5278" s="44">
        <v>43410</v>
      </c>
      <c r="D5278" s="45" t="s">
        <v>118</v>
      </c>
      <c r="E5278" s="45" t="s">
        <v>83</v>
      </c>
      <c r="F5278" s="45" t="s">
        <v>96</v>
      </c>
      <c r="G5278" s="45" t="s">
        <v>42</v>
      </c>
      <c r="H5278" s="44">
        <v>43420</v>
      </c>
      <c r="I5278" s="46" t="s">
        <v>118</v>
      </c>
      <c r="J5278" s="21">
        <f>IFERROR(WORKDAY(C5278,P5278,DiasNOLaborables),"")</f>
        <v>43425</v>
      </c>
      <c r="K5278" s="36" t="str">
        <f>+IF(C5278="","",IF(H5278="","",(IF(H5278&lt;=J5278,"A TIEMPO","FUERA DE TIEMPO"))))</f>
        <v>A TIEMPO</v>
      </c>
      <c r="L5278" s="36">
        <f>IF(H5278="","",NETWORKDAYS(Hoja1!C5278+1,Hoja1!H5278,DiasNOLaborables))</f>
        <v>7</v>
      </c>
      <c r="M5278" s="37" t="str">
        <f>IF(NETWORKDAYS(J5278+1,H5278,DiasNOLaborables)&lt;=0,"",NETWORKDAYS(J5278+1,H5278,DiasNOLaborables))</f>
        <v/>
      </c>
      <c r="N5278" s="38"/>
      <c r="O5278" s="39"/>
      <c r="P5278" s="40">
        <f>IFERROR(VLOOKUP(E5278,$X$50:$Y$63,2),"")</f>
        <v>10</v>
      </c>
      <c r="Q5278" s="39"/>
    </row>
    <row r="5279" spans="1:17" ht="45" x14ac:dyDescent="0.25">
      <c r="A5279" s="31">
        <f t="shared" si="83"/>
        <v>5268</v>
      </c>
      <c r="B5279" s="43">
        <v>20189050085192</v>
      </c>
      <c r="C5279" s="44">
        <v>43410</v>
      </c>
      <c r="D5279" s="45" t="s">
        <v>118</v>
      </c>
      <c r="E5279" s="45" t="s">
        <v>73</v>
      </c>
      <c r="F5279" s="45" t="s">
        <v>92</v>
      </c>
      <c r="G5279" s="45" t="s">
        <v>41</v>
      </c>
      <c r="H5279" s="44">
        <v>43431</v>
      </c>
      <c r="I5279" s="46" t="s">
        <v>118</v>
      </c>
      <c r="J5279" s="21">
        <f>IFERROR(WORKDAY(C5279,P5279,DiasNOLaborables),"")</f>
        <v>43453</v>
      </c>
      <c r="K5279" s="36" t="str">
        <f>+IF(C5279="","",IF(H5279="","",(IF(H5279&lt;=J5279,"A TIEMPO","FUERA DE TIEMPO"))))</f>
        <v>A TIEMPO</v>
      </c>
      <c r="L5279" s="36">
        <f>IF(H5279="","",NETWORKDAYS(Hoja1!C5279+1,Hoja1!H5279,DiasNOLaborables))</f>
        <v>14</v>
      </c>
      <c r="M5279" s="37" t="str">
        <f>IF(NETWORKDAYS(J5279+1,H5279,DiasNOLaborables)&lt;=0,"",NETWORKDAYS(J5279+1,H5279,DiasNOLaborables))</f>
        <v/>
      </c>
      <c r="N5279" s="38"/>
      <c r="O5279" s="39"/>
      <c r="P5279" s="40">
        <f>IFERROR(VLOOKUP(E5279,$X$50:$Y$63,2),"")</f>
        <v>30</v>
      </c>
      <c r="Q5279" s="39"/>
    </row>
    <row r="5280" spans="1:17" ht="45" x14ac:dyDescent="0.25">
      <c r="A5280" s="31">
        <f t="shared" si="83"/>
        <v>5269</v>
      </c>
      <c r="B5280" s="43">
        <v>20189050085202</v>
      </c>
      <c r="C5280" s="44">
        <v>43410</v>
      </c>
      <c r="D5280" s="45" t="s">
        <v>118</v>
      </c>
      <c r="E5280" s="45" t="s">
        <v>73</v>
      </c>
      <c r="F5280" s="45" t="s">
        <v>92</v>
      </c>
      <c r="G5280" s="45" t="s">
        <v>41</v>
      </c>
      <c r="H5280" s="44">
        <v>43430</v>
      </c>
      <c r="I5280" s="46" t="s">
        <v>118</v>
      </c>
      <c r="J5280" s="21">
        <f>IFERROR(WORKDAY(C5280,P5280,DiasNOLaborables),"")</f>
        <v>43453</v>
      </c>
      <c r="K5280" s="36" t="str">
        <f>+IF(C5280="","",IF(H5280="","",(IF(H5280&lt;=J5280,"A TIEMPO","FUERA DE TIEMPO"))))</f>
        <v>A TIEMPO</v>
      </c>
      <c r="L5280" s="36">
        <f>IF(H5280="","",NETWORKDAYS(Hoja1!C5280+1,Hoja1!H5280,DiasNOLaborables))</f>
        <v>13</v>
      </c>
      <c r="M5280" s="37" t="str">
        <f>IF(NETWORKDAYS(J5280+1,H5280,DiasNOLaborables)&lt;=0,"",NETWORKDAYS(J5280+1,H5280,DiasNOLaborables))</f>
        <v/>
      </c>
      <c r="N5280" s="38"/>
      <c r="O5280" s="39"/>
      <c r="P5280" s="40">
        <f>IFERROR(VLOOKUP(E5280,$X$50:$Y$63,2),"")</f>
        <v>30</v>
      </c>
      <c r="Q5280" s="39"/>
    </row>
    <row r="5281" spans="1:17" ht="45" x14ac:dyDescent="0.25">
      <c r="A5281" s="31">
        <f t="shared" si="83"/>
        <v>5270</v>
      </c>
      <c r="B5281" s="43">
        <v>20189050085232</v>
      </c>
      <c r="C5281" s="44">
        <v>43411</v>
      </c>
      <c r="D5281" s="45" t="s">
        <v>121</v>
      </c>
      <c r="E5281" s="45" t="s">
        <v>83</v>
      </c>
      <c r="F5281" s="45" t="s">
        <v>87</v>
      </c>
      <c r="G5281" s="45" t="s">
        <v>44</v>
      </c>
      <c r="H5281" s="44">
        <v>43417</v>
      </c>
      <c r="I5281" s="46" t="s">
        <v>118</v>
      </c>
      <c r="J5281" s="21">
        <f>IFERROR(WORKDAY(C5281,P5281,DiasNOLaborables),"")</f>
        <v>43426</v>
      </c>
      <c r="K5281" s="36" t="str">
        <f>+IF(C5281="","",IF(H5281="","",(IF(H5281&lt;=J5281,"A TIEMPO","FUERA DE TIEMPO"))))</f>
        <v>A TIEMPO</v>
      </c>
      <c r="L5281" s="36">
        <f>IF(H5281="","",NETWORKDAYS(Hoja1!C5281+1,Hoja1!H5281,DiasNOLaborables))</f>
        <v>3</v>
      </c>
      <c r="M5281" s="37" t="str">
        <f>IF(NETWORKDAYS(J5281+1,H5281,DiasNOLaborables)&lt;=0,"",NETWORKDAYS(J5281+1,H5281,DiasNOLaborables))</f>
        <v/>
      </c>
      <c r="N5281" s="38"/>
      <c r="O5281" s="39"/>
      <c r="P5281" s="40">
        <f>IFERROR(VLOOKUP(E5281,$X$50:$Y$63,2),"")</f>
        <v>10</v>
      </c>
      <c r="Q5281" s="39"/>
    </row>
    <row r="5282" spans="1:17" ht="60" x14ac:dyDescent="0.25">
      <c r="A5282" s="31">
        <f t="shared" si="83"/>
        <v>5271</v>
      </c>
      <c r="B5282" s="43">
        <v>20189050085282</v>
      </c>
      <c r="C5282" s="44">
        <v>43411</v>
      </c>
      <c r="D5282" s="45" t="s">
        <v>121</v>
      </c>
      <c r="E5282" s="45" t="s">
        <v>83</v>
      </c>
      <c r="F5282" s="45" t="s">
        <v>107</v>
      </c>
      <c r="G5282" s="45" t="s">
        <v>43</v>
      </c>
      <c r="H5282" s="44">
        <v>43417</v>
      </c>
      <c r="I5282" s="46" t="s">
        <v>118</v>
      </c>
      <c r="J5282" s="21">
        <f>IFERROR(WORKDAY(C5282,P5282,DiasNOLaborables),"")</f>
        <v>43426</v>
      </c>
      <c r="K5282" s="36" t="str">
        <f>+IF(C5282="","",IF(H5282="","",(IF(H5282&lt;=J5282,"A TIEMPO","FUERA DE TIEMPO"))))</f>
        <v>A TIEMPO</v>
      </c>
      <c r="L5282" s="36">
        <f>IF(H5282="","",NETWORKDAYS(Hoja1!C5282+1,Hoja1!H5282,DiasNOLaborables))</f>
        <v>3</v>
      </c>
      <c r="M5282" s="37" t="str">
        <f>IF(NETWORKDAYS(J5282+1,H5282,DiasNOLaborables)&lt;=0,"",NETWORKDAYS(J5282+1,H5282,DiasNOLaborables))</f>
        <v/>
      </c>
      <c r="N5282" s="38"/>
      <c r="O5282" s="39"/>
      <c r="P5282" s="40">
        <f>IFERROR(VLOOKUP(E5282,$X$50:$Y$63,2),"")</f>
        <v>10</v>
      </c>
      <c r="Q5282" s="39"/>
    </row>
    <row r="5283" spans="1:17" ht="60" x14ac:dyDescent="0.25">
      <c r="A5283" s="31">
        <f t="shared" si="83"/>
        <v>5272</v>
      </c>
      <c r="B5283" s="43">
        <v>20189050085322</v>
      </c>
      <c r="C5283" s="44">
        <v>43411</v>
      </c>
      <c r="D5283" s="45" t="s">
        <v>121</v>
      </c>
      <c r="E5283" s="45" t="s">
        <v>83</v>
      </c>
      <c r="F5283" s="45" t="s">
        <v>107</v>
      </c>
      <c r="G5283" s="45" t="s">
        <v>42</v>
      </c>
      <c r="H5283" s="44">
        <v>43423</v>
      </c>
      <c r="I5283" s="46" t="s">
        <v>118</v>
      </c>
      <c r="J5283" s="21">
        <f>IFERROR(WORKDAY(C5283,P5283,DiasNOLaborables),"")</f>
        <v>43426</v>
      </c>
      <c r="K5283" s="36" t="str">
        <f>+IF(C5283="","",IF(H5283="","",(IF(H5283&lt;=J5283,"A TIEMPO","FUERA DE TIEMPO"))))</f>
        <v>A TIEMPO</v>
      </c>
      <c r="L5283" s="36">
        <f>IF(H5283="","",NETWORKDAYS(Hoja1!C5283+1,Hoja1!H5283,DiasNOLaborables))</f>
        <v>7</v>
      </c>
      <c r="M5283" s="37" t="str">
        <f>IF(NETWORKDAYS(J5283+1,H5283,DiasNOLaborables)&lt;=0,"",NETWORKDAYS(J5283+1,H5283,DiasNOLaborables))</f>
        <v/>
      </c>
      <c r="N5283" s="38"/>
      <c r="O5283" s="39"/>
      <c r="P5283" s="40">
        <f>IFERROR(VLOOKUP(E5283,$X$50:$Y$63,2),"")</f>
        <v>10</v>
      </c>
      <c r="Q5283" s="39"/>
    </row>
    <row r="5284" spans="1:17" ht="60" x14ac:dyDescent="0.25">
      <c r="A5284" s="31">
        <f t="shared" si="83"/>
        <v>5273</v>
      </c>
      <c r="B5284" s="43">
        <v>20189050085342</v>
      </c>
      <c r="C5284" s="44">
        <v>43411</v>
      </c>
      <c r="D5284" s="45" t="s">
        <v>130</v>
      </c>
      <c r="E5284" s="45" t="s">
        <v>83</v>
      </c>
      <c r="F5284" s="45" t="s">
        <v>107</v>
      </c>
      <c r="G5284" s="45" t="s">
        <v>43</v>
      </c>
      <c r="H5284" s="44">
        <v>43417</v>
      </c>
      <c r="I5284" s="46" t="s">
        <v>118</v>
      </c>
      <c r="J5284" s="21">
        <f>IFERROR(WORKDAY(C5284,P5284,DiasNOLaborables),"")</f>
        <v>43426</v>
      </c>
      <c r="K5284" s="36" t="str">
        <f>+IF(C5284="","",IF(H5284="","",(IF(H5284&lt;=J5284,"A TIEMPO","FUERA DE TIEMPO"))))</f>
        <v>A TIEMPO</v>
      </c>
      <c r="L5284" s="36">
        <f>IF(H5284="","",NETWORKDAYS(Hoja1!C5284+1,Hoja1!H5284,DiasNOLaborables))</f>
        <v>3</v>
      </c>
      <c r="M5284" s="37" t="str">
        <f>IF(NETWORKDAYS(J5284+1,H5284,DiasNOLaborables)&lt;=0,"",NETWORKDAYS(J5284+1,H5284,DiasNOLaborables))</f>
        <v/>
      </c>
      <c r="N5284" s="38"/>
      <c r="O5284" s="39"/>
      <c r="P5284" s="40">
        <f>IFERROR(VLOOKUP(E5284,$X$50:$Y$63,2),"")</f>
        <v>10</v>
      </c>
      <c r="Q5284" s="39"/>
    </row>
    <row r="5285" spans="1:17" ht="45" x14ac:dyDescent="0.25">
      <c r="A5285" s="31">
        <f t="shared" si="83"/>
        <v>5274</v>
      </c>
      <c r="B5285" s="43">
        <v>20189050085242</v>
      </c>
      <c r="C5285" s="44">
        <v>43411</v>
      </c>
      <c r="D5285" s="45" t="s">
        <v>118</v>
      </c>
      <c r="E5285" s="45" t="s">
        <v>83</v>
      </c>
      <c r="F5285" s="45" t="s">
        <v>87</v>
      </c>
      <c r="G5285" s="45" t="s">
        <v>44</v>
      </c>
      <c r="H5285" s="44">
        <v>43417</v>
      </c>
      <c r="I5285" s="46" t="s">
        <v>118</v>
      </c>
      <c r="J5285" s="21">
        <f>IFERROR(WORKDAY(C5285,P5285,DiasNOLaborables),"")</f>
        <v>43426</v>
      </c>
      <c r="K5285" s="36" t="str">
        <f>+IF(C5285="","",IF(H5285="","",(IF(H5285&lt;=J5285,"A TIEMPO","FUERA DE TIEMPO"))))</f>
        <v>A TIEMPO</v>
      </c>
      <c r="L5285" s="36">
        <f>IF(H5285="","",NETWORKDAYS(Hoja1!C5285+1,Hoja1!H5285,DiasNOLaborables))</f>
        <v>3</v>
      </c>
      <c r="M5285" s="37" t="str">
        <f>IF(NETWORKDAYS(J5285+1,H5285,DiasNOLaborables)&lt;=0,"",NETWORKDAYS(J5285+1,H5285,DiasNOLaborables))</f>
        <v/>
      </c>
      <c r="N5285" s="38"/>
      <c r="O5285" s="39"/>
      <c r="P5285" s="40">
        <f>IFERROR(VLOOKUP(E5285,$X$50:$Y$63,2),"")</f>
        <v>10</v>
      </c>
      <c r="Q5285" s="39"/>
    </row>
    <row r="5286" spans="1:17" ht="45" x14ac:dyDescent="0.25">
      <c r="A5286" s="31">
        <f t="shared" si="83"/>
        <v>5275</v>
      </c>
      <c r="B5286" s="43">
        <v>20189050085262</v>
      </c>
      <c r="C5286" s="44">
        <v>43411</v>
      </c>
      <c r="D5286" s="45" t="s">
        <v>121</v>
      </c>
      <c r="E5286" s="45" t="s">
        <v>73</v>
      </c>
      <c r="F5286" s="45" t="s">
        <v>92</v>
      </c>
      <c r="G5286" s="45" t="s">
        <v>41</v>
      </c>
      <c r="H5286" s="44">
        <v>43437</v>
      </c>
      <c r="I5286" s="46" t="s">
        <v>118</v>
      </c>
      <c r="J5286" s="21">
        <f>IFERROR(WORKDAY(C5286,P5286,DiasNOLaborables),"")</f>
        <v>43454</v>
      </c>
      <c r="K5286" s="36" t="str">
        <f>+IF(C5286="","",IF(H5286="","",(IF(H5286&lt;=J5286,"A TIEMPO","FUERA DE TIEMPO"))))</f>
        <v>A TIEMPO</v>
      </c>
      <c r="L5286" s="36">
        <f>IF(H5286="","",NETWORKDAYS(Hoja1!C5286+1,Hoja1!H5286,DiasNOLaborables))</f>
        <v>17</v>
      </c>
      <c r="M5286" s="37" t="str">
        <f>IF(NETWORKDAYS(J5286+1,H5286,DiasNOLaborables)&lt;=0,"",NETWORKDAYS(J5286+1,H5286,DiasNOLaborables))</f>
        <v/>
      </c>
      <c r="N5286" s="38"/>
      <c r="O5286" s="39"/>
      <c r="P5286" s="40">
        <f>IFERROR(VLOOKUP(E5286,$X$50:$Y$63,2),"")</f>
        <v>30</v>
      </c>
      <c r="Q5286" s="39"/>
    </row>
    <row r="5287" spans="1:17" ht="45" x14ac:dyDescent="0.25">
      <c r="A5287" s="31">
        <f t="shared" si="83"/>
        <v>5276</v>
      </c>
      <c r="B5287" s="43">
        <v>20189050085332</v>
      </c>
      <c r="C5287" s="44">
        <v>43411</v>
      </c>
      <c r="D5287" s="45" t="s">
        <v>121</v>
      </c>
      <c r="E5287" s="45" t="s">
        <v>83</v>
      </c>
      <c r="F5287" s="45" t="s">
        <v>87</v>
      </c>
      <c r="G5287" s="45" t="s">
        <v>44</v>
      </c>
      <c r="H5287" s="44">
        <v>43417</v>
      </c>
      <c r="I5287" s="46" t="s">
        <v>118</v>
      </c>
      <c r="J5287" s="21">
        <f>IFERROR(WORKDAY(C5287,P5287,DiasNOLaborables),"")</f>
        <v>43426</v>
      </c>
      <c r="K5287" s="36" t="str">
        <f>+IF(C5287="","",IF(H5287="","",(IF(H5287&lt;=J5287,"A TIEMPO","FUERA DE TIEMPO"))))</f>
        <v>A TIEMPO</v>
      </c>
      <c r="L5287" s="36">
        <f>IF(H5287="","",NETWORKDAYS(Hoja1!C5287+1,Hoja1!H5287,DiasNOLaborables))</f>
        <v>3</v>
      </c>
      <c r="M5287" s="37" t="str">
        <f>IF(NETWORKDAYS(J5287+1,H5287,DiasNOLaborables)&lt;=0,"",NETWORKDAYS(J5287+1,H5287,DiasNOLaborables))</f>
        <v/>
      </c>
      <c r="N5287" s="38"/>
      <c r="O5287" s="39"/>
      <c r="P5287" s="40">
        <f>IFERROR(VLOOKUP(E5287,$X$50:$Y$63,2),"")</f>
        <v>10</v>
      </c>
      <c r="Q5287" s="39"/>
    </row>
    <row r="5288" spans="1:17" ht="60" x14ac:dyDescent="0.25">
      <c r="A5288" s="31">
        <f t="shared" si="83"/>
        <v>5277</v>
      </c>
      <c r="B5288" s="43">
        <v>20189050085382</v>
      </c>
      <c r="C5288" s="44">
        <v>43412</v>
      </c>
      <c r="D5288" s="45" t="s">
        <v>118</v>
      </c>
      <c r="E5288" s="45" t="s">
        <v>83</v>
      </c>
      <c r="F5288" s="45" t="s">
        <v>107</v>
      </c>
      <c r="G5288" s="45" t="s">
        <v>41</v>
      </c>
      <c r="H5288" s="44">
        <v>43413</v>
      </c>
      <c r="I5288" s="46" t="s">
        <v>118</v>
      </c>
      <c r="J5288" s="21">
        <f>IFERROR(WORKDAY(C5288,P5288,DiasNOLaborables),"")</f>
        <v>43427</v>
      </c>
      <c r="K5288" s="36" t="str">
        <f>+IF(C5288="","",IF(H5288="","",(IF(H5288&lt;=J5288,"A TIEMPO","FUERA DE TIEMPO"))))</f>
        <v>A TIEMPO</v>
      </c>
      <c r="L5288" s="36">
        <f>IF(H5288="","",NETWORKDAYS(Hoja1!C5288+1,Hoja1!H5288,DiasNOLaborables))</f>
        <v>1</v>
      </c>
      <c r="M5288" s="37" t="str">
        <f>IF(NETWORKDAYS(J5288+1,H5288,DiasNOLaborables)&lt;=0,"",NETWORKDAYS(J5288+1,H5288,DiasNOLaborables))</f>
        <v/>
      </c>
      <c r="N5288" s="38"/>
      <c r="O5288" s="39"/>
      <c r="P5288" s="40">
        <f>IFERROR(VLOOKUP(E5288,$X$50:$Y$63,2),"")</f>
        <v>10</v>
      </c>
      <c r="Q5288" s="39"/>
    </row>
    <row r="5289" spans="1:17" ht="60" x14ac:dyDescent="0.25">
      <c r="A5289" s="31">
        <f t="shared" si="83"/>
        <v>5278</v>
      </c>
      <c r="B5289" s="43">
        <v>20189050085412</v>
      </c>
      <c r="C5289" s="44">
        <v>43412</v>
      </c>
      <c r="D5289" s="45" t="s">
        <v>121</v>
      </c>
      <c r="E5289" s="45" t="s">
        <v>83</v>
      </c>
      <c r="F5289" s="45" t="s">
        <v>107</v>
      </c>
      <c r="G5289" s="45" t="s">
        <v>41</v>
      </c>
      <c r="H5289" s="44">
        <v>43427</v>
      </c>
      <c r="I5289" s="46" t="s">
        <v>118</v>
      </c>
      <c r="J5289" s="21">
        <f>IFERROR(WORKDAY(C5289,P5289,DiasNOLaborables),"")</f>
        <v>43427</v>
      </c>
      <c r="K5289" s="36" t="str">
        <f>+IF(C5289="","",IF(H5289="","",(IF(H5289&lt;=J5289,"A TIEMPO","FUERA DE TIEMPO"))))</f>
        <v>A TIEMPO</v>
      </c>
      <c r="L5289" s="36">
        <f>IF(H5289="","",NETWORKDAYS(Hoja1!C5289+1,Hoja1!H5289,DiasNOLaborables))</f>
        <v>10</v>
      </c>
      <c r="M5289" s="37" t="str">
        <f>IF(NETWORKDAYS(J5289+1,H5289,DiasNOLaborables)&lt;=0,"",NETWORKDAYS(J5289+1,H5289,DiasNOLaborables))</f>
        <v/>
      </c>
      <c r="N5289" s="38"/>
      <c r="O5289" s="39"/>
      <c r="P5289" s="40">
        <f>IFERROR(VLOOKUP(E5289,$X$50:$Y$63,2),"")</f>
        <v>10</v>
      </c>
      <c r="Q5289" s="39"/>
    </row>
    <row r="5290" spans="1:17" ht="45" x14ac:dyDescent="0.25">
      <c r="A5290" s="31">
        <f t="shared" si="83"/>
        <v>5279</v>
      </c>
      <c r="B5290" s="43">
        <v>20189050085422</v>
      </c>
      <c r="C5290" s="44">
        <v>43412</v>
      </c>
      <c r="D5290" s="45" t="s">
        <v>121</v>
      </c>
      <c r="E5290" s="45" t="s">
        <v>73</v>
      </c>
      <c r="F5290" s="45" t="s">
        <v>92</v>
      </c>
      <c r="G5290" s="45" t="s">
        <v>41</v>
      </c>
      <c r="H5290" s="44">
        <v>43413</v>
      </c>
      <c r="I5290" s="46" t="s">
        <v>118</v>
      </c>
      <c r="J5290" s="21">
        <f>IFERROR(WORKDAY(C5290,P5290,DiasNOLaborables),"")</f>
        <v>43455</v>
      </c>
      <c r="K5290" s="36" t="str">
        <f>+IF(C5290="","",IF(H5290="","",(IF(H5290&lt;=J5290,"A TIEMPO","FUERA DE TIEMPO"))))</f>
        <v>A TIEMPO</v>
      </c>
      <c r="L5290" s="36">
        <f>IF(H5290="","",NETWORKDAYS(Hoja1!C5290+1,Hoja1!H5290,DiasNOLaborables))</f>
        <v>1</v>
      </c>
      <c r="M5290" s="37" t="str">
        <f>IF(NETWORKDAYS(J5290+1,H5290,DiasNOLaborables)&lt;=0,"",NETWORKDAYS(J5290+1,H5290,DiasNOLaborables))</f>
        <v/>
      </c>
      <c r="N5290" s="38"/>
      <c r="O5290" s="39"/>
      <c r="P5290" s="40">
        <f>IFERROR(VLOOKUP(E5290,$X$50:$Y$63,2),"")</f>
        <v>30</v>
      </c>
      <c r="Q5290" s="39"/>
    </row>
    <row r="5291" spans="1:17" ht="45" x14ac:dyDescent="0.25">
      <c r="A5291" s="31">
        <f t="shared" si="83"/>
        <v>5280</v>
      </c>
      <c r="B5291" s="43">
        <v>20187010001242</v>
      </c>
      <c r="C5291" s="44">
        <v>43412</v>
      </c>
      <c r="D5291" s="45" t="s">
        <v>117</v>
      </c>
      <c r="E5291" s="45" t="s">
        <v>73</v>
      </c>
      <c r="F5291" s="45" t="s">
        <v>92</v>
      </c>
      <c r="G5291" s="45" t="s">
        <v>41</v>
      </c>
      <c r="H5291" s="44">
        <v>43419</v>
      </c>
      <c r="I5291" s="46" t="s">
        <v>117</v>
      </c>
      <c r="J5291" s="21">
        <f>IFERROR(WORKDAY(C5291,P5291,DiasNOLaborables),"")</f>
        <v>43455</v>
      </c>
      <c r="K5291" s="36" t="str">
        <f>+IF(C5291="","",IF(H5291="","",(IF(H5291&lt;=J5291,"A TIEMPO","FUERA DE TIEMPO"))))</f>
        <v>A TIEMPO</v>
      </c>
      <c r="L5291" s="36">
        <f>IF(H5291="","",NETWORKDAYS(Hoja1!C5291+1,Hoja1!H5291,DiasNOLaborables))</f>
        <v>4</v>
      </c>
      <c r="M5291" s="37" t="str">
        <f>IF(NETWORKDAYS(J5291+1,H5291,DiasNOLaborables)&lt;=0,"",NETWORKDAYS(J5291+1,H5291,DiasNOLaborables))</f>
        <v/>
      </c>
      <c r="N5291" s="38"/>
      <c r="O5291" s="39"/>
      <c r="P5291" s="40">
        <f>IFERROR(VLOOKUP(E5291,$X$50:$Y$63,2),"")</f>
        <v>30</v>
      </c>
      <c r="Q5291" s="39"/>
    </row>
    <row r="5292" spans="1:17" ht="45" x14ac:dyDescent="0.25">
      <c r="A5292" s="31">
        <f t="shared" si="83"/>
        <v>5281</v>
      </c>
      <c r="B5292" s="43">
        <v>20189050085472</v>
      </c>
      <c r="C5292" s="44">
        <v>43412</v>
      </c>
      <c r="D5292" s="45" t="s">
        <v>118</v>
      </c>
      <c r="E5292" s="45" t="s">
        <v>83</v>
      </c>
      <c r="F5292" s="45" t="s">
        <v>94</v>
      </c>
      <c r="G5292" s="45" t="s">
        <v>41</v>
      </c>
      <c r="H5292" s="44">
        <v>43423</v>
      </c>
      <c r="I5292" s="46" t="s">
        <v>118</v>
      </c>
      <c r="J5292" s="21">
        <f>IFERROR(WORKDAY(C5292,P5292,DiasNOLaborables),"")</f>
        <v>43427</v>
      </c>
      <c r="K5292" s="36" t="str">
        <f>+IF(C5292="","",IF(H5292="","",(IF(H5292&lt;=J5292,"A TIEMPO","FUERA DE TIEMPO"))))</f>
        <v>A TIEMPO</v>
      </c>
      <c r="L5292" s="36">
        <f>IF(H5292="","",NETWORKDAYS(Hoja1!C5292+1,Hoja1!H5292,DiasNOLaborables))</f>
        <v>6</v>
      </c>
      <c r="M5292" s="37" t="str">
        <f>IF(NETWORKDAYS(J5292+1,H5292,DiasNOLaborables)&lt;=0,"",NETWORKDAYS(J5292+1,H5292,DiasNOLaborables))</f>
        <v/>
      </c>
      <c r="N5292" s="38"/>
      <c r="O5292" s="39"/>
      <c r="P5292" s="40">
        <f>IFERROR(VLOOKUP(E5292,$X$50:$Y$63,2),"")</f>
        <v>10</v>
      </c>
      <c r="Q5292" s="39"/>
    </row>
    <row r="5293" spans="1:17" ht="45" x14ac:dyDescent="0.25">
      <c r="A5293" s="31">
        <f t="shared" si="83"/>
        <v>5282</v>
      </c>
      <c r="B5293" s="43">
        <v>20189050085502</v>
      </c>
      <c r="C5293" s="44">
        <v>43412</v>
      </c>
      <c r="D5293" s="45" t="s">
        <v>118</v>
      </c>
      <c r="E5293" s="45" t="s">
        <v>73</v>
      </c>
      <c r="F5293" s="45" t="s">
        <v>92</v>
      </c>
      <c r="G5293" s="45" t="s">
        <v>41</v>
      </c>
      <c r="H5293" s="44">
        <v>43431</v>
      </c>
      <c r="I5293" s="46" t="s">
        <v>118</v>
      </c>
      <c r="J5293" s="21">
        <f>IFERROR(WORKDAY(C5293,P5293,DiasNOLaborables),"")</f>
        <v>43455</v>
      </c>
      <c r="K5293" s="36" t="str">
        <f>+IF(C5293="","",IF(H5293="","",(IF(H5293&lt;=J5293,"A TIEMPO","FUERA DE TIEMPO"))))</f>
        <v>A TIEMPO</v>
      </c>
      <c r="L5293" s="36">
        <f>IF(H5293="","",NETWORKDAYS(Hoja1!C5293+1,Hoja1!H5293,DiasNOLaborables))</f>
        <v>12</v>
      </c>
      <c r="M5293" s="37" t="str">
        <f>IF(NETWORKDAYS(J5293+1,H5293,DiasNOLaborables)&lt;=0,"",NETWORKDAYS(J5293+1,H5293,DiasNOLaborables))</f>
        <v/>
      </c>
      <c r="N5293" s="38"/>
      <c r="O5293" s="39"/>
      <c r="P5293" s="40">
        <f>IFERROR(VLOOKUP(E5293,$X$50:$Y$63,2),"")</f>
        <v>30</v>
      </c>
      <c r="Q5293" s="39"/>
    </row>
    <row r="5294" spans="1:17" ht="60" x14ac:dyDescent="0.25">
      <c r="A5294" s="31">
        <f t="shared" si="83"/>
        <v>5283</v>
      </c>
      <c r="B5294" s="43">
        <v>20189050085612</v>
      </c>
      <c r="C5294" s="44">
        <v>43412</v>
      </c>
      <c r="D5294" s="45" t="s">
        <v>118</v>
      </c>
      <c r="E5294" s="45" t="s">
        <v>81</v>
      </c>
      <c r="F5294" s="45" t="s">
        <v>107</v>
      </c>
      <c r="G5294" s="45" t="s">
        <v>43</v>
      </c>
      <c r="H5294" s="44">
        <v>43413</v>
      </c>
      <c r="I5294" s="46" t="s">
        <v>118</v>
      </c>
      <c r="J5294" s="21">
        <f>IFERROR(WORKDAY(C5294,P5294,DiasNOLaborables),"")</f>
        <v>43420</v>
      </c>
      <c r="K5294" s="36" t="str">
        <f>+IF(C5294="","",IF(H5294="","",(IF(H5294&lt;=J5294,"A TIEMPO","FUERA DE TIEMPO"))))</f>
        <v>A TIEMPO</v>
      </c>
      <c r="L5294" s="36">
        <f>IF(H5294="","",NETWORKDAYS(Hoja1!C5294+1,Hoja1!H5294,DiasNOLaborables))</f>
        <v>1</v>
      </c>
      <c r="M5294" s="37" t="str">
        <f>IF(NETWORKDAYS(J5294+1,H5294,DiasNOLaborables)&lt;=0,"",NETWORKDAYS(J5294+1,H5294,DiasNOLaborables))</f>
        <v/>
      </c>
      <c r="N5294" s="38"/>
      <c r="O5294" s="39"/>
      <c r="P5294" s="40">
        <f>IFERROR(VLOOKUP(E5294,$X$50:$Y$63,2),"")</f>
        <v>5</v>
      </c>
      <c r="Q5294" s="39"/>
    </row>
    <row r="5295" spans="1:17" ht="45" x14ac:dyDescent="0.25">
      <c r="A5295" s="31">
        <f t="shared" si="83"/>
        <v>5284</v>
      </c>
      <c r="B5295" s="43">
        <v>20189050085622</v>
      </c>
      <c r="C5295" s="44">
        <v>43412</v>
      </c>
      <c r="D5295" s="45" t="s">
        <v>130</v>
      </c>
      <c r="E5295" s="45" t="s">
        <v>83</v>
      </c>
      <c r="F5295" s="45" t="s">
        <v>105</v>
      </c>
      <c r="G5295" s="45" t="s">
        <v>42</v>
      </c>
      <c r="H5295" s="44">
        <v>43412</v>
      </c>
      <c r="I5295" s="46" t="s">
        <v>118</v>
      </c>
      <c r="J5295" s="21">
        <f>IFERROR(WORKDAY(C5295,P5295,DiasNOLaborables),"")</f>
        <v>43427</v>
      </c>
      <c r="K5295" s="36" t="str">
        <f>+IF(C5295="","",IF(H5295="","",(IF(H5295&lt;=J5295,"A TIEMPO","FUERA DE TIEMPO"))))</f>
        <v>A TIEMPO</v>
      </c>
      <c r="L5295" s="36">
        <f>IF(H5295="","",NETWORKDAYS(Hoja1!C5295+1,Hoja1!H5295,DiasNOLaborables))</f>
        <v>-2</v>
      </c>
      <c r="M5295" s="37" t="str">
        <f>IF(NETWORKDAYS(J5295+1,H5295,DiasNOLaborables)&lt;=0,"",NETWORKDAYS(J5295+1,H5295,DiasNOLaborables))</f>
        <v/>
      </c>
      <c r="N5295" s="38"/>
      <c r="O5295" s="39"/>
      <c r="P5295" s="40">
        <f>IFERROR(VLOOKUP(E5295,$X$50:$Y$63,2),"")</f>
        <v>10</v>
      </c>
      <c r="Q5295" s="39"/>
    </row>
    <row r="5296" spans="1:17" ht="45" x14ac:dyDescent="0.25">
      <c r="A5296" s="31">
        <f t="shared" si="83"/>
        <v>5285</v>
      </c>
      <c r="B5296" s="43">
        <v>20189050085632</v>
      </c>
      <c r="C5296" s="44">
        <v>43412</v>
      </c>
      <c r="D5296" s="45" t="s">
        <v>118</v>
      </c>
      <c r="E5296" s="45" t="s">
        <v>83</v>
      </c>
      <c r="F5296" s="45" t="s">
        <v>38</v>
      </c>
      <c r="G5296" s="45" t="s">
        <v>53</v>
      </c>
      <c r="H5296" s="44">
        <v>43413</v>
      </c>
      <c r="I5296" s="46" t="s">
        <v>118</v>
      </c>
      <c r="J5296" s="21">
        <f>IFERROR(WORKDAY(C5296,P5296,DiasNOLaborables),"")</f>
        <v>43427</v>
      </c>
      <c r="K5296" s="36" t="str">
        <f>+IF(C5296="","",IF(H5296="","",(IF(H5296&lt;=J5296,"A TIEMPO","FUERA DE TIEMPO"))))</f>
        <v>A TIEMPO</v>
      </c>
      <c r="L5296" s="36">
        <f>IF(H5296="","",NETWORKDAYS(Hoja1!C5296+1,Hoja1!H5296,DiasNOLaborables))</f>
        <v>1</v>
      </c>
      <c r="M5296" s="37" t="str">
        <f>IF(NETWORKDAYS(J5296+1,H5296,DiasNOLaborables)&lt;=0,"",NETWORKDAYS(J5296+1,H5296,DiasNOLaborables))</f>
        <v/>
      </c>
      <c r="N5296" s="38"/>
      <c r="O5296" s="39"/>
      <c r="P5296" s="40">
        <f>IFERROR(VLOOKUP(E5296,$X$50:$Y$63,2),"")</f>
        <v>10</v>
      </c>
      <c r="Q5296" s="39"/>
    </row>
    <row r="5297" spans="1:17" ht="45" x14ac:dyDescent="0.25">
      <c r="A5297" s="31">
        <f t="shared" si="83"/>
        <v>5286</v>
      </c>
      <c r="B5297" s="43">
        <v>20189050085642</v>
      </c>
      <c r="C5297" s="44">
        <v>43412</v>
      </c>
      <c r="D5297" s="45" t="s">
        <v>118</v>
      </c>
      <c r="E5297" s="45" t="s">
        <v>83</v>
      </c>
      <c r="F5297" s="45" t="s">
        <v>38</v>
      </c>
      <c r="G5297" s="45" t="s">
        <v>53</v>
      </c>
      <c r="H5297" s="44">
        <v>43418</v>
      </c>
      <c r="I5297" s="46" t="s">
        <v>118</v>
      </c>
      <c r="J5297" s="21">
        <f>IFERROR(WORKDAY(C5297,P5297,DiasNOLaborables),"")</f>
        <v>43427</v>
      </c>
      <c r="K5297" s="36" t="str">
        <f>+IF(C5297="","",IF(H5297="","",(IF(H5297&lt;=J5297,"A TIEMPO","FUERA DE TIEMPO"))))</f>
        <v>A TIEMPO</v>
      </c>
      <c r="L5297" s="36">
        <f>IF(H5297="","",NETWORKDAYS(Hoja1!C5297+1,Hoja1!H5297,DiasNOLaborables))</f>
        <v>3</v>
      </c>
      <c r="M5297" s="37" t="str">
        <f>IF(NETWORKDAYS(J5297+1,H5297,DiasNOLaborables)&lt;=0,"",NETWORKDAYS(J5297+1,H5297,DiasNOLaborables))</f>
        <v/>
      </c>
      <c r="N5297" s="38"/>
      <c r="O5297" s="39"/>
      <c r="P5297" s="40">
        <f>IFERROR(VLOOKUP(E5297,$X$50:$Y$63,2),"")</f>
        <v>10</v>
      </c>
      <c r="Q5297" s="39"/>
    </row>
    <row r="5298" spans="1:17" ht="45" x14ac:dyDescent="0.25">
      <c r="A5298" s="31">
        <f t="shared" si="83"/>
        <v>5287</v>
      </c>
      <c r="B5298" s="43">
        <v>20189050085652</v>
      </c>
      <c r="C5298" s="44">
        <v>43412</v>
      </c>
      <c r="D5298" s="45" t="s">
        <v>118</v>
      </c>
      <c r="E5298" s="45" t="s">
        <v>83</v>
      </c>
      <c r="F5298" s="45" t="s">
        <v>105</v>
      </c>
      <c r="G5298" s="45" t="s">
        <v>42</v>
      </c>
      <c r="H5298" s="44">
        <v>43412</v>
      </c>
      <c r="I5298" s="46" t="s">
        <v>118</v>
      </c>
      <c r="J5298" s="21">
        <f>IFERROR(WORKDAY(C5298,P5298,DiasNOLaborables),"")</f>
        <v>43427</v>
      </c>
      <c r="K5298" s="36" t="str">
        <f>+IF(C5298="","",IF(H5298="","",(IF(H5298&lt;=J5298,"A TIEMPO","FUERA DE TIEMPO"))))</f>
        <v>A TIEMPO</v>
      </c>
      <c r="L5298" s="36">
        <f>IF(H5298="","",NETWORKDAYS(Hoja1!C5298+1,Hoja1!H5298,DiasNOLaborables))</f>
        <v>-2</v>
      </c>
      <c r="M5298" s="37" t="str">
        <f>IF(NETWORKDAYS(J5298+1,H5298,DiasNOLaborables)&lt;=0,"",NETWORKDAYS(J5298+1,H5298,DiasNOLaborables))</f>
        <v/>
      </c>
      <c r="N5298" s="38"/>
      <c r="O5298" s="39"/>
      <c r="P5298" s="40">
        <f>IFERROR(VLOOKUP(E5298,$X$50:$Y$63,2),"")</f>
        <v>10</v>
      </c>
      <c r="Q5298" s="39"/>
    </row>
    <row r="5299" spans="1:17" ht="45" x14ac:dyDescent="0.25">
      <c r="A5299" s="31">
        <f t="shared" si="83"/>
        <v>5288</v>
      </c>
      <c r="B5299" s="43">
        <v>20189050085682</v>
      </c>
      <c r="C5299" s="44">
        <v>43412</v>
      </c>
      <c r="D5299" s="45" t="s">
        <v>118</v>
      </c>
      <c r="E5299" s="45" t="s">
        <v>83</v>
      </c>
      <c r="F5299" s="45" t="s">
        <v>91</v>
      </c>
      <c r="G5299" s="45" t="s">
        <v>42</v>
      </c>
      <c r="H5299" s="44">
        <v>43430</v>
      </c>
      <c r="I5299" s="46" t="s">
        <v>118</v>
      </c>
      <c r="J5299" s="21">
        <f>IFERROR(WORKDAY(C5299,P5299,DiasNOLaborables),"")</f>
        <v>43427</v>
      </c>
      <c r="K5299" s="36" t="str">
        <f>+IF(C5299="","",IF(H5299="","",(IF(H5299&lt;=J5299,"A TIEMPO","FUERA DE TIEMPO"))))</f>
        <v>FUERA DE TIEMPO</v>
      </c>
      <c r="L5299" s="36">
        <f>IF(H5299="","",NETWORKDAYS(Hoja1!C5299+1,Hoja1!H5299,DiasNOLaborables))</f>
        <v>11</v>
      </c>
      <c r="M5299" s="37">
        <f>IF(NETWORKDAYS(J5299+1,H5299,DiasNOLaborables)&lt;=0,"",NETWORKDAYS(J5299+1,H5299,DiasNOLaborables))</f>
        <v>1</v>
      </c>
      <c r="N5299" s="38"/>
      <c r="O5299" s="39"/>
      <c r="P5299" s="40">
        <f>IFERROR(VLOOKUP(E5299,$X$50:$Y$63,2),"")</f>
        <v>10</v>
      </c>
      <c r="Q5299" s="39"/>
    </row>
    <row r="5300" spans="1:17" ht="45" x14ac:dyDescent="0.25">
      <c r="A5300" s="31">
        <f t="shared" si="83"/>
        <v>5289</v>
      </c>
      <c r="B5300" s="43">
        <v>20189050085692</v>
      </c>
      <c r="C5300" s="44">
        <v>43412</v>
      </c>
      <c r="D5300" s="45" t="s">
        <v>121</v>
      </c>
      <c r="E5300" s="45" t="s">
        <v>76</v>
      </c>
      <c r="F5300" s="45" t="s">
        <v>86</v>
      </c>
      <c r="G5300" s="45" t="s">
        <v>42</v>
      </c>
      <c r="H5300" s="47">
        <v>43420</v>
      </c>
      <c r="I5300" s="46" t="s">
        <v>118</v>
      </c>
      <c r="J5300" s="21">
        <f>IFERROR(WORKDAY(C5300,P5300,DiasNOLaborables),"")</f>
        <v>43434</v>
      </c>
      <c r="K5300" s="36" t="str">
        <f>+IF(C5300="","",IF(H5300="","",(IF(H5300&lt;=J5300,"A TIEMPO","FUERA DE TIEMPO"))))</f>
        <v>A TIEMPO</v>
      </c>
      <c r="L5300" s="36">
        <f>IF(H5300="","",NETWORKDAYS(Hoja1!C5300+1,Hoja1!H5300,DiasNOLaborables))</f>
        <v>5</v>
      </c>
      <c r="M5300" s="37" t="str">
        <f>IF(NETWORKDAYS(J5300+1,H5300,DiasNOLaborables)&lt;=0,"",NETWORKDAYS(J5300+1,H5300,DiasNOLaborables))</f>
        <v/>
      </c>
      <c r="N5300" s="38"/>
      <c r="O5300" s="39"/>
      <c r="P5300" s="40">
        <f>IFERROR(VLOOKUP(E5300,$X$50:$Y$63,2),"")</f>
        <v>15</v>
      </c>
      <c r="Q5300" s="39"/>
    </row>
    <row r="5301" spans="1:17" ht="45" x14ac:dyDescent="0.25">
      <c r="A5301" s="31">
        <f t="shared" si="83"/>
        <v>5290</v>
      </c>
      <c r="B5301" s="43">
        <v>20189050085732</v>
      </c>
      <c r="C5301" s="44">
        <v>43412</v>
      </c>
      <c r="D5301" s="45" t="s">
        <v>118</v>
      </c>
      <c r="E5301" s="45" t="s">
        <v>83</v>
      </c>
      <c r="F5301" s="45" t="s">
        <v>86</v>
      </c>
      <c r="G5301" s="45" t="s">
        <v>42</v>
      </c>
      <c r="H5301" s="47">
        <v>43420</v>
      </c>
      <c r="I5301" s="46" t="s">
        <v>118</v>
      </c>
      <c r="J5301" s="21">
        <f>IFERROR(WORKDAY(C5301,P5301,DiasNOLaborables),"")</f>
        <v>43427</v>
      </c>
      <c r="K5301" s="36" t="str">
        <f>+IF(C5301="","",IF(H5301="","",(IF(H5301&lt;=J5301,"A TIEMPO","FUERA DE TIEMPO"))))</f>
        <v>A TIEMPO</v>
      </c>
      <c r="L5301" s="36">
        <f>IF(H5301="","",NETWORKDAYS(Hoja1!C5301+1,Hoja1!H5301,DiasNOLaborables))</f>
        <v>5</v>
      </c>
      <c r="M5301" s="37" t="str">
        <f>IF(NETWORKDAYS(J5301+1,H5301,DiasNOLaborables)&lt;=0,"",NETWORKDAYS(J5301+1,H5301,DiasNOLaborables))</f>
        <v/>
      </c>
      <c r="N5301" s="38"/>
      <c r="O5301" s="39"/>
      <c r="P5301" s="40">
        <f>IFERROR(VLOOKUP(E5301,$X$50:$Y$63,2),"")</f>
        <v>10</v>
      </c>
      <c r="Q5301" s="39"/>
    </row>
    <row r="5302" spans="1:17" ht="45" x14ac:dyDescent="0.25">
      <c r="A5302" s="31">
        <f t="shared" si="83"/>
        <v>5291</v>
      </c>
      <c r="B5302" s="43">
        <v>20189050085752</v>
      </c>
      <c r="C5302" s="44">
        <v>43412</v>
      </c>
      <c r="D5302" s="45" t="s">
        <v>118</v>
      </c>
      <c r="E5302" s="45" t="s">
        <v>73</v>
      </c>
      <c r="F5302" s="45" t="s">
        <v>92</v>
      </c>
      <c r="G5302" s="45" t="s">
        <v>41</v>
      </c>
      <c r="H5302" s="44">
        <v>43430</v>
      </c>
      <c r="I5302" s="46" t="s">
        <v>118</v>
      </c>
      <c r="J5302" s="21">
        <f>IFERROR(WORKDAY(C5302,P5302,DiasNOLaborables),"")</f>
        <v>43455</v>
      </c>
      <c r="K5302" s="36" t="str">
        <f>+IF(C5302="","",IF(H5302="","",(IF(H5302&lt;=J5302,"A TIEMPO","FUERA DE TIEMPO"))))</f>
        <v>A TIEMPO</v>
      </c>
      <c r="L5302" s="36">
        <f>IF(H5302="","",NETWORKDAYS(Hoja1!C5302+1,Hoja1!H5302,DiasNOLaborables))</f>
        <v>11</v>
      </c>
      <c r="M5302" s="37" t="str">
        <f>IF(NETWORKDAYS(J5302+1,H5302,DiasNOLaborables)&lt;=0,"",NETWORKDAYS(J5302+1,H5302,DiasNOLaborables))</f>
        <v/>
      </c>
      <c r="N5302" s="38"/>
      <c r="O5302" s="39"/>
      <c r="P5302" s="40">
        <f>IFERROR(VLOOKUP(E5302,$X$50:$Y$63,2),"")</f>
        <v>30</v>
      </c>
      <c r="Q5302" s="39"/>
    </row>
    <row r="5303" spans="1:17" ht="45" x14ac:dyDescent="0.25">
      <c r="A5303" s="31">
        <f t="shared" si="83"/>
        <v>5292</v>
      </c>
      <c r="B5303" s="43">
        <v>20189050085762</v>
      </c>
      <c r="C5303" s="44">
        <v>43412</v>
      </c>
      <c r="D5303" s="45" t="s">
        <v>118</v>
      </c>
      <c r="E5303" s="45" t="s">
        <v>83</v>
      </c>
      <c r="F5303" s="45" t="s">
        <v>98</v>
      </c>
      <c r="G5303" s="45" t="s">
        <v>40</v>
      </c>
      <c r="H5303" s="44">
        <v>43418</v>
      </c>
      <c r="I5303" s="46" t="s">
        <v>118</v>
      </c>
      <c r="J5303" s="21">
        <f>IFERROR(WORKDAY(C5303,P5303,DiasNOLaborables),"")</f>
        <v>43427</v>
      </c>
      <c r="K5303" s="36" t="str">
        <f>+IF(C5303="","",IF(H5303="","",(IF(H5303&lt;=J5303,"A TIEMPO","FUERA DE TIEMPO"))))</f>
        <v>A TIEMPO</v>
      </c>
      <c r="L5303" s="36">
        <f>IF(H5303="","",NETWORKDAYS(Hoja1!C5303+1,Hoja1!H5303,DiasNOLaborables))</f>
        <v>3</v>
      </c>
      <c r="M5303" s="37" t="str">
        <f>IF(NETWORKDAYS(J5303+1,H5303,DiasNOLaborables)&lt;=0,"",NETWORKDAYS(J5303+1,H5303,DiasNOLaborables))</f>
        <v/>
      </c>
      <c r="N5303" s="38"/>
      <c r="O5303" s="39"/>
      <c r="P5303" s="40">
        <f>IFERROR(VLOOKUP(E5303,$X$50:$Y$63,2),"")</f>
        <v>10</v>
      </c>
      <c r="Q5303" s="39"/>
    </row>
    <row r="5304" spans="1:17" ht="45" x14ac:dyDescent="0.25">
      <c r="A5304" s="31">
        <f t="shared" si="83"/>
        <v>5293</v>
      </c>
      <c r="B5304" s="43">
        <v>20189050085432</v>
      </c>
      <c r="C5304" s="44">
        <v>43412</v>
      </c>
      <c r="D5304" s="45" t="s">
        <v>121</v>
      </c>
      <c r="E5304" s="45" t="s">
        <v>83</v>
      </c>
      <c r="F5304" s="45" t="s">
        <v>87</v>
      </c>
      <c r="G5304" s="45" t="s">
        <v>45</v>
      </c>
      <c r="H5304" s="44">
        <v>43412</v>
      </c>
      <c r="I5304" s="46" t="s">
        <v>118</v>
      </c>
      <c r="J5304" s="21">
        <f>IFERROR(WORKDAY(C5304,P5304,DiasNOLaborables),"")</f>
        <v>43427</v>
      </c>
      <c r="K5304" s="36" t="str">
        <f>+IF(C5304="","",IF(H5304="","",(IF(H5304&lt;=J5304,"A TIEMPO","FUERA DE TIEMPO"))))</f>
        <v>A TIEMPO</v>
      </c>
      <c r="L5304" s="36">
        <f>IF(H5304="","",NETWORKDAYS(Hoja1!C5304+1,Hoja1!H5304,DiasNOLaborables))</f>
        <v>-2</v>
      </c>
      <c r="M5304" s="37" t="str">
        <f>IF(NETWORKDAYS(J5304+1,H5304,DiasNOLaborables)&lt;=0,"",NETWORKDAYS(J5304+1,H5304,DiasNOLaborables))</f>
        <v/>
      </c>
      <c r="N5304" s="38"/>
      <c r="O5304" s="39"/>
      <c r="P5304" s="40">
        <f>IFERROR(VLOOKUP(E5304,$X$50:$Y$63,2),"")</f>
        <v>10</v>
      </c>
      <c r="Q5304" s="39"/>
    </row>
    <row r="5305" spans="1:17" ht="45" x14ac:dyDescent="0.25">
      <c r="A5305" s="31">
        <f t="shared" si="83"/>
        <v>5294</v>
      </c>
      <c r="B5305" s="43">
        <v>20189050085512</v>
      </c>
      <c r="C5305" s="44">
        <v>43412</v>
      </c>
      <c r="D5305" s="45" t="s">
        <v>121</v>
      </c>
      <c r="E5305" s="45" t="s">
        <v>73</v>
      </c>
      <c r="F5305" s="45" t="s">
        <v>92</v>
      </c>
      <c r="G5305" s="45" t="s">
        <v>41</v>
      </c>
      <c r="H5305" s="44">
        <v>43427</v>
      </c>
      <c r="I5305" s="46" t="s">
        <v>118</v>
      </c>
      <c r="J5305" s="21">
        <f>IFERROR(WORKDAY(C5305,P5305,DiasNOLaborables),"")</f>
        <v>43455</v>
      </c>
      <c r="K5305" s="36" t="str">
        <f>+IF(C5305="","",IF(H5305="","",(IF(H5305&lt;=J5305,"A TIEMPO","FUERA DE TIEMPO"))))</f>
        <v>A TIEMPO</v>
      </c>
      <c r="L5305" s="36">
        <f>IF(H5305="","",NETWORKDAYS(Hoja1!C5305+1,Hoja1!H5305,DiasNOLaborables))</f>
        <v>10</v>
      </c>
      <c r="M5305" s="37" t="str">
        <f>IF(NETWORKDAYS(J5305+1,H5305,DiasNOLaborables)&lt;=0,"",NETWORKDAYS(J5305+1,H5305,DiasNOLaborables))</f>
        <v/>
      </c>
      <c r="N5305" s="38"/>
      <c r="O5305" s="39"/>
      <c r="P5305" s="40">
        <f>IFERROR(VLOOKUP(E5305,$X$50:$Y$63,2),"")</f>
        <v>30</v>
      </c>
      <c r="Q5305" s="39"/>
    </row>
    <row r="5306" spans="1:17" ht="45" x14ac:dyDescent="0.25">
      <c r="A5306" s="31">
        <f t="shared" si="83"/>
        <v>5295</v>
      </c>
      <c r="B5306" s="43">
        <v>20189050085522</v>
      </c>
      <c r="C5306" s="44">
        <v>43412</v>
      </c>
      <c r="D5306" s="45" t="s">
        <v>121</v>
      </c>
      <c r="E5306" s="45" t="s">
        <v>83</v>
      </c>
      <c r="F5306" s="45" t="s">
        <v>87</v>
      </c>
      <c r="G5306" s="45" t="s">
        <v>44</v>
      </c>
      <c r="H5306" s="44">
        <v>43417</v>
      </c>
      <c r="I5306" s="46" t="s">
        <v>118</v>
      </c>
      <c r="J5306" s="21">
        <f>IFERROR(WORKDAY(C5306,P5306,DiasNOLaborables),"")</f>
        <v>43427</v>
      </c>
      <c r="K5306" s="36" t="str">
        <f>+IF(C5306="","",IF(H5306="","",(IF(H5306&lt;=J5306,"A TIEMPO","FUERA DE TIEMPO"))))</f>
        <v>A TIEMPO</v>
      </c>
      <c r="L5306" s="36">
        <f>IF(H5306="","",NETWORKDAYS(Hoja1!C5306+1,Hoja1!H5306,DiasNOLaborables))</f>
        <v>2</v>
      </c>
      <c r="M5306" s="37" t="str">
        <f>IF(NETWORKDAYS(J5306+1,H5306,DiasNOLaborables)&lt;=0,"",NETWORKDAYS(J5306+1,H5306,DiasNOLaborables))</f>
        <v/>
      </c>
      <c r="N5306" s="38"/>
      <c r="O5306" s="39"/>
      <c r="P5306" s="40">
        <f>IFERROR(VLOOKUP(E5306,$X$50:$Y$63,2),"")</f>
        <v>10</v>
      </c>
      <c r="Q5306" s="39"/>
    </row>
    <row r="5307" spans="1:17" ht="60" x14ac:dyDescent="0.25">
      <c r="A5307" s="31">
        <f t="shared" si="83"/>
        <v>5296</v>
      </c>
      <c r="B5307" s="43">
        <v>20189050085362</v>
      </c>
      <c r="C5307" s="44">
        <v>43412</v>
      </c>
      <c r="D5307" s="45" t="s">
        <v>121</v>
      </c>
      <c r="E5307" s="45" t="s">
        <v>83</v>
      </c>
      <c r="F5307" s="45" t="s">
        <v>107</v>
      </c>
      <c r="G5307" s="45" t="s">
        <v>43</v>
      </c>
      <c r="H5307" s="44">
        <v>43417</v>
      </c>
      <c r="I5307" s="46" t="s">
        <v>118</v>
      </c>
      <c r="J5307" s="21">
        <f>IFERROR(WORKDAY(C5307,P5307,DiasNOLaborables),"")</f>
        <v>43427</v>
      </c>
      <c r="K5307" s="36" t="str">
        <f>+IF(C5307="","",IF(H5307="","",(IF(H5307&lt;=J5307,"A TIEMPO","FUERA DE TIEMPO"))))</f>
        <v>A TIEMPO</v>
      </c>
      <c r="L5307" s="36">
        <f>IF(H5307="","",NETWORKDAYS(Hoja1!C5307+1,Hoja1!H5307,DiasNOLaborables))</f>
        <v>2</v>
      </c>
      <c r="M5307" s="37" t="str">
        <f>IF(NETWORKDAYS(J5307+1,H5307,DiasNOLaborables)&lt;=0,"",NETWORKDAYS(J5307+1,H5307,DiasNOLaborables))</f>
        <v/>
      </c>
      <c r="N5307" s="38"/>
      <c r="O5307" s="39"/>
      <c r="P5307" s="40">
        <f>IFERROR(VLOOKUP(E5307,$X$50:$Y$63,2),"")</f>
        <v>10</v>
      </c>
      <c r="Q5307" s="39"/>
    </row>
    <row r="5308" spans="1:17" ht="60" x14ac:dyDescent="0.25">
      <c r="A5308" s="31">
        <f t="shared" si="83"/>
        <v>5297</v>
      </c>
      <c r="B5308" s="43">
        <v>20189050085392</v>
      </c>
      <c r="C5308" s="44">
        <v>43412</v>
      </c>
      <c r="D5308" s="45" t="s">
        <v>121</v>
      </c>
      <c r="E5308" s="45" t="s">
        <v>83</v>
      </c>
      <c r="F5308" s="45" t="s">
        <v>107</v>
      </c>
      <c r="G5308" s="45" t="s">
        <v>43</v>
      </c>
      <c r="H5308" s="44">
        <v>43419</v>
      </c>
      <c r="I5308" s="46" t="s">
        <v>118</v>
      </c>
      <c r="J5308" s="21">
        <f>IFERROR(WORKDAY(C5308,P5308,DiasNOLaborables),"")</f>
        <v>43427</v>
      </c>
      <c r="K5308" s="36" t="str">
        <f>+IF(C5308="","",IF(H5308="","",(IF(H5308&lt;=J5308,"A TIEMPO","FUERA DE TIEMPO"))))</f>
        <v>A TIEMPO</v>
      </c>
      <c r="L5308" s="36">
        <f>IF(H5308="","",NETWORKDAYS(Hoja1!C5308+1,Hoja1!H5308,DiasNOLaborables))</f>
        <v>4</v>
      </c>
      <c r="M5308" s="37" t="str">
        <f>IF(NETWORKDAYS(J5308+1,H5308,DiasNOLaborables)&lt;=0,"",NETWORKDAYS(J5308+1,H5308,DiasNOLaborables))</f>
        <v/>
      </c>
      <c r="N5308" s="38"/>
      <c r="O5308" s="39"/>
      <c r="P5308" s="40">
        <f>IFERROR(VLOOKUP(E5308,$X$50:$Y$63,2),"")</f>
        <v>10</v>
      </c>
      <c r="Q5308" s="39"/>
    </row>
    <row r="5309" spans="1:17" ht="60" x14ac:dyDescent="0.25">
      <c r="A5309" s="31">
        <f t="shared" si="83"/>
        <v>5298</v>
      </c>
      <c r="B5309" s="43">
        <v>20189050085402</v>
      </c>
      <c r="C5309" s="44">
        <v>43412</v>
      </c>
      <c r="D5309" s="45" t="s">
        <v>121</v>
      </c>
      <c r="E5309" s="45" t="s">
        <v>83</v>
      </c>
      <c r="F5309" s="45" t="s">
        <v>107</v>
      </c>
      <c r="G5309" s="45" t="s">
        <v>43</v>
      </c>
      <c r="H5309" s="44">
        <v>43417</v>
      </c>
      <c r="I5309" s="46" t="s">
        <v>118</v>
      </c>
      <c r="J5309" s="21">
        <f>IFERROR(WORKDAY(C5309,P5309,DiasNOLaborables),"")</f>
        <v>43427</v>
      </c>
      <c r="K5309" s="36" t="str">
        <f>+IF(C5309="","",IF(H5309="","",(IF(H5309&lt;=J5309,"A TIEMPO","FUERA DE TIEMPO"))))</f>
        <v>A TIEMPO</v>
      </c>
      <c r="L5309" s="36">
        <f>IF(H5309="","",NETWORKDAYS(Hoja1!C5309+1,Hoja1!H5309,DiasNOLaborables))</f>
        <v>2</v>
      </c>
      <c r="M5309" s="37" t="str">
        <f>IF(NETWORKDAYS(J5309+1,H5309,DiasNOLaborables)&lt;=0,"",NETWORKDAYS(J5309+1,H5309,DiasNOLaborables))</f>
        <v/>
      </c>
      <c r="N5309" s="38"/>
      <c r="O5309" s="39"/>
      <c r="P5309" s="40">
        <f>IFERROR(VLOOKUP(E5309,$X$50:$Y$63,2),"")</f>
        <v>10</v>
      </c>
      <c r="Q5309" s="39"/>
    </row>
    <row r="5310" spans="1:17" ht="60" x14ac:dyDescent="0.25">
      <c r="A5310" s="31">
        <f t="shared" si="83"/>
        <v>5299</v>
      </c>
      <c r="B5310" s="43">
        <v>20189910145992</v>
      </c>
      <c r="C5310" s="44">
        <v>43412</v>
      </c>
      <c r="D5310" s="45" t="s">
        <v>113</v>
      </c>
      <c r="E5310" s="45" t="s">
        <v>83</v>
      </c>
      <c r="F5310" s="45" t="s">
        <v>107</v>
      </c>
      <c r="G5310" s="45" t="s">
        <v>41</v>
      </c>
      <c r="H5310" s="44">
        <v>43427</v>
      </c>
      <c r="I5310" s="46" t="s">
        <v>118</v>
      </c>
      <c r="J5310" s="21">
        <f>IFERROR(WORKDAY(C5310,P5310,DiasNOLaborables),"")</f>
        <v>43427</v>
      </c>
      <c r="K5310" s="36" t="str">
        <f>+IF(C5310="","",IF(H5310="","",(IF(H5310&lt;=J5310,"A TIEMPO","FUERA DE TIEMPO"))))</f>
        <v>A TIEMPO</v>
      </c>
      <c r="L5310" s="36">
        <f>IF(H5310="","",NETWORKDAYS(Hoja1!C5310+1,Hoja1!H5310,DiasNOLaborables))</f>
        <v>10</v>
      </c>
      <c r="M5310" s="37" t="str">
        <f>IF(NETWORKDAYS(J5310+1,H5310,DiasNOLaborables)&lt;=0,"",NETWORKDAYS(J5310+1,H5310,DiasNOLaborables))</f>
        <v/>
      </c>
      <c r="N5310" s="38"/>
      <c r="O5310" s="39"/>
      <c r="P5310" s="40">
        <f>IFERROR(VLOOKUP(E5310,$X$50:$Y$63,2),"")</f>
        <v>10</v>
      </c>
      <c r="Q5310" s="39"/>
    </row>
    <row r="5311" spans="1:17" ht="60" x14ac:dyDescent="0.25">
      <c r="A5311" s="31">
        <f t="shared" si="83"/>
        <v>5300</v>
      </c>
      <c r="B5311" s="43">
        <v>20189050085452</v>
      </c>
      <c r="C5311" s="44">
        <v>43412</v>
      </c>
      <c r="D5311" s="45" t="s">
        <v>121</v>
      </c>
      <c r="E5311" s="45" t="s">
        <v>83</v>
      </c>
      <c r="F5311" s="45" t="s">
        <v>107</v>
      </c>
      <c r="G5311" s="45" t="s">
        <v>43</v>
      </c>
      <c r="H5311" s="44">
        <v>43419</v>
      </c>
      <c r="I5311" s="46" t="s">
        <v>118</v>
      </c>
      <c r="J5311" s="21">
        <f>IFERROR(WORKDAY(C5311,P5311,DiasNOLaborables),"")</f>
        <v>43427</v>
      </c>
      <c r="K5311" s="36" t="str">
        <f>+IF(C5311="","",IF(H5311="","",(IF(H5311&lt;=J5311,"A TIEMPO","FUERA DE TIEMPO"))))</f>
        <v>A TIEMPO</v>
      </c>
      <c r="L5311" s="36">
        <f>IF(H5311="","",NETWORKDAYS(Hoja1!C5311+1,Hoja1!H5311,DiasNOLaborables))</f>
        <v>4</v>
      </c>
      <c r="M5311" s="37" t="str">
        <f>IF(NETWORKDAYS(J5311+1,H5311,DiasNOLaborables)&lt;=0,"",NETWORKDAYS(J5311+1,H5311,DiasNOLaborables))</f>
        <v/>
      </c>
      <c r="N5311" s="38"/>
      <c r="O5311" s="39"/>
      <c r="P5311" s="40">
        <f>IFERROR(VLOOKUP(E5311,$X$50:$Y$63,2),"")</f>
        <v>10</v>
      </c>
      <c r="Q5311" s="39"/>
    </row>
    <row r="5312" spans="1:17" ht="60" x14ac:dyDescent="0.25">
      <c r="A5312" s="31">
        <f t="shared" si="83"/>
        <v>5301</v>
      </c>
      <c r="B5312" s="43">
        <v>20189050085462</v>
      </c>
      <c r="C5312" s="44">
        <v>43412</v>
      </c>
      <c r="D5312" s="45" t="s">
        <v>130</v>
      </c>
      <c r="E5312" s="45" t="s">
        <v>83</v>
      </c>
      <c r="F5312" s="45" t="s">
        <v>107</v>
      </c>
      <c r="G5312" s="45" t="s">
        <v>43</v>
      </c>
      <c r="H5312" s="44">
        <v>43419</v>
      </c>
      <c r="I5312" s="46" t="s">
        <v>118</v>
      </c>
      <c r="J5312" s="21">
        <f>IFERROR(WORKDAY(C5312,P5312,DiasNOLaborables),"")</f>
        <v>43427</v>
      </c>
      <c r="K5312" s="36" t="str">
        <f>+IF(C5312="","",IF(H5312="","",(IF(H5312&lt;=J5312,"A TIEMPO","FUERA DE TIEMPO"))))</f>
        <v>A TIEMPO</v>
      </c>
      <c r="L5312" s="36">
        <f>IF(H5312="","",NETWORKDAYS(Hoja1!C5312+1,Hoja1!H5312,DiasNOLaborables))</f>
        <v>4</v>
      </c>
      <c r="M5312" s="37" t="str">
        <f>IF(NETWORKDAYS(J5312+1,H5312,DiasNOLaborables)&lt;=0,"",NETWORKDAYS(J5312+1,H5312,DiasNOLaborables))</f>
        <v/>
      </c>
      <c r="N5312" s="38"/>
      <c r="O5312" s="39"/>
      <c r="P5312" s="40">
        <f>IFERROR(VLOOKUP(E5312,$X$50:$Y$63,2),"")</f>
        <v>10</v>
      </c>
      <c r="Q5312" s="39"/>
    </row>
    <row r="5313" spans="1:17" ht="60" x14ac:dyDescent="0.25">
      <c r="A5313" s="31">
        <f t="shared" ref="A5313:A5376" si="84">IF(B5313&lt;&gt;"",A5312+1,"")</f>
        <v>5302</v>
      </c>
      <c r="B5313" s="43">
        <v>20189050085482</v>
      </c>
      <c r="C5313" s="44">
        <v>43412</v>
      </c>
      <c r="D5313" s="45" t="s">
        <v>121</v>
      </c>
      <c r="E5313" s="45" t="s">
        <v>83</v>
      </c>
      <c r="F5313" s="45" t="s">
        <v>107</v>
      </c>
      <c r="G5313" s="45" t="s">
        <v>43</v>
      </c>
      <c r="H5313" s="44">
        <v>43420</v>
      </c>
      <c r="I5313" s="46" t="s">
        <v>118</v>
      </c>
      <c r="J5313" s="21">
        <f>IFERROR(WORKDAY(C5313,P5313,DiasNOLaborables),"")</f>
        <v>43427</v>
      </c>
      <c r="K5313" s="36" t="str">
        <f>+IF(C5313="","",IF(H5313="","",(IF(H5313&lt;=J5313,"A TIEMPO","FUERA DE TIEMPO"))))</f>
        <v>A TIEMPO</v>
      </c>
      <c r="L5313" s="36">
        <f>IF(H5313="","",NETWORKDAYS(Hoja1!C5313+1,Hoja1!H5313,DiasNOLaborables))</f>
        <v>5</v>
      </c>
      <c r="M5313" s="37" t="str">
        <f>IF(NETWORKDAYS(J5313+1,H5313,DiasNOLaborables)&lt;=0,"",NETWORKDAYS(J5313+1,H5313,DiasNOLaborables))</f>
        <v/>
      </c>
      <c r="N5313" s="38"/>
      <c r="O5313" s="39"/>
      <c r="P5313" s="40">
        <f>IFERROR(VLOOKUP(E5313,$X$50:$Y$63,2),"")</f>
        <v>10</v>
      </c>
      <c r="Q5313" s="39"/>
    </row>
    <row r="5314" spans="1:17" ht="60" x14ac:dyDescent="0.25">
      <c r="A5314" s="31">
        <f t="shared" si="84"/>
        <v>5303</v>
      </c>
      <c r="B5314" s="43">
        <v>20189050085492</v>
      </c>
      <c r="C5314" s="44">
        <v>43412</v>
      </c>
      <c r="D5314" s="45" t="s">
        <v>130</v>
      </c>
      <c r="E5314" s="45" t="s">
        <v>83</v>
      </c>
      <c r="F5314" s="45" t="s">
        <v>107</v>
      </c>
      <c r="G5314" s="45" t="s">
        <v>43</v>
      </c>
      <c r="H5314" s="44">
        <v>43420</v>
      </c>
      <c r="I5314" s="46" t="s">
        <v>118</v>
      </c>
      <c r="J5314" s="21">
        <f>IFERROR(WORKDAY(C5314,P5314,DiasNOLaborables),"")</f>
        <v>43427</v>
      </c>
      <c r="K5314" s="36" t="str">
        <f>+IF(C5314="","",IF(H5314="","",(IF(H5314&lt;=J5314,"A TIEMPO","FUERA DE TIEMPO"))))</f>
        <v>A TIEMPO</v>
      </c>
      <c r="L5314" s="36">
        <f>IF(H5314="","",NETWORKDAYS(Hoja1!C5314+1,Hoja1!H5314,DiasNOLaborables))</f>
        <v>5</v>
      </c>
      <c r="M5314" s="37" t="str">
        <f>IF(NETWORKDAYS(J5314+1,H5314,DiasNOLaborables)&lt;=0,"",NETWORKDAYS(J5314+1,H5314,DiasNOLaborables))</f>
        <v/>
      </c>
      <c r="N5314" s="38"/>
      <c r="O5314" s="39"/>
      <c r="P5314" s="40">
        <f>IFERROR(VLOOKUP(E5314,$X$50:$Y$63,2),"")</f>
        <v>10</v>
      </c>
      <c r="Q5314" s="39"/>
    </row>
    <row r="5315" spans="1:17" ht="60" x14ac:dyDescent="0.25">
      <c r="A5315" s="31">
        <f t="shared" si="84"/>
        <v>5304</v>
      </c>
      <c r="B5315" s="43">
        <v>20189050085542</v>
      </c>
      <c r="C5315" s="44">
        <v>43412</v>
      </c>
      <c r="D5315" s="45" t="s">
        <v>130</v>
      </c>
      <c r="E5315" s="45" t="s">
        <v>83</v>
      </c>
      <c r="F5315" s="45" t="s">
        <v>107</v>
      </c>
      <c r="G5315" s="45" t="s">
        <v>43</v>
      </c>
      <c r="H5315" s="44">
        <v>43420</v>
      </c>
      <c r="I5315" s="46" t="s">
        <v>118</v>
      </c>
      <c r="J5315" s="21">
        <f>IFERROR(WORKDAY(C5315,P5315,DiasNOLaborables),"")</f>
        <v>43427</v>
      </c>
      <c r="K5315" s="36" t="str">
        <f>+IF(C5315="","",IF(H5315="","",(IF(H5315&lt;=J5315,"A TIEMPO","FUERA DE TIEMPO"))))</f>
        <v>A TIEMPO</v>
      </c>
      <c r="L5315" s="36">
        <f>IF(H5315="","",NETWORKDAYS(Hoja1!C5315+1,Hoja1!H5315,DiasNOLaborables))</f>
        <v>5</v>
      </c>
      <c r="M5315" s="37" t="str">
        <f>IF(NETWORKDAYS(J5315+1,H5315,DiasNOLaborables)&lt;=0,"",NETWORKDAYS(J5315+1,H5315,DiasNOLaborables))</f>
        <v/>
      </c>
      <c r="N5315" s="38"/>
      <c r="O5315" s="39"/>
      <c r="P5315" s="40">
        <f>IFERROR(VLOOKUP(E5315,$X$50:$Y$63,2),"")</f>
        <v>10</v>
      </c>
      <c r="Q5315" s="39"/>
    </row>
    <row r="5316" spans="1:17" ht="60" x14ac:dyDescent="0.25">
      <c r="A5316" s="31">
        <f t="shared" si="84"/>
        <v>5305</v>
      </c>
      <c r="B5316" s="43">
        <v>20189050085552</v>
      </c>
      <c r="C5316" s="44">
        <v>43412</v>
      </c>
      <c r="D5316" s="45" t="s">
        <v>130</v>
      </c>
      <c r="E5316" s="45" t="s">
        <v>83</v>
      </c>
      <c r="F5316" s="45" t="s">
        <v>107</v>
      </c>
      <c r="G5316" s="45" t="s">
        <v>43</v>
      </c>
      <c r="H5316" s="44">
        <v>43420</v>
      </c>
      <c r="I5316" s="46" t="s">
        <v>118</v>
      </c>
      <c r="J5316" s="21">
        <f>IFERROR(WORKDAY(C5316,P5316,DiasNOLaborables),"")</f>
        <v>43427</v>
      </c>
      <c r="K5316" s="36" t="str">
        <f>+IF(C5316="","",IF(H5316="","",(IF(H5316&lt;=J5316,"A TIEMPO","FUERA DE TIEMPO"))))</f>
        <v>A TIEMPO</v>
      </c>
      <c r="L5316" s="36">
        <f>IF(H5316="","",NETWORKDAYS(Hoja1!C5316+1,Hoja1!H5316,DiasNOLaborables))</f>
        <v>5</v>
      </c>
      <c r="M5316" s="37" t="str">
        <f>IF(NETWORKDAYS(J5316+1,H5316,DiasNOLaborables)&lt;=0,"",NETWORKDAYS(J5316+1,H5316,DiasNOLaborables))</f>
        <v/>
      </c>
      <c r="N5316" s="38"/>
      <c r="O5316" s="39"/>
      <c r="P5316" s="40">
        <f>IFERROR(VLOOKUP(E5316,$X$50:$Y$63,2),"")</f>
        <v>10</v>
      </c>
      <c r="Q5316" s="39"/>
    </row>
    <row r="5317" spans="1:17" ht="60" x14ac:dyDescent="0.25">
      <c r="A5317" s="31">
        <f t="shared" si="84"/>
        <v>5306</v>
      </c>
      <c r="B5317" s="43">
        <v>20189050085562</v>
      </c>
      <c r="C5317" s="44">
        <v>43412</v>
      </c>
      <c r="D5317" s="45" t="s">
        <v>121</v>
      </c>
      <c r="E5317" s="45" t="s">
        <v>83</v>
      </c>
      <c r="F5317" s="45" t="s">
        <v>107</v>
      </c>
      <c r="G5317" s="45" t="s">
        <v>43</v>
      </c>
      <c r="H5317" s="44">
        <v>43420</v>
      </c>
      <c r="I5317" s="46" t="s">
        <v>118</v>
      </c>
      <c r="J5317" s="21">
        <f>IFERROR(WORKDAY(C5317,P5317,DiasNOLaborables),"")</f>
        <v>43427</v>
      </c>
      <c r="K5317" s="36" t="str">
        <f>+IF(C5317="","",IF(H5317="","",(IF(H5317&lt;=J5317,"A TIEMPO","FUERA DE TIEMPO"))))</f>
        <v>A TIEMPO</v>
      </c>
      <c r="L5317" s="36">
        <f>IF(H5317="","",NETWORKDAYS(Hoja1!C5317+1,Hoja1!H5317,DiasNOLaborables))</f>
        <v>5</v>
      </c>
      <c r="M5317" s="37" t="str">
        <f>IF(NETWORKDAYS(J5317+1,H5317,DiasNOLaborables)&lt;=0,"",NETWORKDAYS(J5317+1,H5317,DiasNOLaborables))</f>
        <v/>
      </c>
      <c r="N5317" s="38"/>
      <c r="O5317" s="39"/>
      <c r="P5317" s="40">
        <f>IFERROR(VLOOKUP(E5317,$X$50:$Y$63,2),"")</f>
        <v>10</v>
      </c>
      <c r="Q5317" s="39"/>
    </row>
    <row r="5318" spans="1:17" ht="60" x14ac:dyDescent="0.25">
      <c r="A5318" s="31">
        <f t="shared" si="84"/>
        <v>5307</v>
      </c>
      <c r="B5318" s="43">
        <v>20189050085572</v>
      </c>
      <c r="C5318" s="44">
        <v>43412</v>
      </c>
      <c r="D5318" s="45" t="s">
        <v>121</v>
      </c>
      <c r="E5318" s="45" t="s">
        <v>83</v>
      </c>
      <c r="F5318" s="45" t="s">
        <v>107</v>
      </c>
      <c r="G5318" s="45" t="s">
        <v>43</v>
      </c>
      <c r="H5318" s="44">
        <v>43420</v>
      </c>
      <c r="I5318" s="46" t="s">
        <v>118</v>
      </c>
      <c r="J5318" s="21">
        <f>IFERROR(WORKDAY(C5318,P5318,DiasNOLaborables),"")</f>
        <v>43427</v>
      </c>
      <c r="K5318" s="36" t="str">
        <f>+IF(C5318="","",IF(H5318="","",(IF(H5318&lt;=J5318,"A TIEMPO","FUERA DE TIEMPO"))))</f>
        <v>A TIEMPO</v>
      </c>
      <c r="L5318" s="36">
        <f>IF(H5318="","",NETWORKDAYS(Hoja1!C5318+1,Hoja1!H5318,DiasNOLaborables))</f>
        <v>5</v>
      </c>
      <c r="M5318" s="37" t="str">
        <f>IF(NETWORKDAYS(J5318+1,H5318,DiasNOLaborables)&lt;=0,"",NETWORKDAYS(J5318+1,H5318,DiasNOLaborables))</f>
        <v/>
      </c>
      <c r="N5318" s="38"/>
      <c r="O5318" s="39"/>
      <c r="P5318" s="40">
        <f>IFERROR(VLOOKUP(E5318,$X$50:$Y$63,2),"")</f>
        <v>10</v>
      </c>
      <c r="Q5318" s="39"/>
    </row>
    <row r="5319" spans="1:17" ht="60" x14ac:dyDescent="0.25">
      <c r="A5319" s="31">
        <f t="shared" si="84"/>
        <v>5308</v>
      </c>
      <c r="B5319" s="43">
        <v>20189050085582</v>
      </c>
      <c r="C5319" s="44">
        <v>43412</v>
      </c>
      <c r="D5319" s="45" t="s">
        <v>121</v>
      </c>
      <c r="E5319" s="45" t="s">
        <v>83</v>
      </c>
      <c r="F5319" s="45" t="s">
        <v>107</v>
      </c>
      <c r="G5319" s="45" t="s">
        <v>43</v>
      </c>
      <c r="H5319" s="44">
        <v>43420</v>
      </c>
      <c r="I5319" s="46" t="s">
        <v>118</v>
      </c>
      <c r="J5319" s="21">
        <f>IFERROR(WORKDAY(C5319,P5319,DiasNOLaborables),"")</f>
        <v>43427</v>
      </c>
      <c r="K5319" s="36" t="str">
        <f>+IF(C5319="","",IF(H5319="","",(IF(H5319&lt;=J5319,"A TIEMPO","FUERA DE TIEMPO"))))</f>
        <v>A TIEMPO</v>
      </c>
      <c r="L5319" s="36">
        <f>IF(H5319="","",NETWORKDAYS(Hoja1!C5319+1,Hoja1!H5319,DiasNOLaborables))</f>
        <v>5</v>
      </c>
      <c r="M5319" s="37" t="str">
        <f>IF(NETWORKDAYS(J5319+1,H5319,DiasNOLaborables)&lt;=0,"",NETWORKDAYS(J5319+1,H5319,DiasNOLaborables))</f>
        <v/>
      </c>
      <c r="N5319" s="38"/>
      <c r="O5319" s="39"/>
      <c r="P5319" s="40">
        <f>IFERROR(VLOOKUP(E5319,$X$50:$Y$63,2),"")</f>
        <v>10</v>
      </c>
      <c r="Q5319" s="39"/>
    </row>
    <row r="5320" spans="1:17" ht="60" x14ac:dyDescent="0.25">
      <c r="A5320" s="31">
        <f t="shared" si="84"/>
        <v>5309</v>
      </c>
      <c r="B5320" s="43">
        <v>20189050085592</v>
      </c>
      <c r="C5320" s="44">
        <v>43412</v>
      </c>
      <c r="D5320" s="45" t="s">
        <v>130</v>
      </c>
      <c r="E5320" s="45" t="s">
        <v>83</v>
      </c>
      <c r="F5320" s="45" t="s">
        <v>107</v>
      </c>
      <c r="G5320" s="45" t="s">
        <v>43</v>
      </c>
      <c r="H5320" s="44">
        <v>43420</v>
      </c>
      <c r="I5320" s="46" t="s">
        <v>118</v>
      </c>
      <c r="J5320" s="21">
        <f>IFERROR(WORKDAY(C5320,P5320,DiasNOLaborables),"")</f>
        <v>43427</v>
      </c>
      <c r="K5320" s="36" t="str">
        <f>+IF(C5320="","",IF(H5320="","",(IF(H5320&lt;=J5320,"A TIEMPO","FUERA DE TIEMPO"))))</f>
        <v>A TIEMPO</v>
      </c>
      <c r="L5320" s="36">
        <f>IF(H5320="","",NETWORKDAYS(Hoja1!C5320+1,Hoja1!H5320,DiasNOLaborables))</f>
        <v>5</v>
      </c>
      <c r="M5320" s="37" t="str">
        <f>IF(NETWORKDAYS(J5320+1,H5320,DiasNOLaborables)&lt;=0,"",NETWORKDAYS(J5320+1,H5320,DiasNOLaborables))</f>
        <v/>
      </c>
      <c r="N5320" s="38"/>
      <c r="O5320" s="39"/>
      <c r="P5320" s="40">
        <f>IFERROR(VLOOKUP(E5320,$X$50:$Y$63,2),"")</f>
        <v>10</v>
      </c>
      <c r="Q5320" s="39"/>
    </row>
    <row r="5321" spans="1:17" ht="60" x14ac:dyDescent="0.25">
      <c r="A5321" s="31">
        <f t="shared" si="84"/>
        <v>5310</v>
      </c>
      <c r="B5321" s="43">
        <v>20189050085602</v>
      </c>
      <c r="C5321" s="44">
        <v>43412</v>
      </c>
      <c r="D5321" s="45" t="s">
        <v>130</v>
      </c>
      <c r="E5321" s="45" t="s">
        <v>83</v>
      </c>
      <c r="F5321" s="45" t="s">
        <v>107</v>
      </c>
      <c r="G5321" s="45" t="s">
        <v>43</v>
      </c>
      <c r="H5321" s="44">
        <v>43420</v>
      </c>
      <c r="I5321" s="46" t="s">
        <v>118</v>
      </c>
      <c r="J5321" s="21">
        <f>IFERROR(WORKDAY(C5321,P5321,DiasNOLaborables),"")</f>
        <v>43427</v>
      </c>
      <c r="K5321" s="36" t="str">
        <f>+IF(C5321="","",IF(H5321="","",(IF(H5321&lt;=J5321,"A TIEMPO","FUERA DE TIEMPO"))))</f>
        <v>A TIEMPO</v>
      </c>
      <c r="L5321" s="36">
        <f>IF(H5321="","",NETWORKDAYS(Hoja1!C5321+1,Hoja1!H5321,DiasNOLaborables))</f>
        <v>5</v>
      </c>
      <c r="M5321" s="37" t="str">
        <f>IF(NETWORKDAYS(J5321+1,H5321,DiasNOLaborables)&lt;=0,"",NETWORKDAYS(J5321+1,H5321,DiasNOLaborables))</f>
        <v/>
      </c>
      <c r="N5321" s="38"/>
      <c r="O5321" s="39"/>
      <c r="P5321" s="40">
        <f>IFERROR(VLOOKUP(E5321,$X$50:$Y$63,2),"")</f>
        <v>10</v>
      </c>
      <c r="Q5321" s="39"/>
    </row>
    <row r="5322" spans="1:17" ht="60" x14ac:dyDescent="0.25">
      <c r="A5322" s="31">
        <f t="shared" si="84"/>
        <v>5311</v>
      </c>
      <c r="B5322" s="43">
        <v>20189910146352</v>
      </c>
      <c r="C5322" s="44">
        <v>43412</v>
      </c>
      <c r="D5322" s="45" t="s">
        <v>113</v>
      </c>
      <c r="E5322" s="45" t="s">
        <v>83</v>
      </c>
      <c r="F5322" s="45" t="s">
        <v>107</v>
      </c>
      <c r="G5322" s="45" t="s">
        <v>43</v>
      </c>
      <c r="H5322" s="44">
        <v>43420</v>
      </c>
      <c r="I5322" s="46" t="s">
        <v>118</v>
      </c>
      <c r="J5322" s="21">
        <f>IFERROR(WORKDAY(C5322,P5322,DiasNOLaborables),"")</f>
        <v>43427</v>
      </c>
      <c r="K5322" s="36" t="str">
        <f>+IF(C5322="","",IF(H5322="","",(IF(H5322&lt;=J5322,"A TIEMPO","FUERA DE TIEMPO"))))</f>
        <v>A TIEMPO</v>
      </c>
      <c r="L5322" s="36">
        <f>IF(H5322="","",NETWORKDAYS(Hoja1!C5322+1,Hoja1!H5322,DiasNOLaborables))</f>
        <v>5</v>
      </c>
      <c r="M5322" s="37" t="str">
        <f>IF(NETWORKDAYS(J5322+1,H5322,DiasNOLaborables)&lt;=0,"",NETWORKDAYS(J5322+1,H5322,DiasNOLaborables))</f>
        <v/>
      </c>
      <c r="N5322" s="38"/>
      <c r="O5322" s="39"/>
      <c r="P5322" s="40">
        <f>IFERROR(VLOOKUP(E5322,$X$50:$Y$63,2),"")</f>
        <v>10</v>
      </c>
      <c r="Q5322" s="39"/>
    </row>
    <row r="5323" spans="1:17" ht="60" x14ac:dyDescent="0.25">
      <c r="A5323" s="31">
        <f t="shared" si="84"/>
        <v>5312</v>
      </c>
      <c r="B5323" s="43">
        <v>20189050085662</v>
      </c>
      <c r="C5323" s="44">
        <v>43412</v>
      </c>
      <c r="D5323" s="45" t="s">
        <v>130</v>
      </c>
      <c r="E5323" s="45" t="s">
        <v>83</v>
      </c>
      <c r="F5323" s="45" t="s">
        <v>107</v>
      </c>
      <c r="G5323" s="45" t="s">
        <v>43</v>
      </c>
      <c r="H5323" s="44">
        <v>43420</v>
      </c>
      <c r="I5323" s="46" t="s">
        <v>118</v>
      </c>
      <c r="J5323" s="21">
        <f>IFERROR(WORKDAY(C5323,P5323,DiasNOLaborables),"")</f>
        <v>43427</v>
      </c>
      <c r="K5323" s="36" t="str">
        <f>+IF(C5323="","",IF(H5323="","",(IF(H5323&lt;=J5323,"A TIEMPO","FUERA DE TIEMPO"))))</f>
        <v>A TIEMPO</v>
      </c>
      <c r="L5323" s="36">
        <f>IF(H5323="","",NETWORKDAYS(Hoja1!C5323+1,Hoja1!H5323,DiasNOLaborables))</f>
        <v>5</v>
      </c>
      <c r="M5323" s="37" t="str">
        <f>IF(NETWORKDAYS(J5323+1,H5323,DiasNOLaborables)&lt;=0,"",NETWORKDAYS(J5323+1,H5323,DiasNOLaborables))</f>
        <v/>
      </c>
      <c r="N5323" s="38"/>
      <c r="O5323" s="39"/>
      <c r="P5323" s="40">
        <f>IFERROR(VLOOKUP(E5323,$X$50:$Y$63,2),"")</f>
        <v>10</v>
      </c>
      <c r="Q5323" s="39"/>
    </row>
    <row r="5324" spans="1:17" ht="60" x14ac:dyDescent="0.25">
      <c r="A5324" s="31">
        <f t="shared" si="84"/>
        <v>5313</v>
      </c>
      <c r="B5324" s="43">
        <v>20189050085672</v>
      </c>
      <c r="C5324" s="44">
        <v>43412</v>
      </c>
      <c r="D5324" s="45" t="s">
        <v>130</v>
      </c>
      <c r="E5324" s="45" t="s">
        <v>83</v>
      </c>
      <c r="F5324" s="45" t="s">
        <v>107</v>
      </c>
      <c r="G5324" s="45" t="s">
        <v>43</v>
      </c>
      <c r="H5324" s="44">
        <v>43420</v>
      </c>
      <c r="I5324" s="46" t="s">
        <v>118</v>
      </c>
      <c r="J5324" s="21">
        <f>IFERROR(WORKDAY(C5324,P5324,DiasNOLaborables),"")</f>
        <v>43427</v>
      </c>
      <c r="K5324" s="36" t="str">
        <f>+IF(C5324="","",IF(H5324="","",(IF(H5324&lt;=J5324,"A TIEMPO","FUERA DE TIEMPO"))))</f>
        <v>A TIEMPO</v>
      </c>
      <c r="L5324" s="36">
        <f>IF(H5324="","",NETWORKDAYS(Hoja1!C5324+1,Hoja1!H5324,DiasNOLaborables))</f>
        <v>5</v>
      </c>
      <c r="M5324" s="37" t="str">
        <f>IF(NETWORKDAYS(J5324+1,H5324,DiasNOLaborables)&lt;=0,"",NETWORKDAYS(J5324+1,H5324,DiasNOLaborables))</f>
        <v/>
      </c>
      <c r="N5324" s="38"/>
      <c r="O5324" s="39"/>
      <c r="P5324" s="40">
        <f>IFERROR(VLOOKUP(E5324,$X$50:$Y$63,2),"")</f>
        <v>10</v>
      </c>
      <c r="Q5324" s="39"/>
    </row>
    <row r="5325" spans="1:17" ht="60" x14ac:dyDescent="0.25">
      <c r="A5325" s="31">
        <f t="shared" si="84"/>
        <v>5314</v>
      </c>
      <c r="B5325" s="43">
        <v>20189050085712</v>
      </c>
      <c r="C5325" s="44">
        <v>43412</v>
      </c>
      <c r="D5325" s="45" t="s">
        <v>130</v>
      </c>
      <c r="E5325" s="45" t="s">
        <v>83</v>
      </c>
      <c r="F5325" s="45" t="s">
        <v>107</v>
      </c>
      <c r="G5325" s="45" t="s">
        <v>43</v>
      </c>
      <c r="H5325" s="44">
        <v>43420</v>
      </c>
      <c r="I5325" s="46" t="s">
        <v>118</v>
      </c>
      <c r="J5325" s="21">
        <f>IFERROR(WORKDAY(C5325,P5325,DiasNOLaborables),"")</f>
        <v>43427</v>
      </c>
      <c r="K5325" s="36" t="str">
        <f>+IF(C5325="","",IF(H5325="","",(IF(H5325&lt;=J5325,"A TIEMPO","FUERA DE TIEMPO"))))</f>
        <v>A TIEMPO</v>
      </c>
      <c r="L5325" s="36">
        <f>IF(H5325="","",NETWORKDAYS(Hoja1!C5325+1,Hoja1!H5325,DiasNOLaborables))</f>
        <v>5</v>
      </c>
      <c r="M5325" s="37" t="str">
        <f>IF(NETWORKDAYS(J5325+1,H5325,DiasNOLaborables)&lt;=0,"",NETWORKDAYS(J5325+1,H5325,DiasNOLaborables))</f>
        <v/>
      </c>
      <c r="N5325" s="38"/>
      <c r="O5325" s="39"/>
      <c r="P5325" s="40">
        <f>IFERROR(VLOOKUP(E5325,$X$50:$Y$63,2),"")</f>
        <v>10</v>
      </c>
      <c r="Q5325" s="39"/>
    </row>
    <row r="5326" spans="1:17" ht="60" x14ac:dyDescent="0.25">
      <c r="A5326" s="31">
        <f t="shared" si="84"/>
        <v>5315</v>
      </c>
      <c r="B5326" s="43">
        <v>20189050085722</v>
      </c>
      <c r="C5326" s="44">
        <v>43412</v>
      </c>
      <c r="D5326" s="45" t="s">
        <v>130</v>
      </c>
      <c r="E5326" s="45" t="s">
        <v>83</v>
      </c>
      <c r="F5326" s="45" t="s">
        <v>107</v>
      </c>
      <c r="G5326" s="45" t="s">
        <v>43</v>
      </c>
      <c r="H5326" s="44">
        <v>43420</v>
      </c>
      <c r="I5326" s="46" t="s">
        <v>118</v>
      </c>
      <c r="J5326" s="21">
        <f>IFERROR(WORKDAY(C5326,P5326,DiasNOLaborables),"")</f>
        <v>43427</v>
      </c>
      <c r="K5326" s="36" t="str">
        <f>+IF(C5326="","",IF(H5326="","",(IF(H5326&lt;=J5326,"A TIEMPO","FUERA DE TIEMPO"))))</f>
        <v>A TIEMPO</v>
      </c>
      <c r="L5326" s="36">
        <f>IF(H5326="","",NETWORKDAYS(Hoja1!C5326+1,Hoja1!H5326,DiasNOLaborables))</f>
        <v>5</v>
      </c>
      <c r="M5326" s="37" t="str">
        <f>IF(NETWORKDAYS(J5326+1,H5326,DiasNOLaborables)&lt;=0,"",NETWORKDAYS(J5326+1,H5326,DiasNOLaborables))</f>
        <v/>
      </c>
      <c r="N5326" s="38"/>
      <c r="O5326" s="39"/>
      <c r="P5326" s="40">
        <f>IFERROR(VLOOKUP(E5326,$X$50:$Y$63,2),"")</f>
        <v>10</v>
      </c>
      <c r="Q5326" s="39"/>
    </row>
    <row r="5327" spans="1:17" ht="60" x14ac:dyDescent="0.25">
      <c r="A5327" s="31">
        <f t="shared" si="84"/>
        <v>5316</v>
      </c>
      <c r="B5327" s="43">
        <v>20189050085742</v>
      </c>
      <c r="C5327" s="44">
        <v>43412</v>
      </c>
      <c r="D5327" s="45" t="s">
        <v>130</v>
      </c>
      <c r="E5327" s="45" t="s">
        <v>83</v>
      </c>
      <c r="F5327" s="45" t="s">
        <v>107</v>
      </c>
      <c r="G5327" s="45" t="s">
        <v>43</v>
      </c>
      <c r="H5327" s="44">
        <v>43420</v>
      </c>
      <c r="I5327" s="46" t="s">
        <v>118</v>
      </c>
      <c r="J5327" s="21">
        <f>IFERROR(WORKDAY(C5327,P5327,DiasNOLaborables),"")</f>
        <v>43427</v>
      </c>
      <c r="K5327" s="36" t="str">
        <f>+IF(C5327="","",IF(H5327="","",(IF(H5327&lt;=J5327,"A TIEMPO","FUERA DE TIEMPO"))))</f>
        <v>A TIEMPO</v>
      </c>
      <c r="L5327" s="36">
        <f>IF(H5327="","",NETWORKDAYS(Hoja1!C5327+1,Hoja1!H5327,DiasNOLaborables))</f>
        <v>5</v>
      </c>
      <c r="M5327" s="37" t="str">
        <f>IF(NETWORKDAYS(J5327+1,H5327,DiasNOLaborables)&lt;=0,"",NETWORKDAYS(J5327+1,H5327,DiasNOLaborables))</f>
        <v/>
      </c>
      <c r="N5327" s="38"/>
      <c r="O5327" s="39"/>
      <c r="P5327" s="40">
        <f>IFERROR(VLOOKUP(E5327,$X$50:$Y$63,2),"")</f>
        <v>10</v>
      </c>
      <c r="Q5327" s="39"/>
    </row>
    <row r="5328" spans="1:17" ht="60" x14ac:dyDescent="0.25">
      <c r="A5328" s="31">
        <f t="shared" si="84"/>
        <v>5317</v>
      </c>
      <c r="B5328" s="43">
        <v>20189910146602</v>
      </c>
      <c r="C5328" s="44">
        <v>43412</v>
      </c>
      <c r="D5328" s="45" t="s">
        <v>113</v>
      </c>
      <c r="E5328" s="45" t="s">
        <v>73</v>
      </c>
      <c r="F5328" s="45" t="s">
        <v>107</v>
      </c>
      <c r="G5328" s="45" t="s">
        <v>41</v>
      </c>
      <c r="H5328" s="44">
        <v>43439</v>
      </c>
      <c r="I5328" s="46" t="s">
        <v>117</v>
      </c>
      <c r="J5328" s="21">
        <f>IFERROR(WORKDAY(C5328,P5328,DiasNOLaborables),"")</f>
        <v>43455</v>
      </c>
      <c r="K5328" s="36" t="str">
        <f>+IF(C5328="","",IF(H5328="","",(IF(H5328&lt;=J5328,"A TIEMPO","FUERA DE TIEMPO"))))</f>
        <v>A TIEMPO</v>
      </c>
      <c r="L5328" s="36">
        <f>IF(H5328="","",NETWORKDAYS(Hoja1!C5328+1,Hoja1!H5328,DiasNOLaborables))</f>
        <v>18</v>
      </c>
      <c r="M5328" s="37" t="str">
        <f>IF(NETWORKDAYS(J5328+1,H5328,DiasNOLaborables)&lt;=0,"",NETWORKDAYS(J5328+1,H5328,DiasNOLaborables))</f>
        <v/>
      </c>
      <c r="N5328" s="38"/>
      <c r="O5328" s="39"/>
      <c r="P5328" s="40">
        <f>IFERROR(VLOOKUP(E5328,$X$50:$Y$63,2),"")</f>
        <v>30</v>
      </c>
      <c r="Q5328" s="39"/>
    </row>
    <row r="5329" spans="1:17" ht="60" x14ac:dyDescent="0.25">
      <c r="A5329" s="31">
        <f t="shared" si="84"/>
        <v>5318</v>
      </c>
      <c r="B5329" s="43">
        <v>20189050085782</v>
      </c>
      <c r="C5329" s="44">
        <v>43412</v>
      </c>
      <c r="D5329" s="45" t="s">
        <v>121</v>
      </c>
      <c r="E5329" s="45" t="s">
        <v>83</v>
      </c>
      <c r="F5329" s="45" t="s">
        <v>107</v>
      </c>
      <c r="G5329" s="45" t="s">
        <v>43</v>
      </c>
      <c r="H5329" s="44">
        <v>43420</v>
      </c>
      <c r="I5329" s="46" t="s">
        <v>118</v>
      </c>
      <c r="J5329" s="21">
        <f>IFERROR(WORKDAY(C5329,P5329,DiasNOLaborables),"")</f>
        <v>43427</v>
      </c>
      <c r="K5329" s="36" t="str">
        <f>+IF(C5329="","",IF(H5329="","",(IF(H5329&lt;=J5329,"A TIEMPO","FUERA DE TIEMPO"))))</f>
        <v>A TIEMPO</v>
      </c>
      <c r="L5329" s="36">
        <f>IF(H5329="","",NETWORKDAYS(Hoja1!C5329+1,Hoja1!H5329,DiasNOLaborables))</f>
        <v>5</v>
      </c>
      <c r="M5329" s="37" t="str">
        <f>IF(NETWORKDAYS(J5329+1,H5329,DiasNOLaborables)&lt;=0,"",NETWORKDAYS(J5329+1,H5329,DiasNOLaborables))</f>
        <v/>
      </c>
      <c r="N5329" s="38"/>
      <c r="O5329" s="39"/>
      <c r="P5329" s="40">
        <f>IFERROR(VLOOKUP(E5329,$X$50:$Y$63,2),"")</f>
        <v>10</v>
      </c>
      <c r="Q5329" s="39"/>
    </row>
    <row r="5330" spans="1:17" ht="60" x14ac:dyDescent="0.25">
      <c r="A5330" s="31">
        <f t="shared" si="84"/>
        <v>5319</v>
      </c>
      <c r="B5330" s="43">
        <v>20189050085792</v>
      </c>
      <c r="C5330" s="44">
        <v>43412</v>
      </c>
      <c r="D5330" s="45" t="s">
        <v>121</v>
      </c>
      <c r="E5330" s="45" t="s">
        <v>83</v>
      </c>
      <c r="F5330" s="45" t="s">
        <v>107</v>
      </c>
      <c r="G5330" s="45" t="s">
        <v>43</v>
      </c>
      <c r="H5330" s="44">
        <v>43420</v>
      </c>
      <c r="I5330" s="46" t="s">
        <v>118</v>
      </c>
      <c r="J5330" s="21">
        <f>IFERROR(WORKDAY(C5330,P5330,DiasNOLaborables),"")</f>
        <v>43427</v>
      </c>
      <c r="K5330" s="36" t="str">
        <f>+IF(C5330="","",IF(H5330="","",(IF(H5330&lt;=J5330,"A TIEMPO","FUERA DE TIEMPO"))))</f>
        <v>A TIEMPO</v>
      </c>
      <c r="L5330" s="36">
        <f>IF(H5330="","",NETWORKDAYS(Hoja1!C5330+1,Hoja1!H5330,DiasNOLaborables))</f>
        <v>5</v>
      </c>
      <c r="M5330" s="37" t="str">
        <f>IF(NETWORKDAYS(J5330+1,H5330,DiasNOLaborables)&lt;=0,"",NETWORKDAYS(J5330+1,H5330,DiasNOLaborables))</f>
        <v/>
      </c>
      <c r="N5330" s="38"/>
      <c r="O5330" s="39"/>
      <c r="P5330" s="40">
        <f>IFERROR(VLOOKUP(E5330,$X$50:$Y$63,2),"")</f>
        <v>10</v>
      </c>
      <c r="Q5330" s="39"/>
    </row>
    <row r="5331" spans="1:17" ht="45" x14ac:dyDescent="0.25">
      <c r="A5331" s="31">
        <f t="shared" si="84"/>
        <v>5320</v>
      </c>
      <c r="B5331" s="43">
        <v>20189050085702</v>
      </c>
      <c r="C5331" s="44">
        <v>43412</v>
      </c>
      <c r="D5331" s="45" t="s">
        <v>121</v>
      </c>
      <c r="E5331" s="45" t="s">
        <v>83</v>
      </c>
      <c r="F5331" s="45" t="s">
        <v>87</v>
      </c>
      <c r="G5331" s="45" t="s">
        <v>50</v>
      </c>
      <c r="H5331" s="44">
        <v>43418</v>
      </c>
      <c r="I5331" s="46" t="s">
        <v>118</v>
      </c>
      <c r="J5331" s="21">
        <f>IFERROR(WORKDAY(C5331,P5331,DiasNOLaborables),"")</f>
        <v>43427</v>
      </c>
      <c r="K5331" s="36" t="str">
        <f>+IF(C5331="","",IF(H5331="","",(IF(H5331&lt;=J5331,"A TIEMPO","FUERA DE TIEMPO"))))</f>
        <v>A TIEMPO</v>
      </c>
      <c r="L5331" s="36">
        <f>IF(H5331="","",NETWORKDAYS(Hoja1!C5331+1,Hoja1!H5331,DiasNOLaborables))</f>
        <v>3</v>
      </c>
      <c r="M5331" s="37" t="str">
        <f>IF(NETWORKDAYS(J5331+1,H5331,DiasNOLaborables)&lt;=0,"",NETWORKDAYS(J5331+1,H5331,DiasNOLaborables))</f>
        <v/>
      </c>
      <c r="N5331" s="38"/>
      <c r="O5331" s="39"/>
      <c r="P5331" s="40">
        <f>IFERROR(VLOOKUP(E5331,$X$50:$Y$63,2),"")</f>
        <v>10</v>
      </c>
      <c r="Q5331" s="39"/>
    </row>
    <row r="5332" spans="1:17" ht="45" x14ac:dyDescent="0.25">
      <c r="A5332" s="31">
        <f t="shared" si="84"/>
        <v>5321</v>
      </c>
      <c r="B5332" s="43">
        <v>20189050085772</v>
      </c>
      <c r="C5332" s="44">
        <v>43412</v>
      </c>
      <c r="D5332" s="45" t="s">
        <v>121</v>
      </c>
      <c r="E5332" s="45" t="s">
        <v>83</v>
      </c>
      <c r="F5332" s="45" t="s">
        <v>96</v>
      </c>
      <c r="G5332" s="45" t="s">
        <v>42</v>
      </c>
      <c r="H5332" s="47">
        <v>43423</v>
      </c>
      <c r="I5332" s="46" t="s">
        <v>118</v>
      </c>
      <c r="J5332" s="21">
        <f>IFERROR(WORKDAY(C5332,P5332,DiasNOLaborables),"")</f>
        <v>43427</v>
      </c>
      <c r="K5332" s="36" t="str">
        <f>+IF(C5332="","",IF(H5332="","",(IF(H5332&lt;=J5332,"A TIEMPO","FUERA DE TIEMPO"))))</f>
        <v>A TIEMPO</v>
      </c>
      <c r="L5332" s="36">
        <f>IF(H5332="","",NETWORKDAYS(Hoja1!C5332+1,Hoja1!H5332,DiasNOLaborables))</f>
        <v>6</v>
      </c>
      <c r="M5332" s="37" t="str">
        <f>IF(NETWORKDAYS(J5332+1,H5332,DiasNOLaborables)&lt;=0,"",NETWORKDAYS(J5332+1,H5332,DiasNOLaborables))</f>
        <v/>
      </c>
      <c r="N5332" s="38"/>
      <c r="O5332" s="39"/>
      <c r="P5332" s="40">
        <f>IFERROR(VLOOKUP(E5332,$X$50:$Y$63,2),"")</f>
        <v>10</v>
      </c>
      <c r="Q5332" s="39"/>
    </row>
    <row r="5333" spans="1:17" ht="45" x14ac:dyDescent="0.25">
      <c r="A5333" s="31">
        <f t="shared" si="84"/>
        <v>5322</v>
      </c>
      <c r="B5333" s="43">
        <v>20189050085832</v>
      </c>
      <c r="C5333" s="44">
        <v>43413</v>
      </c>
      <c r="D5333" s="45" t="s">
        <v>118</v>
      </c>
      <c r="E5333" s="45" t="s">
        <v>76</v>
      </c>
      <c r="F5333" s="45" t="s">
        <v>55</v>
      </c>
      <c r="G5333" s="45" t="s">
        <v>40</v>
      </c>
      <c r="H5333" s="47">
        <v>43423</v>
      </c>
      <c r="I5333" s="46" t="s">
        <v>118</v>
      </c>
      <c r="J5333" s="21">
        <f>IFERROR(WORKDAY(C5333,P5333,DiasNOLaborables),"")</f>
        <v>43437</v>
      </c>
      <c r="K5333" s="36" t="str">
        <f>+IF(C5333="","",IF(H5333="","",(IF(H5333&lt;=J5333,"A TIEMPO","FUERA DE TIEMPO"))))</f>
        <v>A TIEMPO</v>
      </c>
      <c r="L5333" s="36">
        <f>IF(H5333="","",NETWORKDAYS(Hoja1!C5333+1,Hoja1!H5333,DiasNOLaborables))</f>
        <v>5</v>
      </c>
      <c r="M5333" s="37" t="str">
        <f>IF(NETWORKDAYS(J5333+1,H5333,DiasNOLaborables)&lt;=0,"",NETWORKDAYS(J5333+1,H5333,DiasNOLaborables))</f>
        <v/>
      </c>
      <c r="N5333" s="38"/>
      <c r="O5333" s="39"/>
      <c r="P5333" s="40">
        <f>IFERROR(VLOOKUP(E5333,$X$50:$Y$63,2),"")</f>
        <v>15</v>
      </c>
      <c r="Q5333" s="39"/>
    </row>
    <row r="5334" spans="1:17" ht="45" x14ac:dyDescent="0.25">
      <c r="A5334" s="31">
        <f t="shared" si="84"/>
        <v>5323</v>
      </c>
      <c r="B5334" s="43">
        <v>20189050085852</v>
      </c>
      <c r="C5334" s="44">
        <v>43413</v>
      </c>
      <c r="D5334" s="45" t="s">
        <v>118</v>
      </c>
      <c r="E5334" s="45" t="s">
        <v>83</v>
      </c>
      <c r="F5334" s="45" t="s">
        <v>87</v>
      </c>
      <c r="G5334" s="45" t="s">
        <v>44</v>
      </c>
      <c r="H5334" s="44">
        <v>43425</v>
      </c>
      <c r="I5334" s="46" t="s">
        <v>118</v>
      </c>
      <c r="J5334" s="21">
        <f>IFERROR(WORKDAY(C5334,P5334,DiasNOLaborables),"")</f>
        <v>43430</v>
      </c>
      <c r="K5334" s="36" t="str">
        <f>+IF(C5334="","",IF(H5334="","",(IF(H5334&lt;=J5334,"A TIEMPO","FUERA DE TIEMPO"))))</f>
        <v>A TIEMPO</v>
      </c>
      <c r="L5334" s="36">
        <f>IF(H5334="","",NETWORKDAYS(Hoja1!C5334+1,Hoja1!H5334,DiasNOLaborables))</f>
        <v>7</v>
      </c>
      <c r="M5334" s="37" t="str">
        <f>IF(NETWORKDAYS(J5334+1,H5334,DiasNOLaborables)&lt;=0,"",NETWORKDAYS(J5334+1,H5334,DiasNOLaborables))</f>
        <v/>
      </c>
      <c r="N5334" s="38"/>
      <c r="O5334" s="39"/>
      <c r="P5334" s="40">
        <f>IFERROR(VLOOKUP(E5334,$X$50:$Y$63,2),"")</f>
        <v>10</v>
      </c>
      <c r="Q5334" s="39"/>
    </row>
    <row r="5335" spans="1:17" ht="45" x14ac:dyDescent="0.25">
      <c r="A5335" s="31">
        <f t="shared" si="84"/>
        <v>5324</v>
      </c>
      <c r="B5335" s="43">
        <v>20189050085862</v>
      </c>
      <c r="C5335" s="44">
        <v>43413</v>
      </c>
      <c r="D5335" s="45" t="s">
        <v>118</v>
      </c>
      <c r="E5335" s="45" t="s">
        <v>83</v>
      </c>
      <c r="F5335" s="45" t="s">
        <v>105</v>
      </c>
      <c r="G5335" s="45" t="s">
        <v>42</v>
      </c>
      <c r="H5335" s="44">
        <v>43413</v>
      </c>
      <c r="I5335" s="46" t="s">
        <v>118</v>
      </c>
      <c r="J5335" s="21">
        <f>IFERROR(WORKDAY(C5335,P5335,DiasNOLaborables),"")</f>
        <v>43430</v>
      </c>
      <c r="K5335" s="36" t="str">
        <f>+IF(C5335="","",IF(H5335="","",(IF(H5335&lt;=J5335,"A TIEMPO","FUERA DE TIEMPO"))))</f>
        <v>A TIEMPO</v>
      </c>
      <c r="L5335" s="36">
        <f>IF(H5335="","",NETWORKDAYS(Hoja1!C5335+1,Hoja1!H5335,DiasNOLaborables))</f>
        <v>-1</v>
      </c>
      <c r="M5335" s="37" t="str">
        <f>IF(NETWORKDAYS(J5335+1,H5335,DiasNOLaborables)&lt;=0,"",NETWORKDAYS(J5335+1,H5335,DiasNOLaborables))</f>
        <v/>
      </c>
      <c r="N5335" s="38"/>
      <c r="O5335" s="39"/>
      <c r="P5335" s="40">
        <f>IFERROR(VLOOKUP(E5335,$X$50:$Y$63,2),"")</f>
        <v>10</v>
      </c>
      <c r="Q5335" s="39"/>
    </row>
    <row r="5336" spans="1:17" ht="45" x14ac:dyDescent="0.25">
      <c r="A5336" s="31">
        <f t="shared" si="84"/>
        <v>5325</v>
      </c>
      <c r="B5336" s="43">
        <v>20189050085872</v>
      </c>
      <c r="C5336" s="44">
        <v>43413</v>
      </c>
      <c r="D5336" s="45" t="s">
        <v>118</v>
      </c>
      <c r="E5336" s="45" t="s">
        <v>73</v>
      </c>
      <c r="F5336" s="45" t="s">
        <v>92</v>
      </c>
      <c r="G5336" s="45" t="s">
        <v>41</v>
      </c>
      <c r="H5336" s="44">
        <v>43432</v>
      </c>
      <c r="I5336" s="46" t="s">
        <v>118</v>
      </c>
      <c r="J5336" s="21">
        <f>IFERROR(WORKDAY(C5336,P5336,DiasNOLaborables),"")</f>
        <v>43458</v>
      </c>
      <c r="K5336" s="36" t="str">
        <f>+IF(C5336="","",IF(H5336="","",(IF(H5336&lt;=J5336,"A TIEMPO","FUERA DE TIEMPO"))))</f>
        <v>A TIEMPO</v>
      </c>
      <c r="L5336" s="36">
        <f>IF(H5336="","",NETWORKDAYS(Hoja1!C5336+1,Hoja1!H5336,DiasNOLaborables))</f>
        <v>12</v>
      </c>
      <c r="M5336" s="37" t="str">
        <f>IF(NETWORKDAYS(J5336+1,H5336,DiasNOLaborables)&lt;=0,"",NETWORKDAYS(J5336+1,H5336,DiasNOLaborables))</f>
        <v/>
      </c>
      <c r="N5336" s="38"/>
      <c r="O5336" s="39"/>
      <c r="P5336" s="40">
        <f>IFERROR(VLOOKUP(E5336,$X$50:$Y$63,2),"")</f>
        <v>30</v>
      </c>
      <c r="Q5336" s="39"/>
    </row>
    <row r="5337" spans="1:17" ht="45" x14ac:dyDescent="0.25">
      <c r="A5337" s="31">
        <f t="shared" si="84"/>
        <v>5326</v>
      </c>
      <c r="B5337" s="43">
        <v>20189050085882</v>
      </c>
      <c r="C5337" s="44">
        <v>43413</v>
      </c>
      <c r="D5337" s="45" t="s">
        <v>118</v>
      </c>
      <c r="E5337" s="45" t="s">
        <v>73</v>
      </c>
      <c r="F5337" s="45" t="s">
        <v>92</v>
      </c>
      <c r="G5337" s="45" t="s">
        <v>41</v>
      </c>
      <c r="H5337" s="44">
        <v>43432</v>
      </c>
      <c r="I5337" s="46" t="s">
        <v>118</v>
      </c>
      <c r="J5337" s="21">
        <f>IFERROR(WORKDAY(C5337,P5337,DiasNOLaborables),"")</f>
        <v>43458</v>
      </c>
      <c r="K5337" s="36" t="str">
        <f>+IF(C5337="","",IF(H5337="","",(IF(H5337&lt;=J5337,"A TIEMPO","FUERA DE TIEMPO"))))</f>
        <v>A TIEMPO</v>
      </c>
      <c r="L5337" s="36">
        <f>IF(H5337="","",NETWORKDAYS(Hoja1!C5337+1,Hoja1!H5337,DiasNOLaborables))</f>
        <v>12</v>
      </c>
      <c r="M5337" s="37" t="str">
        <f>IF(NETWORKDAYS(J5337+1,H5337,DiasNOLaborables)&lt;=0,"",NETWORKDAYS(J5337+1,H5337,DiasNOLaborables))</f>
        <v/>
      </c>
      <c r="N5337" s="38"/>
      <c r="O5337" s="39"/>
      <c r="P5337" s="40">
        <f>IFERROR(VLOOKUP(E5337,$X$50:$Y$63,2),"")</f>
        <v>30</v>
      </c>
      <c r="Q5337" s="39"/>
    </row>
    <row r="5338" spans="1:17" ht="45" x14ac:dyDescent="0.25">
      <c r="A5338" s="31">
        <f t="shared" si="84"/>
        <v>5327</v>
      </c>
      <c r="B5338" s="43">
        <v>20189050085892</v>
      </c>
      <c r="C5338" s="44">
        <v>43413</v>
      </c>
      <c r="D5338" s="45" t="s">
        <v>118</v>
      </c>
      <c r="E5338" s="45" t="s">
        <v>83</v>
      </c>
      <c r="F5338" s="45" t="s">
        <v>87</v>
      </c>
      <c r="G5338" s="45" t="s">
        <v>45</v>
      </c>
      <c r="H5338" s="44">
        <v>43413</v>
      </c>
      <c r="I5338" s="46" t="s">
        <v>118</v>
      </c>
      <c r="J5338" s="21">
        <f>IFERROR(WORKDAY(C5338,P5338,DiasNOLaborables),"")</f>
        <v>43430</v>
      </c>
      <c r="K5338" s="36" t="str">
        <f>+IF(C5338="","",IF(H5338="","",(IF(H5338&lt;=J5338,"A TIEMPO","FUERA DE TIEMPO"))))</f>
        <v>A TIEMPO</v>
      </c>
      <c r="L5338" s="36">
        <f>IF(H5338="","",NETWORKDAYS(Hoja1!C5338+1,Hoja1!H5338,DiasNOLaborables))</f>
        <v>-1</v>
      </c>
      <c r="M5338" s="37" t="str">
        <f>IF(NETWORKDAYS(J5338+1,H5338,DiasNOLaborables)&lt;=0,"",NETWORKDAYS(J5338+1,H5338,DiasNOLaborables))</f>
        <v/>
      </c>
      <c r="N5338" s="38"/>
      <c r="O5338" s="39"/>
      <c r="P5338" s="40">
        <f>IFERROR(VLOOKUP(E5338,$X$50:$Y$63,2),"")</f>
        <v>10</v>
      </c>
      <c r="Q5338" s="39"/>
    </row>
    <row r="5339" spans="1:17" ht="45" x14ac:dyDescent="0.25">
      <c r="A5339" s="31">
        <f t="shared" si="84"/>
        <v>5328</v>
      </c>
      <c r="B5339" s="43">
        <v>20189050085922</v>
      </c>
      <c r="C5339" s="44">
        <v>43413</v>
      </c>
      <c r="D5339" s="45" t="s">
        <v>118</v>
      </c>
      <c r="E5339" s="45" t="s">
        <v>84</v>
      </c>
      <c r="F5339" s="45" t="s">
        <v>90</v>
      </c>
      <c r="G5339" s="45" t="s">
        <v>53</v>
      </c>
      <c r="H5339" s="44">
        <v>43424</v>
      </c>
      <c r="I5339" s="46" t="s">
        <v>118</v>
      </c>
      <c r="J5339" s="21">
        <f>IFERROR(WORKDAY(C5339,P5339,DiasNOLaborables),"")</f>
        <v>43423</v>
      </c>
      <c r="K5339" s="36" t="str">
        <f>+IF(C5339="","",IF(H5339="","",(IF(H5339&lt;=J5339,"A TIEMPO","FUERA DE TIEMPO"))))</f>
        <v>FUERA DE TIEMPO</v>
      </c>
      <c r="L5339" s="36">
        <f>IF(H5339="","",NETWORKDAYS(Hoja1!C5339+1,Hoja1!H5339,DiasNOLaborables))</f>
        <v>6</v>
      </c>
      <c r="M5339" s="37">
        <f>IF(NETWORKDAYS(J5339+1,H5339,DiasNOLaborables)&lt;=0,"",NETWORKDAYS(J5339+1,H5339,DiasNOLaborables))</f>
        <v>1</v>
      </c>
      <c r="N5339" s="38"/>
      <c r="O5339" s="39"/>
      <c r="P5339" s="40">
        <f>IFERROR(VLOOKUP(E5339,$X$50:$Y$63,2),"")</f>
        <v>5</v>
      </c>
      <c r="Q5339" s="39"/>
    </row>
    <row r="5340" spans="1:17" ht="45" x14ac:dyDescent="0.25">
      <c r="A5340" s="31">
        <f t="shared" si="84"/>
        <v>5329</v>
      </c>
      <c r="B5340" s="43">
        <v>20189050085992</v>
      </c>
      <c r="C5340" s="44">
        <v>43413</v>
      </c>
      <c r="D5340" s="45" t="s">
        <v>118</v>
      </c>
      <c r="E5340" s="45" t="s">
        <v>83</v>
      </c>
      <c r="F5340" s="45" t="s">
        <v>87</v>
      </c>
      <c r="G5340" s="45" t="s">
        <v>45</v>
      </c>
      <c r="H5340" s="44">
        <v>43418</v>
      </c>
      <c r="I5340" s="46" t="s">
        <v>118</v>
      </c>
      <c r="J5340" s="21">
        <f>IFERROR(WORKDAY(C5340,P5340,DiasNOLaborables),"")</f>
        <v>43430</v>
      </c>
      <c r="K5340" s="36" t="str">
        <f>+IF(C5340="","",IF(H5340="","",(IF(H5340&lt;=J5340,"A TIEMPO","FUERA DE TIEMPO"))))</f>
        <v>A TIEMPO</v>
      </c>
      <c r="L5340" s="36">
        <f>IF(H5340="","",NETWORKDAYS(Hoja1!C5340+1,Hoja1!H5340,DiasNOLaborables))</f>
        <v>2</v>
      </c>
      <c r="M5340" s="37" t="str">
        <f>IF(NETWORKDAYS(J5340+1,H5340,DiasNOLaborables)&lt;=0,"",NETWORKDAYS(J5340+1,H5340,DiasNOLaborables))</f>
        <v/>
      </c>
      <c r="N5340" s="38"/>
      <c r="O5340" s="39"/>
      <c r="P5340" s="40">
        <f>IFERROR(VLOOKUP(E5340,$X$50:$Y$63,2),"")</f>
        <v>10</v>
      </c>
      <c r="Q5340" s="39"/>
    </row>
    <row r="5341" spans="1:17" ht="45" x14ac:dyDescent="0.25">
      <c r="A5341" s="31">
        <f t="shared" si="84"/>
        <v>5330</v>
      </c>
      <c r="B5341" s="43">
        <v>20189050086002</v>
      </c>
      <c r="C5341" s="44">
        <v>43413</v>
      </c>
      <c r="D5341" s="45" t="s">
        <v>118</v>
      </c>
      <c r="E5341" s="45" t="s">
        <v>83</v>
      </c>
      <c r="F5341" s="45" t="s">
        <v>87</v>
      </c>
      <c r="G5341" s="45" t="s">
        <v>44</v>
      </c>
      <c r="H5341" s="44">
        <v>43417</v>
      </c>
      <c r="I5341" s="46" t="s">
        <v>118</v>
      </c>
      <c r="J5341" s="21">
        <f>IFERROR(WORKDAY(C5341,P5341,DiasNOLaborables),"")</f>
        <v>43430</v>
      </c>
      <c r="K5341" s="36" t="str">
        <f>+IF(C5341="","",IF(H5341="","",(IF(H5341&lt;=J5341,"A TIEMPO","FUERA DE TIEMPO"))))</f>
        <v>A TIEMPO</v>
      </c>
      <c r="L5341" s="36">
        <f>IF(H5341="","",NETWORKDAYS(Hoja1!C5341+1,Hoja1!H5341,DiasNOLaborables))</f>
        <v>1</v>
      </c>
      <c r="M5341" s="37" t="str">
        <f>IF(NETWORKDAYS(J5341+1,H5341,DiasNOLaborables)&lt;=0,"",NETWORKDAYS(J5341+1,H5341,DiasNOLaborables))</f>
        <v/>
      </c>
      <c r="N5341" s="38"/>
      <c r="O5341" s="39"/>
      <c r="P5341" s="40">
        <f>IFERROR(VLOOKUP(E5341,$X$50:$Y$63,2),"")</f>
        <v>10</v>
      </c>
      <c r="Q5341" s="39"/>
    </row>
    <row r="5342" spans="1:17" ht="45" x14ac:dyDescent="0.25">
      <c r="A5342" s="31">
        <f t="shared" si="84"/>
        <v>5331</v>
      </c>
      <c r="B5342" s="43">
        <v>20189050086012</v>
      </c>
      <c r="C5342" s="44">
        <v>43413</v>
      </c>
      <c r="D5342" s="45" t="s">
        <v>118</v>
      </c>
      <c r="E5342" s="45" t="s">
        <v>83</v>
      </c>
      <c r="F5342" s="45" t="s">
        <v>105</v>
      </c>
      <c r="G5342" s="45" t="s">
        <v>42</v>
      </c>
      <c r="H5342" s="44">
        <v>43413</v>
      </c>
      <c r="I5342" s="46" t="s">
        <v>118</v>
      </c>
      <c r="J5342" s="21">
        <f>IFERROR(WORKDAY(C5342,P5342,DiasNOLaborables),"")</f>
        <v>43430</v>
      </c>
      <c r="K5342" s="36" t="str">
        <f>+IF(C5342="","",IF(H5342="","",(IF(H5342&lt;=J5342,"A TIEMPO","FUERA DE TIEMPO"))))</f>
        <v>A TIEMPO</v>
      </c>
      <c r="L5342" s="36">
        <f>IF(H5342="","",NETWORKDAYS(Hoja1!C5342+1,Hoja1!H5342,DiasNOLaborables))</f>
        <v>-1</v>
      </c>
      <c r="M5342" s="37" t="str">
        <f>IF(NETWORKDAYS(J5342+1,H5342,DiasNOLaborables)&lt;=0,"",NETWORKDAYS(J5342+1,H5342,DiasNOLaborables))</f>
        <v/>
      </c>
      <c r="N5342" s="38"/>
      <c r="O5342" s="39"/>
      <c r="P5342" s="40">
        <f>IFERROR(VLOOKUP(E5342,$X$50:$Y$63,2),"")</f>
        <v>10</v>
      </c>
      <c r="Q5342" s="39"/>
    </row>
    <row r="5343" spans="1:17" ht="45" x14ac:dyDescent="0.25">
      <c r="A5343" s="31">
        <f t="shared" si="84"/>
        <v>5332</v>
      </c>
      <c r="B5343" s="43">
        <v>20187070001042</v>
      </c>
      <c r="C5343" s="44">
        <v>43413</v>
      </c>
      <c r="D5343" s="45" t="s">
        <v>118</v>
      </c>
      <c r="E5343" s="45" t="s">
        <v>76</v>
      </c>
      <c r="F5343" s="45" t="s">
        <v>87</v>
      </c>
      <c r="G5343" s="45" t="s">
        <v>52</v>
      </c>
      <c r="H5343" s="44">
        <v>43420</v>
      </c>
      <c r="I5343" s="46" t="s">
        <v>118</v>
      </c>
      <c r="J5343" s="21">
        <f>IFERROR(WORKDAY(C5343,P5343,DiasNOLaborables),"")</f>
        <v>43437</v>
      </c>
      <c r="K5343" s="36" t="str">
        <f>+IF(C5343="","",IF(H5343="","",(IF(H5343&lt;=J5343,"A TIEMPO","FUERA DE TIEMPO"))))</f>
        <v>A TIEMPO</v>
      </c>
      <c r="L5343" s="36">
        <f>IF(H5343="","",NETWORKDAYS(Hoja1!C5343+1,Hoja1!H5343,DiasNOLaborables))</f>
        <v>4</v>
      </c>
      <c r="M5343" s="37" t="str">
        <f>IF(NETWORKDAYS(J5343+1,H5343,DiasNOLaborables)&lt;=0,"",NETWORKDAYS(J5343+1,H5343,DiasNOLaborables))</f>
        <v/>
      </c>
      <c r="N5343" s="38"/>
      <c r="O5343" s="39"/>
      <c r="P5343" s="40">
        <f>IFERROR(VLOOKUP(E5343,$X$50:$Y$63,2),"")</f>
        <v>15</v>
      </c>
      <c r="Q5343" s="39"/>
    </row>
    <row r="5344" spans="1:17" ht="45" x14ac:dyDescent="0.25">
      <c r="A5344" s="31">
        <f t="shared" si="84"/>
        <v>5333</v>
      </c>
      <c r="B5344" s="43">
        <v>20189050086022</v>
      </c>
      <c r="C5344" s="44">
        <v>43413</v>
      </c>
      <c r="D5344" s="45" t="s">
        <v>117</v>
      </c>
      <c r="E5344" s="45" t="s">
        <v>83</v>
      </c>
      <c r="F5344" s="45" t="s">
        <v>103</v>
      </c>
      <c r="G5344" s="45" t="s">
        <v>50</v>
      </c>
      <c r="H5344" s="44">
        <v>43430</v>
      </c>
      <c r="I5344" s="46" t="s">
        <v>118</v>
      </c>
      <c r="J5344" s="21">
        <f>IFERROR(WORKDAY(C5344,P5344,DiasNOLaborables),"")</f>
        <v>43430</v>
      </c>
      <c r="K5344" s="36" t="str">
        <f>+IF(C5344="","",IF(H5344="","",(IF(H5344&lt;=J5344,"A TIEMPO","FUERA DE TIEMPO"))))</f>
        <v>A TIEMPO</v>
      </c>
      <c r="L5344" s="36">
        <f>IF(H5344="","",NETWORKDAYS(Hoja1!C5344+1,Hoja1!H5344,DiasNOLaborables))</f>
        <v>10</v>
      </c>
      <c r="M5344" s="37" t="str">
        <f>IF(NETWORKDAYS(J5344+1,H5344,DiasNOLaborables)&lt;=0,"",NETWORKDAYS(J5344+1,H5344,DiasNOLaborables))</f>
        <v/>
      </c>
      <c r="N5344" s="38"/>
      <c r="O5344" s="39"/>
      <c r="P5344" s="40">
        <f>IFERROR(VLOOKUP(E5344,$X$50:$Y$63,2),"")</f>
        <v>10</v>
      </c>
      <c r="Q5344" s="39"/>
    </row>
    <row r="5345" spans="1:17" ht="45" x14ac:dyDescent="0.25">
      <c r="A5345" s="31">
        <f t="shared" si="84"/>
        <v>5334</v>
      </c>
      <c r="B5345" s="43">
        <v>20189050085822</v>
      </c>
      <c r="C5345" s="44">
        <v>43413</v>
      </c>
      <c r="D5345" s="45" t="s">
        <v>121</v>
      </c>
      <c r="E5345" s="45" t="s">
        <v>83</v>
      </c>
      <c r="F5345" s="45" t="s">
        <v>87</v>
      </c>
      <c r="G5345" s="45" t="s">
        <v>44</v>
      </c>
      <c r="H5345" s="44">
        <v>43417</v>
      </c>
      <c r="I5345" s="46" t="s">
        <v>118</v>
      </c>
      <c r="J5345" s="21">
        <f>IFERROR(WORKDAY(C5345,P5345,DiasNOLaborables),"")</f>
        <v>43430</v>
      </c>
      <c r="K5345" s="36" t="str">
        <f>+IF(C5345="","",IF(H5345="","",(IF(H5345&lt;=J5345,"A TIEMPO","FUERA DE TIEMPO"))))</f>
        <v>A TIEMPO</v>
      </c>
      <c r="L5345" s="36">
        <f>IF(H5345="","",NETWORKDAYS(Hoja1!C5345+1,Hoja1!H5345,DiasNOLaborables))</f>
        <v>1</v>
      </c>
      <c r="M5345" s="37" t="str">
        <f>IF(NETWORKDAYS(J5345+1,H5345,DiasNOLaborables)&lt;=0,"",NETWORKDAYS(J5345+1,H5345,DiasNOLaborables))</f>
        <v/>
      </c>
      <c r="N5345" s="38"/>
      <c r="O5345" s="39"/>
      <c r="P5345" s="40">
        <f>IFERROR(VLOOKUP(E5345,$X$50:$Y$63,2),"")</f>
        <v>10</v>
      </c>
      <c r="Q5345" s="39"/>
    </row>
    <row r="5346" spans="1:17" ht="45" x14ac:dyDescent="0.25">
      <c r="A5346" s="31">
        <f t="shared" si="84"/>
        <v>5335</v>
      </c>
      <c r="B5346" s="43">
        <v>20189050085812</v>
      </c>
      <c r="C5346" s="44">
        <v>43413</v>
      </c>
      <c r="D5346" s="45" t="s">
        <v>121</v>
      </c>
      <c r="E5346" s="45" t="s">
        <v>83</v>
      </c>
      <c r="F5346" s="45" t="s">
        <v>87</v>
      </c>
      <c r="G5346" s="45" t="s">
        <v>48</v>
      </c>
      <c r="H5346" s="44">
        <v>43427</v>
      </c>
      <c r="I5346" s="46" t="s">
        <v>118</v>
      </c>
      <c r="J5346" s="21">
        <f>IFERROR(WORKDAY(C5346,P5346,DiasNOLaborables),"")</f>
        <v>43430</v>
      </c>
      <c r="K5346" s="36" t="str">
        <f>+IF(C5346="","",IF(H5346="","",(IF(H5346&lt;=J5346,"A TIEMPO","FUERA DE TIEMPO"))))</f>
        <v>A TIEMPO</v>
      </c>
      <c r="L5346" s="36">
        <f>IF(H5346="","",NETWORKDAYS(Hoja1!C5346+1,Hoja1!H5346,DiasNOLaborables))</f>
        <v>9</v>
      </c>
      <c r="M5346" s="37" t="str">
        <f>IF(NETWORKDAYS(J5346+1,H5346,DiasNOLaborables)&lt;=0,"",NETWORKDAYS(J5346+1,H5346,DiasNOLaborables))</f>
        <v/>
      </c>
      <c r="N5346" s="38"/>
      <c r="O5346" s="39"/>
      <c r="P5346" s="40">
        <f>IFERROR(VLOOKUP(E5346,$X$50:$Y$63,2),"")</f>
        <v>10</v>
      </c>
      <c r="Q5346" s="39"/>
    </row>
    <row r="5347" spans="1:17" ht="45" x14ac:dyDescent="0.25">
      <c r="A5347" s="31">
        <f t="shared" si="84"/>
        <v>5336</v>
      </c>
      <c r="B5347" s="43">
        <v>20189050086032</v>
      </c>
      <c r="C5347" s="44">
        <v>43413</v>
      </c>
      <c r="D5347" s="45" t="s">
        <v>121</v>
      </c>
      <c r="E5347" s="45" t="s">
        <v>73</v>
      </c>
      <c r="F5347" s="45" t="s">
        <v>92</v>
      </c>
      <c r="G5347" s="45" t="s">
        <v>41</v>
      </c>
      <c r="H5347" s="44">
        <v>43430</v>
      </c>
      <c r="I5347" s="46" t="s">
        <v>118</v>
      </c>
      <c r="J5347" s="21">
        <f>IFERROR(WORKDAY(C5347,P5347,DiasNOLaborables),"")</f>
        <v>43458</v>
      </c>
      <c r="K5347" s="36" t="str">
        <f>+IF(C5347="","",IF(H5347="","",(IF(H5347&lt;=J5347,"A TIEMPO","FUERA DE TIEMPO"))))</f>
        <v>A TIEMPO</v>
      </c>
      <c r="L5347" s="36">
        <f>IF(H5347="","",NETWORKDAYS(Hoja1!C5347+1,Hoja1!H5347,DiasNOLaborables))</f>
        <v>10</v>
      </c>
      <c r="M5347" s="37" t="str">
        <f>IF(NETWORKDAYS(J5347+1,H5347,DiasNOLaborables)&lt;=0,"",NETWORKDAYS(J5347+1,H5347,DiasNOLaborables))</f>
        <v/>
      </c>
      <c r="N5347" s="38"/>
      <c r="O5347" s="39"/>
      <c r="P5347" s="40">
        <f>IFERROR(VLOOKUP(E5347,$X$50:$Y$63,2),"")</f>
        <v>30</v>
      </c>
      <c r="Q5347" s="39"/>
    </row>
    <row r="5348" spans="1:17" ht="45" x14ac:dyDescent="0.25">
      <c r="A5348" s="31">
        <f t="shared" si="84"/>
        <v>5337</v>
      </c>
      <c r="B5348" s="43">
        <v>20189050085442</v>
      </c>
      <c r="C5348" s="44">
        <v>43413</v>
      </c>
      <c r="D5348" s="45" t="s">
        <v>121</v>
      </c>
      <c r="E5348" s="45" t="s">
        <v>83</v>
      </c>
      <c r="F5348" s="45" t="s">
        <v>94</v>
      </c>
      <c r="G5348" s="45" t="s">
        <v>41</v>
      </c>
      <c r="H5348" s="44">
        <v>43426</v>
      </c>
      <c r="I5348" s="46" t="s">
        <v>118</v>
      </c>
      <c r="J5348" s="21">
        <f>IFERROR(WORKDAY(C5348,P5348,DiasNOLaborables),"")</f>
        <v>43430</v>
      </c>
      <c r="K5348" s="36" t="str">
        <f>+IF(C5348="","",IF(H5348="","",(IF(H5348&lt;=J5348,"A TIEMPO","FUERA DE TIEMPO"))))</f>
        <v>A TIEMPO</v>
      </c>
      <c r="L5348" s="36">
        <f>IF(H5348="","",NETWORKDAYS(Hoja1!C5348+1,Hoja1!H5348,DiasNOLaborables))</f>
        <v>8</v>
      </c>
      <c r="M5348" s="37" t="str">
        <f>IF(NETWORKDAYS(J5348+1,H5348,DiasNOLaborables)&lt;=0,"",NETWORKDAYS(J5348+1,H5348,DiasNOLaborables))</f>
        <v/>
      </c>
      <c r="N5348" s="38"/>
      <c r="O5348" s="39"/>
      <c r="P5348" s="40">
        <f>IFERROR(VLOOKUP(E5348,$X$50:$Y$63,2),"")</f>
        <v>10</v>
      </c>
      <c r="Q5348" s="39"/>
    </row>
    <row r="5349" spans="1:17" ht="45" x14ac:dyDescent="0.25">
      <c r="A5349" s="31">
        <f t="shared" si="84"/>
        <v>5338</v>
      </c>
      <c r="B5349" s="43">
        <v>20189050086062</v>
      </c>
      <c r="C5349" s="44">
        <v>43413</v>
      </c>
      <c r="D5349" s="45" t="s">
        <v>121</v>
      </c>
      <c r="E5349" s="45" t="s">
        <v>73</v>
      </c>
      <c r="F5349" s="45" t="s">
        <v>92</v>
      </c>
      <c r="G5349" s="45" t="s">
        <v>41</v>
      </c>
      <c r="H5349" s="44">
        <v>43430</v>
      </c>
      <c r="I5349" s="46" t="s">
        <v>118</v>
      </c>
      <c r="J5349" s="21">
        <f>IFERROR(WORKDAY(C5349,P5349,DiasNOLaborables),"")</f>
        <v>43458</v>
      </c>
      <c r="K5349" s="36" t="str">
        <f>+IF(C5349="","",IF(H5349="","",(IF(H5349&lt;=J5349,"A TIEMPO","FUERA DE TIEMPO"))))</f>
        <v>A TIEMPO</v>
      </c>
      <c r="L5349" s="36">
        <f>IF(H5349="","",NETWORKDAYS(Hoja1!C5349+1,Hoja1!H5349,DiasNOLaborables))</f>
        <v>10</v>
      </c>
      <c r="M5349" s="37" t="str">
        <f>IF(NETWORKDAYS(J5349+1,H5349,DiasNOLaborables)&lt;=0,"",NETWORKDAYS(J5349+1,H5349,DiasNOLaborables))</f>
        <v/>
      </c>
      <c r="N5349" s="38"/>
      <c r="O5349" s="39"/>
      <c r="P5349" s="40">
        <f>IFERROR(VLOOKUP(E5349,$X$50:$Y$63,2),"")</f>
        <v>30</v>
      </c>
      <c r="Q5349" s="39"/>
    </row>
    <row r="5350" spans="1:17" ht="45" x14ac:dyDescent="0.25">
      <c r="A5350" s="31">
        <f t="shared" si="84"/>
        <v>5339</v>
      </c>
      <c r="B5350" s="43">
        <v>20189050086102</v>
      </c>
      <c r="C5350" s="44">
        <v>43413</v>
      </c>
      <c r="D5350" s="45" t="s">
        <v>118</v>
      </c>
      <c r="E5350" s="45" t="s">
        <v>83</v>
      </c>
      <c r="F5350" s="45" t="s">
        <v>38</v>
      </c>
      <c r="G5350" s="45" t="s">
        <v>53</v>
      </c>
      <c r="H5350" s="44">
        <v>43427</v>
      </c>
      <c r="I5350" s="46" t="s">
        <v>118</v>
      </c>
      <c r="J5350" s="21">
        <f>IFERROR(WORKDAY(C5350,P5350,DiasNOLaborables),"")</f>
        <v>43430</v>
      </c>
      <c r="K5350" s="36" t="str">
        <f>+IF(C5350="","",IF(H5350="","",(IF(H5350&lt;=J5350,"A TIEMPO","FUERA DE TIEMPO"))))</f>
        <v>A TIEMPO</v>
      </c>
      <c r="L5350" s="36">
        <f>IF(H5350="","",NETWORKDAYS(Hoja1!C5350+1,Hoja1!H5350,DiasNOLaborables))</f>
        <v>9</v>
      </c>
      <c r="M5350" s="37" t="str">
        <f>IF(NETWORKDAYS(J5350+1,H5350,DiasNOLaborables)&lt;=0,"",NETWORKDAYS(J5350+1,H5350,DiasNOLaborables))</f>
        <v/>
      </c>
      <c r="N5350" s="38"/>
      <c r="O5350" s="39"/>
      <c r="P5350" s="40">
        <f>IFERROR(VLOOKUP(E5350,$X$50:$Y$63,2),"")</f>
        <v>10</v>
      </c>
      <c r="Q5350" s="39"/>
    </row>
    <row r="5351" spans="1:17" ht="45" x14ac:dyDescent="0.25">
      <c r="A5351" s="31">
        <f t="shared" si="84"/>
        <v>5340</v>
      </c>
      <c r="B5351" s="43">
        <v>20189050086112</v>
      </c>
      <c r="C5351" s="44">
        <v>43413</v>
      </c>
      <c r="D5351" s="45" t="s">
        <v>118</v>
      </c>
      <c r="E5351" s="45" t="s">
        <v>73</v>
      </c>
      <c r="F5351" s="45" t="s">
        <v>92</v>
      </c>
      <c r="G5351" s="45" t="s">
        <v>41</v>
      </c>
      <c r="H5351" s="44">
        <v>43432</v>
      </c>
      <c r="I5351" s="46" t="s">
        <v>118</v>
      </c>
      <c r="J5351" s="21">
        <f>IFERROR(WORKDAY(C5351,P5351,DiasNOLaborables),"")</f>
        <v>43458</v>
      </c>
      <c r="K5351" s="36" t="str">
        <f>+IF(C5351="","",IF(H5351="","",(IF(H5351&lt;=J5351,"A TIEMPO","FUERA DE TIEMPO"))))</f>
        <v>A TIEMPO</v>
      </c>
      <c r="L5351" s="36">
        <f>IF(H5351="","",NETWORKDAYS(Hoja1!C5351+1,Hoja1!H5351,DiasNOLaborables))</f>
        <v>12</v>
      </c>
      <c r="M5351" s="37" t="str">
        <f>IF(NETWORKDAYS(J5351+1,H5351,DiasNOLaborables)&lt;=0,"",NETWORKDAYS(J5351+1,H5351,DiasNOLaborables))</f>
        <v/>
      </c>
      <c r="N5351" s="38"/>
      <c r="O5351" s="39"/>
      <c r="P5351" s="40">
        <f>IFERROR(VLOOKUP(E5351,$X$50:$Y$63,2),"")</f>
        <v>30</v>
      </c>
      <c r="Q5351" s="39"/>
    </row>
    <row r="5352" spans="1:17" ht="45" x14ac:dyDescent="0.25">
      <c r="A5352" s="31">
        <f t="shared" si="84"/>
        <v>5341</v>
      </c>
      <c r="B5352" s="43">
        <v>20189050086132</v>
      </c>
      <c r="C5352" s="44">
        <v>43413</v>
      </c>
      <c r="D5352" s="45" t="s">
        <v>121</v>
      </c>
      <c r="E5352" s="45" t="s">
        <v>73</v>
      </c>
      <c r="F5352" s="45" t="s">
        <v>92</v>
      </c>
      <c r="G5352" s="45" t="s">
        <v>41</v>
      </c>
      <c r="H5352" s="47">
        <v>43424</v>
      </c>
      <c r="I5352" s="46" t="s">
        <v>118</v>
      </c>
      <c r="J5352" s="21">
        <f>IFERROR(WORKDAY(C5352,P5352,DiasNOLaborables),"")</f>
        <v>43458</v>
      </c>
      <c r="K5352" s="36" t="str">
        <f>+IF(C5352="","",IF(H5352="","",(IF(H5352&lt;=J5352,"A TIEMPO","FUERA DE TIEMPO"))))</f>
        <v>A TIEMPO</v>
      </c>
      <c r="L5352" s="36">
        <f>IF(H5352="","",NETWORKDAYS(Hoja1!C5352+1,Hoja1!H5352,DiasNOLaborables))</f>
        <v>6</v>
      </c>
      <c r="M5352" s="37" t="str">
        <f>IF(NETWORKDAYS(J5352+1,H5352,DiasNOLaborables)&lt;=0,"",NETWORKDAYS(J5352+1,H5352,DiasNOLaborables))</f>
        <v/>
      </c>
      <c r="N5352" s="38"/>
      <c r="O5352" s="39"/>
      <c r="P5352" s="40">
        <f>IFERROR(VLOOKUP(E5352,$X$50:$Y$63,2),"")</f>
        <v>30</v>
      </c>
      <c r="Q5352" s="39"/>
    </row>
    <row r="5353" spans="1:17" ht="45" x14ac:dyDescent="0.25">
      <c r="A5353" s="31">
        <f t="shared" si="84"/>
        <v>5342</v>
      </c>
      <c r="B5353" s="43">
        <v>20189910147252</v>
      </c>
      <c r="C5353" s="44">
        <v>43413</v>
      </c>
      <c r="D5353" s="45" t="s">
        <v>117</v>
      </c>
      <c r="E5353" s="45" t="s">
        <v>73</v>
      </c>
      <c r="F5353" s="45" t="s">
        <v>55</v>
      </c>
      <c r="G5353" s="45" t="s">
        <v>40</v>
      </c>
      <c r="H5353" s="47">
        <v>43420</v>
      </c>
      <c r="I5353" s="46" t="s">
        <v>118</v>
      </c>
      <c r="J5353" s="21">
        <f>IFERROR(WORKDAY(C5353,P5353,DiasNOLaborables),"")</f>
        <v>43458</v>
      </c>
      <c r="K5353" s="36" t="str">
        <f>+IF(C5353="","",IF(H5353="","",(IF(H5353&lt;=J5353,"A TIEMPO","FUERA DE TIEMPO"))))</f>
        <v>A TIEMPO</v>
      </c>
      <c r="L5353" s="36">
        <f>IF(H5353="","",NETWORKDAYS(Hoja1!C5353+1,Hoja1!H5353,DiasNOLaborables))</f>
        <v>4</v>
      </c>
      <c r="M5353" s="37" t="str">
        <f>IF(NETWORKDAYS(J5353+1,H5353,DiasNOLaborables)&lt;=0,"",NETWORKDAYS(J5353+1,H5353,DiasNOLaborables))</f>
        <v/>
      </c>
      <c r="N5353" s="38"/>
      <c r="O5353" s="39"/>
      <c r="P5353" s="40">
        <f>IFERROR(VLOOKUP(E5353,$X$50:$Y$63,2),"")</f>
        <v>30</v>
      </c>
      <c r="Q5353" s="39"/>
    </row>
    <row r="5354" spans="1:17" ht="45" x14ac:dyDescent="0.25">
      <c r="A5354" s="31">
        <f t="shared" si="84"/>
        <v>5343</v>
      </c>
      <c r="B5354" s="43">
        <v>20189050086142</v>
      </c>
      <c r="C5354" s="44">
        <v>43413</v>
      </c>
      <c r="D5354" s="45" t="s">
        <v>118</v>
      </c>
      <c r="E5354" s="45" t="s">
        <v>76</v>
      </c>
      <c r="F5354" s="45" t="s">
        <v>87</v>
      </c>
      <c r="G5354" s="45" t="s">
        <v>44</v>
      </c>
      <c r="H5354" s="44">
        <v>43433</v>
      </c>
      <c r="I5354" s="46" t="s">
        <v>118</v>
      </c>
      <c r="J5354" s="21">
        <f>IFERROR(WORKDAY(C5354,P5354,DiasNOLaborables),"")</f>
        <v>43437</v>
      </c>
      <c r="K5354" s="36" t="str">
        <f>+IF(C5354="","",IF(H5354="","",(IF(H5354&lt;=J5354,"A TIEMPO","FUERA DE TIEMPO"))))</f>
        <v>A TIEMPO</v>
      </c>
      <c r="L5354" s="36">
        <f>IF(H5354="","",NETWORKDAYS(Hoja1!C5354+1,Hoja1!H5354,DiasNOLaborables))</f>
        <v>13</v>
      </c>
      <c r="M5354" s="37" t="str">
        <f>IF(NETWORKDAYS(J5354+1,H5354,DiasNOLaborables)&lt;=0,"",NETWORKDAYS(J5354+1,H5354,DiasNOLaborables))</f>
        <v/>
      </c>
      <c r="N5354" s="38"/>
      <c r="O5354" s="39"/>
      <c r="P5354" s="40">
        <f>IFERROR(VLOOKUP(E5354,$X$50:$Y$63,2),"")</f>
        <v>15</v>
      </c>
      <c r="Q5354" s="39"/>
    </row>
    <row r="5355" spans="1:17" ht="30" x14ac:dyDescent="0.25">
      <c r="A5355" s="31">
        <f t="shared" si="84"/>
        <v>5344</v>
      </c>
      <c r="B5355" s="43">
        <v>20189050086162</v>
      </c>
      <c r="C5355" s="44">
        <v>43413</v>
      </c>
      <c r="D5355" s="45" t="s">
        <v>121</v>
      </c>
      <c r="E5355" s="45" t="s">
        <v>83</v>
      </c>
      <c r="F5355" s="45" t="s">
        <v>87</v>
      </c>
      <c r="G5355" s="45" t="s">
        <v>50</v>
      </c>
      <c r="H5355" s="44">
        <v>43417</v>
      </c>
      <c r="I5355" s="46" t="s">
        <v>125</v>
      </c>
      <c r="J5355" s="21">
        <f>IFERROR(WORKDAY(C5355,P5355,DiasNOLaborables),"")</f>
        <v>43430</v>
      </c>
      <c r="K5355" s="36" t="str">
        <f>+IF(C5355="","",IF(H5355="","",(IF(H5355&lt;=J5355,"A TIEMPO","FUERA DE TIEMPO"))))</f>
        <v>A TIEMPO</v>
      </c>
      <c r="L5355" s="36">
        <f>IF(H5355="","",NETWORKDAYS(Hoja1!C5355+1,Hoja1!H5355,DiasNOLaborables))</f>
        <v>1</v>
      </c>
      <c r="M5355" s="37" t="str">
        <f>IF(NETWORKDAYS(J5355+1,H5355,DiasNOLaborables)&lt;=0,"",NETWORKDAYS(J5355+1,H5355,DiasNOLaborables))</f>
        <v/>
      </c>
      <c r="N5355" s="38"/>
      <c r="O5355" s="39"/>
      <c r="P5355" s="40">
        <f>IFERROR(VLOOKUP(E5355,$X$50:$Y$63,2),"")</f>
        <v>10</v>
      </c>
      <c r="Q5355" s="39"/>
    </row>
    <row r="5356" spans="1:17" ht="60" x14ac:dyDescent="0.25">
      <c r="A5356" s="31">
        <f t="shared" si="84"/>
        <v>5345</v>
      </c>
      <c r="B5356" s="43">
        <v>20189050085842</v>
      </c>
      <c r="C5356" s="44">
        <v>43413</v>
      </c>
      <c r="D5356" s="45" t="s">
        <v>130</v>
      </c>
      <c r="E5356" s="45" t="s">
        <v>83</v>
      </c>
      <c r="F5356" s="45" t="s">
        <v>107</v>
      </c>
      <c r="G5356" s="45" t="s">
        <v>43</v>
      </c>
      <c r="H5356" s="44">
        <v>43417</v>
      </c>
      <c r="I5356" s="46" t="s">
        <v>118</v>
      </c>
      <c r="J5356" s="21">
        <f>IFERROR(WORKDAY(C5356,P5356,DiasNOLaborables),"")</f>
        <v>43430</v>
      </c>
      <c r="K5356" s="36" t="str">
        <f>+IF(C5356="","",IF(H5356="","",(IF(H5356&lt;=J5356,"A TIEMPO","FUERA DE TIEMPO"))))</f>
        <v>A TIEMPO</v>
      </c>
      <c r="L5356" s="36">
        <f>IF(H5356="","",NETWORKDAYS(Hoja1!C5356+1,Hoja1!H5356,DiasNOLaborables))</f>
        <v>1</v>
      </c>
      <c r="M5356" s="37" t="str">
        <f>IF(NETWORKDAYS(J5356+1,H5356,DiasNOLaborables)&lt;=0,"",NETWORKDAYS(J5356+1,H5356,DiasNOLaborables))</f>
        <v/>
      </c>
      <c r="N5356" s="38"/>
      <c r="O5356" s="39"/>
      <c r="P5356" s="40">
        <f>IFERROR(VLOOKUP(E5356,$X$50:$Y$63,2),"")</f>
        <v>10</v>
      </c>
      <c r="Q5356" s="39"/>
    </row>
    <row r="5357" spans="1:17" ht="60" x14ac:dyDescent="0.25">
      <c r="A5357" s="31">
        <f t="shared" si="84"/>
        <v>5346</v>
      </c>
      <c r="B5357" s="43">
        <v>20189910146802</v>
      </c>
      <c r="C5357" s="44">
        <v>43413</v>
      </c>
      <c r="D5357" s="45" t="s">
        <v>113</v>
      </c>
      <c r="E5357" s="45" t="s">
        <v>83</v>
      </c>
      <c r="F5357" s="45" t="s">
        <v>107</v>
      </c>
      <c r="G5357" s="45" t="s">
        <v>43</v>
      </c>
      <c r="H5357" s="44">
        <v>43420</v>
      </c>
      <c r="I5357" s="46" t="s">
        <v>118</v>
      </c>
      <c r="J5357" s="21">
        <f>IFERROR(WORKDAY(C5357,P5357,DiasNOLaborables),"")</f>
        <v>43430</v>
      </c>
      <c r="K5357" s="36" t="str">
        <f>+IF(C5357="","",IF(H5357="","",(IF(H5357&lt;=J5357,"A TIEMPO","FUERA DE TIEMPO"))))</f>
        <v>A TIEMPO</v>
      </c>
      <c r="L5357" s="36">
        <f>IF(H5357="","",NETWORKDAYS(Hoja1!C5357+1,Hoja1!H5357,DiasNOLaborables))</f>
        <v>4</v>
      </c>
      <c r="M5357" s="37" t="str">
        <f>IF(NETWORKDAYS(J5357+1,H5357,DiasNOLaborables)&lt;=0,"",NETWORKDAYS(J5357+1,H5357,DiasNOLaborables))</f>
        <v/>
      </c>
      <c r="N5357" s="38"/>
      <c r="O5357" s="39"/>
      <c r="P5357" s="40">
        <f>IFERROR(VLOOKUP(E5357,$X$50:$Y$63,2),"")</f>
        <v>10</v>
      </c>
      <c r="Q5357" s="39"/>
    </row>
    <row r="5358" spans="1:17" ht="60" x14ac:dyDescent="0.25">
      <c r="A5358" s="31">
        <f t="shared" si="84"/>
        <v>5347</v>
      </c>
      <c r="B5358" s="43">
        <v>20189050085802</v>
      </c>
      <c r="C5358" s="44">
        <v>43413</v>
      </c>
      <c r="D5358" s="45" t="s">
        <v>130</v>
      </c>
      <c r="E5358" s="45" t="s">
        <v>83</v>
      </c>
      <c r="F5358" s="45" t="s">
        <v>107</v>
      </c>
      <c r="G5358" s="45" t="s">
        <v>51</v>
      </c>
      <c r="H5358" s="44">
        <v>43431</v>
      </c>
      <c r="I5358" s="46" t="s">
        <v>118</v>
      </c>
      <c r="J5358" s="21">
        <f>IFERROR(WORKDAY(C5358,P5358,DiasNOLaborables),"")</f>
        <v>43430</v>
      </c>
      <c r="K5358" s="36" t="str">
        <f>+IF(C5358="","",IF(H5358="","",(IF(H5358&lt;=J5358,"A TIEMPO","FUERA DE TIEMPO"))))</f>
        <v>FUERA DE TIEMPO</v>
      </c>
      <c r="L5358" s="36">
        <f>IF(H5358="","",NETWORKDAYS(Hoja1!C5358+1,Hoja1!H5358,DiasNOLaborables))</f>
        <v>11</v>
      </c>
      <c r="M5358" s="37">
        <f>IF(NETWORKDAYS(J5358+1,H5358,DiasNOLaborables)&lt;=0,"",NETWORKDAYS(J5358+1,H5358,DiasNOLaborables))</f>
        <v>1</v>
      </c>
      <c r="N5358" s="38"/>
      <c r="O5358" s="39"/>
      <c r="P5358" s="40">
        <f>IFERROR(VLOOKUP(E5358,$X$50:$Y$63,2),"")</f>
        <v>10</v>
      </c>
      <c r="Q5358" s="39"/>
    </row>
    <row r="5359" spans="1:17" ht="60" x14ac:dyDescent="0.25">
      <c r="A5359" s="31">
        <f t="shared" si="84"/>
        <v>5348</v>
      </c>
      <c r="B5359" s="43">
        <v>20189050085902</v>
      </c>
      <c r="C5359" s="44">
        <v>43413</v>
      </c>
      <c r="D5359" s="45" t="s">
        <v>121</v>
      </c>
      <c r="E5359" s="45" t="s">
        <v>83</v>
      </c>
      <c r="F5359" s="45" t="s">
        <v>107</v>
      </c>
      <c r="G5359" s="45" t="s">
        <v>43</v>
      </c>
      <c r="H5359" s="44">
        <v>43420</v>
      </c>
      <c r="I5359" s="46" t="s">
        <v>118</v>
      </c>
      <c r="J5359" s="21">
        <f>IFERROR(WORKDAY(C5359,P5359,DiasNOLaborables),"")</f>
        <v>43430</v>
      </c>
      <c r="K5359" s="36" t="str">
        <f>+IF(C5359="","",IF(H5359="","",(IF(H5359&lt;=J5359,"A TIEMPO","FUERA DE TIEMPO"))))</f>
        <v>A TIEMPO</v>
      </c>
      <c r="L5359" s="36">
        <f>IF(H5359="","",NETWORKDAYS(Hoja1!C5359+1,Hoja1!H5359,DiasNOLaborables))</f>
        <v>4</v>
      </c>
      <c r="M5359" s="37" t="str">
        <f>IF(NETWORKDAYS(J5359+1,H5359,DiasNOLaborables)&lt;=0,"",NETWORKDAYS(J5359+1,H5359,DiasNOLaborables))</f>
        <v/>
      </c>
      <c r="N5359" s="38"/>
      <c r="O5359" s="39"/>
      <c r="P5359" s="40">
        <f>IFERROR(VLOOKUP(E5359,$X$50:$Y$63,2),"")</f>
        <v>10</v>
      </c>
      <c r="Q5359" s="39"/>
    </row>
    <row r="5360" spans="1:17" ht="60" x14ac:dyDescent="0.25">
      <c r="A5360" s="31">
        <f t="shared" si="84"/>
        <v>5349</v>
      </c>
      <c r="B5360" s="43">
        <v>20189050085912</v>
      </c>
      <c r="C5360" s="44">
        <v>43413</v>
      </c>
      <c r="D5360" s="45" t="s">
        <v>130</v>
      </c>
      <c r="E5360" s="45" t="s">
        <v>83</v>
      </c>
      <c r="F5360" s="45" t="s">
        <v>107</v>
      </c>
      <c r="G5360" s="45" t="s">
        <v>43</v>
      </c>
      <c r="H5360" s="44">
        <v>43420</v>
      </c>
      <c r="I5360" s="46" t="s">
        <v>118</v>
      </c>
      <c r="J5360" s="21">
        <f>IFERROR(WORKDAY(C5360,P5360,DiasNOLaborables),"")</f>
        <v>43430</v>
      </c>
      <c r="K5360" s="36" t="str">
        <f>+IF(C5360="","",IF(H5360="","",(IF(H5360&lt;=J5360,"A TIEMPO","FUERA DE TIEMPO"))))</f>
        <v>A TIEMPO</v>
      </c>
      <c r="L5360" s="36">
        <f>IF(H5360="","",NETWORKDAYS(Hoja1!C5360+1,Hoja1!H5360,DiasNOLaborables))</f>
        <v>4</v>
      </c>
      <c r="M5360" s="37" t="str">
        <f>IF(NETWORKDAYS(J5360+1,H5360,DiasNOLaborables)&lt;=0,"",NETWORKDAYS(J5360+1,H5360,DiasNOLaborables))</f>
        <v/>
      </c>
      <c r="N5360" s="38"/>
      <c r="O5360" s="39"/>
      <c r="P5360" s="40">
        <f>IFERROR(VLOOKUP(E5360,$X$50:$Y$63,2),"")</f>
        <v>10</v>
      </c>
      <c r="Q5360" s="39"/>
    </row>
    <row r="5361" spans="1:17" ht="60" x14ac:dyDescent="0.25">
      <c r="A5361" s="31">
        <f t="shared" si="84"/>
        <v>5350</v>
      </c>
      <c r="B5361" s="43">
        <v>20189050085982</v>
      </c>
      <c r="C5361" s="44">
        <v>43413</v>
      </c>
      <c r="D5361" s="45" t="s">
        <v>130</v>
      </c>
      <c r="E5361" s="45" t="s">
        <v>83</v>
      </c>
      <c r="F5361" s="45" t="s">
        <v>107</v>
      </c>
      <c r="G5361" s="45" t="s">
        <v>43</v>
      </c>
      <c r="H5361" s="44">
        <v>43420</v>
      </c>
      <c r="I5361" s="46" t="s">
        <v>118</v>
      </c>
      <c r="J5361" s="21">
        <f>IFERROR(WORKDAY(C5361,P5361,DiasNOLaborables),"")</f>
        <v>43430</v>
      </c>
      <c r="K5361" s="36" t="str">
        <f>+IF(C5361="","",IF(H5361="","",(IF(H5361&lt;=J5361,"A TIEMPO","FUERA DE TIEMPO"))))</f>
        <v>A TIEMPO</v>
      </c>
      <c r="L5361" s="36">
        <f>IF(H5361="","",NETWORKDAYS(Hoja1!C5361+1,Hoja1!H5361,DiasNOLaborables))</f>
        <v>4</v>
      </c>
      <c r="M5361" s="37" t="str">
        <f>IF(NETWORKDAYS(J5361+1,H5361,DiasNOLaborables)&lt;=0,"",NETWORKDAYS(J5361+1,H5361,DiasNOLaborables))</f>
        <v/>
      </c>
      <c r="N5361" s="38"/>
      <c r="O5361" s="39"/>
      <c r="P5361" s="40">
        <f>IFERROR(VLOOKUP(E5361,$X$50:$Y$63,2),"")</f>
        <v>10</v>
      </c>
      <c r="Q5361" s="39"/>
    </row>
    <row r="5362" spans="1:17" ht="60" x14ac:dyDescent="0.25">
      <c r="A5362" s="31">
        <f t="shared" si="84"/>
        <v>5351</v>
      </c>
      <c r="B5362" s="43">
        <v>20189050085972</v>
      </c>
      <c r="C5362" s="44">
        <v>43413</v>
      </c>
      <c r="D5362" s="45" t="s">
        <v>130</v>
      </c>
      <c r="E5362" s="45" t="s">
        <v>83</v>
      </c>
      <c r="F5362" s="45" t="s">
        <v>107</v>
      </c>
      <c r="G5362" s="45" t="s">
        <v>43</v>
      </c>
      <c r="H5362" s="44">
        <v>43420</v>
      </c>
      <c r="I5362" s="46" t="s">
        <v>118</v>
      </c>
      <c r="J5362" s="21">
        <f>IFERROR(WORKDAY(C5362,P5362,DiasNOLaborables),"")</f>
        <v>43430</v>
      </c>
      <c r="K5362" s="36" t="str">
        <f>+IF(C5362="","",IF(H5362="","",(IF(H5362&lt;=J5362,"A TIEMPO","FUERA DE TIEMPO"))))</f>
        <v>A TIEMPO</v>
      </c>
      <c r="L5362" s="36">
        <f>IF(H5362="","",NETWORKDAYS(Hoja1!C5362+1,Hoja1!H5362,DiasNOLaborables))</f>
        <v>4</v>
      </c>
      <c r="M5362" s="37" t="str">
        <f>IF(NETWORKDAYS(J5362+1,H5362,DiasNOLaborables)&lt;=0,"",NETWORKDAYS(J5362+1,H5362,DiasNOLaborables))</f>
        <v/>
      </c>
      <c r="N5362" s="38"/>
      <c r="O5362" s="39"/>
      <c r="P5362" s="40">
        <f>IFERROR(VLOOKUP(E5362,$X$50:$Y$63,2),"")</f>
        <v>10</v>
      </c>
      <c r="Q5362" s="39"/>
    </row>
    <row r="5363" spans="1:17" ht="60" x14ac:dyDescent="0.25">
      <c r="A5363" s="31">
        <f t="shared" si="84"/>
        <v>5352</v>
      </c>
      <c r="B5363" s="43">
        <v>20189050085962</v>
      </c>
      <c r="C5363" s="44">
        <v>43413</v>
      </c>
      <c r="D5363" s="45" t="s">
        <v>130</v>
      </c>
      <c r="E5363" s="45" t="s">
        <v>83</v>
      </c>
      <c r="F5363" s="45" t="s">
        <v>107</v>
      </c>
      <c r="G5363" s="45" t="s">
        <v>43</v>
      </c>
      <c r="H5363" s="44">
        <v>43420</v>
      </c>
      <c r="I5363" s="46" t="s">
        <v>118</v>
      </c>
      <c r="J5363" s="21">
        <f>IFERROR(WORKDAY(C5363,P5363,DiasNOLaborables),"")</f>
        <v>43430</v>
      </c>
      <c r="K5363" s="36" t="str">
        <f>+IF(C5363="","",IF(H5363="","",(IF(H5363&lt;=J5363,"A TIEMPO","FUERA DE TIEMPO"))))</f>
        <v>A TIEMPO</v>
      </c>
      <c r="L5363" s="36">
        <f>IF(H5363="","",NETWORKDAYS(Hoja1!C5363+1,Hoja1!H5363,DiasNOLaborables))</f>
        <v>4</v>
      </c>
      <c r="M5363" s="37" t="str">
        <f>IF(NETWORKDAYS(J5363+1,H5363,DiasNOLaborables)&lt;=0,"",NETWORKDAYS(J5363+1,H5363,DiasNOLaborables))</f>
        <v/>
      </c>
      <c r="N5363" s="38"/>
      <c r="O5363" s="39"/>
      <c r="P5363" s="40">
        <f>IFERROR(VLOOKUP(E5363,$X$50:$Y$63,2),"")</f>
        <v>10</v>
      </c>
      <c r="Q5363" s="39"/>
    </row>
    <row r="5364" spans="1:17" ht="60" x14ac:dyDescent="0.25">
      <c r="A5364" s="31">
        <f t="shared" si="84"/>
        <v>5353</v>
      </c>
      <c r="B5364" s="43">
        <v>20189050085952</v>
      </c>
      <c r="C5364" s="44">
        <v>43413</v>
      </c>
      <c r="D5364" s="45" t="s">
        <v>130</v>
      </c>
      <c r="E5364" s="45" t="s">
        <v>83</v>
      </c>
      <c r="F5364" s="45" t="s">
        <v>107</v>
      </c>
      <c r="G5364" s="45" t="s">
        <v>43</v>
      </c>
      <c r="H5364" s="44">
        <v>43420</v>
      </c>
      <c r="I5364" s="46" t="s">
        <v>118</v>
      </c>
      <c r="J5364" s="21">
        <f>IFERROR(WORKDAY(C5364,P5364,DiasNOLaborables),"")</f>
        <v>43430</v>
      </c>
      <c r="K5364" s="36" t="str">
        <f>+IF(C5364="","",IF(H5364="","",(IF(H5364&lt;=J5364,"A TIEMPO","FUERA DE TIEMPO"))))</f>
        <v>A TIEMPO</v>
      </c>
      <c r="L5364" s="36">
        <f>IF(H5364="","",NETWORKDAYS(Hoja1!C5364+1,Hoja1!H5364,DiasNOLaborables))</f>
        <v>4</v>
      </c>
      <c r="M5364" s="37" t="str">
        <f>IF(NETWORKDAYS(J5364+1,H5364,DiasNOLaborables)&lt;=0,"",NETWORKDAYS(J5364+1,H5364,DiasNOLaborables))</f>
        <v/>
      </c>
      <c r="N5364" s="38"/>
      <c r="O5364" s="39"/>
      <c r="P5364" s="40">
        <f>IFERROR(VLOOKUP(E5364,$X$50:$Y$63,2),"")</f>
        <v>10</v>
      </c>
      <c r="Q5364" s="39"/>
    </row>
    <row r="5365" spans="1:17" ht="60" x14ac:dyDescent="0.25">
      <c r="A5365" s="31">
        <f t="shared" si="84"/>
        <v>5354</v>
      </c>
      <c r="B5365" s="43">
        <v>20189050085942</v>
      </c>
      <c r="C5365" s="44">
        <v>43413</v>
      </c>
      <c r="D5365" s="45" t="s">
        <v>130</v>
      </c>
      <c r="E5365" s="45" t="s">
        <v>83</v>
      </c>
      <c r="F5365" s="45" t="s">
        <v>107</v>
      </c>
      <c r="G5365" s="45" t="s">
        <v>43</v>
      </c>
      <c r="H5365" s="44">
        <v>43420</v>
      </c>
      <c r="I5365" s="46" t="s">
        <v>118</v>
      </c>
      <c r="J5365" s="21">
        <f>IFERROR(WORKDAY(C5365,P5365,DiasNOLaborables),"")</f>
        <v>43430</v>
      </c>
      <c r="K5365" s="36" t="str">
        <f>+IF(C5365="","",IF(H5365="","",(IF(H5365&lt;=J5365,"A TIEMPO","FUERA DE TIEMPO"))))</f>
        <v>A TIEMPO</v>
      </c>
      <c r="L5365" s="36">
        <f>IF(H5365="","",NETWORKDAYS(Hoja1!C5365+1,Hoja1!H5365,DiasNOLaborables))</f>
        <v>4</v>
      </c>
      <c r="M5365" s="37" t="str">
        <f>IF(NETWORKDAYS(J5365+1,H5365,DiasNOLaborables)&lt;=0,"",NETWORKDAYS(J5365+1,H5365,DiasNOLaborables))</f>
        <v/>
      </c>
      <c r="N5365" s="38"/>
      <c r="O5365" s="39"/>
      <c r="P5365" s="40">
        <f>IFERROR(VLOOKUP(E5365,$X$50:$Y$63,2),"")</f>
        <v>10</v>
      </c>
      <c r="Q5365" s="39"/>
    </row>
    <row r="5366" spans="1:17" ht="60" x14ac:dyDescent="0.25">
      <c r="A5366" s="31">
        <f t="shared" si="84"/>
        <v>5355</v>
      </c>
      <c r="B5366" s="43">
        <v>20189050085932</v>
      </c>
      <c r="C5366" s="44">
        <v>43413</v>
      </c>
      <c r="D5366" s="45" t="s">
        <v>130</v>
      </c>
      <c r="E5366" s="45" t="s">
        <v>83</v>
      </c>
      <c r="F5366" s="45" t="s">
        <v>107</v>
      </c>
      <c r="G5366" s="45" t="s">
        <v>43</v>
      </c>
      <c r="H5366" s="44">
        <v>43423</v>
      </c>
      <c r="I5366" s="46" t="s">
        <v>118</v>
      </c>
      <c r="J5366" s="21">
        <f>IFERROR(WORKDAY(C5366,P5366,DiasNOLaborables),"")</f>
        <v>43430</v>
      </c>
      <c r="K5366" s="36" t="str">
        <f>+IF(C5366="","",IF(H5366="","",(IF(H5366&lt;=J5366,"A TIEMPO","FUERA DE TIEMPO"))))</f>
        <v>A TIEMPO</v>
      </c>
      <c r="L5366" s="36">
        <f>IF(H5366="","",NETWORKDAYS(Hoja1!C5366+1,Hoja1!H5366,DiasNOLaborables))</f>
        <v>5</v>
      </c>
      <c r="M5366" s="37" t="str">
        <f>IF(NETWORKDAYS(J5366+1,H5366,DiasNOLaborables)&lt;=0,"",NETWORKDAYS(J5366+1,H5366,DiasNOLaborables))</f>
        <v/>
      </c>
      <c r="N5366" s="38"/>
      <c r="O5366" s="39"/>
      <c r="P5366" s="40">
        <f>IFERROR(VLOOKUP(E5366,$X$50:$Y$63,2),"")</f>
        <v>10</v>
      </c>
      <c r="Q5366" s="39"/>
    </row>
    <row r="5367" spans="1:17" ht="60" x14ac:dyDescent="0.25">
      <c r="A5367" s="31">
        <f t="shared" si="84"/>
        <v>5356</v>
      </c>
      <c r="B5367" s="43">
        <v>20189050086042</v>
      </c>
      <c r="C5367" s="44">
        <v>43413</v>
      </c>
      <c r="D5367" s="45" t="s">
        <v>121</v>
      </c>
      <c r="E5367" s="45" t="s">
        <v>83</v>
      </c>
      <c r="F5367" s="45" t="s">
        <v>107</v>
      </c>
      <c r="G5367" s="45" t="s">
        <v>43</v>
      </c>
      <c r="H5367" s="44">
        <v>43423</v>
      </c>
      <c r="I5367" s="46" t="s">
        <v>118</v>
      </c>
      <c r="J5367" s="21">
        <f>IFERROR(WORKDAY(C5367,P5367,DiasNOLaborables),"")</f>
        <v>43430</v>
      </c>
      <c r="K5367" s="36" t="str">
        <f>+IF(C5367="","",IF(H5367="","",(IF(H5367&lt;=J5367,"A TIEMPO","FUERA DE TIEMPO"))))</f>
        <v>A TIEMPO</v>
      </c>
      <c r="L5367" s="36">
        <f>IF(H5367="","",NETWORKDAYS(Hoja1!C5367+1,Hoja1!H5367,DiasNOLaborables))</f>
        <v>5</v>
      </c>
      <c r="M5367" s="37" t="str">
        <f>IF(NETWORKDAYS(J5367+1,H5367,DiasNOLaborables)&lt;=0,"",NETWORKDAYS(J5367+1,H5367,DiasNOLaborables))</f>
        <v/>
      </c>
      <c r="N5367" s="38"/>
      <c r="O5367" s="39"/>
      <c r="P5367" s="40">
        <f>IFERROR(VLOOKUP(E5367,$X$50:$Y$63,2),"")</f>
        <v>10</v>
      </c>
      <c r="Q5367" s="39"/>
    </row>
    <row r="5368" spans="1:17" ht="60" x14ac:dyDescent="0.25">
      <c r="A5368" s="31">
        <f t="shared" si="84"/>
        <v>5357</v>
      </c>
      <c r="B5368" s="43">
        <v>20189050086052</v>
      </c>
      <c r="C5368" s="44">
        <v>43413</v>
      </c>
      <c r="D5368" s="45" t="s">
        <v>121</v>
      </c>
      <c r="E5368" s="45" t="s">
        <v>83</v>
      </c>
      <c r="F5368" s="45" t="s">
        <v>107</v>
      </c>
      <c r="G5368" s="45" t="s">
        <v>43</v>
      </c>
      <c r="H5368" s="44">
        <v>43423</v>
      </c>
      <c r="I5368" s="46" t="s">
        <v>118</v>
      </c>
      <c r="J5368" s="21">
        <f>IFERROR(WORKDAY(C5368,P5368,DiasNOLaborables),"")</f>
        <v>43430</v>
      </c>
      <c r="K5368" s="36" t="str">
        <f>+IF(C5368="","",IF(H5368="","",(IF(H5368&lt;=J5368,"A TIEMPO","FUERA DE TIEMPO"))))</f>
        <v>A TIEMPO</v>
      </c>
      <c r="L5368" s="36">
        <f>IF(H5368="","",NETWORKDAYS(Hoja1!C5368+1,Hoja1!H5368,DiasNOLaborables))</f>
        <v>5</v>
      </c>
      <c r="M5368" s="37" t="str">
        <f>IF(NETWORKDAYS(J5368+1,H5368,DiasNOLaborables)&lt;=0,"",NETWORKDAYS(J5368+1,H5368,DiasNOLaborables))</f>
        <v/>
      </c>
      <c r="N5368" s="38"/>
      <c r="O5368" s="39"/>
      <c r="P5368" s="40">
        <f>IFERROR(VLOOKUP(E5368,$X$50:$Y$63,2),"")</f>
        <v>10</v>
      </c>
      <c r="Q5368" s="39"/>
    </row>
    <row r="5369" spans="1:17" ht="60" x14ac:dyDescent="0.25">
      <c r="A5369" s="31">
        <f t="shared" si="84"/>
        <v>5358</v>
      </c>
      <c r="B5369" s="43">
        <v>20189050086072</v>
      </c>
      <c r="C5369" s="44">
        <v>43413</v>
      </c>
      <c r="D5369" s="45" t="s">
        <v>121</v>
      </c>
      <c r="E5369" s="45" t="s">
        <v>83</v>
      </c>
      <c r="F5369" s="45" t="s">
        <v>107</v>
      </c>
      <c r="G5369" s="45" t="s">
        <v>43</v>
      </c>
      <c r="H5369" s="44">
        <v>43423</v>
      </c>
      <c r="I5369" s="46" t="s">
        <v>118</v>
      </c>
      <c r="J5369" s="21">
        <f>IFERROR(WORKDAY(C5369,P5369,DiasNOLaborables),"")</f>
        <v>43430</v>
      </c>
      <c r="K5369" s="36" t="str">
        <f>+IF(C5369="","",IF(H5369="","",(IF(H5369&lt;=J5369,"A TIEMPO","FUERA DE TIEMPO"))))</f>
        <v>A TIEMPO</v>
      </c>
      <c r="L5369" s="36">
        <f>IF(H5369="","",NETWORKDAYS(Hoja1!C5369+1,Hoja1!H5369,DiasNOLaborables))</f>
        <v>5</v>
      </c>
      <c r="M5369" s="37" t="str">
        <f>IF(NETWORKDAYS(J5369+1,H5369,DiasNOLaborables)&lt;=0,"",NETWORKDAYS(J5369+1,H5369,DiasNOLaborables))</f>
        <v/>
      </c>
      <c r="N5369" s="38"/>
      <c r="O5369" s="39"/>
      <c r="P5369" s="40">
        <f>IFERROR(VLOOKUP(E5369,$X$50:$Y$63,2),"")</f>
        <v>10</v>
      </c>
      <c r="Q5369" s="39"/>
    </row>
    <row r="5370" spans="1:17" ht="60" x14ac:dyDescent="0.25">
      <c r="A5370" s="31">
        <f t="shared" si="84"/>
        <v>5359</v>
      </c>
      <c r="B5370" s="43">
        <v>20189050086082</v>
      </c>
      <c r="C5370" s="44">
        <v>43413</v>
      </c>
      <c r="D5370" s="45" t="s">
        <v>121</v>
      </c>
      <c r="E5370" s="45" t="s">
        <v>83</v>
      </c>
      <c r="F5370" s="45" t="s">
        <v>107</v>
      </c>
      <c r="G5370" s="45" t="s">
        <v>43</v>
      </c>
      <c r="H5370" s="44">
        <v>43423</v>
      </c>
      <c r="I5370" s="46" t="s">
        <v>118</v>
      </c>
      <c r="J5370" s="21">
        <f>IFERROR(WORKDAY(C5370,P5370,DiasNOLaborables),"")</f>
        <v>43430</v>
      </c>
      <c r="K5370" s="36" t="str">
        <f>+IF(C5370="","",IF(H5370="","",(IF(H5370&lt;=J5370,"A TIEMPO","FUERA DE TIEMPO"))))</f>
        <v>A TIEMPO</v>
      </c>
      <c r="L5370" s="36">
        <f>IF(H5370="","",NETWORKDAYS(Hoja1!C5370+1,Hoja1!H5370,DiasNOLaborables))</f>
        <v>5</v>
      </c>
      <c r="M5370" s="37" t="str">
        <f>IF(NETWORKDAYS(J5370+1,H5370,DiasNOLaborables)&lt;=0,"",NETWORKDAYS(J5370+1,H5370,DiasNOLaborables))</f>
        <v/>
      </c>
      <c r="N5370" s="38"/>
      <c r="O5370" s="39"/>
      <c r="P5370" s="40">
        <f>IFERROR(VLOOKUP(E5370,$X$50:$Y$63,2),"")</f>
        <v>10</v>
      </c>
      <c r="Q5370" s="39"/>
    </row>
    <row r="5371" spans="1:17" ht="60" x14ac:dyDescent="0.25">
      <c r="A5371" s="31">
        <f t="shared" si="84"/>
        <v>5360</v>
      </c>
      <c r="B5371" s="43">
        <v>20189050086122</v>
      </c>
      <c r="C5371" s="44">
        <v>43413</v>
      </c>
      <c r="D5371" s="45" t="s">
        <v>130</v>
      </c>
      <c r="E5371" s="45" t="s">
        <v>83</v>
      </c>
      <c r="F5371" s="45" t="s">
        <v>107</v>
      </c>
      <c r="G5371" s="45" t="s">
        <v>43</v>
      </c>
      <c r="H5371" s="44">
        <v>43423</v>
      </c>
      <c r="I5371" s="46" t="s">
        <v>118</v>
      </c>
      <c r="J5371" s="21">
        <f>IFERROR(WORKDAY(C5371,P5371,DiasNOLaborables),"")</f>
        <v>43430</v>
      </c>
      <c r="K5371" s="36" t="str">
        <f>+IF(C5371="","",IF(H5371="","",(IF(H5371&lt;=J5371,"A TIEMPO","FUERA DE TIEMPO"))))</f>
        <v>A TIEMPO</v>
      </c>
      <c r="L5371" s="36">
        <f>IF(H5371="","",NETWORKDAYS(Hoja1!C5371+1,Hoja1!H5371,DiasNOLaborables))</f>
        <v>5</v>
      </c>
      <c r="M5371" s="37" t="str">
        <f>IF(NETWORKDAYS(J5371+1,H5371,DiasNOLaborables)&lt;=0,"",NETWORKDAYS(J5371+1,H5371,DiasNOLaborables))</f>
        <v/>
      </c>
      <c r="N5371" s="38"/>
      <c r="O5371" s="39"/>
      <c r="P5371" s="40">
        <f>IFERROR(VLOOKUP(E5371,$X$50:$Y$63,2),"")</f>
        <v>10</v>
      </c>
      <c r="Q5371" s="39"/>
    </row>
    <row r="5372" spans="1:17" ht="60" x14ac:dyDescent="0.25">
      <c r="A5372" s="31">
        <f t="shared" si="84"/>
        <v>5361</v>
      </c>
      <c r="B5372" s="43">
        <v>20189050086172</v>
      </c>
      <c r="C5372" s="44">
        <v>43413</v>
      </c>
      <c r="D5372" s="45" t="s">
        <v>121</v>
      </c>
      <c r="E5372" s="45" t="s">
        <v>83</v>
      </c>
      <c r="F5372" s="45" t="s">
        <v>107</v>
      </c>
      <c r="G5372" s="45" t="s">
        <v>43</v>
      </c>
      <c r="H5372" s="44">
        <v>43423</v>
      </c>
      <c r="I5372" s="46" t="s">
        <v>118</v>
      </c>
      <c r="J5372" s="21">
        <f>IFERROR(WORKDAY(C5372,P5372,DiasNOLaborables),"")</f>
        <v>43430</v>
      </c>
      <c r="K5372" s="36" t="str">
        <f>+IF(C5372="","",IF(H5372="","",(IF(H5372&lt;=J5372,"A TIEMPO","FUERA DE TIEMPO"))))</f>
        <v>A TIEMPO</v>
      </c>
      <c r="L5372" s="36">
        <f>IF(H5372="","",NETWORKDAYS(Hoja1!C5372+1,Hoja1!H5372,DiasNOLaborables))</f>
        <v>5</v>
      </c>
      <c r="M5372" s="37" t="str">
        <f>IF(NETWORKDAYS(J5372+1,H5372,DiasNOLaborables)&lt;=0,"",NETWORKDAYS(J5372+1,H5372,DiasNOLaborables))</f>
        <v/>
      </c>
      <c r="N5372" s="38"/>
      <c r="O5372" s="39"/>
      <c r="P5372" s="40">
        <f>IFERROR(VLOOKUP(E5372,$X$50:$Y$63,2),"")</f>
        <v>10</v>
      </c>
      <c r="Q5372" s="39"/>
    </row>
    <row r="5373" spans="1:17" ht="30" x14ac:dyDescent="0.25">
      <c r="A5373" s="31">
        <f t="shared" si="84"/>
        <v>5362</v>
      </c>
      <c r="B5373" s="43">
        <v>20189050086152</v>
      </c>
      <c r="C5373" s="44">
        <v>43413</v>
      </c>
      <c r="D5373" s="45" t="s">
        <v>121</v>
      </c>
      <c r="E5373" s="45" t="s">
        <v>83</v>
      </c>
      <c r="F5373" s="45" t="s">
        <v>87</v>
      </c>
      <c r="G5373" s="45" t="s">
        <v>50</v>
      </c>
      <c r="H5373" s="44">
        <v>43417</v>
      </c>
      <c r="I5373" s="46" t="s">
        <v>125</v>
      </c>
      <c r="J5373" s="21">
        <f>IFERROR(WORKDAY(C5373,P5373,DiasNOLaborables),"")</f>
        <v>43430</v>
      </c>
      <c r="K5373" s="36" t="str">
        <f>+IF(C5373="","",IF(H5373="","",(IF(H5373&lt;=J5373,"A TIEMPO","FUERA DE TIEMPO"))))</f>
        <v>A TIEMPO</v>
      </c>
      <c r="L5373" s="36">
        <f>IF(H5373="","",NETWORKDAYS(Hoja1!C5373+1,Hoja1!H5373,DiasNOLaborables))</f>
        <v>1</v>
      </c>
      <c r="M5373" s="37" t="str">
        <f>IF(NETWORKDAYS(J5373+1,H5373,DiasNOLaborables)&lt;=0,"",NETWORKDAYS(J5373+1,H5373,DiasNOLaborables))</f>
        <v/>
      </c>
      <c r="N5373" s="38"/>
      <c r="O5373" s="39"/>
      <c r="P5373" s="40">
        <f>IFERROR(VLOOKUP(E5373,$X$50:$Y$63,2),"")</f>
        <v>10</v>
      </c>
      <c r="Q5373" s="39"/>
    </row>
    <row r="5374" spans="1:17" ht="45" x14ac:dyDescent="0.25">
      <c r="A5374" s="31">
        <f t="shared" si="84"/>
        <v>5363</v>
      </c>
      <c r="B5374" s="43">
        <v>20187100002032</v>
      </c>
      <c r="C5374" s="44">
        <v>43413</v>
      </c>
      <c r="D5374" s="45" t="s">
        <v>117</v>
      </c>
      <c r="E5374" s="45" t="s">
        <v>84</v>
      </c>
      <c r="F5374" s="45" t="s">
        <v>87</v>
      </c>
      <c r="G5374" s="45" t="s">
        <v>44</v>
      </c>
      <c r="H5374" s="44">
        <v>43417</v>
      </c>
      <c r="I5374" s="46" t="s">
        <v>118</v>
      </c>
      <c r="J5374" s="21">
        <f>IFERROR(WORKDAY(C5374,P5374,DiasNOLaborables),"")</f>
        <v>43423</v>
      </c>
      <c r="K5374" s="36" t="str">
        <f>+IF(C5374="","",IF(H5374="","",(IF(H5374&lt;=J5374,"A TIEMPO","FUERA DE TIEMPO"))))</f>
        <v>A TIEMPO</v>
      </c>
      <c r="L5374" s="36">
        <f>IF(H5374="","",NETWORKDAYS(Hoja1!C5374+1,Hoja1!H5374,DiasNOLaborables))</f>
        <v>1</v>
      </c>
      <c r="M5374" s="37" t="str">
        <f>IF(NETWORKDAYS(J5374+1,H5374,DiasNOLaborables)&lt;=0,"",NETWORKDAYS(J5374+1,H5374,DiasNOLaborables))</f>
        <v/>
      </c>
      <c r="N5374" s="38"/>
      <c r="O5374" s="39"/>
      <c r="P5374" s="40">
        <f>IFERROR(VLOOKUP(E5374,$X$50:$Y$63,2),"")</f>
        <v>5</v>
      </c>
      <c r="Q5374" s="39"/>
    </row>
    <row r="5375" spans="1:17" ht="45" x14ac:dyDescent="0.25">
      <c r="A5375" s="31">
        <f t="shared" si="84"/>
        <v>5364</v>
      </c>
      <c r="B5375" s="43">
        <v>20189050086182</v>
      </c>
      <c r="C5375" s="44">
        <v>43413</v>
      </c>
      <c r="D5375" s="45" t="s">
        <v>121</v>
      </c>
      <c r="E5375" s="45" t="s">
        <v>83</v>
      </c>
      <c r="F5375" s="45" t="s">
        <v>87</v>
      </c>
      <c r="G5375" s="45" t="s">
        <v>44</v>
      </c>
      <c r="H5375" s="44">
        <v>43417</v>
      </c>
      <c r="I5375" s="46" t="s">
        <v>118</v>
      </c>
      <c r="J5375" s="21">
        <f>IFERROR(WORKDAY(C5375,P5375,DiasNOLaborables),"")</f>
        <v>43430</v>
      </c>
      <c r="K5375" s="36" t="str">
        <f>+IF(C5375="","",IF(H5375="","",(IF(H5375&lt;=J5375,"A TIEMPO","FUERA DE TIEMPO"))))</f>
        <v>A TIEMPO</v>
      </c>
      <c r="L5375" s="36">
        <f>IF(H5375="","",NETWORKDAYS(Hoja1!C5375+1,Hoja1!H5375,DiasNOLaborables))</f>
        <v>1</v>
      </c>
      <c r="M5375" s="37" t="str">
        <f>IF(NETWORKDAYS(J5375+1,H5375,DiasNOLaborables)&lt;=0,"",NETWORKDAYS(J5375+1,H5375,DiasNOLaborables))</f>
        <v/>
      </c>
      <c r="N5375" s="38"/>
      <c r="O5375" s="39"/>
      <c r="P5375" s="40">
        <f>IFERROR(VLOOKUP(E5375,$X$50:$Y$63,2),"")</f>
        <v>10</v>
      </c>
      <c r="Q5375" s="39"/>
    </row>
    <row r="5376" spans="1:17" ht="45" x14ac:dyDescent="0.25">
      <c r="A5376" s="31">
        <f t="shared" si="84"/>
        <v>5365</v>
      </c>
      <c r="B5376" s="32">
        <v>20189050086192</v>
      </c>
      <c r="C5376" s="33">
        <v>43413</v>
      </c>
      <c r="D5376" s="34" t="s">
        <v>118</v>
      </c>
      <c r="E5376" s="34" t="s">
        <v>83</v>
      </c>
      <c r="F5376" s="34" t="s">
        <v>87</v>
      </c>
      <c r="G5376" s="34" t="s">
        <v>44</v>
      </c>
      <c r="H5376" s="33">
        <v>43476</v>
      </c>
      <c r="I5376" s="61" t="s">
        <v>118</v>
      </c>
      <c r="J5376" s="21">
        <f>IFERROR(WORKDAY(C5376,P5376,DiasNOLaborables),"")</f>
        <v>43430</v>
      </c>
      <c r="K5376" s="36" t="str">
        <f>+IF(C5376="","",IF(H5376="","",(IF(H5376&lt;=J5376,"A TIEMPO","FUERA DE TIEMPO"))))</f>
        <v>FUERA DE TIEMPO</v>
      </c>
      <c r="L5376" s="36">
        <f>IF(H5376="","",NETWORKDAYS(Hoja1!C5376+1,Hoja1!H5376,DiasNOLaborables))</f>
        <v>42</v>
      </c>
      <c r="M5376" s="37">
        <f>IF(NETWORKDAYS(J5376+1,H5376,DiasNOLaborables)&lt;=0,"",NETWORKDAYS(J5376+1,H5376,DiasNOLaborables))</f>
        <v>32</v>
      </c>
      <c r="N5376" s="38"/>
      <c r="O5376" s="39"/>
      <c r="P5376" s="40">
        <f>IFERROR(VLOOKUP(E5376,$X$50:$Y$63,2),"")</f>
        <v>10</v>
      </c>
      <c r="Q5376" s="39"/>
    </row>
    <row r="5377" spans="1:17" ht="45" x14ac:dyDescent="0.25">
      <c r="A5377" s="31">
        <f t="shared" ref="A5377:A5440" si="85">IF(B5377&lt;&gt;"",A5376+1,"")</f>
        <v>5366</v>
      </c>
      <c r="B5377" s="43">
        <v>20189050086252</v>
      </c>
      <c r="C5377" s="44">
        <v>43413</v>
      </c>
      <c r="D5377" s="45" t="s">
        <v>121</v>
      </c>
      <c r="E5377" s="45" t="s">
        <v>73</v>
      </c>
      <c r="F5377" s="45" t="s">
        <v>92</v>
      </c>
      <c r="G5377" s="45" t="s">
        <v>41</v>
      </c>
      <c r="H5377" s="44">
        <v>43430</v>
      </c>
      <c r="I5377" s="46" t="s">
        <v>118</v>
      </c>
      <c r="J5377" s="21">
        <f>IFERROR(WORKDAY(C5377,P5377,DiasNOLaborables),"")</f>
        <v>43458</v>
      </c>
      <c r="K5377" s="36" t="str">
        <f>+IF(C5377="","",IF(H5377="","",(IF(H5377&lt;=J5377,"A TIEMPO","FUERA DE TIEMPO"))))</f>
        <v>A TIEMPO</v>
      </c>
      <c r="L5377" s="36">
        <f>IF(H5377="","",NETWORKDAYS(Hoja1!C5377+1,Hoja1!H5377,DiasNOLaborables))</f>
        <v>10</v>
      </c>
      <c r="M5377" s="37" t="str">
        <f>IF(NETWORKDAYS(J5377+1,H5377,DiasNOLaborables)&lt;=0,"",NETWORKDAYS(J5377+1,H5377,DiasNOLaborables))</f>
        <v/>
      </c>
      <c r="N5377" s="38"/>
      <c r="O5377" s="39"/>
      <c r="P5377" s="40">
        <f>IFERROR(VLOOKUP(E5377,$X$50:$Y$63,2),"")</f>
        <v>30</v>
      </c>
      <c r="Q5377" s="39"/>
    </row>
    <row r="5378" spans="1:17" ht="45" x14ac:dyDescent="0.25">
      <c r="A5378" s="31">
        <f t="shared" si="85"/>
        <v>5367</v>
      </c>
      <c r="B5378" s="43">
        <v>20189050086262</v>
      </c>
      <c r="C5378" s="44">
        <v>43414</v>
      </c>
      <c r="D5378" s="45" t="s">
        <v>121</v>
      </c>
      <c r="E5378" s="45" t="s">
        <v>83</v>
      </c>
      <c r="F5378" s="45" t="s">
        <v>87</v>
      </c>
      <c r="G5378" s="45" t="s">
        <v>50</v>
      </c>
      <c r="H5378" s="44">
        <v>43418</v>
      </c>
      <c r="I5378" s="46" t="s">
        <v>118</v>
      </c>
      <c r="J5378" s="21">
        <f>IFERROR(WORKDAY(C5378,P5378,DiasNOLaborables),"")</f>
        <v>43430</v>
      </c>
      <c r="K5378" s="36" t="str">
        <f>+IF(C5378="","",IF(H5378="","",(IF(H5378&lt;=J5378,"A TIEMPO","FUERA DE TIEMPO"))))</f>
        <v>A TIEMPO</v>
      </c>
      <c r="L5378" s="36">
        <f>IF(H5378="","",NETWORKDAYS(Hoja1!C5378+1,Hoja1!H5378,DiasNOLaborables))</f>
        <v>2</v>
      </c>
      <c r="M5378" s="37" t="str">
        <f>IF(NETWORKDAYS(J5378+1,H5378,DiasNOLaborables)&lt;=0,"",NETWORKDAYS(J5378+1,H5378,DiasNOLaborables))</f>
        <v/>
      </c>
      <c r="N5378" s="38"/>
      <c r="O5378" s="39"/>
      <c r="P5378" s="40">
        <f>IFERROR(VLOOKUP(E5378,$X$50:$Y$63,2),"")</f>
        <v>10</v>
      </c>
      <c r="Q5378" s="39"/>
    </row>
    <row r="5379" spans="1:17" ht="45" x14ac:dyDescent="0.25">
      <c r="A5379" s="31">
        <f t="shared" si="85"/>
        <v>5368</v>
      </c>
      <c r="B5379" s="43">
        <v>20189050086272</v>
      </c>
      <c r="C5379" s="44">
        <v>43414</v>
      </c>
      <c r="D5379" s="45" t="s">
        <v>121</v>
      </c>
      <c r="E5379" s="45" t="s">
        <v>83</v>
      </c>
      <c r="F5379" s="45" t="s">
        <v>104</v>
      </c>
      <c r="G5379" s="45" t="s">
        <v>52</v>
      </c>
      <c r="H5379" s="44">
        <v>43420</v>
      </c>
      <c r="I5379" s="46" t="s">
        <v>118</v>
      </c>
      <c r="J5379" s="21">
        <f>IFERROR(WORKDAY(C5379,P5379,DiasNOLaborables),"")</f>
        <v>43430</v>
      </c>
      <c r="K5379" s="36" t="str">
        <f>+IF(C5379="","",IF(H5379="","",(IF(H5379&lt;=J5379,"A TIEMPO","FUERA DE TIEMPO"))))</f>
        <v>A TIEMPO</v>
      </c>
      <c r="L5379" s="36">
        <f>IF(H5379="","",NETWORKDAYS(Hoja1!C5379+1,Hoja1!H5379,DiasNOLaborables))</f>
        <v>4</v>
      </c>
      <c r="M5379" s="37" t="str">
        <f>IF(NETWORKDAYS(J5379+1,H5379,DiasNOLaborables)&lt;=0,"",NETWORKDAYS(J5379+1,H5379,DiasNOLaborables))</f>
        <v/>
      </c>
      <c r="N5379" s="38"/>
      <c r="O5379" s="39"/>
      <c r="P5379" s="40">
        <f>IFERROR(VLOOKUP(E5379,$X$50:$Y$63,2),"")</f>
        <v>10</v>
      </c>
      <c r="Q5379" s="39"/>
    </row>
    <row r="5380" spans="1:17" ht="60" x14ac:dyDescent="0.25">
      <c r="A5380" s="31">
        <f t="shared" si="85"/>
        <v>5369</v>
      </c>
      <c r="B5380" s="43">
        <v>20189050086282</v>
      </c>
      <c r="C5380" s="44">
        <v>43415</v>
      </c>
      <c r="D5380" s="45" t="s">
        <v>121</v>
      </c>
      <c r="E5380" s="45" t="s">
        <v>83</v>
      </c>
      <c r="F5380" s="45" t="s">
        <v>107</v>
      </c>
      <c r="G5380" s="45" t="s">
        <v>43</v>
      </c>
      <c r="H5380" s="44">
        <v>43423</v>
      </c>
      <c r="I5380" s="46" t="s">
        <v>118</v>
      </c>
      <c r="J5380" s="21">
        <f>IFERROR(WORKDAY(C5380,P5380,DiasNOLaborables),"")</f>
        <v>43430</v>
      </c>
      <c r="K5380" s="36" t="str">
        <f>+IF(C5380="","",IF(H5380="","",(IF(H5380&lt;=J5380,"A TIEMPO","FUERA DE TIEMPO"))))</f>
        <v>A TIEMPO</v>
      </c>
      <c r="L5380" s="36">
        <f>IF(H5380="","",NETWORKDAYS(Hoja1!C5380+1,Hoja1!H5380,DiasNOLaborables))</f>
        <v>5</v>
      </c>
      <c r="M5380" s="37" t="str">
        <f>IF(NETWORKDAYS(J5380+1,H5380,DiasNOLaborables)&lt;=0,"",NETWORKDAYS(J5380+1,H5380,DiasNOLaborables))</f>
        <v/>
      </c>
      <c r="N5380" s="38"/>
      <c r="O5380" s="39"/>
      <c r="P5380" s="40">
        <f>IFERROR(VLOOKUP(E5380,$X$50:$Y$63,2),"")</f>
        <v>10</v>
      </c>
      <c r="Q5380" s="39"/>
    </row>
    <row r="5381" spans="1:17" ht="45" x14ac:dyDescent="0.25">
      <c r="A5381" s="31">
        <f t="shared" si="85"/>
        <v>5370</v>
      </c>
      <c r="B5381" s="43">
        <v>20189050086342</v>
      </c>
      <c r="C5381" s="44">
        <v>43416</v>
      </c>
      <c r="D5381" s="45" t="s">
        <v>121</v>
      </c>
      <c r="E5381" s="45" t="s">
        <v>83</v>
      </c>
      <c r="F5381" s="45" t="s">
        <v>87</v>
      </c>
      <c r="G5381" s="45" t="s">
        <v>44</v>
      </c>
      <c r="H5381" s="44">
        <v>43427</v>
      </c>
      <c r="I5381" s="46" t="s">
        <v>118</v>
      </c>
      <c r="J5381" s="21">
        <f>IFERROR(WORKDAY(C5381,P5381,DiasNOLaborables),"")</f>
        <v>43430</v>
      </c>
      <c r="K5381" s="36" t="str">
        <f>+IF(C5381="","",IF(H5381="","",(IF(H5381&lt;=J5381,"A TIEMPO","FUERA DE TIEMPO"))))</f>
        <v>A TIEMPO</v>
      </c>
      <c r="L5381" s="36">
        <f>IF(H5381="","",NETWORKDAYS(Hoja1!C5381+1,Hoja1!H5381,DiasNOLaborables))</f>
        <v>9</v>
      </c>
      <c r="M5381" s="37" t="str">
        <f>IF(NETWORKDAYS(J5381+1,H5381,DiasNOLaborables)&lt;=0,"",NETWORKDAYS(J5381+1,H5381,DiasNOLaborables))</f>
        <v/>
      </c>
      <c r="N5381" s="38"/>
      <c r="O5381" s="39"/>
      <c r="P5381" s="40">
        <f>IFERROR(VLOOKUP(E5381,$X$50:$Y$63,2),"")</f>
        <v>10</v>
      </c>
      <c r="Q5381" s="39"/>
    </row>
    <row r="5382" spans="1:17" ht="45" x14ac:dyDescent="0.25">
      <c r="A5382" s="31">
        <f t="shared" si="85"/>
        <v>5371</v>
      </c>
      <c r="B5382" s="43">
        <v>20189050086372</v>
      </c>
      <c r="C5382" s="44">
        <v>43417</v>
      </c>
      <c r="D5382" s="45" t="s">
        <v>118</v>
      </c>
      <c r="E5382" s="45" t="s">
        <v>81</v>
      </c>
      <c r="F5382" s="45" t="s">
        <v>87</v>
      </c>
      <c r="G5382" s="45" t="s">
        <v>43</v>
      </c>
      <c r="H5382" s="44">
        <v>43418</v>
      </c>
      <c r="I5382" s="46" t="s">
        <v>118</v>
      </c>
      <c r="J5382" s="21">
        <f>IFERROR(WORKDAY(C5382,P5382,DiasNOLaborables),"")</f>
        <v>43424</v>
      </c>
      <c r="K5382" s="36" t="str">
        <f>+IF(C5382="","",IF(H5382="","",(IF(H5382&lt;=J5382,"A TIEMPO","FUERA DE TIEMPO"))))</f>
        <v>A TIEMPO</v>
      </c>
      <c r="L5382" s="36">
        <f>IF(H5382="","",NETWORKDAYS(Hoja1!C5382+1,Hoja1!H5382,DiasNOLaborables))</f>
        <v>1</v>
      </c>
      <c r="M5382" s="37" t="str">
        <f>IF(NETWORKDAYS(J5382+1,H5382,DiasNOLaborables)&lt;=0,"",NETWORKDAYS(J5382+1,H5382,DiasNOLaborables))</f>
        <v/>
      </c>
      <c r="N5382" s="38"/>
      <c r="O5382" s="39"/>
      <c r="P5382" s="40">
        <f>IFERROR(VLOOKUP(E5382,$X$50:$Y$63,2),"")</f>
        <v>5</v>
      </c>
      <c r="Q5382" s="39"/>
    </row>
    <row r="5383" spans="1:17" ht="45" x14ac:dyDescent="0.25">
      <c r="A5383" s="31">
        <f t="shared" si="85"/>
        <v>5372</v>
      </c>
      <c r="B5383" s="43">
        <v>20189050086382</v>
      </c>
      <c r="C5383" s="44">
        <v>43417</v>
      </c>
      <c r="D5383" s="45" t="s">
        <v>118</v>
      </c>
      <c r="E5383" s="45" t="s">
        <v>83</v>
      </c>
      <c r="F5383" s="45" t="s">
        <v>105</v>
      </c>
      <c r="G5383" s="45" t="s">
        <v>42</v>
      </c>
      <c r="H5383" s="44">
        <v>43424</v>
      </c>
      <c r="I5383" s="46" t="s">
        <v>118</v>
      </c>
      <c r="J5383" s="21">
        <f>IFERROR(WORKDAY(C5383,P5383,DiasNOLaborables),"")</f>
        <v>43431</v>
      </c>
      <c r="K5383" s="36" t="str">
        <f>+IF(C5383="","",IF(H5383="","",(IF(H5383&lt;=J5383,"A TIEMPO","FUERA DE TIEMPO"))))</f>
        <v>A TIEMPO</v>
      </c>
      <c r="L5383" s="36">
        <f>IF(H5383="","",NETWORKDAYS(Hoja1!C5383+1,Hoja1!H5383,DiasNOLaborables))</f>
        <v>5</v>
      </c>
      <c r="M5383" s="37" t="str">
        <f>IF(NETWORKDAYS(J5383+1,H5383,DiasNOLaborables)&lt;=0,"",NETWORKDAYS(J5383+1,H5383,DiasNOLaborables))</f>
        <v/>
      </c>
      <c r="N5383" s="38"/>
      <c r="O5383" s="39"/>
      <c r="P5383" s="40">
        <f>IFERROR(VLOOKUP(E5383,$X$50:$Y$63,2),"")</f>
        <v>10</v>
      </c>
      <c r="Q5383" s="39"/>
    </row>
    <row r="5384" spans="1:17" ht="45" x14ac:dyDescent="0.25">
      <c r="A5384" s="31">
        <f t="shared" si="85"/>
        <v>5373</v>
      </c>
      <c r="B5384" s="43">
        <v>20189050086402</v>
      </c>
      <c r="C5384" s="44">
        <v>43417</v>
      </c>
      <c r="D5384" s="45" t="s">
        <v>118</v>
      </c>
      <c r="E5384" s="45" t="s">
        <v>83</v>
      </c>
      <c r="F5384" s="45" t="s">
        <v>87</v>
      </c>
      <c r="G5384" s="45" t="s">
        <v>51</v>
      </c>
      <c r="H5384" s="44">
        <v>43430</v>
      </c>
      <c r="I5384" s="46" t="s">
        <v>118</v>
      </c>
      <c r="J5384" s="21">
        <f>IFERROR(WORKDAY(C5384,P5384,DiasNOLaborables),"")</f>
        <v>43431</v>
      </c>
      <c r="K5384" s="36" t="str">
        <f>+IF(C5384="","",IF(H5384="","",(IF(H5384&lt;=J5384,"A TIEMPO","FUERA DE TIEMPO"))))</f>
        <v>A TIEMPO</v>
      </c>
      <c r="L5384" s="36">
        <f>IF(H5384="","",NETWORKDAYS(Hoja1!C5384+1,Hoja1!H5384,DiasNOLaborables))</f>
        <v>9</v>
      </c>
      <c r="M5384" s="37" t="str">
        <f>IF(NETWORKDAYS(J5384+1,H5384,DiasNOLaborables)&lt;=0,"",NETWORKDAYS(J5384+1,H5384,DiasNOLaborables))</f>
        <v/>
      </c>
      <c r="N5384" s="38"/>
      <c r="O5384" s="39"/>
      <c r="P5384" s="40">
        <f>IFERROR(VLOOKUP(E5384,$X$50:$Y$63,2),"")</f>
        <v>10</v>
      </c>
      <c r="Q5384" s="39"/>
    </row>
    <row r="5385" spans="1:17" ht="45" x14ac:dyDescent="0.25">
      <c r="A5385" s="31">
        <f t="shared" si="85"/>
        <v>5374</v>
      </c>
      <c r="B5385" s="43">
        <v>20189050086422</v>
      </c>
      <c r="C5385" s="44">
        <v>43417</v>
      </c>
      <c r="D5385" s="45" t="s">
        <v>118</v>
      </c>
      <c r="E5385" s="45" t="s">
        <v>83</v>
      </c>
      <c r="F5385" s="45" t="s">
        <v>86</v>
      </c>
      <c r="G5385" s="45" t="s">
        <v>42</v>
      </c>
      <c r="H5385" s="47">
        <v>43425</v>
      </c>
      <c r="I5385" s="46" t="s">
        <v>118</v>
      </c>
      <c r="J5385" s="21">
        <f>IFERROR(WORKDAY(C5385,P5385,DiasNOLaborables),"")</f>
        <v>43431</v>
      </c>
      <c r="K5385" s="36" t="str">
        <f>+IF(C5385="","",IF(H5385="","",(IF(H5385&lt;=J5385,"A TIEMPO","FUERA DE TIEMPO"))))</f>
        <v>A TIEMPO</v>
      </c>
      <c r="L5385" s="36">
        <f>IF(H5385="","",NETWORKDAYS(Hoja1!C5385+1,Hoja1!H5385,DiasNOLaborables))</f>
        <v>6</v>
      </c>
      <c r="M5385" s="37" t="str">
        <f>IF(NETWORKDAYS(J5385+1,H5385,DiasNOLaborables)&lt;=0,"",NETWORKDAYS(J5385+1,H5385,DiasNOLaborables))</f>
        <v/>
      </c>
      <c r="N5385" s="38"/>
      <c r="O5385" s="39"/>
      <c r="P5385" s="40">
        <f>IFERROR(VLOOKUP(E5385,$X$50:$Y$63,2),"")</f>
        <v>10</v>
      </c>
      <c r="Q5385" s="39"/>
    </row>
    <row r="5386" spans="1:17" ht="60" x14ac:dyDescent="0.25">
      <c r="A5386" s="31">
        <f t="shared" si="85"/>
        <v>5375</v>
      </c>
      <c r="B5386" s="43">
        <v>20189050086432</v>
      </c>
      <c r="C5386" s="44">
        <v>43417</v>
      </c>
      <c r="D5386" s="45" t="s">
        <v>118</v>
      </c>
      <c r="E5386" s="45" t="s">
        <v>83</v>
      </c>
      <c r="F5386" s="45" t="s">
        <v>107</v>
      </c>
      <c r="G5386" s="45" t="s">
        <v>41</v>
      </c>
      <c r="H5386" s="47">
        <v>43424</v>
      </c>
      <c r="I5386" s="46" t="s">
        <v>118</v>
      </c>
      <c r="J5386" s="21">
        <f>IFERROR(WORKDAY(C5386,P5386,DiasNOLaborables),"")</f>
        <v>43431</v>
      </c>
      <c r="K5386" s="36" t="str">
        <f>+IF(C5386="","",IF(H5386="","",(IF(H5386&lt;=J5386,"A TIEMPO","FUERA DE TIEMPO"))))</f>
        <v>A TIEMPO</v>
      </c>
      <c r="L5386" s="36">
        <f>IF(H5386="","",NETWORKDAYS(Hoja1!C5386+1,Hoja1!H5386,DiasNOLaborables))</f>
        <v>5</v>
      </c>
      <c r="M5386" s="37" t="str">
        <f>IF(NETWORKDAYS(J5386+1,H5386,DiasNOLaborables)&lt;=0,"",NETWORKDAYS(J5386+1,H5386,DiasNOLaborables))</f>
        <v/>
      </c>
      <c r="N5386" s="38"/>
      <c r="O5386" s="39"/>
      <c r="P5386" s="40">
        <f>IFERROR(VLOOKUP(E5386,$X$50:$Y$63,2),"")</f>
        <v>10</v>
      </c>
      <c r="Q5386" s="39"/>
    </row>
    <row r="5387" spans="1:17" ht="45" x14ac:dyDescent="0.25">
      <c r="A5387" s="31">
        <f t="shared" si="85"/>
        <v>5376</v>
      </c>
      <c r="B5387" s="43">
        <v>20189050086442</v>
      </c>
      <c r="C5387" s="44">
        <v>43417</v>
      </c>
      <c r="D5387" s="45" t="s">
        <v>118</v>
      </c>
      <c r="E5387" s="45" t="s">
        <v>83</v>
      </c>
      <c r="F5387" s="45" t="s">
        <v>87</v>
      </c>
      <c r="G5387" s="45" t="s">
        <v>50</v>
      </c>
      <c r="H5387" s="44">
        <v>43418</v>
      </c>
      <c r="I5387" s="46" t="s">
        <v>118</v>
      </c>
      <c r="J5387" s="21">
        <f>IFERROR(WORKDAY(C5387,P5387,DiasNOLaborables),"")</f>
        <v>43431</v>
      </c>
      <c r="K5387" s="36" t="str">
        <f>+IF(C5387="","",IF(H5387="","",(IF(H5387&lt;=J5387,"A TIEMPO","FUERA DE TIEMPO"))))</f>
        <v>A TIEMPO</v>
      </c>
      <c r="L5387" s="36">
        <f>IF(H5387="","",NETWORKDAYS(Hoja1!C5387+1,Hoja1!H5387,DiasNOLaborables))</f>
        <v>1</v>
      </c>
      <c r="M5387" s="37" t="str">
        <f>IF(NETWORKDAYS(J5387+1,H5387,DiasNOLaborables)&lt;=0,"",NETWORKDAYS(J5387+1,H5387,DiasNOLaborables))</f>
        <v/>
      </c>
      <c r="N5387" s="38"/>
      <c r="O5387" s="39"/>
      <c r="P5387" s="40">
        <f>IFERROR(VLOOKUP(E5387,$X$50:$Y$63,2),"")</f>
        <v>10</v>
      </c>
      <c r="Q5387" s="39"/>
    </row>
    <row r="5388" spans="1:17" ht="45" x14ac:dyDescent="0.25">
      <c r="A5388" s="31">
        <f t="shared" si="85"/>
        <v>5377</v>
      </c>
      <c r="B5388" s="43">
        <v>20189050086482</v>
      </c>
      <c r="C5388" s="44">
        <v>43417</v>
      </c>
      <c r="D5388" s="45" t="s">
        <v>118</v>
      </c>
      <c r="E5388" s="45" t="s">
        <v>73</v>
      </c>
      <c r="F5388" s="45" t="s">
        <v>92</v>
      </c>
      <c r="G5388" s="45" t="s">
        <v>41</v>
      </c>
      <c r="H5388" s="44">
        <v>43430</v>
      </c>
      <c r="I5388" s="46" t="s">
        <v>118</v>
      </c>
      <c r="J5388" s="21">
        <f>IFERROR(WORKDAY(C5388,P5388,DiasNOLaborables),"")</f>
        <v>43459</v>
      </c>
      <c r="K5388" s="36" t="str">
        <f>+IF(C5388="","",IF(H5388="","",(IF(H5388&lt;=J5388,"A TIEMPO","FUERA DE TIEMPO"))))</f>
        <v>A TIEMPO</v>
      </c>
      <c r="L5388" s="36">
        <f>IF(H5388="","",NETWORKDAYS(Hoja1!C5388+1,Hoja1!H5388,DiasNOLaborables))</f>
        <v>9</v>
      </c>
      <c r="M5388" s="37" t="str">
        <f>IF(NETWORKDAYS(J5388+1,H5388,DiasNOLaborables)&lt;=0,"",NETWORKDAYS(J5388+1,H5388,DiasNOLaborables))</f>
        <v/>
      </c>
      <c r="N5388" s="38"/>
      <c r="O5388" s="39"/>
      <c r="P5388" s="40">
        <f>IFERROR(VLOOKUP(E5388,$X$50:$Y$63,2),"")</f>
        <v>30</v>
      </c>
      <c r="Q5388" s="39"/>
    </row>
    <row r="5389" spans="1:17" ht="45" x14ac:dyDescent="0.25">
      <c r="A5389" s="31">
        <f t="shared" si="85"/>
        <v>5378</v>
      </c>
      <c r="B5389" s="43">
        <v>20189050086502</v>
      </c>
      <c r="C5389" s="44">
        <v>43417</v>
      </c>
      <c r="D5389" s="45" t="s">
        <v>118</v>
      </c>
      <c r="E5389" s="45" t="s">
        <v>73</v>
      </c>
      <c r="F5389" s="45" t="s">
        <v>92</v>
      </c>
      <c r="G5389" s="45" t="s">
        <v>41</v>
      </c>
      <c r="H5389" s="44">
        <v>43430</v>
      </c>
      <c r="I5389" s="46" t="s">
        <v>118</v>
      </c>
      <c r="J5389" s="21">
        <f>IFERROR(WORKDAY(C5389,P5389,DiasNOLaborables),"")</f>
        <v>43459</v>
      </c>
      <c r="K5389" s="36" t="str">
        <f>+IF(C5389="","",IF(H5389="","",(IF(H5389&lt;=J5389,"A TIEMPO","FUERA DE TIEMPO"))))</f>
        <v>A TIEMPO</v>
      </c>
      <c r="L5389" s="36">
        <f>IF(H5389="","",NETWORKDAYS(Hoja1!C5389+1,Hoja1!H5389,DiasNOLaborables))</f>
        <v>9</v>
      </c>
      <c r="M5389" s="37" t="str">
        <f>IF(NETWORKDAYS(J5389+1,H5389,DiasNOLaborables)&lt;=0,"",NETWORKDAYS(J5389+1,H5389,DiasNOLaborables))</f>
        <v/>
      </c>
      <c r="N5389" s="38"/>
      <c r="O5389" s="39"/>
      <c r="P5389" s="40">
        <f>IFERROR(VLOOKUP(E5389,$X$50:$Y$63,2),"")</f>
        <v>30</v>
      </c>
      <c r="Q5389" s="39"/>
    </row>
    <row r="5390" spans="1:17" ht="45" x14ac:dyDescent="0.25">
      <c r="A5390" s="31">
        <f t="shared" si="85"/>
        <v>5379</v>
      </c>
      <c r="B5390" s="43">
        <v>20189050086522</v>
      </c>
      <c r="C5390" s="44">
        <v>43417</v>
      </c>
      <c r="D5390" s="45" t="s">
        <v>118</v>
      </c>
      <c r="E5390" s="45" t="s">
        <v>83</v>
      </c>
      <c r="F5390" s="45" t="s">
        <v>90</v>
      </c>
      <c r="G5390" s="45" t="s">
        <v>53</v>
      </c>
      <c r="H5390" s="44">
        <v>43423</v>
      </c>
      <c r="I5390" s="46" t="s">
        <v>118</v>
      </c>
      <c r="J5390" s="21">
        <f>IFERROR(WORKDAY(C5390,P5390,DiasNOLaborables),"")</f>
        <v>43431</v>
      </c>
      <c r="K5390" s="36" t="str">
        <f>+IF(C5390="","",IF(H5390="","",(IF(H5390&lt;=J5390,"A TIEMPO","FUERA DE TIEMPO"))))</f>
        <v>A TIEMPO</v>
      </c>
      <c r="L5390" s="36">
        <f>IF(H5390="","",NETWORKDAYS(Hoja1!C5390+1,Hoja1!H5390,DiasNOLaborables))</f>
        <v>4</v>
      </c>
      <c r="M5390" s="37" t="str">
        <f>IF(NETWORKDAYS(J5390+1,H5390,DiasNOLaborables)&lt;=0,"",NETWORKDAYS(J5390+1,H5390,DiasNOLaborables))</f>
        <v/>
      </c>
      <c r="N5390" s="38"/>
      <c r="O5390" s="39"/>
      <c r="P5390" s="40">
        <f>IFERROR(VLOOKUP(E5390,$X$50:$Y$63,2),"")</f>
        <v>10</v>
      </c>
      <c r="Q5390" s="39"/>
    </row>
    <row r="5391" spans="1:17" ht="45" x14ac:dyDescent="0.25">
      <c r="A5391" s="31">
        <f t="shared" si="85"/>
        <v>5380</v>
      </c>
      <c r="B5391" s="43">
        <v>20189050086542</v>
      </c>
      <c r="C5391" s="44">
        <v>43417</v>
      </c>
      <c r="D5391" s="45" t="s">
        <v>118</v>
      </c>
      <c r="E5391" s="45" t="s">
        <v>73</v>
      </c>
      <c r="F5391" s="45" t="s">
        <v>92</v>
      </c>
      <c r="G5391" s="45" t="s">
        <v>41</v>
      </c>
      <c r="H5391" s="44">
        <v>43430</v>
      </c>
      <c r="I5391" s="46" t="s">
        <v>118</v>
      </c>
      <c r="J5391" s="21">
        <f>IFERROR(WORKDAY(C5391,P5391,DiasNOLaborables),"")</f>
        <v>43459</v>
      </c>
      <c r="K5391" s="36" t="str">
        <f>+IF(C5391="","",IF(H5391="","",(IF(H5391&lt;=J5391,"A TIEMPO","FUERA DE TIEMPO"))))</f>
        <v>A TIEMPO</v>
      </c>
      <c r="L5391" s="36">
        <f>IF(H5391="","",NETWORKDAYS(Hoja1!C5391+1,Hoja1!H5391,DiasNOLaborables))</f>
        <v>9</v>
      </c>
      <c r="M5391" s="37" t="str">
        <f>IF(NETWORKDAYS(J5391+1,H5391,DiasNOLaborables)&lt;=0,"",NETWORKDAYS(J5391+1,H5391,DiasNOLaborables))</f>
        <v/>
      </c>
      <c r="N5391" s="38"/>
      <c r="O5391" s="39"/>
      <c r="P5391" s="40">
        <f>IFERROR(VLOOKUP(E5391,$X$50:$Y$63,2),"")</f>
        <v>30</v>
      </c>
      <c r="Q5391" s="39"/>
    </row>
    <row r="5392" spans="1:17" ht="45" x14ac:dyDescent="0.25">
      <c r="A5392" s="31">
        <f t="shared" si="85"/>
        <v>5381</v>
      </c>
      <c r="B5392" s="43">
        <v>20189050086562</v>
      </c>
      <c r="C5392" s="44">
        <v>43417</v>
      </c>
      <c r="D5392" s="45" t="s">
        <v>118</v>
      </c>
      <c r="E5392" s="45" t="s">
        <v>83</v>
      </c>
      <c r="F5392" s="45" t="s">
        <v>105</v>
      </c>
      <c r="G5392" s="45" t="s">
        <v>42</v>
      </c>
      <c r="H5392" s="44">
        <v>43430</v>
      </c>
      <c r="I5392" s="46" t="s">
        <v>118</v>
      </c>
      <c r="J5392" s="21">
        <f>IFERROR(WORKDAY(C5392,P5392,DiasNOLaborables),"")</f>
        <v>43431</v>
      </c>
      <c r="K5392" s="36" t="str">
        <f>+IF(C5392="","",IF(H5392="","",(IF(H5392&lt;=J5392,"A TIEMPO","FUERA DE TIEMPO"))))</f>
        <v>A TIEMPO</v>
      </c>
      <c r="L5392" s="36">
        <f>IF(H5392="","",NETWORKDAYS(Hoja1!C5392+1,Hoja1!H5392,DiasNOLaborables))</f>
        <v>9</v>
      </c>
      <c r="M5392" s="37" t="str">
        <f>IF(NETWORKDAYS(J5392+1,H5392,DiasNOLaborables)&lt;=0,"",NETWORKDAYS(J5392+1,H5392,DiasNOLaborables))</f>
        <v/>
      </c>
      <c r="N5392" s="38"/>
      <c r="O5392" s="39"/>
      <c r="P5392" s="40">
        <f>IFERROR(VLOOKUP(E5392,$X$50:$Y$63,2),"")</f>
        <v>10</v>
      </c>
      <c r="Q5392" s="39"/>
    </row>
    <row r="5393" spans="1:17" ht="45" x14ac:dyDescent="0.25">
      <c r="A5393" s="31">
        <f t="shared" si="85"/>
        <v>5382</v>
      </c>
      <c r="B5393" s="43">
        <v>20189050086582</v>
      </c>
      <c r="C5393" s="44">
        <v>43417</v>
      </c>
      <c r="D5393" s="45" t="s">
        <v>118</v>
      </c>
      <c r="E5393" s="45" t="s">
        <v>83</v>
      </c>
      <c r="F5393" s="45" t="s">
        <v>87</v>
      </c>
      <c r="G5393" s="45" t="s">
        <v>45</v>
      </c>
      <c r="H5393" s="44">
        <v>43430</v>
      </c>
      <c r="I5393" s="46" t="s">
        <v>118</v>
      </c>
      <c r="J5393" s="21">
        <f>IFERROR(WORKDAY(C5393,P5393,DiasNOLaborables),"")</f>
        <v>43431</v>
      </c>
      <c r="K5393" s="36" t="str">
        <f>+IF(C5393="","",IF(H5393="","",(IF(H5393&lt;=J5393,"A TIEMPO","FUERA DE TIEMPO"))))</f>
        <v>A TIEMPO</v>
      </c>
      <c r="L5393" s="36">
        <f>IF(H5393="","",NETWORKDAYS(Hoja1!C5393+1,Hoja1!H5393,DiasNOLaborables))</f>
        <v>9</v>
      </c>
      <c r="M5393" s="37" t="str">
        <f>IF(NETWORKDAYS(J5393+1,H5393,DiasNOLaborables)&lt;=0,"",NETWORKDAYS(J5393+1,H5393,DiasNOLaborables))</f>
        <v/>
      </c>
      <c r="N5393" s="38"/>
      <c r="O5393" s="39"/>
      <c r="P5393" s="40">
        <f>IFERROR(VLOOKUP(E5393,$X$50:$Y$63,2),"")</f>
        <v>10</v>
      </c>
      <c r="Q5393" s="39"/>
    </row>
    <row r="5394" spans="1:17" ht="45" x14ac:dyDescent="0.25">
      <c r="A5394" s="31">
        <f t="shared" si="85"/>
        <v>5383</v>
      </c>
      <c r="B5394" s="43">
        <v>20189050086662</v>
      </c>
      <c r="C5394" s="44">
        <v>43417</v>
      </c>
      <c r="D5394" s="45" t="s">
        <v>118</v>
      </c>
      <c r="E5394" s="45" t="s">
        <v>73</v>
      </c>
      <c r="F5394" s="45" t="s">
        <v>92</v>
      </c>
      <c r="G5394" s="45" t="s">
        <v>41</v>
      </c>
      <c r="H5394" s="44">
        <v>43434</v>
      </c>
      <c r="I5394" s="46" t="s">
        <v>118</v>
      </c>
      <c r="J5394" s="21">
        <f>IFERROR(WORKDAY(C5394,P5394,DiasNOLaborables),"")</f>
        <v>43459</v>
      </c>
      <c r="K5394" s="36" t="str">
        <f>+IF(C5394="","",IF(H5394="","",(IF(H5394&lt;=J5394,"A TIEMPO","FUERA DE TIEMPO"))))</f>
        <v>A TIEMPO</v>
      </c>
      <c r="L5394" s="36">
        <f>IF(H5394="","",NETWORKDAYS(Hoja1!C5394+1,Hoja1!H5394,DiasNOLaborables))</f>
        <v>13</v>
      </c>
      <c r="M5394" s="37" t="str">
        <f>IF(NETWORKDAYS(J5394+1,H5394,DiasNOLaborables)&lt;=0,"",NETWORKDAYS(J5394+1,H5394,DiasNOLaborables))</f>
        <v/>
      </c>
      <c r="N5394" s="38"/>
      <c r="O5394" s="39"/>
      <c r="P5394" s="40">
        <f>IFERROR(VLOOKUP(E5394,$X$50:$Y$63,2),"")</f>
        <v>30</v>
      </c>
      <c r="Q5394" s="39"/>
    </row>
    <row r="5395" spans="1:17" ht="45" x14ac:dyDescent="0.25">
      <c r="A5395" s="31">
        <f t="shared" si="85"/>
        <v>5384</v>
      </c>
      <c r="B5395" s="43">
        <v>20189050086672</v>
      </c>
      <c r="C5395" s="44">
        <v>43417</v>
      </c>
      <c r="D5395" s="45" t="s">
        <v>118</v>
      </c>
      <c r="E5395" s="45" t="s">
        <v>76</v>
      </c>
      <c r="F5395" s="45" t="s">
        <v>92</v>
      </c>
      <c r="G5395" s="45" t="s">
        <v>41</v>
      </c>
      <c r="H5395" s="44">
        <v>43432</v>
      </c>
      <c r="I5395" s="46" t="s">
        <v>118</v>
      </c>
      <c r="J5395" s="21">
        <f>IFERROR(WORKDAY(C5395,P5395,DiasNOLaborables),"")</f>
        <v>43438</v>
      </c>
      <c r="K5395" s="36" t="str">
        <f>+IF(C5395="","",IF(H5395="","",(IF(H5395&lt;=J5395,"A TIEMPO","FUERA DE TIEMPO"))))</f>
        <v>A TIEMPO</v>
      </c>
      <c r="L5395" s="36">
        <f>IF(H5395="","",NETWORKDAYS(Hoja1!C5395+1,Hoja1!H5395,DiasNOLaborables))</f>
        <v>11</v>
      </c>
      <c r="M5395" s="37" t="str">
        <f>IF(NETWORKDAYS(J5395+1,H5395,DiasNOLaborables)&lt;=0,"",NETWORKDAYS(J5395+1,H5395,DiasNOLaborables))</f>
        <v/>
      </c>
      <c r="N5395" s="38"/>
      <c r="O5395" s="39"/>
      <c r="P5395" s="40">
        <f>IFERROR(VLOOKUP(E5395,$X$50:$Y$63,2),"")</f>
        <v>15</v>
      </c>
      <c r="Q5395" s="39"/>
    </row>
    <row r="5396" spans="1:17" ht="45" x14ac:dyDescent="0.25">
      <c r="A5396" s="31">
        <f t="shared" si="85"/>
        <v>5385</v>
      </c>
      <c r="B5396" s="43">
        <v>20189050086452</v>
      </c>
      <c r="C5396" s="44">
        <v>43417</v>
      </c>
      <c r="D5396" s="45" t="s">
        <v>121</v>
      </c>
      <c r="E5396" s="45" t="s">
        <v>73</v>
      </c>
      <c r="F5396" s="45" t="s">
        <v>92</v>
      </c>
      <c r="G5396" s="45" t="s">
        <v>41</v>
      </c>
      <c r="H5396" s="44">
        <v>43431</v>
      </c>
      <c r="I5396" s="46" t="s">
        <v>118</v>
      </c>
      <c r="J5396" s="21">
        <f>IFERROR(WORKDAY(C5396,P5396,DiasNOLaborables),"")</f>
        <v>43459</v>
      </c>
      <c r="K5396" s="36" t="str">
        <f>+IF(C5396="","",IF(H5396="","",(IF(H5396&lt;=J5396,"A TIEMPO","FUERA DE TIEMPO"))))</f>
        <v>A TIEMPO</v>
      </c>
      <c r="L5396" s="36">
        <f>IF(H5396="","",NETWORKDAYS(Hoja1!C5396+1,Hoja1!H5396,DiasNOLaborables))</f>
        <v>10</v>
      </c>
      <c r="M5396" s="37" t="str">
        <f>IF(NETWORKDAYS(J5396+1,H5396,DiasNOLaborables)&lt;=0,"",NETWORKDAYS(J5396+1,H5396,DiasNOLaborables))</f>
        <v/>
      </c>
      <c r="N5396" s="38"/>
      <c r="O5396" s="39"/>
      <c r="P5396" s="40">
        <f>IFERROR(VLOOKUP(E5396,$X$50:$Y$63,2),"")</f>
        <v>30</v>
      </c>
      <c r="Q5396" s="39"/>
    </row>
    <row r="5397" spans="1:17" ht="45" x14ac:dyDescent="0.25">
      <c r="A5397" s="31">
        <f t="shared" si="85"/>
        <v>5386</v>
      </c>
      <c r="B5397" s="43">
        <v>20189050086472</v>
      </c>
      <c r="C5397" s="44">
        <v>43417</v>
      </c>
      <c r="D5397" s="45" t="s">
        <v>121</v>
      </c>
      <c r="E5397" s="45" t="s">
        <v>73</v>
      </c>
      <c r="F5397" s="45" t="s">
        <v>92</v>
      </c>
      <c r="G5397" s="45" t="s">
        <v>41</v>
      </c>
      <c r="H5397" s="44">
        <v>43432</v>
      </c>
      <c r="I5397" s="46" t="s">
        <v>118</v>
      </c>
      <c r="J5397" s="21">
        <f>IFERROR(WORKDAY(C5397,P5397,DiasNOLaborables),"")</f>
        <v>43459</v>
      </c>
      <c r="K5397" s="36" t="str">
        <f>+IF(C5397="","",IF(H5397="","",(IF(H5397&lt;=J5397,"A TIEMPO","FUERA DE TIEMPO"))))</f>
        <v>A TIEMPO</v>
      </c>
      <c r="L5397" s="36">
        <f>IF(H5397="","",NETWORKDAYS(Hoja1!C5397+1,Hoja1!H5397,DiasNOLaborables))</f>
        <v>11</v>
      </c>
      <c r="M5397" s="37" t="str">
        <f>IF(NETWORKDAYS(J5397+1,H5397,DiasNOLaborables)&lt;=0,"",NETWORKDAYS(J5397+1,H5397,DiasNOLaborables))</f>
        <v/>
      </c>
      <c r="N5397" s="38"/>
      <c r="O5397" s="39"/>
      <c r="P5397" s="40">
        <f>IFERROR(VLOOKUP(E5397,$X$50:$Y$63,2),"")</f>
        <v>30</v>
      </c>
      <c r="Q5397" s="39"/>
    </row>
    <row r="5398" spans="1:17" ht="45" x14ac:dyDescent="0.25">
      <c r="A5398" s="31">
        <f t="shared" si="85"/>
        <v>5387</v>
      </c>
      <c r="B5398" s="43">
        <v>20189050086492</v>
      </c>
      <c r="C5398" s="44">
        <v>43417</v>
      </c>
      <c r="D5398" s="45" t="s">
        <v>121</v>
      </c>
      <c r="E5398" s="45" t="s">
        <v>73</v>
      </c>
      <c r="F5398" s="45" t="s">
        <v>92</v>
      </c>
      <c r="G5398" s="45" t="s">
        <v>41</v>
      </c>
      <c r="H5398" s="44">
        <v>43427</v>
      </c>
      <c r="I5398" s="46" t="s">
        <v>118</v>
      </c>
      <c r="J5398" s="21">
        <f>IFERROR(WORKDAY(C5398,P5398,DiasNOLaborables),"")</f>
        <v>43459</v>
      </c>
      <c r="K5398" s="36" t="str">
        <f>+IF(C5398="","",IF(H5398="","",(IF(H5398&lt;=J5398,"A TIEMPO","FUERA DE TIEMPO"))))</f>
        <v>A TIEMPO</v>
      </c>
      <c r="L5398" s="36">
        <f>IF(H5398="","",NETWORKDAYS(Hoja1!C5398+1,Hoja1!H5398,DiasNOLaborables))</f>
        <v>8</v>
      </c>
      <c r="M5398" s="37" t="str">
        <f>IF(NETWORKDAYS(J5398+1,H5398,DiasNOLaborables)&lt;=0,"",NETWORKDAYS(J5398+1,H5398,DiasNOLaborables))</f>
        <v/>
      </c>
      <c r="N5398" s="38"/>
      <c r="O5398" s="39"/>
      <c r="P5398" s="40">
        <f>IFERROR(VLOOKUP(E5398,$X$50:$Y$63,2),"")</f>
        <v>30</v>
      </c>
      <c r="Q5398" s="39"/>
    </row>
    <row r="5399" spans="1:17" ht="45" x14ac:dyDescent="0.25">
      <c r="A5399" s="31">
        <f t="shared" si="85"/>
        <v>5388</v>
      </c>
      <c r="B5399" s="43">
        <v>20189050086512</v>
      </c>
      <c r="C5399" s="44">
        <v>43417</v>
      </c>
      <c r="D5399" s="45" t="s">
        <v>121</v>
      </c>
      <c r="E5399" s="45" t="s">
        <v>73</v>
      </c>
      <c r="F5399" s="45" t="s">
        <v>92</v>
      </c>
      <c r="G5399" s="45" t="s">
        <v>41</v>
      </c>
      <c r="H5399" s="44">
        <v>43427</v>
      </c>
      <c r="I5399" s="46" t="s">
        <v>118</v>
      </c>
      <c r="J5399" s="21">
        <f>IFERROR(WORKDAY(C5399,P5399,DiasNOLaborables),"")</f>
        <v>43459</v>
      </c>
      <c r="K5399" s="36" t="str">
        <f>+IF(C5399="","",IF(H5399="","",(IF(H5399&lt;=J5399,"A TIEMPO","FUERA DE TIEMPO"))))</f>
        <v>A TIEMPO</v>
      </c>
      <c r="L5399" s="36">
        <f>IF(H5399="","",NETWORKDAYS(Hoja1!C5399+1,Hoja1!H5399,DiasNOLaborables))</f>
        <v>8</v>
      </c>
      <c r="M5399" s="37" t="str">
        <f>IF(NETWORKDAYS(J5399+1,H5399,DiasNOLaborables)&lt;=0,"",NETWORKDAYS(J5399+1,H5399,DiasNOLaborables))</f>
        <v/>
      </c>
      <c r="N5399" s="38"/>
      <c r="O5399" s="39"/>
      <c r="P5399" s="40">
        <f>IFERROR(VLOOKUP(E5399,$X$50:$Y$63,2),"")</f>
        <v>30</v>
      </c>
      <c r="Q5399" s="39"/>
    </row>
    <row r="5400" spans="1:17" ht="45" x14ac:dyDescent="0.25">
      <c r="A5400" s="31">
        <f t="shared" si="85"/>
        <v>5389</v>
      </c>
      <c r="B5400" s="43">
        <v>20189050086532</v>
      </c>
      <c r="C5400" s="44">
        <v>43417</v>
      </c>
      <c r="D5400" s="45" t="s">
        <v>121</v>
      </c>
      <c r="E5400" s="45" t="s">
        <v>73</v>
      </c>
      <c r="F5400" s="45" t="s">
        <v>92</v>
      </c>
      <c r="G5400" s="45" t="s">
        <v>41</v>
      </c>
      <c r="H5400" s="44">
        <v>43427</v>
      </c>
      <c r="I5400" s="46" t="s">
        <v>118</v>
      </c>
      <c r="J5400" s="21">
        <f>IFERROR(WORKDAY(C5400,P5400,DiasNOLaborables),"")</f>
        <v>43459</v>
      </c>
      <c r="K5400" s="36" t="str">
        <f>+IF(C5400="","",IF(H5400="","",(IF(H5400&lt;=J5400,"A TIEMPO","FUERA DE TIEMPO"))))</f>
        <v>A TIEMPO</v>
      </c>
      <c r="L5400" s="36">
        <f>IF(H5400="","",NETWORKDAYS(Hoja1!C5400+1,Hoja1!H5400,DiasNOLaborables))</f>
        <v>8</v>
      </c>
      <c r="M5400" s="37" t="str">
        <f>IF(NETWORKDAYS(J5400+1,H5400,DiasNOLaborables)&lt;=0,"",NETWORKDAYS(J5400+1,H5400,DiasNOLaborables))</f>
        <v/>
      </c>
      <c r="N5400" s="38"/>
      <c r="O5400" s="39"/>
      <c r="P5400" s="40">
        <f>IFERROR(VLOOKUP(E5400,$X$50:$Y$63,2),"")</f>
        <v>30</v>
      </c>
      <c r="Q5400" s="39"/>
    </row>
    <row r="5401" spans="1:17" ht="45" x14ac:dyDescent="0.25">
      <c r="A5401" s="31">
        <f t="shared" si="85"/>
        <v>5390</v>
      </c>
      <c r="B5401" s="43">
        <v>20189050086652</v>
      </c>
      <c r="C5401" s="44">
        <v>43417</v>
      </c>
      <c r="D5401" s="45" t="s">
        <v>121</v>
      </c>
      <c r="E5401" s="45" t="s">
        <v>73</v>
      </c>
      <c r="F5401" s="45" t="s">
        <v>92</v>
      </c>
      <c r="G5401" s="45" t="s">
        <v>41</v>
      </c>
      <c r="H5401" s="44">
        <v>43434</v>
      </c>
      <c r="I5401" s="46" t="s">
        <v>118</v>
      </c>
      <c r="J5401" s="21">
        <f>IFERROR(WORKDAY(C5401,P5401,DiasNOLaborables),"")</f>
        <v>43459</v>
      </c>
      <c r="K5401" s="36" t="str">
        <f>+IF(C5401="","",IF(H5401="","",(IF(H5401&lt;=J5401,"A TIEMPO","FUERA DE TIEMPO"))))</f>
        <v>A TIEMPO</v>
      </c>
      <c r="L5401" s="36">
        <f>IF(H5401="","",NETWORKDAYS(Hoja1!C5401+1,Hoja1!H5401,DiasNOLaborables))</f>
        <v>13</v>
      </c>
      <c r="M5401" s="37" t="str">
        <f>IF(NETWORKDAYS(J5401+1,H5401,DiasNOLaborables)&lt;=0,"",NETWORKDAYS(J5401+1,H5401,DiasNOLaborables))</f>
        <v/>
      </c>
      <c r="N5401" s="38"/>
      <c r="O5401" s="39"/>
      <c r="P5401" s="40">
        <f>IFERROR(VLOOKUP(E5401,$X$50:$Y$63,2),"")</f>
        <v>30</v>
      </c>
      <c r="Q5401" s="39"/>
    </row>
    <row r="5402" spans="1:17" ht="45" x14ac:dyDescent="0.25">
      <c r="A5402" s="31">
        <f t="shared" si="85"/>
        <v>5391</v>
      </c>
      <c r="B5402" s="43">
        <v>20187090001512</v>
      </c>
      <c r="C5402" s="44">
        <v>43417</v>
      </c>
      <c r="D5402" s="45" t="s">
        <v>117</v>
      </c>
      <c r="E5402" s="45" t="s">
        <v>73</v>
      </c>
      <c r="F5402" s="45" t="s">
        <v>92</v>
      </c>
      <c r="G5402" s="45" t="s">
        <v>52</v>
      </c>
      <c r="H5402" s="44">
        <v>43424</v>
      </c>
      <c r="I5402" s="46" t="s">
        <v>118</v>
      </c>
      <c r="J5402" s="21">
        <f>IFERROR(WORKDAY(C5402,P5402,DiasNOLaborables),"")</f>
        <v>43459</v>
      </c>
      <c r="K5402" s="36" t="str">
        <f>+IF(C5402="","",IF(H5402="","",(IF(H5402&lt;=J5402,"A TIEMPO","FUERA DE TIEMPO"))))</f>
        <v>A TIEMPO</v>
      </c>
      <c r="L5402" s="36">
        <f>IF(H5402="","",NETWORKDAYS(Hoja1!C5402+1,Hoja1!H5402,DiasNOLaborables))</f>
        <v>5</v>
      </c>
      <c r="M5402" s="37" t="str">
        <f>IF(NETWORKDAYS(J5402+1,H5402,DiasNOLaborables)&lt;=0,"",NETWORKDAYS(J5402+1,H5402,DiasNOLaborables))</f>
        <v/>
      </c>
      <c r="N5402" s="38"/>
      <c r="O5402" s="39"/>
      <c r="P5402" s="40">
        <f>IFERROR(VLOOKUP(E5402,$X$50:$Y$63,2),"")</f>
        <v>30</v>
      </c>
      <c r="Q5402" s="39"/>
    </row>
    <row r="5403" spans="1:17" ht="45" x14ac:dyDescent="0.25">
      <c r="A5403" s="31">
        <f t="shared" si="85"/>
        <v>5392</v>
      </c>
      <c r="B5403" s="43">
        <v>20189050086682</v>
      </c>
      <c r="C5403" s="44">
        <v>43417</v>
      </c>
      <c r="D5403" s="45" t="s">
        <v>121</v>
      </c>
      <c r="E5403" s="45" t="s">
        <v>73</v>
      </c>
      <c r="F5403" s="45" t="s">
        <v>92</v>
      </c>
      <c r="G5403" s="45" t="s">
        <v>41</v>
      </c>
      <c r="H5403" s="44">
        <v>43432</v>
      </c>
      <c r="I5403" s="46" t="s">
        <v>118</v>
      </c>
      <c r="J5403" s="21">
        <f>IFERROR(WORKDAY(C5403,P5403,DiasNOLaborables),"")</f>
        <v>43459</v>
      </c>
      <c r="K5403" s="36" t="str">
        <f>+IF(C5403="","",IF(H5403="","",(IF(H5403&lt;=J5403,"A TIEMPO","FUERA DE TIEMPO"))))</f>
        <v>A TIEMPO</v>
      </c>
      <c r="L5403" s="36">
        <f>IF(H5403="","",NETWORKDAYS(Hoja1!C5403+1,Hoja1!H5403,DiasNOLaborables))</f>
        <v>11</v>
      </c>
      <c r="M5403" s="37" t="str">
        <f>IF(NETWORKDAYS(J5403+1,H5403,DiasNOLaborables)&lt;=0,"",NETWORKDAYS(J5403+1,H5403,DiasNOLaborables))</f>
        <v/>
      </c>
      <c r="N5403" s="38"/>
      <c r="O5403" s="39"/>
      <c r="P5403" s="40">
        <f>IFERROR(VLOOKUP(E5403,$X$50:$Y$63,2),"")</f>
        <v>30</v>
      </c>
      <c r="Q5403" s="39"/>
    </row>
    <row r="5404" spans="1:17" ht="45" x14ac:dyDescent="0.25">
      <c r="A5404" s="31">
        <f t="shared" si="85"/>
        <v>5393</v>
      </c>
      <c r="B5404" s="43">
        <v>20189050086692</v>
      </c>
      <c r="C5404" s="44">
        <v>43417</v>
      </c>
      <c r="D5404" s="45" t="s">
        <v>121</v>
      </c>
      <c r="E5404" s="45" t="s">
        <v>83</v>
      </c>
      <c r="F5404" s="45" t="s">
        <v>87</v>
      </c>
      <c r="G5404" s="45" t="s">
        <v>45</v>
      </c>
      <c r="H5404" s="44">
        <v>43417</v>
      </c>
      <c r="I5404" s="46" t="s">
        <v>118</v>
      </c>
      <c r="J5404" s="21">
        <f>IFERROR(WORKDAY(C5404,P5404,DiasNOLaborables),"")</f>
        <v>43431</v>
      </c>
      <c r="K5404" s="36" t="str">
        <f>+IF(C5404="","",IF(H5404="","",(IF(H5404&lt;=J5404,"A TIEMPO","FUERA DE TIEMPO"))))</f>
        <v>A TIEMPO</v>
      </c>
      <c r="L5404" s="36">
        <f>IF(H5404="","",NETWORKDAYS(Hoja1!C5404+1,Hoja1!H5404,DiasNOLaborables))</f>
        <v>-2</v>
      </c>
      <c r="M5404" s="37" t="str">
        <f>IF(NETWORKDAYS(J5404+1,H5404,DiasNOLaborables)&lt;=0,"",NETWORKDAYS(J5404+1,H5404,DiasNOLaborables))</f>
        <v/>
      </c>
      <c r="N5404" s="38"/>
      <c r="O5404" s="39"/>
      <c r="P5404" s="40">
        <f>IFERROR(VLOOKUP(E5404,$X$50:$Y$63,2),"")</f>
        <v>10</v>
      </c>
      <c r="Q5404" s="39"/>
    </row>
    <row r="5405" spans="1:17" ht="30" x14ac:dyDescent="0.25">
      <c r="A5405" s="31">
        <f t="shared" si="85"/>
        <v>5394</v>
      </c>
      <c r="B5405" s="43">
        <v>20189050086702</v>
      </c>
      <c r="C5405" s="44">
        <v>43417</v>
      </c>
      <c r="D5405" s="45" t="s">
        <v>121</v>
      </c>
      <c r="E5405" s="45" t="s">
        <v>83</v>
      </c>
      <c r="F5405" s="45" t="s">
        <v>87</v>
      </c>
      <c r="G5405" s="45" t="s">
        <v>50</v>
      </c>
      <c r="H5405" s="44">
        <v>43418</v>
      </c>
      <c r="I5405" s="46" t="s">
        <v>125</v>
      </c>
      <c r="J5405" s="21">
        <f>IFERROR(WORKDAY(C5405,P5405,DiasNOLaborables),"")</f>
        <v>43431</v>
      </c>
      <c r="K5405" s="36" t="str">
        <f>+IF(C5405="","",IF(H5405="","",(IF(H5405&lt;=J5405,"A TIEMPO","FUERA DE TIEMPO"))))</f>
        <v>A TIEMPO</v>
      </c>
      <c r="L5405" s="36">
        <f>IF(H5405="","",NETWORKDAYS(Hoja1!C5405+1,Hoja1!H5405,DiasNOLaborables))</f>
        <v>1</v>
      </c>
      <c r="M5405" s="37" t="str">
        <f>IF(NETWORKDAYS(J5405+1,H5405,DiasNOLaborables)&lt;=0,"",NETWORKDAYS(J5405+1,H5405,DiasNOLaborables))</f>
        <v/>
      </c>
      <c r="N5405" s="38"/>
      <c r="O5405" s="39"/>
      <c r="P5405" s="40">
        <f>IFERROR(VLOOKUP(E5405,$X$50:$Y$63,2),"")</f>
        <v>10</v>
      </c>
      <c r="Q5405" s="39"/>
    </row>
    <row r="5406" spans="1:17" ht="60" x14ac:dyDescent="0.25">
      <c r="A5406" s="31">
        <f t="shared" si="85"/>
        <v>5395</v>
      </c>
      <c r="B5406" s="43">
        <v>20189050086362</v>
      </c>
      <c r="C5406" s="44">
        <v>43417</v>
      </c>
      <c r="D5406" s="45" t="s">
        <v>121</v>
      </c>
      <c r="E5406" s="45" t="s">
        <v>83</v>
      </c>
      <c r="F5406" s="45" t="s">
        <v>107</v>
      </c>
      <c r="G5406" s="45" t="s">
        <v>43</v>
      </c>
      <c r="H5406" s="44">
        <v>43423</v>
      </c>
      <c r="I5406" s="46" t="s">
        <v>118</v>
      </c>
      <c r="J5406" s="21">
        <f>IFERROR(WORKDAY(C5406,P5406,DiasNOLaborables),"")</f>
        <v>43431</v>
      </c>
      <c r="K5406" s="36" t="str">
        <f>+IF(C5406="","",IF(H5406="","",(IF(H5406&lt;=J5406,"A TIEMPO","FUERA DE TIEMPO"))))</f>
        <v>A TIEMPO</v>
      </c>
      <c r="L5406" s="36">
        <f>IF(H5406="","",NETWORKDAYS(Hoja1!C5406+1,Hoja1!H5406,DiasNOLaborables))</f>
        <v>4</v>
      </c>
      <c r="M5406" s="37" t="str">
        <f>IF(NETWORKDAYS(J5406+1,H5406,DiasNOLaborables)&lt;=0,"",NETWORKDAYS(J5406+1,H5406,DiasNOLaborables))</f>
        <v/>
      </c>
      <c r="N5406" s="38"/>
      <c r="O5406" s="39"/>
      <c r="P5406" s="40">
        <f>IFERROR(VLOOKUP(E5406,$X$50:$Y$63,2),"")</f>
        <v>10</v>
      </c>
      <c r="Q5406" s="39"/>
    </row>
    <row r="5407" spans="1:17" ht="60" x14ac:dyDescent="0.25">
      <c r="A5407" s="31">
        <f t="shared" si="85"/>
        <v>5396</v>
      </c>
      <c r="B5407" s="43">
        <v>20189050086412</v>
      </c>
      <c r="C5407" s="44">
        <v>43417</v>
      </c>
      <c r="D5407" s="45" t="s">
        <v>130</v>
      </c>
      <c r="E5407" s="45" t="s">
        <v>83</v>
      </c>
      <c r="F5407" s="45" t="s">
        <v>107</v>
      </c>
      <c r="G5407" s="45" t="s">
        <v>43</v>
      </c>
      <c r="H5407" s="44">
        <v>43424</v>
      </c>
      <c r="I5407" s="46" t="s">
        <v>118</v>
      </c>
      <c r="J5407" s="21">
        <f>IFERROR(WORKDAY(C5407,P5407,DiasNOLaborables),"")</f>
        <v>43431</v>
      </c>
      <c r="K5407" s="36" t="str">
        <f>+IF(C5407="","",IF(H5407="","",(IF(H5407&lt;=J5407,"A TIEMPO","FUERA DE TIEMPO"))))</f>
        <v>A TIEMPO</v>
      </c>
      <c r="L5407" s="36">
        <f>IF(H5407="","",NETWORKDAYS(Hoja1!C5407+1,Hoja1!H5407,DiasNOLaborables))</f>
        <v>5</v>
      </c>
      <c r="M5407" s="37" t="str">
        <f>IF(NETWORKDAYS(J5407+1,H5407,DiasNOLaborables)&lt;=0,"",NETWORKDAYS(J5407+1,H5407,DiasNOLaborables))</f>
        <v/>
      </c>
      <c r="N5407" s="38"/>
      <c r="O5407" s="39"/>
      <c r="P5407" s="40">
        <f>IFERROR(VLOOKUP(E5407,$X$50:$Y$63,2),"")</f>
        <v>10</v>
      </c>
      <c r="Q5407" s="39"/>
    </row>
    <row r="5408" spans="1:17" ht="60" x14ac:dyDescent="0.25">
      <c r="A5408" s="31">
        <f t="shared" si="85"/>
        <v>5397</v>
      </c>
      <c r="B5408" s="43">
        <v>20189050086462</v>
      </c>
      <c r="C5408" s="44">
        <v>43417</v>
      </c>
      <c r="D5408" s="45" t="s">
        <v>130</v>
      </c>
      <c r="E5408" s="45" t="s">
        <v>83</v>
      </c>
      <c r="F5408" s="45" t="s">
        <v>107</v>
      </c>
      <c r="G5408" s="45" t="s">
        <v>43</v>
      </c>
      <c r="H5408" s="44">
        <v>43423</v>
      </c>
      <c r="I5408" s="46" t="s">
        <v>118</v>
      </c>
      <c r="J5408" s="21">
        <f>IFERROR(WORKDAY(C5408,P5408,DiasNOLaborables),"")</f>
        <v>43431</v>
      </c>
      <c r="K5408" s="36" t="str">
        <f>+IF(C5408="","",IF(H5408="","",(IF(H5408&lt;=J5408,"A TIEMPO","FUERA DE TIEMPO"))))</f>
        <v>A TIEMPO</v>
      </c>
      <c r="L5408" s="36">
        <f>IF(H5408="","",NETWORKDAYS(Hoja1!C5408+1,Hoja1!H5408,DiasNOLaborables))</f>
        <v>4</v>
      </c>
      <c r="M5408" s="37" t="str">
        <f>IF(NETWORKDAYS(J5408+1,H5408,DiasNOLaborables)&lt;=0,"",NETWORKDAYS(J5408+1,H5408,DiasNOLaborables))</f>
        <v/>
      </c>
      <c r="N5408" s="38"/>
      <c r="O5408" s="39"/>
      <c r="P5408" s="40">
        <f>IFERROR(VLOOKUP(E5408,$X$50:$Y$63,2),"")</f>
        <v>10</v>
      </c>
      <c r="Q5408" s="39"/>
    </row>
    <row r="5409" spans="1:17" ht="60" x14ac:dyDescent="0.25">
      <c r="A5409" s="31">
        <f t="shared" si="85"/>
        <v>5398</v>
      </c>
      <c r="B5409" s="43">
        <v>20189050086552</v>
      </c>
      <c r="C5409" s="44">
        <v>43417</v>
      </c>
      <c r="D5409" s="45" t="s">
        <v>130</v>
      </c>
      <c r="E5409" s="45" t="s">
        <v>83</v>
      </c>
      <c r="F5409" s="45" t="s">
        <v>107</v>
      </c>
      <c r="G5409" s="45" t="s">
        <v>43</v>
      </c>
      <c r="H5409" s="44">
        <v>43425</v>
      </c>
      <c r="I5409" s="46" t="s">
        <v>118</v>
      </c>
      <c r="J5409" s="21">
        <f>IFERROR(WORKDAY(C5409,P5409,DiasNOLaborables),"")</f>
        <v>43431</v>
      </c>
      <c r="K5409" s="36" t="str">
        <f>+IF(C5409="","",IF(H5409="","",(IF(H5409&lt;=J5409,"A TIEMPO","FUERA DE TIEMPO"))))</f>
        <v>A TIEMPO</v>
      </c>
      <c r="L5409" s="36">
        <f>IF(H5409="","",NETWORKDAYS(Hoja1!C5409+1,Hoja1!H5409,DiasNOLaborables))</f>
        <v>6</v>
      </c>
      <c r="M5409" s="37" t="str">
        <f>IF(NETWORKDAYS(J5409+1,H5409,DiasNOLaborables)&lt;=0,"",NETWORKDAYS(J5409+1,H5409,DiasNOLaborables))</f>
        <v/>
      </c>
      <c r="N5409" s="38"/>
      <c r="O5409" s="39"/>
      <c r="P5409" s="40">
        <f>IFERROR(VLOOKUP(E5409,$X$50:$Y$63,2),"")</f>
        <v>10</v>
      </c>
      <c r="Q5409" s="39"/>
    </row>
    <row r="5410" spans="1:17" ht="60" x14ac:dyDescent="0.25">
      <c r="A5410" s="31">
        <f t="shared" si="85"/>
        <v>5399</v>
      </c>
      <c r="B5410" s="43">
        <v>20189050086592</v>
      </c>
      <c r="C5410" s="44">
        <v>43417</v>
      </c>
      <c r="D5410" s="45" t="s">
        <v>130</v>
      </c>
      <c r="E5410" s="45" t="s">
        <v>83</v>
      </c>
      <c r="F5410" s="45" t="s">
        <v>107</v>
      </c>
      <c r="G5410" s="45" t="s">
        <v>43</v>
      </c>
      <c r="H5410" s="44">
        <v>43423</v>
      </c>
      <c r="I5410" s="46" t="s">
        <v>118</v>
      </c>
      <c r="J5410" s="21">
        <f>IFERROR(WORKDAY(C5410,P5410,DiasNOLaborables),"")</f>
        <v>43431</v>
      </c>
      <c r="K5410" s="36" t="str">
        <f>+IF(C5410="","",IF(H5410="","",(IF(H5410&lt;=J5410,"A TIEMPO","FUERA DE TIEMPO"))))</f>
        <v>A TIEMPO</v>
      </c>
      <c r="L5410" s="36">
        <f>IF(H5410="","",NETWORKDAYS(Hoja1!C5410+1,Hoja1!H5410,DiasNOLaborables))</f>
        <v>4</v>
      </c>
      <c r="M5410" s="37" t="str">
        <f>IF(NETWORKDAYS(J5410+1,H5410,DiasNOLaborables)&lt;=0,"",NETWORKDAYS(J5410+1,H5410,DiasNOLaborables))</f>
        <v/>
      </c>
      <c r="N5410" s="38"/>
      <c r="O5410" s="39"/>
      <c r="P5410" s="40">
        <f>IFERROR(VLOOKUP(E5410,$X$50:$Y$63,2),"")</f>
        <v>10</v>
      </c>
      <c r="Q5410" s="39"/>
    </row>
    <row r="5411" spans="1:17" ht="60" x14ac:dyDescent="0.25">
      <c r="A5411" s="31">
        <f t="shared" si="85"/>
        <v>5400</v>
      </c>
      <c r="B5411" s="43">
        <v>20189050086732</v>
      </c>
      <c r="C5411" s="44">
        <v>43417</v>
      </c>
      <c r="D5411" s="45" t="s">
        <v>121</v>
      </c>
      <c r="E5411" s="45" t="s">
        <v>83</v>
      </c>
      <c r="F5411" s="45" t="s">
        <v>107</v>
      </c>
      <c r="G5411" s="45" t="s">
        <v>43</v>
      </c>
      <c r="H5411" s="44">
        <v>43423</v>
      </c>
      <c r="I5411" s="46" t="s">
        <v>118</v>
      </c>
      <c r="J5411" s="21">
        <f>IFERROR(WORKDAY(C5411,P5411,DiasNOLaborables),"")</f>
        <v>43431</v>
      </c>
      <c r="K5411" s="36" t="str">
        <f>+IF(C5411="","",IF(H5411="","",(IF(H5411&lt;=J5411,"A TIEMPO","FUERA DE TIEMPO"))))</f>
        <v>A TIEMPO</v>
      </c>
      <c r="L5411" s="36">
        <f>IF(H5411="","",NETWORKDAYS(Hoja1!C5411+1,Hoja1!H5411,DiasNOLaborables))</f>
        <v>4</v>
      </c>
      <c r="M5411" s="37" t="str">
        <f>IF(NETWORKDAYS(J5411+1,H5411,DiasNOLaborables)&lt;=0,"",NETWORKDAYS(J5411+1,H5411,DiasNOLaborables))</f>
        <v/>
      </c>
      <c r="N5411" s="38"/>
      <c r="O5411" s="39"/>
      <c r="P5411" s="40">
        <f>IFERROR(VLOOKUP(E5411,$X$50:$Y$63,2),"")</f>
        <v>10</v>
      </c>
      <c r="Q5411" s="39"/>
    </row>
    <row r="5412" spans="1:17" ht="60" x14ac:dyDescent="0.25">
      <c r="A5412" s="31">
        <f t="shared" si="85"/>
        <v>5401</v>
      </c>
      <c r="B5412" s="43">
        <v>20189050086762</v>
      </c>
      <c r="C5412" s="44">
        <v>43417</v>
      </c>
      <c r="D5412" s="45" t="s">
        <v>121</v>
      </c>
      <c r="E5412" s="45" t="s">
        <v>83</v>
      </c>
      <c r="F5412" s="45" t="s">
        <v>107</v>
      </c>
      <c r="G5412" s="45" t="s">
        <v>43</v>
      </c>
      <c r="H5412" s="44">
        <v>43423</v>
      </c>
      <c r="I5412" s="46" t="s">
        <v>118</v>
      </c>
      <c r="J5412" s="21">
        <f>IFERROR(WORKDAY(C5412,P5412,DiasNOLaborables),"")</f>
        <v>43431</v>
      </c>
      <c r="K5412" s="36" t="str">
        <f>+IF(C5412="","",IF(H5412="","",(IF(H5412&lt;=J5412,"A TIEMPO","FUERA DE TIEMPO"))))</f>
        <v>A TIEMPO</v>
      </c>
      <c r="L5412" s="36">
        <f>IF(H5412="","",NETWORKDAYS(Hoja1!C5412+1,Hoja1!H5412,DiasNOLaborables))</f>
        <v>4</v>
      </c>
      <c r="M5412" s="37" t="str">
        <f>IF(NETWORKDAYS(J5412+1,H5412,DiasNOLaborables)&lt;=0,"",NETWORKDAYS(J5412+1,H5412,DiasNOLaborables))</f>
        <v/>
      </c>
      <c r="N5412" s="38"/>
      <c r="O5412" s="39"/>
      <c r="P5412" s="40">
        <f>IFERROR(VLOOKUP(E5412,$X$50:$Y$63,2),"")</f>
        <v>10</v>
      </c>
      <c r="Q5412" s="39"/>
    </row>
    <row r="5413" spans="1:17" ht="45" x14ac:dyDescent="0.25">
      <c r="A5413" s="31">
        <f t="shared" si="85"/>
        <v>5402</v>
      </c>
      <c r="B5413" s="43">
        <v>20189050086722</v>
      </c>
      <c r="C5413" s="44">
        <v>43417</v>
      </c>
      <c r="D5413" s="45" t="s">
        <v>121</v>
      </c>
      <c r="E5413" s="45" t="s">
        <v>83</v>
      </c>
      <c r="F5413" s="45" t="s">
        <v>87</v>
      </c>
      <c r="G5413" s="45" t="s">
        <v>44</v>
      </c>
      <c r="H5413" s="44">
        <v>43434</v>
      </c>
      <c r="I5413" s="46" t="s">
        <v>118</v>
      </c>
      <c r="J5413" s="21">
        <f>IFERROR(WORKDAY(C5413,P5413,DiasNOLaborables),"")</f>
        <v>43431</v>
      </c>
      <c r="K5413" s="36" t="str">
        <f>+IF(C5413="","",IF(H5413="","",(IF(H5413&lt;=J5413,"A TIEMPO","FUERA DE TIEMPO"))))</f>
        <v>FUERA DE TIEMPO</v>
      </c>
      <c r="L5413" s="36">
        <f>IF(H5413="","",NETWORKDAYS(Hoja1!C5413+1,Hoja1!H5413,DiasNOLaborables))</f>
        <v>13</v>
      </c>
      <c r="M5413" s="37">
        <f>IF(NETWORKDAYS(J5413+1,H5413,DiasNOLaborables)&lt;=0,"",NETWORKDAYS(J5413+1,H5413,DiasNOLaborables))</f>
        <v>3</v>
      </c>
      <c r="N5413" s="38"/>
      <c r="O5413" s="39"/>
      <c r="P5413" s="40">
        <f>IFERROR(VLOOKUP(E5413,$X$50:$Y$63,2),"")</f>
        <v>10</v>
      </c>
      <c r="Q5413" s="39"/>
    </row>
    <row r="5414" spans="1:17" ht="45" x14ac:dyDescent="0.25">
      <c r="A5414" s="31">
        <f t="shared" si="85"/>
        <v>5403</v>
      </c>
      <c r="B5414" s="43">
        <v>20189050086742</v>
      </c>
      <c r="C5414" s="44">
        <v>43417</v>
      </c>
      <c r="D5414" s="45" t="s">
        <v>121</v>
      </c>
      <c r="E5414" s="45" t="s">
        <v>83</v>
      </c>
      <c r="F5414" s="45" t="s">
        <v>87</v>
      </c>
      <c r="G5414" s="45" t="s">
        <v>50</v>
      </c>
      <c r="H5414" s="44">
        <v>43418</v>
      </c>
      <c r="I5414" s="46" t="s">
        <v>118</v>
      </c>
      <c r="J5414" s="21">
        <f>IFERROR(WORKDAY(C5414,P5414,DiasNOLaborables),"")</f>
        <v>43431</v>
      </c>
      <c r="K5414" s="36" t="str">
        <f>+IF(C5414="","",IF(H5414="","",(IF(H5414&lt;=J5414,"A TIEMPO","FUERA DE TIEMPO"))))</f>
        <v>A TIEMPO</v>
      </c>
      <c r="L5414" s="36">
        <f>IF(H5414="","",NETWORKDAYS(Hoja1!C5414+1,Hoja1!H5414,DiasNOLaborables))</f>
        <v>1</v>
      </c>
      <c r="M5414" s="37" t="str">
        <f>IF(NETWORKDAYS(J5414+1,H5414,DiasNOLaborables)&lt;=0,"",NETWORKDAYS(J5414+1,H5414,DiasNOLaborables))</f>
        <v/>
      </c>
      <c r="N5414" s="38"/>
      <c r="O5414" s="39"/>
      <c r="P5414" s="40">
        <f>IFERROR(VLOOKUP(E5414,$X$50:$Y$63,2),"")</f>
        <v>10</v>
      </c>
      <c r="Q5414" s="39"/>
    </row>
    <row r="5415" spans="1:17" ht="45" x14ac:dyDescent="0.25">
      <c r="A5415" s="31">
        <f t="shared" si="85"/>
        <v>5404</v>
      </c>
      <c r="B5415" s="43">
        <v>20189050086772</v>
      </c>
      <c r="C5415" s="44">
        <v>43417</v>
      </c>
      <c r="D5415" s="45" t="s">
        <v>121</v>
      </c>
      <c r="E5415" s="45" t="s">
        <v>83</v>
      </c>
      <c r="F5415" s="45" t="s">
        <v>103</v>
      </c>
      <c r="G5415" s="45" t="s">
        <v>40</v>
      </c>
      <c r="H5415" s="44">
        <v>43419</v>
      </c>
      <c r="I5415" s="46" t="s">
        <v>118</v>
      </c>
      <c r="J5415" s="21">
        <f>IFERROR(WORKDAY(C5415,P5415,DiasNOLaborables),"")</f>
        <v>43431</v>
      </c>
      <c r="K5415" s="36" t="str">
        <f>+IF(C5415="","",IF(H5415="","",(IF(H5415&lt;=J5415,"A TIEMPO","FUERA DE TIEMPO"))))</f>
        <v>A TIEMPO</v>
      </c>
      <c r="L5415" s="36">
        <f>IF(H5415="","",NETWORKDAYS(Hoja1!C5415+1,Hoja1!H5415,DiasNOLaborables))</f>
        <v>2</v>
      </c>
      <c r="M5415" s="37" t="str">
        <f>IF(NETWORKDAYS(J5415+1,H5415,DiasNOLaborables)&lt;=0,"",NETWORKDAYS(J5415+1,H5415,DiasNOLaborables))</f>
        <v/>
      </c>
      <c r="N5415" s="38"/>
      <c r="O5415" s="39"/>
      <c r="P5415" s="40">
        <f>IFERROR(VLOOKUP(E5415,$X$50:$Y$63,2),"")</f>
        <v>10</v>
      </c>
      <c r="Q5415" s="39"/>
    </row>
    <row r="5416" spans="1:17" ht="45" x14ac:dyDescent="0.25">
      <c r="A5416" s="31">
        <f t="shared" si="85"/>
        <v>5405</v>
      </c>
      <c r="B5416" s="43">
        <v>20189050086782</v>
      </c>
      <c r="C5416" s="44">
        <v>43418</v>
      </c>
      <c r="D5416" s="45" t="s">
        <v>121</v>
      </c>
      <c r="E5416" s="45" t="s">
        <v>83</v>
      </c>
      <c r="F5416" s="45" t="s">
        <v>87</v>
      </c>
      <c r="G5416" s="45" t="s">
        <v>44</v>
      </c>
      <c r="H5416" s="44">
        <v>43427</v>
      </c>
      <c r="I5416" s="46" t="s">
        <v>118</v>
      </c>
      <c r="J5416" s="21">
        <f>IFERROR(WORKDAY(C5416,P5416,DiasNOLaborables),"")</f>
        <v>43432</v>
      </c>
      <c r="K5416" s="36" t="str">
        <f>+IF(C5416="","",IF(H5416="","",(IF(H5416&lt;=J5416,"A TIEMPO","FUERA DE TIEMPO"))))</f>
        <v>A TIEMPO</v>
      </c>
      <c r="L5416" s="36">
        <f>IF(H5416="","",NETWORKDAYS(Hoja1!C5416+1,Hoja1!H5416,DiasNOLaborables))</f>
        <v>7</v>
      </c>
      <c r="M5416" s="37" t="str">
        <f>IF(NETWORKDAYS(J5416+1,H5416,DiasNOLaborables)&lt;=0,"",NETWORKDAYS(J5416+1,H5416,DiasNOLaborables))</f>
        <v/>
      </c>
      <c r="N5416" s="38"/>
      <c r="O5416" s="39"/>
      <c r="P5416" s="40">
        <f>IFERROR(VLOOKUP(E5416,$X$50:$Y$63,2),"")</f>
        <v>10</v>
      </c>
      <c r="Q5416" s="39"/>
    </row>
    <row r="5417" spans="1:17" ht="60" x14ac:dyDescent="0.25">
      <c r="A5417" s="31">
        <f t="shared" si="85"/>
        <v>5406</v>
      </c>
      <c r="B5417" s="43">
        <v>20189050086942</v>
      </c>
      <c r="C5417" s="44">
        <v>43418</v>
      </c>
      <c r="D5417" s="45" t="s">
        <v>121</v>
      </c>
      <c r="E5417" s="45" t="s">
        <v>83</v>
      </c>
      <c r="F5417" s="45" t="s">
        <v>107</v>
      </c>
      <c r="G5417" s="45" t="s">
        <v>51</v>
      </c>
      <c r="H5417" s="44">
        <v>43431</v>
      </c>
      <c r="I5417" s="46" t="s">
        <v>118</v>
      </c>
      <c r="J5417" s="21">
        <f>IFERROR(WORKDAY(C5417,P5417,DiasNOLaborables),"")</f>
        <v>43432</v>
      </c>
      <c r="K5417" s="36" t="str">
        <f>+IF(C5417="","",IF(H5417="","",(IF(H5417&lt;=J5417,"A TIEMPO","FUERA DE TIEMPO"))))</f>
        <v>A TIEMPO</v>
      </c>
      <c r="L5417" s="36">
        <f>IF(H5417="","",NETWORKDAYS(Hoja1!C5417+1,Hoja1!H5417,DiasNOLaborables))</f>
        <v>9</v>
      </c>
      <c r="M5417" s="37" t="str">
        <f>IF(NETWORKDAYS(J5417+1,H5417,DiasNOLaborables)&lt;=0,"",NETWORKDAYS(J5417+1,H5417,DiasNOLaborables))</f>
        <v/>
      </c>
      <c r="N5417" s="38"/>
      <c r="O5417" s="39"/>
      <c r="P5417" s="40">
        <f>IFERROR(VLOOKUP(E5417,$X$50:$Y$63,2),"")</f>
        <v>10</v>
      </c>
      <c r="Q5417" s="39"/>
    </row>
    <row r="5418" spans="1:17" ht="60" x14ac:dyDescent="0.25">
      <c r="A5418" s="31">
        <f t="shared" si="85"/>
        <v>5407</v>
      </c>
      <c r="B5418" s="43">
        <v>20189050086992</v>
      </c>
      <c r="C5418" s="44">
        <v>43418</v>
      </c>
      <c r="D5418" s="45" t="s">
        <v>121</v>
      </c>
      <c r="E5418" s="45" t="s">
        <v>83</v>
      </c>
      <c r="F5418" s="45" t="s">
        <v>107</v>
      </c>
      <c r="G5418" s="45" t="s">
        <v>43</v>
      </c>
      <c r="H5418" s="44">
        <v>43419</v>
      </c>
      <c r="I5418" s="46" t="s">
        <v>118</v>
      </c>
      <c r="J5418" s="21">
        <f>IFERROR(WORKDAY(C5418,P5418,DiasNOLaborables),"")</f>
        <v>43432</v>
      </c>
      <c r="K5418" s="36" t="str">
        <f>+IF(C5418="","",IF(H5418="","",(IF(H5418&lt;=J5418,"A TIEMPO","FUERA DE TIEMPO"))))</f>
        <v>A TIEMPO</v>
      </c>
      <c r="L5418" s="36">
        <f>IF(H5418="","",NETWORKDAYS(Hoja1!C5418+1,Hoja1!H5418,DiasNOLaborables))</f>
        <v>1</v>
      </c>
      <c r="M5418" s="37" t="str">
        <f>IF(NETWORKDAYS(J5418+1,H5418,DiasNOLaborables)&lt;=0,"",NETWORKDAYS(J5418+1,H5418,DiasNOLaborables))</f>
        <v/>
      </c>
      <c r="N5418" s="38"/>
      <c r="O5418" s="39"/>
      <c r="P5418" s="40">
        <f>IFERROR(VLOOKUP(E5418,$X$50:$Y$63,2),"")</f>
        <v>10</v>
      </c>
      <c r="Q5418" s="39"/>
    </row>
    <row r="5419" spans="1:17" ht="60" x14ac:dyDescent="0.25">
      <c r="A5419" s="31">
        <f t="shared" si="85"/>
        <v>5408</v>
      </c>
      <c r="B5419" s="43">
        <v>20187100002052</v>
      </c>
      <c r="C5419" s="44">
        <v>43418</v>
      </c>
      <c r="D5419" s="45" t="s">
        <v>130</v>
      </c>
      <c r="E5419" s="45" t="s">
        <v>83</v>
      </c>
      <c r="F5419" s="45" t="s">
        <v>107</v>
      </c>
      <c r="G5419" s="45" t="s">
        <v>43</v>
      </c>
      <c r="H5419" s="44">
        <v>43424</v>
      </c>
      <c r="I5419" s="46" t="s">
        <v>118</v>
      </c>
      <c r="J5419" s="21">
        <f>IFERROR(WORKDAY(C5419,P5419,DiasNOLaborables),"")</f>
        <v>43432</v>
      </c>
      <c r="K5419" s="36" t="str">
        <f>+IF(C5419="","",IF(H5419="","",(IF(H5419&lt;=J5419,"A TIEMPO","FUERA DE TIEMPO"))))</f>
        <v>A TIEMPO</v>
      </c>
      <c r="L5419" s="36">
        <f>IF(H5419="","",NETWORKDAYS(Hoja1!C5419+1,Hoja1!H5419,DiasNOLaborables))</f>
        <v>4</v>
      </c>
      <c r="M5419" s="37" t="str">
        <f>IF(NETWORKDAYS(J5419+1,H5419,DiasNOLaborables)&lt;=0,"",NETWORKDAYS(J5419+1,H5419,DiasNOLaborables))</f>
        <v/>
      </c>
      <c r="N5419" s="38"/>
      <c r="O5419" s="39"/>
      <c r="P5419" s="40">
        <f>IFERROR(VLOOKUP(E5419,$X$50:$Y$63,2),"")</f>
        <v>10</v>
      </c>
      <c r="Q5419" s="39"/>
    </row>
    <row r="5420" spans="1:17" ht="60" x14ac:dyDescent="0.25">
      <c r="A5420" s="31">
        <f t="shared" si="85"/>
        <v>5409</v>
      </c>
      <c r="B5420" s="43">
        <v>20189050086802</v>
      </c>
      <c r="C5420" s="44">
        <v>43418</v>
      </c>
      <c r="D5420" s="45" t="s">
        <v>121</v>
      </c>
      <c r="E5420" s="45" t="s">
        <v>83</v>
      </c>
      <c r="F5420" s="45" t="s">
        <v>107</v>
      </c>
      <c r="G5420" s="45" t="s">
        <v>43</v>
      </c>
      <c r="H5420" s="44">
        <v>43424</v>
      </c>
      <c r="I5420" s="46" t="s">
        <v>118</v>
      </c>
      <c r="J5420" s="21">
        <f>IFERROR(WORKDAY(C5420,P5420,DiasNOLaborables),"")</f>
        <v>43432</v>
      </c>
      <c r="K5420" s="36" t="str">
        <f>+IF(C5420="","",IF(H5420="","",(IF(H5420&lt;=J5420,"A TIEMPO","FUERA DE TIEMPO"))))</f>
        <v>A TIEMPO</v>
      </c>
      <c r="L5420" s="36">
        <f>IF(H5420="","",NETWORKDAYS(Hoja1!C5420+1,Hoja1!H5420,DiasNOLaborables))</f>
        <v>4</v>
      </c>
      <c r="M5420" s="37" t="str">
        <f>IF(NETWORKDAYS(J5420+1,H5420,DiasNOLaborables)&lt;=0,"",NETWORKDAYS(J5420+1,H5420,DiasNOLaborables))</f>
        <v/>
      </c>
      <c r="N5420" s="38"/>
      <c r="O5420" s="39"/>
      <c r="P5420" s="40">
        <f>IFERROR(VLOOKUP(E5420,$X$50:$Y$63,2),"")</f>
        <v>10</v>
      </c>
      <c r="Q5420" s="39"/>
    </row>
    <row r="5421" spans="1:17" ht="60" x14ac:dyDescent="0.25">
      <c r="A5421" s="31">
        <f t="shared" si="85"/>
        <v>5410</v>
      </c>
      <c r="B5421" s="43">
        <v>20189050086832</v>
      </c>
      <c r="C5421" s="44">
        <v>43418</v>
      </c>
      <c r="D5421" s="45" t="s">
        <v>130</v>
      </c>
      <c r="E5421" s="45" t="s">
        <v>83</v>
      </c>
      <c r="F5421" s="45" t="s">
        <v>107</v>
      </c>
      <c r="G5421" s="45" t="s">
        <v>43</v>
      </c>
      <c r="H5421" s="44">
        <v>43424</v>
      </c>
      <c r="I5421" s="46" t="s">
        <v>118</v>
      </c>
      <c r="J5421" s="21">
        <f>IFERROR(WORKDAY(C5421,P5421,DiasNOLaborables),"")</f>
        <v>43432</v>
      </c>
      <c r="K5421" s="36" t="str">
        <f>+IF(C5421="","",IF(H5421="","",(IF(H5421&lt;=J5421,"A TIEMPO","FUERA DE TIEMPO"))))</f>
        <v>A TIEMPO</v>
      </c>
      <c r="L5421" s="36">
        <f>IF(H5421="","",NETWORKDAYS(Hoja1!C5421+1,Hoja1!H5421,DiasNOLaborables))</f>
        <v>4</v>
      </c>
      <c r="M5421" s="37" t="str">
        <f>IF(NETWORKDAYS(J5421+1,H5421,DiasNOLaborables)&lt;=0,"",NETWORKDAYS(J5421+1,H5421,DiasNOLaborables))</f>
        <v/>
      </c>
      <c r="N5421" s="38"/>
      <c r="O5421" s="39"/>
      <c r="P5421" s="40">
        <f>IFERROR(VLOOKUP(E5421,$X$50:$Y$63,2),"")</f>
        <v>10</v>
      </c>
      <c r="Q5421" s="39"/>
    </row>
    <row r="5422" spans="1:17" ht="60" x14ac:dyDescent="0.25">
      <c r="A5422" s="31">
        <f t="shared" si="85"/>
        <v>5411</v>
      </c>
      <c r="B5422" s="43">
        <v>20189050086842</v>
      </c>
      <c r="C5422" s="44">
        <v>43418</v>
      </c>
      <c r="D5422" s="45" t="s">
        <v>121</v>
      </c>
      <c r="E5422" s="45" t="s">
        <v>83</v>
      </c>
      <c r="F5422" s="45" t="s">
        <v>107</v>
      </c>
      <c r="G5422" s="45" t="s">
        <v>43</v>
      </c>
      <c r="H5422" s="44">
        <v>43424</v>
      </c>
      <c r="I5422" s="46" t="s">
        <v>118</v>
      </c>
      <c r="J5422" s="21">
        <f>IFERROR(WORKDAY(C5422,P5422,DiasNOLaborables),"")</f>
        <v>43432</v>
      </c>
      <c r="K5422" s="36" t="str">
        <f>+IF(C5422="","",IF(H5422="","",(IF(H5422&lt;=J5422,"A TIEMPO","FUERA DE TIEMPO"))))</f>
        <v>A TIEMPO</v>
      </c>
      <c r="L5422" s="36">
        <f>IF(H5422="","",NETWORKDAYS(Hoja1!C5422+1,Hoja1!H5422,DiasNOLaborables))</f>
        <v>4</v>
      </c>
      <c r="M5422" s="37" t="str">
        <f>IF(NETWORKDAYS(J5422+1,H5422,DiasNOLaborables)&lt;=0,"",NETWORKDAYS(J5422+1,H5422,DiasNOLaborables))</f>
        <v/>
      </c>
      <c r="N5422" s="38"/>
      <c r="O5422" s="39"/>
      <c r="P5422" s="40">
        <f>IFERROR(VLOOKUP(E5422,$X$50:$Y$63,2),"")</f>
        <v>10</v>
      </c>
      <c r="Q5422" s="39"/>
    </row>
    <row r="5423" spans="1:17" ht="60" x14ac:dyDescent="0.25">
      <c r="A5423" s="31">
        <f t="shared" si="85"/>
        <v>5412</v>
      </c>
      <c r="B5423" s="43">
        <v>20189050086852</v>
      </c>
      <c r="C5423" s="44">
        <v>43418</v>
      </c>
      <c r="D5423" s="45" t="s">
        <v>130</v>
      </c>
      <c r="E5423" s="45" t="s">
        <v>83</v>
      </c>
      <c r="F5423" s="45" t="s">
        <v>107</v>
      </c>
      <c r="G5423" s="45" t="s">
        <v>51</v>
      </c>
      <c r="H5423" s="44">
        <v>43424</v>
      </c>
      <c r="I5423" s="46" t="s">
        <v>118</v>
      </c>
      <c r="J5423" s="21">
        <f>IFERROR(WORKDAY(C5423,P5423,DiasNOLaborables),"")</f>
        <v>43432</v>
      </c>
      <c r="K5423" s="36" t="str">
        <f>+IF(C5423="","",IF(H5423="","",(IF(H5423&lt;=J5423,"A TIEMPO","FUERA DE TIEMPO"))))</f>
        <v>A TIEMPO</v>
      </c>
      <c r="L5423" s="36">
        <f>IF(H5423="","",NETWORKDAYS(Hoja1!C5423+1,Hoja1!H5423,DiasNOLaborables))</f>
        <v>4</v>
      </c>
      <c r="M5423" s="37" t="str">
        <f>IF(NETWORKDAYS(J5423+1,H5423,DiasNOLaborables)&lt;=0,"",NETWORKDAYS(J5423+1,H5423,DiasNOLaborables))</f>
        <v/>
      </c>
      <c r="N5423" s="38"/>
      <c r="O5423" s="39"/>
      <c r="P5423" s="40">
        <f>IFERROR(VLOOKUP(E5423,$X$50:$Y$63,2),"")</f>
        <v>10</v>
      </c>
      <c r="Q5423" s="39"/>
    </row>
    <row r="5424" spans="1:17" ht="60" x14ac:dyDescent="0.25">
      <c r="A5424" s="31">
        <f t="shared" si="85"/>
        <v>5413</v>
      </c>
      <c r="B5424" s="43">
        <v>20189050086892</v>
      </c>
      <c r="C5424" s="44">
        <v>43418</v>
      </c>
      <c r="D5424" s="45" t="s">
        <v>130</v>
      </c>
      <c r="E5424" s="45" t="s">
        <v>83</v>
      </c>
      <c r="F5424" s="45" t="s">
        <v>107</v>
      </c>
      <c r="G5424" s="45" t="s">
        <v>43</v>
      </c>
      <c r="H5424" s="44">
        <v>43424</v>
      </c>
      <c r="I5424" s="46" t="s">
        <v>118</v>
      </c>
      <c r="J5424" s="21">
        <f>IFERROR(WORKDAY(C5424,P5424,DiasNOLaborables),"")</f>
        <v>43432</v>
      </c>
      <c r="K5424" s="36" t="str">
        <f>+IF(C5424="","",IF(H5424="","",(IF(H5424&lt;=J5424,"A TIEMPO","FUERA DE TIEMPO"))))</f>
        <v>A TIEMPO</v>
      </c>
      <c r="L5424" s="36">
        <f>IF(H5424="","",NETWORKDAYS(Hoja1!C5424+1,Hoja1!H5424,DiasNOLaborables))</f>
        <v>4</v>
      </c>
      <c r="M5424" s="37" t="str">
        <f>IF(NETWORKDAYS(J5424+1,H5424,DiasNOLaborables)&lt;=0,"",NETWORKDAYS(J5424+1,H5424,DiasNOLaborables))</f>
        <v/>
      </c>
      <c r="N5424" s="38"/>
      <c r="O5424" s="39"/>
      <c r="P5424" s="40">
        <f>IFERROR(VLOOKUP(E5424,$X$50:$Y$63,2),"")</f>
        <v>10</v>
      </c>
      <c r="Q5424" s="39"/>
    </row>
    <row r="5425" spans="1:17" ht="60" x14ac:dyDescent="0.25">
      <c r="A5425" s="31">
        <f t="shared" si="85"/>
        <v>5414</v>
      </c>
      <c r="B5425" s="43">
        <v>20189050086902</v>
      </c>
      <c r="C5425" s="44">
        <v>43418</v>
      </c>
      <c r="D5425" s="45" t="s">
        <v>130</v>
      </c>
      <c r="E5425" s="45" t="s">
        <v>83</v>
      </c>
      <c r="F5425" s="45" t="s">
        <v>107</v>
      </c>
      <c r="G5425" s="45" t="s">
        <v>43</v>
      </c>
      <c r="H5425" s="44">
        <v>43424</v>
      </c>
      <c r="I5425" s="46" t="s">
        <v>118</v>
      </c>
      <c r="J5425" s="21">
        <f>IFERROR(WORKDAY(C5425,P5425,DiasNOLaborables),"")</f>
        <v>43432</v>
      </c>
      <c r="K5425" s="36" t="str">
        <f>+IF(C5425="","",IF(H5425="","",(IF(H5425&lt;=J5425,"A TIEMPO","FUERA DE TIEMPO"))))</f>
        <v>A TIEMPO</v>
      </c>
      <c r="L5425" s="36">
        <f>IF(H5425="","",NETWORKDAYS(Hoja1!C5425+1,Hoja1!H5425,DiasNOLaborables))</f>
        <v>4</v>
      </c>
      <c r="M5425" s="37" t="str">
        <f>IF(NETWORKDAYS(J5425+1,H5425,DiasNOLaborables)&lt;=0,"",NETWORKDAYS(J5425+1,H5425,DiasNOLaborables))</f>
        <v/>
      </c>
      <c r="N5425" s="38"/>
      <c r="O5425" s="39"/>
      <c r="P5425" s="40">
        <f>IFERROR(VLOOKUP(E5425,$X$50:$Y$63,2),"")</f>
        <v>10</v>
      </c>
      <c r="Q5425" s="39"/>
    </row>
    <row r="5426" spans="1:17" ht="60" x14ac:dyDescent="0.25">
      <c r="A5426" s="31">
        <f t="shared" si="85"/>
        <v>5415</v>
      </c>
      <c r="B5426" s="43">
        <v>20189050086912</v>
      </c>
      <c r="C5426" s="44">
        <v>43418</v>
      </c>
      <c r="D5426" s="45" t="s">
        <v>121</v>
      </c>
      <c r="E5426" s="45" t="s">
        <v>83</v>
      </c>
      <c r="F5426" s="45" t="s">
        <v>107</v>
      </c>
      <c r="G5426" s="45" t="s">
        <v>43</v>
      </c>
      <c r="H5426" s="44">
        <v>43424</v>
      </c>
      <c r="I5426" s="46" t="s">
        <v>118</v>
      </c>
      <c r="J5426" s="21">
        <f>IFERROR(WORKDAY(C5426,P5426,DiasNOLaborables),"")</f>
        <v>43432</v>
      </c>
      <c r="K5426" s="36" t="str">
        <f>+IF(C5426="","",IF(H5426="","",(IF(H5426&lt;=J5426,"A TIEMPO","FUERA DE TIEMPO"))))</f>
        <v>A TIEMPO</v>
      </c>
      <c r="L5426" s="36">
        <f>IF(H5426="","",NETWORKDAYS(Hoja1!C5426+1,Hoja1!H5426,DiasNOLaborables))</f>
        <v>4</v>
      </c>
      <c r="M5426" s="37" t="str">
        <f>IF(NETWORKDAYS(J5426+1,H5426,DiasNOLaborables)&lt;=0,"",NETWORKDAYS(J5426+1,H5426,DiasNOLaborables))</f>
        <v/>
      </c>
      <c r="N5426" s="38"/>
      <c r="O5426" s="39"/>
      <c r="P5426" s="40">
        <f>IFERROR(VLOOKUP(E5426,$X$50:$Y$63,2),"")</f>
        <v>10</v>
      </c>
      <c r="Q5426" s="39"/>
    </row>
    <row r="5427" spans="1:17" ht="60" x14ac:dyDescent="0.25">
      <c r="A5427" s="31">
        <f t="shared" si="85"/>
        <v>5416</v>
      </c>
      <c r="B5427" s="43">
        <v>20189050086922</v>
      </c>
      <c r="C5427" s="44">
        <v>43418</v>
      </c>
      <c r="D5427" s="45" t="s">
        <v>130</v>
      </c>
      <c r="E5427" s="45" t="s">
        <v>83</v>
      </c>
      <c r="F5427" s="45" t="s">
        <v>107</v>
      </c>
      <c r="G5427" s="45" t="s">
        <v>43</v>
      </c>
      <c r="H5427" s="44">
        <v>43424</v>
      </c>
      <c r="I5427" s="46" t="s">
        <v>118</v>
      </c>
      <c r="J5427" s="21">
        <f>IFERROR(WORKDAY(C5427,P5427,DiasNOLaborables),"")</f>
        <v>43432</v>
      </c>
      <c r="K5427" s="36" t="str">
        <f>+IF(C5427="","",IF(H5427="","",(IF(H5427&lt;=J5427,"A TIEMPO","FUERA DE TIEMPO"))))</f>
        <v>A TIEMPO</v>
      </c>
      <c r="L5427" s="36">
        <f>IF(H5427="","",NETWORKDAYS(Hoja1!C5427+1,Hoja1!H5427,DiasNOLaborables))</f>
        <v>4</v>
      </c>
      <c r="M5427" s="37" t="str">
        <f>IF(NETWORKDAYS(J5427+1,H5427,DiasNOLaborables)&lt;=0,"",NETWORKDAYS(J5427+1,H5427,DiasNOLaborables))</f>
        <v/>
      </c>
      <c r="N5427" s="38"/>
      <c r="O5427" s="39"/>
      <c r="P5427" s="40">
        <f>IFERROR(VLOOKUP(E5427,$X$50:$Y$63,2),"")</f>
        <v>10</v>
      </c>
      <c r="Q5427" s="39"/>
    </row>
    <row r="5428" spans="1:17" ht="60" x14ac:dyDescent="0.25">
      <c r="A5428" s="31">
        <f t="shared" si="85"/>
        <v>5417</v>
      </c>
      <c r="B5428" s="43">
        <v>20189050086932</v>
      </c>
      <c r="C5428" s="44">
        <v>43418</v>
      </c>
      <c r="D5428" s="45" t="s">
        <v>130</v>
      </c>
      <c r="E5428" s="45" t="s">
        <v>83</v>
      </c>
      <c r="F5428" s="45" t="s">
        <v>107</v>
      </c>
      <c r="G5428" s="45" t="s">
        <v>43</v>
      </c>
      <c r="H5428" s="44">
        <v>43424</v>
      </c>
      <c r="I5428" s="46" t="s">
        <v>118</v>
      </c>
      <c r="J5428" s="21">
        <f>IFERROR(WORKDAY(C5428,P5428,DiasNOLaborables),"")</f>
        <v>43432</v>
      </c>
      <c r="K5428" s="36" t="str">
        <f>+IF(C5428="","",IF(H5428="","",(IF(H5428&lt;=J5428,"A TIEMPO","FUERA DE TIEMPO"))))</f>
        <v>A TIEMPO</v>
      </c>
      <c r="L5428" s="36">
        <f>IF(H5428="","",NETWORKDAYS(Hoja1!C5428+1,Hoja1!H5428,DiasNOLaborables))</f>
        <v>4</v>
      </c>
      <c r="M5428" s="37" t="str">
        <f>IF(NETWORKDAYS(J5428+1,H5428,DiasNOLaborables)&lt;=0,"",NETWORKDAYS(J5428+1,H5428,DiasNOLaborables))</f>
        <v/>
      </c>
      <c r="N5428" s="38"/>
      <c r="O5428" s="39"/>
      <c r="P5428" s="40">
        <f>IFERROR(VLOOKUP(E5428,$X$50:$Y$63,2),"")</f>
        <v>10</v>
      </c>
      <c r="Q5428" s="39"/>
    </row>
    <row r="5429" spans="1:17" ht="60" x14ac:dyDescent="0.25">
      <c r="A5429" s="31">
        <f t="shared" si="85"/>
        <v>5418</v>
      </c>
      <c r="B5429" s="43">
        <v>20189050086952</v>
      </c>
      <c r="C5429" s="44">
        <v>43418</v>
      </c>
      <c r="D5429" s="45" t="s">
        <v>121</v>
      </c>
      <c r="E5429" s="45" t="s">
        <v>83</v>
      </c>
      <c r="F5429" s="45" t="s">
        <v>107</v>
      </c>
      <c r="G5429" s="45" t="s">
        <v>43</v>
      </c>
      <c r="H5429" s="44">
        <v>43424</v>
      </c>
      <c r="I5429" s="46" t="s">
        <v>118</v>
      </c>
      <c r="J5429" s="21">
        <f>IFERROR(WORKDAY(C5429,P5429,DiasNOLaborables),"")</f>
        <v>43432</v>
      </c>
      <c r="K5429" s="36" t="str">
        <f>+IF(C5429="","",IF(H5429="","",(IF(H5429&lt;=J5429,"A TIEMPO","FUERA DE TIEMPO"))))</f>
        <v>A TIEMPO</v>
      </c>
      <c r="L5429" s="36">
        <f>IF(H5429="","",NETWORKDAYS(Hoja1!C5429+1,Hoja1!H5429,DiasNOLaborables))</f>
        <v>4</v>
      </c>
      <c r="M5429" s="37" t="str">
        <f>IF(NETWORKDAYS(J5429+1,H5429,DiasNOLaborables)&lt;=0,"",NETWORKDAYS(J5429+1,H5429,DiasNOLaborables))</f>
        <v/>
      </c>
      <c r="N5429" s="38"/>
      <c r="O5429" s="39"/>
      <c r="P5429" s="40">
        <f>IFERROR(VLOOKUP(E5429,$X$50:$Y$63,2),"")</f>
        <v>10</v>
      </c>
      <c r="Q5429" s="39"/>
    </row>
    <row r="5430" spans="1:17" ht="60" x14ac:dyDescent="0.25">
      <c r="A5430" s="31">
        <f t="shared" si="85"/>
        <v>5419</v>
      </c>
      <c r="B5430" s="43">
        <v>20189050086962</v>
      </c>
      <c r="C5430" s="44">
        <v>43418</v>
      </c>
      <c r="D5430" s="45" t="s">
        <v>130</v>
      </c>
      <c r="E5430" s="45" t="s">
        <v>83</v>
      </c>
      <c r="F5430" s="45" t="s">
        <v>107</v>
      </c>
      <c r="G5430" s="45" t="s">
        <v>43</v>
      </c>
      <c r="H5430" s="44">
        <v>43424</v>
      </c>
      <c r="I5430" s="46" t="s">
        <v>118</v>
      </c>
      <c r="J5430" s="21">
        <f>IFERROR(WORKDAY(C5430,P5430,DiasNOLaborables),"")</f>
        <v>43432</v>
      </c>
      <c r="K5430" s="36" t="str">
        <f>+IF(C5430="","",IF(H5430="","",(IF(H5430&lt;=J5430,"A TIEMPO","FUERA DE TIEMPO"))))</f>
        <v>A TIEMPO</v>
      </c>
      <c r="L5430" s="36">
        <f>IF(H5430="","",NETWORKDAYS(Hoja1!C5430+1,Hoja1!H5430,DiasNOLaborables))</f>
        <v>4</v>
      </c>
      <c r="M5430" s="37" t="str">
        <f>IF(NETWORKDAYS(J5430+1,H5430,DiasNOLaborables)&lt;=0,"",NETWORKDAYS(J5430+1,H5430,DiasNOLaborables))</f>
        <v/>
      </c>
      <c r="N5430" s="38"/>
      <c r="O5430" s="39"/>
      <c r="P5430" s="40">
        <f>IFERROR(VLOOKUP(E5430,$X$50:$Y$63,2),"")</f>
        <v>10</v>
      </c>
      <c r="Q5430" s="39"/>
    </row>
    <row r="5431" spans="1:17" ht="60" x14ac:dyDescent="0.25">
      <c r="A5431" s="31">
        <f t="shared" si="85"/>
        <v>5420</v>
      </c>
      <c r="B5431" s="43">
        <v>20189910148342</v>
      </c>
      <c r="C5431" s="44">
        <v>43418</v>
      </c>
      <c r="D5431" s="45" t="s">
        <v>113</v>
      </c>
      <c r="E5431" s="45" t="s">
        <v>83</v>
      </c>
      <c r="F5431" s="45" t="s">
        <v>107</v>
      </c>
      <c r="G5431" s="45" t="s">
        <v>43</v>
      </c>
      <c r="H5431" s="44">
        <v>43424</v>
      </c>
      <c r="I5431" s="46" t="s">
        <v>118</v>
      </c>
      <c r="J5431" s="21">
        <f>IFERROR(WORKDAY(C5431,P5431,DiasNOLaborables),"")</f>
        <v>43432</v>
      </c>
      <c r="K5431" s="36" t="str">
        <f>+IF(C5431="","",IF(H5431="","",(IF(H5431&lt;=J5431,"A TIEMPO","FUERA DE TIEMPO"))))</f>
        <v>A TIEMPO</v>
      </c>
      <c r="L5431" s="36">
        <f>IF(H5431="","",NETWORKDAYS(Hoja1!C5431+1,Hoja1!H5431,DiasNOLaborables))</f>
        <v>4</v>
      </c>
      <c r="M5431" s="37" t="str">
        <f>IF(NETWORKDAYS(J5431+1,H5431,DiasNOLaborables)&lt;=0,"",NETWORKDAYS(J5431+1,H5431,DiasNOLaborables))</f>
        <v/>
      </c>
      <c r="N5431" s="38"/>
      <c r="O5431" s="39"/>
      <c r="P5431" s="40">
        <f>IFERROR(VLOOKUP(E5431,$X$50:$Y$63,2),"")</f>
        <v>10</v>
      </c>
      <c r="Q5431" s="39"/>
    </row>
    <row r="5432" spans="1:17" ht="60" x14ac:dyDescent="0.25">
      <c r="A5432" s="31">
        <f t="shared" si="85"/>
        <v>5421</v>
      </c>
      <c r="B5432" s="43">
        <v>20189910148382</v>
      </c>
      <c r="C5432" s="44">
        <v>43418</v>
      </c>
      <c r="D5432" s="45" t="s">
        <v>113</v>
      </c>
      <c r="E5432" s="45" t="s">
        <v>83</v>
      </c>
      <c r="F5432" s="45" t="s">
        <v>107</v>
      </c>
      <c r="G5432" s="45" t="s">
        <v>43</v>
      </c>
      <c r="H5432" s="44">
        <v>43430</v>
      </c>
      <c r="I5432" s="46" t="s">
        <v>118</v>
      </c>
      <c r="J5432" s="21">
        <f>IFERROR(WORKDAY(C5432,P5432,DiasNOLaborables),"")</f>
        <v>43432</v>
      </c>
      <c r="K5432" s="36" t="str">
        <f>+IF(C5432="","",IF(H5432="","",(IF(H5432&lt;=J5432,"A TIEMPO","FUERA DE TIEMPO"))))</f>
        <v>A TIEMPO</v>
      </c>
      <c r="L5432" s="36">
        <f>IF(H5432="","",NETWORKDAYS(Hoja1!C5432+1,Hoja1!H5432,DiasNOLaborables))</f>
        <v>8</v>
      </c>
      <c r="M5432" s="37" t="str">
        <f>IF(NETWORKDAYS(J5432+1,H5432,DiasNOLaborables)&lt;=0,"",NETWORKDAYS(J5432+1,H5432,DiasNOLaborables))</f>
        <v/>
      </c>
      <c r="N5432" s="38"/>
      <c r="O5432" s="39"/>
      <c r="P5432" s="40">
        <f>IFERROR(VLOOKUP(E5432,$X$50:$Y$63,2),"")</f>
        <v>10</v>
      </c>
      <c r="Q5432" s="39"/>
    </row>
    <row r="5433" spans="1:17" ht="60" x14ac:dyDescent="0.25">
      <c r="A5433" s="31">
        <f t="shared" si="85"/>
        <v>5422</v>
      </c>
      <c r="B5433" s="43">
        <v>20189050086982</v>
      </c>
      <c r="C5433" s="44">
        <v>43418</v>
      </c>
      <c r="D5433" s="45" t="s">
        <v>121</v>
      </c>
      <c r="E5433" s="45" t="s">
        <v>83</v>
      </c>
      <c r="F5433" s="45" t="s">
        <v>107</v>
      </c>
      <c r="G5433" s="45" t="s">
        <v>43</v>
      </c>
      <c r="H5433" s="44">
        <v>43424</v>
      </c>
      <c r="I5433" s="46" t="s">
        <v>118</v>
      </c>
      <c r="J5433" s="21">
        <f>IFERROR(WORKDAY(C5433,P5433,DiasNOLaborables),"")</f>
        <v>43432</v>
      </c>
      <c r="K5433" s="36" t="str">
        <f>+IF(C5433="","",IF(H5433="","",(IF(H5433&lt;=J5433,"A TIEMPO","FUERA DE TIEMPO"))))</f>
        <v>A TIEMPO</v>
      </c>
      <c r="L5433" s="36">
        <f>IF(H5433="","",NETWORKDAYS(Hoja1!C5433+1,Hoja1!H5433,DiasNOLaborables))</f>
        <v>4</v>
      </c>
      <c r="M5433" s="37" t="str">
        <f>IF(NETWORKDAYS(J5433+1,H5433,DiasNOLaborables)&lt;=0,"",NETWORKDAYS(J5433+1,H5433,DiasNOLaborables))</f>
        <v/>
      </c>
      <c r="N5433" s="38"/>
      <c r="O5433" s="39"/>
      <c r="P5433" s="40">
        <f>IFERROR(VLOOKUP(E5433,$X$50:$Y$63,2),"")</f>
        <v>10</v>
      </c>
      <c r="Q5433" s="39"/>
    </row>
    <row r="5434" spans="1:17" ht="60" x14ac:dyDescent="0.25">
      <c r="A5434" s="31">
        <f t="shared" si="85"/>
        <v>5423</v>
      </c>
      <c r="B5434" s="43">
        <v>20189050087012</v>
      </c>
      <c r="C5434" s="44">
        <v>43418</v>
      </c>
      <c r="D5434" s="45" t="s">
        <v>121</v>
      </c>
      <c r="E5434" s="45" t="s">
        <v>83</v>
      </c>
      <c r="F5434" s="45" t="s">
        <v>107</v>
      </c>
      <c r="G5434" s="45" t="s">
        <v>43</v>
      </c>
      <c r="H5434" s="44">
        <v>43424</v>
      </c>
      <c r="I5434" s="46" t="s">
        <v>118</v>
      </c>
      <c r="J5434" s="21">
        <f>IFERROR(WORKDAY(C5434,P5434,DiasNOLaborables),"")</f>
        <v>43432</v>
      </c>
      <c r="K5434" s="36" t="str">
        <f>+IF(C5434="","",IF(H5434="","",(IF(H5434&lt;=J5434,"A TIEMPO","FUERA DE TIEMPO"))))</f>
        <v>A TIEMPO</v>
      </c>
      <c r="L5434" s="36">
        <f>IF(H5434="","",NETWORKDAYS(Hoja1!C5434+1,Hoja1!H5434,DiasNOLaborables))</f>
        <v>4</v>
      </c>
      <c r="M5434" s="37" t="str">
        <f>IF(NETWORKDAYS(J5434+1,H5434,DiasNOLaborables)&lt;=0,"",NETWORKDAYS(J5434+1,H5434,DiasNOLaborables))</f>
        <v/>
      </c>
      <c r="N5434" s="38"/>
      <c r="O5434" s="39"/>
      <c r="P5434" s="40">
        <f>IFERROR(VLOOKUP(E5434,$X$50:$Y$63,2),"")</f>
        <v>10</v>
      </c>
      <c r="Q5434" s="39"/>
    </row>
    <row r="5435" spans="1:17" ht="60" x14ac:dyDescent="0.25">
      <c r="A5435" s="31">
        <f t="shared" si="85"/>
        <v>5424</v>
      </c>
      <c r="B5435" s="43">
        <v>20189050087042</v>
      </c>
      <c r="C5435" s="44">
        <v>43418</v>
      </c>
      <c r="D5435" s="45" t="s">
        <v>130</v>
      </c>
      <c r="E5435" s="45" t="s">
        <v>83</v>
      </c>
      <c r="F5435" s="45" t="s">
        <v>107</v>
      </c>
      <c r="G5435" s="45" t="s">
        <v>43</v>
      </c>
      <c r="H5435" s="44">
        <v>43424</v>
      </c>
      <c r="I5435" s="46" t="s">
        <v>118</v>
      </c>
      <c r="J5435" s="21">
        <f>IFERROR(WORKDAY(C5435,P5435,DiasNOLaborables),"")</f>
        <v>43432</v>
      </c>
      <c r="K5435" s="36" t="str">
        <f>+IF(C5435="","",IF(H5435="","",(IF(H5435&lt;=J5435,"A TIEMPO","FUERA DE TIEMPO"))))</f>
        <v>A TIEMPO</v>
      </c>
      <c r="L5435" s="36">
        <f>IF(H5435="","",NETWORKDAYS(Hoja1!C5435+1,Hoja1!H5435,DiasNOLaborables))</f>
        <v>4</v>
      </c>
      <c r="M5435" s="37" t="str">
        <f>IF(NETWORKDAYS(J5435+1,H5435,DiasNOLaborables)&lt;=0,"",NETWORKDAYS(J5435+1,H5435,DiasNOLaborables))</f>
        <v/>
      </c>
      <c r="N5435" s="38"/>
      <c r="O5435" s="39"/>
      <c r="P5435" s="40">
        <f>IFERROR(VLOOKUP(E5435,$X$50:$Y$63,2),"")</f>
        <v>10</v>
      </c>
      <c r="Q5435" s="39"/>
    </row>
    <row r="5436" spans="1:17" ht="45" x14ac:dyDescent="0.25">
      <c r="A5436" s="31">
        <f t="shared" si="85"/>
        <v>5425</v>
      </c>
      <c r="B5436" s="43">
        <v>20189050086792</v>
      </c>
      <c r="C5436" s="44">
        <v>43418</v>
      </c>
      <c r="D5436" s="45" t="s">
        <v>121</v>
      </c>
      <c r="E5436" s="45" t="s">
        <v>83</v>
      </c>
      <c r="F5436" s="45" t="s">
        <v>87</v>
      </c>
      <c r="G5436" s="45" t="s">
        <v>44</v>
      </c>
      <c r="H5436" s="44">
        <v>43431</v>
      </c>
      <c r="I5436" s="46" t="s">
        <v>118</v>
      </c>
      <c r="J5436" s="21">
        <f>IFERROR(WORKDAY(C5436,P5436,DiasNOLaborables),"")</f>
        <v>43432</v>
      </c>
      <c r="K5436" s="36" t="str">
        <f>+IF(C5436="","",IF(H5436="","",(IF(H5436&lt;=J5436,"A TIEMPO","FUERA DE TIEMPO"))))</f>
        <v>A TIEMPO</v>
      </c>
      <c r="L5436" s="36">
        <f>IF(H5436="","",NETWORKDAYS(Hoja1!C5436+1,Hoja1!H5436,DiasNOLaborables))</f>
        <v>9</v>
      </c>
      <c r="M5436" s="37" t="str">
        <f>IF(NETWORKDAYS(J5436+1,H5436,DiasNOLaborables)&lt;=0,"",NETWORKDAYS(J5436+1,H5436,DiasNOLaborables))</f>
        <v/>
      </c>
      <c r="N5436" s="38"/>
      <c r="O5436" s="39"/>
      <c r="P5436" s="40">
        <f>IFERROR(VLOOKUP(E5436,$X$50:$Y$63,2),"")</f>
        <v>10</v>
      </c>
      <c r="Q5436" s="39"/>
    </row>
    <row r="5437" spans="1:17" ht="45" x14ac:dyDescent="0.25">
      <c r="A5437" s="31">
        <f t="shared" si="85"/>
        <v>5426</v>
      </c>
      <c r="B5437" s="43">
        <v>20189050086822</v>
      </c>
      <c r="C5437" s="44">
        <v>43418</v>
      </c>
      <c r="D5437" s="45" t="s">
        <v>121</v>
      </c>
      <c r="E5437" s="45" t="s">
        <v>83</v>
      </c>
      <c r="F5437" s="45" t="s">
        <v>87</v>
      </c>
      <c r="G5437" s="45" t="s">
        <v>44</v>
      </c>
      <c r="H5437" s="44">
        <v>43431</v>
      </c>
      <c r="I5437" s="46" t="s">
        <v>118</v>
      </c>
      <c r="J5437" s="21">
        <f>IFERROR(WORKDAY(C5437,P5437,DiasNOLaborables),"")</f>
        <v>43432</v>
      </c>
      <c r="K5437" s="36" t="str">
        <f>+IF(C5437="","",IF(H5437="","",(IF(H5437&lt;=J5437,"A TIEMPO","FUERA DE TIEMPO"))))</f>
        <v>A TIEMPO</v>
      </c>
      <c r="L5437" s="36">
        <f>IF(H5437="","",NETWORKDAYS(Hoja1!C5437+1,Hoja1!H5437,DiasNOLaborables))</f>
        <v>9</v>
      </c>
      <c r="M5437" s="37" t="str">
        <f>IF(NETWORKDAYS(J5437+1,H5437,DiasNOLaborables)&lt;=0,"",NETWORKDAYS(J5437+1,H5437,DiasNOLaborables))</f>
        <v/>
      </c>
      <c r="N5437" s="38"/>
      <c r="O5437" s="39"/>
      <c r="P5437" s="40">
        <f>IFERROR(VLOOKUP(E5437,$X$50:$Y$63,2),"")</f>
        <v>10</v>
      </c>
      <c r="Q5437" s="39"/>
    </row>
    <row r="5438" spans="1:17" ht="45" x14ac:dyDescent="0.25">
      <c r="A5438" s="31">
        <f t="shared" si="85"/>
        <v>5427</v>
      </c>
      <c r="B5438" s="43">
        <v>20189050086862</v>
      </c>
      <c r="C5438" s="44">
        <v>43418</v>
      </c>
      <c r="D5438" s="45" t="s">
        <v>118</v>
      </c>
      <c r="E5438" s="45" t="s">
        <v>83</v>
      </c>
      <c r="F5438" s="45" t="s">
        <v>90</v>
      </c>
      <c r="G5438" s="45" t="s">
        <v>53</v>
      </c>
      <c r="H5438" s="44">
        <v>43423</v>
      </c>
      <c r="I5438" s="46" t="s">
        <v>118</v>
      </c>
      <c r="J5438" s="21">
        <f>IFERROR(WORKDAY(C5438,P5438,DiasNOLaborables),"")</f>
        <v>43432</v>
      </c>
      <c r="K5438" s="36" t="str">
        <f>+IF(C5438="","",IF(H5438="","",(IF(H5438&lt;=J5438,"A TIEMPO","FUERA DE TIEMPO"))))</f>
        <v>A TIEMPO</v>
      </c>
      <c r="L5438" s="36">
        <f>IF(H5438="","",NETWORKDAYS(Hoja1!C5438+1,Hoja1!H5438,DiasNOLaborables))</f>
        <v>3</v>
      </c>
      <c r="M5438" s="37" t="str">
        <f>IF(NETWORKDAYS(J5438+1,H5438,DiasNOLaborables)&lt;=0,"",NETWORKDAYS(J5438+1,H5438,DiasNOLaborables))</f>
        <v/>
      </c>
      <c r="N5438" s="38"/>
      <c r="O5438" s="39"/>
      <c r="P5438" s="40">
        <f>IFERROR(VLOOKUP(E5438,$X$50:$Y$63,2),"")</f>
        <v>10</v>
      </c>
      <c r="Q5438" s="39"/>
    </row>
    <row r="5439" spans="1:17" ht="45" x14ac:dyDescent="0.25">
      <c r="A5439" s="31">
        <f t="shared" si="85"/>
        <v>5428</v>
      </c>
      <c r="B5439" s="43">
        <v>20189050086872</v>
      </c>
      <c r="C5439" s="44">
        <v>43418</v>
      </c>
      <c r="D5439" s="45" t="s">
        <v>118</v>
      </c>
      <c r="E5439" s="45" t="s">
        <v>76</v>
      </c>
      <c r="F5439" s="45" t="s">
        <v>105</v>
      </c>
      <c r="G5439" s="45" t="s">
        <v>42</v>
      </c>
      <c r="H5439" s="44">
        <v>43439</v>
      </c>
      <c r="I5439" s="46" t="s">
        <v>118</v>
      </c>
      <c r="J5439" s="21">
        <f>IFERROR(WORKDAY(C5439,P5439,DiasNOLaborables),"")</f>
        <v>43439</v>
      </c>
      <c r="K5439" s="36" t="str">
        <f>+IF(C5439="","",IF(H5439="","",(IF(H5439&lt;=J5439,"A TIEMPO","FUERA DE TIEMPO"))))</f>
        <v>A TIEMPO</v>
      </c>
      <c r="L5439" s="36">
        <f>IF(H5439="","",NETWORKDAYS(Hoja1!C5439+1,Hoja1!H5439,DiasNOLaborables))</f>
        <v>15</v>
      </c>
      <c r="M5439" s="37" t="str">
        <f>IF(NETWORKDAYS(J5439+1,H5439,DiasNOLaborables)&lt;=0,"",NETWORKDAYS(J5439+1,H5439,DiasNOLaborables))</f>
        <v/>
      </c>
      <c r="N5439" s="38"/>
      <c r="O5439" s="39"/>
      <c r="P5439" s="40">
        <f>IFERROR(VLOOKUP(E5439,$X$50:$Y$63,2),"")</f>
        <v>15</v>
      </c>
      <c r="Q5439" s="39"/>
    </row>
    <row r="5440" spans="1:17" ht="45" x14ac:dyDescent="0.25">
      <c r="A5440" s="31">
        <f t="shared" si="85"/>
        <v>5429</v>
      </c>
      <c r="B5440" s="43">
        <v>20189050086882</v>
      </c>
      <c r="C5440" s="44">
        <v>43418</v>
      </c>
      <c r="D5440" s="45" t="s">
        <v>118</v>
      </c>
      <c r="E5440" s="45" t="s">
        <v>83</v>
      </c>
      <c r="F5440" s="45" t="s">
        <v>103</v>
      </c>
      <c r="G5440" s="45" t="s">
        <v>40</v>
      </c>
      <c r="H5440" s="44">
        <v>43432</v>
      </c>
      <c r="I5440" s="46" t="s">
        <v>118</v>
      </c>
      <c r="J5440" s="21">
        <f>IFERROR(WORKDAY(C5440,P5440,DiasNOLaborables),"")</f>
        <v>43432</v>
      </c>
      <c r="K5440" s="36" t="str">
        <f>+IF(C5440="","",IF(H5440="","",(IF(H5440&lt;=J5440,"A TIEMPO","FUERA DE TIEMPO"))))</f>
        <v>A TIEMPO</v>
      </c>
      <c r="L5440" s="36">
        <f>IF(H5440="","",NETWORKDAYS(Hoja1!C5440+1,Hoja1!H5440,DiasNOLaborables))</f>
        <v>10</v>
      </c>
      <c r="M5440" s="37" t="str">
        <f>IF(NETWORKDAYS(J5440+1,H5440,DiasNOLaborables)&lt;=0,"",NETWORKDAYS(J5440+1,H5440,DiasNOLaborables))</f>
        <v/>
      </c>
      <c r="N5440" s="38"/>
      <c r="O5440" s="39"/>
      <c r="P5440" s="40">
        <f>IFERROR(VLOOKUP(E5440,$X$50:$Y$63,2),"")</f>
        <v>10</v>
      </c>
      <c r="Q5440" s="39"/>
    </row>
    <row r="5441" spans="1:17" ht="45" x14ac:dyDescent="0.25">
      <c r="A5441" s="31">
        <f t="shared" ref="A5441:A5504" si="86">IF(B5441&lt;&gt;"",A5440+1,"")</f>
        <v>5430</v>
      </c>
      <c r="B5441" s="43">
        <v>20189050087002</v>
      </c>
      <c r="C5441" s="44">
        <v>43418</v>
      </c>
      <c r="D5441" s="45" t="s">
        <v>118</v>
      </c>
      <c r="E5441" s="45" t="s">
        <v>83</v>
      </c>
      <c r="F5441" s="45" t="s">
        <v>94</v>
      </c>
      <c r="G5441" s="45" t="s">
        <v>41</v>
      </c>
      <c r="H5441" s="44">
        <v>43418</v>
      </c>
      <c r="I5441" s="46" t="s">
        <v>118</v>
      </c>
      <c r="J5441" s="21">
        <f>IFERROR(WORKDAY(C5441,P5441,DiasNOLaborables),"")</f>
        <v>43432</v>
      </c>
      <c r="K5441" s="36" t="str">
        <f>+IF(C5441="","",IF(H5441="","",(IF(H5441&lt;=J5441,"A TIEMPO","FUERA DE TIEMPO"))))</f>
        <v>A TIEMPO</v>
      </c>
      <c r="L5441" s="36">
        <f>IF(H5441="","",NETWORKDAYS(Hoja1!C5441+1,Hoja1!H5441,DiasNOLaborables))</f>
        <v>-2</v>
      </c>
      <c r="M5441" s="37" t="str">
        <f>IF(NETWORKDAYS(J5441+1,H5441,DiasNOLaborables)&lt;=0,"",NETWORKDAYS(J5441+1,H5441,DiasNOLaborables))</f>
        <v/>
      </c>
      <c r="N5441" s="38"/>
      <c r="O5441" s="39"/>
      <c r="P5441" s="40">
        <f>IFERROR(VLOOKUP(E5441,$X$50:$Y$63,2),"")</f>
        <v>10</v>
      </c>
      <c r="Q5441" s="39"/>
    </row>
    <row r="5442" spans="1:17" ht="45" x14ac:dyDescent="0.25">
      <c r="A5442" s="31">
        <f t="shared" si="86"/>
        <v>5431</v>
      </c>
      <c r="B5442" s="43">
        <v>20189050087022</v>
      </c>
      <c r="C5442" s="44">
        <v>43418</v>
      </c>
      <c r="D5442" s="45" t="s">
        <v>130</v>
      </c>
      <c r="E5442" s="45" t="s">
        <v>83</v>
      </c>
      <c r="F5442" s="45" t="s">
        <v>96</v>
      </c>
      <c r="G5442" s="45" t="s">
        <v>42</v>
      </c>
      <c r="H5442" s="44">
        <v>43420</v>
      </c>
      <c r="I5442" s="46" t="s">
        <v>118</v>
      </c>
      <c r="J5442" s="21">
        <f>IFERROR(WORKDAY(C5442,P5442,DiasNOLaborables),"")</f>
        <v>43432</v>
      </c>
      <c r="K5442" s="36" t="str">
        <f>+IF(C5442="","",IF(H5442="","",(IF(H5442&lt;=J5442,"A TIEMPO","FUERA DE TIEMPO"))))</f>
        <v>A TIEMPO</v>
      </c>
      <c r="L5442" s="36">
        <f>IF(H5442="","",NETWORKDAYS(Hoja1!C5442+1,Hoja1!H5442,DiasNOLaborables))</f>
        <v>2</v>
      </c>
      <c r="M5442" s="37" t="str">
        <f>IF(NETWORKDAYS(J5442+1,H5442,DiasNOLaborables)&lt;=0,"",NETWORKDAYS(J5442+1,H5442,DiasNOLaborables))</f>
        <v/>
      </c>
      <c r="N5442" s="38"/>
      <c r="O5442" s="39"/>
      <c r="P5442" s="40">
        <f>IFERROR(VLOOKUP(E5442,$X$50:$Y$63,2),"")</f>
        <v>10</v>
      </c>
      <c r="Q5442" s="39"/>
    </row>
    <row r="5443" spans="1:17" ht="45" x14ac:dyDescent="0.25">
      <c r="A5443" s="31">
        <f t="shared" si="86"/>
        <v>5432</v>
      </c>
      <c r="B5443" s="43">
        <v>20189050087032</v>
      </c>
      <c r="C5443" s="44">
        <v>43418</v>
      </c>
      <c r="D5443" s="45" t="s">
        <v>118</v>
      </c>
      <c r="E5443" s="45" t="s">
        <v>83</v>
      </c>
      <c r="F5443" s="45" t="s">
        <v>105</v>
      </c>
      <c r="G5443" s="45" t="s">
        <v>42</v>
      </c>
      <c r="H5443" s="44">
        <v>43420</v>
      </c>
      <c r="I5443" s="46" t="s">
        <v>118</v>
      </c>
      <c r="J5443" s="21">
        <f>IFERROR(WORKDAY(C5443,P5443,DiasNOLaborables),"")</f>
        <v>43432</v>
      </c>
      <c r="K5443" s="36" t="str">
        <f>+IF(C5443="","",IF(H5443="","",(IF(H5443&lt;=J5443,"A TIEMPO","FUERA DE TIEMPO"))))</f>
        <v>A TIEMPO</v>
      </c>
      <c r="L5443" s="36">
        <f>IF(H5443="","",NETWORKDAYS(Hoja1!C5443+1,Hoja1!H5443,DiasNOLaborables))</f>
        <v>2</v>
      </c>
      <c r="M5443" s="37" t="str">
        <f>IF(NETWORKDAYS(J5443+1,H5443,DiasNOLaborables)&lt;=0,"",NETWORKDAYS(J5443+1,H5443,DiasNOLaborables))</f>
        <v/>
      </c>
      <c r="N5443" s="38"/>
      <c r="O5443" s="39"/>
      <c r="P5443" s="40">
        <f>IFERROR(VLOOKUP(E5443,$X$50:$Y$63,2),"")</f>
        <v>10</v>
      </c>
      <c r="Q5443" s="39"/>
    </row>
    <row r="5444" spans="1:17" ht="45" x14ac:dyDescent="0.25">
      <c r="A5444" s="31">
        <f t="shared" si="86"/>
        <v>5433</v>
      </c>
      <c r="B5444" s="43">
        <v>20189050087052</v>
      </c>
      <c r="C5444" s="44">
        <v>43419</v>
      </c>
      <c r="D5444" s="45" t="s">
        <v>121</v>
      </c>
      <c r="E5444" s="45" t="s">
        <v>73</v>
      </c>
      <c r="F5444" s="45" t="s">
        <v>92</v>
      </c>
      <c r="G5444" s="45" t="s">
        <v>41</v>
      </c>
      <c r="H5444" s="47">
        <v>43437</v>
      </c>
      <c r="I5444" s="46" t="s">
        <v>118</v>
      </c>
      <c r="J5444" s="21">
        <f>IFERROR(WORKDAY(C5444,P5444,DiasNOLaborables),"")</f>
        <v>43461</v>
      </c>
      <c r="K5444" s="36" t="str">
        <f>+IF(C5444="","",IF(H5444="","",(IF(H5444&lt;=J5444,"A TIEMPO","FUERA DE TIEMPO"))))</f>
        <v>A TIEMPO</v>
      </c>
      <c r="L5444" s="36">
        <f>IF(H5444="","",NETWORKDAYS(Hoja1!C5444+1,Hoja1!H5444,DiasNOLaborables))</f>
        <v>12</v>
      </c>
      <c r="M5444" s="37" t="str">
        <f>IF(NETWORKDAYS(J5444+1,H5444,DiasNOLaborables)&lt;=0,"",NETWORKDAYS(J5444+1,H5444,DiasNOLaborables))</f>
        <v/>
      </c>
      <c r="N5444" s="38"/>
      <c r="O5444" s="39"/>
      <c r="P5444" s="40">
        <f>IFERROR(VLOOKUP(E5444,$X$50:$Y$63,2),"")</f>
        <v>30</v>
      </c>
      <c r="Q5444" s="39"/>
    </row>
    <row r="5445" spans="1:17" ht="60" x14ac:dyDescent="0.25">
      <c r="A5445" s="31">
        <f t="shared" si="86"/>
        <v>5434</v>
      </c>
      <c r="B5445" s="43">
        <v>20189910148672</v>
      </c>
      <c r="C5445" s="44">
        <v>43419</v>
      </c>
      <c r="D5445" s="45" t="s">
        <v>113</v>
      </c>
      <c r="E5445" s="45" t="s">
        <v>76</v>
      </c>
      <c r="F5445" s="45" t="s">
        <v>107</v>
      </c>
      <c r="G5445" s="45" t="s">
        <v>40</v>
      </c>
      <c r="H5445" s="47">
        <v>43439</v>
      </c>
      <c r="I5445" s="46" t="s">
        <v>117</v>
      </c>
      <c r="J5445" s="21">
        <f>IFERROR(WORKDAY(C5445,P5445,DiasNOLaborables),"")</f>
        <v>43440</v>
      </c>
      <c r="K5445" s="36" t="str">
        <f>+IF(C5445="","",IF(H5445="","",(IF(H5445&lt;=J5445,"A TIEMPO","FUERA DE TIEMPO"))))</f>
        <v>A TIEMPO</v>
      </c>
      <c r="L5445" s="36">
        <f>IF(H5445="","",NETWORKDAYS(Hoja1!C5445+1,Hoja1!H5445,DiasNOLaborables))</f>
        <v>14</v>
      </c>
      <c r="M5445" s="37" t="str">
        <f>IF(NETWORKDAYS(J5445+1,H5445,DiasNOLaborables)&lt;=0,"",NETWORKDAYS(J5445+1,H5445,DiasNOLaborables))</f>
        <v/>
      </c>
      <c r="N5445" s="38"/>
      <c r="O5445" s="39"/>
      <c r="P5445" s="40">
        <f>IFERROR(VLOOKUP(E5445,$X$50:$Y$63,2),"")</f>
        <v>15</v>
      </c>
      <c r="Q5445" s="39"/>
    </row>
    <row r="5446" spans="1:17" ht="60" x14ac:dyDescent="0.25">
      <c r="A5446" s="31">
        <f t="shared" si="86"/>
        <v>5435</v>
      </c>
      <c r="B5446" s="43">
        <v>20189910148682</v>
      </c>
      <c r="C5446" s="44">
        <v>43419</v>
      </c>
      <c r="D5446" s="45" t="s">
        <v>113</v>
      </c>
      <c r="E5446" s="45" t="s">
        <v>83</v>
      </c>
      <c r="F5446" s="45" t="s">
        <v>107</v>
      </c>
      <c r="G5446" s="45" t="s">
        <v>43</v>
      </c>
      <c r="H5446" s="44">
        <v>43424</v>
      </c>
      <c r="I5446" s="46" t="s">
        <v>118</v>
      </c>
      <c r="J5446" s="21">
        <f>IFERROR(WORKDAY(C5446,P5446,DiasNOLaborables),"")</f>
        <v>43433</v>
      </c>
      <c r="K5446" s="36" t="str">
        <f>+IF(C5446="","",IF(H5446="","",(IF(H5446&lt;=J5446,"A TIEMPO","FUERA DE TIEMPO"))))</f>
        <v>A TIEMPO</v>
      </c>
      <c r="L5446" s="36">
        <f>IF(H5446="","",NETWORKDAYS(Hoja1!C5446+1,Hoja1!H5446,DiasNOLaborables))</f>
        <v>3</v>
      </c>
      <c r="M5446" s="37" t="str">
        <f>IF(NETWORKDAYS(J5446+1,H5446,DiasNOLaborables)&lt;=0,"",NETWORKDAYS(J5446+1,H5446,DiasNOLaborables))</f>
        <v/>
      </c>
      <c r="N5446" s="38"/>
      <c r="O5446" s="39"/>
      <c r="P5446" s="40">
        <f>IFERROR(VLOOKUP(E5446,$X$50:$Y$63,2),"")</f>
        <v>10</v>
      </c>
      <c r="Q5446" s="39"/>
    </row>
    <row r="5447" spans="1:17" ht="60" x14ac:dyDescent="0.25">
      <c r="A5447" s="31">
        <f t="shared" si="86"/>
        <v>5436</v>
      </c>
      <c r="B5447" s="43">
        <v>20189050087132</v>
      </c>
      <c r="C5447" s="44">
        <v>43419</v>
      </c>
      <c r="D5447" s="45" t="s">
        <v>121</v>
      </c>
      <c r="E5447" s="45" t="s">
        <v>83</v>
      </c>
      <c r="F5447" s="45" t="s">
        <v>107</v>
      </c>
      <c r="G5447" s="45" t="s">
        <v>43</v>
      </c>
      <c r="H5447" s="44">
        <v>43424</v>
      </c>
      <c r="I5447" s="46" t="s">
        <v>118</v>
      </c>
      <c r="J5447" s="21">
        <f>IFERROR(WORKDAY(C5447,P5447,DiasNOLaborables),"")</f>
        <v>43433</v>
      </c>
      <c r="K5447" s="36" t="str">
        <f>+IF(C5447="","",IF(H5447="","",(IF(H5447&lt;=J5447,"A TIEMPO","FUERA DE TIEMPO"))))</f>
        <v>A TIEMPO</v>
      </c>
      <c r="L5447" s="36">
        <f>IF(H5447="","",NETWORKDAYS(Hoja1!C5447+1,Hoja1!H5447,DiasNOLaborables))</f>
        <v>3</v>
      </c>
      <c r="M5447" s="37" t="str">
        <f>IF(NETWORKDAYS(J5447+1,H5447,DiasNOLaborables)&lt;=0,"",NETWORKDAYS(J5447+1,H5447,DiasNOLaborables))</f>
        <v/>
      </c>
      <c r="N5447" s="38"/>
      <c r="O5447" s="39"/>
      <c r="P5447" s="40">
        <f>IFERROR(VLOOKUP(E5447,$X$50:$Y$63,2),"")</f>
        <v>10</v>
      </c>
      <c r="Q5447" s="39"/>
    </row>
    <row r="5448" spans="1:17" ht="60" x14ac:dyDescent="0.25">
      <c r="A5448" s="31">
        <f t="shared" si="86"/>
        <v>5437</v>
      </c>
      <c r="B5448" s="43">
        <v>20189050087142</v>
      </c>
      <c r="C5448" s="44">
        <v>43419</v>
      </c>
      <c r="D5448" s="45" t="s">
        <v>121</v>
      </c>
      <c r="E5448" s="45" t="s">
        <v>83</v>
      </c>
      <c r="F5448" s="45" t="s">
        <v>107</v>
      </c>
      <c r="G5448" s="45" t="s">
        <v>51</v>
      </c>
      <c r="H5448" s="44">
        <v>43424</v>
      </c>
      <c r="I5448" s="46" t="s">
        <v>118</v>
      </c>
      <c r="J5448" s="21">
        <f>IFERROR(WORKDAY(C5448,P5448,DiasNOLaborables),"")</f>
        <v>43433</v>
      </c>
      <c r="K5448" s="36" t="str">
        <f>+IF(C5448="","",IF(H5448="","",(IF(H5448&lt;=J5448,"A TIEMPO","FUERA DE TIEMPO"))))</f>
        <v>A TIEMPO</v>
      </c>
      <c r="L5448" s="36">
        <f>IF(H5448="","",NETWORKDAYS(Hoja1!C5448+1,Hoja1!H5448,DiasNOLaborables))</f>
        <v>3</v>
      </c>
      <c r="M5448" s="37" t="str">
        <f>IF(NETWORKDAYS(J5448+1,H5448,DiasNOLaborables)&lt;=0,"",NETWORKDAYS(J5448+1,H5448,DiasNOLaborables))</f>
        <v/>
      </c>
      <c r="N5448" s="38"/>
      <c r="O5448" s="39"/>
      <c r="P5448" s="40">
        <f>IFERROR(VLOOKUP(E5448,$X$50:$Y$63,2),"")</f>
        <v>10</v>
      </c>
      <c r="Q5448" s="39"/>
    </row>
    <row r="5449" spans="1:17" ht="60" x14ac:dyDescent="0.25">
      <c r="A5449" s="31">
        <f t="shared" si="86"/>
        <v>5438</v>
      </c>
      <c r="B5449" s="43">
        <v>20189050087162</v>
      </c>
      <c r="C5449" s="44">
        <v>43419</v>
      </c>
      <c r="D5449" s="45" t="s">
        <v>130</v>
      </c>
      <c r="E5449" s="45" t="s">
        <v>83</v>
      </c>
      <c r="F5449" s="45" t="s">
        <v>107</v>
      </c>
      <c r="G5449" s="45" t="s">
        <v>43</v>
      </c>
      <c r="H5449" s="44">
        <v>43425</v>
      </c>
      <c r="I5449" s="46" t="s">
        <v>118</v>
      </c>
      <c r="J5449" s="21">
        <f>IFERROR(WORKDAY(C5449,P5449,DiasNOLaborables),"")</f>
        <v>43433</v>
      </c>
      <c r="K5449" s="36" t="str">
        <f>+IF(C5449="","",IF(H5449="","",(IF(H5449&lt;=J5449,"A TIEMPO","FUERA DE TIEMPO"))))</f>
        <v>A TIEMPO</v>
      </c>
      <c r="L5449" s="36">
        <f>IF(H5449="","",NETWORKDAYS(Hoja1!C5449+1,Hoja1!H5449,DiasNOLaborables))</f>
        <v>4</v>
      </c>
      <c r="M5449" s="37" t="str">
        <f>IF(NETWORKDAYS(J5449+1,H5449,DiasNOLaborables)&lt;=0,"",NETWORKDAYS(J5449+1,H5449,DiasNOLaborables))</f>
        <v/>
      </c>
      <c r="N5449" s="38"/>
      <c r="O5449" s="39"/>
      <c r="P5449" s="40">
        <f>IFERROR(VLOOKUP(E5449,$X$50:$Y$63,2),"")</f>
        <v>10</v>
      </c>
      <c r="Q5449" s="39"/>
    </row>
    <row r="5450" spans="1:17" ht="60" x14ac:dyDescent="0.25">
      <c r="A5450" s="31">
        <f t="shared" si="86"/>
        <v>5439</v>
      </c>
      <c r="B5450" s="43">
        <v>20189050087172</v>
      </c>
      <c r="C5450" s="44">
        <v>43419</v>
      </c>
      <c r="D5450" s="45" t="s">
        <v>121</v>
      </c>
      <c r="E5450" s="45" t="s">
        <v>83</v>
      </c>
      <c r="F5450" s="45" t="s">
        <v>107</v>
      </c>
      <c r="G5450" s="45" t="s">
        <v>43</v>
      </c>
      <c r="H5450" s="44">
        <v>43425</v>
      </c>
      <c r="I5450" s="46" t="s">
        <v>118</v>
      </c>
      <c r="J5450" s="21">
        <f>IFERROR(WORKDAY(C5450,P5450,DiasNOLaborables),"")</f>
        <v>43433</v>
      </c>
      <c r="K5450" s="36" t="str">
        <f>+IF(C5450="","",IF(H5450="","",(IF(H5450&lt;=J5450,"A TIEMPO","FUERA DE TIEMPO"))))</f>
        <v>A TIEMPO</v>
      </c>
      <c r="L5450" s="36">
        <f>IF(H5450="","",NETWORKDAYS(Hoja1!C5450+1,Hoja1!H5450,DiasNOLaborables))</f>
        <v>4</v>
      </c>
      <c r="M5450" s="37" t="str">
        <f>IF(NETWORKDAYS(J5450+1,H5450,DiasNOLaborables)&lt;=0,"",NETWORKDAYS(J5450+1,H5450,DiasNOLaborables))</f>
        <v/>
      </c>
      <c r="N5450" s="38"/>
      <c r="O5450" s="39"/>
      <c r="P5450" s="40">
        <f>IFERROR(VLOOKUP(E5450,$X$50:$Y$63,2),"")</f>
        <v>10</v>
      </c>
      <c r="Q5450" s="39"/>
    </row>
    <row r="5451" spans="1:17" ht="60" x14ac:dyDescent="0.25">
      <c r="A5451" s="31">
        <f t="shared" si="86"/>
        <v>5440</v>
      </c>
      <c r="B5451" s="43">
        <v>20189050087192</v>
      </c>
      <c r="C5451" s="44">
        <v>43419</v>
      </c>
      <c r="D5451" s="45" t="s">
        <v>121</v>
      </c>
      <c r="E5451" s="45" t="s">
        <v>83</v>
      </c>
      <c r="F5451" s="45" t="s">
        <v>107</v>
      </c>
      <c r="G5451" s="45" t="s">
        <v>43</v>
      </c>
      <c r="H5451" s="44">
        <v>43425</v>
      </c>
      <c r="I5451" s="46" t="s">
        <v>118</v>
      </c>
      <c r="J5451" s="21">
        <f>IFERROR(WORKDAY(C5451,P5451,DiasNOLaborables),"")</f>
        <v>43433</v>
      </c>
      <c r="K5451" s="36" t="str">
        <f>+IF(C5451="","",IF(H5451="","",(IF(H5451&lt;=J5451,"A TIEMPO","FUERA DE TIEMPO"))))</f>
        <v>A TIEMPO</v>
      </c>
      <c r="L5451" s="36">
        <f>IF(H5451="","",NETWORKDAYS(Hoja1!C5451+1,Hoja1!H5451,DiasNOLaborables))</f>
        <v>4</v>
      </c>
      <c r="M5451" s="37" t="str">
        <f>IF(NETWORKDAYS(J5451+1,H5451,DiasNOLaborables)&lt;=0,"",NETWORKDAYS(J5451+1,H5451,DiasNOLaborables))</f>
        <v/>
      </c>
      <c r="N5451" s="38"/>
      <c r="O5451" s="39"/>
      <c r="P5451" s="40">
        <f>IFERROR(VLOOKUP(E5451,$X$50:$Y$63,2),"")</f>
        <v>10</v>
      </c>
      <c r="Q5451" s="39"/>
    </row>
    <row r="5452" spans="1:17" ht="60" x14ac:dyDescent="0.25">
      <c r="A5452" s="31">
        <f t="shared" si="86"/>
        <v>5441</v>
      </c>
      <c r="B5452" s="43">
        <v>20189050087212</v>
      </c>
      <c r="C5452" s="44">
        <v>43419</v>
      </c>
      <c r="D5452" s="45" t="s">
        <v>121</v>
      </c>
      <c r="E5452" s="45" t="s">
        <v>83</v>
      </c>
      <c r="F5452" s="45" t="s">
        <v>107</v>
      </c>
      <c r="G5452" s="45" t="s">
        <v>43</v>
      </c>
      <c r="H5452" s="44">
        <v>43425</v>
      </c>
      <c r="I5452" s="46" t="s">
        <v>118</v>
      </c>
      <c r="J5452" s="21">
        <f>IFERROR(WORKDAY(C5452,P5452,DiasNOLaborables),"")</f>
        <v>43433</v>
      </c>
      <c r="K5452" s="36" t="str">
        <f>+IF(C5452="","",IF(H5452="","",(IF(H5452&lt;=J5452,"A TIEMPO","FUERA DE TIEMPO"))))</f>
        <v>A TIEMPO</v>
      </c>
      <c r="L5452" s="36">
        <f>IF(H5452="","",NETWORKDAYS(Hoja1!C5452+1,Hoja1!H5452,DiasNOLaborables))</f>
        <v>4</v>
      </c>
      <c r="M5452" s="37" t="str">
        <f>IF(NETWORKDAYS(J5452+1,H5452,DiasNOLaborables)&lt;=0,"",NETWORKDAYS(J5452+1,H5452,DiasNOLaborables))</f>
        <v/>
      </c>
      <c r="N5452" s="38"/>
      <c r="O5452" s="39"/>
      <c r="P5452" s="40">
        <f>IFERROR(VLOOKUP(E5452,$X$50:$Y$63,2),"")</f>
        <v>10</v>
      </c>
      <c r="Q5452" s="39"/>
    </row>
    <row r="5453" spans="1:17" ht="60" x14ac:dyDescent="0.25">
      <c r="A5453" s="31">
        <f t="shared" si="86"/>
        <v>5442</v>
      </c>
      <c r="B5453" s="43">
        <v>20189050087302</v>
      </c>
      <c r="C5453" s="44">
        <v>43419</v>
      </c>
      <c r="D5453" s="45" t="s">
        <v>121</v>
      </c>
      <c r="E5453" s="45" t="s">
        <v>83</v>
      </c>
      <c r="F5453" s="45" t="s">
        <v>107</v>
      </c>
      <c r="G5453" s="45" t="s">
        <v>43</v>
      </c>
      <c r="H5453" s="44">
        <v>43425</v>
      </c>
      <c r="I5453" s="46" t="s">
        <v>118</v>
      </c>
      <c r="J5453" s="21">
        <f>IFERROR(WORKDAY(C5453,P5453,DiasNOLaborables),"")</f>
        <v>43433</v>
      </c>
      <c r="K5453" s="36" t="str">
        <f>+IF(C5453="","",IF(H5453="","",(IF(H5453&lt;=J5453,"A TIEMPO","FUERA DE TIEMPO"))))</f>
        <v>A TIEMPO</v>
      </c>
      <c r="L5453" s="36">
        <f>IF(H5453="","",NETWORKDAYS(Hoja1!C5453+1,Hoja1!H5453,DiasNOLaborables))</f>
        <v>4</v>
      </c>
      <c r="M5453" s="37" t="str">
        <f>IF(NETWORKDAYS(J5453+1,H5453,DiasNOLaborables)&lt;=0,"",NETWORKDAYS(J5453+1,H5453,DiasNOLaborables))</f>
        <v/>
      </c>
      <c r="N5453" s="38"/>
      <c r="O5453" s="39"/>
      <c r="P5453" s="40">
        <f>IFERROR(VLOOKUP(E5453,$X$50:$Y$63,2),"")</f>
        <v>10</v>
      </c>
      <c r="Q5453" s="39"/>
    </row>
    <row r="5454" spans="1:17" ht="60" x14ac:dyDescent="0.25">
      <c r="A5454" s="31">
        <f t="shared" si="86"/>
        <v>5443</v>
      </c>
      <c r="B5454" s="43">
        <v>20189050087312</v>
      </c>
      <c r="C5454" s="44">
        <v>43419</v>
      </c>
      <c r="D5454" s="45" t="s">
        <v>121</v>
      </c>
      <c r="E5454" s="45" t="s">
        <v>83</v>
      </c>
      <c r="F5454" s="45" t="s">
        <v>107</v>
      </c>
      <c r="G5454" s="45" t="s">
        <v>43</v>
      </c>
      <c r="H5454" s="44">
        <v>43425</v>
      </c>
      <c r="I5454" s="46" t="s">
        <v>118</v>
      </c>
      <c r="J5454" s="21">
        <f>IFERROR(WORKDAY(C5454,P5454,DiasNOLaborables),"")</f>
        <v>43433</v>
      </c>
      <c r="K5454" s="36" t="str">
        <f>+IF(C5454="","",IF(H5454="","",(IF(H5454&lt;=J5454,"A TIEMPO","FUERA DE TIEMPO"))))</f>
        <v>A TIEMPO</v>
      </c>
      <c r="L5454" s="36">
        <f>IF(H5454="","",NETWORKDAYS(Hoja1!C5454+1,Hoja1!H5454,DiasNOLaborables))</f>
        <v>4</v>
      </c>
      <c r="M5454" s="37" t="str">
        <f>IF(NETWORKDAYS(J5454+1,H5454,DiasNOLaborables)&lt;=0,"",NETWORKDAYS(J5454+1,H5454,DiasNOLaborables))</f>
        <v/>
      </c>
      <c r="N5454" s="38"/>
      <c r="O5454" s="39"/>
      <c r="P5454" s="40">
        <f>IFERROR(VLOOKUP(E5454,$X$50:$Y$63,2),"")</f>
        <v>10</v>
      </c>
      <c r="Q5454" s="39"/>
    </row>
    <row r="5455" spans="1:17" ht="45" x14ac:dyDescent="0.25">
      <c r="A5455" s="31">
        <f t="shared" si="86"/>
        <v>5444</v>
      </c>
      <c r="B5455" s="43">
        <v>20189050087062</v>
      </c>
      <c r="C5455" s="44">
        <v>43419</v>
      </c>
      <c r="D5455" s="45" t="s">
        <v>121</v>
      </c>
      <c r="E5455" s="45" t="s">
        <v>73</v>
      </c>
      <c r="F5455" s="45" t="s">
        <v>92</v>
      </c>
      <c r="G5455" s="45" t="s">
        <v>41</v>
      </c>
      <c r="H5455" s="44">
        <v>43434</v>
      </c>
      <c r="I5455" s="46" t="s">
        <v>118</v>
      </c>
      <c r="J5455" s="21">
        <f>IFERROR(WORKDAY(C5455,P5455,DiasNOLaborables),"")</f>
        <v>43461</v>
      </c>
      <c r="K5455" s="36" t="str">
        <f>+IF(C5455="","",IF(H5455="","",(IF(H5455&lt;=J5455,"A TIEMPO","FUERA DE TIEMPO"))))</f>
        <v>A TIEMPO</v>
      </c>
      <c r="L5455" s="36">
        <f>IF(H5455="","",NETWORKDAYS(Hoja1!C5455+1,Hoja1!H5455,DiasNOLaborables))</f>
        <v>11</v>
      </c>
      <c r="M5455" s="37" t="str">
        <f>IF(NETWORKDAYS(J5455+1,H5455,DiasNOLaborables)&lt;=0,"",NETWORKDAYS(J5455+1,H5455,DiasNOLaborables))</f>
        <v/>
      </c>
      <c r="N5455" s="38"/>
      <c r="O5455" s="39"/>
      <c r="P5455" s="40">
        <f>IFERROR(VLOOKUP(E5455,$X$50:$Y$63,2),"")</f>
        <v>30</v>
      </c>
      <c r="Q5455" s="39"/>
    </row>
    <row r="5456" spans="1:17" ht="45" x14ac:dyDescent="0.25">
      <c r="A5456" s="31">
        <f t="shared" si="86"/>
        <v>5445</v>
      </c>
      <c r="B5456" s="43">
        <v>20189050087072</v>
      </c>
      <c r="C5456" s="44">
        <v>43419</v>
      </c>
      <c r="D5456" s="45" t="s">
        <v>121</v>
      </c>
      <c r="E5456" s="45" t="s">
        <v>83</v>
      </c>
      <c r="F5456" s="45" t="s">
        <v>87</v>
      </c>
      <c r="G5456" s="45" t="s">
        <v>44</v>
      </c>
      <c r="H5456" s="44">
        <v>43432</v>
      </c>
      <c r="I5456" s="46" t="s">
        <v>118</v>
      </c>
      <c r="J5456" s="21">
        <f>IFERROR(WORKDAY(C5456,P5456,DiasNOLaborables),"")</f>
        <v>43433</v>
      </c>
      <c r="K5456" s="36" t="str">
        <f>+IF(C5456="","",IF(H5456="","",(IF(H5456&lt;=J5456,"A TIEMPO","FUERA DE TIEMPO"))))</f>
        <v>A TIEMPO</v>
      </c>
      <c r="L5456" s="36">
        <f>IF(H5456="","",NETWORKDAYS(Hoja1!C5456+1,Hoja1!H5456,DiasNOLaborables))</f>
        <v>9</v>
      </c>
      <c r="M5456" s="37" t="str">
        <f>IF(NETWORKDAYS(J5456+1,H5456,DiasNOLaborables)&lt;=0,"",NETWORKDAYS(J5456+1,H5456,DiasNOLaborables))</f>
        <v/>
      </c>
      <c r="N5456" s="38"/>
      <c r="O5456" s="39"/>
      <c r="P5456" s="40">
        <f>IFERROR(VLOOKUP(E5456,$X$50:$Y$63,2),"")</f>
        <v>10</v>
      </c>
      <c r="Q5456" s="39"/>
    </row>
    <row r="5457" spans="1:17" ht="45" x14ac:dyDescent="0.25">
      <c r="A5457" s="31">
        <f t="shared" si="86"/>
        <v>5446</v>
      </c>
      <c r="B5457" s="43">
        <v>20189050087082</v>
      </c>
      <c r="C5457" s="44">
        <v>43419</v>
      </c>
      <c r="D5457" s="45" t="s">
        <v>121</v>
      </c>
      <c r="E5457" s="45" t="s">
        <v>76</v>
      </c>
      <c r="F5457" s="45" t="s">
        <v>87</v>
      </c>
      <c r="G5457" s="45" t="s">
        <v>44</v>
      </c>
      <c r="H5457" s="44">
        <v>43448</v>
      </c>
      <c r="I5457" s="46" t="s">
        <v>118</v>
      </c>
      <c r="J5457" s="21">
        <f>IFERROR(WORKDAY(C5457,P5457,DiasNOLaborables),"")</f>
        <v>43440</v>
      </c>
      <c r="K5457" s="36" t="str">
        <f>+IF(C5457="","",IF(H5457="","",(IF(H5457&lt;=J5457,"A TIEMPO","FUERA DE TIEMPO"))))</f>
        <v>FUERA DE TIEMPO</v>
      </c>
      <c r="L5457" s="36">
        <f>IF(H5457="","",NETWORKDAYS(Hoja1!C5457+1,Hoja1!H5457,DiasNOLaborables))</f>
        <v>21</v>
      </c>
      <c r="M5457" s="37">
        <f>IF(NETWORKDAYS(J5457+1,H5457,DiasNOLaborables)&lt;=0,"",NETWORKDAYS(J5457+1,H5457,DiasNOLaborables))</f>
        <v>6</v>
      </c>
      <c r="N5457" s="38"/>
      <c r="O5457" s="39"/>
      <c r="P5457" s="40">
        <f>IFERROR(VLOOKUP(E5457,$X$50:$Y$63,2),"")</f>
        <v>15</v>
      </c>
      <c r="Q5457" s="39"/>
    </row>
    <row r="5458" spans="1:17" ht="60" x14ac:dyDescent="0.25">
      <c r="A5458" s="31">
        <f t="shared" si="86"/>
        <v>5447</v>
      </c>
      <c r="B5458" s="43">
        <v>20189050087092</v>
      </c>
      <c r="C5458" s="44">
        <v>43419</v>
      </c>
      <c r="D5458" s="45" t="s">
        <v>118</v>
      </c>
      <c r="E5458" s="45" t="s">
        <v>83</v>
      </c>
      <c r="F5458" s="45" t="s">
        <v>107</v>
      </c>
      <c r="G5458" s="45" t="s">
        <v>51</v>
      </c>
      <c r="H5458" s="44">
        <v>43431</v>
      </c>
      <c r="I5458" s="46" t="s">
        <v>118</v>
      </c>
      <c r="J5458" s="21">
        <f>IFERROR(WORKDAY(C5458,P5458,DiasNOLaborables),"")</f>
        <v>43433</v>
      </c>
      <c r="K5458" s="36" t="str">
        <f>+IF(C5458="","",IF(H5458="","",(IF(H5458&lt;=J5458,"A TIEMPO","FUERA DE TIEMPO"))))</f>
        <v>A TIEMPO</v>
      </c>
      <c r="L5458" s="36">
        <f>IF(H5458="","",NETWORKDAYS(Hoja1!C5458+1,Hoja1!H5458,DiasNOLaborables))</f>
        <v>8</v>
      </c>
      <c r="M5458" s="37" t="str">
        <f>IF(NETWORKDAYS(J5458+1,H5458,DiasNOLaborables)&lt;=0,"",NETWORKDAYS(J5458+1,H5458,DiasNOLaborables))</f>
        <v/>
      </c>
      <c r="N5458" s="38"/>
      <c r="O5458" s="39"/>
      <c r="P5458" s="40">
        <f>IFERROR(VLOOKUP(E5458,$X$50:$Y$63,2),"")</f>
        <v>10</v>
      </c>
      <c r="Q5458" s="39"/>
    </row>
    <row r="5459" spans="1:17" ht="45" x14ac:dyDescent="0.25">
      <c r="A5459" s="31">
        <f t="shared" si="86"/>
        <v>5448</v>
      </c>
      <c r="B5459" s="43">
        <v>20189050087102</v>
      </c>
      <c r="C5459" s="44">
        <v>43419</v>
      </c>
      <c r="D5459" s="45" t="s">
        <v>118</v>
      </c>
      <c r="E5459" s="45" t="s">
        <v>83</v>
      </c>
      <c r="F5459" s="45" t="s">
        <v>103</v>
      </c>
      <c r="G5459" s="45" t="s">
        <v>40</v>
      </c>
      <c r="H5459" s="44">
        <v>43424</v>
      </c>
      <c r="I5459" s="46" t="s">
        <v>118</v>
      </c>
      <c r="J5459" s="21">
        <f>IFERROR(WORKDAY(C5459,P5459,DiasNOLaborables),"")</f>
        <v>43433</v>
      </c>
      <c r="K5459" s="36" t="str">
        <f>+IF(C5459="","",IF(H5459="","",(IF(H5459&lt;=J5459,"A TIEMPO","FUERA DE TIEMPO"))))</f>
        <v>A TIEMPO</v>
      </c>
      <c r="L5459" s="36">
        <f>IF(H5459="","",NETWORKDAYS(Hoja1!C5459+1,Hoja1!H5459,DiasNOLaborables))</f>
        <v>3</v>
      </c>
      <c r="M5459" s="37" t="str">
        <f>IF(NETWORKDAYS(J5459+1,H5459,DiasNOLaborables)&lt;=0,"",NETWORKDAYS(J5459+1,H5459,DiasNOLaborables))</f>
        <v/>
      </c>
      <c r="N5459" s="38"/>
      <c r="O5459" s="39"/>
      <c r="P5459" s="40">
        <f>IFERROR(VLOOKUP(E5459,$X$50:$Y$63,2),"")</f>
        <v>10</v>
      </c>
      <c r="Q5459" s="39"/>
    </row>
    <row r="5460" spans="1:17" ht="45" x14ac:dyDescent="0.25">
      <c r="A5460" s="31">
        <f t="shared" si="86"/>
        <v>5449</v>
      </c>
      <c r="B5460" s="43">
        <v>20189050087112</v>
      </c>
      <c r="C5460" s="44">
        <v>43419</v>
      </c>
      <c r="D5460" s="45" t="s">
        <v>118</v>
      </c>
      <c r="E5460" s="45" t="s">
        <v>83</v>
      </c>
      <c r="F5460" s="45" t="s">
        <v>105</v>
      </c>
      <c r="G5460" s="45" t="s">
        <v>42</v>
      </c>
      <c r="H5460" s="44">
        <v>43419</v>
      </c>
      <c r="I5460" s="46" t="s">
        <v>118</v>
      </c>
      <c r="J5460" s="21">
        <f>IFERROR(WORKDAY(C5460,P5460,DiasNOLaborables),"")</f>
        <v>43433</v>
      </c>
      <c r="K5460" s="36" t="str">
        <f>+IF(C5460="","",IF(H5460="","",(IF(H5460&lt;=J5460,"A TIEMPO","FUERA DE TIEMPO"))))</f>
        <v>A TIEMPO</v>
      </c>
      <c r="L5460" s="36">
        <f>IF(H5460="","",NETWORKDAYS(Hoja1!C5460+1,Hoja1!H5460,DiasNOLaborables))</f>
        <v>-2</v>
      </c>
      <c r="M5460" s="37" t="str">
        <f>IF(NETWORKDAYS(J5460+1,H5460,DiasNOLaborables)&lt;=0,"",NETWORKDAYS(J5460+1,H5460,DiasNOLaborables))</f>
        <v/>
      </c>
      <c r="N5460" s="38"/>
      <c r="O5460" s="39"/>
      <c r="P5460" s="40">
        <f>IFERROR(VLOOKUP(E5460,$X$50:$Y$63,2),"")</f>
        <v>10</v>
      </c>
      <c r="Q5460" s="39"/>
    </row>
    <row r="5461" spans="1:17" ht="45" x14ac:dyDescent="0.25">
      <c r="A5461" s="31">
        <f t="shared" si="86"/>
        <v>5450</v>
      </c>
      <c r="B5461" s="43">
        <v>20189050087122</v>
      </c>
      <c r="C5461" s="44">
        <v>43419</v>
      </c>
      <c r="D5461" s="45" t="s">
        <v>118</v>
      </c>
      <c r="E5461" s="45" t="s">
        <v>83</v>
      </c>
      <c r="F5461" s="45" t="s">
        <v>90</v>
      </c>
      <c r="G5461" s="45" t="s">
        <v>53</v>
      </c>
      <c r="H5461" s="44">
        <v>43426</v>
      </c>
      <c r="I5461" s="46" t="s">
        <v>118</v>
      </c>
      <c r="J5461" s="21">
        <f>IFERROR(WORKDAY(C5461,P5461,DiasNOLaborables),"")</f>
        <v>43433</v>
      </c>
      <c r="K5461" s="36" t="str">
        <f>+IF(C5461="","",IF(H5461="","",(IF(H5461&lt;=J5461,"A TIEMPO","FUERA DE TIEMPO"))))</f>
        <v>A TIEMPO</v>
      </c>
      <c r="L5461" s="36">
        <f>IF(H5461="","",NETWORKDAYS(Hoja1!C5461+1,Hoja1!H5461,DiasNOLaborables))</f>
        <v>5</v>
      </c>
      <c r="M5461" s="37" t="str">
        <f>IF(NETWORKDAYS(J5461+1,H5461,DiasNOLaborables)&lt;=0,"",NETWORKDAYS(J5461+1,H5461,DiasNOLaborables))</f>
        <v/>
      </c>
      <c r="N5461" s="38"/>
      <c r="O5461" s="39"/>
      <c r="P5461" s="40">
        <f>IFERROR(VLOOKUP(E5461,$X$50:$Y$63,2),"")</f>
        <v>10</v>
      </c>
      <c r="Q5461" s="39"/>
    </row>
    <row r="5462" spans="1:17" ht="45" x14ac:dyDescent="0.25">
      <c r="A5462" s="31">
        <f t="shared" si="86"/>
        <v>5451</v>
      </c>
      <c r="B5462" s="43">
        <v>20189050087152</v>
      </c>
      <c r="C5462" s="44">
        <v>43419</v>
      </c>
      <c r="D5462" s="45" t="s">
        <v>121</v>
      </c>
      <c r="E5462" s="45" t="s">
        <v>76</v>
      </c>
      <c r="F5462" s="45" t="s">
        <v>87</v>
      </c>
      <c r="G5462" s="45" t="s">
        <v>44</v>
      </c>
      <c r="H5462" s="44">
        <v>43453</v>
      </c>
      <c r="I5462" s="46" t="s">
        <v>118</v>
      </c>
      <c r="J5462" s="21">
        <f>IFERROR(WORKDAY(C5462,P5462,DiasNOLaborables),"")</f>
        <v>43440</v>
      </c>
      <c r="K5462" s="36" t="str">
        <f>+IF(C5462="","",IF(H5462="","",(IF(H5462&lt;=J5462,"A TIEMPO","FUERA DE TIEMPO"))))</f>
        <v>FUERA DE TIEMPO</v>
      </c>
      <c r="L5462" s="36">
        <f>IF(H5462="","",NETWORKDAYS(Hoja1!C5462+1,Hoja1!H5462,DiasNOLaborables))</f>
        <v>24</v>
      </c>
      <c r="M5462" s="37">
        <f>IF(NETWORKDAYS(J5462+1,H5462,DiasNOLaborables)&lt;=0,"",NETWORKDAYS(J5462+1,H5462,DiasNOLaborables))</f>
        <v>9</v>
      </c>
      <c r="N5462" s="38"/>
      <c r="O5462" s="39"/>
      <c r="P5462" s="40">
        <f>IFERROR(VLOOKUP(E5462,$X$50:$Y$63,2),"")</f>
        <v>15</v>
      </c>
      <c r="Q5462" s="39"/>
    </row>
    <row r="5463" spans="1:17" ht="45" x14ac:dyDescent="0.25">
      <c r="A5463" s="31">
        <f t="shared" si="86"/>
        <v>5452</v>
      </c>
      <c r="B5463" s="43">
        <v>20189050087202</v>
      </c>
      <c r="C5463" s="44">
        <v>43419</v>
      </c>
      <c r="D5463" s="45" t="s">
        <v>121</v>
      </c>
      <c r="E5463" s="45" t="s">
        <v>76</v>
      </c>
      <c r="F5463" s="45" t="s">
        <v>94</v>
      </c>
      <c r="G5463" s="45" t="s">
        <v>41</v>
      </c>
      <c r="H5463" s="44">
        <v>43437</v>
      </c>
      <c r="I5463" s="46" t="s">
        <v>118</v>
      </c>
      <c r="J5463" s="21">
        <f>IFERROR(WORKDAY(C5463,P5463,DiasNOLaborables),"")</f>
        <v>43440</v>
      </c>
      <c r="K5463" s="36" t="str">
        <f>+IF(C5463="","",IF(H5463="","",(IF(H5463&lt;=J5463,"A TIEMPO","FUERA DE TIEMPO"))))</f>
        <v>A TIEMPO</v>
      </c>
      <c r="L5463" s="36">
        <f>IF(H5463="","",NETWORKDAYS(Hoja1!C5463+1,Hoja1!H5463,DiasNOLaborables))</f>
        <v>12</v>
      </c>
      <c r="M5463" s="37" t="str">
        <f>IF(NETWORKDAYS(J5463+1,H5463,DiasNOLaborables)&lt;=0,"",NETWORKDAYS(J5463+1,H5463,DiasNOLaborables))</f>
        <v/>
      </c>
      <c r="N5463" s="38"/>
      <c r="O5463" s="39"/>
      <c r="P5463" s="40">
        <f>IFERROR(VLOOKUP(E5463,$X$50:$Y$63,2),"")</f>
        <v>15</v>
      </c>
      <c r="Q5463" s="39"/>
    </row>
    <row r="5464" spans="1:17" ht="45" x14ac:dyDescent="0.25">
      <c r="A5464" s="31">
        <f t="shared" si="86"/>
        <v>5453</v>
      </c>
      <c r="B5464" s="43">
        <v>20189050087242</v>
      </c>
      <c r="C5464" s="44">
        <v>43419</v>
      </c>
      <c r="D5464" s="45" t="s">
        <v>121</v>
      </c>
      <c r="E5464" s="45" t="s">
        <v>73</v>
      </c>
      <c r="F5464" s="45" t="s">
        <v>92</v>
      </c>
      <c r="G5464" s="45" t="s">
        <v>41</v>
      </c>
      <c r="H5464" s="44">
        <v>43432</v>
      </c>
      <c r="I5464" s="46" t="s">
        <v>118</v>
      </c>
      <c r="J5464" s="21">
        <f>IFERROR(WORKDAY(C5464,P5464,DiasNOLaborables),"")</f>
        <v>43461</v>
      </c>
      <c r="K5464" s="36" t="str">
        <f>+IF(C5464="","",IF(H5464="","",(IF(H5464&lt;=J5464,"A TIEMPO","FUERA DE TIEMPO"))))</f>
        <v>A TIEMPO</v>
      </c>
      <c r="L5464" s="36">
        <f>IF(H5464="","",NETWORKDAYS(Hoja1!C5464+1,Hoja1!H5464,DiasNOLaborables))</f>
        <v>9</v>
      </c>
      <c r="M5464" s="37" t="str">
        <f>IF(NETWORKDAYS(J5464+1,H5464,DiasNOLaborables)&lt;=0,"",NETWORKDAYS(J5464+1,H5464,DiasNOLaborables))</f>
        <v/>
      </c>
      <c r="N5464" s="38"/>
      <c r="O5464" s="39"/>
      <c r="P5464" s="40">
        <f>IFERROR(VLOOKUP(E5464,$X$50:$Y$63,2),"")</f>
        <v>30</v>
      </c>
      <c r="Q5464" s="39"/>
    </row>
    <row r="5465" spans="1:17" ht="30" x14ac:dyDescent="0.25">
      <c r="A5465" s="31">
        <f t="shared" si="86"/>
        <v>5454</v>
      </c>
      <c r="B5465" s="43">
        <v>20187040001142</v>
      </c>
      <c r="C5465" s="44">
        <v>43419</v>
      </c>
      <c r="D5465" s="45" t="s">
        <v>118</v>
      </c>
      <c r="E5465" s="45" t="s">
        <v>83</v>
      </c>
      <c r="F5465" s="45" t="s">
        <v>55</v>
      </c>
      <c r="G5465" s="45" t="s">
        <v>40</v>
      </c>
      <c r="H5465" s="44">
        <v>43420</v>
      </c>
      <c r="I5465" s="46" t="s">
        <v>125</v>
      </c>
      <c r="J5465" s="21">
        <f>IFERROR(WORKDAY(C5465,P5465,DiasNOLaborables),"")</f>
        <v>43433</v>
      </c>
      <c r="K5465" s="36" t="str">
        <f>+IF(C5465="","",IF(H5465="","",(IF(H5465&lt;=J5465,"A TIEMPO","FUERA DE TIEMPO"))))</f>
        <v>A TIEMPO</v>
      </c>
      <c r="L5465" s="36">
        <f>IF(H5465="","",NETWORKDAYS(Hoja1!C5465+1,Hoja1!H5465,DiasNOLaborables))</f>
        <v>1</v>
      </c>
      <c r="M5465" s="37" t="str">
        <f>IF(NETWORKDAYS(J5465+1,H5465,DiasNOLaborables)&lt;=0,"",NETWORKDAYS(J5465+1,H5465,DiasNOLaborables))</f>
        <v/>
      </c>
      <c r="N5465" s="38"/>
      <c r="O5465" s="39"/>
      <c r="P5465" s="40">
        <f>IFERROR(VLOOKUP(E5465,$X$50:$Y$63,2),"")</f>
        <v>10</v>
      </c>
      <c r="Q5465" s="39"/>
    </row>
    <row r="5466" spans="1:17" ht="45" x14ac:dyDescent="0.25">
      <c r="A5466" s="31">
        <f t="shared" si="86"/>
        <v>5455</v>
      </c>
      <c r="B5466" s="43">
        <v>20189050087322</v>
      </c>
      <c r="C5466" s="44">
        <v>43419</v>
      </c>
      <c r="D5466" s="45" t="s">
        <v>121</v>
      </c>
      <c r="E5466" s="45" t="s">
        <v>83</v>
      </c>
      <c r="F5466" s="45" t="s">
        <v>38</v>
      </c>
      <c r="G5466" s="45" t="s">
        <v>53</v>
      </c>
      <c r="H5466" s="44">
        <v>43426</v>
      </c>
      <c r="I5466" s="46" t="s">
        <v>118</v>
      </c>
      <c r="J5466" s="21">
        <f>IFERROR(WORKDAY(C5466,P5466,DiasNOLaborables),"")</f>
        <v>43433</v>
      </c>
      <c r="K5466" s="36" t="str">
        <f>+IF(C5466="","",IF(H5466="","",(IF(H5466&lt;=J5466,"A TIEMPO","FUERA DE TIEMPO"))))</f>
        <v>A TIEMPO</v>
      </c>
      <c r="L5466" s="36">
        <f>IF(H5466="","",NETWORKDAYS(Hoja1!C5466+1,Hoja1!H5466,DiasNOLaborables))</f>
        <v>5</v>
      </c>
      <c r="M5466" s="37" t="str">
        <f>IF(NETWORKDAYS(J5466+1,H5466,DiasNOLaborables)&lt;=0,"",NETWORKDAYS(J5466+1,H5466,DiasNOLaborables))</f>
        <v/>
      </c>
      <c r="N5466" s="38"/>
      <c r="O5466" s="39"/>
      <c r="P5466" s="40">
        <f>IFERROR(VLOOKUP(E5466,$X$50:$Y$63,2),"")</f>
        <v>10</v>
      </c>
      <c r="Q5466" s="39"/>
    </row>
    <row r="5467" spans="1:17" ht="45" x14ac:dyDescent="0.25">
      <c r="A5467" s="31">
        <f t="shared" si="86"/>
        <v>5456</v>
      </c>
      <c r="B5467" s="43">
        <v>20189050087372</v>
      </c>
      <c r="C5467" s="44">
        <v>43420</v>
      </c>
      <c r="D5467" s="45" t="s">
        <v>118</v>
      </c>
      <c r="E5467" s="45" t="s">
        <v>83</v>
      </c>
      <c r="F5467" s="45" t="s">
        <v>91</v>
      </c>
      <c r="G5467" s="45" t="s">
        <v>42</v>
      </c>
      <c r="H5467" s="44">
        <v>43432</v>
      </c>
      <c r="I5467" s="46" t="s">
        <v>118</v>
      </c>
      <c r="J5467" s="21">
        <f>IFERROR(WORKDAY(C5467,P5467,DiasNOLaborables),"")</f>
        <v>43434</v>
      </c>
      <c r="K5467" s="36" t="str">
        <f>+IF(C5467="","",IF(H5467="","",(IF(H5467&lt;=J5467,"A TIEMPO","FUERA DE TIEMPO"))))</f>
        <v>A TIEMPO</v>
      </c>
      <c r="L5467" s="36">
        <f>IF(H5467="","",NETWORKDAYS(Hoja1!C5467+1,Hoja1!H5467,DiasNOLaborables))</f>
        <v>8</v>
      </c>
      <c r="M5467" s="37" t="str">
        <f>IF(NETWORKDAYS(J5467+1,H5467,DiasNOLaborables)&lt;=0,"",NETWORKDAYS(J5467+1,H5467,DiasNOLaborables))</f>
        <v/>
      </c>
      <c r="N5467" s="38"/>
      <c r="O5467" s="39"/>
      <c r="P5467" s="40">
        <f>IFERROR(VLOOKUP(E5467,$X$50:$Y$63,2),"")</f>
        <v>10</v>
      </c>
      <c r="Q5467" s="39"/>
    </row>
    <row r="5468" spans="1:17" ht="45" x14ac:dyDescent="0.25">
      <c r="A5468" s="31">
        <f t="shared" si="86"/>
        <v>5457</v>
      </c>
      <c r="B5468" s="43">
        <v>20189050087382</v>
      </c>
      <c r="C5468" s="44">
        <v>43420</v>
      </c>
      <c r="D5468" s="45" t="s">
        <v>118</v>
      </c>
      <c r="E5468" s="45" t="s">
        <v>83</v>
      </c>
      <c r="F5468" s="45" t="s">
        <v>105</v>
      </c>
      <c r="G5468" s="45" t="s">
        <v>42</v>
      </c>
      <c r="H5468" s="44">
        <v>43420</v>
      </c>
      <c r="I5468" s="46" t="s">
        <v>118</v>
      </c>
      <c r="J5468" s="21">
        <f>IFERROR(WORKDAY(C5468,P5468,DiasNOLaborables),"")</f>
        <v>43434</v>
      </c>
      <c r="K5468" s="36" t="str">
        <f>+IF(C5468="","",IF(H5468="","",(IF(H5468&lt;=J5468,"A TIEMPO","FUERA DE TIEMPO"))))</f>
        <v>A TIEMPO</v>
      </c>
      <c r="L5468" s="36">
        <f>IF(H5468="","",NETWORKDAYS(Hoja1!C5468+1,Hoja1!H5468,DiasNOLaborables))</f>
        <v>-1</v>
      </c>
      <c r="M5468" s="37" t="str">
        <f>IF(NETWORKDAYS(J5468+1,H5468,DiasNOLaborables)&lt;=0,"",NETWORKDAYS(J5468+1,H5468,DiasNOLaborables))</f>
        <v/>
      </c>
      <c r="N5468" s="38"/>
      <c r="O5468" s="39"/>
      <c r="P5468" s="40">
        <f>IFERROR(VLOOKUP(E5468,$X$50:$Y$63,2),"")</f>
        <v>10</v>
      </c>
      <c r="Q5468" s="39"/>
    </row>
    <row r="5469" spans="1:17" ht="45" x14ac:dyDescent="0.25">
      <c r="A5469" s="31">
        <f t="shared" si="86"/>
        <v>5458</v>
      </c>
      <c r="B5469" s="43">
        <v>20189050087392</v>
      </c>
      <c r="C5469" s="44">
        <v>43420</v>
      </c>
      <c r="D5469" s="45" t="s">
        <v>118</v>
      </c>
      <c r="E5469" s="45" t="s">
        <v>83</v>
      </c>
      <c r="F5469" s="45" t="s">
        <v>105</v>
      </c>
      <c r="G5469" s="45" t="s">
        <v>42</v>
      </c>
      <c r="H5469" s="44">
        <v>43420</v>
      </c>
      <c r="I5469" s="46" t="s">
        <v>118</v>
      </c>
      <c r="J5469" s="21">
        <f>IFERROR(WORKDAY(C5469,P5469,DiasNOLaborables),"")</f>
        <v>43434</v>
      </c>
      <c r="K5469" s="36" t="str">
        <f>+IF(C5469="","",IF(H5469="","",(IF(H5469&lt;=J5469,"A TIEMPO","FUERA DE TIEMPO"))))</f>
        <v>A TIEMPO</v>
      </c>
      <c r="L5469" s="36">
        <f>IF(H5469="","",NETWORKDAYS(Hoja1!C5469+1,Hoja1!H5469,DiasNOLaborables))</f>
        <v>-1</v>
      </c>
      <c r="M5469" s="37" t="str">
        <f>IF(NETWORKDAYS(J5469+1,H5469,DiasNOLaborables)&lt;=0,"",NETWORKDAYS(J5469+1,H5469,DiasNOLaborables))</f>
        <v/>
      </c>
      <c r="N5469" s="38"/>
      <c r="O5469" s="39"/>
      <c r="P5469" s="40">
        <f>IFERROR(VLOOKUP(E5469,$X$50:$Y$63,2),"")</f>
        <v>10</v>
      </c>
      <c r="Q5469" s="39"/>
    </row>
    <row r="5470" spans="1:17" ht="45" x14ac:dyDescent="0.25">
      <c r="A5470" s="31">
        <f t="shared" si="86"/>
        <v>5459</v>
      </c>
      <c r="B5470" s="43">
        <v>20189050087402</v>
      </c>
      <c r="C5470" s="44">
        <v>43420</v>
      </c>
      <c r="D5470" s="45" t="s">
        <v>118</v>
      </c>
      <c r="E5470" s="45" t="s">
        <v>83</v>
      </c>
      <c r="F5470" s="45" t="s">
        <v>86</v>
      </c>
      <c r="G5470" s="45" t="s">
        <v>42</v>
      </c>
      <c r="H5470" s="44">
        <v>43427</v>
      </c>
      <c r="I5470" s="46" t="s">
        <v>118</v>
      </c>
      <c r="J5470" s="21">
        <f>IFERROR(WORKDAY(C5470,P5470,DiasNOLaborables),"")</f>
        <v>43434</v>
      </c>
      <c r="K5470" s="36" t="str">
        <f>+IF(C5470="","",IF(H5470="","",(IF(H5470&lt;=J5470,"A TIEMPO","FUERA DE TIEMPO"))))</f>
        <v>A TIEMPO</v>
      </c>
      <c r="L5470" s="36">
        <f>IF(H5470="","",NETWORKDAYS(Hoja1!C5470+1,Hoja1!H5470,DiasNOLaborables))</f>
        <v>5</v>
      </c>
      <c r="M5470" s="37" t="str">
        <f>IF(NETWORKDAYS(J5470+1,H5470,DiasNOLaborables)&lt;=0,"",NETWORKDAYS(J5470+1,H5470,DiasNOLaborables))</f>
        <v/>
      </c>
      <c r="N5470" s="38"/>
      <c r="O5470" s="39"/>
      <c r="P5470" s="40">
        <f>IFERROR(VLOOKUP(E5470,$X$50:$Y$63,2),"")</f>
        <v>10</v>
      </c>
      <c r="Q5470" s="39"/>
    </row>
    <row r="5471" spans="1:17" ht="45" x14ac:dyDescent="0.25">
      <c r="A5471" s="31">
        <f t="shared" si="86"/>
        <v>5460</v>
      </c>
      <c r="B5471" s="43">
        <v>20189050087422</v>
      </c>
      <c r="C5471" s="44">
        <v>43420</v>
      </c>
      <c r="D5471" s="45" t="s">
        <v>118</v>
      </c>
      <c r="E5471" s="45" t="s">
        <v>73</v>
      </c>
      <c r="F5471" s="45" t="s">
        <v>92</v>
      </c>
      <c r="G5471" s="45" t="s">
        <v>41</v>
      </c>
      <c r="H5471" s="44">
        <v>43430</v>
      </c>
      <c r="I5471" s="46" t="s">
        <v>118</v>
      </c>
      <c r="J5471" s="21">
        <f>IFERROR(WORKDAY(C5471,P5471,DiasNOLaborables),"")</f>
        <v>43462</v>
      </c>
      <c r="K5471" s="36" t="str">
        <f>+IF(C5471="","",IF(H5471="","",(IF(H5471&lt;=J5471,"A TIEMPO","FUERA DE TIEMPO"))))</f>
        <v>A TIEMPO</v>
      </c>
      <c r="L5471" s="36">
        <f>IF(H5471="","",NETWORKDAYS(Hoja1!C5471+1,Hoja1!H5471,DiasNOLaborables))</f>
        <v>6</v>
      </c>
      <c r="M5471" s="37" t="str">
        <f>IF(NETWORKDAYS(J5471+1,H5471,DiasNOLaborables)&lt;=0,"",NETWORKDAYS(J5471+1,H5471,DiasNOLaborables))</f>
        <v/>
      </c>
      <c r="N5471" s="38"/>
      <c r="O5471" s="39"/>
      <c r="P5471" s="40">
        <f>IFERROR(VLOOKUP(E5471,$X$50:$Y$63,2),"")</f>
        <v>30</v>
      </c>
      <c r="Q5471" s="39"/>
    </row>
    <row r="5472" spans="1:17" ht="45" x14ac:dyDescent="0.25">
      <c r="A5472" s="31">
        <f t="shared" si="86"/>
        <v>5461</v>
      </c>
      <c r="B5472" s="43">
        <v>20189050087432</v>
      </c>
      <c r="C5472" s="44">
        <v>43420</v>
      </c>
      <c r="D5472" s="45" t="s">
        <v>118</v>
      </c>
      <c r="E5472" s="45" t="s">
        <v>83</v>
      </c>
      <c r="F5472" s="45" t="s">
        <v>38</v>
      </c>
      <c r="G5472" s="45" t="s">
        <v>53</v>
      </c>
      <c r="H5472" s="44">
        <v>43427</v>
      </c>
      <c r="I5472" s="46" t="s">
        <v>118</v>
      </c>
      <c r="J5472" s="21">
        <f>IFERROR(WORKDAY(C5472,P5472,DiasNOLaborables),"")</f>
        <v>43434</v>
      </c>
      <c r="K5472" s="36" t="str">
        <f>+IF(C5472="","",IF(H5472="","",(IF(H5472&lt;=J5472,"A TIEMPO","FUERA DE TIEMPO"))))</f>
        <v>A TIEMPO</v>
      </c>
      <c r="L5472" s="36">
        <f>IF(H5472="","",NETWORKDAYS(Hoja1!C5472+1,Hoja1!H5472,DiasNOLaborables))</f>
        <v>5</v>
      </c>
      <c r="M5472" s="37" t="str">
        <f>IF(NETWORKDAYS(J5472+1,H5472,DiasNOLaborables)&lt;=0,"",NETWORKDAYS(J5472+1,H5472,DiasNOLaborables))</f>
        <v/>
      </c>
      <c r="N5472" s="38"/>
      <c r="O5472" s="39"/>
      <c r="P5472" s="40">
        <f>IFERROR(VLOOKUP(E5472,$X$50:$Y$63,2),"")</f>
        <v>10</v>
      </c>
      <c r="Q5472" s="39"/>
    </row>
    <row r="5473" spans="1:17" ht="45" x14ac:dyDescent="0.25">
      <c r="A5473" s="31">
        <f t="shared" si="86"/>
        <v>5462</v>
      </c>
      <c r="B5473" s="43">
        <v>20189910149432</v>
      </c>
      <c r="C5473" s="44">
        <v>43420</v>
      </c>
      <c r="D5473" s="45" t="s">
        <v>117</v>
      </c>
      <c r="E5473" s="45" t="s">
        <v>76</v>
      </c>
      <c r="F5473" s="45" t="s">
        <v>93</v>
      </c>
      <c r="G5473" s="45" t="s">
        <v>40</v>
      </c>
      <c r="H5473" s="44">
        <v>43433</v>
      </c>
      <c r="I5473" s="46" t="s">
        <v>118</v>
      </c>
      <c r="J5473" s="21">
        <f>IFERROR(WORKDAY(C5473,P5473,DiasNOLaborables),"")</f>
        <v>43441</v>
      </c>
      <c r="K5473" s="36" t="str">
        <f>+IF(C5473="","",IF(H5473="","",(IF(H5473&lt;=J5473,"A TIEMPO","FUERA DE TIEMPO"))))</f>
        <v>A TIEMPO</v>
      </c>
      <c r="L5473" s="36">
        <f>IF(H5473="","",NETWORKDAYS(Hoja1!C5473+1,Hoja1!H5473,DiasNOLaborables))</f>
        <v>9</v>
      </c>
      <c r="M5473" s="37" t="str">
        <f>IF(NETWORKDAYS(J5473+1,H5473,DiasNOLaborables)&lt;=0,"",NETWORKDAYS(J5473+1,H5473,DiasNOLaborables))</f>
        <v/>
      </c>
      <c r="N5473" s="38"/>
      <c r="O5473" s="39"/>
      <c r="P5473" s="40">
        <f>IFERROR(VLOOKUP(E5473,$X$50:$Y$63,2),"")</f>
        <v>15</v>
      </c>
      <c r="Q5473" s="39"/>
    </row>
    <row r="5474" spans="1:17" ht="45" x14ac:dyDescent="0.25">
      <c r="A5474" s="31">
        <f t="shared" si="86"/>
        <v>5463</v>
      </c>
      <c r="B5474" s="43">
        <v>20189050087442</v>
      </c>
      <c r="C5474" s="44">
        <v>43420</v>
      </c>
      <c r="D5474" s="45" t="s">
        <v>118</v>
      </c>
      <c r="E5474" s="45" t="s">
        <v>83</v>
      </c>
      <c r="F5474" s="45" t="s">
        <v>90</v>
      </c>
      <c r="G5474" s="45" t="s">
        <v>53</v>
      </c>
      <c r="H5474" s="44">
        <v>43424</v>
      </c>
      <c r="I5474" s="46" t="s">
        <v>118</v>
      </c>
      <c r="J5474" s="21">
        <f>IFERROR(WORKDAY(C5474,P5474,DiasNOLaborables),"")</f>
        <v>43434</v>
      </c>
      <c r="K5474" s="36" t="str">
        <f>+IF(C5474="","",IF(H5474="","",(IF(H5474&lt;=J5474,"A TIEMPO","FUERA DE TIEMPO"))))</f>
        <v>A TIEMPO</v>
      </c>
      <c r="L5474" s="36">
        <f>IF(H5474="","",NETWORKDAYS(Hoja1!C5474+1,Hoja1!H5474,DiasNOLaborables))</f>
        <v>2</v>
      </c>
      <c r="M5474" s="37" t="str">
        <f>IF(NETWORKDAYS(J5474+1,H5474,DiasNOLaborables)&lt;=0,"",NETWORKDAYS(J5474+1,H5474,DiasNOLaborables))</f>
        <v/>
      </c>
      <c r="N5474" s="38"/>
      <c r="O5474" s="39"/>
      <c r="P5474" s="40">
        <f>IFERROR(VLOOKUP(E5474,$X$50:$Y$63,2),"")</f>
        <v>10</v>
      </c>
      <c r="Q5474" s="39"/>
    </row>
    <row r="5475" spans="1:17" ht="45" x14ac:dyDescent="0.25">
      <c r="A5475" s="31">
        <f t="shared" si="86"/>
        <v>5464</v>
      </c>
      <c r="B5475" s="43">
        <v>20189050087472</v>
      </c>
      <c r="C5475" s="44">
        <v>43420</v>
      </c>
      <c r="D5475" s="45" t="s">
        <v>118</v>
      </c>
      <c r="E5475" s="45" t="s">
        <v>76</v>
      </c>
      <c r="F5475" s="45" t="s">
        <v>87</v>
      </c>
      <c r="G5475" s="45" t="s">
        <v>44</v>
      </c>
      <c r="H5475" s="44">
        <v>43441</v>
      </c>
      <c r="I5475" s="46" t="s">
        <v>118</v>
      </c>
      <c r="J5475" s="21">
        <f>IFERROR(WORKDAY(C5475,P5475,DiasNOLaborables),"")</f>
        <v>43441</v>
      </c>
      <c r="K5475" s="36" t="str">
        <f>+IF(C5475="","",IF(H5475="","",(IF(H5475&lt;=J5475,"A TIEMPO","FUERA DE TIEMPO"))))</f>
        <v>A TIEMPO</v>
      </c>
      <c r="L5475" s="36">
        <f>IF(H5475="","",NETWORKDAYS(Hoja1!C5475+1,Hoja1!H5475,DiasNOLaborables))</f>
        <v>15</v>
      </c>
      <c r="M5475" s="37" t="str">
        <f>IF(NETWORKDAYS(J5475+1,H5475,DiasNOLaborables)&lt;=0,"",NETWORKDAYS(J5475+1,H5475,DiasNOLaborables))</f>
        <v/>
      </c>
      <c r="N5475" s="38"/>
      <c r="O5475" s="39"/>
      <c r="P5475" s="40">
        <f>IFERROR(VLOOKUP(E5475,$X$50:$Y$63,2),"")</f>
        <v>15</v>
      </c>
      <c r="Q5475" s="39"/>
    </row>
    <row r="5476" spans="1:17" ht="45" x14ac:dyDescent="0.25">
      <c r="A5476" s="31">
        <f t="shared" si="86"/>
        <v>5465</v>
      </c>
      <c r="B5476" s="43">
        <v>20189050087482</v>
      </c>
      <c r="C5476" s="44">
        <v>43420</v>
      </c>
      <c r="D5476" s="45" t="s">
        <v>118</v>
      </c>
      <c r="E5476" s="45" t="s">
        <v>83</v>
      </c>
      <c r="F5476" s="45" t="s">
        <v>90</v>
      </c>
      <c r="G5476" s="45" t="s">
        <v>53</v>
      </c>
      <c r="H5476" s="44">
        <v>43423</v>
      </c>
      <c r="I5476" s="46" t="s">
        <v>118</v>
      </c>
      <c r="J5476" s="21">
        <f>IFERROR(WORKDAY(C5476,P5476,DiasNOLaborables),"")</f>
        <v>43434</v>
      </c>
      <c r="K5476" s="36" t="str">
        <f>+IF(C5476="","",IF(H5476="","",(IF(H5476&lt;=J5476,"A TIEMPO","FUERA DE TIEMPO"))))</f>
        <v>A TIEMPO</v>
      </c>
      <c r="L5476" s="36">
        <f>IF(H5476="","",NETWORKDAYS(Hoja1!C5476+1,Hoja1!H5476,DiasNOLaborables))</f>
        <v>1</v>
      </c>
      <c r="M5476" s="37" t="str">
        <f>IF(NETWORKDAYS(J5476+1,H5476,DiasNOLaborables)&lt;=0,"",NETWORKDAYS(J5476+1,H5476,DiasNOLaborables))</f>
        <v/>
      </c>
      <c r="N5476" s="38"/>
      <c r="O5476" s="39"/>
      <c r="P5476" s="40">
        <f>IFERROR(VLOOKUP(E5476,$X$50:$Y$63,2),"")</f>
        <v>10</v>
      </c>
      <c r="Q5476" s="39"/>
    </row>
    <row r="5477" spans="1:17" ht="45" x14ac:dyDescent="0.25">
      <c r="A5477" s="31">
        <f t="shared" si="86"/>
        <v>5466</v>
      </c>
      <c r="B5477" s="43">
        <v>20189050087342</v>
      </c>
      <c r="C5477" s="44">
        <v>43420</v>
      </c>
      <c r="D5477" s="45" t="s">
        <v>118</v>
      </c>
      <c r="E5477" s="45" t="s">
        <v>83</v>
      </c>
      <c r="F5477" s="45" t="s">
        <v>87</v>
      </c>
      <c r="G5477" s="45" t="s">
        <v>44</v>
      </c>
      <c r="H5477" s="44">
        <v>43433</v>
      </c>
      <c r="I5477" s="46" t="s">
        <v>118</v>
      </c>
      <c r="J5477" s="21">
        <f>IFERROR(WORKDAY(C5477,P5477,DiasNOLaborables),"")</f>
        <v>43434</v>
      </c>
      <c r="K5477" s="36" t="str">
        <f>+IF(C5477="","",IF(H5477="","",(IF(H5477&lt;=J5477,"A TIEMPO","FUERA DE TIEMPO"))))</f>
        <v>A TIEMPO</v>
      </c>
      <c r="L5477" s="36">
        <f>IF(H5477="","",NETWORKDAYS(Hoja1!C5477+1,Hoja1!H5477,DiasNOLaborables))</f>
        <v>9</v>
      </c>
      <c r="M5477" s="37" t="str">
        <f>IF(NETWORKDAYS(J5477+1,H5477,DiasNOLaborables)&lt;=0,"",NETWORKDAYS(J5477+1,H5477,DiasNOLaborables))</f>
        <v/>
      </c>
      <c r="N5477" s="38"/>
      <c r="O5477" s="39"/>
      <c r="P5477" s="40">
        <f>IFERROR(VLOOKUP(E5477,$X$50:$Y$63,2),"")</f>
        <v>10</v>
      </c>
      <c r="Q5477" s="39"/>
    </row>
    <row r="5478" spans="1:17" ht="45" x14ac:dyDescent="0.25">
      <c r="A5478" s="31">
        <f t="shared" si="86"/>
        <v>5467</v>
      </c>
      <c r="B5478" s="43">
        <v>20189050087352</v>
      </c>
      <c r="C5478" s="44">
        <v>43420</v>
      </c>
      <c r="D5478" s="45" t="s">
        <v>118</v>
      </c>
      <c r="E5478" s="45" t="s">
        <v>83</v>
      </c>
      <c r="F5478" s="45" t="s">
        <v>87</v>
      </c>
      <c r="G5478" s="45" t="s">
        <v>44</v>
      </c>
      <c r="H5478" s="44">
        <v>43438</v>
      </c>
      <c r="I5478" s="46" t="s">
        <v>118</v>
      </c>
      <c r="J5478" s="21">
        <f>IFERROR(WORKDAY(C5478,P5478,DiasNOLaborables),"")</f>
        <v>43434</v>
      </c>
      <c r="K5478" s="36" t="str">
        <f>+IF(C5478="","",IF(H5478="","",(IF(H5478&lt;=J5478,"A TIEMPO","FUERA DE TIEMPO"))))</f>
        <v>FUERA DE TIEMPO</v>
      </c>
      <c r="L5478" s="36">
        <f>IF(H5478="","",NETWORKDAYS(Hoja1!C5478+1,Hoja1!H5478,DiasNOLaborables))</f>
        <v>12</v>
      </c>
      <c r="M5478" s="37">
        <f>IF(NETWORKDAYS(J5478+1,H5478,DiasNOLaborables)&lt;=0,"",NETWORKDAYS(J5478+1,H5478,DiasNOLaborables))</f>
        <v>2</v>
      </c>
      <c r="N5478" s="38"/>
      <c r="O5478" s="39"/>
      <c r="P5478" s="40">
        <f>IFERROR(VLOOKUP(E5478,$X$50:$Y$63,2),"")</f>
        <v>10</v>
      </c>
      <c r="Q5478" s="39"/>
    </row>
    <row r="5479" spans="1:17" ht="45" x14ac:dyDescent="0.25">
      <c r="A5479" s="31">
        <f t="shared" si="86"/>
        <v>5468</v>
      </c>
      <c r="B5479" s="43">
        <v>20187050002992</v>
      </c>
      <c r="C5479" s="44">
        <v>43420</v>
      </c>
      <c r="D5479" s="45" t="s">
        <v>117</v>
      </c>
      <c r="E5479" s="45" t="s">
        <v>83</v>
      </c>
      <c r="F5479" s="45" t="s">
        <v>55</v>
      </c>
      <c r="G5479" s="45" t="s">
        <v>40</v>
      </c>
      <c r="H5479" s="44">
        <v>43433</v>
      </c>
      <c r="I5479" s="46" t="s">
        <v>118</v>
      </c>
      <c r="J5479" s="21">
        <f>IFERROR(WORKDAY(C5479,P5479,DiasNOLaborables),"")</f>
        <v>43434</v>
      </c>
      <c r="K5479" s="36" t="str">
        <f>+IF(C5479="","",IF(H5479="","",(IF(H5479&lt;=J5479,"A TIEMPO","FUERA DE TIEMPO"))))</f>
        <v>A TIEMPO</v>
      </c>
      <c r="L5479" s="36">
        <f>IF(H5479="","",NETWORKDAYS(Hoja1!C5479+1,Hoja1!H5479,DiasNOLaborables))</f>
        <v>9</v>
      </c>
      <c r="M5479" s="37" t="str">
        <f>IF(NETWORKDAYS(J5479+1,H5479,DiasNOLaborables)&lt;=0,"",NETWORKDAYS(J5479+1,H5479,DiasNOLaborables))</f>
        <v/>
      </c>
      <c r="N5479" s="38"/>
      <c r="O5479" s="39"/>
      <c r="P5479" s="40">
        <f>IFERROR(VLOOKUP(E5479,$X$50:$Y$63,2),"")</f>
        <v>10</v>
      </c>
      <c r="Q5479" s="39"/>
    </row>
    <row r="5480" spans="1:17" ht="60" x14ac:dyDescent="0.25">
      <c r="A5480" s="31">
        <f t="shared" si="86"/>
        <v>5469</v>
      </c>
      <c r="B5480" s="43">
        <v>20189050087362</v>
      </c>
      <c r="C5480" s="44">
        <v>43420</v>
      </c>
      <c r="D5480" s="45" t="s">
        <v>121</v>
      </c>
      <c r="E5480" s="45" t="s">
        <v>83</v>
      </c>
      <c r="F5480" s="45" t="s">
        <v>107</v>
      </c>
      <c r="G5480" s="45" t="s">
        <v>43</v>
      </c>
      <c r="H5480" s="44">
        <v>43425</v>
      </c>
      <c r="I5480" s="46" t="s">
        <v>118</v>
      </c>
      <c r="J5480" s="21">
        <f>IFERROR(WORKDAY(C5480,P5480,DiasNOLaborables),"")</f>
        <v>43434</v>
      </c>
      <c r="K5480" s="36" t="str">
        <f>+IF(C5480="","",IF(H5480="","",(IF(H5480&lt;=J5480,"A TIEMPO","FUERA DE TIEMPO"))))</f>
        <v>A TIEMPO</v>
      </c>
      <c r="L5480" s="36">
        <f>IF(H5480="","",NETWORKDAYS(Hoja1!C5480+1,Hoja1!H5480,DiasNOLaborables))</f>
        <v>3</v>
      </c>
      <c r="M5480" s="37" t="str">
        <f>IF(NETWORKDAYS(J5480+1,H5480,DiasNOLaborables)&lt;=0,"",NETWORKDAYS(J5480+1,H5480,DiasNOLaborables))</f>
        <v/>
      </c>
      <c r="N5480" s="38"/>
      <c r="O5480" s="39"/>
      <c r="P5480" s="40">
        <f>IFERROR(VLOOKUP(E5480,$X$50:$Y$63,2),"")</f>
        <v>10</v>
      </c>
      <c r="Q5480" s="39"/>
    </row>
    <row r="5481" spans="1:17" ht="60" x14ac:dyDescent="0.25">
      <c r="A5481" s="31">
        <f t="shared" si="86"/>
        <v>5470</v>
      </c>
      <c r="B5481" s="43">
        <v>20189050087412</v>
      </c>
      <c r="C5481" s="44">
        <v>43420</v>
      </c>
      <c r="D5481" s="45" t="s">
        <v>130</v>
      </c>
      <c r="E5481" s="45" t="s">
        <v>83</v>
      </c>
      <c r="F5481" s="45" t="s">
        <v>107</v>
      </c>
      <c r="G5481" s="45" t="s">
        <v>43</v>
      </c>
      <c r="H5481" s="44">
        <v>43423</v>
      </c>
      <c r="I5481" s="46" t="s">
        <v>118</v>
      </c>
      <c r="J5481" s="21">
        <f>IFERROR(WORKDAY(C5481,P5481,DiasNOLaborables),"")</f>
        <v>43434</v>
      </c>
      <c r="K5481" s="36" t="str">
        <f>+IF(C5481="","",IF(H5481="","",(IF(H5481&lt;=J5481,"A TIEMPO","FUERA DE TIEMPO"))))</f>
        <v>A TIEMPO</v>
      </c>
      <c r="L5481" s="36">
        <f>IF(H5481="","",NETWORKDAYS(Hoja1!C5481+1,Hoja1!H5481,DiasNOLaborables))</f>
        <v>1</v>
      </c>
      <c r="M5481" s="37" t="str">
        <f>IF(NETWORKDAYS(J5481+1,H5481,DiasNOLaborables)&lt;=0,"",NETWORKDAYS(J5481+1,H5481,DiasNOLaborables))</f>
        <v/>
      </c>
      <c r="N5481" s="38"/>
      <c r="O5481" s="39"/>
      <c r="P5481" s="40">
        <f>IFERROR(VLOOKUP(E5481,$X$50:$Y$63,2),"")</f>
        <v>10</v>
      </c>
      <c r="Q5481" s="39"/>
    </row>
    <row r="5482" spans="1:17" ht="60" x14ac:dyDescent="0.25">
      <c r="A5482" s="31">
        <f t="shared" si="86"/>
        <v>5471</v>
      </c>
      <c r="B5482" s="43">
        <v>20189050087452</v>
      </c>
      <c r="C5482" s="44">
        <v>43420</v>
      </c>
      <c r="D5482" s="45" t="s">
        <v>130</v>
      </c>
      <c r="E5482" s="45" t="s">
        <v>83</v>
      </c>
      <c r="F5482" s="45" t="s">
        <v>107</v>
      </c>
      <c r="G5482" s="45" t="s">
        <v>43</v>
      </c>
      <c r="H5482" s="44">
        <v>43425</v>
      </c>
      <c r="I5482" s="46" t="s">
        <v>118</v>
      </c>
      <c r="J5482" s="21">
        <f>IFERROR(WORKDAY(C5482,P5482,DiasNOLaborables),"")</f>
        <v>43434</v>
      </c>
      <c r="K5482" s="36" t="str">
        <f>+IF(C5482="","",IF(H5482="","",(IF(H5482&lt;=J5482,"A TIEMPO","FUERA DE TIEMPO"))))</f>
        <v>A TIEMPO</v>
      </c>
      <c r="L5482" s="36">
        <f>IF(H5482="","",NETWORKDAYS(Hoja1!C5482+1,Hoja1!H5482,DiasNOLaborables))</f>
        <v>3</v>
      </c>
      <c r="M5482" s="37" t="str">
        <f>IF(NETWORKDAYS(J5482+1,H5482,DiasNOLaborables)&lt;=0,"",NETWORKDAYS(J5482+1,H5482,DiasNOLaborables))</f>
        <v/>
      </c>
      <c r="N5482" s="38"/>
      <c r="O5482" s="39"/>
      <c r="P5482" s="40">
        <f>IFERROR(VLOOKUP(E5482,$X$50:$Y$63,2),"")</f>
        <v>10</v>
      </c>
      <c r="Q5482" s="39"/>
    </row>
    <row r="5483" spans="1:17" ht="60" x14ac:dyDescent="0.25">
      <c r="A5483" s="31">
        <f t="shared" si="86"/>
        <v>5472</v>
      </c>
      <c r="B5483" s="43">
        <v>20189050087462</v>
      </c>
      <c r="C5483" s="44">
        <v>43420</v>
      </c>
      <c r="D5483" s="45" t="s">
        <v>130</v>
      </c>
      <c r="E5483" s="45" t="s">
        <v>83</v>
      </c>
      <c r="F5483" s="45" t="s">
        <v>107</v>
      </c>
      <c r="G5483" s="45" t="s">
        <v>43</v>
      </c>
      <c r="H5483" s="44">
        <v>43425</v>
      </c>
      <c r="I5483" s="46" t="s">
        <v>118</v>
      </c>
      <c r="J5483" s="21">
        <f>IFERROR(WORKDAY(C5483,P5483,DiasNOLaborables),"")</f>
        <v>43434</v>
      </c>
      <c r="K5483" s="36" t="str">
        <f>+IF(C5483="","",IF(H5483="","",(IF(H5483&lt;=J5483,"A TIEMPO","FUERA DE TIEMPO"))))</f>
        <v>A TIEMPO</v>
      </c>
      <c r="L5483" s="36">
        <f>IF(H5483="","",NETWORKDAYS(Hoja1!C5483+1,Hoja1!H5483,DiasNOLaborables))</f>
        <v>3</v>
      </c>
      <c r="M5483" s="37" t="str">
        <f>IF(NETWORKDAYS(J5483+1,H5483,DiasNOLaborables)&lt;=0,"",NETWORKDAYS(J5483+1,H5483,DiasNOLaborables))</f>
        <v/>
      </c>
      <c r="N5483" s="38"/>
      <c r="O5483" s="39"/>
      <c r="P5483" s="40">
        <f>IFERROR(VLOOKUP(E5483,$X$50:$Y$63,2),"")</f>
        <v>10</v>
      </c>
      <c r="Q5483" s="39"/>
    </row>
    <row r="5484" spans="1:17" ht="60" x14ac:dyDescent="0.25">
      <c r="A5484" s="31">
        <f t="shared" si="86"/>
        <v>5473</v>
      </c>
      <c r="B5484" s="43">
        <v>20189050087492</v>
      </c>
      <c r="C5484" s="44">
        <v>43420</v>
      </c>
      <c r="D5484" s="45" t="s">
        <v>121</v>
      </c>
      <c r="E5484" s="45" t="s">
        <v>83</v>
      </c>
      <c r="F5484" s="45" t="s">
        <v>107</v>
      </c>
      <c r="G5484" s="45" t="s">
        <v>43</v>
      </c>
      <c r="H5484" s="44">
        <v>43425</v>
      </c>
      <c r="I5484" s="46" t="s">
        <v>118</v>
      </c>
      <c r="J5484" s="21">
        <f>IFERROR(WORKDAY(C5484,P5484,DiasNOLaborables),"")</f>
        <v>43434</v>
      </c>
      <c r="K5484" s="36" t="str">
        <f>+IF(C5484="","",IF(H5484="","",(IF(H5484&lt;=J5484,"A TIEMPO","FUERA DE TIEMPO"))))</f>
        <v>A TIEMPO</v>
      </c>
      <c r="L5484" s="36">
        <f>IF(H5484="","",NETWORKDAYS(Hoja1!C5484+1,Hoja1!H5484,DiasNOLaborables))</f>
        <v>3</v>
      </c>
      <c r="M5484" s="37" t="str">
        <f>IF(NETWORKDAYS(J5484+1,H5484,DiasNOLaborables)&lt;=0,"",NETWORKDAYS(J5484+1,H5484,DiasNOLaborables))</f>
        <v/>
      </c>
      <c r="N5484" s="38"/>
      <c r="O5484" s="39"/>
      <c r="P5484" s="40">
        <f>IFERROR(VLOOKUP(E5484,$X$50:$Y$63,2),"")</f>
        <v>10</v>
      </c>
      <c r="Q5484" s="39"/>
    </row>
    <row r="5485" spans="1:17" ht="60" x14ac:dyDescent="0.25">
      <c r="A5485" s="31">
        <f t="shared" si="86"/>
        <v>5474</v>
      </c>
      <c r="B5485" s="43">
        <v>20189050087502</v>
      </c>
      <c r="C5485" s="44">
        <v>43420</v>
      </c>
      <c r="D5485" s="45" t="s">
        <v>121</v>
      </c>
      <c r="E5485" s="45" t="s">
        <v>83</v>
      </c>
      <c r="F5485" s="45" t="s">
        <v>107</v>
      </c>
      <c r="G5485" s="45" t="s">
        <v>43</v>
      </c>
      <c r="H5485" s="44">
        <v>43425</v>
      </c>
      <c r="I5485" s="46" t="s">
        <v>118</v>
      </c>
      <c r="J5485" s="21">
        <f>IFERROR(WORKDAY(C5485,P5485,DiasNOLaborables),"")</f>
        <v>43434</v>
      </c>
      <c r="K5485" s="36" t="str">
        <f>+IF(C5485="","",IF(H5485="","",(IF(H5485&lt;=J5485,"A TIEMPO","FUERA DE TIEMPO"))))</f>
        <v>A TIEMPO</v>
      </c>
      <c r="L5485" s="36">
        <f>IF(H5485="","",NETWORKDAYS(Hoja1!C5485+1,Hoja1!H5485,DiasNOLaborables))</f>
        <v>3</v>
      </c>
      <c r="M5485" s="37" t="str">
        <f>IF(NETWORKDAYS(J5485+1,H5485,DiasNOLaborables)&lt;=0,"",NETWORKDAYS(J5485+1,H5485,DiasNOLaborables))</f>
        <v/>
      </c>
      <c r="N5485" s="38"/>
      <c r="O5485" s="39"/>
      <c r="P5485" s="40">
        <f>IFERROR(VLOOKUP(E5485,$X$50:$Y$63,2),"")</f>
        <v>10</v>
      </c>
      <c r="Q5485" s="39"/>
    </row>
    <row r="5486" spans="1:17" ht="60" x14ac:dyDescent="0.25">
      <c r="A5486" s="31">
        <f t="shared" si="86"/>
        <v>5475</v>
      </c>
      <c r="B5486" s="43">
        <v>20189050087542</v>
      </c>
      <c r="C5486" s="44">
        <v>43420</v>
      </c>
      <c r="D5486" s="45" t="s">
        <v>130</v>
      </c>
      <c r="E5486" s="45" t="s">
        <v>83</v>
      </c>
      <c r="F5486" s="45" t="s">
        <v>107</v>
      </c>
      <c r="G5486" s="45" t="s">
        <v>43</v>
      </c>
      <c r="H5486" s="44">
        <v>43425</v>
      </c>
      <c r="I5486" s="46" t="s">
        <v>118</v>
      </c>
      <c r="J5486" s="21">
        <f>IFERROR(WORKDAY(C5486,P5486,DiasNOLaborables),"")</f>
        <v>43434</v>
      </c>
      <c r="K5486" s="36" t="str">
        <f>+IF(C5486="","",IF(H5486="","",(IF(H5486&lt;=J5486,"A TIEMPO","FUERA DE TIEMPO"))))</f>
        <v>A TIEMPO</v>
      </c>
      <c r="L5486" s="36">
        <f>IF(H5486="","",NETWORKDAYS(Hoja1!C5486+1,Hoja1!H5486,DiasNOLaborables))</f>
        <v>3</v>
      </c>
      <c r="M5486" s="37" t="str">
        <f>IF(NETWORKDAYS(J5486+1,H5486,DiasNOLaborables)&lt;=0,"",NETWORKDAYS(J5486+1,H5486,DiasNOLaborables))</f>
        <v/>
      </c>
      <c r="N5486" s="38"/>
      <c r="O5486" s="39"/>
      <c r="P5486" s="40">
        <f>IFERROR(VLOOKUP(E5486,$X$50:$Y$63,2),"")</f>
        <v>10</v>
      </c>
      <c r="Q5486" s="39"/>
    </row>
    <row r="5487" spans="1:17" ht="60" x14ac:dyDescent="0.25">
      <c r="A5487" s="31">
        <f t="shared" si="86"/>
        <v>5476</v>
      </c>
      <c r="B5487" s="43">
        <v>20189050087582</v>
      </c>
      <c r="C5487" s="44">
        <v>43420</v>
      </c>
      <c r="D5487" s="45" t="s">
        <v>121</v>
      </c>
      <c r="E5487" s="45" t="s">
        <v>83</v>
      </c>
      <c r="F5487" s="45" t="s">
        <v>107</v>
      </c>
      <c r="G5487" s="45" t="s">
        <v>43</v>
      </c>
      <c r="H5487" s="44">
        <v>43425</v>
      </c>
      <c r="I5487" s="46" t="s">
        <v>118</v>
      </c>
      <c r="J5487" s="21">
        <f>IFERROR(WORKDAY(C5487,P5487,DiasNOLaborables),"")</f>
        <v>43434</v>
      </c>
      <c r="K5487" s="36" t="str">
        <f>+IF(C5487="","",IF(H5487="","",(IF(H5487&lt;=J5487,"A TIEMPO","FUERA DE TIEMPO"))))</f>
        <v>A TIEMPO</v>
      </c>
      <c r="L5487" s="36">
        <f>IF(H5487="","",NETWORKDAYS(Hoja1!C5487+1,Hoja1!H5487,DiasNOLaborables))</f>
        <v>3</v>
      </c>
      <c r="M5487" s="37" t="str">
        <f>IF(NETWORKDAYS(J5487+1,H5487,DiasNOLaborables)&lt;=0,"",NETWORKDAYS(J5487+1,H5487,DiasNOLaborables))</f>
        <v/>
      </c>
      <c r="N5487" s="38"/>
      <c r="O5487" s="39"/>
      <c r="P5487" s="40">
        <f>IFERROR(VLOOKUP(E5487,$X$50:$Y$63,2),"")</f>
        <v>10</v>
      </c>
      <c r="Q5487" s="39"/>
    </row>
    <row r="5488" spans="1:17" ht="60" x14ac:dyDescent="0.25">
      <c r="A5488" s="31">
        <f t="shared" si="86"/>
        <v>5477</v>
      </c>
      <c r="B5488" s="43">
        <v>20189050087592</v>
      </c>
      <c r="C5488" s="44">
        <v>43420</v>
      </c>
      <c r="D5488" s="45" t="s">
        <v>121</v>
      </c>
      <c r="E5488" s="45" t="s">
        <v>83</v>
      </c>
      <c r="F5488" s="45" t="s">
        <v>107</v>
      </c>
      <c r="G5488" s="45" t="s">
        <v>43</v>
      </c>
      <c r="H5488" s="44">
        <v>43425</v>
      </c>
      <c r="I5488" s="46" t="s">
        <v>118</v>
      </c>
      <c r="J5488" s="21">
        <f>IFERROR(WORKDAY(C5488,P5488,DiasNOLaborables),"")</f>
        <v>43434</v>
      </c>
      <c r="K5488" s="36" t="str">
        <f>+IF(C5488="","",IF(H5488="","",(IF(H5488&lt;=J5488,"A TIEMPO","FUERA DE TIEMPO"))))</f>
        <v>A TIEMPO</v>
      </c>
      <c r="L5488" s="36">
        <f>IF(H5488="","",NETWORKDAYS(Hoja1!C5488+1,Hoja1!H5488,DiasNOLaborables))</f>
        <v>3</v>
      </c>
      <c r="M5488" s="37" t="str">
        <f>IF(NETWORKDAYS(J5488+1,H5488,DiasNOLaborables)&lt;=0,"",NETWORKDAYS(J5488+1,H5488,DiasNOLaborables))</f>
        <v/>
      </c>
      <c r="N5488" s="38"/>
      <c r="O5488" s="39"/>
      <c r="P5488" s="40">
        <f>IFERROR(VLOOKUP(E5488,$X$50:$Y$63,2),"")</f>
        <v>10</v>
      </c>
      <c r="Q5488" s="39"/>
    </row>
    <row r="5489" spans="1:17" ht="60" x14ac:dyDescent="0.25">
      <c r="A5489" s="31">
        <f t="shared" si="86"/>
        <v>5478</v>
      </c>
      <c r="B5489" s="43">
        <v>20189050087602</v>
      </c>
      <c r="C5489" s="44">
        <v>43420</v>
      </c>
      <c r="D5489" s="45" t="s">
        <v>121</v>
      </c>
      <c r="E5489" s="45" t="s">
        <v>83</v>
      </c>
      <c r="F5489" s="45" t="s">
        <v>107</v>
      </c>
      <c r="G5489" s="45" t="s">
        <v>43</v>
      </c>
      <c r="H5489" s="44">
        <v>43426</v>
      </c>
      <c r="I5489" s="46" t="s">
        <v>118</v>
      </c>
      <c r="J5489" s="21">
        <f>IFERROR(WORKDAY(C5489,P5489,DiasNOLaborables),"")</f>
        <v>43434</v>
      </c>
      <c r="K5489" s="36" t="str">
        <f>+IF(C5489="","",IF(H5489="","",(IF(H5489&lt;=J5489,"A TIEMPO","FUERA DE TIEMPO"))))</f>
        <v>A TIEMPO</v>
      </c>
      <c r="L5489" s="36">
        <f>IF(H5489="","",NETWORKDAYS(Hoja1!C5489+1,Hoja1!H5489,DiasNOLaborables))</f>
        <v>4</v>
      </c>
      <c r="M5489" s="37" t="str">
        <f>IF(NETWORKDAYS(J5489+1,H5489,DiasNOLaborables)&lt;=0,"",NETWORKDAYS(J5489+1,H5489,DiasNOLaborables))</f>
        <v/>
      </c>
      <c r="N5489" s="38"/>
      <c r="O5489" s="39"/>
      <c r="P5489" s="40">
        <f>IFERROR(VLOOKUP(E5489,$X$50:$Y$63,2),"")</f>
        <v>10</v>
      </c>
      <c r="Q5489" s="39"/>
    </row>
    <row r="5490" spans="1:17" ht="45" x14ac:dyDescent="0.25">
      <c r="A5490" s="31">
        <f t="shared" si="86"/>
        <v>5479</v>
      </c>
      <c r="B5490" s="43">
        <v>20187010001252</v>
      </c>
      <c r="C5490" s="44">
        <v>43420</v>
      </c>
      <c r="D5490" s="45" t="s">
        <v>117</v>
      </c>
      <c r="E5490" s="45" t="s">
        <v>73</v>
      </c>
      <c r="F5490" s="45" t="s">
        <v>92</v>
      </c>
      <c r="G5490" s="45" t="s">
        <v>41</v>
      </c>
      <c r="H5490" s="44">
        <v>43439</v>
      </c>
      <c r="I5490" s="46" t="s">
        <v>117</v>
      </c>
      <c r="J5490" s="21">
        <f>IFERROR(WORKDAY(C5490,P5490,DiasNOLaborables),"")</f>
        <v>43462</v>
      </c>
      <c r="K5490" s="36" t="str">
        <f>+IF(C5490="","",IF(H5490="","",(IF(H5490&lt;=J5490,"A TIEMPO","FUERA DE TIEMPO"))))</f>
        <v>A TIEMPO</v>
      </c>
      <c r="L5490" s="36">
        <f>IF(H5490="","",NETWORKDAYS(Hoja1!C5490+1,Hoja1!H5490,DiasNOLaborables))</f>
        <v>13</v>
      </c>
      <c r="M5490" s="37" t="str">
        <f>IF(NETWORKDAYS(J5490+1,H5490,DiasNOLaborables)&lt;=0,"",NETWORKDAYS(J5490+1,H5490,DiasNOLaborables))</f>
        <v/>
      </c>
      <c r="N5490" s="38"/>
      <c r="O5490" s="39"/>
      <c r="P5490" s="40">
        <f>IFERROR(VLOOKUP(E5490,$X$50:$Y$63,2),"")</f>
        <v>30</v>
      </c>
      <c r="Q5490" s="39"/>
    </row>
    <row r="5491" spans="1:17" ht="45" x14ac:dyDescent="0.25">
      <c r="A5491" s="31">
        <f t="shared" si="86"/>
        <v>5480</v>
      </c>
      <c r="B5491" s="43">
        <v>20189050087512</v>
      </c>
      <c r="C5491" s="44">
        <v>43420</v>
      </c>
      <c r="D5491" s="45" t="s">
        <v>121</v>
      </c>
      <c r="E5491" s="45" t="s">
        <v>73</v>
      </c>
      <c r="F5491" s="45" t="s">
        <v>92</v>
      </c>
      <c r="G5491" s="45" t="s">
        <v>41</v>
      </c>
      <c r="H5491" s="44">
        <v>43431</v>
      </c>
      <c r="I5491" s="46" t="s">
        <v>118</v>
      </c>
      <c r="J5491" s="21">
        <f>IFERROR(WORKDAY(C5491,P5491,DiasNOLaborables),"")</f>
        <v>43462</v>
      </c>
      <c r="K5491" s="36" t="str">
        <f>+IF(C5491="","",IF(H5491="","",(IF(H5491&lt;=J5491,"A TIEMPO","FUERA DE TIEMPO"))))</f>
        <v>A TIEMPO</v>
      </c>
      <c r="L5491" s="36">
        <f>IF(H5491="","",NETWORKDAYS(Hoja1!C5491+1,Hoja1!H5491,DiasNOLaborables))</f>
        <v>7</v>
      </c>
      <c r="M5491" s="37" t="str">
        <f>IF(NETWORKDAYS(J5491+1,H5491,DiasNOLaborables)&lt;=0,"",NETWORKDAYS(J5491+1,H5491,DiasNOLaborables))</f>
        <v/>
      </c>
      <c r="N5491" s="38"/>
      <c r="O5491" s="39"/>
      <c r="P5491" s="40">
        <f>IFERROR(VLOOKUP(E5491,$X$50:$Y$63,2),"")</f>
        <v>30</v>
      </c>
      <c r="Q5491" s="39"/>
    </row>
    <row r="5492" spans="1:17" ht="45" x14ac:dyDescent="0.25">
      <c r="A5492" s="31">
        <f t="shared" si="86"/>
        <v>5481</v>
      </c>
      <c r="B5492" s="43">
        <v>20189050087532</v>
      </c>
      <c r="C5492" s="44">
        <v>43420</v>
      </c>
      <c r="D5492" s="45" t="s">
        <v>121</v>
      </c>
      <c r="E5492" s="45" t="s">
        <v>83</v>
      </c>
      <c r="F5492" s="45" t="s">
        <v>87</v>
      </c>
      <c r="G5492" s="45" t="s">
        <v>44</v>
      </c>
      <c r="H5492" s="44">
        <v>43434</v>
      </c>
      <c r="I5492" s="46" t="s">
        <v>118</v>
      </c>
      <c r="J5492" s="21">
        <f>IFERROR(WORKDAY(C5492,P5492,DiasNOLaborables),"")</f>
        <v>43434</v>
      </c>
      <c r="K5492" s="36" t="str">
        <f>+IF(C5492="","",IF(H5492="","",(IF(H5492&lt;=J5492,"A TIEMPO","FUERA DE TIEMPO"))))</f>
        <v>A TIEMPO</v>
      </c>
      <c r="L5492" s="36">
        <f>IF(H5492="","",NETWORKDAYS(Hoja1!C5492+1,Hoja1!H5492,DiasNOLaborables))</f>
        <v>10</v>
      </c>
      <c r="M5492" s="37" t="str">
        <f>IF(NETWORKDAYS(J5492+1,H5492,DiasNOLaborables)&lt;=0,"",NETWORKDAYS(J5492+1,H5492,DiasNOLaborables))</f>
        <v/>
      </c>
      <c r="N5492" s="38"/>
      <c r="O5492" s="39"/>
      <c r="P5492" s="40">
        <f>IFERROR(VLOOKUP(E5492,$X$50:$Y$63,2),"")</f>
        <v>10</v>
      </c>
      <c r="Q5492" s="39"/>
    </row>
    <row r="5493" spans="1:17" ht="45" x14ac:dyDescent="0.25">
      <c r="A5493" s="31">
        <f t="shared" si="86"/>
        <v>5482</v>
      </c>
      <c r="B5493" s="43">
        <v>20189050087552</v>
      </c>
      <c r="C5493" s="44">
        <v>43420</v>
      </c>
      <c r="D5493" s="45" t="s">
        <v>118</v>
      </c>
      <c r="E5493" s="45" t="s">
        <v>83</v>
      </c>
      <c r="F5493" s="45" t="s">
        <v>105</v>
      </c>
      <c r="G5493" s="45" t="s">
        <v>42</v>
      </c>
      <c r="H5493" s="44">
        <v>43420</v>
      </c>
      <c r="I5493" s="46" t="s">
        <v>118</v>
      </c>
      <c r="J5493" s="21">
        <f>IFERROR(WORKDAY(C5493,P5493,DiasNOLaborables),"")</f>
        <v>43434</v>
      </c>
      <c r="K5493" s="36" t="str">
        <f>+IF(C5493="","",IF(H5493="","",(IF(H5493&lt;=J5493,"A TIEMPO","FUERA DE TIEMPO"))))</f>
        <v>A TIEMPO</v>
      </c>
      <c r="L5493" s="36">
        <f>IF(H5493="","",NETWORKDAYS(Hoja1!C5493+1,Hoja1!H5493,DiasNOLaborables))</f>
        <v>-1</v>
      </c>
      <c r="M5493" s="37" t="str">
        <f>IF(NETWORKDAYS(J5493+1,H5493,DiasNOLaborables)&lt;=0,"",NETWORKDAYS(J5493+1,H5493,DiasNOLaborables))</f>
        <v/>
      </c>
      <c r="N5493" s="38"/>
      <c r="O5493" s="39"/>
      <c r="P5493" s="40">
        <f>IFERROR(VLOOKUP(E5493,$X$50:$Y$63,2),"")</f>
        <v>10</v>
      </c>
      <c r="Q5493" s="39"/>
    </row>
    <row r="5494" spans="1:17" ht="45" x14ac:dyDescent="0.25">
      <c r="A5494" s="31">
        <f t="shared" si="86"/>
        <v>5483</v>
      </c>
      <c r="B5494" s="43">
        <v>20189050087562</v>
      </c>
      <c r="C5494" s="44">
        <v>43420</v>
      </c>
      <c r="D5494" s="45" t="s">
        <v>118</v>
      </c>
      <c r="E5494" s="45" t="s">
        <v>76</v>
      </c>
      <c r="F5494" s="45" t="s">
        <v>105</v>
      </c>
      <c r="G5494" s="45" t="s">
        <v>42</v>
      </c>
      <c r="H5494" s="44">
        <v>43439</v>
      </c>
      <c r="I5494" s="46" t="s">
        <v>118</v>
      </c>
      <c r="J5494" s="21">
        <f>IFERROR(WORKDAY(C5494,P5494,DiasNOLaborables),"")</f>
        <v>43441</v>
      </c>
      <c r="K5494" s="36" t="str">
        <f>+IF(C5494="","",IF(H5494="","",(IF(H5494&lt;=J5494,"A TIEMPO","FUERA DE TIEMPO"))))</f>
        <v>A TIEMPO</v>
      </c>
      <c r="L5494" s="36">
        <f>IF(H5494="","",NETWORKDAYS(Hoja1!C5494+1,Hoja1!H5494,DiasNOLaborables))</f>
        <v>13</v>
      </c>
      <c r="M5494" s="37" t="str">
        <f>IF(NETWORKDAYS(J5494+1,H5494,DiasNOLaborables)&lt;=0,"",NETWORKDAYS(J5494+1,H5494,DiasNOLaborables))</f>
        <v/>
      </c>
      <c r="N5494" s="38"/>
      <c r="O5494" s="39"/>
      <c r="P5494" s="40">
        <f>IFERROR(VLOOKUP(E5494,$X$50:$Y$63,2),"")</f>
        <v>15</v>
      </c>
      <c r="Q5494" s="39"/>
    </row>
    <row r="5495" spans="1:17" ht="45" x14ac:dyDescent="0.25">
      <c r="A5495" s="31">
        <f t="shared" si="86"/>
        <v>5484</v>
      </c>
      <c r="B5495" s="43">
        <v>20189050087572</v>
      </c>
      <c r="C5495" s="44">
        <v>43420</v>
      </c>
      <c r="D5495" s="45" t="s">
        <v>118</v>
      </c>
      <c r="E5495" s="45" t="s">
        <v>83</v>
      </c>
      <c r="F5495" s="45" t="s">
        <v>94</v>
      </c>
      <c r="G5495" s="45" t="s">
        <v>41</v>
      </c>
      <c r="H5495" s="44">
        <v>43430</v>
      </c>
      <c r="I5495" s="46" t="s">
        <v>118</v>
      </c>
      <c r="J5495" s="21">
        <f>IFERROR(WORKDAY(C5495,P5495,DiasNOLaborables),"")</f>
        <v>43434</v>
      </c>
      <c r="K5495" s="36" t="str">
        <f>+IF(C5495="","",IF(H5495="","",(IF(H5495&lt;=J5495,"A TIEMPO","FUERA DE TIEMPO"))))</f>
        <v>A TIEMPO</v>
      </c>
      <c r="L5495" s="36">
        <f>IF(H5495="","",NETWORKDAYS(Hoja1!C5495+1,Hoja1!H5495,DiasNOLaborables))</f>
        <v>6</v>
      </c>
      <c r="M5495" s="37" t="str">
        <f>IF(NETWORKDAYS(J5495+1,H5495,DiasNOLaborables)&lt;=0,"",NETWORKDAYS(J5495+1,H5495,DiasNOLaborables))</f>
        <v/>
      </c>
      <c r="N5495" s="38"/>
      <c r="O5495" s="39"/>
      <c r="P5495" s="40">
        <f>IFERROR(VLOOKUP(E5495,$X$50:$Y$63,2),"")</f>
        <v>10</v>
      </c>
      <c r="Q5495" s="39"/>
    </row>
    <row r="5496" spans="1:17" ht="45" x14ac:dyDescent="0.25">
      <c r="A5496" s="31">
        <f t="shared" si="86"/>
        <v>5485</v>
      </c>
      <c r="B5496" s="43">
        <v>20189050087622</v>
      </c>
      <c r="C5496" s="44">
        <v>43420</v>
      </c>
      <c r="D5496" s="45" t="s">
        <v>121</v>
      </c>
      <c r="E5496" s="45" t="s">
        <v>83</v>
      </c>
      <c r="F5496" s="45" t="s">
        <v>87</v>
      </c>
      <c r="G5496" s="45" t="s">
        <v>44</v>
      </c>
      <c r="H5496" s="44">
        <v>43444</v>
      </c>
      <c r="I5496" s="46" t="s">
        <v>118</v>
      </c>
      <c r="J5496" s="21">
        <f>IFERROR(WORKDAY(C5496,P5496,DiasNOLaborables),"")</f>
        <v>43434</v>
      </c>
      <c r="K5496" s="36" t="str">
        <f>+IF(C5496="","",IF(H5496="","",(IF(H5496&lt;=J5496,"A TIEMPO","FUERA DE TIEMPO"))))</f>
        <v>FUERA DE TIEMPO</v>
      </c>
      <c r="L5496" s="36">
        <f>IF(H5496="","",NETWORKDAYS(Hoja1!C5496+1,Hoja1!H5496,DiasNOLaborables))</f>
        <v>16</v>
      </c>
      <c r="M5496" s="37">
        <f>IF(NETWORKDAYS(J5496+1,H5496,DiasNOLaborables)&lt;=0,"",NETWORKDAYS(J5496+1,H5496,DiasNOLaborables))</f>
        <v>6</v>
      </c>
      <c r="N5496" s="38"/>
      <c r="O5496" s="39"/>
      <c r="P5496" s="40">
        <f>IFERROR(VLOOKUP(E5496,$X$50:$Y$63,2),"")</f>
        <v>10</v>
      </c>
      <c r="Q5496" s="39"/>
    </row>
    <row r="5497" spans="1:17" ht="60" x14ac:dyDescent="0.25">
      <c r="A5497" s="31">
        <f t="shared" si="86"/>
        <v>5486</v>
      </c>
      <c r="B5497" s="43">
        <v>20189050087642</v>
      </c>
      <c r="C5497" s="44">
        <v>43421</v>
      </c>
      <c r="D5497" s="45" t="s">
        <v>121</v>
      </c>
      <c r="E5497" s="45" t="s">
        <v>83</v>
      </c>
      <c r="F5497" s="45" t="s">
        <v>107</v>
      </c>
      <c r="G5497" s="45" t="s">
        <v>43</v>
      </c>
      <c r="H5497" s="44">
        <v>43426</v>
      </c>
      <c r="I5497" s="46" t="s">
        <v>118</v>
      </c>
      <c r="J5497" s="21">
        <f>IFERROR(WORKDAY(C5497,P5497,DiasNOLaborables),"")</f>
        <v>43434</v>
      </c>
      <c r="K5497" s="36" t="str">
        <f>+IF(C5497="","",IF(H5497="","",(IF(H5497&lt;=J5497,"A TIEMPO","FUERA DE TIEMPO"))))</f>
        <v>A TIEMPO</v>
      </c>
      <c r="L5497" s="36">
        <f>IF(H5497="","",NETWORKDAYS(Hoja1!C5497+1,Hoja1!H5497,DiasNOLaborables))</f>
        <v>4</v>
      </c>
      <c r="M5497" s="37" t="str">
        <f>IF(NETWORKDAYS(J5497+1,H5497,DiasNOLaborables)&lt;=0,"",NETWORKDAYS(J5497+1,H5497,DiasNOLaborables))</f>
        <v/>
      </c>
      <c r="N5497" s="38"/>
      <c r="O5497" s="39"/>
      <c r="P5497" s="40">
        <f>IFERROR(VLOOKUP(E5497,$X$50:$Y$63,2),"")</f>
        <v>10</v>
      </c>
      <c r="Q5497" s="39"/>
    </row>
    <row r="5498" spans="1:17" ht="60" x14ac:dyDescent="0.25">
      <c r="A5498" s="31">
        <f t="shared" si="86"/>
        <v>5487</v>
      </c>
      <c r="B5498" s="43">
        <v>20189050087652</v>
      </c>
      <c r="C5498" s="44">
        <v>43421</v>
      </c>
      <c r="D5498" s="45" t="s">
        <v>121</v>
      </c>
      <c r="E5498" s="45" t="s">
        <v>83</v>
      </c>
      <c r="F5498" s="45" t="s">
        <v>107</v>
      </c>
      <c r="G5498" s="45" t="s">
        <v>43</v>
      </c>
      <c r="H5498" s="44">
        <v>43426</v>
      </c>
      <c r="I5498" s="46" t="s">
        <v>118</v>
      </c>
      <c r="J5498" s="21">
        <f>IFERROR(WORKDAY(C5498,P5498,DiasNOLaborables),"")</f>
        <v>43434</v>
      </c>
      <c r="K5498" s="36" t="str">
        <f>+IF(C5498="","",IF(H5498="","",(IF(H5498&lt;=J5498,"A TIEMPO","FUERA DE TIEMPO"))))</f>
        <v>A TIEMPO</v>
      </c>
      <c r="L5498" s="36">
        <f>IF(H5498="","",NETWORKDAYS(Hoja1!C5498+1,Hoja1!H5498,DiasNOLaborables))</f>
        <v>4</v>
      </c>
      <c r="M5498" s="37" t="str">
        <f>IF(NETWORKDAYS(J5498+1,H5498,DiasNOLaborables)&lt;=0,"",NETWORKDAYS(J5498+1,H5498,DiasNOLaborables))</f>
        <v/>
      </c>
      <c r="N5498" s="38"/>
      <c r="O5498" s="39"/>
      <c r="P5498" s="40">
        <f>IFERROR(VLOOKUP(E5498,$X$50:$Y$63,2),"")</f>
        <v>10</v>
      </c>
      <c r="Q5498" s="39"/>
    </row>
    <row r="5499" spans="1:17" ht="60" x14ac:dyDescent="0.25">
      <c r="A5499" s="31">
        <f t="shared" si="86"/>
        <v>5488</v>
      </c>
      <c r="B5499" s="43">
        <v>20189050087662</v>
      </c>
      <c r="C5499" s="44">
        <v>43421</v>
      </c>
      <c r="D5499" s="45" t="s">
        <v>121</v>
      </c>
      <c r="E5499" s="45" t="s">
        <v>83</v>
      </c>
      <c r="F5499" s="45" t="s">
        <v>107</v>
      </c>
      <c r="G5499" s="45" t="s">
        <v>43</v>
      </c>
      <c r="H5499" s="44">
        <v>43426</v>
      </c>
      <c r="I5499" s="46" t="s">
        <v>118</v>
      </c>
      <c r="J5499" s="21">
        <f>IFERROR(WORKDAY(C5499,P5499,DiasNOLaborables),"")</f>
        <v>43434</v>
      </c>
      <c r="K5499" s="36" t="str">
        <f>+IF(C5499="","",IF(H5499="","",(IF(H5499&lt;=J5499,"A TIEMPO","FUERA DE TIEMPO"))))</f>
        <v>A TIEMPO</v>
      </c>
      <c r="L5499" s="36">
        <f>IF(H5499="","",NETWORKDAYS(Hoja1!C5499+1,Hoja1!H5499,DiasNOLaborables))</f>
        <v>4</v>
      </c>
      <c r="M5499" s="37" t="str">
        <f>IF(NETWORKDAYS(J5499+1,H5499,DiasNOLaborables)&lt;=0,"",NETWORKDAYS(J5499+1,H5499,DiasNOLaborables))</f>
        <v/>
      </c>
      <c r="N5499" s="38"/>
      <c r="O5499" s="39"/>
      <c r="P5499" s="40">
        <f>IFERROR(VLOOKUP(E5499,$X$50:$Y$63,2),"")</f>
        <v>10</v>
      </c>
      <c r="Q5499" s="39"/>
    </row>
    <row r="5500" spans="1:17" ht="60" x14ac:dyDescent="0.25">
      <c r="A5500" s="31">
        <f t="shared" si="86"/>
        <v>5489</v>
      </c>
      <c r="B5500" s="43">
        <v>20189050087672</v>
      </c>
      <c r="C5500" s="44">
        <v>43421</v>
      </c>
      <c r="D5500" s="45" t="s">
        <v>121</v>
      </c>
      <c r="E5500" s="45" t="s">
        <v>83</v>
      </c>
      <c r="F5500" s="45" t="s">
        <v>107</v>
      </c>
      <c r="G5500" s="45" t="s">
        <v>43</v>
      </c>
      <c r="H5500" s="44">
        <v>43426</v>
      </c>
      <c r="I5500" s="46" t="s">
        <v>118</v>
      </c>
      <c r="J5500" s="21">
        <f>IFERROR(WORKDAY(C5500,P5500,DiasNOLaborables),"")</f>
        <v>43434</v>
      </c>
      <c r="K5500" s="36" t="str">
        <f>+IF(C5500="","",IF(H5500="","",(IF(H5500&lt;=J5500,"A TIEMPO","FUERA DE TIEMPO"))))</f>
        <v>A TIEMPO</v>
      </c>
      <c r="L5500" s="36">
        <f>IF(H5500="","",NETWORKDAYS(Hoja1!C5500+1,Hoja1!H5500,DiasNOLaborables))</f>
        <v>4</v>
      </c>
      <c r="M5500" s="37" t="str">
        <f>IF(NETWORKDAYS(J5500+1,H5500,DiasNOLaborables)&lt;=0,"",NETWORKDAYS(J5500+1,H5500,DiasNOLaborables))</f>
        <v/>
      </c>
      <c r="N5500" s="38"/>
      <c r="O5500" s="39"/>
      <c r="P5500" s="40">
        <f>IFERROR(VLOOKUP(E5500,$X$50:$Y$63,2),"")</f>
        <v>10</v>
      </c>
      <c r="Q5500" s="39"/>
    </row>
    <row r="5501" spans="1:17" ht="45" x14ac:dyDescent="0.25">
      <c r="A5501" s="31">
        <f t="shared" si="86"/>
        <v>5490</v>
      </c>
      <c r="B5501" s="43">
        <v>20189050087632</v>
      </c>
      <c r="C5501" s="44">
        <v>43421</v>
      </c>
      <c r="D5501" s="45" t="s">
        <v>121</v>
      </c>
      <c r="E5501" s="45" t="s">
        <v>83</v>
      </c>
      <c r="F5501" s="45" t="s">
        <v>90</v>
      </c>
      <c r="G5501" s="45" t="s">
        <v>53</v>
      </c>
      <c r="H5501" s="44">
        <v>43426</v>
      </c>
      <c r="I5501" s="46" t="s">
        <v>118</v>
      </c>
      <c r="J5501" s="21">
        <f>IFERROR(WORKDAY(C5501,P5501,DiasNOLaborables),"")</f>
        <v>43434</v>
      </c>
      <c r="K5501" s="36" t="str">
        <f>+IF(C5501="","",IF(H5501="","",(IF(H5501&lt;=J5501,"A TIEMPO","FUERA DE TIEMPO"))))</f>
        <v>A TIEMPO</v>
      </c>
      <c r="L5501" s="36">
        <f>IF(H5501="","",NETWORKDAYS(Hoja1!C5501+1,Hoja1!H5501,DiasNOLaborables))</f>
        <v>4</v>
      </c>
      <c r="M5501" s="37" t="str">
        <f>IF(NETWORKDAYS(J5501+1,H5501,DiasNOLaborables)&lt;=0,"",NETWORKDAYS(J5501+1,H5501,DiasNOLaborables))</f>
        <v/>
      </c>
      <c r="N5501" s="38"/>
      <c r="O5501" s="39"/>
      <c r="P5501" s="40">
        <f>IFERROR(VLOOKUP(E5501,$X$50:$Y$63,2),"")</f>
        <v>10</v>
      </c>
      <c r="Q5501" s="39"/>
    </row>
    <row r="5502" spans="1:17" ht="45" x14ac:dyDescent="0.25">
      <c r="A5502" s="31">
        <f t="shared" si="86"/>
        <v>5491</v>
      </c>
      <c r="B5502" s="43">
        <v>20189050087692</v>
      </c>
      <c r="C5502" s="44">
        <v>43422</v>
      </c>
      <c r="D5502" s="45" t="s">
        <v>121</v>
      </c>
      <c r="E5502" s="45" t="s">
        <v>83</v>
      </c>
      <c r="F5502" s="45" t="s">
        <v>55</v>
      </c>
      <c r="G5502" s="45" t="s">
        <v>40</v>
      </c>
      <c r="H5502" s="44">
        <v>43424</v>
      </c>
      <c r="I5502" s="46" t="s">
        <v>118</v>
      </c>
      <c r="J5502" s="21">
        <f>IFERROR(WORKDAY(C5502,P5502,DiasNOLaborables),"")</f>
        <v>43434</v>
      </c>
      <c r="K5502" s="36" t="str">
        <f>+IF(C5502="","",IF(H5502="","",(IF(H5502&lt;=J5502,"A TIEMPO","FUERA DE TIEMPO"))))</f>
        <v>A TIEMPO</v>
      </c>
      <c r="L5502" s="36">
        <f>IF(H5502="","",NETWORKDAYS(Hoja1!C5502+1,Hoja1!H5502,DiasNOLaborables))</f>
        <v>2</v>
      </c>
      <c r="M5502" s="37" t="str">
        <f>IF(NETWORKDAYS(J5502+1,H5502,DiasNOLaborables)&lt;=0,"",NETWORKDAYS(J5502+1,H5502,DiasNOLaborables))</f>
        <v/>
      </c>
      <c r="N5502" s="38"/>
      <c r="O5502" s="39"/>
      <c r="P5502" s="40">
        <f>IFERROR(VLOOKUP(E5502,$X$50:$Y$63,2),"")</f>
        <v>10</v>
      </c>
      <c r="Q5502" s="39"/>
    </row>
    <row r="5503" spans="1:17" ht="45" x14ac:dyDescent="0.25">
      <c r="A5503" s="31">
        <f t="shared" si="86"/>
        <v>5492</v>
      </c>
      <c r="B5503" s="43">
        <v>20189050087702</v>
      </c>
      <c r="C5503" s="44">
        <v>43423</v>
      </c>
      <c r="D5503" s="45" t="s">
        <v>121</v>
      </c>
      <c r="E5503" s="45" t="s">
        <v>83</v>
      </c>
      <c r="F5503" s="45" t="s">
        <v>87</v>
      </c>
      <c r="G5503" s="45" t="s">
        <v>44</v>
      </c>
      <c r="H5503" s="44">
        <v>43432</v>
      </c>
      <c r="I5503" s="46" t="s">
        <v>118</v>
      </c>
      <c r="J5503" s="21">
        <f>IFERROR(WORKDAY(C5503,P5503,DiasNOLaborables),"")</f>
        <v>43437</v>
      </c>
      <c r="K5503" s="36" t="str">
        <f>+IF(C5503="","",IF(H5503="","",(IF(H5503&lt;=J5503,"A TIEMPO","FUERA DE TIEMPO"))))</f>
        <v>A TIEMPO</v>
      </c>
      <c r="L5503" s="36">
        <f>IF(H5503="","",NETWORKDAYS(Hoja1!C5503+1,Hoja1!H5503,DiasNOLaborables))</f>
        <v>7</v>
      </c>
      <c r="M5503" s="37" t="str">
        <f>IF(NETWORKDAYS(J5503+1,H5503,DiasNOLaborables)&lt;=0,"",NETWORKDAYS(J5503+1,H5503,DiasNOLaborables))</f>
        <v/>
      </c>
      <c r="N5503" s="38"/>
      <c r="O5503" s="39"/>
      <c r="P5503" s="40">
        <f>IFERROR(VLOOKUP(E5503,$X$50:$Y$63,2),"")</f>
        <v>10</v>
      </c>
      <c r="Q5503" s="39"/>
    </row>
    <row r="5504" spans="1:17" ht="45" x14ac:dyDescent="0.25">
      <c r="A5504" s="31">
        <f t="shared" si="86"/>
        <v>5493</v>
      </c>
      <c r="B5504" s="43">
        <v>20189050087712</v>
      </c>
      <c r="C5504" s="44">
        <v>43423</v>
      </c>
      <c r="D5504" s="45" t="s">
        <v>118</v>
      </c>
      <c r="E5504" s="45" t="s">
        <v>73</v>
      </c>
      <c r="F5504" s="45" t="s">
        <v>92</v>
      </c>
      <c r="G5504" s="45" t="s">
        <v>41</v>
      </c>
      <c r="H5504" s="44">
        <v>43432</v>
      </c>
      <c r="I5504" s="46" t="s">
        <v>118</v>
      </c>
      <c r="J5504" s="21">
        <f>IFERROR(WORKDAY(C5504,P5504,DiasNOLaborables),"")</f>
        <v>43465</v>
      </c>
      <c r="K5504" s="36" t="str">
        <f>+IF(C5504="","",IF(H5504="","",(IF(H5504&lt;=J5504,"A TIEMPO","FUERA DE TIEMPO"))))</f>
        <v>A TIEMPO</v>
      </c>
      <c r="L5504" s="36">
        <f>IF(H5504="","",NETWORKDAYS(Hoja1!C5504+1,Hoja1!H5504,DiasNOLaborables))</f>
        <v>7</v>
      </c>
      <c r="M5504" s="37" t="str">
        <f>IF(NETWORKDAYS(J5504+1,H5504,DiasNOLaborables)&lt;=0,"",NETWORKDAYS(J5504+1,H5504,DiasNOLaborables))</f>
        <v/>
      </c>
      <c r="N5504" s="38"/>
      <c r="O5504" s="39"/>
      <c r="P5504" s="40">
        <f>IFERROR(VLOOKUP(E5504,$X$50:$Y$63,2),"")</f>
        <v>30</v>
      </c>
      <c r="Q5504" s="39"/>
    </row>
    <row r="5505" spans="1:17" ht="60" x14ac:dyDescent="0.25">
      <c r="A5505" s="31">
        <f t="shared" ref="A5505:A5568" si="87">IF(B5505&lt;&gt;"",A5504+1,"")</f>
        <v>5494</v>
      </c>
      <c r="B5505" s="43">
        <v>20189050087722</v>
      </c>
      <c r="C5505" s="44">
        <v>43423</v>
      </c>
      <c r="D5505" s="45" t="s">
        <v>121</v>
      </c>
      <c r="E5505" s="45" t="s">
        <v>83</v>
      </c>
      <c r="F5505" s="45" t="s">
        <v>107</v>
      </c>
      <c r="G5505" s="45" t="s">
        <v>51</v>
      </c>
      <c r="H5505" s="44">
        <v>43424</v>
      </c>
      <c r="I5505" s="46" t="s">
        <v>118</v>
      </c>
      <c r="J5505" s="21">
        <f>IFERROR(WORKDAY(C5505,P5505,DiasNOLaborables),"")</f>
        <v>43437</v>
      </c>
      <c r="K5505" s="36" t="str">
        <f>+IF(C5505="","",IF(H5505="","",(IF(H5505&lt;=J5505,"A TIEMPO","FUERA DE TIEMPO"))))</f>
        <v>A TIEMPO</v>
      </c>
      <c r="L5505" s="36">
        <f>IF(H5505="","",NETWORKDAYS(Hoja1!C5505+1,Hoja1!H5505,DiasNOLaborables))</f>
        <v>1</v>
      </c>
      <c r="M5505" s="37" t="str">
        <f>IF(NETWORKDAYS(J5505+1,H5505,DiasNOLaborables)&lt;=0,"",NETWORKDAYS(J5505+1,H5505,DiasNOLaborables))</f>
        <v/>
      </c>
      <c r="N5505" s="38"/>
      <c r="O5505" s="39"/>
      <c r="P5505" s="40">
        <f>IFERROR(VLOOKUP(E5505,$X$50:$Y$63,2),"")</f>
        <v>10</v>
      </c>
      <c r="Q5505" s="39"/>
    </row>
    <row r="5506" spans="1:17" ht="45" x14ac:dyDescent="0.25">
      <c r="A5506" s="31">
        <f t="shared" si="87"/>
        <v>5495</v>
      </c>
      <c r="B5506" s="43">
        <v>20189050087742</v>
      </c>
      <c r="C5506" s="44">
        <v>43423</v>
      </c>
      <c r="D5506" s="45" t="s">
        <v>118</v>
      </c>
      <c r="E5506" s="45" t="s">
        <v>83</v>
      </c>
      <c r="F5506" s="45" t="s">
        <v>90</v>
      </c>
      <c r="G5506" s="45" t="s">
        <v>53</v>
      </c>
      <c r="H5506" s="44">
        <v>43431</v>
      </c>
      <c r="I5506" s="46" t="s">
        <v>118</v>
      </c>
      <c r="J5506" s="21">
        <f>IFERROR(WORKDAY(C5506,P5506,DiasNOLaborables),"")</f>
        <v>43437</v>
      </c>
      <c r="K5506" s="36" t="str">
        <f>+IF(C5506="","",IF(H5506="","",(IF(H5506&lt;=J5506,"A TIEMPO","FUERA DE TIEMPO"))))</f>
        <v>A TIEMPO</v>
      </c>
      <c r="L5506" s="36">
        <f>IF(H5506="","",NETWORKDAYS(Hoja1!C5506+1,Hoja1!H5506,DiasNOLaborables))</f>
        <v>6</v>
      </c>
      <c r="M5506" s="37" t="str">
        <f>IF(NETWORKDAYS(J5506+1,H5506,DiasNOLaborables)&lt;=0,"",NETWORKDAYS(J5506+1,H5506,DiasNOLaborables))</f>
        <v/>
      </c>
      <c r="N5506" s="38"/>
      <c r="O5506" s="39"/>
      <c r="P5506" s="40">
        <f>IFERROR(VLOOKUP(E5506,$X$50:$Y$63,2),"")</f>
        <v>10</v>
      </c>
      <c r="Q5506" s="39"/>
    </row>
    <row r="5507" spans="1:17" ht="45" x14ac:dyDescent="0.25">
      <c r="A5507" s="31">
        <f t="shared" si="87"/>
        <v>5496</v>
      </c>
      <c r="B5507" s="43">
        <v>20189050087752</v>
      </c>
      <c r="C5507" s="44">
        <v>43423</v>
      </c>
      <c r="D5507" s="45" t="s">
        <v>118</v>
      </c>
      <c r="E5507" s="45" t="s">
        <v>76</v>
      </c>
      <c r="F5507" s="45" t="s">
        <v>105</v>
      </c>
      <c r="G5507" s="45" t="s">
        <v>42</v>
      </c>
      <c r="H5507" s="44">
        <v>43439</v>
      </c>
      <c r="I5507" s="46" t="s">
        <v>118</v>
      </c>
      <c r="J5507" s="21">
        <f>IFERROR(WORKDAY(C5507,P5507,DiasNOLaborables),"")</f>
        <v>43444</v>
      </c>
      <c r="K5507" s="36" t="str">
        <f>+IF(C5507="","",IF(H5507="","",(IF(H5507&lt;=J5507,"A TIEMPO","FUERA DE TIEMPO"))))</f>
        <v>A TIEMPO</v>
      </c>
      <c r="L5507" s="36">
        <f>IF(H5507="","",NETWORKDAYS(Hoja1!C5507+1,Hoja1!H5507,DiasNOLaborables))</f>
        <v>12</v>
      </c>
      <c r="M5507" s="37" t="str">
        <f>IF(NETWORKDAYS(J5507+1,H5507,DiasNOLaborables)&lt;=0,"",NETWORKDAYS(J5507+1,H5507,DiasNOLaborables))</f>
        <v/>
      </c>
      <c r="N5507" s="38"/>
      <c r="O5507" s="39"/>
      <c r="P5507" s="40">
        <f>IFERROR(VLOOKUP(E5507,$X$50:$Y$63,2),"")</f>
        <v>15</v>
      </c>
      <c r="Q5507" s="39"/>
    </row>
    <row r="5508" spans="1:17" ht="45" x14ac:dyDescent="0.25">
      <c r="A5508" s="31">
        <f t="shared" si="87"/>
        <v>5497</v>
      </c>
      <c r="B5508" s="43">
        <v>20189050087782</v>
      </c>
      <c r="C5508" s="44">
        <v>43423</v>
      </c>
      <c r="D5508" s="45" t="s">
        <v>118</v>
      </c>
      <c r="E5508" s="45" t="s">
        <v>73</v>
      </c>
      <c r="F5508" s="45" t="s">
        <v>92</v>
      </c>
      <c r="G5508" s="45" t="s">
        <v>41</v>
      </c>
      <c r="H5508" s="44">
        <v>43432</v>
      </c>
      <c r="I5508" s="46" t="s">
        <v>118</v>
      </c>
      <c r="J5508" s="21">
        <f>IFERROR(WORKDAY(C5508,P5508,DiasNOLaborables),"")</f>
        <v>43465</v>
      </c>
      <c r="K5508" s="36" t="str">
        <f>+IF(C5508="","",IF(H5508="","",(IF(H5508&lt;=J5508,"A TIEMPO","FUERA DE TIEMPO"))))</f>
        <v>A TIEMPO</v>
      </c>
      <c r="L5508" s="36">
        <f>IF(H5508="","",NETWORKDAYS(Hoja1!C5508+1,Hoja1!H5508,DiasNOLaborables))</f>
        <v>7</v>
      </c>
      <c r="M5508" s="37" t="str">
        <f>IF(NETWORKDAYS(J5508+1,H5508,DiasNOLaborables)&lt;=0,"",NETWORKDAYS(J5508+1,H5508,DiasNOLaborables))</f>
        <v/>
      </c>
      <c r="N5508" s="38"/>
      <c r="O5508" s="39"/>
      <c r="P5508" s="40">
        <f>IFERROR(VLOOKUP(E5508,$X$50:$Y$63,2),"")</f>
        <v>30</v>
      </c>
      <c r="Q5508" s="39"/>
    </row>
    <row r="5509" spans="1:17" ht="45" x14ac:dyDescent="0.25">
      <c r="A5509" s="31">
        <f t="shared" si="87"/>
        <v>5498</v>
      </c>
      <c r="B5509" s="43">
        <v>20189050087832</v>
      </c>
      <c r="C5509" s="44">
        <v>43423</v>
      </c>
      <c r="D5509" s="45" t="s">
        <v>118</v>
      </c>
      <c r="E5509" s="45" t="s">
        <v>83</v>
      </c>
      <c r="F5509" s="45" t="s">
        <v>90</v>
      </c>
      <c r="G5509" s="45" t="s">
        <v>53</v>
      </c>
      <c r="H5509" s="44">
        <v>43431</v>
      </c>
      <c r="I5509" s="46" t="s">
        <v>118</v>
      </c>
      <c r="J5509" s="21">
        <f>IFERROR(WORKDAY(C5509,P5509,DiasNOLaborables),"")</f>
        <v>43437</v>
      </c>
      <c r="K5509" s="36" t="str">
        <f>+IF(C5509="","",IF(H5509="","",(IF(H5509&lt;=J5509,"A TIEMPO","FUERA DE TIEMPO"))))</f>
        <v>A TIEMPO</v>
      </c>
      <c r="L5509" s="36">
        <f>IF(H5509="","",NETWORKDAYS(Hoja1!C5509+1,Hoja1!H5509,DiasNOLaborables))</f>
        <v>6</v>
      </c>
      <c r="M5509" s="37" t="str">
        <f>IF(NETWORKDAYS(J5509+1,H5509,DiasNOLaborables)&lt;=0,"",NETWORKDAYS(J5509+1,H5509,DiasNOLaborables))</f>
        <v/>
      </c>
      <c r="N5509" s="38"/>
      <c r="O5509" s="39"/>
      <c r="P5509" s="40">
        <f>IFERROR(VLOOKUP(E5509,$X$50:$Y$63,2),"")</f>
        <v>10</v>
      </c>
      <c r="Q5509" s="39"/>
    </row>
    <row r="5510" spans="1:17" ht="45" x14ac:dyDescent="0.25">
      <c r="A5510" s="31">
        <f t="shared" si="87"/>
        <v>5499</v>
      </c>
      <c r="B5510" s="43">
        <v>20189050087842</v>
      </c>
      <c r="C5510" s="44">
        <v>43423</v>
      </c>
      <c r="D5510" s="45" t="s">
        <v>118</v>
      </c>
      <c r="E5510" s="45" t="s">
        <v>83</v>
      </c>
      <c r="F5510" s="45" t="s">
        <v>87</v>
      </c>
      <c r="G5510" s="45" t="s">
        <v>44</v>
      </c>
      <c r="H5510" s="44">
        <v>43434</v>
      </c>
      <c r="I5510" s="46" t="s">
        <v>118</v>
      </c>
      <c r="J5510" s="21">
        <f>IFERROR(WORKDAY(C5510,P5510,DiasNOLaborables),"")</f>
        <v>43437</v>
      </c>
      <c r="K5510" s="36" t="str">
        <f>+IF(C5510="","",IF(H5510="","",(IF(H5510&lt;=J5510,"A TIEMPO","FUERA DE TIEMPO"))))</f>
        <v>A TIEMPO</v>
      </c>
      <c r="L5510" s="36">
        <f>IF(H5510="","",NETWORKDAYS(Hoja1!C5510+1,Hoja1!H5510,DiasNOLaborables))</f>
        <v>9</v>
      </c>
      <c r="M5510" s="37" t="str">
        <f>IF(NETWORKDAYS(J5510+1,H5510,DiasNOLaborables)&lt;=0,"",NETWORKDAYS(J5510+1,H5510,DiasNOLaborables))</f>
        <v/>
      </c>
      <c r="N5510" s="38"/>
      <c r="O5510" s="39"/>
      <c r="P5510" s="40">
        <f>IFERROR(VLOOKUP(E5510,$X$50:$Y$63,2),"")</f>
        <v>10</v>
      </c>
      <c r="Q5510" s="39"/>
    </row>
    <row r="5511" spans="1:17" ht="45" x14ac:dyDescent="0.25">
      <c r="A5511" s="31">
        <f t="shared" si="87"/>
        <v>5500</v>
      </c>
      <c r="B5511" s="43">
        <v>20189050087862</v>
      </c>
      <c r="C5511" s="44">
        <v>43423</v>
      </c>
      <c r="D5511" s="45" t="s">
        <v>118</v>
      </c>
      <c r="E5511" s="45" t="s">
        <v>83</v>
      </c>
      <c r="F5511" s="45" t="s">
        <v>94</v>
      </c>
      <c r="G5511" s="45" t="s">
        <v>41</v>
      </c>
      <c r="H5511" s="44">
        <v>43434</v>
      </c>
      <c r="I5511" s="46" t="s">
        <v>118</v>
      </c>
      <c r="J5511" s="21">
        <f>IFERROR(WORKDAY(C5511,P5511,DiasNOLaborables),"")</f>
        <v>43437</v>
      </c>
      <c r="K5511" s="36" t="str">
        <f>+IF(C5511="","",IF(H5511="","",(IF(H5511&lt;=J5511,"A TIEMPO","FUERA DE TIEMPO"))))</f>
        <v>A TIEMPO</v>
      </c>
      <c r="L5511" s="36">
        <f>IF(H5511="","",NETWORKDAYS(Hoja1!C5511+1,Hoja1!H5511,DiasNOLaborables))</f>
        <v>9</v>
      </c>
      <c r="M5511" s="37" t="str">
        <f>IF(NETWORKDAYS(J5511+1,H5511,DiasNOLaborables)&lt;=0,"",NETWORKDAYS(J5511+1,H5511,DiasNOLaborables))</f>
        <v/>
      </c>
      <c r="N5511" s="38"/>
      <c r="O5511" s="39"/>
      <c r="P5511" s="40">
        <f>IFERROR(VLOOKUP(E5511,$X$50:$Y$63,2),"")</f>
        <v>10</v>
      </c>
      <c r="Q5511" s="39"/>
    </row>
    <row r="5512" spans="1:17" ht="45" x14ac:dyDescent="0.25">
      <c r="A5512" s="31">
        <f t="shared" si="87"/>
        <v>5501</v>
      </c>
      <c r="B5512" s="43">
        <v>20189050087762</v>
      </c>
      <c r="C5512" s="44">
        <v>43423</v>
      </c>
      <c r="D5512" s="45" t="s">
        <v>121</v>
      </c>
      <c r="E5512" s="45" t="s">
        <v>83</v>
      </c>
      <c r="F5512" s="45" t="s">
        <v>55</v>
      </c>
      <c r="G5512" s="45" t="s">
        <v>40</v>
      </c>
      <c r="H5512" s="44">
        <v>43427</v>
      </c>
      <c r="I5512" s="46" t="s">
        <v>118</v>
      </c>
      <c r="J5512" s="21">
        <f>IFERROR(WORKDAY(C5512,P5512,DiasNOLaborables),"")</f>
        <v>43437</v>
      </c>
      <c r="K5512" s="36" t="str">
        <f>+IF(C5512="","",IF(H5512="","",(IF(H5512&lt;=J5512,"A TIEMPO","FUERA DE TIEMPO"))))</f>
        <v>A TIEMPO</v>
      </c>
      <c r="L5512" s="36">
        <f>IF(H5512="","",NETWORKDAYS(Hoja1!C5512+1,Hoja1!H5512,DiasNOLaborables))</f>
        <v>4</v>
      </c>
      <c r="M5512" s="37" t="str">
        <f>IF(NETWORKDAYS(J5512+1,H5512,DiasNOLaborables)&lt;=0,"",NETWORKDAYS(J5512+1,H5512,DiasNOLaborables))</f>
        <v/>
      </c>
      <c r="N5512" s="38"/>
      <c r="O5512" s="39"/>
      <c r="P5512" s="40">
        <f>IFERROR(VLOOKUP(E5512,$X$50:$Y$63,2),"")</f>
        <v>10</v>
      </c>
      <c r="Q5512" s="39"/>
    </row>
    <row r="5513" spans="1:17" ht="45" x14ac:dyDescent="0.25">
      <c r="A5513" s="31">
        <f t="shared" si="87"/>
        <v>5502</v>
      </c>
      <c r="B5513" s="43">
        <v>20189050087872</v>
      </c>
      <c r="C5513" s="44">
        <v>43423</v>
      </c>
      <c r="D5513" s="45" t="s">
        <v>121</v>
      </c>
      <c r="E5513" s="45" t="s">
        <v>73</v>
      </c>
      <c r="F5513" s="45" t="s">
        <v>92</v>
      </c>
      <c r="G5513" s="45" t="s">
        <v>41</v>
      </c>
      <c r="H5513" s="44">
        <v>43427</v>
      </c>
      <c r="I5513" s="46" t="s">
        <v>118</v>
      </c>
      <c r="J5513" s="21">
        <f>IFERROR(WORKDAY(C5513,P5513,DiasNOLaborables),"")</f>
        <v>43465</v>
      </c>
      <c r="K5513" s="36" t="str">
        <f>+IF(C5513="","",IF(H5513="","",(IF(H5513&lt;=J5513,"A TIEMPO","FUERA DE TIEMPO"))))</f>
        <v>A TIEMPO</v>
      </c>
      <c r="L5513" s="36">
        <f>IF(H5513="","",NETWORKDAYS(Hoja1!C5513+1,Hoja1!H5513,DiasNOLaborables))</f>
        <v>4</v>
      </c>
      <c r="M5513" s="37" t="str">
        <f>IF(NETWORKDAYS(J5513+1,H5513,DiasNOLaborables)&lt;=0,"",NETWORKDAYS(J5513+1,H5513,DiasNOLaborables))</f>
        <v/>
      </c>
      <c r="N5513" s="38"/>
      <c r="O5513" s="39"/>
      <c r="P5513" s="40">
        <f>IFERROR(VLOOKUP(E5513,$X$50:$Y$63,2),"")</f>
        <v>30</v>
      </c>
      <c r="Q5513" s="39"/>
    </row>
    <row r="5514" spans="1:17" ht="45" x14ac:dyDescent="0.25">
      <c r="A5514" s="31">
        <f t="shared" si="87"/>
        <v>5503</v>
      </c>
      <c r="B5514" s="43">
        <v>20187090001522</v>
      </c>
      <c r="C5514" s="44">
        <v>43423</v>
      </c>
      <c r="D5514" s="45" t="s">
        <v>118</v>
      </c>
      <c r="E5514" s="45" t="s">
        <v>84</v>
      </c>
      <c r="F5514" s="45" t="s">
        <v>92</v>
      </c>
      <c r="G5514" s="45" t="s">
        <v>41</v>
      </c>
      <c r="H5514" s="44">
        <v>43427</v>
      </c>
      <c r="I5514" s="46" t="s">
        <v>118</v>
      </c>
      <c r="J5514" s="21">
        <f>IFERROR(WORKDAY(C5514,P5514,DiasNOLaborables),"")</f>
        <v>43430</v>
      </c>
      <c r="K5514" s="36" t="str">
        <f>+IF(C5514="","",IF(H5514="","",(IF(H5514&lt;=J5514,"A TIEMPO","FUERA DE TIEMPO"))))</f>
        <v>A TIEMPO</v>
      </c>
      <c r="L5514" s="36">
        <f>IF(H5514="","",NETWORKDAYS(Hoja1!C5514+1,Hoja1!H5514,DiasNOLaborables))</f>
        <v>4</v>
      </c>
      <c r="M5514" s="37" t="str">
        <f>IF(NETWORKDAYS(J5514+1,H5514,DiasNOLaborables)&lt;=0,"",NETWORKDAYS(J5514+1,H5514,DiasNOLaborables))</f>
        <v/>
      </c>
      <c r="N5514" s="38"/>
      <c r="O5514" s="39"/>
      <c r="P5514" s="40">
        <f>IFERROR(VLOOKUP(E5514,$X$50:$Y$63,2),"")</f>
        <v>5</v>
      </c>
      <c r="Q5514" s="39"/>
    </row>
    <row r="5515" spans="1:17" ht="60" x14ac:dyDescent="0.25">
      <c r="A5515" s="31">
        <f t="shared" si="87"/>
        <v>5504</v>
      </c>
      <c r="B5515" s="43">
        <v>20189050087892</v>
      </c>
      <c r="C5515" s="44">
        <v>43423</v>
      </c>
      <c r="D5515" s="45" t="s">
        <v>121</v>
      </c>
      <c r="E5515" s="45" t="s">
        <v>83</v>
      </c>
      <c r="F5515" s="45" t="s">
        <v>107</v>
      </c>
      <c r="G5515" s="45" t="s">
        <v>41</v>
      </c>
      <c r="H5515" s="44">
        <v>43423</v>
      </c>
      <c r="I5515" s="46" t="s">
        <v>118</v>
      </c>
      <c r="J5515" s="21">
        <f>IFERROR(WORKDAY(C5515,P5515,DiasNOLaborables),"")</f>
        <v>43437</v>
      </c>
      <c r="K5515" s="36" t="str">
        <f>+IF(C5515="","",IF(H5515="","",(IF(H5515&lt;=J5515,"A TIEMPO","FUERA DE TIEMPO"))))</f>
        <v>A TIEMPO</v>
      </c>
      <c r="L5515" s="36">
        <f>IF(H5515="","",NETWORKDAYS(Hoja1!C5515+1,Hoja1!H5515,DiasNOLaborables))</f>
        <v>-2</v>
      </c>
      <c r="M5515" s="37" t="str">
        <f>IF(NETWORKDAYS(J5515+1,H5515,DiasNOLaborables)&lt;=0,"",NETWORKDAYS(J5515+1,H5515,DiasNOLaborables))</f>
        <v/>
      </c>
      <c r="N5515" s="38"/>
      <c r="O5515" s="39"/>
      <c r="P5515" s="40">
        <f>IFERROR(VLOOKUP(E5515,$X$50:$Y$63,2),"")</f>
        <v>10</v>
      </c>
      <c r="Q5515" s="39"/>
    </row>
    <row r="5516" spans="1:17" ht="45" x14ac:dyDescent="0.25">
      <c r="A5516" s="31">
        <f t="shared" si="87"/>
        <v>5505</v>
      </c>
      <c r="B5516" s="43">
        <v>20189050087932</v>
      </c>
      <c r="C5516" s="44">
        <v>43423</v>
      </c>
      <c r="D5516" s="45" t="s">
        <v>121</v>
      </c>
      <c r="E5516" s="45" t="s">
        <v>76</v>
      </c>
      <c r="F5516" s="45" t="s">
        <v>87</v>
      </c>
      <c r="G5516" s="45" t="s">
        <v>44</v>
      </c>
      <c r="H5516" s="44">
        <v>43454</v>
      </c>
      <c r="I5516" s="46" t="s">
        <v>118</v>
      </c>
      <c r="J5516" s="21">
        <f>IFERROR(WORKDAY(C5516,P5516,DiasNOLaborables),"")</f>
        <v>43444</v>
      </c>
      <c r="K5516" s="36" t="str">
        <f>+IF(C5516="","",IF(H5516="","",(IF(H5516&lt;=J5516,"A TIEMPO","FUERA DE TIEMPO"))))</f>
        <v>FUERA DE TIEMPO</v>
      </c>
      <c r="L5516" s="36">
        <f>IF(H5516="","",NETWORKDAYS(Hoja1!C5516+1,Hoja1!H5516,DiasNOLaborables))</f>
        <v>23</v>
      </c>
      <c r="M5516" s="37">
        <f>IF(NETWORKDAYS(J5516+1,H5516,DiasNOLaborables)&lt;=0,"",NETWORKDAYS(J5516+1,H5516,DiasNOLaborables))</f>
        <v>8</v>
      </c>
      <c r="N5516" s="38"/>
      <c r="O5516" s="39"/>
      <c r="P5516" s="40">
        <f>IFERROR(VLOOKUP(E5516,$X$50:$Y$63,2),"")</f>
        <v>15</v>
      </c>
      <c r="Q5516" s="39"/>
    </row>
    <row r="5517" spans="1:17" ht="45" x14ac:dyDescent="0.25">
      <c r="A5517" s="31">
        <f t="shared" si="87"/>
        <v>5506</v>
      </c>
      <c r="B5517" s="43">
        <v>20187080003162</v>
      </c>
      <c r="C5517" s="44">
        <v>43423</v>
      </c>
      <c r="D5517" s="45" t="s">
        <v>117</v>
      </c>
      <c r="E5517" s="45" t="s">
        <v>76</v>
      </c>
      <c r="F5517" s="45" t="s">
        <v>92</v>
      </c>
      <c r="G5517" s="45" t="s">
        <v>41</v>
      </c>
      <c r="H5517" s="47">
        <v>43439</v>
      </c>
      <c r="I5517" s="46" t="s">
        <v>117</v>
      </c>
      <c r="J5517" s="21">
        <f>IFERROR(WORKDAY(C5517,P5517,DiasNOLaborables),"")</f>
        <v>43444</v>
      </c>
      <c r="K5517" s="36" t="str">
        <f>+IF(C5517="","",IF(H5517="","",(IF(H5517&lt;=J5517,"A TIEMPO","FUERA DE TIEMPO"))))</f>
        <v>A TIEMPO</v>
      </c>
      <c r="L5517" s="36">
        <f>IF(H5517="","",NETWORKDAYS(Hoja1!C5517+1,Hoja1!H5517,DiasNOLaborables))</f>
        <v>12</v>
      </c>
      <c r="M5517" s="37" t="str">
        <f>IF(NETWORKDAYS(J5517+1,H5517,DiasNOLaborables)&lt;=0,"",NETWORKDAYS(J5517+1,H5517,DiasNOLaborables))</f>
        <v/>
      </c>
      <c r="N5517" s="38"/>
      <c r="O5517" s="39"/>
      <c r="P5517" s="40">
        <f>IFERROR(VLOOKUP(E5517,$X$50:$Y$63,2),"")</f>
        <v>15</v>
      </c>
      <c r="Q5517" s="39"/>
    </row>
    <row r="5518" spans="1:17" ht="45" x14ac:dyDescent="0.25">
      <c r="A5518" s="31">
        <f t="shared" si="87"/>
        <v>5507</v>
      </c>
      <c r="B5518" s="43">
        <v>20189050087982</v>
      </c>
      <c r="C5518" s="44">
        <v>43423</v>
      </c>
      <c r="D5518" s="45" t="s">
        <v>118</v>
      </c>
      <c r="E5518" s="45" t="s">
        <v>73</v>
      </c>
      <c r="F5518" s="45" t="s">
        <v>92</v>
      </c>
      <c r="G5518" s="45" t="s">
        <v>41</v>
      </c>
      <c r="H5518" s="47">
        <v>43434</v>
      </c>
      <c r="I5518" s="46" t="s">
        <v>118</v>
      </c>
      <c r="J5518" s="21">
        <f>IFERROR(WORKDAY(C5518,P5518,DiasNOLaborables),"")</f>
        <v>43465</v>
      </c>
      <c r="K5518" s="36" t="str">
        <f>+IF(C5518="","",IF(H5518="","",(IF(H5518&lt;=J5518,"A TIEMPO","FUERA DE TIEMPO"))))</f>
        <v>A TIEMPO</v>
      </c>
      <c r="L5518" s="36">
        <f>IF(H5518="","",NETWORKDAYS(Hoja1!C5518+1,Hoja1!H5518,DiasNOLaborables))</f>
        <v>9</v>
      </c>
      <c r="M5518" s="37" t="str">
        <f>IF(NETWORKDAYS(J5518+1,H5518,DiasNOLaborables)&lt;=0,"",NETWORKDAYS(J5518+1,H5518,DiasNOLaborables))</f>
        <v/>
      </c>
      <c r="N5518" s="38"/>
      <c r="O5518" s="39"/>
      <c r="P5518" s="40">
        <f>IFERROR(VLOOKUP(E5518,$X$50:$Y$63,2),"")</f>
        <v>30</v>
      </c>
      <c r="Q5518" s="39"/>
    </row>
    <row r="5519" spans="1:17" ht="60" x14ac:dyDescent="0.25">
      <c r="A5519" s="31">
        <f t="shared" si="87"/>
        <v>5508</v>
      </c>
      <c r="B5519" s="43">
        <v>20189050087992</v>
      </c>
      <c r="C5519" s="44">
        <v>43423</v>
      </c>
      <c r="D5519" s="45" t="s">
        <v>118</v>
      </c>
      <c r="E5519" s="45" t="s">
        <v>83</v>
      </c>
      <c r="F5519" s="45" t="s">
        <v>107</v>
      </c>
      <c r="G5519" s="45" t="s">
        <v>41</v>
      </c>
      <c r="H5519" s="44">
        <v>43423</v>
      </c>
      <c r="I5519" s="46" t="s">
        <v>118</v>
      </c>
      <c r="J5519" s="21">
        <f>IFERROR(WORKDAY(C5519,P5519,DiasNOLaborables),"")</f>
        <v>43437</v>
      </c>
      <c r="K5519" s="36" t="str">
        <f>+IF(C5519="","",IF(H5519="","",(IF(H5519&lt;=J5519,"A TIEMPO","FUERA DE TIEMPO"))))</f>
        <v>A TIEMPO</v>
      </c>
      <c r="L5519" s="36">
        <f>IF(H5519="","",NETWORKDAYS(Hoja1!C5519+1,Hoja1!H5519,DiasNOLaborables))</f>
        <v>-2</v>
      </c>
      <c r="M5519" s="37" t="str">
        <f>IF(NETWORKDAYS(J5519+1,H5519,DiasNOLaborables)&lt;=0,"",NETWORKDAYS(J5519+1,H5519,DiasNOLaborables))</f>
        <v/>
      </c>
      <c r="N5519" s="38"/>
      <c r="O5519" s="39"/>
      <c r="P5519" s="40">
        <f>IFERROR(VLOOKUP(E5519,$X$50:$Y$63,2),"")</f>
        <v>10</v>
      </c>
      <c r="Q5519" s="39"/>
    </row>
    <row r="5520" spans="1:17" ht="45" x14ac:dyDescent="0.25">
      <c r="A5520" s="31">
        <f t="shared" si="87"/>
        <v>5509</v>
      </c>
      <c r="B5520" s="43">
        <v>20189050088002</v>
      </c>
      <c r="C5520" s="44">
        <v>43423</v>
      </c>
      <c r="D5520" s="45" t="s">
        <v>121</v>
      </c>
      <c r="E5520" s="45" t="s">
        <v>83</v>
      </c>
      <c r="F5520" s="45" t="s">
        <v>108</v>
      </c>
      <c r="G5520" s="45" t="s">
        <v>53</v>
      </c>
      <c r="H5520" s="44">
        <v>43440</v>
      </c>
      <c r="I5520" s="46" t="s">
        <v>118</v>
      </c>
      <c r="J5520" s="21">
        <f>IFERROR(WORKDAY(C5520,P5520,DiasNOLaborables),"")</f>
        <v>43437</v>
      </c>
      <c r="K5520" s="36" t="str">
        <f>+IF(C5520="","",IF(H5520="","",(IF(H5520&lt;=J5520,"A TIEMPO","FUERA DE TIEMPO"))))</f>
        <v>FUERA DE TIEMPO</v>
      </c>
      <c r="L5520" s="36">
        <f>IF(H5520="","",NETWORKDAYS(Hoja1!C5520+1,Hoja1!H5520,DiasNOLaborables))</f>
        <v>13</v>
      </c>
      <c r="M5520" s="37">
        <f>IF(NETWORKDAYS(J5520+1,H5520,DiasNOLaborables)&lt;=0,"",NETWORKDAYS(J5520+1,H5520,DiasNOLaborables))</f>
        <v>3</v>
      </c>
      <c r="N5520" s="38"/>
      <c r="O5520" s="39"/>
      <c r="P5520" s="40">
        <f>IFERROR(VLOOKUP(E5520,$X$50:$Y$63,2),"")</f>
        <v>10</v>
      </c>
      <c r="Q5520" s="39"/>
    </row>
    <row r="5521" spans="1:17" ht="60" x14ac:dyDescent="0.25">
      <c r="A5521" s="31">
        <f t="shared" si="87"/>
        <v>5510</v>
      </c>
      <c r="B5521" s="43">
        <v>20189050087732</v>
      </c>
      <c r="C5521" s="44">
        <v>43423</v>
      </c>
      <c r="D5521" s="45" t="s">
        <v>130</v>
      </c>
      <c r="E5521" s="45" t="s">
        <v>83</v>
      </c>
      <c r="F5521" s="45" t="s">
        <v>107</v>
      </c>
      <c r="G5521" s="45" t="s">
        <v>43</v>
      </c>
      <c r="H5521" s="44">
        <v>43426</v>
      </c>
      <c r="I5521" s="46" t="s">
        <v>118</v>
      </c>
      <c r="J5521" s="21">
        <f>IFERROR(WORKDAY(C5521,P5521,DiasNOLaborables),"")</f>
        <v>43437</v>
      </c>
      <c r="K5521" s="36" t="str">
        <f>+IF(C5521="","",IF(H5521="","",(IF(H5521&lt;=J5521,"A TIEMPO","FUERA DE TIEMPO"))))</f>
        <v>A TIEMPO</v>
      </c>
      <c r="L5521" s="36">
        <f>IF(H5521="","",NETWORKDAYS(Hoja1!C5521+1,Hoja1!H5521,DiasNOLaborables))</f>
        <v>3</v>
      </c>
      <c r="M5521" s="37" t="str">
        <f>IF(NETWORKDAYS(J5521+1,H5521,DiasNOLaborables)&lt;=0,"",NETWORKDAYS(J5521+1,H5521,DiasNOLaborables))</f>
        <v/>
      </c>
      <c r="N5521" s="38"/>
      <c r="O5521" s="39"/>
      <c r="P5521" s="40">
        <f>IFERROR(VLOOKUP(E5521,$X$50:$Y$63,2),"")</f>
        <v>10</v>
      </c>
      <c r="Q5521" s="39"/>
    </row>
    <row r="5522" spans="1:17" ht="60" x14ac:dyDescent="0.25">
      <c r="A5522" s="31">
        <f t="shared" si="87"/>
        <v>5511</v>
      </c>
      <c r="B5522" s="43">
        <v>20189050087772</v>
      </c>
      <c r="C5522" s="44">
        <v>43423</v>
      </c>
      <c r="D5522" s="45" t="s">
        <v>121</v>
      </c>
      <c r="E5522" s="45" t="s">
        <v>83</v>
      </c>
      <c r="F5522" s="45" t="s">
        <v>107</v>
      </c>
      <c r="G5522" s="45" t="s">
        <v>43</v>
      </c>
      <c r="H5522" s="44">
        <v>43426</v>
      </c>
      <c r="I5522" s="46" t="s">
        <v>118</v>
      </c>
      <c r="J5522" s="21">
        <f>IFERROR(WORKDAY(C5522,P5522,DiasNOLaborables),"")</f>
        <v>43437</v>
      </c>
      <c r="K5522" s="36" t="str">
        <f>+IF(C5522="","",IF(H5522="","",(IF(H5522&lt;=J5522,"A TIEMPO","FUERA DE TIEMPO"))))</f>
        <v>A TIEMPO</v>
      </c>
      <c r="L5522" s="36">
        <f>IF(H5522="","",NETWORKDAYS(Hoja1!C5522+1,Hoja1!H5522,DiasNOLaborables))</f>
        <v>3</v>
      </c>
      <c r="M5522" s="37" t="str">
        <f>IF(NETWORKDAYS(J5522+1,H5522,DiasNOLaborables)&lt;=0,"",NETWORKDAYS(J5522+1,H5522,DiasNOLaborables))</f>
        <v/>
      </c>
      <c r="N5522" s="38"/>
      <c r="O5522" s="39"/>
      <c r="P5522" s="40">
        <f>IFERROR(VLOOKUP(E5522,$X$50:$Y$63,2),"")</f>
        <v>10</v>
      </c>
      <c r="Q5522" s="39"/>
    </row>
    <row r="5523" spans="1:17" ht="60" x14ac:dyDescent="0.25">
      <c r="A5523" s="31">
        <f t="shared" si="87"/>
        <v>5512</v>
      </c>
      <c r="B5523" s="43">
        <v>20189050087822</v>
      </c>
      <c r="C5523" s="44">
        <v>43423</v>
      </c>
      <c r="D5523" s="45" t="s">
        <v>121</v>
      </c>
      <c r="E5523" s="45" t="s">
        <v>83</v>
      </c>
      <c r="F5523" s="45" t="s">
        <v>107</v>
      </c>
      <c r="G5523" s="45" t="s">
        <v>43</v>
      </c>
      <c r="H5523" s="44">
        <v>43426</v>
      </c>
      <c r="I5523" s="46" t="s">
        <v>118</v>
      </c>
      <c r="J5523" s="21">
        <f>IFERROR(WORKDAY(C5523,P5523,DiasNOLaborables),"")</f>
        <v>43437</v>
      </c>
      <c r="K5523" s="36" t="str">
        <f>+IF(C5523="","",IF(H5523="","",(IF(H5523&lt;=J5523,"A TIEMPO","FUERA DE TIEMPO"))))</f>
        <v>A TIEMPO</v>
      </c>
      <c r="L5523" s="36">
        <f>IF(H5523="","",NETWORKDAYS(Hoja1!C5523+1,Hoja1!H5523,DiasNOLaborables))</f>
        <v>3</v>
      </c>
      <c r="M5523" s="37" t="str">
        <f>IF(NETWORKDAYS(J5523+1,H5523,DiasNOLaborables)&lt;=0,"",NETWORKDAYS(J5523+1,H5523,DiasNOLaborables))</f>
        <v/>
      </c>
      <c r="N5523" s="38"/>
      <c r="O5523" s="39"/>
      <c r="P5523" s="40">
        <f>IFERROR(VLOOKUP(E5523,$X$50:$Y$63,2),"")</f>
        <v>10</v>
      </c>
      <c r="Q5523" s="39"/>
    </row>
    <row r="5524" spans="1:17" ht="60" x14ac:dyDescent="0.25">
      <c r="A5524" s="31">
        <f t="shared" si="87"/>
        <v>5513</v>
      </c>
      <c r="B5524" s="43">
        <v>20189050087852</v>
      </c>
      <c r="C5524" s="44">
        <v>43423</v>
      </c>
      <c r="D5524" s="45" t="s">
        <v>130</v>
      </c>
      <c r="E5524" s="45" t="s">
        <v>83</v>
      </c>
      <c r="F5524" s="45" t="s">
        <v>107</v>
      </c>
      <c r="G5524" s="45" t="s">
        <v>43</v>
      </c>
      <c r="H5524" s="44">
        <v>43426</v>
      </c>
      <c r="I5524" s="46" t="s">
        <v>118</v>
      </c>
      <c r="J5524" s="21">
        <f>IFERROR(WORKDAY(C5524,P5524,DiasNOLaborables),"")</f>
        <v>43437</v>
      </c>
      <c r="K5524" s="36" t="str">
        <f>+IF(C5524="","",IF(H5524="","",(IF(H5524&lt;=J5524,"A TIEMPO","FUERA DE TIEMPO"))))</f>
        <v>A TIEMPO</v>
      </c>
      <c r="L5524" s="36">
        <f>IF(H5524="","",NETWORKDAYS(Hoja1!C5524+1,Hoja1!H5524,DiasNOLaborables))</f>
        <v>3</v>
      </c>
      <c r="M5524" s="37" t="str">
        <f>IF(NETWORKDAYS(J5524+1,H5524,DiasNOLaborables)&lt;=0,"",NETWORKDAYS(J5524+1,H5524,DiasNOLaborables))</f>
        <v/>
      </c>
      <c r="N5524" s="38"/>
      <c r="O5524" s="39"/>
      <c r="P5524" s="40">
        <f>IFERROR(VLOOKUP(E5524,$X$50:$Y$63,2),"")</f>
        <v>10</v>
      </c>
      <c r="Q5524" s="39"/>
    </row>
    <row r="5525" spans="1:17" ht="60" x14ac:dyDescent="0.25">
      <c r="A5525" s="31">
        <f t="shared" si="87"/>
        <v>5514</v>
      </c>
      <c r="B5525" s="43">
        <v>20189050087882</v>
      </c>
      <c r="C5525" s="44">
        <v>43423</v>
      </c>
      <c r="D5525" s="45" t="s">
        <v>121</v>
      </c>
      <c r="E5525" s="45" t="s">
        <v>83</v>
      </c>
      <c r="F5525" s="45" t="s">
        <v>107</v>
      </c>
      <c r="G5525" s="45" t="s">
        <v>43</v>
      </c>
      <c r="H5525" s="44">
        <v>43426</v>
      </c>
      <c r="I5525" s="46" t="s">
        <v>118</v>
      </c>
      <c r="J5525" s="21">
        <f>IFERROR(WORKDAY(C5525,P5525,DiasNOLaborables),"")</f>
        <v>43437</v>
      </c>
      <c r="K5525" s="36" t="str">
        <f>+IF(C5525="","",IF(H5525="","",(IF(H5525&lt;=J5525,"A TIEMPO","FUERA DE TIEMPO"))))</f>
        <v>A TIEMPO</v>
      </c>
      <c r="L5525" s="36">
        <f>IF(H5525="","",NETWORKDAYS(Hoja1!C5525+1,Hoja1!H5525,DiasNOLaborables))</f>
        <v>3</v>
      </c>
      <c r="M5525" s="37" t="str">
        <f>IF(NETWORKDAYS(J5525+1,H5525,DiasNOLaborables)&lt;=0,"",NETWORKDAYS(J5525+1,H5525,DiasNOLaborables))</f>
        <v/>
      </c>
      <c r="N5525" s="38"/>
      <c r="O5525" s="39"/>
      <c r="P5525" s="40">
        <f>IFERROR(VLOOKUP(E5525,$X$50:$Y$63,2),"")</f>
        <v>10</v>
      </c>
      <c r="Q5525" s="39"/>
    </row>
    <row r="5526" spans="1:17" ht="60" x14ac:dyDescent="0.25">
      <c r="A5526" s="31">
        <f t="shared" si="87"/>
        <v>5515</v>
      </c>
      <c r="B5526" s="43">
        <v>20189050087902</v>
      </c>
      <c r="C5526" s="44">
        <v>43423</v>
      </c>
      <c r="D5526" s="45" t="s">
        <v>121</v>
      </c>
      <c r="E5526" s="45" t="s">
        <v>83</v>
      </c>
      <c r="F5526" s="45" t="s">
        <v>107</v>
      </c>
      <c r="G5526" s="45" t="s">
        <v>43</v>
      </c>
      <c r="H5526" s="44">
        <v>43426</v>
      </c>
      <c r="I5526" s="46" t="s">
        <v>118</v>
      </c>
      <c r="J5526" s="21">
        <f>IFERROR(WORKDAY(C5526,P5526,DiasNOLaborables),"")</f>
        <v>43437</v>
      </c>
      <c r="K5526" s="36" t="str">
        <f>+IF(C5526="","",IF(H5526="","",(IF(H5526&lt;=J5526,"A TIEMPO","FUERA DE TIEMPO"))))</f>
        <v>A TIEMPO</v>
      </c>
      <c r="L5526" s="36">
        <f>IF(H5526="","",NETWORKDAYS(Hoja1!C5526+1,Hoja1!H5526,DiasNOLaborables))</f>
        <v>3</v>
      </c>
      <c r="M5526" s="37" t="str">
        <f>IF(NETWORKDAYS(J5526+1,H5526,DiasNOLaborables)&lt;=0,"",NETWORKDAYS(J5526+1,H5526,DiasNOLaborables))</f>
        <v/>
      </c>
      <c r="N5526" s="38"/>
      <c r="O5526" s="39"/>
      <c r="P5526" s="40">
        <f>IFERROR(VLOOKUP(E5526,$X$50:$Y$63,2),"")</f>
        <v>10</v>
      </c>
      <c r="Q5526" s="39"/>
    </row>
    <row r="5527" spans="1:17" ht="60" x14ac:dyDescent="0.25">
      <c r="A5527" s="31">
        <f t="shared" si="87"/>
        <v>5516</v>
      </c>
      <c r="B5527" s="43">
        <v>20189050087922</v>
      </c>
      <c r="C5527" s="44">
        <v>43423</v>
      </c>
      <c r="D5527" s="45" t="s">
        <v>121</v>
      </c>
      <c r="E5527" s="45" t="s">
        <v>83</v>
      </c>
      <c r="F5527" s="45" t="s">
        <v>107</v>
      </c>
      <c r="G5527" s="45" t="s">
        <v>43</v>
      </c>
      <c r="H5527" s="44">
        <v>43426</v>
      </c>
      <c r="I5527" s="46" t="s">
        <v>118</v>
      </c>
      <c r="J5527" s="21">
        <f>IFERROR(WORKDAY(C5527,P5527,DiasNOLaborables),"")</f>
        <v>43437</v>
      </c>
      <c r="K5527" s="36" t="str">
        <f>+IF(C5527="","",IF(H5527="","",(IF(H5527&lt;=J5527,"A TIEMPO","FUERA DE TIEMPO"))))</f>
        <v>A TIEMPO</v>
      </c>
      <c r="L5527" s="36">
        <f>IF(H5527="","",NETWORKDAYS(Hoja1!C5527+1,Hoja1!H5527,DiasNOLaborables))</f>
        <v>3</v>
      </c>
      <c r="M5527" s="37" t="str">
        <f>IF(NETWORKDAYS(J5527+1,H5527,DiasNOLaborables)&lt;=0,"",NETWORKDAYS(J5527+1,H5527,DiasNOLaborables))</f>
        <v/>
      </c>
      <c r="N5527" s="38"/>
      <c r="O5527" s="39"/>
      <c r="P5527" s="40">
        <f>IFERROR(VLOOKUP(E5527,$X$50:$Y$63,2),"")</f>
        <v>10</v>
      </c>
      <c r="Q5527" s="39"/>
    </row>
    <row r="5528" spans="1:17" ht="60" x14ac:dyDescent="0.25">
      <c r="A5528" s="31">
        <f t="shared" si="87"/>
        <v>5517</v>
      </c>
      <c r="B5528" s="43">
        <v>20189050087942</v>
      </c>
      <c r="C5528" s="44">
        <v>43423</v>
      </c>
      <c r="D5528" s="45" t="s">
        <v>121</v>
      </c>
      <c r="E5528" s="45" t="s">
        <v>83</v>
      </c>
      <c r="F5528" s="45" t="s">
        <v>107</v>
      </c>
      <c r="G5528" s="45" t="s">
        <v>43</v>
      </c>
      <c r="H5528" s="44">
        <v>43426</v>
      </c>
      <c r="I5528" s="46" t="s">
        <v>118</v>
      </c>
      <c r="J5528" s="21">
        <f>IFERROR(WORKDAY(C5528,P5528,DiasNOLaborables),"")</f>
        <v>43437</v>
      </c>
      <c r="K5528" s="36" t="str">
        <f>+IF(C5528="","",IF(H5528="","",(IF(H5528&lt;=J5528,"A TIEMPO","FUERA DE TIEMPO"))))</f>
        <v>A TIEMPO</v>
      </c>
      <c r="L5528" s="36">
        <f>IF(H5528="","",NETWORKDAYS(Hoja1!C5528+1,Hoja1!H5528,DiasNOLaborables))</f>
        <v>3</v>
      </c>
      <c r="M5528" s="37" t="str">
        <f>IF(NETWORKDAYS(J5528+1,H5528,DiasNOLaborables)&lt;=0,"",NETWORKDAYS(J5528+1,H5528,DiasNOLaborables))</f>
        <v/>
      </c>
      <c r="N5528" s="38"/>
      <c r="O5528" s="39"/>
      <c r="P5528" s="40">
        <f>IFERROR(VLOOKUP(E5528,$X$50:$Y$63,2),"")</f>
        <v>10</v>
      </c>
      <c r="Q5528" s="39"/>
    </row>
    <row r="5529" spans="1:17" ht="60" x14ac:dyDescent="0.25">
      <c r="A5529" s="31">
        <f t="shared" si="87"/>
        <v>5518</v>
      </c>
      <c r="B5529" s="43">
        <v>20189050087952</v>
      </c>
      <c r="C5529" s="44">
        <v>43423</v>
      </c>
      <c r="D5529" s="45" t="s">
        <v>121</v>
      </c>
      <c r="E5529" s="45" t="s">
        <v>83</v>
      </c>
      <c r="F5529" s="45" t="s">
        <v>107</v>
      </c>
      <c r="G5529" s="45" t="s">
        <v>43</v>
      </c>
      <c r="H5529" s="44">
        <v>43426</v>
      </c>
      <c r="I5529" s="46" t="s">
        <v>118</v>
      </c>
      <c r="J5529" s="21">
        <f>IFERROR(WORKDAY(C5529,P5529,DiasNOLaborables),"")</f>
        <v>43437</v>
      </c>
      <c r="K5529" s="36" t="str">
        <f>+IF(C5529="","",IF(H5529="","",(IF(H5529&lt;=J5529,"A TIEMPO","FUERA DE TIEMPO"))))</f>
        <v>A TIEMPO</v>
      </c>
      <c r="L5529" s="36">
        <f>IF(H5529="","",NETWORKDAYS(Hoja1!C5529+1,Hoja1!H5529,DiasNOLaborables))</f>
        <v>3</v>
      </c>
      <c r="M5529" s="37" t="str">
        <f>IF(NETWORKDAYS(J5529+1,H5529,DiasNOLaborables)&lt;=0,"",NETWORKDAYS(J5529+1,H5529,DiasNOLaborables))</f>
        <v/>
      </c>
      <c r="N5529" s="38"/>
      <c r="O5529" s="39"/>
      <c r="P5529" s="40">
        <f>IFERROR(VLOOKUP(E5529,$X$50:$Y$63,2),"")</f>
        <v>10</v>
      </c>
      <c r="Q5529" s="39"/>
    </row>
    <row r="5530" spans="1:17" ht="60" x14ac:dyDescent="0.25">
      <c r="A5530" s="31">
        <f t="shared" si="87"/>
        <v>5519</v>
      </c>
      <c r="B5530" s="43">
        <v>20189050087962</v>
      </c>
      <c r="C5530" s="44">
        <v>43423</v>
      </c>
      <c r="D5530" s="45" t="s">
        <v>121</v>
      </c>
      <c r="E5530" s="45" t="s">
        <v>83</v>
      </c>
      <c r="F5530" s="45" t="s">
        <v>107</v>
      </c>
      <c r="G5530" s="45" t="s">
        <v>43</v>
      </c>
      <c r="H5530" s="44">
        <v>43426</v>
      </c>
      <c r="I5530" s="46" t="s">
        <v>118</v>
      </c>
      <c r="J5530" s="21">
        <f>IFERROR(WORKDAY(C5530,P5530,DiasNOLaborables),"")</f>
        <v>43437</v>
      </c>
      <c r="K5530" s="36" t="str">
        <f>+IF(C5530="","",IF(H5530="","",(IF(H5530&lt;=J5530,"A TIEMPO","FUERA DE TIEMPO"))))</f>
        <v>A TIEMPO</v>
      </c>
      <c r="L5530" s="36">
        <f>IF(H5530="","",NETWORKDAYS(Hoja1!C5530+1,Hoja1!H5530,DiasNOLaborables))</f>
        <v>3</v>
      </c>
      <c r="M5530" s="37" t="str">
        <f>IF(NETWORKDAYS(J5530+1,H5530,DiasNOLaborables)&lt;=0,"",NETWORKDAYS(J5530+1,H5530,DiasNOLaborables))</f>
        <v/>
      </c>
      <c r="N5530" s="38"/>
      <c r="O5530" s="39"/>
      <c r="P5530" s="40">
        <f>IFERROR(VLOOKUP(E5530,$X$50:$Y$63,2),"")</f>
        <v>10</v>
      </c>
      <c r="Q5530" s="39"/>
    </row>
    <row r="5531" spans="1:17" ht="60" x14ac:dyDescent="0.25">
      <c r="A5531" s="31">
        <f t="shared" si="87"/>
        <v>5520</v>
      </c>
      <c r="B5531" s="43">
        <v>20189050087972</v>
      </c>
      <c r="C5531" s="44">
        <v>43423</v>
      </c>
      <c r="D5531" s="45" t="s">
        <v>121</v>
      </c>
      <c r="E5531" s="45" t="s">
        <v>83</v>
      </c>
      <c r="F5531" s="45" t="s">
        <v>107</v>
      </c>
      <c r="G5531" s="45" t="s">
        <v>43</v>
      </c>
      <c r="H5531" s="44">
        <v>43426</v>
      </c>
      <c r="I5531" s="46" t="s">
        <v>118</v>
      </c>
      <c r="J5531" s="21">
        <f>IFERROR(WORKDAY(C5531,P5531,DiasNOLaborables),"")</f>
        <v>43437</v>
      </c>
      <c r="K5531" s="36" t="str">
        <f>+IF(C5531="","",IF(H5531="","",(IF(H5531&lt;=J5531,"A TIEMPO","FUERA DE TIEMPO"))))</f>
        <v>A TIEMPO</v>
      </c>
      <c r="L5531" s="36">
        <f>IF(H5531="","",NETWORKDAYS(Hoja1!C5531+1,Hoja1!H5531,DiasNOLaborables))</f>
        <v>3</v>
      </c>
      <c r="M5531" s="37" t="str">
        <f>IF(NETWORKDAYS(J5531+1,H5531,DiasNOLaborables)&lt;=0,"",NETWORKDAYS(J5531+1,H5531,DiasNOLaborables))</f>
        <v/>
      </c>
      <c r="N5531" s="38"/>
      <c r="O5531" s="39"/>
      <c r="P5531" s="40">
        <f>IFERROR(VLOOKUP(E5531,$X$50:$Y$63,2),"")</f>
        <v>10</v>
      </c>
      <c r="Q5531" s="39"/>
    </row>
    <row r="5532" spans="1:17" ht="60" x14ac:dyDescent="0.25">
      <c r="A5532" s="31">
        <f t="shared" si="87"/>
        <v>5521</v>
      </c>
      <c r="B5532" s="43">
        <v>20189050088072</v>
      </c>
      <c r="C5532" s="44">
        <v>43423</v>
      </c>
      <c r="D5532" s="45" t="s">
        <v>121</v>
      </c>
      <c r="E5532" s="45" t="s">
        <v>83</v>
      </c>
      <c r="F5532" s="45" t="s">
        <v>107</v>
      </c>
      <c r="G5532" s="45" t="s">
        <v>43</v>
      </c>
      <c r="H5532" s="44">
        <v>43426</v>
      </c>
      <c r="I5532" s="46" t="s">
        <v>118</v>
      </c>
      <c r="J5532" s="21">
        <f>IFERROR(WORKDAY(C5532,P5532,DiasNOLaborables),"")</f>
        <v>43437</v>
      </c>
      <c r="K5532" s="36" t="str">
        <f>+IF(C5532="","",IF(H5532="","",(IF(H5532&lt;=J5532,"A TIEMPO","FUERA DE TIEMPO"))))</f>
        <v>A TIEMPO</v>
      </c>
      <c r="L5532" s="36">
        <f>IF(H5532="","",NETWORKDAYS(Hoja1!C5532+1,Hoja1!H5532,DiasNOLaborables))</f>
        <v>3</v>
      </c>
      <c r="M5532" s="37" t="str">
        <f>IF(NETWORKDAYS(J5532+1,H5532,DiasNOLaborables)&lt;=0,"",NETWORKDAYS(J5532+1,H5532,DiasNOLaborables))</f>
        <v/>
      </c>
      <c r="N5532" s="38"/>
      <c r="O5532" s="39"/>
      <c r="P5532" s="40">
        <f>IFERROR(VLOOKUP(E5532,$X$50:$Y$63,2),"")</f>
        <v>10</v>
      </c>
      <c r="Q5532" s="39"/>
    </row>
    <row r="5533" spans="1:17" ht="60" x14ac:dyDescent="0.25">
      <c r="A5533" s="31">
        <f t="shared" si="87"/>
        <v>5522</v>
      </c>
      <c r="B5533" s="43">
        <v>20189050088062</v>
      </c>
      <c r="C5533" s="44">
        <v>43423</v>
      </c>
      <c r="D5533" s="45" t="s">
        <v>121</v>
      </c>
      <c r="E5533" s="45" t="s">
        <v>83</v>
      </c>
      <c r="F5533" s="45" t="s">
        <v>107</v>
      </c>
      <c r="G5533" s="45" t="s">
        <v>43</v>
      </c>
      <c r="H5533" s="44">
        <v>43426</v>
      </c>
      <c r="I5533" s="46" t="s">
        <v>118</v>
      </c>
      <c r="J5533" s="21">
        <f>IFERROR(WORKDAY(C5533,P5533,DiasNOLaborables),"")</f>
        <v>43437</v>
      </c>
      <c r="K5533" s="36" t="str">
        <f>+IF(C5533="","",IF(H5533="","",(IF(H5533&lt;=J5533,"A TIEMPO","FUERA DE TIEMPO"))))</f>
        <v>A TIEMPO</v>
      </c>
      <c r="L5533" s="36">
        <f>IF(H5533="","",NETWORKDAYS(Hoja1!C5533+1,Hoja1!H5533,DiasNOLaborables))</f>
        <v>3</v>
      </c>
      <c r="M5533" s="37" t="str">
        <f>IF(NETWORKDAYS(J5533+1,H5533,DiasNOLaborables)&lt;=0,"",NETWORKDAYS(J5533+1,H5533,DiasNOLaborables))</f>
        <v/>
      </c>
      <c r="N5533" s="38"/>
      <c r="O5533" s="39"/>
      <c r="P5533" s="40">
        <f>IFERROR(VLOOKUP(E5533,$X$50:$Y$63,2),"")</f>
        <v>10</v>
      </c>
      <c r="Q5533" s="39"/>
    </row>
    <row r="5534" spans="1:17" ht="45" x14ac:dyDescent="0.25">
      <c r="A5534" s="31">
        <f t="shared" si="87"/>
        <v>5523</v>
      </c>
      <c r="B5534" s="43">
        <v>20189050088012</v>
      </c>
      <c r="C5534" s="44">
        <v>43423</v>
      </c>
      <c r="D5534" s="45" t="s">
        <v>118</v>
      </c>
      <c r="E5534" s="45" t="s">
        <v>83</v>
      </c>
      <c r="F5534" s="45" t="s">
        <v>87</v>
      </c>
      <c r="G5534" s="45" t="s">
        <v>50</v>
      </c>
      <c r="H5534" s="44">
        <v>43423</v>
      </c>
      <c r="I5534" s="46" t="s">
        <v>118</v>
      </c>
      <c r="J5534" s="21">
        <f>IFERROR(WORKDAY(C5534,P5534,DiasNOLaborables),"")</f>
        <v>43437</v>
      </c>
      <c r="K5534" s="36" t="str">
        <f>+IF(C5534="","",IF(H5534="","",(IF(H5534&lt;=J5534,"A TIEMPO","FUERA DE TIEMPO"))))</f>
        <v>A TIEMPO</v>
      </c>
      <c r="L5534" s="36">
        <f>IF(H5534="","",NETWORKDAYS(Hoja1!C5534+1,Hoja1!H5534,DiasNOLaborables))</f>
        <v>-2</v>
      </c>
      <c r="M5534" s="37" t="str">
        <f>IF(NETWORKDAYS(J5534+1,H5534,DiasNOLaborables)&lt;=0,"",NETWORKDAYS(J5534+1,H5534,DiasNOLaborables))</f>
        <v/>
      </c>
      <c r="N5534" s="38"/>
      <c r="O5534" s="39"/>
      <c r="P5534" s="40">
        <f>IFERROR(VLOOKUP(E5534,$X$50:$Y$63,2),"")</f>
        <v>10</v>
      </c>
      <c r="Q5534" s="39"/>
    </row>
    <row r="5535" spans="1:17" ht="45" x14ac:dyDescent="0.25">
      <c r="A5535" s="31">
        <f t="shared" si="87"/>
        <v>5524</v>
      </c>
      <c r="B5535" s="43">
        <v>20189050088022</v>
      </c>
      <c r="C5535" s="44">
        <v>43423</v>
      </c>
      <c r="D5535" s="45" t="s">
        <v>118</v>
      </c>
      <c r="E5535" s="45" t="s">
        <v>83</v>
      </c>
      <c r="F5535" s="45" t="s">
        <v>86</v>
      </c>
      <c r="G5535" s="45" t="s">
        <v>42</v>
      </c>
      <c r="H5535" s="44">
        <v>43427</v>
      </c>
      <c r="I5535" s="46" t="s">
        <v>118</v>
      </c>
      <c r="J5535" s="21">
        <f>IFERROR(WORKDAY(C5535,P5535,DiasNOLaborables),"")</f>
        <v>43437</v>
      </c>
      <c r="K5535" s="36" t="str">
        <f>+IF(C5535="","",IF(H5535="","",(IF(H5535&lt;=J5535,"A TIEMPO","FUERA DE TIEMPO"))))</f>
        <v>A TIEMPO</v>
      </c>
      <c r="L5535" s="36">
        <f>IF(H5535="","",NETWORKDAYS(Hoja1!C5535+1,Hoja1!H5535,DiasNOLaborables))</f>
        <v>4</v>
      </c>
      <c r="M5535" s="37" t="str">
        <f>IF(NETWORKDAYS(J5535+1,H5535,DiasNOLaborables)&lt;=0,"",NETWORKDAYS(J5535+1,H5535,DiasNOLaborables))</f>
        <v/>
      </c>
      <c r="N5535" s="38"/>
      <c r="O5535" s="39"/>
      <c r="P5535" s="40">
        <f>IFERROR(VLOOKUP(E5535,$X$50:$Y$63,2),"")</f>
        <v>10</v>
      </c>
      <c r="Q5535" s="39"/>
    </row>
    <row r="5536" spans="1:17" ht="45" x14ac:dyDescent="0.25">
      <c r="A5536" s="31">
        <f t="shared" si="87"/>
        <v>5525</v>
      </c>
      <c r="B5536" s="43">
        <v>20189050088032</v>
      </c>
      <c r="C5536" s="44">
        <v>43423</v>
      </c>
      <c r="D5536" s="45" t="s">
        <v>118</v>
      </c>
      <c r="E5536" s="45" t="s">
        <v>76</v>
      </c>
      <c r="F5536" s="45" t="s">
        <v>38</v>
      </c>
      <c r="G5536" s="45" t="s">
        <v>53</v>
      </c>
      <c r="H5536" s="44">
        <v>43440</v>
      </c>
      <c r="I5536" s="46" t="s">
        <v>118</v>
      </c>
      <c r="J5536" s="21">
        <f>IFERROR(WORKDAY(C5536,P5536,DiasNOLaborables),"")</f>
        <v>43444</v>
      </c>
      <c r="K5536" s="36" t="str">
        <f>+IF(C5536="","",IF(H5536="","",(IF(H5536&lt;=J5536,"A TIEMPO","FUERA DE TIEMPO"))))</f>
        <v>A TIEMPO</v>
      </c>
      <c r="L5536" s="36">
        <f>IF(H5536="","",NETWORKDAYS(Hoja1!C5536+1,Hoja1!H5536,DiasNOLaborables))</f>
        <v>13</v>
      </c>
      <c r="M5536" s="37" t="str">
        <f>IF(NETWORKDAYS(J5536+1,H5536,DiasNOLaborables)&lt;=0,"",NETWORKDAYS(J5536+1,H5536,DiasNOLaborables))</f>
        <v/>
      </c>
      <c r="N5536" s="38"/>
      <c r="O5536" s="39"/>
      <c r="P5536" s="40">
        <f>IFERROR(VLOOKUP(E5536,$X$50:$Y$63,2),"")</f>
        <v>15</v>
      </c>
      <c r="Q5536" s="39"/>
    </row>
    <row r="5537" spans="1:17" ht="45" x14ac:dyDescent="0.25">
      <c r="A5537" s="31">
        <f t="shared" si="87"/>
        <v>5526</v>
      </c>
      <c r="B5537" s="43">
        <v>20187090001532</v>
      </c>
      <c r="C5537" s="44">
        <v>43423</v>
      </c>
      <c r="D5537" s="45" t="s">
        <v>117</v>
      </c>
      <c r="E5537" s="45" t="s">
        <v>73</v>
      </c>
      <c r="F5537" s="45" t="s">
        <v>92</v>
      </c>
      <c r="G5537" s="45" t="s">
        <v>41</v>
      </c>
      <c r="H5537" s="44">
        <v>43439</v>
      </c>
      <c r="I5537" s="46" t="s">
        <v>117</v>
      </c>
      <c r="J5537" s="21">
        <f>IFERROR(WORKDAY(C5537,P5537,DiasNOLaborables),"")</f>
        <v>43465</v>
      </c>
      <c r="K5537" s="36" t="str">
        <f>+IF(C5537="","",IF(H5537="","",(IF(H5537&lt;=J5537,"A TIEMPO","FUERA DE TIEMPO"))))</f>
        <v>A TIEMPO</v>
      </c>
      <c r="L5537" s="36">
        <f>IF(H5537="","",NETWORKDAYS(Hoja1!C5537+1,Hoja1!H5537,DiasNOLaborables))</f>
        <v>12</v>
      </c>
      <c r="M5537" s="37" t="str">
        <f>IF(NETWORKDAYS(J5537+1,H5537,DiasNOLaborables)&lt;=0,"",NETWORKDAYS(J5537+1,H5537,DiasNOLaborables))</f>
        <v/>
      </c>
      <c r="N5537" s="38"/>
      <c r="O5537" s="39"/>
      <c r="P5537" s="40">
        <f>IFERROR(VLOOKUP(E5537,$X$50:$Y$63,2),"")</f>
        <v>30</v>
      </c>
      <c r="Q5537" s="39"/>
    </row>
    <row r="5538" spans="1:17" ht="45" x14ac:dyDescent="0.25">
      <c r="A5538" s="31">
        <f t="shared" si="87"/>
        <v>5527</v>
      </c>
      <c r="B5538" s="43">
        <v>20189050088122</v>
      </c>
      <c r="C5538" s="44">
        <v>43424</v>
      </c>
      <c r="D5538" s="45" t="s">
        <v>118</v>
      </c>
      <c r="E5538" s="45" t="s">
        <v>83</v>
      </c>
      <c r="F5538" s="45" t="s">
        <v>55</v>
      </c>
      <c r="G5538" s="45" t="s">
        <v>40</v>
      </c>
      <c r="H5538" s="44">
        <v>43431</v>
      </c>
      <c r="I5538" s="46" t="s">
        <v>118</v>
      </c>
      <c r="J5538" s="21">
        <f>IFERROR(WORKDAY(C5538,P5538,DiasNOLaborables),"")</f>
        <v>43438</v>
      </c>
      <c r="K5538" s="36" t="str">
        <f>+IF(C5538="","",IF(H5538="","",(IF(H5538&lt;=J5538,"A TIEMPO","FUERA DE TIEMPO"))))</f>
        <v>A TIEMPO</v>
      </c>
      <c r="L5538" s="36">
        <f>IF(H5538="","",NETWORKDAYS(Hoja1!C5538+1,Hoja1!H5538,DiasNOLaborables))</f>
        <v>5</v>
      </c>
      <c r="M5538" s="37" t="str">
        <f>IF(NETWORKDAYS(J5538+1,H5538,DiasNOLaborables)&lt;=0,"",NETWORKDAYS(J5538+1,H5538,DiasNOLaborables))</f>
        <v/>
      </c>
      <c r="N5538" s="38"/>
      <c r="O5538" s="39"/>
      <c r="P5538" s="40">
        <f>IFERROR(VLOOKUP(E5538,$X$50:$Y$63,2),"")</f>
        <v>10</v>
      </c>
      <c r="Q5538" s="39"/>
    </row>
    <row r="5539" spans="1:17" ht="45" x14ac:dyDescent="0.25">
      <c r="A5539" s="31">
        <f t="shared" si="87"/>
        <v>5528</v>
      </c>
      <c r="B5539" s="43">
        <v>20189050088232</v>
      </c>
      <c r="C5539" s="44">
        <v>43424</v>
      </c>
      <c r="D5539" s="45" t="s">
        <v>118</v>
      </c>
      <c r="E5539" s="45" t="s">
        <v>83</v>
      </c>
      <c r="F5539" s="45" t="s">
        <v>105</v>
      </c>
      <c r="G5539" s="45" t="s">
        <v>42</v>
      </c>
      <c r="H5539" s="44">
        <v>43424</v>
      </c>
      <c r="I5539" s="46" t="s">
        <v>118</v>
      </c>
      <c r="J5539" s="21">
        <f>IFERROR(WORKDAY(C5539,P5539,DiasNOLaborables),"")</f>
        <v>43438</v>
      </c>
      <c r="K5539" s="36" t="str">
        <f>+IF(C5539="","",IF(H5539="","",(IF(H5539&lt;=J5539,"A TIEMPO","FUERA DE TIEMPO"))))</f>
        <v>A TIEMPO</v>
      </c>
      <c r="L5539" s="36">
        <f>IF(H5539="","",NETWORKDAYS(Hoja1!C5539+1,Hoja1!H5539,DiasNOLaborables))</f>
        <v>-2</v>
      </c>
      <c r="M5539" s="37" t="str">
        <f>IF(NETWORKDAYS(J5539+1,H5539,DiasNOLaborables)&lt;=0,"",NETWORKDAYS(J5539+1,H5539,DiasNOLaborables))</f>
        <v/>
      </c>
      <c r="N5539" s="38"/>
      <c r="O5539" s="39"/>
      <c r="P5539" s="40">
        <f>IFERROR(VLOOKUP(E5539,$X$50:$Y$63,2),"")</f>
        <v>10</v>
      </c>
      <c r="Q5539" s="39"/>
    </row>
    <row r="5540" spans="1:17" ht="45" x14ac:dyDescent="0.25">
      <c r="A5540" s="31">
        <f t="shared" si="87"/>
        <v>5529</v>
      </c>
      <c r="B5540" s="43">
        <v>20189050088252</v>
      </c>
      <c r="C5540" s="44">
        <v>43424</v>
      </c>
      <c r="D5540" s="45" t="s">
        <v>118</v>
      </c>
      <c r="E5540" s="45" t="s">
        <v>83</v>
      </c>
      <c r="F5540" s="45" t="s">
        <v>105</v>
      </c>
      <c r="G5540" s="45" t="s">
        <v>42</v>
      </c>
      <c r="H5540" s="44">
        <v>43424</v>
      </c>
      <c r="I5540" s="46" t="s">
        <v>118</v>
      </c>
      <c r="J5540" s="21">
        <f>IFERROR(WORKDAY(C5540,P5540,DiasNOLaborables),"")</f>
        <v>43438</v>
      </c>
      <c r="K5540" s="36" t="str">
        <f>+IF(C5540="","",IF(H5540="","",(IF(H5540&lt;=J5540,"A TIEMPO","FUERA DE TIEMPO"))))</f>
        <v>A TIEMPO</v>
      </c>
      <c r="L5540" s="36">
        <f>IF(H5540="","",NETWORKDAYS(Hoja1!C5540+1,Hoja1!H5540,DiasNOLaborables))</f>
        <v>-2</v>
      </c>
      <c r="M5540" s="37" t="str">
        <f>IF(NETWORKDAYS(J5540+1,H5540,DiasNOLaborables)&lt;=0,"",NETWORKDAYS(J5540+1,H5540,DiasNOLaborables))</f>
        <v/>
      </c>
      <c r="N5540" s="38"/>
      <c r="O5540" s="39"/>
      <c r="P5540" s="40">
        <f>IFERROR(VLOOKUP(E5540,$X$50:$Y$63,2),"")</f>
        <v>10</v>
      </c>
      <c r="Q5540" s="39"/>
    </row>
    <row r="5541" spans="1:17" ht="45" x14ac:dyDescent="0.25">
      <c r="A5541" s="31">
        <f t="shared" si="87"/>
        <v>5530</v>
      </c>
      <c r="B5541" s="43">
        <v>20189050088102</v>
      </c>
      <c r="C5541" s="44">
        <v>43424</v>
      </c>
      <c r="D5541" s="45" t="s">
        <v>121</v>
      </c>
      <c r="E5541" s="45" t="s">
        <v>76</v>
      </c>
      <c r="F5541" s="45" t="s">
        <v>94</v>
      </c>
      <c r="G5541" s="45" t="s">
        <v>41</v>
      </c>
      <c r="H5541" s="44">
        <v>43439</v>
      </c>
      <c r="I5541" s="46" t="s">
        <v>118</v>
      </c>
      <c r="J5541" s="21">
        <f>IFERROR(WORKDAY(C5541,P5541,DiasNOLaborables),"")</f>
        <v>43445</v>
      </c>
      <c r="K5541" s="36" t="str">
        <f>+IF(C5541="","",IF(H5541="","",(IF(H5541&lt;=J5541,"A TIEMPO","FUERA DE TIEMPO"))))</f>
        <v>A TIEMPO</v>
      </c>
      <c r="L5541" s="36">
        <f>IF(H5541="","",NETWORKDAYS(Hoja1!C5541+1,Hoja1!H5541,DiasNOLaborables))</f>
        <v>11</v>
      </c>
      <c r="M5541" s="37" t="str">
        <f>IF(NETWORKDAYS(J5541+1,H5541,DiasNOLaborables)&lt;=0,"",NETWORKDAYS(J5541+1,H5541,DiasNOLaborables))</f>
        <v/>
      </c>
      <c r="N5541" s="38"/>
      <c r="O5541" s="39"/>
      <c r="P5541" s="40">
        <f>IFERROR(VLOOKUP(E5541,$X$50:$Y$63,2),"")</f>
        <v>15</v>
      </c>
      <c r="Q5541" s="39"/>
    </row>
    <row r="5542" spans="1:17" ht="45" x14ac:dyDescent="0.25">
      <c r="A5542" s="31">
        <f t="shared" si="87"/>
        <v>5531</v>
      </c>
      <c r="B5542" s="43">
        <v>20187100002092</v>
      </c>
      <c r="C5542" s="44">
        <v>43424</v>
      </c>
      <c r="D5542" s="45" t="s">
        <v>121</v>
      </c>
      <c r="E5542" s="45" t="s">
        <v>84</v>
      </c>
      <c r="F5542" s="45" t="s">
        <v>87</v>
      </c>
      <c r="G5542" s="45" t="s">
        <v>44</v>
      </c>
      <c r="H5542" s="44">
        <v>43434</v>
      </c>
      <c r="I5542" s="46" t="s">
        <v>118</v>
      </c>
      <c r="J5542" s="21">
        <f>IFERROR(WORKDAY(C5542,P5542,DiasNOLaborables),"")</f>
        <v>43431</v>
      </c>
      <c r="K5542" s="36" t="str">
        <f>+IF(C5542="","",IF(H5542="","",(IF(H5542&lt;=J5542,"A TIEMPO","FUERA DE TIEMPO"))))</f>
        <v>FUERA DE TIEMPO</v>
      </c>
      <c r="L5542" s="36">
        <f>IF(H5542="","",NETWORKDAYS(Hoja1!C5542+1,Hoja1!H5542,DiasNOLaborables))</f>
        <v>8</v>
      </c>
      <c r="M5542" s="37">
        <f>IF(NETWORKDAYS(J5542+1,H5542,DiasNOLaborables)&lt;=0,"",NETWORKDAYS(J5542+1,H5542,DiasNOLaborables))</f>
        <v>3</v>
      </c>
      <c r="N5542" s="38"/>
      <c r="O5542" s="39"/>
      <c r="P5542" s="40">
        <f>IFERROR(VLOOKUP(E5542,$X$50:$Y$63,2),"")</f>
        <v>5</v>
      </c>
      <c r="Q5542" s="39"/>
    </row>
    <row r="5543" spans="1:17" ht="60" x14ac:dyDescent="0.25">
      <c r="A5543" s="31">
        <f t="shared" si="87"/>
        <v>5532</v>
      </c>
      <c r="B5543" s="43">
        <v>20189050088152</v>
      </c>
      <c r="C5543" s="44">
        <v>43424</v>
      </c>
      <c r="D5543" s="45" t="s">
        <v>121</v>
      </c>
      <c r="E5543" s="45" t="s">
        <v>83</v>
      </c>
      <c r="F5543" s="45" t="s">
        <v>107</v>
      </c>
      <c r="G5543" s="45" t="s">
        <v>41</v>
      </c>
      <c r="H5543" s="47">
        <v>43437</v>
      </c>
      <c r="I5543" s="46" t="s">
        <v>118</v>
      </c>
      <c r="J5543" s="21">
        <f>IFERROR(WORKDAY(C5543,P5543,DiasNOLaborables),"")</f>
        <v>43438</v>
      </c>
      <c r="K5543" s="36" t="str">
        <f>+IF(C5543="","",IF(H5543="","",(IF(H5543&lt;=J5543,"A TIEMPO","FUERA DE TIEMPO"))))</f>
        <v>A TIEMPO</v>
      </c>
      <c r="L5543" s="36">
        <f>IF(H5543="","",NETWORKDAYS(Hoja1!C5543+1,Hoja1!H5543,DiasNOLaborables))</f>
        <v>9</v>
      </c>
      <c r="M5543" s="37" t="str">
        <f>IF(NETWORKDAYS(J5543+1,H5543,DiasNOLaborables)&lt;=0,"",NETWORKDAYS(J5543+1,H5543,DiasNOLaborables))</f>
        <v/>
      </c>
      <c r="N5543" s="38"/>
      <c r="O5543" s="39"/>
      <c r="P5543" s="40">
        <f>IFERROR(VLOOKUP(E5543,$X$50:$Y$63,2),"")</f>
        <v>10</v>
      </c>
      <c r="Q5543" s="39"/>
    </row>
    <row r="5544" spans="1:17" ht="45" x14ac:dyDescent="0.25">
      <c r="A5544" s="31">
        <f t="shared" si="87"/>
        <v>5533</v>
      </c>
      <c r="B5544" s="43">
        <v>20189050088162</v>
      </c>
      <c r="C5544" s="44">
        <v>43424</v>
      </c>
      <c r="D5544" s="45" t="s">
        <v>121</v>
      </c>
      <c r="E5544" s="45" t="s">
        <v>73</v>
      </c>
      <c r="F5544" s="45" t="s">
        <v>92</v>
      </c>
      <c r="G5544" s="45" t="s">
        <v>41</v>
      </c>
      <c r="H5544" s="47">
        <v>43434</v>
      </c>
      <c r="I5544" s="46" t="s">
        <v>118</v>
      </c>
      <c r="J5544" s="21">
        <f>IFERROR(WORKDAY(C5544,P5544,DiasNOLaborables),"")</f>
        <v>43467</v>
      </c>
      <c r="K5544" s="36" t="str">
        <f>+IF(C5544="","",IF(H5544="","",(IF(H5544&lt;=J5544,"A TIEMPO","FUERA DE TIEMPO"))))</f>
        <v>A TIEMPO</v>
      </c>
      <c r="L5544" s="36">
        <f>IF(H5544="","",NETWORKDAYS(Hoja1!C5544+1,Hoja1!H5544,DiasNOLaborables))</f>
        <v>8</v>
      </c>
      <c r="M5544" s="37" t="str">
        <f>IF(NETWORKDAYS(J5544+1,H5544,DiasNOLaborables)&lt;=0,"",NETWORKDAYS(J5544+1,H5544,DiasNOLaborables))</f>
        <v/>
      </c>
      <c r="N5544" s="38"/>
      <c r="O5544" s="39"/>
      <c r="P5544" s="40">
        <f>IFERROR(VLOOKUP(E5544,$X$50:$Y$63,2),"")</f>
        <v>30</v>
      </c>
      <c r="Q5544" s="39"/>
    </row>
    <row r="5545" spans="1:17" ht="45" x14ac:dyDescent="0.25">
      <c r="A5545" s="31">
        <f t="shared" si="87"/>
        <v>5534</v>
      </c>
      <c r="B5545" s="43">
        <v>20189050088242</v>
      </c>
      <c r="C5545" s="44">
        <v>43424</v>
      </c>
      <c r="D5545" s="45" t="s">
        <v>121</v>
      </c>
      <c r="E5545" s="45" t="s">
        <v>73</v>
      </c>
      <c r="F5545" s="45" t="s">
        <v>92</v>
      </c>
      <c r="G5545" s="45" t="s">
        <v>41</v>
      </c>
      <c r="H5545" s="47">
        <v>43434</v>
      </c>
      <c r="I5545" s="46" t="s">
        <v>118</v>
      </c>
      <c r="J5545" s="21">
        <f>IFERROR(WORKDAY(C5545,P5545,DiasNOLaborables),"")</f>
        <v>43467</v>
      </c>
      <c r="K5545" s="36" t="str">
        <f>+IF(C5545="","",IF(H5545="","",(IF(H5545&lt;=J5545,"A TIEMPO","FUERA DE TIEMPO"))))</f>
        <v>A TIEMPO</v>
      </c>
      <c r="L5545" s="36">
        <f>IF(H5545="","",NETWORKDAYS(Hoja1!C5545+1,Hoja1!H5545,DiasNOLaborables))</f>
        <v>8</v>
      </c>
      <c r="M5545" s="37" t="str">
        <f>IF(NETWORKDAYS(J5545+1,H5545,DiasNOLaborables)&lt;=0,"",NETWORKDAYS(J5545+1,H5545,DiasNOLaborables))</f>
        <v/>
      </c>
      <c r="N5545" s="38"/>
      <c r="O5545" s="39"/>
      <c r="P5545" s="40">
        <f>IFERROR(VLOOKUP(E5545,$X$50:$Y$63,2),"")</f>
        <v>30</v>
      </c>
      <c r="Q5545" s="39"/>
    </row>
    <row r="5546" spans="1:17" ht="45" x14ac:dyDescent="0.25">
      <c r="A5546" s="31">
        <f t="shared" si="87"/>
        <v>5535</v>
      </c>
      <c r="B5546" s="43">
        <v>20189050088222</v>
      </c>
      <c r="C5546" s="44">
        <v>43424</v>
      </c>
      <c r="D5546" s="45" t="s">
        <v>121</v>
      </c>
      <c r="E5546" s="45" t="s">
        <v>73</v>
      </c>
      <c r="F5546" s="45" t="s">
        <v>92</v>
      </c>
      <c r="G5546" s="45" t="s">
        <v>41</v>
      </c>
      <c r="H5546" s="47">
        <v>43434</v>
      </c>
      <c r="I5546" s="46" t="s">
        <v>118</v>
      </c>
      <c r="J5546" s="21">
        <f>IFERROR(WORKDAY(C5546,P5546,DiasNOLaborables),"")</f>
        <v>43467</v>
      </c>
      <c r="K5546" s="36" t="str">
        <f>+IF(C5546="","",IF(H5546="","",(IF(H5546&lt;=J5546,"A TIEMPO","FUERA DE TIEMPO"))))</f>
        <v>A TIEMPO</v>
      </c>
      <c r="L5546" s="36">
        <f>IF(H5546="","",NETWORKDAYS(Hoja1!C5546+1,Hoja1!H5546,DiasNOLaborables))</f>
        <v>8</v>
      </c>
      <c r="M5546" s="37" t="str">
        <f>IF(NETWORKDAYS(J5546+1,H5546,DiasNOLaborables)&lt;=0,"",NETWORKDAYS(J5546+1,H5546,DiasNOLaborables))</f>
        <v/>
      </c>
      <c r="N5546" s="38"/>
      <c r="O5546" s="39"/>
      <c r="P5546" s="40">
        <f>IFERROR(VLOOKUP(E5546,$X$50:$Y$63,2),"")</f>
        <v>30</v>
      </c>
      <c r="Q5546" s="39"/>
    </row>
    <row r="5547" spans="1:17" ht="45" x14ac:dyDescent="0.25">
      <c r="A5547" s="31">
        <f t="shared" si="87"/>
        <v>5536</v>
      </c>
      <c r="B5547" s="43">
        <v>20189050088212</v>
      </c>
      <c r="C5547" s="44">
        <v>43424</v>
      </c>
      <c r="D5547" s="45" t="s">
        <v>121</v>
      </c>
      <c r="E5547" s="45" t="s">
        <v>73</v>
      </c>
      <c r="F5547" s="45" t="s">
        <v>92</v>
      </c>
      <c r="G5547" s="45" t="s">
        <v>41</v>
      </c>
      <c r="H5547" s="47">
        <v>43434</v>
      </c>
      <c r="I5547" s="46" t="s">
        <v>118</v>
      </c>
      <c r="J5547" s="21">
        <f>IFERROR(WORKDAY(C5547,P5547,DiasNOLaborables),"")</f>
        <v>43467</v>
      </c>
      <c r="K5547" s="36" t="str">
        <f>+IF(C5547="","",IF(H5547="","",(IF(H5547&lt;=J5547,"A TIEMPO","FUERA DE TIEMPO"))))</f>
        <v>A TIEMPO</v>
      </c>
      <c r="L5547" s="36">
        <f>IF(H5547="","",NETWORKDAYS(Hoja1!C5547+1,Hoja1!H5547,DiasNOLaborables))</f>
        <v>8</v>
      </c>
      <c r="M5547" s="37" t="str">
        <f>IF(NETWORKDAYS(J5547+1,H5547,DiasNOLaborables)&lt;=0,"",NETWORKDAYS(J5547+1,H5547,DiasNOLaborables))</f>
        <v/>
      </c>
      <c r="N5547" s="38"/>
      <c r="O5547" s="39"/>
      <c r="P5547" s="40">
        <f>IFERROR(VLOOKUP(E5547,$X$50:$Y$63,2),"")</f>
        <v>30</v>
      </c>
      <c r="Q5547" s="39"/>
    </row>
    <row r="5548" spans="1:17" ht="45" x14ac:dyDescent="0.25">
      <c r="A5548" s="31">
        <f t="shared" si="87"/>
        <v>5537</v>
      </c>
      <c r="B5548" s="43">
        <v>20189050088202</v>
      </c>
      <c r="C5548" s="44">
        <v>43424</v>
      </c>
      <c r="D5548" s="45" t="s">
        <v>121</v>
      </c>
      <c r="E5548" s="45" t="s">
        <v>73</v>
      </c>
      <c r="F5548" s="45" t="s">
        <v>92</v>
      </c>
      <c r="G5548" s="45" t="s">
        <v>41</v>
      </c>
      <c r="H5548" s="47">
        <v>43437</v>
      </c>
      <c r="I5548" s="46" t="s">
        <v>118</v>
      </c>
      <c r="J5548" s="21">
        <f>IFERROR(WORKDAY(C5548,P5548,DiasNOLaborables),"")</f>
        <v>43467</v>
      </c>
      <c r="K5548" s="36" t="str">
        <f>+IF(C5548="","",IF(H5548="","",(IF(H5548&lt;=J5548,"A TIEMPO","FUERA DE TIEMPO"))))</f>
        <v>A TIEMPO</v>
      </c>
      <c r="L5548" s="36">
        <f>IF(H5548="","",NETWORKDAYS(Hoja1!C5548+1,Hoja1!H5548,DiasNOLaborables))</f>
        <v>9</v>
      </c>
      <c r="M5548" s="37" t="str">
        <f>IF(NETWORKDAYS(J5548+1,H5548,DiasNOLaborables)&lt;=0,"",NETWORKDAYS(J5548+1,H5548,DiasNOLaborables))</f>
        <v/>
      </c>
      <c r="N5548" s="38"/>
      <c r="O5548" s="39"/>
      <c r="P5548" s="40">
        <f>IFERROR(VLOOKUP(E5548,$X$50:$Y$63,2),"")</f>
        <v>30</v>
      </c>
      <c r="Q5548" s="39"/>
    </row>
    <row r="5549" spans="1:17" ht="45" x14ac:dyDescent="0.25">
      <c r="A5549" s="31">
        <f t="shared" si="87"/>
        <v>5538</v>
      </c>
      <c r="B5549" s="43">
        <v>20189050088192</v>
      </c>
      <c r="C5549" s="44">
        <v>43424</v>
      </c>
      <c r="D5549" s="45" t="s">
        <v>121</v>
      </c>
      <c r="E5549" s="45" t="s">
        <v>73</v>
      </c>
      <c r="F5549" s="45" t="s">
        <v>92</v>
      </c>
      <c r="G5549" s="45" t="s">
        <v>41</v>
      </c>
      <c r="H5549" s="47">
        <v>43434</v>
      </c>
      <c r="I5549" s="46" t="s">
        <v>118</v>
      </c>
      <c r="J5549" s="21">
        <f>IFERROR(WORKDAY(C5549,P5549,DiasNOLaborables),"")</f>
        <v>43467</v>
      </c>
      <c r="K5549" s="36" t="str">
        <f>+IF(C5549="","",IF(H5549="","",(IF(H5549&lt;=J5549,"A TIEMPO","FUERA DE TIEMPO"))))</f>
        <v>A TIEMPO</v>
      </c>
      <c r="L5549" s="36">
        <f>IF(H5549="","",NETWORKDAYS(Hoja1!C5549+1,Hoja1!H5549,DiasNOLaborables))</f>
        <v>8</v>
      </c>
      <c r="M5549" s="37" t="str">
        <f>IF(NETWORKDAYS(J5549+1,H5549,DiasNOLaborables)&lt;=0,"",NETWORKDAYS(J5549+1,H5549,DiasNOLaborables))</f>
        <v/>
      </c>
      <c r="N5549" s="38"/>
      <c r="O5549" s="39"/>
      <c r="P5549" s="40">
        <f>IFERROR(VLOOKUP(E5549,$X$50:$Y$63,2),"")</f>
        <v>30</v>
      </c>
      <c r="Q5549" s="39"/>
    </row>
    <row r="5550" spans="1:17" ht="45" x14ac:dyDescent="0.25">
      <c r="A5550" s="31">
        <f t="shared" si="87"/>
        <v>5539</v>
      </c>
      <c r="B5550" s="43">
        <v>20189050088182</v>
      </c>
      <c r="C5550" s="44">
        <v>43424</v>
      </c>
      <c r="D5550" s="45" t="s">
        <v>121</v>
      </c>
      <c r="E5550" s="45" t="s">
        <v>73</v>
      </c>
      <c r="F5550" s="45" t="s">
        <v>92</v>
      </c>
      <c r="G5550" s="45" t="s">
        <v>41</v>
      </c>
      <c r="H5550" s="44">
        <v>43430</v>
      </c>
      <c r="I5550" s="46" t="s">
        <v>118</v>
      </c>
      <c r="J5550" s="21">
        <f>IFERROR(WORKDAY(C5550,P5550,DiasNOLaborables),"")</f>
        <v>43467</v>
      </c>
      <c r="K5550" s="36" t="str">
        <f>+IF(C5550="","",IF(H5550="","",(IF(H5550&lt;=J5550,"A TIEMPO","FUERA DE TIEMPO"))))</f>
        <v>A TIEMPO</v>
      </c>
      <c r="L5550" s="36">
        <f>IF(H5550="","",NETWORKDAYS(Hoja1!C5550+1,Hoja1!H5550,DiasNOLaborables))</f>
        <v>4</v>
      </c>
      <c r="M5550" s="37" t="str">
        <f>IF(NETWORKDAYS(J5550+1,H5550,DiasNOLaborables)&lt;=0,"",NETWORKDAYS(J5550+1,H5550,DiasNOLaborables))</f>
        <v/>
      </c>
      <c r="N5550" s="38"/>
      <c r="O5550" s="39"/>
      <c r="P5550" s="40">
        <f>IFERROR(VLOOKUP(E5550,$X$50:$Y$63,2),"")</f>
        <v>30</v>
      </c>
      <c r="Q5550" s="39"/>
    </row>
    <row r="5551" spans="1:17" ht="45" x14ac:dyDescent="0.25">
      <c r="A5551" s="31">
        <f t="shared" si="87"/>
        <v>5540</v>
      </c>
      <c r="B5551" s="43">
        <v>20189050088172</v>
      </c>
      <c r="C5551" s="44">
        <v>43424</v>
      </c>
      <c r="D5551" s="45" t="s">
        <v>121</v>
      </c>
      <c r="E5551" s="45" t="s">
        <v>73</v>
      </c>
      <c r="F5551" s="45" t="s">
        <v>92</v>
      </c>
      <c r="G5551" s="45" t="s">
        <v>41</v>
      </c>
      <c r="H5551" s="44">
        <v>43434</v>
      </c>
      <c r="I5551" s="46" t="s">
        <v>118</v>
      </c>
      <c r="J5551" s="21">
        <f>IFERROR(WORKDAY(C5551,P5551,DiasNOLaborables),"")</f>
        <v>43467</v>
      </c>
      <c r="K5551" s="36" t="str">
        <f>+IF(C5551="","",IF(H5551="","",(IF(H5551&lt;=J5551,"A TIEMPO","FUERA DE TIEMPO"))))</f>
        <v>A TIEMPO</v>
      </c>
      <c r="L5551" s="36">
        <f>IF(H5551="","",NETWORKDAYS(Hoja1!C5551+1,Hoja1!H5551,DiasNOLaborables))</f>
        <v>8</v>
      </c>
      <c r="M5551" s="37" t="str">
        <f>IF(NETWORKDAYS(J5551+1,H5551,DiasNOLaborables)&lt;=0,"",NETWORKDAYS(J5551+1,H5551,DiasNOLaborables))</f>
        <v/>
      </c>
      <c r="N5551" s="38"/>
      <c r="O5551" s="39"/>
      <c r="P5551" s="40">
        <f>IFERROR(VLOOKUP(E5551,$X$50:$Y$63,2),"")</f>
        <v>30</v>
      </c>
      <c r="Q5551" s="39"/>
    </row>
    <row r="5552" spans="1:17" ht="45" x14ac:dyDescent="0.25">
      <c r="A5552" s="31">
        <f t="shared" si="87"/>
        <v>5541</v>
      </c>
      <c r="B5552" s="43">
        <v>20189050088262</v>
      </c>
      <c r="C5552" s="44">
        <v>43424</v>
      </c>
      <c r="D5552" s="45" t="s">
        <v>121</v>
      </c>
      <c r="E5552" s="45" t="s">
        <v>83</v>
      </c>
      <c r="F5552" s="45" t="s">
        <v>87</v>
      </c>
      <c r="G5552" s="45" t="s">
        <v>45</v>
      </c>
      <c r="H5552" s="44">
        <v>43426</v>
      </c>
      <c r="I5552" s="46" t="s">
        <v>118</v>
      </c>
      <c r="J5552" s="21">
        <f>IFERROR(WORKDAY(C5552,P5552,DiasNOLaborables),"")</f>
        <v>43438</v>
      </c>
      <c r="K5552" s="36" t="str">
        <f>+IF(C5552="","",IF(H5552="","",(IF(H5552&lt;=J5552,"A TIEMPO","FUERA DE TIEMPO"))))</f>
        <v>A TIEMPO</v>
      </c>
      <c r="L5552" s="36">
        <f>IF(H5552="","",NETWORKDAYS(Hoja1!C5552+1,Hoja1!H5552,DiasNOLaborables))</f>
        <v>2</v>
      </c>
      <c r="M5552" s="37" t="str">
        <f>IF(NETWORKDAYS(J5552+1,H5552,DiasNOLaborables)&lt;=0,"",NETWORKDAYS(J5552+1,H5552,DiasNOLaborables))</f>
        <v/>
      </c>
      <c r="N5552" s="38"/>
      <c r="O5552" s="39"/>
      <c r="P5552" s="40">
        <f>IFERROR(VLOOKUP(E5552,$X$50:$Y$63,2),"")</f>
        <v>10</v>
      </c>
      <c r="Q5552" s="39"/>
    </row>
    <row r="5553" spans="1:17" ht="45" x14ac:dyDescent="0.25">
      <c r="A5553" s="31">
        <f t="shared" si="87"/>
        <v>5542</v>
      </c>
      <c r="B5553" s="43">
        <v>20189050088272</v>
      </c>
      <c r="C5553" s="44">
        <v>43424</v>
      </c>
      <c r="D5553" s="45" t="s">
        <v>121</v>
      </c>
      <c r="E5553" s="45" t="s">
        <v>83</v>
      </c>
      <c r="F5553" s="45" t="s">
        <v>105</v>
      </c>
      <c r="G5553" s="45" t="s">
        <v>42</v>
      </c>
      <c r="H5553" s="44">
        <v>43434</v>
      </c>
      <c r="I5553" s="46" t="s">
        <v>118</v>
      </c>
      <c r="J5553" s="21">
        <f>IFERROR(WORKDAY(C5553,P5553,DiasNOLaborables),"")</f>
        <v>43438</v>
      </c>
      <c r="K5553" s="36" t="str">
        <f>+IF(C5553="","",IF(H5553="","",(IF(H5553&lt;=J5553,"A TIEMPO","FUERA DE TIEMPO"))))</f>
        <v>A TIEMPO</v>
      </c>
      <c r="L5553" s="36">
        <f>IF(H5553="","",NETWORKDAYS(Hoja1!C5553+1,Hoja1!H5553,DiasNOLaborables))</f>
        <v>8</v>
      </c>
      <c r="M5553" s="37" t="str">
        <f>IF(NETWORKDAYS(J5553+1,H5553,DiasNOLaborables)&lt;=0,"",NETWORKDAYS(J5553+1,H5553,DiasNOLaborables))</f>
        <v/>
      </c>
      <c r="N5553" s="38"/>
      <c r="O5553" s="39"/>
      <c r="P5553" s="40">
        <f>IFERROR(VLOOKUP(E5553,$X$50:$Y$63,2),"")</f>
        <v>10</v>
      </c>
      <c r="Q5553" s="39"/>
    </row>
    <row r="5554" spans="1:17" ht="60" x14ac:dyDescent="0.25">
      <c r="A5554" s="31">
        <f t="shared" si="87"/>
        <v>5543</v>
      </c>
      <c r="B5554" s="43">
        <v>20189050088082</v>
      </c>
      <c r="C5554" s="44">
        <v>43424</v>
      </c>
      <c r="D5554" s="45" t="s">
        <v>130</v>
      </c>
      <c r="E5554" s="45" t="s">
        <v>83</v>
      </c>
      <c r="F5554" s="45" t="s">
        <v>107</v>
      </c>
      <c r="G5554" s="45" t="s">
        <v>43</v>
      </c>
      <c r="H5554" s="44">
        <v>43427</v>
      </c>
      <c r="I5554" s="46" t="s">
        <v>118</v>
      </c>
      <c r="J5554" s="21">
        <f>IFERROR(WORKDAY(C5554,P5554,DiasNOLaborables),"")</f>
        <v>43438</v>
      </c>
      <c r="K5554" s="36" t="str">
        <f>+IF(C5554="","",IF(H5554="","",(IF(H5554&lt;=J5554,"A TIEMPO","FUERA DE TIEMPO"))))</f>
        <v>A TIEMPO</v>
      </c>
      <c r="L5554" s="36">
        <f>IF(H5554="","",NETWORKDAYS(Hoja1!C5554+1,Hoja1!H5554,DiasNOLaborables))</f>
        <v>3</v>
      </c>
      <c r="M5554" s="37" t="str">
        <f>IF(NETWORKDAYS(J5554+1,H5554,DiasNOLaborables)&lt;=0,"",NETWORKDAYS(J5554+1,H5554,DiasNOLaborables))</f>
        <v/>
      </c>
      <c r="N5554" s="38"/>
      <c r="O5554" s="39"/>
      <c r="P5554" s="40">
        <f>IFERROR(VLOOKUP(E5554,$X$50:$Y$63,2),"")</f>
        <v>10</v>
      </c>
      <c r="Q5554" s="39"/>
    </row>
    <row r="5555" spans="1:17" ht="60" x14ac:dyDescent="0.25">
      <c r="A5555" s="31">
        <f t="shared" si="87"/>
        <v>5544</v>
      </c>
      <c r="B5555" s="43">
        <v>20189050088092</v>
      </c>
      <c r="C5555" s="44">
        <v>43424</v>
      </c>
      <c r="D5555" s="45" t="s">
        <v>130</v>
      </c>
      <c r="E5555" s="45" t="s">
        <v>83</v>
      </c>
      <c r="F5555" s="45" t="s">
        <v>107</v>
      </c>
      <c r="G5555" s="45" t="s">
        <v>43</v>
      </c>
      <c r="H5555" s="44">
        <v>43427</v>
      </c>
      <c r="I5555" s="46" t="s">
        <v>118</v>
      </c>
      <c r="J5555" s="21">
        <f>IFERROR(WORKDAY(C5555,P5555,DiasNOLaborables),"")</f>
        <v>43438</v>
      </c>
      <c r="K5555" s="36" t="str">
        <f>+IF(C5555="","",IF(H5555="","",(IF(H5555&lt;=J5555,"A TIEMPO","FUERA DE TIEMPO"))))</f>
        <v>A TIEMPO</v>
      </c>
      <c r="L5555" s="36">
        <f>IF(H5555="","",NETWORKDAYS(Hoja1!C5555+1,Hoja1!H5555,DiasNOLaborables))</f>
        <v>3</v>
      </c>
      <c r="M5555" s="37" t="str">
        <f>IF(NETWORKDAYS(J5555+1,H5555,DiasNOLaborables)&lt;=0,"",NETWORKDAYS(J5555+1,H5555,DiasNOLaborables))</f>
        <v/>
      </c>
      <c r="N5555" s="38"/>
      <c r="O5555" s="39"/>
      <c r="P5555" s="40">
        <f>IFERROR(VLOOKUP(E5555,$X$50:$Y$63,2),"")</f>
        <v>10</v>
      </c>
      <c r="Q5555" s="39"/>
    </row>
    <row r="5556" spans="1:17" ht="60" x14ac:dyDescent="0.25">
      <c r="A5556" s="31">
        <f t="shared" si="87"/>
        <v>5545</v>
      </c>
      <c r="B5556" s="43">
        <v>20189050088112</v>
      </c>
      <c r="C5556" s="44">
        <v>43424</v>
      </c>
      <c r="D5556" s="45" t="s">
        <v>130</v>
      </c>
      <c r="E5556" s="45" t="s">
        <v>83</v>
      </c>
      <c r="F5556" s="45" t="s">
        <v>107</v>
      </c>
      <c r="G5556" s="45" t="s">
        <v>43</v>
      </c>
      <c r="H5556" s="44">
        <v>43427</v>
      </c>
      <c r="I5556" s="46" t="s">
        <v>118</v>
      </c>
      <c r="J5556" s="21">
        <f>IFERROR(WORKDAY(C5556,P5556,DiasNOLaborables),"")</f>
        <v>43438</v>
      </c>
      <c r="K5556" s="36" t="str">
        <f>+IF(C5556="","",IF(H5556="","",(IF(H5556&lt;=J5556,"A TIEMPO","FUERA DE TIEMPO"))))</f>
        <v>A TIEMPO</v>
      </c>
      <c r="L5556" s="36">
        <f>IF(H5556="","",NETWORKDAYS(Hoja1!C5556+1,Hoja1!H5556,DiasNOLaborables))</f>
        <v>3</v>
      </c>
      <c r="M5556" s="37" t="str">
        <f>IF(NETWORKDAYS(J5556+1,H5556,DiasNOLaborables)&lt;=0,"",NETWORKDAYS(J5556+1,H5556,DiasNOLaborables))</f>
        <v/>
      </c>
      <c r="N5556" s="38"/>
      <c r="O5556" s="39"/>
      <c r="P5556" s="40">
        <f>IFERROR(VLOOKUP(E5556,$X$50:$Y$63,2),"")</f>
        <v>10</v>
      </c>
      <c r="Q5556" s="39"/>
    </row>
    <row r="5557" spans="1:17" ht="60" x14ac:dyDescent="0.25">
      <c r="A5557" s="31">
        <f t="shared" si="87"/>
        <v>5546</v>
      </c>
      <c r="B5557" s="43">
        <v>20189050088132</v>
      </c>
      <c r="C5557" s="44">
        <v>43424</v>
      </c>
      <c r="D5557" s="45" t="s">
        <v>130</v>
      </c>
      <c r="E5557" s="45" t="s">
        <v>83</v>
      </c>
      <c r="F5557" s="45" t="s">
        <v>107</v>
      </c>
      <c r="G5557" s="45" t="s">
        <v>43</v>
      </c>
      <c r="H5557" s="44">
        <v>43427</v>
      </c>
      <c r="I5557" s="46" t="s">
        <v>118</v>
      </c>
      <c r="J5557" s="21">
        <f>IFERROR(WORKDAY(C5557,P5557,DiasNOLaborables),"")</f>
        <v>43438</v>
      </c>
      <c r="K5557" s="36" t="str">
        <f>+IF(C5557="","",IF(H5557="","",(IF(H5557&lt;=J5557,"A TIEMPO","FUERA DE TIEMPO"))))</f>
        <v>A TIEMPO</v>
      </c>
      <c r="L5557" s="36">
        <f>IF(H5557="","",NETWORKDAYS(Hoja1!C5557+1,Hoja1!H5557,DiasNOLaborables))</f>
        <v>3</v>
      </c>
      <c r="M5557" s="37" t="str">
        <f>IF(NETWORKDAYS(J5557+1,H5557,DiasNOLaborables)&lt;=0,"",NETWORKDAYS(J5557+1,H5557,DiasNOLaborables))</f>
        <v/>
      </c>
      <c r="N5557" s="38"/>
      <c r="O5557" s="39"/>
      <c r="P5557" s="40">
        <f>IFERROR(VLOOKUP(E5557,$X$50:$Y$63,2),"")</f>
        <v>10</v>
      </c>
      <c r="Q5557" s="39"/>
    </row>
    <row r="5558" spans="1:17" ht="60" x14ac:dyDescent="0.25">
      <c r="A5558" s="31">
        <f t="shared" si="87"/>
        <v>5547</v>
      </c>
      <c r="B5558" s="43">
        <v>20189050088142</v>
      </c>
      <c r="C5558" s="44">
        <v>43424</v>
      </c>
      <c r="D5558" s="45" t="s">
        <v>130</v>
      </c>
      <c r="E5558" s="45" t="s">
        <v>83</v>
      </c>
      <c r="F5558" s="45" t="s">
        <v>107</v>
      </c>
      <c r="G5558" s="45" t="s">
        <v>43</v>
      </c>
      <c r="H5558" s="44">
        <v>43427</v>
      </c>
      <c r="I5558" s="46" t="s">
        <v>118</v>
      </c>
      <c r="J5558" s="21">
        <f>IFERROR(WORKDAY(C5558,P5558,DiasNOLaborables),"")</f>
        <v>43438</v>
      </c>
      <c r="K5558" s="36" t="str">
        <f>+IF(C5558="","",IF(H5558="","",(IF(H5558&lt;=J5558,"A TIEMPO","FUERA DE TIEMPO"))))</f>
        <v>A TIEMPO</v>
      </c>
      <c r="L5558" s="36">
        <f>IF(H5558="","",NETWORKDAYS(Hoja1!C5558+1,Hoja1!H5558,DiasNOLaborables))</f>
        <v>3</v>
      </c>
      <c r="M5558" s="37" t="str">
        <f>IF(NETWORKDAYS(J5558+1,H5558,DiasNOLaborables)&lt;=0,"",NETWORKDAYS(J5558+1,H5558,DiasNOLaborables))</f>
        <v/>
      </c>
      <c r="N5558" s="38"/>
      <c r="O5558" s="39"/>
      <c r="P5558" s="40">
        <f>IFERROR(VLOOKUP(E5558,$X$50:$Y$63,2),"")</f>
        <v>10</v>
      </c>
      <c r="Q5558" s="39"/>
    </row>
    <row r="5559" spans="1:17" ht="60" x14ac:dyDescent="0.25">
      <c r="A5559" s="31">
        <f t="shared" si="87"/>
        <v>5548</v>
      </c>
      <c r="B5559" s="43">
        <v>20189050088292</v>
      </c>
      <c r="C5559" s="44">
        <v>43424</v>
      </c>
      <c r="D5559" s="45" t="s">
        <v>130</v>
      </c>
      <c r="E5559" s="45" t="s">
        <v>83</v>
      </c>
      <c r="F5559" s="45" t="s">
        <v>107</v>
      </c>
      <c r="G5559" s="45" t="s">
        <v>43</v>
      </c>
      <c r="H5559" s="44">
        <v>43427</v>
      </c>
      <c r="I5559" s="46" t="s">
        <v>118</v>
      </c>
      <c r="J5559" s="21">
        <f>IFERROR(WORKDAY(C5559,P5559,DiasNOLaborables),"")</f>
        <v>43438</v>
      </c>
      <c r="K5559" s="36" t="str">
        <f>+IF(C5559="","",IF(H5559="","",(IF(H5559&lt;=J5559,"A TIEMPO","FUERA DE TIEMPO"))))</f>
        <v>A TIEMPO</v>
      </c>
      <c r="L5559" s="36">
        <f>IF(H5559="","",NETWORKDAYS(Hoja1!C5559+1,Hoja1!H5559,DiasNOLaborables))</f>
        <v>3</v>
      </c>
      <c r="M5559" s="37" t="str">
        <f>IF(NETWORKDAYS(J5559+1,H5559,DiasNOLaborables)&lt;=0,"",NETWORKDAYS(J5559+1,H5559,DiasNOLaborables))</f>
        <v/>
      </c>
      <c r="N5559" s="38"/>
      <c r="O5559" s="39"/>
      <c r="P5559" s="40">
        <f>IFERROR(VLOOKUP(E5559,$X$50:$Y$63,2),"")</f>
        <v>10</v>
      </c>
      <c r="Q5559" s="39"/>
    </row>
    <row r="5560" spans="1:17" ht="60" x14ac:dyDescent="0.25">
      <c r="A5560" s="31">
        <f t="shared" si="87"/>
        <v>5549</v>
      </c>
      <c r="B5560" s="43">
        <v>20189050088302</v>
      </c>
      <c r="C5560" s="44">
        <v>43424</v>
      </c>
      <c r="D5560" s="45" t="s">
        <v>121</v>
      </c>
      <c r="E5560" s="45" t="s">
        <v>83</v>
      </c>
      <c r="F5560" s="45" t="s">
        <v>107</v>
      </c>
      <c r="G5560" s="45" t="s">
        <v>43</v>
      </c>
      <c r="H5560" s="44">
        <v>43427</v>
      </c>
      <c r="I5560" s="46" t="s">
        <v>118</v>
      </c>
      <c r="J5560" s="21">
        <f>IFERROR(WORKDAY(C5560,P5560,DiasNOLaborables),"")</f>
        <v>43438</v>
      </c>
      <c r="K5560" s="36" t="str">
        <f>+IF(C5560="","",IF(H5560="","",(IF(H5560&lt;=J5560,"A TIEMPO","FUERA DE TIEMPO"))))</f>
        <v>A TIEMPO</v>
      </c>
      <c r="L5560" s="36">
        <f>IF(H5560="","",NETWORKDAYS(Hoja1!C5560+1,Hoja1!H5560,DiasNOLaborables))</f>
        <v>3</v>
      </c>
      <c r="M5560" s="37" t="str">
        <f>IF(NETWORKDAYS(J5560+1,H5560,DiasNOLaborables)&lt;=0,"",NETWORKDAYS(J5560+1,H5560,DiasNOLaborables))</f>
        <v/>
      </c>
      <c r="N5560" s="38"/>
      <c r="O5560" s="39"/>
      <c r="P5560" s="40">
        <f>IFERROR(VLOOKUP(E5560,$X$50:$Y$63,2),"")</f>
        <v>10</v>
      </c>
      <c r="Q5560" s="39"/>
    </row>
    <row r="5561" spans="1:17" ht="60" x14ac:dyDescent="0.25">
      <c r="A5561" s="31">
        <f t="shared" si="87"/>
        <v>5550</v>
      </c>
      <c r="B5561" s="43">
        <v>20189050088352</v>
      </c>
      <c r="C5561" s="44">
        <v>43424</v>
      </c>
      <c r="D5561" s="45" t="s">
        <v>130</v>
      </c>
      <c r="E5561" s="45" t="s">
        <v>83</v>
      </c>
      <c r="F5561" s="45" t="s">
        <v>107</v>
      </c>
      <c r="G5561" s="45" t="s">
        <v>43</v>
      </c>
      <c r="H5561" s="44">
        <v>43427</v>
      </c>
      <c r="I5561" s="46" t="s">
        <v>118</v>
      </c>
      <c r="J5561" s="21">
        <f>IFERROR(WORKDAY(C5561,P5561,DiasNOLaborables),"")</f>
        <v>43438</v>
      </c>
      <c r="K5561" s="36" t="str">
        <f>+IF(C5561="","",IF(H5561="","",(IF(H5561&lt;=J5561,"A TIEMPO","FUERA DE TIEMPO"))))</f>
        <v>A TIEMPO</v>
      </c>
      <c r="L5561" s="36">
        <f>IF(H5561="","",NETWORKDAYS(Hoja1!C5561+1,Hoja1!H5561,DiasNOLaborables))</f>
        <v>3</v>
      </c>
      <c r="M5561" s="37" t="str">
        <f>IF(NETWORKDAYS(J5561+1,H5561,DiasNOLaborables)&lt;=0,"",NETWORKDAYS(J5561+1,H5561,DiasNOLaborables))</f>
        <v/>
      </c>
      <c r="N5561" s="38"/>
      <c r="O5561" s="39"/>
      <c r="P5561" s="40">
        <f>IFERROR(VLOOKUP(E5561,$X$50:$Y$63,2),"")</f>
        <v>10</v>
      </c>
      <c r="Q5561" s="39"/>
    </row>
    <row r="5562" spans="1:17" ht="60" x14ac:dyDescent="0.25">
      <c r="A5562" s="31">
        <f t="shared" si="87"/>
        <v>5551</v>
      </c>
      <c r="B5562" s="43">
        <v>20189050088382</v>
      </c>
      <c r="C5562" s="44">
        <v>43424</v>
      </c>
      <c r="D5562" s="45" t="s">
        <v>121</v>
      </c>
      <c r="E5562" s="45" t="s">
        <v>83</v>
      </c>
      <c r="F5562" s="45" t="s">
        <v>107</v>
      </c>
      <c r="G5562" s="45" t="s">
        <v>43</v>
      </c>
      <c r="H5562" s="44">
        <v>43427</v>
      </c>
      <c r="I5562" s="46" t="s">
        <v>118</v>
      </c>
      <c r="J5562" s="21">
        <f>IFERROR(WORKDAY(C5562,P5562,DiasNOLaborables),"")</f>
        <v>43438</v>
      </c>
      <c r="K5562" s="36" t="str">
        <f>+IF(C5562="","",IF(H5562="","",(IF(H5562&lt;=J5562,"A TIEMPO","FUERA DE TIEMPO"))))</f>
        <v>A TIEMPO</v>
      </c>
      <c r="L5562" s="36">
        <f>IF(H5562="","",NETWORKDAYS(Hoja1!C5562+1,Hoja1!H5562,DiasNOLaborables))</f>
        <v>3</v>
      </c>
      <c r="M5562" s="37" t="str">
        <f>IF(NETWORKDAYS(J5562+1,H5562,DiasNOLaborables)&lt;=0,"",NETWORKDAYS(J5562+1,H5562,DiasNOLaborables))</f>
        <v/>
      </c>
      <c r="N5562" s="38"/>
      <c r="O5562" s="39"/>
      <c r="P5562" s="40">
        <f>IFERROR(VLOOKUP(E5562,$X$50:$Y$63,2),"")</f>
        <v>10</v>
      </c>
      <c r="Q5562" s="39"/>
    </row>
    <row r="5563" spans="1:17" ht="60" x14ac:dyDescent="0.25">
      <c r="A5563" s="31">
        <f t="shared" si="87"/>
        <v>5552</v>
      </c>
      <c r="B5563" s="43">
        <v>20189050088392</v>
      </c>
      <c r="C5563" s="44">
        <v>43424</v>
      </c>
      <c r="D5563" s="45" t="s">
        <v>121</v>
      </c>
      <c r="E5563" s="45" t="s">
        <v>83</v>
      </c>
      <c r="F5563" s="45" t="s">
        <v>107</v>
      </c>
      <c r="G5563" s="45" t="s">
        <v>43</v>
      </c>
      <c r="H5563" s="44">
        <v>43427</v>
      </c>
      <c r="I5563" s="46" t="s">
        <v>118</v>
      </c>
      <c r="J5563" s="21">
        <f>IFERROR(WORKDAY(C5563,P5563,DiasNOLaborables),"")</f>
        <v>43438</v>
      </c>
      <c r="K5563" s="36" t="str">
        <f>+IF(C5563="","",IF(H5563="","",(IF(H5563&lt;=J5563,"A TIEMPO","FUERA DE TIEMPO"))))</f>
        <v>A TIEMPO</v>
      </c>
      <c r="L5563" s="36">
        <f>IF(H5563="","",NETWORKDAYS(Hoja1!C5563+1,Hoja1!H5563,DiasNOLaborables))</f>
        <v>3</v>
      </c>
      <c r="M5563" s="37" t="str">
        <f>IF(NETWORKDAYS(J5563+1,H5563,DiasNOLaborables)&lt;=0,"",NETWORKDAYS(J5563+1,H5563,DiasNOLaborables))</f>
        <v/>
      </c>
      <c r="N5563" s="38"/>
      <c r="O5563" s="39"/>
      <c r="P5563" s="40">
        <f>IFERROR(VLOOKUP(E5563,$X$50:$Y$63,2),"")</f>
        <v>10</v>
      </c>
      <c r="Q5563" s="39"/>
    </row>
    <row r="5564" spans="1:17" ht="60" x14ac:dyDescent="0.25">
      <c r="A5564" s="31">
        <f t="shared" si="87"/>
        <v>5553</v>
      </c>
      <c r="B5564" s="43">
        <v>20189050088402</v>
      </c>
      <c r="C5564" s="44">
        <v>43424</v>
      </c>
      <c r="D5564" s="45" t="s">
        <v>121</v>
      </c>
      <c r="E5564" s="45" t="s">
        <v>83</v>
      </c>
      <c r="F5564" s="45" t="s">
        <v>107</v>
      </c>
      <c r="G5564" s="45" t="s">
        <v>43</v>
      </c>
      <c r="H5564" s="44">
        <v>43427</v>
      </c>
      <c r="I5564" s="46" t="s">
        <v>118</v>
      </c>
      <c r="J5564" s="21">
        <f>IFERROR(WORKDAY(C5564,P5564,DiasNOLaborables),"")</f>
        <v>43438</v>
      </c>
      <c r="K5564" s="36" t="str">
        <f>+IF(C5564="","",IF(H5564="","",(IF(H5564&lt;=J5564,"A TIEMPO","FUERA DE TIEMPO"))))</f>
        <v>A TIEMPO</v>
      </c>
      <c r="L5564" s="36">
        <f>IF(H5564="","",NETWORKDAYS(Hoja1!C5564+1,Hoja1!H5564,DiasNOLaborables))</f>
        <v>3</v>
      </c>
      <c r="M5564" s="37" t="str">
        <f>IF(NETWORKDAYS(J5564+1,H5564,DiasNOLaborables)&lt;=0,"",NETWORKDAYS(J5564+1,H5564,DiasNOLaborables))</f>
        <v/>
      </c>
      <c r="N5564" s="38"/>
      <c r="O5564" s="39"/>
      <c r="P5564" s="40">
        <f>IFERROR(VLOOKUP(E5564,$X$50:$Y$63,2),"")</f>
        <v>10</v>
      </c>
      <c r="Q5564" s="39"/>
    </row>
    <row r="5565" spans="1:17" ht="60" x14ac:dyDescent="0.25">
      <c r="A5565" s="31">
        <f t="shared" si="87"/>
        <v>5554</v>
      </c>
      <c r="B5565" s="43">
        <v>20189050088412</v>
      </c>
      <c r="C5565" s="44">
        <v>43424</v>
      </c>
      <c r="D5565" s="45" t="s">
        <v>130</v>
      </c>
      <c r="E5565" s="45" t="s">
        <v>83</v>
      </c>
      <c r="F5565" s="45" t="s">
        <v>107</v>
      </c>
      <c r="G5565" s="45" t="s">
        <v>43</v>
      </c>
      <c r="H5565" s="44">
        <v>43427</v>
      </c>
      <c r="I5565" s="46" t="s">
        <v>118</v>
      </c>
      <c r="J5565" s="21">
        <f>IFERROR(WORKDAY(C5565,P5565,DiasNOLaborables),"")</f>
        <v>43438</v>
      </c>
      <c r="K5565" s="36" t="str">
        <f>+IF(C5565="","",IF(H5565="","",(IF(H5565&lt;=J5565,"A TIEMPO","FUERA DE TIEMPO"))))</f>
        <v>A TIEMPO</v>
      </c>
      <c r="L5565" s="36">
        <f>IF(H5565="","",NETWORKDAYS(Hoja1!C5565+1,Hoja1!H5565,DiasNOLaborables))</f>
        <v>3</v>
      </c>
      <c r="M5565" s="37" t="str">
        <f>IF(NETWORKDAYS(J5565+1,H5565,DiasNOLaborables)&lt;=0,"",NETWORKDAYS(J5565+1,H5565,DiasNOLaborables))</f>
        <v/>
      </c>
      <c r="N5565" s="38"/>
      <c r="O5565" s="39"/>
      <c r="P5565" s="40">
        <f>IFERROR(VLOOKUP(E5565,$X$50:$Y$63,2),"")</f>
        <v>10</v>
      </c>
      <c r="Q5565" s="39"/>
    </row>
    <row r="5566" spans="1:17" ht="60" x14ac:dyDescent="0.25">
      <c r="A5566" s="31">
        <f t="shared" si="87"/>
        <v>5555</v>
      </c>
      <c r="B5566" s="43">
        <v>20189050088432</v>
      </c>
      <c r="C5566" s="44">
        <v>43424</v>
      </c>
      <c r="D5566" s="45" t="s">
        <v>130</v>
      </c>
      <c r="E5566" s="45" t="s">
        <v>83</v>
      </c>
      <c r="F5566" s="45" t="s">
        <v>107</v>
      </c>
      <c r="G5566" s="45" t="s">
        <v>43</v>
      </c>
      <c r="H5566" s="44">
        <v>43427</v>
      </c>
      <c r="I5566" s="46" t="s">
        <v>118</v>
      </c>
      <c r="J5566" s="21">
        <f>IFERROR(WORKDAY(C5566,P5566,DiasNOLaborables),"")</f>
        <v>43438</v>
      </c>
      <c r="K5566" s="36" t="str">
        <f>+IF(C5566="","",IF(H5566="","",(IF(H5566&lt;=J5566,"A TIEMPO","FUERA DE TIEMPO"))))</f>
        <v>A TIEMPO</v>
      </c>
      <c r="L5566" s="36">
        <f>IF(H5566="","",NETWORKDAYS(Hoja1!C5566+1,Hoja1!H5566,DiasNOLaborables))</f>
        <v>3</v>
      </c>
      <c r="M5566" s="37" t="str">
        <f>IF(NETWORKDAYS(J5566+1,H5566,DiasNOLaborables)&lt;=0,"",NETWORKDAYS(J5566+1,H5566,DiasNOLaborables))</f>
        <v/>
      </c>
      <c r="N5566" s="38"/>
      <c r="O5566" s="39"/>
      <c r="P5566" s="40">
        <f>IFERROR(VLOOKUP(E5566,$X$50:$Y$63,2),"")</f>
        <v>10</v>
      </c>
      <c r="Q5566" s="39"/>
    </row>
    <row r="5567" spans="1:17" ht="60" x14ac:dyDescent="0.25">
      <c r="A5567" s="31">
        <f t="shared" si="87"/>
        <v>5556</v>
      </c>
      <c r="B5567" s="43">
        <v>20189050088452</v>
      </c>
      <c r="C5567" s="44">
        <v>43424</v>
      </c>
      <c r="D5567" s="45" t="s">
        <v>130</v>
      </c>
      <c r="E5567" s="45" t="s">
        <v>83</v>
      </c>
      <c r="F5567" s="45" t="s">
        <v>107</v>
      </c>
      <c r="G5567" s="45" t="s">
        <v>43</v>
      </c>
      <c r="H5567" s="44">
        <v>43427</v>
      </c>
      <c r="I5567" s="46" t="s">
        <v>118</v>
      </c>
      <c r="J5567" s="21">
        <f>IFERROR(WORKDAY(C5567,P5567,DiasNOLaborables),"")</f>
        <v>43438</v>
      </c>
      <c r="K5567" s="36" t="str">
        <f>+IF(C5567="","",IF(H5567="","",(IF(H5567&lt;=J5567,"A TIEMPO","FUERA DE TIEMPO"))))</f>
        <v>A TIEMPO</v>
      </c>
      <c r="L5567" s="36">
        <f>IF(H5567="","",NETWORKDAYS(Hoja1!C5567+1,Hoja1!H5567,DiasNOLaborables))</f>
        <v>3</v>
      </c>
      <c r="M5567" s="37" t="str">
        <f>IF(NETWORKDAYS(J5567+1,H5567,DiasNOLaborables)&lt;=0,"",NETWORKDAYS(J5567+1,H5567,DiasNOLaborables))</f>
        <v/>
      </c>
      <c r="N5567" s="38"/>
      <c r="O5567" s="39"/>
      <c r="P5567" s="40">
        <f>IFERROR(VLOOKUP(E5567,$X$50:$Y$63,2),"")</f>
        <v>10</v>
      </c>
      <c r="Q5567" s="39"/>
    </row>
    <row r="5568" spans="1:17" ht="45" x14ac:dyDescent="0.25">
      <c r="A5568" s="31">
        <f t="shared" si="87"/>
        <v>5557</v>
      </c>
      <c r="B5568" s="43">
        <v>20189050088312</v>
      </c>
      <c r="C5568" s="44">
        <v>43424</v>
      </c>
      <c r="D5568" s="45" t="s">
        <v>121</v>
      </c>
      <c r="E5568" s="45" t="s">
        <v>83</v>
      </c>
      <c r="F5568" s="45" t="s">
        <v>90</v>
      </c>
      <c r="G5568" s="45" t="s">
        <v>53</v>
      </c>
      <c r="H5568" s="44">
        <v>43432</v>
      </c>
      <c r="I5568" s="46" t="s">
        <v>118</v>
      </c>
      <c r="J5568" s="21">
        <f>IFERROR(WORKDAY(C5568,P5568,DiasNOLaborables),"")</f>
        <v>43438</v>
      </c>
      <c r="K5568" s="36" t="str">
        <f>+IF(C5568="","",IF(H5568="","",(IF(H5568&lt;=J5568,"A TIEMPO","FUERA DE TIEMPO"))))</f>
        <v>A TIEMPO</v>
      </c>
      <c r="L5568" s="36">
        <f>IF(H5568="","",NETWORKDAYS(Hoja1!C5568+1,Hoja1!H5568,DiasNOLaborables))</f>
        <v>6</v>
      </c>
      <c r="M5568" s="37" t="str">
        <f>IF(NETWORKDAYS(J5568+1,H5568,DiasNOLaborables)&lt;=0,"",NETWORKDAYS(J5568+1,H5568,DiasNOLaborables))</f>
        <v/>
      </c>
      <c r="N5568" s="38"/>
      <c r="O5568" s="39"/>
      <c r="P5568" s="40">
        <f>IFERROR(VLOOKUP(E5568,$X$50:$Y$63,2),"")</f>
        <v>10</v>
      </c>
      <c r="Q5568" s="39"/>
    </row>
    <row r="5569" spans="1:17" ht="45" x14ac:dyDescent="0.25">
      <c r="A5569" s="31">
        <f t="shared" ref="A5569:A5632" si="88">IF(B5569&lt;&gt;"",A5568+1,"")</f>
        <v>5558</v>
      </c>
      <c r="B5569" s="43">
        <v>20189050088332</v>
      </c>
      <c r="C5569" s="44">
        <v>43424</v>
      </c>
      <c r="D5569" s="45" t="s">
        <v>118</v>
      </c>
      <c r="E5569" s="45" t="s">
        <v>83</v>
      </c>
      <c r="F5569" s="45" t="s">
        <v>105</v>
      </c>
      <c r="G5569" s="45" t="s">
        <v>42</v>
      </c>
      <c r="H5569" s="44">
        <v>43424</v>
      </c>
      <c r="I5569" s="46" t="s">
        <v>118</v>
      </c>
      <c r="J5569" s="21">
        <f>IFERROR(WORKDAY(C5569,P5569,DiasNOLaborables),"")</f>
        <v>43438</v>
      </c>
      <c r="K5569" s="36" t="str">
        <f>+IF(C5569="","",IF(H5569="","",(IF(H5569&lt;=J5569,"A TIEMPO","FUERA DE TIEMPO"))))</f>
        <v>A TIEMPO</v>
      </c>
      <c r="L5569" s="36">
        <f>IF(H5569="","",NETWORKDAYS(Hoja1!C5569+1,Hoja1!H5569,DiasNOLaborables))</f>
        <v>-2</v>
      </c>
      <c r="M5569" s="37" t="str">
        <f>IF(NETWORKDAYS(J5569+1,H5569,DiasNOLaborables)&lt;=0,"",NETWORKDAYS(J5569+1,H5569,DiasNOLaborables))</f>
        <v/>
      </c>
      <c r="N5569" s="38"/>
      <c r="O5569" s="39"/>
      <c r="P5569" s="40">
        <f>IFERROR(VLOOKUP(E5569,$X$50:$Y$63,2),"")</f>
        <v>10</v>
      </c>
      <c r="Q5569" s="39"/>
    </row>
    <row r="5570" spans="1:17" ht="45" x14ac:dyDescent="0.25">
      <c r="A5570" s="31">
        <f t="shared" si="88"/>
        <v>5559</v>
      </c>
      <c r="B5570" s="43">
        <v>20189050088342</v>
      </c>
      <c r="C5570" s="44">
        <v>43424</v>
      </c>
      <c r="D5570" s="45" t="s">
        <v>118</v>
      </c>
      <c r="E5570" s="45" t="s">
        <v>76</v>
      </c>
      <c r="F5570" s="45" t="s">
        <v>94</v>
      </c>
      <c r="G5570" s="45" t="s">
        <v>41</v>
      </c>
      <c r="H5570" s="44">
        <v>43448</v>
      </c>
      <c r="I5570" s="46" t="s">
        <v>118</v>
      </c>
      <c r="J5570" s="21">
        <f>IFERROR(WORKDAY(C5570,P5570,DiasNOLaborables),"")</f>
        <v>43445</v>
      </c>
      <c r="K5570" s="36" t="str">
        <f>+IF(C5570="","",IF(H5570="","",(IF(H5570&lt;=J5570,"A TIEMPO","FUERA DE TIEMPO"))))</f>
        <v>FUERA DE TIEMPO</v>
      </c>
      <c r="L5570" s="36">
        <f>IF(H5570="","",NETWORKDAYS(Hoja1!C5570+1,Hoja1!H5570,DiasNOLaborables))</f>
        <v>18</v>
      </c>
      <c r="M5570" s="37">
        <f>IF(NETWORKDAYS(J5570+1,H5570,DiasNOLaborables)&lt;=0,"",NETWORKDAYS(J5570+1,H5570,DiasNOLaborables))</f>
        <v>3</v>
      </c>
      <c r="N5570" s="38"/>
      <c r="O5570" s="39"/>
      <c r="P5570" s="40">
        <f>IFERROR(VLOOKUP(E5570,$X$50:$Y$63,2),"")</f>
        <v>15</v>
      </c>
      <c r="Q5570" s="39"/>
    </row>
    <row r="5571" spans="1:17" ht="45" x14ac:dyDescent="0.25">
      <c r="A5571" s="31">
        <f t="shared" si="88"/>
        <v>5560</v>
      </c>
      <c r="B5571" s="43">
        <v>20189050088362</v>
      </c>
      <c r="C5571" s="44">
        <v>43424</v>
      </c>
      <c r="D5571" s="45" t="s">
        <v>118</v>
      </c>
      <c r="E5571" s="45" t="s">
        <v>76</v>
      </c>
      <c r="F5571" s="45" t="s">
        <v>92</v>
      </c>
      <c r="G5571" s="45" t="s">
        <v>41</v>
      </c>
      <c r="H5571" s="44">
        <v>43441</v>
      </c>
      <c r="I5571" s="46" t="s">
        <v>117</v>
      </c>
      <c r="J5571" s="21">
        <f>IFERROR(WORKDAY(C5571,P5571,DiasNOLaborables),"")</f>
        <v>43445</v>
      </c>
      <c r="K5571" s="36" t="str">
        <f>+IF(C5571="","",IF(H5571="","",(IF(H5571&lt;=J5571,"A TIEMPO","FUERA DE TIEMPO"))))</f>
        <v>A TIEMPO</v>
      </c>
      <c r="L5571" s="36">
        <f>IF(H5571="","",NETWORKDAYS(Hoja1!C5571+1,Hoja1!H5571,DiasNOLaborables))</f>
        <v>13</v>
      </c>
      <c r="M5571" s="37" t="str">
        <f>IF(NETWORKDAYS(J5571+1,H5571,DiasNOLaborables)&lt;=0,"",NETWORKDAYS(J5571+1,H5571,DiasNOLaborables))</f>
        <v/>
      </c>
      <c r="N5571" s="38"/>
      <c r="O5571" s="39"/>
      <c r="P5571" s="40">
        <f>IFERROR(VLOOKUP(E5571,$X$50:$Y$63,2),"")</f>
        <v>15</v>
      </c>
      <c r="Q5571" s="39"/>
    </row>
    <row r="5572" spans="1:17" ht="45" x14ac:dyDescent="0.25">
      <c r="A5572" s="31">
        <f t="shared" si="88"/>
        <v>5561</v>
      </c>
      <c r="B5572" s="43">
        <v>20189050088422</v>
      </c>
      <c r="C5572" s="44">
        <v>43424</v>
      </c>
      <c r="D5572" s="45" t="s">
        <v>121</v>
      </c>
      <c r="E5572" s="45" t="s">
        <v>83</v>
      </c>
      <c r="F5572" s="45" t="s">
        <v>87</v>
      </c>
      <c r="G5572" s="45" t="s">
        <v>44</v>
      </c>
      <c r="H5572" s="44">
        <v>43431</v>
      </c>
      <c r="I5572" s="46" t="s">
        <v>118</v>
      </c>
      <c r="J5572" s="21">
        <f>IFERROR(WORKDAY(C5572,P5572,DiasNOLaborables),"")</f>
        <v>43438</v>
      </c>
      <c r="K5572" s="36" t="str">
        <f>+IF(C5572="","",IF(H5572="","",(IF(H5572&lt;=J5572,"A TIEMPO","FUERA DE TIEMPO"))))</f>
        <v>A TIEMPO</v>
      </c>
      <c r="L5572" s="36">
        <f>IF(H5572="","",NETWORKDAYS(Hoja1!C5572+1,Hoja1!H5572,DiasNOLaborables))</f>
        <v>5</v>
      </c>
      <c r="M5572" s="37" t="str">
        <f>IF(NETWORKDAYS(J5572+1,H5572,DiasNOLaborables)&lt;=0,"",NETWORKDAYS(J5572+1,H5572,DiasNOLaborables))</f>
        <v/>
      </c>
      <c r="N5572" s="38"/>
      <c r="O5572" s="39"/>
      <c r="P5572" s="40">
        <f>IFERROR(VLOOKUP(E5572,$X$50:$Y$63,2),"")</f>
        <v>10</v>
      </c>
      <c r="Q5572" s="39"/>
    </row>
    <row r="5573" spans="1:17" ht="60" x14ac:dyDescent="0.25">
      <c r="A5573" s="31">
        <f t="shared" si="88"/>
        <v>5562</v>
      </c>
      <c r="B5573" s="43">
        <v>20189050088462</v>
      </c>
      <c r="C5573" s="44">
        <v>43425</v>
      </c>
      <c r="D5573" s="45" t="s">
        <v>130</v>
      </c>
      <c r="E5573" s="45" t="s">
        <v>73</v>
      </c>
      <c r="F5573" s="45" t="s">
        <v>107</v>
      </c>
      <c r="G5573" s="45" t="s">
        <v>41</v>
      </c>
      <c r="H5573" s="44">
        <v>43433</v>
      </c>
      <c r="I5573" s="46" t="s">
        <v>118</v>
      </c>
      <c r="J5573" s="21">
        <f>IFERROR(WORKDAY(C5573,P5573,DiasNOLaborables),"")</f>
        <v>43468</v>
      </c>
      <c r="K5573" s="36" t="str">
        <f>+IF(C5573="","",IF(H5573="","",(IF(H5573&lt;=J5573,"A TIEMPO","FUERA DE TIEMPO"))))</f>
        <v>A TIEMPO</v>
      </c>
      <c r="L5573" s="36">
        <f>IF(H5573="","",NETWORKDAYS(Hoja1!C5573+1,Hoja1!H5573,DiasNOLaborables))</f>
        <v>6</v>
      </c>
      <c r="M5573" s="37" t="str">
        <f>IF(NETWORKDAYS(J5573+1,H5573,DiasNOLaborables)&lt;=0,"",NETWORKDAYS(J5573+1,H5573,DiasNOLaborables))</f>
        <v/>
      </c>
      <c r="N5573" s="38"/>
      <c r="O5573" s="39"/>
      <c r="P5573" s="40">
        <f>IFERROR(VLOOKUP(E5573,$X$50:$Y$63,2),"")</f>
        <v>30</v>
      </c>
      <c r="Q5573" s="39"/>
    </row>
    <row r="5574" spans="1:17" ht="45" x14ac:dyDescent="0.25">
      <c r="A5574" s="31">
        <f t="shared" si="88"/>
        <v>5563</v>
      </c>
      <c r="B5574" s="43">
        <v>20189050088482</v>
      </c>
      <c r="C5574" s="44">
        <v>43425</v>
      </c>
      <c r="D5574" s="45" t="s">
        <v>121</v>
      </c>
      <c r="E5574" s="45" t="s">
        <v>83</v>
      </c>
      <c r="F5574" s="45" t="s">
        <v>90</v>
      </c>
      <c r="G5574" s="45" t="s">
        <v>53</v>
      </c>
      <c r="H5574" s="44">
        <v>43432</v>
      </c>
      <c r="I5574" s="46" t="s">
        <v>118</v>
      </c>
      <c r="J5574" s="21">
        <f>IFERROR(WORKDAY(C5574,P5574,DiasNOLaborables),"")</f>
        <v>43439</v>
      </c>
      <c r="K5574" s="36" t="str">
        <f>+IF(C5574="","",IF(H5574="","",(IF(H5574&lt;=J5574,"A TIEMPO","FUERA DE TIEMPO"))))</f>
        <v>A TIEMPO</v>
      </c>
      <c r="L5574" s="36">
        <f>IF(H5574="","",NETWORKDAYS(Hoja1!C5574+1,Hoja1!H5574,DiasNOLaborables))</f>
        <v>5</v>
      </c>
      <c r="M5574" s="37" t="str">
        <f>IF(NETWORKDAYS(J5574+1,H5574,DiasNOLaborables)&lt;=0,"",NETWORKDAYS(J5574+1,H5574,DiasNOLaborables))</f>
        <v/>
      </c>
      <c r="N5574" s="38"/>
      <c r="O5574" s="39"/>
      <c r="P5574" s="40">
        <f>IFERROR(VLOOKUP(E5574,$X$50:$Y$63,2),"")</f>
        <v>10</v>
      </c>
      <c r="Q5574" s="39"/>
    </row>
    <row r="5575" spans="1:17" ht="60" x14ac:dyDescent="0.25">
      <c r="A5575" s="31">
        <f t="shared" si="88"/>
        <v>5564</v>
      </c>
      <c r="B5575" s="43">
        <v>20189050088512</v>
      </c>
      <c r="C5575" s="44">
        <v>43425</v>
      </c>
      <c r="D5575" s="45" t="s">
        <v>121</v>
      </c>
      <c r="E5575" s="45" t="s">
        <v>83</v>
      </c>
      <c r="F5575" s="45" t="s">
        <v>107</v>
      </c>
      <c r="G5575" s="45" t="s">
        <v>41</v>
      </c>
      <c r="H5575" s="47">
        <v>43437</v>
      </c>
      <c r="I5575" s="46" t="s">
        <v>118</v>
      </c>
      <c r="J5575" s="21">
        <f>IFERROR(WORKDAY(C5575,P5575,DiasNOLaborables),"")</f>
        <v>43439</v>
      </c>
      <c r="K5575" s="36" t="str">
        <f>+IF(C5575="","",IF(H5575="","",(IF(H5575&lt;=J5575,"A TIEMPO","FUERA DE TIEMPO"))))</f>
        <v>A TIEMPO</v>
      </c>
      <c r="L5575" s="36">
        <f>IF(H5575="","",NETWORKDAYS(Hoja1!C5575+1,Hoja1!H5575,DiasNOLaborables))</f>
        <v>8</v>
      </c>
      <c r="M5575" s="37" t="str">
        <f>IF(NETWORKDAYS(J5575+1,H5575,DiasNOLaborables)&lt;=0,"",NETWORKDAYS(J5575+1,H5575,DiasNOLaborables))</f>
        <v/>
      </c>
      <c r="N5575" s="38"/>
      <c r="O5575" s="39"/>
      <c r="P5575" s="40">
        <f>IFERROR(VLOOKUP(E5575,$X$50:$Y$63,2),"")</f>
        <v>10</v>
      </c>
      <c r="Q5575" s="39"/>
    </row>
    <row r="5576" spans="1:17" ht="45" x14ac:dyDescent="0.25">
      <c r="A5576" s="31">
        <f t="shared" si="88"/>
        <v>5565</v>
      </c>
      <c r="B5576" s="43">
        <v>20187100002122</v>
      </c>
      <c r="C5576" s="44">
        <v>43425</v>
      </c>
      <c r="D5576" s="45" t="s">
        <v>118</v>
      </c>
      <c r="E5576" s="45" t="s">
        <v>83</v>
      </c>
      <c r="F5576" s="45" t="s">
        <v>94</v>
      </c>
      <c r="G5576" s="45" t="s">
        <v>41</v>
      </c>
      <c r="H5576" s="47">
        <v>43439</v>
      </c>
      <c r="I5576" s="46" t="s">
        <v>118</v>
      </c>
      <c r="J5576" s="21">
        <f>IFERROR(WORKDAY(C5576,P5576,DiasNOLaborables),"")</f>
        <v>43439</v>
      </c>
      <c r="K5576" s="36" t="str">
        <f>+IF(C5576="","",IF(H5576="","",(IF(H5576&lt;=J5576,"A TIEMPO","FUERA DE TIEMPO"))))</f>
        <v>A TIEMPO</v>
      </c>
      <c r="L5576" s="36">
        <f>IF(H5576="","",NETWORKDAYS(Hoja1!C5576+1,Hoja1!H5576,DiasNOLaborables))</f>
        <v>10</v>
      </c>
      <c r="M5576" s="37" t="str">
        <f>IF(NETWORKDAYS(J5576+1,H5576,DiasNOLaborables)&lt;=0,"",NETWORKDAYS(J5576+1,H5576,DiasNOLaborables))</f>
        <v/>
      </c>
      <c r="N5576" s="38"/>
      <c r="O5576" s="39"/>
      <c r="P5576" s="40">
        <f>IFERROR(VLOOKUP(E5576,$X$50:$Y$63,2),"")</f>
        <v>10</v>
      </c>
      <c r="Q5576" s="39"/>
    </row>
    <row r="5577" spans="1:17" ht="45" x14ac:dyDescent="0.25">
      <c r="A5577" s="31">
        <f t="shared" si="88"/>
        <v>5566</v>
      </c>
      <c r="B5577" s="43">
        <v>20189050088532</v>
      </c>
      <c r="C5577" s="44">
        <v>43425</v>
      </c>
      <c r="D5577" s="45" t="s">
        <v>121</v>
      </c>
      <c r="E5577" s="45" t="s">
        <v>76</v>
      </c>
      <c r="F5577" s="45" t="s">
        <v>87</v>
      </c>
      <c r="G5577" s="45" t="s">
        <v>44</v>
      </c>
      <c r="H5577" s="44">
        <v>43444</v>
      </c>
      <c r="I5577" s="46" t="s">
        <v>118</v>
      </c>
      <c r="J5577" s="21">
        <f>IFERROR(WORKDAY(C5577,P5577,DiasNOLaborables),"")</f>
        <v>43446</v>
      </c>
      <c r="K5577" s="36" t="str">
        <f>+IF(C5577="","",IF(H5577="","",(IF(H5577&lt;=J5577,"A TIEMPO","FUERA DE TIEMPO"))))</f>
        <v>A TIEMPO</v>
      </c>
      <c r="L5577" s="36">
        <f>IF(H5577="","",NETWORKDAYS(Hoja1!C5577+1,Hoja1!H5577,DiasNOLaborables))</f>
        <v>13</v>
      </c>
      <c r="M5577" s="37" t="str">
        <f>IF(NETWORKDAYS(J5577+1,H5577,DiasNOLaborables)&lt;=0,"",NETWORKDAYS(J5577+1,H5577,DiasNOLaborables))</f>
        <v/>
      </c>
      <c r="N5577" s="38"/>
      <c r="O5577" s="39"/>
      <c r="P5577" s="40">
        <f>IFERROR(VLOOKUP(E5577,$X$50:$Y$63,2),"")</f>
        <v>15</v>
      </c>
      <c r="Q5577" s="39"/>
    </row>
    <row r="5578" spans="1:17" ht="45" x14ac:dyDescent="0.25">
      <c r="A5578" s="31">
        <f t="shared" si="88"/>
        <v>5567</v>
      </c>
      <c r="B5578" s="43">
        <v>20189050088582</v>
      </c>
      <c r="C5578" s="44">
        <v>43425</v>
      </c>
      <c r="D5578" s="45" t="s">
        <v>118</v>
      </c>
      <c r="E5578" s="45" t="s">
        <v>76</v>
      </c>
      <c r="F5578" s="45" t="s">
        <v>38</v>
      </c>
      <c r="G5578" s="45" t="s">
        <v>53</v>
      </c>
      <c r="H5578" s="47">
        <v>43441</v>
      </c>
      <c r="I5578" s="46" t="s">
        <v>117</v>
      </c>
      <c r="J5578" s="21">
        <f>IFERROR(WORKDAY(C5578,P5578,DiasNOLaborables),"")</f>
        <v>43446</v>
      </c>
      <c r="K5578" s="36" t="str">
        <f>+IF(C5578="","",IF(H5578="","",(IF(H5578&lt;=J5578,"A TIEMPO","FUERA DE TIEMPO"))))</f>
        <v>A TIEMPO</v>
      </c>
      <c r="L5578" s="36">
        <f>IF(H5578="","",NETWORKDAYS(Hoja1!C5578+1,Hoja1!H5578,DiasNOLaborables))</f>
        <v>12</v>
      </c>
      <c r="M5578" s="37" t="str">
        <f>IF(NETWORKDAYS(J5578+1,H5578,DiasNOLaborables)&lt;=0,"",NETWORKDAYS(J5578+1,H5578,DiasNOLaborables))</f>
        <v/>
      </c>
      <c r="N5578" s="38"/>
      <c r="O5578" s="39"/>
      <c r="P5578" s="40">
        <f>IFERROR(VLOOKUP(E5578,$X$50:$Y$63,2),"")</f>
        <v>15</v>
      </c>
      <c r="Q5578" s="39"/>
    </row>
    <row r="5579" spans="1:17" ht="45" x14ac:dyDescent="0.25">
      <c r="A5579" s="31">
        <f t="shared" si="88"/>
        <v>5568</v>
      </c>
      <c r="B5579" s="43">
        <v>20189050088592</v>
      </c>
      <c r="C5579" s="44">
        <v>43425</v>
      </c>
      <c r="D5579" s="45" t="s">
        <v>118</v>
      </c>
      <c r="E5579" s="45" t="s">
        <v>83</v>
      </c>
      <c r="F5579" s="45" t="s">
        <v>55</v>
      </c>
      <c r="G5579" s="45" t="s">
        <v>40</v>
      </c>
      <c r="H5579" s="47">
        <v>43425</v>
      </c>
      <c r="I5579" s="46" t="s">
        <v>118</v>
      </c>
      <c r="J5579" s="21">
        <f>IFERROR(WORKDAY(C5579,P5579,DiasNOLaborables),"")</f>
        <v>43439</v>
      </c>
      <c r="K5579" s="36" t="str">
        <f>+IF(C5579="","",IF(H5579="","",(IF(H5579&lt;=J5579,"A TIEMPO","FUERA DE TIEMPO"))))</f>
        <v>A TIEMPO</v>
      </c>
      <c r="L5579" s="36">
        <f>IF(H5579="","",NETWORKDAYS(Hoja1!C5579+1,Hoja1!H5579,DiasNOLaborables))</f>
        <v>-2</v>
      </c>
      <c r="M5579" s="37" t="str">
        <f>IF(NETWORKDAYS(J5579+1,H5579,DiasNOLaborables)&lt;=0,"",NETWORKDAYS(J5579+1,H5579,DiasNOLaborables))</f>
        <v/>
      </c>
      <c r="N5579" s="38"/>
      <c r="O5579" s="39"/>
      <c r="P5579" s="40">
        <f>IFERROR(VLOOKUP(E5579,$X$50:$Y$63,2),"")</f>
        <v>10</v>
      </c>
      <c r="Q5579" s="39"/>
    </row>
    <row r="5580" spans="1:17" ht="45" x14ac:dyDescent="0.25">
      <c r="A5580" s="31">
        <f t="shared" si="88"/>
        <v>5569</v>
      </c>
      <c r="B5580" s="43">
        <v>20187010001282</v>
      </c>
      <c r="C5580" s="44">
        <v>43425</v>
      </c>
      <c r="D5580" s="45" t="s">
        <v>117</v>
      </c>
      <c r="E5580" s="45" t="s">
        <v>84</v>
      </c>
      <c r="F5580" s="45" t="s">
        <v>92</v>
      </c>
      <c r="G5580" s="45" t="s">
        <v>41</v>
      </c>
      <c r="H5580" s="47">
        <v>43439</v>
      </c>
      <c r="I5580" s="46" t="s">
        <v>117</v>
      </c>
      <c r="J5580" s="21">
        <f>IFERROR(WORKDAY(C5580,P5580,DiasNOLaborables),"")</f>
        <v>43432</v>
      </c>
      <c r="K5580" s="36" t="str">
        <f>+IF(C5580="","",IF(H5580="","",(IF(H5580&lt;=J5580,"A TIEMPO","FUERA DE TIEMPO"))))</f>
        <v>FUERA DE TIEMPO</v>
      </c>
      <c r="L5580" s="36">
        <f>IF(H5580="","",NETWORKDAYS(Hoja1!C5580+1,Hoja1!H5580,DiasNOLaborables))</f>
        <v>10</v>
      </c>
      <c r="M5580" s="37">
        <f>IF(NETWORKDAYS(J5580+1,H5580,DiasNOLaborables)&lt;=0,"",NETWORKDAYS(J5580+1,H5580,DiasNOLaborables))</f>
        <v>5</v>
      </c>
      <c r="N5580" s="38"/>
      <c r="O5580" s="39"/>
      <c r="P5580" s="40">
        <f>IFERROR(VLOOKUP(E5580,$X$50:$Y$63,2),"")</f>
        <v>5</v>
      </c>
      <c r="Q5580" s="39"/>
    </row>
    <row r="5581" spans="1:17" ht="45" x14ac:dyDescent="0.25">
      <c r="A5581" s="31">
        <f t="shared" si="88"/>
        <v>5570</v>
      </c>
      <c r="B5581" s="43">
        <v>20187080003202</v>
      </c>
      <c r="C5581" s="44">
        <v>43425</v>
      </c>
      <c r="D5581" s="45" t="s">
        <v>117</v>
      </c>
      <c r="E5581" s="45" t="s">
        <v>73</v>
      </c>
      <c r="F5581" s="45" t="s">
        <v>92</v>
      </c>
      <c r="G5581" s="45" t="s">
        <v>41</v>
      </c>
      <c r="H5581" s="47">
        <v>43437</v>
      </c>
      <c r="I5581" s="46" t="s">
        <v>117</v>
      </c>
      <c r="J5581" s="21">
        <f>IFERROR(WORKDAY(C5581,P5581,DiasNOLaborables),"")</f>
        <v>43468</v>
      </c>
      <c r="K5581" s="36" t="str">
        <f>+IF(C5581="","",IF(H5581="","",(IF(H5581&lt;=J5581,"A TIEMPO","FUERA DE TIEMPO"))))</f>
        <v>A TIEMPO</v>
      </c>
      <c r="L5581" s="36">
        <f>IF(H5581="","",NETWORKDAYS(Hoja1!C5581+1,Hoja1!H5581,DiasNOLaborables))</f>
        <v>8</v>
      </c>
      <c r="M5581" s="37" t="str">
        <f>IF(NETWORKDAYS(J5581+1,H5581,DiasNOLaborables)&lt;=0,"",NETWORKDAYS(J5581+1,H5581,DiasNOLaborables))</f>
        <v/>
      </c>
      <c r="N5581" s="38"/>
      <c r="O5581" s="39"/>
      <c r="P5581" s="40">
        <f>IFERROR(VLOOKUP(E5581,$X$50:$Y$63,2),"")</f>
        <v>30</v>
      </c>
      <c r="Q5581" s="39"/>
    </row>
    <row r="5582" spans="1:17" ht="60" x14ac:dyDescent="0.25">
      <c r="A5582" s="31">
        <f t="shared" si="88"/>
        <v>5571</v>
      </c>
      <c r="B5582" s="43">
        <v>20189050088472</v>
      </c>
      <c r="C5582" s="44">
        <v>43425</v>
      </c>
      <c r="D5582" s="45" t="s">
        <v>130</v>
      </c>
      <c r="E5582" s="45" t="s">
        <v>83</v>
      </c>
      <c r="F5582" s="45" t="s">
        <v>107</v>
      </c>
      <c r="G5582" s="45" t="s">
        <v>43</v>
      </c>
      <c r="H5582" s="44">
        <v>43427</v>
      </c>
      <c r="I5582" s="46" t="s">
        <v>118</v>
      </c>
      <c r="J5582" s="21">
        <f>IFERROR(WORKDAY(C5582,P5582,DiasNOLaborables),"")</f>
        <v>43439</v>
      </c>
      <c r="K5582" s="36" t="str">
        <f>+IF(C5582="","",IF(H5582="","",(IF(H5582&lt;=J5582,"A TIEMPO","FUERA DE TIEMPO"))))</f>
        <v>A TIEMPO</v>
      </c>
      <c r="L5582" s="36">
        <f>IF(H5582="","",NETWORKDAYS(Hoja1!C5582+1,Hoja1!H5582,DiasNOLaborables))</f>
        <v>2</v>
      </c>
      <c r="M5582" s="37" t="str">
        <f>IF(NETWORKDAYS(J5582+1,H5582,DiasNOLaborables)&lt;=0,"",NETWORKDAYS(J5582+1,H5582,DiasNOLaborables))</f>
        <v/>
      </c>
      <c r="N5582" s="38"/>
      <c r="O5582" s="39"/>
      <c r="P5582" s="40">
        <f>IFERROR(VLOOKUP(E5582,$X$50:$Y$63,2),"")</f>
        <v>10</v>
      </c>
      <c r="Q5582" s="39"/>
    </row>
    <row r="5583" spans="1:17" ht="60" x14ac:dyDescent="0.25">
      <c r="A5583" s="31">
        <f t="shared" si="88"/>
        <v>5572</v>
      </c>
      <c r="B5583" s="43">
        <v>20189050088492</v>
      </c>
      <c r="C5583" s="44">
        <v>43425</v>
      </c>
      <c r="D5583" s="45" t="s">
        <v>130</v>
      </c>
      <c r="E5583" s="45" t="s">
        <v>83</v>
      </c>
      <c r="F5583" s="45" t="s">
        <v>107</v>
      </c>
      <c r="G5583" s="45" t="s">
        <v>43</v>
      </c>
      <c r="H5583" s="44">
        <v>43427</v>
      </c>
      <c r="I5583" s="46" t="s">
        <v>118</v>
      </c>
      <c r="J5583" s="21">
        <f>IFERROR(WORKDAY(C5583,P5583,DiasNOLaborables),"")</f>
        <v>43439</v>
      </c>
      <c r="K5583" s="36" t="str">
        <f>+IF(C5583="","",IF(H5583="","",(IF(H5583&lt;=J5583,"A TIEMPO","FUERA DE TIEMPO"))))</f>
        <v>A TIEMPO</v>
      </c>
      <c r="L5583" s="36">
        <f>IF(H5583="","",NETWORKDAYS(Hoja1!C5583+1,Hoja1!H5583,DiasNOLaborables))</f>
        <v>2</v>
      </c>
      <c r="M5583" s="37" t="str">
        <f>IF(NETWORKDAYS(J5583+1,H5583,DiasNOLaborables)&lt;=0,"",NETWORKDAYS(J5583+1,H5583,DiasNOLaborables))</f>
        <v/>
      </c>
      <c r="N5583" s="38"/>
      <c r="O5583" s="39"/>
      <c r="P5583" s="40">
        <f>IFERROR(VLOOKUP(E5583,$X$50:$Y$63,2),"")</f>
        <v>10</v>
      </c>
      <c r="Q5583" s="39"/>
    </row>
    <row r="5584" spans="1:17" ht="60" x14ac:dyDescent="0.25">
      <c r="A5584" s="31">
        <f t="shared" si="88"/>
        <v>5573</v>
      </c>
      <c r="B5584" s="43">
        <v>20189050088502</v>
      </c>
      <c r="C5584" s="44">
        <v>43425</v>
      </c>
      <c r="D5584" s="45" t="s">
        <v>130</v>
      </c>
      <c r="E5584" s="45" t="s">
        <v>83</v>
      </c>
      <c r="F5584" s="45" t="s">
        <v>107</v>
      </c>
      <c r="G5584" s="45" t="s">
        <v>43</v>
      </c>
      <c r="H5584" s="44">
        <v>43427</v>
      </c>
      <c r="I5584" s="46" t="s">
        <v>118</v>
      </c>
      <c r="J5584" s="21">
        <f>IFERROR(WORKDAY(C5584,P5584,DiasNOLaborables),"")</f>
        <v>43439</v>
      </c>
      <c r="K5584" s="36" t="str">
        <f>+IF(C5584="","",IF(H5584="","",(IF(H5584&lt;=J5584,"A TIEMPO","FUERA DE TIEMPO"))))</f>
        <v>A TIEMPO</v>
      </c>
      <c r="L5584" s="36">
        <f>IF(H5584="","",NETWORKDAYS(Hoja1!C5584+1,Hoja1!H5584,DiasNOLaborables))</f>
        <v>2</v>
      </c>
      <c r="M5584" s="37" t="str">
        <f>IF(NETWORKDAYS(J5584+1,H5584,DiasNOLaborables)&lt;=0,"",NETWORKDAYS(J5584+1,H5584,DiasNOLaborables))</f>
        <v/>
      </c>
      <c r="N5584" s="38"/>
      <c r="O5584" s="39"/>
      <c r="P5584" s="40">
        <f>IFERROR(VLOOKUP(E5584,$X$50:$Y$63,2),"")</f>
        <v>10</v>
      </c>
      <c r="Q5584" s="39"/>
    </row>
    <row r="5585" spans="1:17" ht="60" x14ac:dyDescent="0.25">
      <c r="A5585" s="31">
        <f t="shared" si="88"/>
        <v>5574</v>
      </c>
      <c r="B5585" s="43">
        <v>20189050088522</v>
      </c>
      <c r="C5585" s="44">
        <v>43425</v>
      </c>
      <c r="D5585" s="45" t="s">
        <v>121</v>
      </c>
      <c r="E5585" s="45" t="s">
        <v>83</v>
      </c>
      <c r="F5585" s="45" t="s">
        <v>107</v>
      </c>
      <c r="G5585" s="45" t="s">
        <v>43</v>
      </c>
      <c r="H5585" s="44">
        <v>43427</v>
      </c>
      <c r="I5585" s="46" t="s">
        <v>118</v>
      </c>
      <c r="J5585" s="21">
        <f>IFERROR(WORKDAY(C5585,P5585,DiasNOLaborables),"")</f>
        <v>43439</v>
      </c>
      <c r="K5585" s="36" t="str">
        <f>+IF(C5585="","",IF(H5585="","",(IF(H5585&lt;=J5585,"A TIEMPO","FUERA DE TIEMPO"))))</f>
        <v>A TIEMPO</v>
      </c>
      <c r="L5585" s="36">
        <f>IF(H5585="","",NETWORKDAYS(Hoja1!C5585+1,Hoja1!H5585,DiasNOLaborables))</f>
        <v>2</v>
      </c>
      <c r="M5585" s="37" t="str">
        <f>IF(NETWORKDAYS(J5585+1,H5585,DiasNOLaborables)&lt;=0,"",NETWORKDAYS(J5585+1,H5585,DiasNOLaborables))</f>
        <v/>
      </c>
      <c r="N5585" s="38"/>
      <c r="O5585" s="39"/>
      <c r="P5585" s="40">
        <f>IFERROR(VLOOKUP(E5585,$X$50:$Y$63,2),"")</f>
        <v>10</v>
      </c>
      <c r="Q5585" s="39"/>
    </row>
    <row r="5586" spans="1:17" ht="60" x14ac:dyDescent="0.25">
      <c r="A5586" s="31">
        <f t="shared" si="88"/>
        <v>5575</v>
      </c>
      <c r="B5586" s="43">
        <v>20189050088542</v>
      </c>
      <c r="C5586" s="44">
        <v>43425</v>
      </c>
      <c r="D5586" s="45" t="s">
        <v>130</v>
      </c>
      <c r="E5586" s="45" t="s">
        <v>83</v>
      </c>
      <c r="F5586" s="45" t="s">
        <v>107</v>
      </c>
      <c r="G5586" s="45" t="s">
        <v>43</v>
      </c>
      <c r="H5586" s="44">
        <v>43430</v>
      </c>
      <c r="I5586" s="46" t="s">
        <v>118</v>
      </c>
      <c r="J5586" s="21">
        <f>IFERROR(WORKDAY(C5586,P5586,DiasNOLaborables),"")</f>
        <v>43439</v>
      </c>
      <c r="K5586" s="36" t="str">
        <f>+IF(C5586="","",IF(H5586="","",(IF(H5586&lt;=J5586,"A TIEMPO","FUERA DE TIEMPO"))))</f>
        <v>A TIEMPO</v>
      </c>
      <c r="L5586" s="36">
        <f>IF(H5586="","",NETWORKDAYS(Hoja1!C5586+1,Hoja1!H5586,DiasNOLaborables))</f>
        <v>3</v>
      </c>
      <c r="M5586" s="37" t="str">
        <f>IF(NETWORKDAYS(J5586+1,H5586,DiasNOLaborables)&lt;=0,"",NETWORKDAYS(J5586+1,H5586,DiasNOLaborables))</f>
        <v/>
      </c>
      <c r="N5586" s="38"/>
      <c r="O5586" s="39"/>
      <c r="P5586" s="40">
        <f>IFERROR(VLOOKUP(E5586,$X$50:$Y$63,2),"")</f>
        <v>10</v>
      </c>
      <c r="Q5586" s="39"/>
    </row>
    <row r="5587" spans="1:17" ht="60" x14ac:dyDescent="0.25">
      <c r="A5587" s="31">
        <f t="shared" si="88"/>
        <v>5576</v>
      </c>
      <c r="B5587" s="43">
        <v>20189050088562</v>
      </c>
      <c r="C5587" s="44">
        <v>43425</v>
      </c>
      <c r="D5587" s="45" t="s">
        <v>121</v>
      </c>
      <c r="E5587" s="45" t="s">
        <v>83</v>
      </c>
      <c r="F5587" s="45" t="s">
        <v>107</v>
      </c>
      <c r="G5587" s="45" t="s">
        <v>43</v>
      </c>
      <c r="H5587" s="44">
        <v>43430</v>
      </c>
      <c r="I5587" s="46" t="s">
        <v>118</v>
      </c>
      <c r="J5587" s="21">
        <f>IFERROR(WORKDAY(C5587,P5587,DiasNOLaborables),"")</f>
        <v>43439</v>
      </c>
      <c r="K5587" s="36" t="str">
        <f>+IF(C5587="","",IF(H5587="","",(IF(H5587&lt;=J5587,"A TIEMPO","FUERA DE TIEMPO"))))</f>
        <v>A TIEMPO</v>
      </c>
      <c r="L5587" s="36">
        <f>IF(H5587="","",NETWORKDAYS(Hoja1!C5587+1,Hoja1!H5587,DiasNOLaborables))</f>
        <v>3</v>
      </c>
      <c r="M5587" s="37" t="str">
        <f>IF(NETWORKDAYS(J5587+1,H5587,DiasNOLaborables)&lt;=0,"",NETWORKDAYS(J5587+1,H5587,DiasNOLaborables))</f>
        <v/>
      </c>
      <c r="N5587" s="38"/>
      <c r="O5587" s="39"/>
      <c r="P5587" s="40">
        <f>IFERROR(VLOOKUP(E5587,$X$50:$Y$63,2),"")</f>
        <v>10</v>
      </c>
      <c r="Q5587" s="39"/>
    </row>
    <row r="5588" spans="1:17" ht="60" x14ac:dyDescent="0.25">
      <c r="A5588" s="31">
        <f t="shared" si="88"/>
        <v>5577</v>
      </c>
      <c r="B5588" s="43">
        <v>20189050088572</v>
      </c>
      <c r="C5588" s="44">
        <v>43425</v>
      </c>
      <c r="D5588" s="45" t="s">
        <v>130</v>
      </c>
      <c r="E5588" s="45" t="s">
        <v>83</v>
      </c>
      <c r="F5588" s="45" t="s">
        <v>107</v>
      </c>
      <c r="G5588" s="45" t="s">
        <v>43</v>
      </c>
      <c r="H5588" s="44">
        <v>43430</v>
      </c>
      <c r="I5588" s="46" t="s">
        <v>118</v>
      </c>
      <c r="J5588" s="21">
        <f>IFERROR(WORKDAY(C5588,P5588,DiasNOLaborables),"")</f>
        <v>43439</v>
      </c>
      <c r="K5588" s="36" t="str">
        <f>+IF(C5588="","",IF(H5588="","",(IF(H5588&lt;=J5588,"A TIEMPO","FUERA DE TIEMPO"))))</f>
        <v>A TIEMPO</v>
      </c>
      <c r="L5588" s="36">
        <f>IF(H5588="","",NETWORKDAYS(Hoja1!C5588+1,Hoja1!H5588,DiasNOLaborables))</f>
        <v>3</v>
      </c>
      <c r="M5588" s="37" t="str">
        <f>IF(NETWORKDAYS(J5588+1,H5588,DiasNOLaborables)&lt;=0,"",NETWORKDAYS(J5588+1,H5588,DiasNOLaborables))</f>
        <v/>
      </c>
      <c r="N5588" s="38"/>
      <c r="O5588" s="39"/>
      <c r="P5588" s="40">
        <f>IFERROR(VLOOKUP(E5588,$X$50:$Y$63,2),"")</f>
        <v>10</v>
      </c>
      <c r="Q5588" s="39"/>
    </row>
    <row r="5589" spans="1:17" ht="60" x14ac:dyDescent="0.25">
      <c r="A5589" s="31">
        <f t="shared" si="88"/>
        <v>5578</v>
      </c>
      <c r="B5589" s="43">
        <v>20189050088612</v>
      </c>
      <c r="C5589" s="44">
        <v>43425</v>
      </c>
      <c r="D5589" s="45" t="s">
        <v>121</v>
      </c>
      <c r="E5589" s="45" t="s">
        <v>83</v>
      </c>
      <c r="F5589" s="45" t="s">
        <v>107</v>
      </c>
      <c r="G5589" s="45" t="s">
        <v>43</v>
      </c>
      <c r="H5589" s="44">
        <v>43430</v>
      </c>
      <c r="I5589" s="46" t="s">
        <v>118</v>
      </c>
      <c r="J5589" s="21">
        <f>IFERROR(WORKDAY(C5589,P5589,DiasNOLaborables),"")</f>
        <v>43439</v>
      </c>
      <c r="K5589" s="36" t="str">
        <f>+IF(C5589="","",IF(H5589="","",(IF(H5589&lt;=J5589,"A TIEMPO","FUERA DE TIEMPO"))))</f>
        <v>A TIEMPO</v>
      </c>
      <c r="L5589" s="36">
        <f>IF(H5589="","",NETWORKDAYS(Hoja1!C5589+1,Hoja1!H5589,DiasNOLaborables))</f>
        <v>3</v>
      </c>
      <c r="M5589" s="37" t="str">
        <f>IF(NETWORKDAYS(J5589+1,H5589,DiasNOLaborables)&lt;=0,"",NETWORKDAYS(J5589+1,H5589,DiasNOLaborables))</f>
        <v/>
      </c>
      <c r="N5589" s="38"/>
      <c r="O5589" s="39"/>
      <c r="P5589" s="40">
        <f>IFERROR(VLOOKUP(E5589,$X$50:$Y$63,2),"")</f>
        <v>10</v>
      </c>
      <c r="Q5589" s="39"/>
    </row>
    <row r="5590" spans="1:17" ht="60" x14ac:dyDescent="0.25">
      <c r="A5590" s="31">
        <f t="shared" si="88"/>
        <v>5579</v>
      </c>
      <c r="B5590" s="43">
        <v>20189050088602</v>
      </c>
      <c r="C5590" s="44">
        <v>43425</v>
      </c>
      <c r="D5590" s="45" t="s">
        <v>121</v>
      </c>
      <c r="E5590" s="45" t="s">
        <v>83</v>
      </c>
      <c r="F5590" s="45" t="s">
        <v>107</v>
      </c>
      <c r="G5590" s="45" t="s">
        <v>43</v>
      </c>
      <c r="H5590" s="44">
        <v>43430</v>
      </c>
      <c r="I5590" s="46" t="s">
        <v>118</v>
      </c>
      <c r="J5590" s="21">
        <f>IFERROR(WORKDAY(C5590,P5590,DiasNOLaborables),"")</f>
        <v>43439</v>
      </c>
      <c r="K5590" s="36" t="str">
        <f>+IF(C5590="","",IF(H5590="","",(IF(H5590&lt;=J5590,"A TIEMPO","FUERA DE TIEMPO"))))</f>
        <v>A TIEMPO</v>
      </c>
      <c r="L5590" s="36">
        <f>IF(H5590="","",NETWORKDAYS(Hoja1!C5590+1,Hoja1!H5590,DiasNOLaborables))</f>
        <v>3</v>
      </c>
      <c r="M5590" s="37" t="str">
        <f>IF(NETWORKDAYS(J5590+1,H5590,DiasNOLaborables)&lt;=0,"",NETWORKDAYS(J5590+1,H5590,DiasNOLaborables))</f>
        <v/>
      </c>
      <c r="N5590" s="38"/>
      <c r="O5590" s="39"/>
      <c r="P5590" s="40">
        <f>IFERROR(VLOOKUP(E5590,$X$50:$Y$63,2),"")</f>
        <v>10</v>
      </c>
      <c r="Q5590" s="39"/>
    </row>
    <row r="5591" spans="1:17" ht="60" x14ac:dyDescent="0.25">
      <c r="A5591" s="31">
        <f t="shared" si="88"/>
        <v>5580</v>
      </c>
      <c r="B5591" s="43">
        <v>20189050088622</v>
      </c>
      <c r="C5591" s="44">
        <v>43425</v>
      </c>
      <c r="D5591" s="45" t="s">
        <v>121</v>
      </c>
      <c r="E5591" s="45" t="s">
        <v>83</v>
      </c>
      <c r="F5591" s="45" t="s">
        <v>107</v>
      </c>
      <c r="G5591" s="45" t="s">
        <v>43</v>
      </c>
      <c r="H5591" s="44">
        <v>43431</v>
      </c>
      <c r="I5591" s="46" t="s">
        <v>118</v>
      </c>
      <c r="J5591" s="21">
        <f>IFERROR(WORKDAY(C5591,P5591,DiasNOLaborables),"")</f>
        <v>43439</v>
      </c>
      <c r="K5591" s="36" t="str">
        <f>+IF(C5591="","",IF(H5591="","",(IF(H5591&lt;=J5591,"A TIEMPO","FUERA DE TIEMPO"))))</f>
        <v>A TIEMPO</v>
      </c>
      <c r="L5591" s="36">
        <f>IF(H5591="","",NETWORKDAYS(Hoja1!C5591+1,Hoja1!H5591,DiasNOLaborables))</f>
        <v>4</v>
      </c>
      <c r="M5591" s="37" t="str">
        <f>IF(NETWORKDAYS(J5591+1,H5591,DiasNOLaborables)&lt;=0,"",NETWORKDAYS(J5591+1,H5591,DiasNOLaborables))</f>
        <v/>
      </c>
      <c r="N5591" s="38"/>
      <c r="O5591" s="39"/>
      <c r="P5591" s="40">
        <f>IFERROR(VLOOKUP(E5591,$X$50:$Y$63,2),"")</f>
        <v>10</v>
      </c>
      <c r="Q5591" s="39"/>
    </row>
    <row r="5592" spans="1:17" ht="45" x14ac:dyDescent="0.25">
      <c r="A5592" s="31">
        <f t="shared" si="88"/>
        <v>5581</v>
      </c>
      <c r="B5592" s="43">
        <v>20189910150862</v>
      </c>
      <c r="C5592" s="44">
        <v>43425</v>
      </c>
      <c r="D5592" s="45" t="s">
        <v>117</v>
      </c>
      <c r="E5592" s="45" t="s">
        <v>76</v>
      </c>
      <c r="F5592" s="45" t="s">
        <v>93</v>
      </c>
      <c r="G5592" s="45" t="s">
        <v>40</v>
      </c>
      <c r="H5592" s="44">
        <v>43439</v>
      </c>
      <c r="I5592" s="46" t="s">
        <v>118</v>
      </c>
      <c r="J5592" s="21">
        <f>IFERROR(WORKDAY(C5592,P5592,DiasNOLaborables),"")</f>
        <v>43446</v>
      </c>
      <c r="K5592" s="36" t="str">
        <f>+IF(C5592="","",IF(H5592="","",(IF(H5592&lt;=J5592,"A TIEMPO","FUERA DE TIEMPO"))))</f>
        <v>A TIEMPO</v>
      </c>
      <c r="L5592" s="36">
        <f>IF(H5592="","",NETWORKDAYS(Hoja1!C5592+1,Hoja1!H5592,DiasNOLaborables))</f>
        <v>10</v>
      </c>
      <c r="M5592" s="37" t="str">
        <f>IF(NETWORKDAYS(J5592+1,H5592,DiasNOLaborables)&lt;=0,"",NETWORKDAYS(J5592+1,H5592,DiasNOLaborables))</f>
        <v/>
      </c>
      <c r="N5592" s="38"/>
      <c r="O5592" s="39"/>
      <c r="P5592" s="40">
        <f>IFERROR(VLOOKUP(E5592,$X$50:$Y$63,2),"")</f>
        <v>15</v>
      </c>
      <c r="Q5592" s="39"/>
    </row>
    <row r="5593" spans="1:17" ht="45" x14ac:dyDescent="0.25">
      <c r="A5593" s="31">
        <f t="shared" si="88"/>
        <v>5582</v>
      </c>
      <c r="B5593" s="43">
        <v>20189910151562</v>
      </c>
      <c r="C5593" s="44">
        <v>43426</v>
      </c>
      <c r="D5593" s="45" t="s">
        <v>117</v>
      </c>
      <c r="E5593" s="45" t="s">
        <v>76</v>
      </c>
      <c r="F5593" s="45" t="s">
        <v>87</v>
      </c>
      <c r="G5593" s="45" t="s">
        <v>44</v>
      </c>
      <c r="H5593" s="44">
        <v>43447</v>
      </c>
      <c r="I5593" s="46" t="s">
        <v>117</v>
      </c>
      <c r="J5593" s="21">
        <f>IFERROR(WORKDAY(C5593,P5593,DiasNOLaborables),"")</f>
        <v>43447</v>
      </c>
      <c r="K5593" s="36" t="str">
        <f>+IF(C5593="","",IF(H5593="","",(IF(H5593&lt;=J5593,"A TIEMPO","FUERA DE TIEMPO"))))</f>
        <v>A TIEMPO</v>
      </c>
      <c r="L5593" s="36">
        <f>IF(H5593="","",NETWORKDAYS(Hoja1!C5593+1,Hoja1!H5593,DiasNOLaborables))</f>
        <v>15</v>
      </c>
      <c r="M5593" s="37" t="str">
        <f>IF(NETWORKDAYS(J5593+1,H5593,DiasNOLaborables)&lt;=0,"",NETWORKDAYS(J5593+1,H5593,DiasNOLaborables))</f>
        <v/>
      </c>
      <c r="N5593" s="38"/>
      <c r="O5593" s="39"/>
      <c r="P5593" s="40">
        <f>IFERROR(VLOOKUP(E5593,$X$50:$Y$63,2),"")</f>
        <v>15</v>
      </c>
      <c r="Q5593" s="39"/>
    </row>
    <row r="5594" spans="1:17" ht="45" x14ac:dyDescent="0.25">
      <c r="A5594" s="31">
        <f t="shared" si="88"/>
        <v>5583</v>
      </c>
      <c r="B5594" s="43">
        <v>20189050088642</v>
      </c>
      <c r="C5594" s="44">
        <v>43426</v>
      </c>
      <c r="D5594" s="45" t="s">
        <v>121</v>
      </c>
      <c r="E5594" s="45" t="s">
        <v>83</v>
      </c>
      <c r="F5594" s="45" t="s">
        <v>87</v>
      </c>
      <c r="G5594" s="45" t="s">
        <v>44</v>
      </c>
      <c r="H5594" s="44">
        <v>43439</v>
      </c>
      <c r="I5594" s="46" t="s">
        <v>118</v>
      </c>
      <c r="J5594" s="21">
        <f>IFERROR(WORKDAY(C5594,P5594,DiasNOLaborables),"")</f>
        <v>43440</v>
      </c>
      <c r="K5594" s="36" t="str">
        <f>+IF(C5594="","",IF(H5594="","",(IF(H5594&lt;=J5594,"A TIEMPO","FUERA DE TIEMPO"))))</f>
        <v>A TIEMPO</v>
      </c>
      <c r="L5594" s="36">
        <f>IF(H5594="","",NETWORKDAYS(Hoja1!C5594+1,Hoja1!H5594,DiasNOLaborables))</f>
        <v>9</v>
      </c>
      <c r="M5594" s="37" t="str">
        <f>IF(NETWORKDAYS(J5594+1,H5594,DiasNOLaborables)&lt;=0,"",NETWORKDAYS(J5594+1,H5594,DiasNOLaborables))</f>
        <v/>
      </c>
      <c r="N5594" s="38"/>
      <c r="O5594" s="39"/>
      <c r="P5594" s="40">
        <f>IFERROR(VLOOKUP(E5594,$X$50:$Y$63,2),"")</f>
        <v>10</v>
      </c>
      <c r="Q5594" s="39"/>
    </row>
    <row r="5595" spans="1:17" ht="45" x14ac:dyDescent="0.25">
      <c r="A5595" s="31">
        <f t="shared" si="88"/>
        <v>5584</v>
      </c>
      <c r="B5595" s="43">
        <v>20189050088652</v>
      </c>
      <c r="C5595" s="44">
        <v>43426</v>
      </c>
      <c r="D5595" s="45" t="s">
        <v>118</v>
      </c>
      <c r="E5595" s="45" t="s">
        <v>83</v>
      </c>
      <c r="F5595" s="45" t="s">
        <v>105</v>
      </c>
      <c r="G5595" s="45" t="s">
        <v>42</v>
      </c>
      <c r="H5595" s="44">
        <v>43426</v>
      </c>
      <c r="I5595" s="46" t="s">
        <v>118</v>
      </c>
      <c r="J5595" s="21">
        <f>IFERROR(WORKDAY(C5595,P5595,DiasNOLaborables),"")</f>
        <v>43440</v>
      </c>
      <c r="K5595" s="36" t="str">
        <f>+IF(C5595="","",IF(H5595="","",(IF(H5595&lt;=J5595,"A TIEMPO","FUERA DE TIEMPO"))))</f>
        <v>A TIEMPO</v>
      </c>
      <c r="L5595" s="36">
        <f>IF(H5595="","",NETWORKDAYS(Hoja1!C5595+1,Hoja1!H5595,DiasNOLaborables))</f>
        <v>-2</v>
      </c>
      <c r="M5595" s="37" t="str">
        <f>IF(NETWORKDAYS(J5595+1,H5595,DiasNOLaborables)&lt;=0,"",NETWORKDAYS(J5595+1,H5595,DiasNOLaborables))</f>
        <v/>
      </c>
      <c r="N5595" s="38"/>
      <c r="O5595" s="39"/>
      <c r="P5595" s="40">
        <f>IFERROR(VLOOKUP(E5595,$X$50:$Y$63,2),"")</f>
        <v>10</v>
      </c>
      <c r="Q5595" s="39"/>
    </row>
    <row r="5596" spans="1:17" ht="45" x14ac:dyDescent="0.25">
      <c r="A5596" s="31">
        <f t="shared" si="88"/>
        <v>5585</v>
      </c>
      <c r="B5596" s="43">
        <v>20189050088662</v>
      </c>
      <c r="C5596" s="44">
        <v>43426</v>
      </c>
      <c r="D5596" s="45" t="s">
        <v>118</v>
      </c>
      <c r="E5596" s="45" t="s">
        <v>83</v>
      </c>
      <c r="F5596" s="45" t="s">
        <v>94</v>
      </c>
      <c r="G5596" s="45" t="s">
        <v>41</v>
      </c>
      <c r="H5596" s="44">
        <v>43440</v>
      </c>
      <c r="I5596" s="46" t="s">
        <v>118</v>
      </c>
      <c r="J5596" s="21">
        <f>IFERROR(WORKDAY(C5596,P5596,DiasNOLaborables),"")</f>
        <v>43440</v>
      </c>
      <c r="K5596" s="36" t="str">
        <f>+IF(C5596="","",IF(H5596="","",(IF(H5596&lt;=J5596,"A TIEMPO","FUERA DE TIEMPO"))))</f>
        <v>A TIEMPO</v>
      </c>
      <c r="L5596" s="36">
        <f>IF(H5596="","",NETWORKDAYS(Hoja1!C5596+1,Hoja1!H5596,DiasNOLaborables))</f>
        <v>10</v>
      </c>
      <c r="M5596" s="37" t="str">
        <f>IF(NETWORKDAYS(J5596+1,H5596,DiasNOLaborables)&lt;=0,"",NETWORKDAYS(J5596+1,H5596,DiasNOLaborables))</f>
        <v/>
      </c>
      <c r="N5596" s="38"/>
      <c r="O5596" s="39"/>
      <c r="P5596" s="40">
        <f>IFERROR(VLOOKUP(E5596,$X$50:$Y$63,2),"")</f>
        <v>10</v>
      </c>
      <c r="Q5596" s="39"/>
    </row>
    <row r="5597" spans="1:17" ht="45" x14ac:dyDescent="0.25">
      <c r="A5597" s="31">
        <f t="shared" si="88"/>
        <v>5586</v>
      </c>
      <c r="B5597" s="43">
        <v>20189050088672</v>
      </c>
      <c r="C5597" s="44">
        <v>43426</v>
      </c>
      <c r="D5597" s="45" t="s">
        <v>118</v>
      </c>
      <c r="E5597" s="45" t="s">
        <v>83</v>
      </c>
      <c r="F5597" s="45" t="s">
        <v>98</v>
      </c>
      <c r="G5597" s="45" t="s">
        <v>40</v>
      </c>
      <c r="H5597" s="44">
        <v>43439</v>
      </c>
      <c r="I5597" s="46" t="s">
        <v>118</v>
      </c>
      <c r="J5597" s="21">
        <f>IFERROR(WORKDAY(C5597,P5597,DiasNOLaborables),"")</f>
        <v>43440</v>
      </c>
      <c r="K5597" s="36" t="str">
        <f>+IF(C5597="","",IF(H5597="","",(IF(H5597&lt;=J5597,"A TIEMPO","FUERA DE TIEMPO"))))</f>
        <v>A TIEMPO</v>
      </c>
      <c r="L5597" s="36">
        <f>IF(H5597="","",NETWORKDAYS(Hoja1!C5597+1,Hoja1!H5597,DiasNOLaborables))</f>
        <v>9</v>
      </c>
      <c r="M5597" s="37" t="str">
        <f>IF(NETWORKDAYS(J5597+1,H5597,DiasNOLaborables)&lt;=0,"",NETWORKDAYS(J5597+1,H5597,DiasNOLaborables))</f>
        <v/>
      </c>
      <c r="N5597" s="38"/>
      <c r="O5597" s="39"/>
      <c r="P5597" s="40">
        <f>IFERROR(VLOOKUP(E5597,$X$50:$Y$63,2),"")</f>
        <v>10</v>
      </c>
      <c r="Q5597" s="39"/>
    </row>
    <row r="5598" spans="1:17" ht="45" x14ac:dyDescent="0.25">
      <c r="A5598" s="31">
        <f t="shared" si="88"/>
        <v>5587</v>
      </c>
      <c r="B5598" s="43">
        <v>20189050088682</v>
      </c>
      <c r="C5598" s="44">
        <v>43426</v>
      </c>
      <c r="D5598" s="45" t="s">
        <v>118</v>
      </c>
      <c r="E5598" s="45" t="s">
        <v>83</v>
      </c>
      <c r="F5598" s="45" t="s">
        <v>94</v>
      </c>
      <c r="G5598" s="45" t="s">
        <v>41</v>
      </c>
      <c r="H5598" s="44">
        <v>43438</v>
      </c>
      <c r="I5598" s="46" t="s">
        <v>118</v>
      </c>
      <c r="J5598" s="21">
        <f>IFERROR(WORKDAY(C5598,P5598,DiasNOLaborables),"")</f>
        <v>43440</v>
      </c>
      <c r="K5598" s="36" t="str">
        <f>+IF(C5598="","",IF(H5598="","",(IF(H5598&lt;=J5598,"A TIEMPO","FUERA DE TIEMPO"))))</f>
        <v>A TIEMPO</v>
      </c>
      <c r="L5598" s="36">
        <f>IF(H5598="","",NETWORKDAYS(Hoja1!C5598+1,Hoja1!H5598,DiasNOLaborables))</f>
        <v>8</v>
      </c>
      <c r="M5598" s="37" t="str">
        <f>IF(NETWORKDAYS(J5598+1,H5598,DiasNOLaborables)&lt;=0,"",NETWORKDAYS(J5598+1,H5598,DiasNOLaborables))</f>
        <v/>
      </c>
      <c r="N5598" s="38"/>
      <c r="O5598" s="39"/>
      <c r="P5598" s="40">
        <f>IFERROR(VLOOKUP(E5598,$X$50:$Y$63,2),"")</f>
        <v>10</v>
      </c>
      <c r="Q5598" s="39"/>
    </row>
    <row r="5599" spans="1:17" ht="45" x14ac:dyDescent="0.25">
      <c r="A5599" s="31">
        <f t="shared" si="88"/>
        <v>5588</v>
      </c>
      <c r="B5599" s="43">
        <v>20189050088702</v>
      </c>
      <c r="C5599" s="44">
        <v>43426</v>
      </c>
      <c r="D5599" s="45" t="s">
        <v>118</v>
      </c>
      <c r="E5599" s="45" t="s">
        <v>83</v>
      </c>
      <c r="F5599" s="45" t="s">
        <v>90</v>
      </c>
      <c r="G5599" s="45" t="s">
        <v>53</v>
      </c>
      <c r="H5599" s="44">
        <v>43439</v>
      </c>
      <c r="I5599" s="46" t="s">
        <v>118</v>
      </c>
      <c r="J5599" s="21">
        <f>IFERROR(WORKDAY(C5599,P5599,DiasNOLaborables),"")</f>
        <v>43440</v>
      </c>
      <c r="K5599" s="36" t="str">
        <f>+IF(C5599="","",IF(H5599="","",(IF(H5599&lt;=J5599,"A TIEMPO","FUERA DE TIEMPO"))))</f>
        <v>A TIEMPO</v>
      </c>
      <c r="L5599" s="36">
        <f>IF(H5599="","",NETWORKDAYS(Hoja1!C5599+1,Hoja1!H5599,DiasNOLaborables))</f>
        <v>9</v>
      </c>
      <c r="M5599" s="37" t="str">
        <f>IF(NETWORKDAYS(J5599+1,H5599,DiasNOLaborables)&lt;=0,"",NETWORKDAYS(J5599+1,H5599,DiasNOLaborables))</f>
        <v/>
      </c>
      <c r="N5599" s="38"/>
      <c r="O5599" s="39"/>
      <c r="P5599" s="40">
        <f>IFERROR(VLOOKUP(E5599,$X$50:$Y$63,2),"")</f>
        <v>10</v>
      </c>
      <c r="Q5599" s="39"/>
    </row>
    <row r="5600" spans="1:17" ht="45" x14ac:dyDescent="0.25">
      <c r="A5600" s="31">
        <f t="shared" si="88"/>
        <v>5589</v>
      </c>
      <c r="B5600" s="43">
        <v>20189050088722</v>
      </c>
      <c r="C5600" s="44">
        <v>43426</v>
      </c>
      <c r="D5600" s="45" t="s">
        <v>121</v>
      </c>
      <c r="E5600" s="45" t="s">
        <v>76</v>
      </c>
      <c r="F5600" s="45" t="s">
        <v>87</v>
      </c>
      <c r="G5600" s="45" t="s">
        <v>44</v>
      </c>
      <c r="H5600" s="44">
        <v>43444</v>
      </c>
      <c r="I5600" s="46" t="s">
        <v>118</v>
      </c>
      <c r="J5600" s="21">
        <f>IFERROR(WORKDAY(C5600,P5600,DiasNOLaborables),"")</f>
        <v>43447</v>
      </c>
      <c r="K5600" s="36" t="str">
        <f>+IF(C5600="","",IF(H5600="","",(IF(H5600&lt;=J5600,"A TIEMPO","FUERA DE TIEMPO"))))</f>
        <v>A TIEMPO</v>
      </c>
      <c r="L5600" s="36">
        <f>IF(H5600="","",NETWORKDAYS(Hoja1!C5600+1,Hoja1!H5600,DiasNOLaborables))</f>
        <v>12</v>
      </c>
      <c r="M5600" s="37" t="str">
        <f>IF(NETWORKDAYS(J5600+1,H5600,DiasNOLaborables)&lt;=0,"",NETWORKDAYS(J5600+1,H5600,DiasNOLaborables))</f>
        <v/>
      </c>
      <c r="N5600" s="38"/>
      <c r="O5600" s="39"/>
      <c r="P5600" s="40">
        <f>IFERROR(VLOOKUP(E5600,$X$50:$Y$63,2),"")</f>
        <v>15</v>
      </c>
      <c r="Q5600" s="39"/>
    </row>
    <row r="5601" spans="1:17" ht="60" x14ac:dyDescent="0.25">
      <c r="A5601" s="31">
        <f t="shared" si="88"/>
        <v>5590</v>
      </c>
      <c r="B5601" s="43">
        <v>20189050088632</v>
      </c>
      <c r="C5601" s="44">
        <v>43426</v>
      </c>
      <c r="D5601" s="45" t="s">
        <v>121</v>
      </c>
      <c r="E5601" s="45" t="s">
        <v>83</v>
      </c>
      <c r="F5601" s="45" t="s">
        <v>107</v>
      </c>
      <c r="G5601" s="45" t="s">
        <v>43</v>
      </c>
      <c r="H5601" s="44">
        <v>43431</v>
      </c>
      <c r="I5601" s="46" t="s">
        <v>118</v>
      </c>
      <c r="J5601" s="21">
        <f>IFERROR(WORKDAY(C5601,P5601,DiasNOLaborables),"")</f>
        <v>43440</v>
      </c>
      <c r="K5601" s="36" t="str">
        <f>+IF(C5601="","",IF(H5601="","",(IF(H5601&lt;=J5601,"A TIEMPO","FUERA DE TIEMPO"))))</f>
        <v>A TIEMPO</v>
      </c>
      <c r="L5601" s="36">
        <f>IF(H5601="","",NETWORKDAYS(Hoja1!C5601+1,Hoja1!H5601,DiasNOLaborables))</f>
        <v>3</v>
      </c>
      <c r="M5601" s="37" t="str">
        <f>IF(NETWORKDAYS(J5601+1,H5601,DiasNOLaborables)&lt;=0,"",NETWORKDAYS(J5601+1,H5601,DiasNOLaborables))</f>
        <v/>
      </c>
      <c r="N5601" s="38"/>
      <c r="O5601" s="39"/>
      <c r="P5601" s="40">
        <f>IFERROR(VLOOKUP(E5601,$X$50:$Y$63,2),"")</f>
        <v>10</v>
      </c>
      <c r="Q5601" s="39"/>
    </row>
    <row r="5602" spans="1:17" ht="60" x14ac:dyDescent="0.25">
      <c r="A5602" s="31">
        <f t="shared" si="88"/>
        <v>5591</v>
      </c>
      <c r="B5602" s="43">
        <v>20189050088692</v>
      </c>
      <c r="C5602" s="44">
        <v>43426</v>
      </c>
      <c r="D5602" s="45" t="s">
        <v>130</v>
      </c>
      <c r="E5602" s="45" t="s">
        <v>83</v>
      </c>
      <c r="F5602" s="45" t="s">
        <v>107</v>
      </c>
      <c r="G5602" s="45" t="s">
        <v>43</v>
      </c>
      <c r="H5602" s="44">
        <v>43431</v>
      </c>
      <c r="I5602" s="46" t="s">
        <v>118</v>
      </c>
      <c r="J5602" s="21">
        <f>IFERROR(WORKDAY(C5602,P5602,DiasNOLaborables),"")</f>
        <v>43440</v>
      </c>
      <c r="K5602" s="36" t="str">
        <f>+IF(C5602="","",IF(H5602="","",(IF(H5602&lt;=J5602,"A TIEMPO","FUERA DE TIEMPO"))))</f>
        <v>A TIEMPO</v>
      </c>
      <c r="L5602" s="36">
        <f>IF(H5602="","",NETWORKDAYS(Hoja1!C5602+1,Hoja1!H5602,DiasNOLaborables))</f>
        <v>3</v>
      </c>
      <c r="M5602" s="37" t="str">
        <f>IF(NETWORKDAYS(J5602+1,H5602,DiasNOLaborables)&lt;=0,"",NETWORKDAYS(J5602+1,H5602,DiasNOLaborables))</f>
        <v/>
      </c>
      <c r="N5602" s="38"/>
      <c r="O5602" s="39"/>
      <c r="P5602" s="40">
        <f>IFERROR(VLOOKUP(E5602,$X$50:$Y$63,2),"")</f>
        <v>10</v>
      </c>
      <c r="Q5602" s="39"/>
    </row>
    <row r="5603" spans="1:17" ht="60" x14ac:dyDescent="0.25">
      <c r="A5603" s="31">
        <f t="shared" si="88"/>
        <v>5592</v>
      </c>
      <c r="B5603" s="43">
        <v>20189050088712</v>
      </c>
      <c r="C5603" s="44">
        <v>43426</v>
      </c>
      <c r="D5603" s="45" t="s">
        <v>121</v>
      </c>
      <c r="E5603" s="45" t="s">
        <v>83</v>
      </c>
      <c r="F5603" s="45" t="s">
        <v>107</v>
      </c>
      <c r="G5603" s="45" t="s">
        <v>53</v>
      </c>
      <c r="H5603" s="44">
        <v>43440</v>
      </c>
      <c r="I5603" s="46" t="s">
        <v>118</v>
      </c>
      <c r="J5603" s="21">
        <f>IFERROR(WORKDAY(C5603,P5603,DiasNOLaborables),"")</f>
        <v>43440</v>
      </c>
      <c r="K5603" s="36" t="str">
        <f>+IF(C5603="","",IF(H5603="","",(IF(H5603&lt;=J5603,"A TIEMPO","FUERA DE TIEMPO"))))</f>
        <v>A TIEMPO</v>
      </c>
      <c r="L5603" s="36">
        <f>IF(H5603="","",NETWORKDAYS(Hoja1!C5603+1,Hoja1!H5603,DiasNOLaborables))</f>
        <v>10</v>
      </c>
      <c r="M5603" s="37" t="str">
        <f>IF(NETWORKDAYS(J5603+1,H5603,DiasNOLaborables)&lt;=0,"",NETWORKDAYS(J5603+1,H5603,DiasNOLaborables))</f>
        <v/>
      </c>
      <c r="N5603" s="38"/>
      <c r="O5603" s="39"/>
      <c r="P5603" s="40">
        <f>IFERROR(VLOOKUP(E5603,$X$50:$Y$63,2),"")</f>
        <v>10</v>
      </c>
      <c r="Q5603" s="39"/>
    </row>
    <row r="5604" spans="1:17" ht="60" x14ac:dyDescent="0.25">
      <c r="A5604" s="31">
        <f t="shared" si="88"/>
        <v>5593</v>
      </c>
      <c r="B5604" s="43">
        <v>20189050088732</v>
      </c>
      <c r="C5604" s="44">
        <v>43426</v>
      </c>
      <c r="D5604" s="45" t="s">
        <v>121</v>
      </c>
      <c r="E5604" s="45" t="s">
        <v>83</v>
      </c>
      <c r="F5604" s="45" t="s">
        <v>107</v>
      </c>
      <c r="G5604" s="45" t="s">
        <v>43</v>
      </c>
      <c r="H5604" s="44">
        <v>43431</v>
      </c>
      <c r="I5604" s="46" t="s">
        <v>118</v>
      </c>
      <c r="J5604" s="21">
        <f>IFERROR(WORKDAY(C5604,P5604,DiasNOLaborables),"")</f>
        <v>43440</v>
      </c>
      <c r="K5604" s="36" t="str">
        <f>+IF(C5604="","",IF(H5604="","",(IF(H5604&lt;=J5604,"A TIEMPO","FUERA DE TIEMPO"))))</f>
        <v>A TIEMPO</v>
      </c>
      <c r="L5604" s="36">
        <f>IF(H5604="","",NETWORKDAYS(Hoja1!C5604+1,Hoja1!H5604,DiasNOLaborables))</f>
        <v>3</v>
      </c>
      <c r="M5604" s="37" t="str">
        <f>IF(NETWORKDAYS(J5604+1,H5604,DiasNOLaborables)&lt;=0,"",NETWORKDAYS(J5604+1,H5604,DiasNOLaborables))</f>
        <v/>
      </c>
      <c r="N5604" s="38"/>
      <c r="O5604" s="39"/>
      <c r="P5604" s="40">
        <f>IFERROR(VLOOKUP(E5604,$X$50:$Y$63,2),"")</f>
        <v>10</v>
      </c>
      <c r="Q5604" s="39"/>
    </row>
    <row r="5605" spans="1:17" ht="60" x14ac:dyDescent="0.25">
      <c r="A5605" s="31">
        <f t="shared" si="88"/>
        <v>5594</v>
      </c>
      <c r="B5605" s="43">
        <v>20189050088742</v>
      </c>
      <c r="C5605" s="44">
        <v>43426</v>
      </c>
      <c r="D5605" s="45" t="s">
        <v>130</v>
      </c>
      <c r="E5605" s="45" t="s">
        <v>83</v>
      </c>
      <c r="F5605" s="45" t="s">
        <v>107</v>
      </c>
      <c r="G5605" s="45" t="s">
        <v>43</v>
      </c>
      <c r="H5605" s="44">
        <v>43431</v>
      </c>
      <c r="I5605" s="46" t="s">
        <v>118</v>
      </c>
      <c r="J5605" s="21">
        <f>IFERROR(WORKDAY(C5605,P5605,DiasNOLaborables),"")</f>
        <v>43440</v>
      </c>
      <c r="K5605" s="36" t="str">
        <f>+IF(C5605="","",IF(H5605="","",(IF(H5605&lt;=J5605,"A TIEMPO","FUERA DE TIEMPO"))))</f>
        <v>A TIEMPO</v>
      </c>
      <c r="L5605" s="36">
        <f>IF(H5605="","",NETWORKDAYS(Hoja1!C5605+1,Hoja1!H5605,DiasNOLaborables))</f>
        <v>3</v>
      </c>
      <c r="M5605" s="37" t="str">
        <f>IF(NETWORKDAYS(J5605+1,H5605,DiasNOLaborables)&lt;=0,"",NETWORKDAYS(J5605+1,H5605,DiasNOLaborables))</f>
        <v/>
      </c>
      <c r="N5605" s="38"/>
      <c r="O5605" s="39"/>
      <c r="P5605" s="40">
        <f>IFERROR(VLOOKUP(E5605,$X$50:$Y$63,2),"")</f>
        <v>10</v>
      </c>
      <c r="Q5605" s="39"/>
    </row>
    <row r="5606" spans="1:17" ht="60" x14ac:dyDescent="0.25">
      <c r="A5606" s="31">
        <f t="shared" si="88"/>
        <v>5595</v>
      </c>
      <c r="B5606" s="43">
        <v>20189050088762</v>
      </c>
      <c r="C5606" s="44">
        <v>43426</v>
      </c>
      <c r="D5606" s="45" t="s">
        <v>121</v>
      </c>
      <c r="E5606" s="45" t="s">
        <v>83</v>
      </c>
      <c r="F5606" s="45" t="s">
        <v>107</v>
      </c>
      <c r="G5606" s="45" t="s">
        <v>43</v>
      </c>
      <c r="H5606" s="44">
        <v>43431</v>
      </c>
      <c r="I5606" s="46" t="s">
        <v>118</v>
      </c>
      <c r="J5606" s="21">
        <f>IFERROR(WORKDAY(C5606,P5606,DiasNOLaborables),"")</f>
        <v>43440</v>
      </c>
      <c r="K5606" s="36" t="str">
        <f>+IF(C5606="","",IF(H5606="","",(IF(H5606&lt;=J5606,"A TIEMPO","FUERA DE TIEMPO"))))</f>
        <v>A TIEMPO</v>
      </c>
      <c r="L5606" s="36">
        <f>IF(H5606="","",NETWORKDAYS(Hoja1!C5606+1,Hoja1!H5606,DiasNOLaborables))</f>
        <v>3</v>
      </c>
      <c r="M5606" s="37" t="str">
        <f>IF(NETWORKDAYS(J5606+1,H5606,DiasNOLaborables)&lt;=0,"",NETWORKDAYS(J5606+1,H5606,DiasNOLaborables))</f>
        <v/>
      </c>
      <c r="N5606" s="38"/>
      <c r="O5606" s="39"/>
      <c r="P5606" s="40">
        <f>IFERROR(VLOOKUP(E5606,$X$50:$Y$63,2),"")</f>
        <v>10</v>
      </c>
      <c r="Q5606" s="39"/>
    </row>
    <row r="5607" spans="1:17" ht="60" x14ac:dyDescent="0.25">
      <c r="A5607" s="31">
        <f t="shared" si="88"/>
        <v>5596</v>
      </c>
      <c r="B5607" s="43">
        <v>20189050088772</v>
      </c>
      <c r="C5607" s="44">
        <v>43426</v>
      </c>
      <c r="D5607" s="45" t="s">
        <v>121</v>
      </c>
      <c r="E5607" s="45" t="s">
        <v>83</v>
      </c>
      <c r="F5607" s="45" t="s">
        <v>107</v>
      </c>
      <c r="G5607" s="45" t="s">
        <v>43</v>
      </c>
      <c r="H5607" s="44">
        <v>43431</v>
      </c>
      <c r="I5607" s="46" t="s">
        <v>118</v>
      </c>
      <c r="J5607" s="21">
        <f>IFERROR(WORKDAY(C5607,P5607,DiasNOLaborables),"")</f>
        <v>43440</v>
      </c>
      <c r="K5607" s="36" t="str">
        <f>+IF(C5607="","",IF(H5607="","",(IF(H5607&lt;=J5607,"A TIEMPO","FUERA DE TIEMPO"))))</f>
        <v>A TIEMPO</v>
      </c>
      <c r="L5607" s="36">
        <f>IF(H5607="","",NETWORKDAYS(Hoja1!C5607+1,Hoja1!H5607,DiasNOLaborables))</f>
        <v>3</v>
      </c>
      <c r="M5607" s="37" t="str">
        <f>IF(NETWORKDAYS(J5607+1,H5607,DiasNOLaborables)&lt;=0,"",NETWORKDAYS(J5607+1,H5607,DiasNOLaborables))</f>
        <v/>
      </c>
      <c r="N5607" s="38"/>
      <c r="O5607" s="39"/>
      <c r="P5607" s="40">
        <f>IFERROR(VLOOKUP(E5607,$X$50:$Y$63,2),"")</f>
        <v>10</v>
      </c>
      <c r="Q5607" s="39"/>
    </row>
    <row r="5608" spans="1:17" ht="60" x14ac:dyDescent="0.25">
      <c r="A5608" s="31">
        <f t="shared" si="88"/>
        <v>5597</v>
      </c>
      <c r="B5608" s="43">
        <v>20189050088792</v>
      </c>
      <c r="C5608" s="44">
        <v>43426</v>
      </c>
      <c r="D5608" s="45" t="s">
        <v>121</v>
      </c>
      <c r="E5608" s="45" t="s">
        <v>83</v>
      </c>
      <c r="F5608" s="45" t="s">
        <v>107</v>
      </c>
      <c r="G5608" s="45" t="s">
        <v>43</v>
      </c>
      <c r="H5608" s="44">
        <v>43431</v>
      </c>
      <c r="I5608" s="46" t="s">
        <v>118</v>
      </c>
      <c r="J5608" s="21">
        <f>IFERROR(WORKDAY(C5608,P5608,DiasNOLaborables),"")</f>
        <v>43440</v>
      </c>
      <c r="K5608" s="36" t="str">
        <f>+IF(C5608="","",IF(H5608="","",(IF(H5608&lt;=J5608,"A TIEMPO","FUERA DE TIEMPO"))))</f>
        <v>A TIEMPO</v>
      </c>
      <c r="L5608" s="36">
        <f>IF(H5608="","",NETWORKDAYS(Hoja1!C5608+1,Hoja1!H5608,DiasNOLaborables))</f>
        <v>3</v>
      </c>
      <c r="M5608" s="37" t="str">
        <f>IF(NETWORKDAYS(J5608+1,H5608,DiasNOLaborables)&lt;=0,"",NETWORKDAYS(J5608+1,H5608,DiasNOLaborables))</f>
        <v/>
      </c>
      <c r="N5608" s="38"/>
      <c r="O5608" s="39"/>
      <c r="P5608" s="40">
        <f>IFERROR(VLOOKUP(E5608,$X$50:$Y$63,2),"")</f>
        <v>10</v>
      </c>
      <c r="Q5608" s="39"/>
    </row>
    <row r="5609" spans="1:17" ht="60" x14ac:dyDescent="0.25">
      <c r="A5609" s="31">
        <f t="shared" si="88"/>
        <v>5598</v>
      </c>
      <c r="B5609" s="43">
        <v>20189050088812</v>
      </c>
      <c r="C5609" s="44">
        <v>43426</v>
      </c>
      <c r="D5609" s="45" t="s">
        <v>121</v>
      </c>
      <c r="E5609" s="45" t="s">
        <v>83</v>
      </c>
      <c r="F5609" s="45" t="s">
        <v>107</v>
      </c>
      <c r="G5609" s="45" t="s">
        <v>43</v>
      </c>
      <c r="H5609" s="44">
        <v>43431</v>
      </c>
      <c r="I5609" s="46" t="s">
        <v>118</v>
      </c>
      <c r="J5609" s="21">
        <f>IFERROR(WORKDAY(C5609,P5609,DiasNOLaborables),"")</f>
        <v>43440</v>
      </c>
      <c r="K5609" s="36" t="str">
        <f>+IF(C5609="","",IF(H5609="","",(IF(H5609&lt;=J5609,"A TIEMPO","FUERA DE TIEMPO"))))</f>
        <v>A TIEMPO</v>
      </c>
      <c r="L5609" s="36">
        <f>IF(H5609="","",NETWORKDAYS(Hoja1!C5609+1,Hoja1!H5609,DiasNOLaborables))</f>
        <v>3</v>
      </c>
      <c r="M5609" s="37" t="str">
        <f>IF(NETWORKDAYS(J5609+1,H5609,DiasNOLaborables)&lt;=0,"",NETWORKDAYS(J5609+1,H5609,DiasNOLaborables))</f>
        <v/>
      </c>
      <c r="N5609" s="38"/>
      <c r="O5609" s="39"/>
      <c r="P5609" s="40">
        <f>IFERROR(VLOOKUP(E5609,$X$50:$Y$63,2),"")</f>
        <v>10</v>
      </c>
      <c r="Q5609" s="39"/>
    </row>
    <row r="5610" spans="1:17" ht="60" x14ac:dyDescent="0.25">
      <c r="A5610" s="31">
        <f t="shared" si="88"/>
        <v>5599</v>
      </c>
      <c r="B5610" s="43">
        <v>20189050088822</v>
      </c>
      <c r="C5610" s="44">
        <v>43426</v>
      </c>
      <c r="D5610" s="45" t="s">
        <v>121</v>
      </c>
      <c r="E5610" s="45" t="s">
        <v>83</v>
      </c>
      <c r="F5610" s="45" t="s">
        <v>107</v>
      </c>
      <c r="G5610" s="45" t="s">
        <v>43</v>
      </c>
      <c r="H5610" s="44">
        <v>43431</v>
      </c>
      <c r="I5610" s="46" t="s">
        <v>118</v>
      </c>
      <c r="J5610" s="21">
        <f>IFERROR(WORKDAY(C5610,P5610,DiasNOLaborables),"")</f>
        <v>43440</v>
      </c>
      <c r="K5610" s="36" t="str">
        <f>+IF(C5610="","",IF(H5610="","",(IF(H5610&lt;=J5610,"A TIEMPO","FUERA DE TIEMPO"))))</f>
        <v>A TIEMPO</v>
      </c>
      <c r="L5610" s="36">
        <f>IF(H5610="","",NETWORKDAYS(Hoja1!C5610+1,Hoja1!H5610,DiasNOLaborables))</f>
        <v>3</v>
      </c>
      <c r="M5610" s="37" t="str">
        <f>IF(NETWORKDAYS(J5610+1,H5610,DiasNOLaborables)&lt;=0,"",NETWORKDAYS(J5610+1,H5610,DiasNOLaborables))</f>
        <v/>
      </c>
      <c r="N5610" s="38"/>
      <c r="O5610" s="39"/>
      <c r="P5610" s="40">
        <f>IFERROR(VLOOKUP(E5610,$X$50:$Y$63,2),"")</f>
        <v>10</v>
      </c>
      <c r="Q5610" s="39"/>
    </row>
    <row r="5611" spans="1:17" ht="60" x14ac:dyDescent="0.25">
      <c r="A5611" s="31">
        <f t="shared" si="88"/>
        <v>5600</v>
      </c>
      <c r="B5611" s="43">
        <v>20189050088832</v>
      </c>
      <c r="C5611" s="44">
        <v>43426</v>
      </c>
      <c r="D5611" s="45" t="s">
        <v>121</v>
      </c>
      <c r="E5611" s="45" t="s">
        <v>83</v>
      </c>
      <c r="F5611" s="45" t="s">
        <v>107</v>
      </c>
      <c r="G5611" s="45" t="s">
        <v>43</v>
      </c>
      <c r="H5611" s="44">
        <v>43431</v>
      </c>
      <c r="I5611" s="46" t="s">
        <v>118</v>
      </c>
      <c r="J5611" s="21">
        <f>IFERROR(WORKDAY(C5611,P5611,DiasNOLaborables),"")</f>
        <v>43440</v>
      </c>
      <c r="K5611" s="36" t="str">
        <f>+IF(C5611="","",IF(H5611="","",(IF(H5611&lt;=J5611,"A TIEMPO","FUERA DE TIEMPO"))))</f>
        <v>A TIEMPO</v>
      </c>
      <c r="L5611" s="36">
        <f>IF(H5611="","",NETWORKDAYS(Hoja1!C5611+1,Hoja1!H5611,DiasNOLaborables))</f>
        <v>3</v>
      </c>
      <c r="M5611" s="37" t="str">
        <f>IF(NETWORKDAYS(J5611+1,H5611,DiasNOLaborables)&lt;=0,"",NETWORKDAYS(J5611+1,H5611,DiasNOLaborables))</f>
        <v/>
      </c>
      <c r="N5611" s="38"/>
      <c r="O5611" s="39"/>
      <c r="P5611" s="40">
        <f>IFERROR(VLOOKUP(E5611,$X$50:$Y$63,2),"")</f>
        <v>10</v>
      </c>
      <c r="Q5611" s="39"/>
    </row>
    <row r="5612" spans="1:17" ht="60" x14ac:dyDescent="0.25">
      <c r="A5612" s="31">
        <f t="shared" si="88"/>
        <v>5601</v>
      </c>
      <c r="B5612" s="43">
        <v>20189050088842</v>
      </c>
      <c r="C5612" s="44">
        <v>43426</v>
      </c>
      <c r="D5612" s="45" t="s">
        <v>130</v>
      </c>
      <c r="E5612" s="45" t="s">
        <v>83</v>
      </c>
      <c r="F5612" s="45" t="s">
        <v>107</v>
      </c>
      <c r="G5612" s="45" t="s">
        <v>43</v>
      </c>
      <c r="H5612" s="44">
        <v>43431</v>
      </c>
      <c r="I5612" s="46" t="s">
        <v>118</v>
      </c>
      <c r="J5612" s="21">
        <f>IFERROR(WORKDAY(C5612,P5612,DiasNOLaborables),"")</f>
        <v>43440</v>
      </c>
      <c r="K5612" s="36" t="str">
        <f>+IF(C5612="","",IF(H5612="","",(IF(H5612&lt;=J5612,"A TIEMPO","FUERA DE TIEMPO"))))</f>
        <v>A TIEMPO</v>
      </c>
      <c r="L5612" s="36">
        <f>IF(H5612="","",NETWORKDAYS(Hoja1!C5612+1,Hoja1!H5612,DiasNOLaborables))</f>
        <v>3</v>
      </c>
      <c r="M5612" s="37" t="str">
        <f>IF(NETWORKDAYS(J5612+1,H5612,DiasNOLaborables)&lt;=0,"",NETWORKDAYS(J5612+1,H5612,DiasNOLaborables))</f>
        <v/>
      </c>
      <c r="N5612" s="38"/>
      <c r="O5612" s="39"/>
      <c r="P5612" s="40">
        <f>IFERROR(VLOOKUP(E5612,$X$50:$Y$63,2),"")</f>
        <v>10</v>
      </c>
      <c r="Q5612" s="39"/>
    </row>
    <row r="5613" spans="1:17" ht="60" x14ac:dyDescent="0.25">
      <c r="A5613" s="31">
        <f t="shared" si="88"/>
        <v>5602</v>
      </c>
      <c r="B5613" s="43">
        <v>20189050088852</v>
      </c>
      <c r="C5613" s="44">
        <v>43426</v>
      </c>
      <c r="D5613" s="45" t="s">
        <v>130</v>
      </c>
      <c r="E5613" s="45" t="s">
        <v>83</v>
      </c>
      <c r="F5613" s="45" t="s">
        <v>107</v>
      </c>
      <c r="G5613" s="45" t="s">
        <v>43</v>
      </c>
      <c r="H5613" s="44">
        <v>43431</v>
      </c>
      <c r="I5613" s="46" t="s">
        <v>118</v>
      </c>
      <c r="J5613" s="21">
        <f>IFERROR(WORKDAY(C5613,P5613,DiasNOLaborables),"")</f>
        <v>43440</v>
      </c>
      <c r="K5613" s="36" t="str">
        <f>+IF(C5613="","",IF(H5613="","",(IF(H5613&lt;=J5613,"A TIEMPO","FUERA DE TIEMPO"))))</f>
        <v>A TIEMPO</v>
      </c>
      <c r="L5613" s="36">
        <f>IF(H5613="","",NETWORKDAYS(Hoja1!C5613+1,Hoja1!H5613,DiasNOLaborables))</f>
        <v>3</v>
      </c>
      <c r="M5613" s="37" t="str">
        <f>IF(NETWORKDAYS(J5613+1,H5613,DiasNOLaborables)&lt;=0,"",NETWORKDAYS(J5613+1,H5613,DiasNOLaborables))</f>
        <v/>
      </c>
      <c r="N5613" s="38"/>
      <c r="O5613" s="39"/>
      <c r="P5613" s="40">
        <f>IFERROR(VLOOKUP(E5613,$X$50:$Y$63,2),"")</f>
        <v>10</v>
      </c>
      <c r="Q5613" s="39"/>
    </row>
    <row r="5614" spans="1:17" ht="60" x14ac:dyDescent="0.25">
      <c r="A5614" s="31">
        <f t="shared" si="88"/>
        <v>5603</v>
      </c>
      <c r="B5614" s="43">
        <v>20189050088862</v>
      </c>
      <c r="C5614" s="44">
        <v>43426</v>
      </c>
      <c r="D5614" s="45" t="s">
        <v>121</v>
      </c>
      <c r="E5614" s="45" t="s">
        <v>83</v>
      </c>
      <c r="F5614" s="45" t="s">
        <v>107</v>
      </c>
      <c r="G5614" s="45" t="s">
        <v>43</v>
      </c>
      <c r="H5614" s="44">
        <v>43431</v>
      </c>
      <c r="I5614" s="46" t="s">
        <v>118</v>
      </c>
      <c r="J5614" s="21">
        <f>IFERROR(WORKDAY(C5614,P5614,DiasNOLaborables),"")</f>
        <v>43440</v>
      </c>
      <c r="K5614" s="36" t="str">
        <f>+IF(C5614="","",IF(H5614="","",(IF(H5614&lt;=J5614,"A TIEMPO","FUERA DE TIEMPO"))))</f>
        <v>A TIEMPO</v>
      </c>
      <c r="L5614" s="36">
        <f>IF(H5614="","",NETWORKDAYS(Hoja1!C5614+1,Hoja1!H5614,DiasNOLaborables))</f>
        <v>3</v>
      </c>
      <c r="M5614" s="37" t="str">
        <f>IF(NETWORKDAYS(J5614+1,H5614,DiasNOLaborables)&lt;=0,"",NETWORKDAYS(J5614+1,H5614,DiasNOLaborables))</f>
        <v/>
      </c>
      <c r="N5614" s="38"/>
      <c r="O5614" s="39"/>
      <c r="P5614" s="40">
        <f>IFERROR(VLOOKUP(E5614,$X$50:$Y$63,2),"")</f>
        <v>10</v>
      </c>
      <c r="Q5614" s="39"/>
    </row>
    <row r="5615" spans="1:17" ht="60" x14ac:dyDescent="0.25">
      <c r="A5615" s="31">
        <f t="shared" si="88"/>
        <v>5604</v>
      </c>
      <c r="B5615" s="43">
        <v>20189050088872</v>
      </c>
      <c r="C5615" s="44">
        <v>43426</v>
      </c>
      <c r="D5615" s="45" t="s">
        <v>130</v>
      </c>
      <c r="E5615" s="45" t="s">
        <v>83</v>
      </c>
      <c r="F5615" s="45" t="s">
        <v>107</v>
      </c>
      <c r="G5615" s="45" t="s">
        <v>43</v>
      </c>
      <c r="H5615" s="44">
        <v>43431</v>
      </c>
      <c r="I5615" s="46" t="s">
        <v>118</v>
      </c>
      <c r="J5615" s="21">
        <f>IFERROR(WORKDAY(C5615,P5615,DiasNOLaborables),"")</f>
        <v>43440</v>
      </c>
      <c r="K5615" s="36" t="str">
        <f>+IF(C5615="","",IF(H5615="","",(IF(H5615&lt;=J5615,"A TIEMPO","FUERA DE TIEMPO"))))</f>
        <v>A TIEMPO</v>
      </c>
      <c r="L5615" s="36">
        <f>IF(H5615="","",NETWORKDAYS(Hoja1!C5615+1,Hoja1!H5615,DiasNOLaborables))</f>
        <v>3</v>
      </c>
      <c r="M5615" s="37" t="str">
        <f>IF(NETWORKDAYS(J5615+1,H5615,DiasNOLaborables)&lt;=0,"",NETWORKDAYS(J5615+1,H5615,DiasNOLaborables))</f>
        <v/>
      </c>
      <c r="N5615" s="38"/>
      <c r="O5615" s="39"/>
      <c r="P5615" s="40">
        <f>IFERROR(VLOOKUP(E5615,$X$50:$Y$63,2),"")</f>
        <v>10</v>
      </c>
      <c r="Q5615" s="39"/>
    </row>
    <row r="5616" spans="1:17" ht="60" x14ac:dyDescent="0.25">
      <c r="A5616" s="31">
        <f t="shared" si="88"/>
        <v>5605</v>
      </c>
      <c r="B5616" s="43">
        <v>20189050088882</v>
      </c>
      <c r="C5616" s="44">
        <v>43426</v>
      </c>
      <c r="D5616" s="45" t="s">
        <v>130</v>
      </c>
      <c r="E5616" s="45" t="s">
        <v>83</v>
      </c>
      <c r="F5616" s="45" t="s">
        <v>107</v>
      </c>
      <c r="G5616" s="45" t="s">
        <v>43</v>
      </c>
      <c r="H5616" s="44">
        <v>43431</v>
      </c>
      <c r="I5616" s="46" t="s">
        <v>118</v>
      </c>
      <c r="J5616" s="21">
        <f>IFERROR(WORKDAY(C5616,P5616,DiasNOLaborables),"")</f>
        <v>43440</v>
      </c>
      <c r="K5616" s="36" t="str">
        <f>+IF(C5616="","",IF(H5616="","",(IF(H5616&lt;=J5616,"A TIEMPO","FUERA DE TIEMPO"))))</f>
        <v>A TIEMPO</v>
      </c>
      <c r="L5616" s="36">
        <f>IF(H5616="","",NETWORKDAYS(Hoja1!C5616+1,Hoja1!H5616,DiasNOLaborables))</f>
        <v>3</v>
      </c>
      <c r="M5616" s="37" t="str">
        <f>IF(NETWORKDAYS(J5616+1,H5616,DiasNOLaborables)&lt;=0,"",NETWORKDAYS(J5616+1,H5616,DiasNOLaborables))</f>
        <v/>
      </c>
      <c r="N5616" s="38"/>
      <c r="O5616" s="39"/>
      <c r="P5616" s="40">
        <f>IFERROR(VLOOKUP(E5616,$X$50:$Y$63,2),"")</f>
        <v>10</v>
      </c>
      <c r="Q5616" s="39"/>
    </row>
    <row r="5617" spans="1:17" ht="60" x14ac:dyDescent="0.25">
      <c r="A5617" s="31">
        <f t="shared" si="88"/>
        <v>5606</v>
      </c>
      <c r="B5617" s="43">
        <v>20189050088962</v>
      </c>
      <c r="C5617" s="44">
        <v>43426</v>
      </c>
      <c r="D5617" s="45" t="s">
        <v>121</v>
      </c>
      <c r="E5617" s="45" t="s">
        <v>83</v>
      </c>
      <c r="F5617" s="45" t="s">
        <v>107</v>
      </c>
      <c r="G5617" s="45" t="s">
        <v>43</v>
      </c>
      <c r="H5617" s="44">
        <v>43431</v>
      </c>
      <c r="I5617" s="46" t="s">
        <v>118</v>
      </c>
      <c r="J5617" s="21">
        <f>IFERROR(WORKDAY(C5617,P5617,DiasNOLaborables),"")</f>
        <v>43440</v>
      </c>
      <c r="K5617" s="36" t="str">
        <f>+IF(C5617="","",IF(H5617="","",(IF(H5617&lt;=J5617,"A TIEMPO","FUERA DE TIEMPO"))))</f>
        <v>A TIEMPO</v>
      </c>
      <c r="L5617" s="36">
        <f>IF(H5617="","",NETWORKDAYS(Hoja1!C5617+1,Hoja1!H5617,DiasNOLaborables))</f>
        <v>3</v>
      </c>
      <c r="M5617" s="37" t="str">
        <f>IF(NETWORKDAYS(J5617+1,H5617,DiasNOLaborables)&lt;=0,"",NETWORKDAYS(J5617+1,H5617,DiasNOLaborables))</f>
        <v/>
      </c>
      <c r="N5617" s="38"/>
      <c r="O5617" s="39"/>
      <c r="P5617" s="40">
        <f>IFERROR(VLOOKUP(E5617,$X$50:$Y$63,2),"")</f>
        <v>10</v>
      </c>
      <c r="Q5617" s="39"/>
    </row>
    <row r="5618" spans="1:17" ht="60" x14ac:dyDescent="0.25">
      <c r="A5618" s="31">
        <f t="shared" si="88"/>
        <v>5607</v>
      </c>
      <c r="B5618" s="43">
        <v>20189050088982</v>
      </c>
      <c r="C5618" s="44">
        <v>43426</v>
      </c>
      <c r="D5618" s="45" t="s">
        <v>121</v>
      </c>
      <c r="E5618" s="45" t="s">
        <v>83</v>
      </c>
      <c r="F5618" s="45" t="s">
        <v>107</v>
      </c>
      <c r="G5618" s="45" t="s">
        <v>43</v>
      </c>
      <c r="H5618" s="44">
        <v>43432</v>
      </c>
      <c r="I5618" s="46" t="s">
        <v>118</v>
      </c>
      <c r="J5618" s="21">
        <f>IFERROR(WORKDAY(C5618,P5618,DiasNOLaborables),"")</f>
        <v>43440</v>
      </c>
      <c r="K5618" s="36" t="str">
        <f>+IF(C5618="","",IF(H5618="","",(IF(H5618&lt;=J5618,"A TIEMPO","FUERA DE TIEMPO"))))</f>
        <v>A TIEMPO</v>
      </c>
      <c r="L5618" s="36">
        <f>IF(H5618="","",NETWORKDAYS(Hoja1!C5618+1,Hoja1!H5618,DiasNOLaborables))</f>
        <v>4</v>
      </c>
      <c r="M5618" s="37" t="str">
        <f>IF(NETWORKDAYS(J5618+1,H5618,DiasNOLaborables)&lt;=0,"",NETWORKDAYS(J5618+1,H5618,DiasNOLaborables))</f>
        <v/>
      </c>
      <c r="N5618" s="38"/>
      <c r="O5618" s="39"/>
      <c r="P5618" s="40">
        <f>IFERROR(VLOOKUP(E5618,$X$50:$Y$63,2),"")</f>
        <v>10</v>
      </c>
      <c r="Q5618" s="39"/>
    </row>
    <row r="5619" spans="1:17" ht="60" x14ac:dyDescent="0.25">
      <c r="A5619" s="31">
        <f t="shared" si="88"/>
        <v>5608</v>
      </c>
      <c r="B5619" s="43">
        <v>20189050088752</v>
      </c>
      <c r="C5619" s="44">
        <v>43426</v>
      </c>
      <c r="D5619" s="45" t="s">
        <v>121</v>
      </c>
      <c r="E5619" s="45" t="s">
        <v>83</v>
      </c>
      <c r="F5619" s="45" t="s">
        <v>107</v>
      </c>
      <c r="G5619" s="45" t="s">
        <v>51</v>
      </c>
      <c r="H5619" s="47">
        <v>43438</v>
      </c>
      <c r="I5619" s="46" t="s">
        <v>118</v>
      </c>
      <c r="J5619" s="21">
        <f>IFERROR(WORKDAY(C5619,P5619,DiasNOLaborables),"")</f>
        <v>43440</v>
      </c>
      <c r="K5619" s="36" t="str">
        <f>+IF(C5619="","",IF(H5619="","",(IF(H5619&lt;=J5619,"A TIEMPO","FUERA DE TIEMPO"))))</f>
        <v>A TIEMPO</v>
      </c>
      <c r="L5619" s="36">
        <f>IF(H5619="","",NETWORKDAYS(Hoja1!C5619+1,Hoja1!H5619,DiasNOLaborables))</f>
        <v>8</v>
      </c>
      <c r="M5619" s="37" t="str">
        <f>IF(NETWORKDAYS(J5619+1,H5619,DiasNOLaborables)&lt;=0,"",NETWORKDAYS(J5619+1,H5619,DiasNOLaborables))</f>
        <v/>
      </c>
      <c r="N5619" s="38"/>
      <c r="O5619" s="39"/>
      <c r="P5619" s="40">
        <f>IFERROR(VLOOKUP(E5619,$X$50:$Y$63,2),"")</f>
        <v>10</v>
      </c>
      <c r="Q5619" s="39"/>
    </row>
    <row r="5620" spans="1:17" ht="45" x14ac:dyDescent="0.25">
      <c r="A5620" s="31">
        <f t="shared" si="88"/>
        <v>5609</v>
      </c>
      <c r="B5620" s="43">
        <v>20189050088782</v>
      </c>
      <c r="C5620" s="44">
        <v>43426</v>
      </c>
      <c r="D5620" s="45" t="s">
        <v>121</v>
      </c>
      <c r="E5620" s="45" t="s">
        <v>73</v>
      </c>
      <c r="F5620" s="45" t="s">
        <v>92</v>
      </c>
      <c r="G5620" s="45" t="s">
        <v>41</v>
      </c>
      <c r="H5620" s="47">
        <v>43439</v>
      </c>
      <c r="I5620" s="46" t="s">
        <v>118</v>
      </c>
      <c r="J5620" s="21">
        <f>IFERROR(WORKDAY(C5620,P5620,DiasNOLaborables),"")</f>
        <v>43469</v>
      </c>
      <c r="K5620" s="36" t="str">
        <f>+IF(C5620="","",IF(H5620="","",(IF(H5620&lt;=J5620,"A TIEMPO","FUERA DE TIEMPO"))))</f>
        <v>A TIEMPO</v>
      </c>
      <c r="L5620" s="36">
        <f>IF(H5620="","",NETWORKDAYS(Hoja1!C5620+1,Hoja1!H5620,DiasNOLaborables))</f>
        <v>9</v>
      </c>
      <c r="M5620" s="37" t="str">
        <f>IF(NETWORKDAYS(J5620+1,H5620,DiasNOLaborables)&lt;=0,"",NETWORKDAYS(J5620+1,H5620,DiasNOLaborables))</f>
        <v/>
      </c>
      <c r="N5620" s="38"/>
      <c r="O5620" s="39"/>
      <c r="P5620" s="40">
        <f>IFERROR(VLOOKUP(E5620,$X$50:$Y$63,2),"")</f>
        <v>30</v>
      </c>
      <c r="Q5620" s="39"/>
    </row>
    <row r="5621" spans="1:17" ht="45" x14ac:dyDescent="0.25">
      <c r="A5621" s="31">
        <f t="shared" si="88"/>
        <v>5610</v>
      </c>
      <c r="B5621" s="43">
        <v>20189050088802</v>
      </c>
      <c r="C5621" s="44">
        <v>43426</v>
      </c>
      <c r="D5621" s="45" t="s">
        <v>121</v>
      </c>
      <c r="E5621" s="45" t="s">
        <v>73</v>
      </c>
      <c r="F5621" s="45" t="s">
        <v>92</v>
      </c>
      <c r="G5621" s="45" t="s">
        <v>41</v>
      </c>
      <c r="H5621" s="47">
        <v>43445</v>
      </c>
      <c r="I5621" s="46" t="s">
        <v>118</v>
      </c>
      <c r="J5621" s="21">
        <f>IFERROR(WORKDAY(C5621,P5621,DiasNOLaborables),"")</f>
        <v>43469</v>
      </c>
      <c r="K5621" s="36" t="str">
        <f>+IF(C5621="","",IF(H5621="","",(IF(H5621&lt;=J5621,"A TIEMPO","FUERA DE TIEMPO"))))</f>
        <v>A TIEMPO</v>
      </c>
      <c r="L5621" s="36">
        <f>IF(H5621="","",NETWORKDAYS(Hoja1!C5621+1,Hoja1!H5621,DiasNOLaborables))</f>
        <v>13</v>
      </c>
      <c r="M5621" s="37" t="str">
        <f>IF(NETWORKDAYS(J5621+1,H5621,DiasNOLaborables)&lt;=0,"",NETWORKDAYS(J5621+1,H5621,DiasNOLaborables))</f>
        <v/>
      </c>
      <c r="N5621" s="38"/>
      <c r="O5621" s="39"/>
      <c r="P5621" s="40">
        <f>IFERROR(VLOOKUP(E5621,$X$50:$Y$63,2),"")</f>
        <v>30</v>
      </c>
      <c r="Q5621" s="39"/>
    </row>
    <row r="5622" spans="1:17" ht="45" x14ac:dyDescent="0.25">
      <c r="A5622" s="31">
        <f t="shared" si="88"/>
        <v>5611</v>
      </c>
      <c r="B5622" s="43">
        <v>20189050088892</v>
      </c>
      <c r="C5622" s="44">
        <v>43426</v>
      </c>
      <c r="D5622" s="45" t="s">
        <v>118</v>
      </c>
      <c r="E5622" s="45" t="s">
        <v>73</v>
      </c>
      <c r="F5622" s="45" t="s">
        <v>92</v>
      </c>
      <c r="G5622" s="45" t="s">
        <v>41</v>
      </c>
      <c r="H5622" s="44">
        <v>43426</v>
      </c>
      <c r="I5622" s="46" t="s">
        <v>118</v>
      </c>
      <c r="J5622" s="21">
        <f>IFERROR(WORKDAY(C5622,P5622,DiasNOLaborables),"")</f>
        <v>43469</v>
      </c>
      <c r="K5622" s="36" t="str">
        <f>+IF(C5622="","",IF(H5622="","",(IF(H5622&lt;=J5622,"A TIEMPO","FUERA DE TIEMPO"))))</f>
        <v>A TIEMPO</v>
      </c>
      <c r="L5622" s="36">
        <f>IF(H5622="","",NETWORKDAYS(Hoja1!C5622+1,Hoja1!H5622,DiasNOLaborables))</f>
        <v>-2</v>
      </c>
      <c r="M5622" s="37" t="str">
        <f>IF(NETWORKDAYS(J5622+1,H5622,DiasNOLaborables)&lt;=0,"",NETWORKDAYS(J5622+1,H5622,DiasNOLaborables))</f>
        <v/>
      </c>
      <c r="N5622" s="38"/>
      <c r="O5622" s="39"/>
      <c r="P5622" s="40">
        <f>IFERROR(VLOOKUP(E5622,$X$50:$Y$63,2),"")</f>
        <v>30</v>
      </c>
      <c r="Q5622" s="39"/>
    </row>
    <row r="5623" spans="1:17" ht="45" x14ac:dyDescent="0.25">
      <c r="A5623" s="31">
        <f t="shared" si="88"/>
        <v>5612</v>
      </c>
      <c r="B5623" s="43">
        <v>20189050088902</v>
      </c>
      <c r="C5623" s="44">
        <v>43426</v>
      </c>
      <c r="D5623" s="45" t="s">
        <v>118</v>
      </c>
      <c r="E5623" s="45" t="s">
        <v>83</v>
      </c>
      <c r="F5623" s="45" t="s">
        <v>105</v>
      </c>
      <c r="G5623" s="45" t="s">
        <v>42</v>
      </c>
      <c r="H5623" s="44">
        <v>43426</v>
      </c>
      <c r="I5623" s="46" t="s">
        <v>118</v>
      </c>
      <c r="J5623" s="21">
        <f>IFERROR(WORKDAY(C5623,P5623,DiasNOLaborables),"")</f>
        <v>43440</v>
      </c>
      <c r="K5623" s="36" t="str">
        <f>+IF(C5623="","",IF(H5623="","",(IF(H5623&lt;=J5623,"A TIEMPO","FUERA DE TIEMPO"))))</f>
        <v>A TIEMPO</v>
      </c>
      <c r="L5623" s="36">
        <f>IF(H5623="","",NETWORKDAYS(Hoja1!C5623+1,Hoja1!H5623,DiasNOLaborables))</f>
        <v>-2</v>
      </c>
      <c r="M5623" s="37" t="str">
        <f>IF(NETWORKDAYS(J5623+1,H5623,DiasNOLaborables)&lt;=0,"",NETWORKDAYS(J5623+1,H5623,DiasNOLaborables))</f>
        <v/>
      </c>
      <c r="N5623" s="38"/>
      <c r="O5623" s="39"/>
      <c r="P5623" s="40">
        <f>IFERROR(VLOOKUP(E5623,$X$50:$Y$63,2),"")</f>
        <v>10</v>
      </c>
      <c r="Q5623" s="39"/>
    </row>
    <row r="5624" spans="1:17" ht="45" x14ac:dyDescent="0.25">
      <c r="A5624" s="31">
        <f t="shared" si="88"/>
        <v>5613</v>
      </c>
      <c r="B5624" s="43">
        <v>20189050088912</v>
      </c>
      <c r="C5624" s="44">
        <v>43426</v>
      </c>
      <c r="D5624" s="45" t="s">
        <v>118</v>
      </c>
      <c r="E5624" s="45" t="s">
        <v>76</v>
      </c>
      <c r="F5624" s="45" t="s">
        <v>38</v>
      </c>
      <c r="G5624" s="45" t="s">
        <v>53</v>
      </c>
      <c r="H5624" s="44">
        <v>43444</v>
      </c>
      <c r="I5624" s="46" t="s">
        <v>118</v>
      </c>
      <c r="J5624" s="21">
        <f>IFERROR(WORKDAY(C5624,P5624,DiasNOLaborables),"")</f>
        <v>43447</v>
      </c>
      <c r="K5624" s="36" t="str">
        <f>+IF(C5624="","",IF(H5624="","",(IF(H5624&lt;=J5624,"A TIEMPO","FUERA DE TIEMPO"))))</f>
        <v>A TIEMPO</v>
      </c>
      <c r="L5624" s="36">
        <f>IF(H5624="","",NETWORKDAYS(Hoja1!C5624+1,Hoja1!H5624,DiasNOLaborables))</f>
        <v>12</v>
      </c>
      <c r="M5624" s="37" t="str">
        <f>IF(NETWORKDAYS(J5624+1,H5624,DiasNOLaborables)&lt;=0,"",NETWORKDAYS(J5624+1,H5624,DiasNOLaborables))</f>
        <v/>
      </c>
      <c r="N5624" s="38"/>
      <c r="O5624" s="39"/>
      <c r="P5624" s="40">
        <f>IFERROR(VLOOKUP(E5624,$X$50:$Y$63,2),"")</f>
        <v>15</v>
      </c>
      <c r="Q5624" s="39"/>
    </row>
    <row r="5625" spans="1:17" ht="45" x14ac:dyDescent="0.25">
      <c r="A5625" s="31">
        <f t="shared" si="88"/>
        <v>5614</v>
      </c>
      <c r="B5625" s="43">
        <v>20189050088922</v>
      </c>
      <c r="C5625" s="44">
        <v>43426</v>
      </c>
      <c r="D5625" s="45" t="s">
        <v>118</v>
      </c>
      <c r="E5625" s="45" t="s">
        <v>83</v>
      </c>
      <c r="F5625" s="45" t="s">
        <v>94</v>
      </c>
      <c r="G5625" s="45" t="s">
        <v>41</v>
      </c>
      <c r="H5625" s="47">
        <v>43437</v>
      </c>
      <c r="I5625" s="46" t="s">
        <v>118</v>
      </c>
      <c r="J5625" s="21">
        <f>IFERROR(WORKDAY(C5625,P5625,DiasNOLaborables),"")</f>
        <v>43440</v>
      </c>
      <c r="K5625" s="36" t="str">
        <f>+IF(C5625="","",IF(H5625="","",(IF(H5625&lt;=J5625,"A TIEMPO","FUERA DE TIEMPO"))))</f>
        <v>A TIEMPO</v>
      </c>
      <c r="L5625" s="36">
        <f>IF(H5625="","",NETWORKDAYS(Hoja1!C5625+1,Hoja1!H5625,DiasNOLaborables))</f>
        <v>7</v>
      </c>
      <c r="M5625" s="37" t="str">
        <f>IF(NETWORKDAYS(J5625+1,H5625,DiasNOLaborables)&lt;=0,"",NETWORKDAYS(J5625+1,H5625,DiasNOLaborables))</f>
        <v/>
      </c>
      <c r="N5625" s="38"/>
      <c r="O5625" s="39"/>
      <c r="P5625" s="40">
        <f>IFERROR(VLOOKUP(E5625,$X$50:$Y$63,2),"")</f>
        <v>10</v>
      </c>
      <c r="Q5625" s="39"/>
    </row>
    <row r="5626" spans="1:17" ht="45" x14ac:dyDescent="0.25">
      <c r="A5626" s="31">
        <f t="shared" si="88"/>
        <v>5615</v>
      </c>
      <c r="B5626" s="43">
        <v>20189050088932</v>
      </c>
      <c r="C5626" s="44">
        <v>43426</v>
      </c>
      <c r="D5626" s="45" t="s">
        <v>118</v>
      </c>
      <c r="E5626" s="45" t="s">
        <v>73</v>
      </c>
      <c r="F5626" s="45" t="s">
        <v>92</v>
      </c>
      <c r="G5626" s="45" t="s">
        <v>41</v>
      </c>
      <c r="H5626" s="47">
        <v>43438</v>
      </c>
      <c r="I5626" s="46" t="s">
        <v>118</v>
      </c>
      <c r="J5626" s="21">
        <f>IFERROR(WORKDAY(C5626,P5626,DiasNOLaborables),"")</f>
        <v>43469</v>
      </c>
      <c r="K5626" s="36" t="str">
        <f>+IF(C5626="","",IF(H5626="","",(IF(H5626&lt;=J5626,"A TIEMPO","FUERA DE TIEMPO"))))</f>
        <v>A TIEMPO</v>
      </c>
      <c r="L5626" s="36">
        <f>IF(H5626="","",NETWORKDAYS(Hoja1!C5626+1,Hoja1!H5626,DiasNOLaborables))</f>
        <v>8</v>
      </c>
      <c r="M5626" s="37" t="str">
        <f>IF(NETWORKDAYS(J5626+1,H5626,DiasNOLaborables)&lt;=0,"",NETWORKDAYS(J5626+1,H5626,DiasNOLaborables))</f>
        <v/>
      </c>
      <c r="N5626" s="38"/>
      <c r="O5626" s="39"/>
      <c r="P5626" s="40">
        <f>IFERROR(VLOOKUP(E5626,$X$50:$Y$63,2),"")</f>
        <v>30</v>
      </c>
      <c r="Q5626" s="39"/>
    </row>
    <row r="5627" spans="1:17" ht="45" x14ac:dyDescent="0.25">
      <c r="A5627" s="31">
        <f t="shared" si="88"/>
        <v>5616</v>
      </c>
      <c r="B5627" s="43">
        <v>20189050088942</v>
      </c>
      <c r="C5627" s="44">
        <v>43426</v>
      </c>
      <c r="D5627" s="45" t="s">
        <v>118</v>
      </c>
      <c r="E5627" s="45" t="s">
        <v>76</v>
      </c>
      <c r="F5627" s="45" t="s">
        <v>87</v>
      </c>
      <c r="G5627" s="45" t="s">
        <v>44</v>
      </c>
      <c r="H5627" s="44">
        <v>43441</v>
      </c>
      <c r="I5627" s="46" t="s">
        <v>118</v>
      </c>
      <c r="J5627" s="21">
        <f>IFERROR(WORKDAY(C5627,P5627,DiasNOLaborables),"")</f>
        <v>43447</v>
      </c>
      <c r="K5627" s="36" t="str">
        <f>+IF(C5627="","",IF(H5627="","",(IF(H5627&lt;=J5627,"A TIEMPO","FUERA DE TIEMPO"))))</f>
        <v>A TIEMPO</v>
      </c>
      <c r="L5627" s="36">
        <f>IF(H5627="","",NETWORKDAYS(Hoja1!C5627+1,Hoja1!H5627,DiasNOLaborables))</f>
        <v>11</v>
      </c>
      <c r="M5627" s="37" t="str">
        <f>IF(NETWORKDAYS(J5627+1,H5627,DiasNOLaborables)&lt;=0,"",NETWORKDAYS(J5627+1,H5627,DiasNOLaborables))</f>
        <v/>
      </c>
      <c r="N5627" s="38"/>
      <c r="O5627" s="39"/>
      <c r="P5627" s="40">
        <f>IFERROR(VLOOKUP(E5627,$X$50:$Y$63,2),"")</f>
        <v>15</v>
      </c>
      <c r="Q5627" s="39"/>
    </row>
    <row r="5628" spans="1:17" ht="45" x14ac:dyDescent="0.25">
      <c r="A5628" s="31">
        <f t="shared" si="88"/>
        <v>5617</v>
      </c>
      <c r="B5628" s="43">
        <v>20189050088952</v>
      </c>
      <c r="C5628" s="44">
        <v>43426</v>
      </c>
      <c r="D5628" s="45" t="s">
        <v>118</v>
      </c>
      <c r="E5628" s="45" t="s">
        <v>83</v>
      </c>
      <c r="F5628" s="45" t="s">
        <v>86</v>
      </c>
      <c r="G5628" s="45" t="s">
        <v>42</v>
      </c>
      <c r="H5628" s="44">
        <v>43434</v>
      </c>
      <c r="I5628" s="46" t="s">
        <v>118</v>
      </c>
      <c r="J5628" s="21">
        <f>IFERROR(WORKDAY(C5628,P5628,DiasNOLaborables),"")</f>
        <v>43440</v>
      </c>
      <c r="K5628" s="36" t="str">
        <f>+IF(C5628="","",IF(H5628="","",(IF(H5628&lt;=J5628,"A TIEMPO","FUERA DE TIEMPO"))))</f>
        <v>A TIEMPO</v>
      </c>
      <c r="L5628" s="36">
        <f>IF(H5628="","",NETWORKDAYS(Hoja1!C5628+1,Hoja1!H5628,DiasNOLaborables))</f>
        <v>6</v>
      </c>
      <c r="M5628" s="37" t="str">
        <f>IF(NETWORKDAYS(J5628+1,H5628,DiasNOLaborables)&lt;=0,"",NETWORKDAYS(J5628+1,H5628,DiasNOLaborables))</f>
        <v/>
      </c>
      <c r="N5628" s="38"/>
      <c r="O5628" s="39"/>
      <c r="P5628" s="40">
        <f>IFERROR(VLOOKUP(E5628,$X$50:$Y$63,2),"")</f>
        <v>10</v>
      </c>
      <c r="Q5628" s="39"/>
    </row>
    <row r="5629" spans="1:17" ht="45" x14ac:dyDescent="0.25">
      <c r="A5629" s="31">
        <f t="shared" si="88"/>
        <v>5618</v>
      </c>
      <c r="B5629" s="43">
        <v>20189050088972</v>
      </c>
      <c r="C5629" s="44">
        <v>43426</v>
      </c>
      <c r="D5629" s="45" t="s">
        <v>118</v>
      </c>
      <c r="E5629" s="45" t="s">
        <v>84</v>
      </c>
      <c r="F5629" s="45" t="s">
        <v>92</v>
      </c>
      <c r="G5629" s="45" t="s">
        <v>41</v>
      </c>
      <c r="H5629" s="44">
        <v>43430</v>
      </c>
      <c r="I5629" s="46" t="s">
        <v>118</v>
      </c>
      <c r="J5629" s="21">
        <f>IFERROR(WORKDAY(C5629,P5629,DiasNOLaborables),"")</f>
        <v>43433</v>
      </c>
      <c r="K5629" s="36" t="str">
        <f>+IF(C5629="","",IF(H5629="","",(IF(H5629&lt;=J5629,"A TIEMPO","FUERA DE TIEMPO"))))</f>
        <v>A TIEMPO</v>
      </c>
      <c r="L5629" s="36">
        <f>IF(H5629="","",NETWORKDAYS(Hoja1!C5629+1,Hoja1!H5629,DiasNOLaborables))</f>
        <v>2</v>
      </c>
      <c r="M5629" s="37" t="str">
        <f>IF(NETWORKDAYS(J5629+1,H5629,DiasNOLaborables)&lt;=0,"",NETWORKDAYS(J5629+1,H5629,DiasNOLaborables))</f>
        <v/>
      </c>
      <c r="N5629" s="38"/>
      <c r="O5629" s="39"/>
      <c r="P5629" s="40">
        <f>IFERROR(VLOOKUP(E5629,$X$50:$Y$63,2),"")</f>
        <v>5</v>
      </c>
      <c r="Q5629" s="39"/>
    </row>
    <row r="5630" spans="1:17" ht="45" x14ac:dyDescent="0.25">
      <c r="A5630" s="31">
        <f t="shared" si="88"/>
        <v>5619</v>
      </c>
      <c r="B5630" s="43">
        <v>20189050088992</v>
      </c>
      <c r="C5630" s="44">
        <v>43426</v>
      </c>
      <c r="D5630" s="45" t="s">
        <v>118</v>
      </c>
      <c r="E5630" s="45" t="s">
        <v>84</v>
      </c>
      <c r="F5630" s="45" t="s">
        <v>92</v>
      </c>
      <c r="G5630" s="45" t="s">
        <v>41</v>
      </c>
      <c r="H5630" s="44">
        <v>43430</v>
      </c>
      <c r="I5630" s="46" t="s">
        <v>118</v>
      </c>
      <c r="J5630" s="21">
        <f>IFERROR(WORKDAY(C5630,P5630,DiasNOLaborables),"")</f>
        <v>43433</v>
      </c>
      <c r="K5630" s="36" t="str">
        <f>+IF(C5630="","",IF(H5630="","",(IF(H5630&lt;=J5630,"A TIEMPO","FUERA DE TIEMPO"))))</f>
        <v>A TIEMPO</v>
      </c>
      <c r="L5630" s="36">
        <f>IF(H5630="","",NETWORKDAYS(Hoja1!C5630+1,Hoja1!H5630,DiasNOLaborables))</f>
        <v>2</v>
      </c>
      <c r="M5630" s="37" t="str">
        <f>IF(NETWORKDAYS(J5630+1,H5630,DiasNOLaborables)&lt;=0,"",NETWORKDAYS(J5630+1,H5630,DiasNOLaborables))</f>
        <v/>
      </c>
      <c r="N5630" s="38"/>
      <c r="O5630" s="39"/>
      <c r="P5630" s="40">
        <f>IFERROR(VLOOKUP(E5630,$X$50:$Y$63,2),"")</f>
        <v>5</v>
      </c>
      <c r="Q5630" s="39"/>
    </row>
    <row r="5631" spans="1:17" ht="45" x14ac:dyDescent="0.25">
      <c r="A5631" s="31">
        <f t="shared" si="88"/>
        <v>5620</v>
      </c>
      <c r="B5631" s="43">
        <v>20189050089002</v>
      </c>
      <c r="C5631" s="44">
        <v>43426</v>
      </c>
      <c r="D5631" s="45" t="s">
        <v>121</v>
      </c>
      <c r="E5631" s="45" t="s">
        <v>83</v>
      </c>
      <c r="F5631" s="45" t="s">
        <v>104</v>
      </c>
      <c r="G5631" s="45" t="s">
        <v>52</v>
      </c>
      <c r="H5631" s="44">
        <v>43427</v>
      </c>
      <c r="I5631" s="46" t="s">
        <v>118</v>
      </c>
      <c r="J5631" s="21">
        <f>IFERROR(WORKDAY(C5631,P5631,DiasNOLaborables),"")</f>
        <v>43440</v>
      </c>
      <c r="K5631" s="36" t="str">
        <f>+IF(C5631="","",IF(H5631="","",(IF(H5631&lt;=J5631,"A TIEMPO","FUERA DE TIEMPO"))))</f>
        <v>A TIEMPO</v>
      </c>
      <c r="L5631" s="36">
        <f>IF(H5631="","",NETWORKDAYS(Hoja1!C5631+1,Hoja1!H5631,DiasNOLaborables))</f>
        <v>1</v>
      </c>
      <c r="M5631" s="37" t="str">
        <f>IF(NETWORKDAYS(J5631+1,H5631,DiasNOLaborables)&lt;=0,"",NETWORKDAYS(J5631+1,H5631,DiasNOLaborables))</f>
        <v/>
      </c>
      <c r="N5631" s="38"/>
      <c r="O5631" s="39"/>
      <c r="P5631" s="40">
        <f>IFERROR(VLOOKUP(E5631,$X$50:$Y$63,2),"")</f>
        <v>10</v>
      </c>
      <c r="Q5631" s="39"/>
    </row>
    <row r="5632" spans="1:17" ht="45" x14ac:dyDescent="0.25">
      <c r="A5632" s="31">
        <f t="shared" si="88"/>
        <v>5621</v>
      </c>
      <c r="B5632" s="43">
        <v>20189050089092</v>
      </c>
      <c r="C5632" s="44">
        <v>43427</v>
      </c>
      <c r="D5632" s="45" t="s">
        <v>121</v>
      </c>
      <c r="E5632" s="45" t="s">
        <v>73</v>
      </c>
      <c r="F5632" s="45" t="s">
        <v>92</v>
      </c>
      <c r="G5632" s="45" t="s">
        <v>41</v>
      </c>
      <c r="H5632" s="44">
        <v>43444</v>
      </c>
      <c r="I5632" s="46" t="s">
        <v>118</v>
      </c>
      <c r="J5632" s="21">
        <f>IFERROR(WORKDAY(C5632,P5632,DiasNOLaborables),"")</f>
        <v>43473</v>
      </c>
      <c r="K5632" s="36" t="str">
        <f>+IF(C5632="","",IF(H5632="","",(IF(H5632&lt;=J5632,"A TIEMPO","FUERA DE TIEMPO"))))</f>
        <v>A TIEMPO</v>
      </c>
      <c r="L5632" s="36">
        <f>IF(H5632="","",NETWORKDAYS(Hoja1!C5632+1,Hoja1!H5632,DiasNOLaborables))</f>
        <v>11</v>
      </c>
      <c r="M5632" s="37" t="str">
        <f>IF(NETWORKDAYS(J5632+1,H5632,DiasNOLaborables)&lt;=0,"",NETWORKDAYS(J5632+1,H5632,DiasNOLaborables))</f>
        <v/>
      </c>
      <c r="N5632" s="38"/>
      <c r="O5632" s="39"/>
      <c r="P5632" s="40">
        <f>IFERROR(VLOOKUP(E5632,$X$50:$Y$63,2),"")</f>
        <v>30</v>
      </c>
      <c r="Q5632" s="39"/>
    </row>
    <row r="5633" spans="1:17" ht="60" x14ac:dyDescent="0.25">
      <c r="A5633" s="31">
        <f t="shared" ref="A5633:A5696" si="89">IF(B5633&lt;&gt;"",A5632+1,"")</f>
        <v>5622</v>
      </c>
      <c r="B5633" s="43">
        <v>20189050089082</v>
      </c>
      <c r="C5633" s="44">
        <v>43427</v>
      </c>
      <c r="D5633" s="45" t="s">
        <v>121</v>
      </c>
      <c r="E5633" s="45" t="s">
        <v>83</v>
      </c>
      <c r="F5633" s="45" t="s">
        <v>107</v>
      </c>
      <c r="G5633" s="45" t="s">
        <v>43</v>
      </c>
      <c r="H5633" s="44">
        <v>43432</v>
      </c>
      <c r="I5633" s="46" t="s">
        <v>118</v>
      </c>
      <c r="J5633" s="21">
        <f>IFERROR(WORKDAY(C5633,P5633,DiasNOLaborables),"")</f>
        <v>43441</v>
      </c>
      <c r="K5633" s="36" t="str">
        <f>+IF(C5633="","",IF(H5633="","",(IF(H5633&lt;=J5633,"A TIEMPO","FUERA DE TIEMPO"))))</f>
        <v>A TIEMPO</v>
      </c>
      <c r="L5633" s="36">
        <f>IF(H5633="","",NETWORKDAYS(Hoja1!C5633+1,Hoja1!H5633,DiasNOLaborables))</f>
        <v>3</v>
      </c>
      <c r="M5633" s="37" t="str">
        <f>IF(NETWORKDAYS(J5633+1,H5633,DiasNOLaborables)&lt;=0,"",NETWORKDAYS(J5633+1,H5633,DiasNOLaborables))</f>
        <v/>
      </c>
      <c r="N5633" s="38"/>
      <c r="O5633" s="39"/>
      <c r="P5633" s="40">
        <f>IFERROR(VLOOKUP(E5633,$X$50:$Y$63,2),"")</f>
        <v>10</v>
      </c>
      <c r="Q5633" s="39"/>
    </row>
    <row r="5634" spans="1:17" ht="60" x14ac:dyDescent="0.25">
      <c r="A5634" s="31">
        <f t="shared" si="89"/>
        <v>5623</v>
      </c>
      <c r="B5634" s="43">
        <v>20189050089122</v>
      </c>
      <c r="C5634" s="44">
        <v>43427</v>
      </c>
      <c r="D5634" s="45" t="s">
        <v>130</v>
      </c>
      <c r="E5634" s="45" t="s">
        <v>83</v>
      </c>
      <c r="F5634" s="45" t="s">
        <v>107</v>
      </c>
      <c r="G5634" s="45" t="s">
        <v>43</v>
      </c>
      <c r="H5634" s="44">
        <v>43432</v>
      </c>
      <c r="I5634" s="46" t="s">
        <v>118</v>
      </c>
      <c r="J5634" s="21">
        <f>IFERROR(WORKDAY(C5634,P5634,DiasNOLaborables),"")</f>
        <v>43441</v>
      </c>
      <c r="K5634" s="36" t="str">
        <f>+IF(C5634="","",IF(H5634="","",(IF(H5634&lt;=J5634,"A TIEMPO","FUERA DE TIEMPO"))))</f>
        <v>A TIEMPO</v>
      </c>
      <c r="L5634" s="36">
        <f>IF(H5634="","",NETWORKDAYS(Hoja1!C5634+1,Hoja1!H5634,DiasNOLaborables))</f>
        <v>3</v>
      </c>
      <c r="M5634" s="37" t="str">
        <f>IF(NETWORKDAYS(J5634+1,H5634,DiasNOLaborables)&lt;=0,"",NETWORKDAYS(J5634+1,H5634,DiasNOLaborables))</f>
        <v/>
      </c>
      <c r="N5634" s="38"/>
      <c r="O5634" s="39"/>
      <c r="P5634" s="40">
        <f>IFERROR(VLOOKUP(E5634,$X$50:$Y$63,2),"")</f>
        <v>10</v>
      </c>
      <c r="Q5634" s="39"/>
    </row>
    <row r="5635" spans="1:17" ht="45" x14ac:dyDescent="0.25">
      <c r="A5635" s="31">
        <f t="shared" si="89"/>
        <v>5624</v>
      </c>
      <c r="B5635" s="43">
        <v>20187090001572</v>
      </c>
      <c r="C5635" s="44">
        <v>43427</v>
      </c>
      <c r="D5635" s="45" t="s">
        <v>117</v>
      </c>
      <c r="E5635" s="45" t="s">
        <v>76</v>
      </c>
      <c r="F5635" s="45" t="s">
        <v>109</v>
      </c>
      <c r="G5635" s="45" t="s">
        <v>43</v>
      </c>
      <c r="H5635" s="44">
        <v>43430</v>
      </c>
      <c r="I5635" s="46" t="s">
        <v>118</v>
      </c>
      <c r="J5635" s="21">
        <f>IFERROR(WORKDAY(C5635,P5635,DiasNOLaborables),"")</f>
        <v>43448</v>
      </c>
      <c r="K5635" s="36" t="str">
        <f>+IF(C5635="","",IF(H5635="","",(IF(H5635&lt;=J5635,"A TIEMPO","FUERA DE TIEMPO"))))</f>
        <v>A TIEMPO</v>
      </c>
      <c r="L5635" s="36">
        <f>IF(H5635="","",NETWORKDAYS(Hoja1!C5635+1,Hoja1!H5635,DiasNOLaborables))</f>
        <v>1</v>
      </c>
      <c r="M5635" s="37" t="str">
        <f>IF(NETWORKDAYS(J5635+1,H5635,DiasNOLaborables)&lt;=0,"",NETWORKDAYS(J5635+1,H5635,DiasNOLaborables))</f>
        <v/>
      </c>
      <c r="N5635" s="38"/>
      <c r="O5635" s="39"/>
      <c r="P5635" s="40">
        <f>IFERROR(VLOOKUP(E5635,$X$50:$Y$63,2),"")</f>
        <v>15</v>
      </c>
      <c r="Q5635" s="39"/>
    </row>
    <row r="5636" spans="1:17" ht="60" x14ac:dyDescent="0.25">
      <c r="A5636" s="31">
        <f t="shared" si="89"/>
        <v>5625</v>
      </c>
      <c r="B5636" s="43">
        <v>20189050089132</v>
      </c>
      <c r="C5636" s="44">
        <v>43427</v>
      </c>
      <c r="D5636" s="45" t="s">
        <v>130</v>
      </c>
      <c r="E5636" s="45" t="s">
        <v>83</v>
      </c>
      <c r="F5636" s="45" t="s">
        <v>107</v>
      </c>
      <c r="G5636" s="45" t="s">
        <v>43</v>
      </c>
      <c r="H5636" s="44">
        <v>43432</v>
      </c>
      <c r="I5636" s="46" t="s">
        <v>118</v>
      </c>
      <c r="J5636" s="21">
        <f>IFERROR(WORKDAY(C5636,P5636,DiasNOLaborables),"")</f>
        <v>43441</v>
      </c>
      <c r="K5636" s="36" t="str">
        <f>+IF(C5636="","",IF(H5636="","",(IF(H5636&lt;=J5636,"A TIEMPO","FUERA DE TIEMPO"))))</f>
        <v>A TIEMPO</v>
      </c>
      <c r="L5636" s="36">
        <f>IF(H5636="","",NETWORKDAYS(Hoja1!C5636+1,Hoja1!H5636,DiasNOLaborables))</f>
        <v>3</v>
      </c>
      <c r="M5636" s="37" t="str">
        <f>IF(NETWORKDAYS(J5636+1,H5636,DiasNOLaborables)&lt;=0,"",NETWORKDAYS(J5636+1,H5636,DiasNOLaborables))</f>
        <v/>
      </c>
      <c r="N5636" s="38"/>
      <c r="O5636" s="39"/>
      <c r="P5636" s="40">
        <f>IFERROR(VLOOKUP(E5636,$X$50:$Y$63,2),"")</f>
        <v>10</v>
      </c>
      <c r="Q5636" s="39"/>
    </row>
    <row r="5637" spans="1:17" ht="60" x14ac:dyDescent="0.25">
      <c r="A5637" s="31">
        <f t="shared" si="89"/>
        <v>5626</v>
      </c>
      <c r="B5637" s="43">
        <v>20189050089142</v>
      </c>
      <c r="C5637" s="44">
        <v>43427</v>
      </c>
      <c r="D5637" s="45" t="s">
        <v>130</v>
      </c>
      <c r="E5637" s="45" t="s">
        <v>83</v>
      </c>
      <c r="F5637" s="45" t="s">
        <v>107</v>
      </c>
      <c r="G5637" s="45" t="s">
        <v>43</v>
      </c>
      <c r="H5637" s="44">
        <v>43432</v>
      </c>
      <c r="I5637" s="46" t="s">
        <v>118</v>
      </c>
      <c r="J5637" s="21">
        <f>IFERROR(WORKDAY(C5637,P5637,DiasNOLaborables),"")</f>
        <v>43441</v>
      </c>
      <c r="K5637" s="36" t="str">
        <f>+IF(C5637="","",IF(H5637="","",(IF(H5637&lt;=J5637,"A TIEMPO","FUERA DE TIEMPO"))))</f>
        <v>A TIEMPO</v>
      </c>
      <c r="L5637" s="36">
        <f>IF(H5637="","",NETWORKDAYS(Hoja1!C5637+1,Hoja1!H5637,DiasNOLaborables))</f>
        <v>3</v>
      </c>
      <c r="M5637" s="37" t="str">
        <f>IF(NETWORKDAYS(J5637+1,H5637,DiasNOLaborables)&lt;=0,"",NETWORKDAYS(J5637+1,H5637,DiasNOLaborables))</f>
        <v/>
      </c>
      <c r="N5637" s="38"/>
      <c r="O5637" s="39"/>
      <c r="P5637" s="40">
        <f>IFERROR(VLOOKUP(E5637,$X$50:$Y$63,2),"")</f>
        <v>10</v>
      </c>
      <c r="Q5637" s="39"/>
    </row>
    <row r="5638" spans="1:17" ht="60" x14ac:dyDescent="0.25">
      <c r="A5638" s="31">
        <f t="shared" si="89"/>
        <v>5627</v>
      </c>
      <c r="B5638" s="43">
        <v>20189050089182</v>
      </c>
      <c r="C5638" s="44">
        <v>43427</v>
      </c>
      <c r="D5638" s="45" t="s">
        <v>121</v>
      </c>
      <c r="E5638" s="45" t="s">
        <v>83</v>
      </c>
      <c r="F5638" s="45" t="s">
        <v>107</v>
      </c>
      <c r="G5638" s="45" t="s">
        <v>43</v>
      </c>
      <c r="H5638" s="44">
        <v>43432</v>
      </c>
      <c r="I5638" s="46" t="s">
        <v>118</v>
      </c>
      <c r="J5638" s="21">
        <f>IFERROR(WORKDAY(C5638,P5638,DiasNOLaborables),"")</f>
        <v>43441</v>
      </c>
      <c r="K5638" s="36" t="str">
        <f>+IF(C5638="","",IF(H5638="","",(IF(H5638&lt;=J5638,"A TIEMPO","FUERA DE TIEMPO"))))</f>
        <v>A TIEMPO</v>
      </c>
      <c r="L5638" s="36">
        <f>IF(H5638="","",NETWORKDAYS(Hoja1!C5638+1,Hoja1!H5638,DiasNOLaborables))</f>
        <v>3</v>
      </c>
      <c r="M5638" s="37" t="str">
        <f>IF(NETWORKDAYS(J5638+1,H5638,DiasNOLaborables)&lt;=0,"",NETWORKDAYS(J5638+1,H5638,DiasNOLaborables))</f>
        <v/>
      </c>
      <c r="N5638" s="38"/>
      <c r="O5638" s="39"/>
      <c r="P5638" s="40">
        <f>IFERROR(VLOOKUP(E5638,$X$50:$Y$63,2),"")</f>
        <v>10</v>
      </c>
      <c r="Q5638" s="39"/>
    </row>
    <row r="5639" spans="1:17" ht="60" x14ac:dyDescent="0.25">
      <c r="A5639" s="31">
        <f t="shared" si="89"/>
        <v>5628</v>
      </c>
      <c r="B5639" s="43">
        <v>20189050089232</v>
      </c>
      <c r="C5639" s="44">
        <v>43427</v>
      </c>
      <c r="D5639" s="45" t="s">
        <v>121</v>
      </c>
      <c r="E5639" s="45" t="s">
        <v>83</v>
      </c>
      <c r="F5639" s="45" t="s">
        <v>107</v>
      </c>
      <c r="G5639" s="45" t="s">
        <v>43</v>
      </c>
      <c r="H5639" s="44">
        <v>43432</v>
      </c>
      <c r="I5639" s="46" t="s">
        <v>118</v>
      </c>
      <c r="J5639" s="21">
        <f>IFERROR(WORKDAY(C5639,P5639,DiasNOLaborables),"")</f>
        <v>43441</v>
      </c>
      <c r="K5639" s="36" t="str">
        <f>+IF(C5639="","",IF(H5639="","",(IF(H5639&lt;=J5639,"A TIEMPO","FUERA DE TIEMPO"))))</f>
        <v>A TIEMPO</v>
      </c>
      <c r="L5639" s="36">
        <f>IF(H5639="","",NETWORKDAYS(Hoja1!C5639+1,Hoja1!H5639,DiasNOLaborables))</f>
        <v>3</v>
      </c>
      <c r="M5639" s="37" t="str">
        <f>IF(NETWORKDAYS(J5639+1,H5639,DiasNOLaborables)&lt;=0,"",NETWORKDAYS(J5639+1,H5639,DiasNOLaborables))</f>
        <v/>
      </c>
      <c r="N5639" s="38"/>
      <c r="O5639" s="39"/>
      <c r="P5639" s="40">
        <f>IFERROR(VLOOKUP(E5639,$X$50:$Y$63,2),"")</f>
        <v>10</v>
      </c>
      <c r="Q5639" s="39"/>
    </row>
    <row r="5640" spans="1:17" ht="45" x14ac:dyDescent="0.25">
      <c r="A5640" s="31">
        <f t="shared" si="89"/>
        <v>5629</v>
      </c>
      <c r="B5640" s="43">
        <v>20189050089162</v>
      </c>
      <c r="C5640" s="44">
        <v>43427</v>
      </c>
      <c r="D5640" s="45" t="s">
        <v>118</v>
      </c>
      <c r="E5640" s="45" t="s">
        <v>83</v>
      </c>
      <c r="F5640" s="45" t="s">
        <v>105</v>
      </c>
      <c r="G5640" s="45" t="s">
        <v>42</v>
      </c>
      <c r="H5640" s="44">
        <v>43427</v>
      </c>
      <c r="I5640" s="46" t="s">
        <v>118</v>
      </c>
      <c r="J5640" s="21">
        <f>IFERROR(WORKDAY(C5640,P5640,DiasNOLaborables),"")</f>
        <v>43441</v>
      </c>
      <c r="K5640" s="36" t="str">
        <f>+IF(C5640="","",IF(H5640="","",(IF(H5640&lt;=J5640,"A TIEMPO","FUERA DE TIEMPO"))))</f>
        <v>A TIEMPO</v>
      </c>
      <c r="L5640" s="36">
        <f>IF(H5640="","",NETWORKDAYS(Hoja1!C5640+1,Hoja1!H5640,DiasNOLaborables))</f>
        <v>-1</v>
      </c>
      <c r="M5640" s="37" t="str">
        <f>IF(NETWORKDAYS(J5640+1,H5640,DiasNOLaborables)&lt;=0,"",NETWORKDAYS(J5640+1,H5640,DiasNOLaborables))</f>
        <v/>
      </c>
      <c r="N5640" s="38"/>
      <c r="O5640" s="39"/>
      <c r="P5640" s="40">
        <f>IFERROR(VLOOKUP(E5640,$X$50:$Y$63,2),"")</f>
        <v>10</v>
      </c>
      <c r="Q5640" s="39"/>
    </row>
    <row r="5641" spans="1:17" ht="45" x14ac:dyDescent="0.25">
      <c r="A5641" s="31">
        <f t="shared" si="89"/>
        <v>5630</v>
      </c>
      <c r="B5641" s="43">
        <v>20189050089172</v>
      </c>
      <c r="C5641" s="44">
        <v>43427</v>
      </c>
      <c r="D5641" s="45" t="s">
        <v>118</v>
      </c>
      <c r="E5641" s="45" t="s">
        <v>76</v>
      </c>
      <c r="F5641" s="45" t="s">
        <v>94</v>
      </c>
      <c r="G5641" s="45" t="s">
        <v>41</v>
      </c>
      <c r="H5641" s="44">
        <v>43444</v>
      </c>
      <c r="I5641" s="46" t="s">
        <v>118</v>
      </c>
      <c r="J5641" s="21">
        <f>IFERROR(WORKDAY(C5641,P5641,DiasNOLaborables),"")</f>
        <v>43448</v>
      </c>
      <c r="K5641" s="36" t="str">
        <f>+IF(C5641="","",IF(H5641="","",(IF(H5641&lt;=J5641,"A TIEMPO","FUERA DE TIEMPO"))))</f>
        <v>A TIEMPO</v>
      </c>
      <c r="L5641" s="36">
        <f>IF(H5641="","",NETWORKDAYS(Hoja1!C5641+1,Hoja1!H5641,DiasNOLaborables))</f>
        <v>11</v>
      </c>
      <c r="M5641" s="37" t="str">
        <f>IF(NETWORKDAYS(J5641+1,H5641,DiasNOLaborables)&lt;=0,"",NETWORKDAYS(J5641+1,H5641,DiasNOLaborables))</f>
        <v/>
      </c>
      <c r="N5641" s="38"/>
      <c r="O5641" s="39"/>
      <c r="P5641" s="40">
        <f>IFERROR(VLOOKUP(E5641,$X$50:$Y$63,2),"")</f>
        <v>15</v>
      </c>
      <c r="Q5641" s="39"/>
    </row>
    <row r="5642" spans="1:17" ht="45" x14ac:dyDescent="0.25">
      <c r="A5642" s="31">
        <f t="shared" si="89"/>
        <v>5631</v>
      </c>
      <c r="B5642" s="43">
        <v>20189050089152</v>
      </c>
      <c r="C5642" s="44">
        <v>43427</v>
      </c>
      <c r="D5642" s="45" t="s">
        <v>118</v>
      </c>
      <c r="E5642" s="45" t="s">
        <v>83</v>
      </c>
      <c r="F5642" s="45" t="s">
        <v>104</v>
      </c>
      <c r="G5642" s="45" t="s">
        <v>41</v>
      </c>
      <c r="H5642" s="44">
        <v>43439</v>
      </c>
      <c r="I5642" s="46" t="s">
        <v>118</v>
      </c>
      <c r="J5642" s="21">
        <f>IFERROR(WORKDAY(C5642,P5642,DiasNOLaborables),"")</f>
        <v>43441</v>
      </c>
      <c r="K5642" s="36" t="str">
        <f>+IF(C5642="","",IF(H5642="","",(IF(H5642&lt;=J5642,"A TIEMPO","FUERA DE TIEMPO"))))</f>
        <v>A TIEMPO</v>
      </c>
      <c r="L5642" s="36">
        <f>IF(H5642="","",NETWORKDAYS(Hoja1!C5642+1,Hoja1!H5642,DiasNOLaborables))</f>
        <v>8</v>
      </c>
      <c r="M5642" s="37" t="str">
        <f>IF(NETWORKDAYS(J5642+1,H5642,DiasNOLaborables)&lt;=0,"",NETWORKDAYS(J5642+1,H5642,DiasNOLaborables))</f>
        <v/>
      </c>
      <c r="N5642" s="38"/>
      <c r="O5642" s="39"/>
      <c r="P5642" s="40">
        <f>IFERROR(VLOOKUP(E5642,$X$50:$Y$63,2),"")</f>
        <v>10</v>
      </c>
      <c r="Q5642" s="39"/>
    </row>
    <row r="5643" spans="1:17" ht="45" x14ac:dyDescent="0.25">
      <c r="A5643" s="31">
        <f t="shared" si="89"/>
        <v>5632</v>
      </c>
      <c r="B5643" s="43">
        <v>20189050089202</v>
      </c>
      <c r="C5643" s="44">
        <v>43427</v>
      </c>
      <c r="D5643" s="45" t="s">
        <v>121</v>
      </c>
      <c r="E5643" s="45" t="s">
        <v>76</v>
      </c>
      <c r="F5643" s="45" t="s">
        <v>95</v>
      </c>
      <c r="G5643" s="45" t="s">
        <v>40</v>
      </c>
      <c r="H5643" s="44">
        <v>43446</v>
      </c>
      <c r="I5643" s="46" t="s">
        <v>118</v>
      </c>
      <c r="J5643" s="21">
        <f>IFERROR(WORKDAY(C5643,P5643,DiasNOLaborables),"")</f>
        <v>43448</v>
      </c>
      <c r="K5643" s="36" t="str">
        <f>+IF(C5643="","",IF(H5643="","",(IF(H5643&lt;=J5643,"A TIEMPO","FUERA DE TIEMPO"))))</f>
        <v>A TIEMPO</v>
      </c>
      <c r="L5643" s="36">
        <f>IF(H5643="","",NETWORKDAYS(Hoja1!C5643+1,Hoja1!H5643,DiasNOLaborables))</f>
        <v>13</v>
      </c>
      <c r="M5643" s="37" t="str">
        <f>IF(NETWORKDAYS(J5643+1,H5643,DiasNOLaborables)&lt;=0,"",NETWORKDAYS(J5643+1,H5643,DiasNOLaborables))</f>
        <v/>
      </c>
      <c r="N5643" s="38"/>
      <c r="O5643" s="39"/>
      <c r="P5643" s="40">
        <f>IFERROR(VLOOKUP(E5643,$X$50:$Y$63,2),"")</f>
        <v>15</v>
      </c>
      <c r="Q5643" s="39"/>
    </row>
    <row r="5644" spans="1:17" ht="45" x14ac:dyDescent="0.25">
      <c r="A5644" s="31">
        <f t="shared" si="89"/>
        <v>5633</v>
      </c>
      <c r="B5644" s="43">
        <v>20189050089272</v>
      </c>
      <c r="C5644" s="44">
        <v>43430</v>
      </c>
      <c r="D5644" s="45" t="s">
        <v>121</v>
      </c>
      <c r="E5644" s="45" t="s">
        <v>73</v>
      </c>
      <c r="F5644" s="45" t="s">
        <v>92</v>
      </c>
      <c r="G5644" s="45" t="s">
        <v>41</v>
      </c>
      <c r="H5644" s="44">
        <v>43444</v>
      </c>
      <c r="I5644" s="46" t="s">
        <v>118</v>
      </c>
      <c r="J5644" s="21">
        <f>IFERROR(WORKDAY(C5644,P5644,DiasNOLaborables),"")</f>
        <v>43474</v>
      </c>
      <c r="K5644" s="36" t="str">
        <f>+IF(C5644="","",IF(H5644="","",(IF(H5644&lt;=J5644,"A TIEMPO","FUERA DE TIEMPO"))))</f>
        <v>A TIEMPO</v>
      </c>
      <c r="L5644" s="36">
        <f>IF(H5644="","",NETWORKDAYS(Hoja1!C5644+1,Hoja1!H5644,DiasNOLaborables))</f>
        <v>10</v>
      </c>
      <c r="M5644" s="37" t="str">
        <f>IF(NETWORKDAYS(J5644+1,H5644,DiasNOLaborables)&lt;=0,"",NETWORKDAYS(J5644+1,H5644,DiasNOLaborables))</f>
        <v/>
      </c>
      <c r="N5644" s="38"/>
      <c r="O5644" s="39"/>
      <c r="P5644" s="40">
        <f>IFERROR(VLOOKUP(E5644,$X$50:$Y$63,2),"")</f>
        <v>30</v>
      </c>
      <c r="Q5644" s="39"/>
    </row>
    <row r="5645" spans="1:17" ht="45" x14ac:dyDescent="0.25">
      <c r="A5645" s="31">
        <f t="shared" si="89"/>
        <v>5634</v>
      </c>
      <c r="B5645" s="43">
        <v>20187070001082</v>
      </c>
      <c r="C5645" s="44">
        <v>43430</v>
      </c>
      <c r="D5645" s="45" t="s">
        <v>117</v>
      </c>
      <c r="E5645" s="45" t="s">
        <v>73</v>
      </c>
      <c r="F5645" s="45" t="s">
        <v>92</v>
      </c>
      <c r="G5645" s="45" t="s">
        <v>41</v>
      </c>
      <c r="H5645" s="44">
        <v>43446</v>
      </c>
      <c r="I5645" s="46" t="s">
        <v>117</v>
      </c>
      <c r="J5645" s="21">
        <f>IFERROR(WORKDAY(C5645,P5645,DiasNOLaborables),"")</f>
        <v>43474</v>
      </c>
      <c r="K5645" s="36" t="str">
        <f>+IF(C5645="","",IF(H5645="","",(IF(H5645&lt;=J5645,"A TIEMPO","FUERA DE TIEMPO"))))</f>
        <v>A TIEMPO</v>
      </c>
      <c r="L5645" s="36">
        <f>IF(H5645="","",NETWORKDAYS(Hoja1!C5645+1,Hoja1!H5645,DiasNOLaborables))</f>
        <v>12</v>
      </c>
      <c r="M5645" s="37" t="str">
        <f>IF(NETWORKDAYS(J5645+1,H5645,DiasNOLaborables)&lt;=0,"",NETWORKDAYS(J5645+1,H5645,DiasNOLaborables))</f>
        <v/>
      </c>
      <c r="N5645" s="38"/>
      <c r="O5645" s="39"/>
      <c r="P5645" s="40">
        <f>IFERROR(VLOOKUP(E5645,$X$50:$Y$63,2),"")</f>
        <v>30</v>
      </c>
      <c r="Q5645" s="39"/>
    </row>
    <row r="5646" spans="1:17" ht="45" x14ac:dyDescent="0.25">
      <c r="A5646" s="31">
        <f t="shared" si="89"/>
        <v>5635</v>
      </c>
      <c r="B5646" s="43">
        <v>20189050089292</v>
      </c>
      <c r="C5646" s="44">
        <v>43430</v>
      </c>
      <c r="D5646" s="45" t="s">
        <v>121</v>
      </c>
      <c r="E5646" s="45" t="s">
        <v>76</v>
      </c>
      <c r="F5646" s="45" t="s">
        <v>94</v>
      </c>
      <c r="G5646" s="45" t="s">
        <v>41</v>
      </c>
      <c r="H5646" s="44">
        <v>43446</v>
      </c>
      <c r="I5646" s="46" t="s">
        <v>118</v>
      </c>
      <c r="J5646" s="21">
        <f>IFERROR(WORKDAY(C5646,P5646,DiasNOLaborables),"")</f>
        <v>43451</v>
      </c>
      <c r="K5646" s="36" t="str">
        <f>+IF(C5646="","",IF(H5646="","",(IF(H5646&lt;=J5646,"A TIEMPO","FUERA DE TIEMPO"))))</f>
        <v>A TIEMPO</v>
      </c>
      <c r="L5646" s="36">
        <f>IF(H5646="","",NETWORKDAYS(Hoja1!C5646+1,Hoja1!H5646,DiasNOLaborables))</f>
        <v>12</v>
      </c>
      <c r="M5646" s="37" t="str">
        <f>IF(NETWORKDAYS(J5646+1,H5646,DiasNOLaborables)&lt;=0,"",NETWORKDAYS(J5646+1,H5646,DiasNOLaborables))</f>
        <v/>
      </c>
      <c r="N5646" s="38"/>
      <c r="O5646" s="39"/>
      <c r="P5646" s="40">
        <f>IFERROR(VLOOKUP(E5646,$X$50:$Y$63,2),"")</f>
        <v>15</v>
      </c>
      <c r="Q5646" s="39"/>
    </row>
    <row r="5647" spans="1:17" ht="45" x14ac:dyDescent="0.25">
      <c r="A5647" s="31">
        <f t="shared" si="89"/>
        <v>5636</v>
      </c>
      <c r="B5647" s="43">
        <v>20189050089302</v>
      </c>
      <c r="C5647" s="44">
        <v>43430</v>
      </c>
      <c r="D5647" s="45" t="s">
        <v>121</v>
      </c>
      <c r="E5647" s="45" t="s">
        <v>83</v>
      </c>
      <c r="F5647" s="45" t="s">
        <v>87</v>
      </c>
      <c r="G5647" s="45" t="s">
        <v>44</v>
      </c>
      <c r="H5647" s="44">
        <v>43439</v>
      </c>
      <c r="I5647" s="46" t="s">
        <v>118</v>
      </c>
      <c r="J5647" s="21">
        <f>IFERROR(WORKDAY(C5647,P5647,DiasNOLaborables),"")</f>
        <v>43444</v>
      </c>
      <c r="K5647" s="36" t="str">
        <f>+IF(C5647="","",IF(H5647="","",(IF(H5647&lt;=J5647,"A TIEMPO","FUERA DE TIEMPO"))))</f>
        <v>A TIEMPO</v>
      </c>
      <c r="L5647" s="36">
        <f>IF(H5647="","",NETWORKDAYS(Hoja1!C5647+1,Hoja1!H5647,DiasNOLaborables))</f>
        <v>7</v>
      </c>
      <c r="M5647" s="37" t="str">
        <f>IF(NETWORKDAYS(J5647+1,H5647,DiasNOLaborables)&lt;=0,"",NETWORKDAYS(J5647+1,H5647,DiasNOLaborables))</f>
        <v/>
      </c>
      <c r="N5647" s="38"/>
      <c r="O5647" s="39"/>
      <c r="P5647" s="40">
        <f>IFERROR(VLOOKUP(E5647,$X$50:$Y$63,2),"")</f>
        <v>10</v>
      </c>
      <c r="Q5647" s="39"/>
    </row>
    <row r="5648" spans="1:17" ht="45" x14ac:dyDescent="0.25">
      <c r="A5648" s="31">
        <f t="shared" si="89"/>
        <v>5637</v>
      </c>
      <c r="B5648" s="43">
        <v>20189050089312</v>
      </c>
      <c r="C5648" s="44">
        <v>43430</v>
      </c>
      <c r="D5648" s="45" t="s">
        <v>121</v>
      </c>
      <c r="E5648" s="45" t="s">
        <v>83</v>
      </c>
      <c r="F5648" s="45" t="s">
        <v>105</v>
      </c>
      <c r="G5648" s="45" t="s">
        <v>42</v>
      </c>
      <c r="H5648" s="44">
        <v>43434</v>
      </c>
      <c r="I5648" s="46" t="s">
        <v>118</v>
      </c>
      <c r="J5648" s="21">
        <f>IFERROR(WORKDAY(C5648,P5648,DiasNOLaborables),"")</f>
        <v>43444</v>
      </c>
      <c r="K5648" s="36" t="str">
        <f>+IF(C5648="","",IF(H5648="","",(IF(H5648&lt;=J5648,"A TIEMPO","FUERA DE TIEMPO"))))</f>
        <v>A TIEMPO</v>
      </c>
      <c r="L5648" s="36">
        <f>IF(H5648="","",NETWORKDAYS(Hoja1!C5648+1,Hoja1!H5648,DiasNOLaborables))</f>
        <v>4</v>
      </c>
      <c r="M5648" s="37" t="str">
        <f>IF(NETWORKDAYS(J5648+1,H5648,DiasNOLaborables)&lt;=0,"",NETWORKDAYS(J5648+1,H5648,DiasNOLaborables))</f>
        <v/>
      </c>
      <c r="N5648" s="38"/>
      <c r="O5648" s="39"/>
      <c r="P5648" s="40">
        <f>IFERROR(VLOOKUP(E5648,$X$50:$Y$63,2),"")</f>
        <v>10</v>
      </c>
      <c r="Q5648" s="39"/>
    </row>
    <row r="5649" spans="1:17" ht="45" x14ac:dyDescent="0.25">
      <c r="A5649" s="31">
        <f t="shared" si="89"/>
        <v>5638</v>
      </c>
      <c r="B5649" s="43">
        <v>20189050089332</v>
      </c>
      <c r="C5649" s="44">
        <v>43430</v>
      </c>
      <c r="D5649" s="45" t="s">
        <v>121</v>
      </c>
      <c r="E5649" s="45" t="s">
        <v>83</v>
      </c>
      <c r="F5649" s="45" t="s">
        <v>87</v>
      </c>
      <c r="G5649" s="45" t="s">
        <v>44</v>
      </c>
      <c r="H5649" s="44">
        <v>43439</v>
      </c>
      <c r="I5649" s="46" t="s">
        <v>118</v>
      </c>
      <c r="J5649" s="21">
        <f>IFERROR(WORKDAY(C5649,P5649,DiasNOLaborables),"")</f>
        <v>43444</v>
      </c>
      <c r="K5649" s="36" t="str">
        <f>+IF(C5649="","",IF(H5649="","",(IF(H5649&lt;=J5649,"A TIEMPO","FUERA DE TIEMPO"))))</f>
        <v>A TIEMPO</v>
      </c>
      <c r="L5649" s="36">
        <f>IF(H5649="","",NETWORKDAYS(Hoja1!C5649+1,Hoja1!H5649,DiasNOLaborables))</f>
        <v>7</v>
      </c>
      <c r="M5649" s="37" t="str">
        <f>IF(NETWORKDAYS(J5649+1,H5649,DiasNOLaborables)&lt;=0,"",NETWORKDAYS(J5649+1,H5649,DiasNOLaborables))</f>
        <v/>
      </c>
      <c r="N5649" s="38"/>
      <c r="O5649" s="39"/>
      <c r="P5649" s="40">
        <f>IFERROR(VLOOKUP(E5649,$X$50:$Y$63,2),"")</f>
        <v>10</v>
      </c>
      <c r="Q5649" s="39"/>
    </row>
    <row r="5650" spans="1:17" ht="45" x14ac:dyDescent="0.25">
      <c r="A5650" s="31">
        <f t="shared" si="89"/>
        <v>5639</v>
      </c>
      <c r="B5650" s="43">
        <v>20189050089342</v>
      </c>
      <c r="C5650" s="44">
        <v>43430</v>
      </c>
      <c r="D5650" s="45" t="s">
        <v>121</v>
      </c>
      <c r="E5650" s="45" t="s">
        <v>83</v>
      </c>
      <c r="F5650" s="45" t="s">
        <v>87</v>
      </c>
      <c r="G5650" s="45" t="s">
        <v>44</v>
      </c>
      <c r="H5650" s="44">
        <v>43438</v>
      </c>
      <c r="I5650" s="46" t="s">
        <v>118</v>
      </c>
      <c r="J5650" s="21">
        <f>IFERROR(WORKDAY(C5650,P5650,DiasNOLaborables),"")</f>
        <v>43444</v>
      </c>
      <c r="K5650" s="36" t="str">
        <f>+IF(C5650="","",IF(H5650="","",(IF(H5650&lt;=J5650,"A TIEMPO","FUERA DE TIEMPO"))))</f>
        <v>A TIEMPO</v>
      </c>
      <c r="L5650" s="36">
        <f>IF(H5650="","",NETWORKDAYS(Hoja1!C5650+1,Hoja1!H5650,DiasNOLaborables))</f>
        <v>6</v>
      </c>
      <c r="M5650" s="37" t="str">
        <f>IF(NETWORKDAYS(J5650+1,H5650,DiasNOLaborables)&lt;=0,"",NETWORKDAYS(J5650+1,H5650,DiasNOLaborables))</f>
        <v/>
      </c>
      <c r="N5650" s="38"/>
      <c r="O5650" s="39"/>
      <c r="P5650" s="40">
        <f>IFERROR(VLOOKUP(E5650,$X$50:$Y$63,2),"")</f>
        <v>10</v>
      </c>
      <c r="Q5650" s="39"/>
    </row>
    <row r="5651" spans="1:17" ht="45" x14ac:dyDescent="0.25">
      <c r="A5651" s="31">
        <f t="shared" si="89"/>
        <v>5640</v>
      </c>
      <c r="B5651" s="43">
        <v>20189050089352</v>
      </c>
      <c r="C5651" s="44">
        <v>43430</v>
      </c>
      <c r="D5651" s="45" t="s">
        <v>121</v>
      </c>
      <c r="E5651" s="45" t="s">
        <v>83</v>
      </c>
      <c r="F5651" s="45" t="s">
        <v>87</v>
      </c>
      <c r="G5651" s="45" t="s">
        <v>44</v>
      </c>
      <c r="H5651" s="44">
        <v>43439</v>
      </c>
      <c r="I5651" s="46" t="s">
        <v>118</v>
      </c>
      <c r="J5651" s="21">
        <f>IFERROR(WORKDAY(C5651,P5651,DiasNOLaborables),"")</f>
        <v>43444</v>
      </c>
      <c r="K5651" s="36" t="str">
        <f>+IF(C5651="","",IF(H5651="","",(IF(H5651&lt;=J5651,"A TIEMPO","FUERA DE TIEMPO"))))</f>
        <v>A TIEMPO</v>
      </c>
      <c r="L5651" s="36">
        <f>IF(H5651="","",NETWORKDAYS(Hoja1!C5651+1,Hoja1!H5651,DiasNOLaborables))</f>
        <v>7</v>
      </c>
      <c r="M5651" s="37" t="str">
        <f>IF(NETWORKDAYS(J5651+1,H5651,DiasNOLaborables)&lt;=0,"",NETWORKDAYS(J5651+1,H5651,DiasNOLaborables))</f>
        <v/>
      </c>
      <c r="N5651" s="38"/>
      <c r="O5651" s="39"/>
      <c r="P5651" s="40">
        <f>IFERROR(VLOOKUP(E5651,$X$50:$Y$63,2),"")</f>
        <v>10</v>
      </c>
      <c r="Q5651" s="39"/>
    </row>
    <row r="5652" spans="1:17" ht="45" x14ac:dyDescent="0.25">
      <c r="A5652" s="31">
        <f t="shared" si="89"/>
        <v>5641</v>
      </c>
      <c r="B5652" s="43">
        <v>20189050089362</v>
      </c>
      <c r="C5652" s="44">
        <v>43430</v>
      </c>
      <c r="D5652" s="45" t="s">
        <v>121</v>
      </c>
      <c r="E5652" s="45" t="s">
        <v>83</v>
      </c>
      <c r="F5652" s="45" t="s">
        <v>87</v>
      </c>
      <c r="G5652" s="45" t="s">
        <v>44</v>
      </c>
      <c r="H5652" s="44">
        <v>43439</v>
      </c>
      <c r="I5652" s="46" t="s">
        <v>118</v>
      </c>
      <c r="J5652" s="21">
        <f>IFERROR(WORKDAY(C5652,P5652,DiasNOLaborables),"")</f>
        <v>43444</v>
      </c>
      <c r="K5652" s="36" t="str">
        <f>+IF(C5652="","",IF(H5652="","",(IF(H5652&lt;=J5652,"A TIEMPO","FUERA DE TIEMPO"))))</f>
        <v>A TIEMPO</v>
      </c>
      <c r="L5652" s="36">
        <f>IF(H5652="","",NETWORKDAYS(Hoja1!C5652+1,Hoja1!H5652,DiasNOLaborables))</f>
        <v>7</v>
      </c>
      <c r="M5652" s="37" t="str">
        <f>IF(NETWORKDAYS(J5652+1,H5652,DiasNOLaborables)&lt;=0,"",NETWORKDAYS(J5652+1,H5652,DiasNOLaborables))</f>
        <v/>
      </c>
      <c r="N5652" s="38"/>
      <c r="O5652" s="39"/>
      <c r="P5652" s="40">
        <f>IFERROR(VLOOKUP(E5652,$X$50:$Y$63,2),"")</f>
        <v>10</v>
      </c>
      <c r="Q5652" s="39"/>
    </row>
    <row r="5653" spans="1:17" ht="45" x14ac:dyDescent="0.25">
      <c r="A5653" s="31">
        <f t="shared" si="89"/>
        <v>5642</v>
      </c>
      <c r="B5653" s="43">
        <v>20189050089422</v>
      </c>
      <c r="C5653" s="44">
        <v>43430</v>
      </c>
      <c r="D5653" s="45" t="s">
        <v>121</v>
      </c>
      <c r="E5653" s="45" t="s">
        <v>73</v>
      </c>
      <c r="F5653" s="45" t="s">
        <v>92</v>
      </c>
      <c r="G5653" s="45" t="s">
        <v>41</v>
      </c>
      <c r="H5653" s="44">
        <v>43451</v>
      </c>
      <c r="I5653" s="46" t="s">
        <v>118</v>
      </c>
      <c r="J5653" s="21">
        <f>IFERROR(WORKDAY(C5653,P5653,DiasNOLaborables),"")</f>
        <v>43474</v>
      </c>
      <c r="K5653" s="36" t="str">
        <f>+IF(C5653="","",IF(H5653="","",(IF(H5653&lt;=J5653,"A TIEMPO","FUERA DE TIEMPO"))))</f>
        <v>A TIEMPO</v>
      </c>
      <c r="L5653" s="36">
        <f>IF(H5653="","",NETWORKDAYS(Hoja1!C5653+1,Hoja1!H5653,DiasNOLaborables))</f>
        <v>15</v>
      </c>
      <c r="M5653" s="37" t="str">
        <f>IF(NETWORKDAYS(J5653+1,H5653,DiasNOLaborables)&lt;=0,"",NETWORKDAYS(J5653+1,H5653,DiasNOLaborables))</f>
        <v/>
      </c>
      <c r="N5653" s="38"/>
      <c r="O5653" s="39"/>
      <c r="P5653" s="40">
        <f>IFERROR(VLOOKUP(E5653,$X$50:$Y$63,2),"")</f>
        <v>30</v>
      </c>
      <c r="Q5653" s="39"/>
    </row>
    <row r="5654" spans="1:17" ht="45" x14ac:dyDescent="0.25">
      <c r="A5654" s="31">
        <f t="shared" si="89"/>
        <v>5643</v>
      </c>
      <c r="B5654" s="43">
        <v>20189050089432</v>
      </c>
      <c r="C5654" s="44">
        <v>43430</v>
      </c>
      <c r="D5654" s="45" t="s">
        <v>118</v>
      </c>
      <c r="E5654" s="45" t="s">
        <v>76</v>
      </c>
      <c r="F5654" s="45" t="s">
        <v>90</v>
      </c>
      <c r="G5654" s="45" t="s">
        <v>53</v>
      </c>
      <c r="H5654" s="44">
        <v>43446</v>
      </c>
      <c r="I5654" s="46" t="s">
        <v>118</v>
      </c>
      <c r="J5654" s="21">
        <f>IFERROR(WORKDAY(C5654,P5654,DiasNOLaborables),"")</f>
        <v>43451</v>
      </c>
      <c r="K5654" s="36" t="str">
        <f>+IF(C5654="","",IF(H5654="","",(IF(H5654&lt;=J5654,"A TIEMPO","FUERA DE TIEMPO"))))</f>
        <v>A TIEMPO</v>
      </c>
      <c r="L5654" s="36">
        <f>IF(H5654="","",NETWORKDAYS(Hoja1!C5654+1,Hoja1!H5654,DiasNOLaborables))</f>
        <v>12</v>
      </c>
      <c r="M5654" s="37" t="str">
        <f>IF(NETWORKDAYS(J5654+1,H5654,DiasNOLaborables)&lt;=0,"",NETWORKDAYS(J5654+1,H5654,DiasNOLaborables))</f>
        <v/>
      </c>
      <c r="N5654" s="38"/>
      <c r="O5654" s="39"/>
      <c r="P5654" s="40">
        <f>IFERROR(VLOOKUP(E5654,$X$50:$Y$63,2),"")</f>
        <v>15</v>
      </c>
      <c r="Q5654" s="39"/>
    </row>
    <row r="5655" spans="1:17" ht="45" x14ac:dyDescent="0.25">
      <c r="A5655" s="31">
        <f t="shared" si="89"/>
        <v>5644</v>
      </c>
      <c r="B5655" s="43">
        <v>20189050089442</v>
      </c>
      <c r="C5655" s="44">
        <v>43430</v>
      </c>
      <c r="D5655" s="45" t="s">
        <v>118</v>
      </c>
      <c r="E5655" s="45" t="s">
        <v>73</v>
      </c>
      <c r="F5655" s="45" t="s">
        <v>92</v>
      </c>
      <c r="G5655" s="45" t="s">
        <v>41</v>
      </c>
      <c r="H5655" s="44">
        <v>43448</v>
      </c>
      <c r="I5655" s="46" t="s">
        <v>118</v>
      </c>
      <c r="J5655" s="21">
        <f>IFERROR(WORKDAY(C5655,P5655,DiasNOLaborables),"")</f>
        <v>43474</v>
      </c>
      <c r="K5655" s="36" t="str">
        <f>+IF(C5655="","",IF(H5655="","",(IF(H5655&lt;=J5655,"A TIEMPO","FUERA DE TIEMPO"))))</f>
        <v>A TIEMPO</v>
      </c>
      <c r="L5655" s="36">
        <f>IF(H5655="","",NETWORKDAYS(Hoja1!C5655+1,Hoja1!H5655,DiasNOLaborables))</f>
        <v>14</v>
      </c>
      <c r="M5655" s="37" t="str">
        <f>IF(NETWORKDAYS(J5655+1,H5655,DiasNOLaborables)&lt;=0,"",NETWORKDAYS(J5655+1,H5655,DiasNOLaborables))</f>
        <v/>
      </c>
      <c r="N5655" s="38"/>
      <c r="O5655" s="39"/>
      <c r="P5655" s="40">
        <f>IFERROR(VLOOKUP(E5655,$X$50:$Y$63,2),"")</f>
        <v>30</v>
      </c>
      <c r="Q5655" s="39"/>
    </row>
    <row r="5656" spans="1:17" ht="60" x14ac:dyDescent="0.25">
      <c r="A5656" s="31">
        <f t="shared" si="89"/>
        <v>5645</v>
      </c>
      <c r="B5656" s="43">
        <v>20189050089452</v>
      </c>
      <c r="C5656" s="44">
        <v>43430</v>
      </c>
      <c r="D5656" s="45" t="s">
        <v>118</v>
      </c>
      <c r="E5656" s="45" t="s">
        <v>83</v>
      </c>
      <c r="F5656" s="45" t="s">
        <v>107</v>
      </c>
      <c r="G5656" s="45" t="s">
        <v>40</v>
      </c>
      <c r="H5656" s="47">
        <v>43439</v>
      </c>
      <c r="I5656" s="46" t="s">
        <v>118</v>
      </c>
      <c r="J5656" s="21">
        <f>IFERROR(WORKDAY(C5656,P5656,DiasNOLaborables),"")</f>
        <v>43444</v>
      </c>
      <c r="K5656" s="36" t="str">
        <f>+IF(C5656="","",IF(H5656="","",(IF(H5656&lt;=J5656,"A TIEMPO","FUERA DE TIEMPO"))))</f>
        <v>A TIEMPO</v>
      </c>
      <c r="L5656" s="36">
        <f>IF(H5656="","",NETWORKDAYS(Hoja1!C5656+1,Hoja1!H5656,DiasNOLaborables))</f>
        <v>7</v>
      </c>
      <c r="M5656" s="37" t="str">
        <f>IF(NETWORKDAYS(J5656+1,H5656,DiasNOLaborables)&lt;=0,"",NETWORKDAYS(J5656+1,H5656,DiasNOLaborables))</f>
        <v/>
      </c>
      <c r="N5656" s="38"/>
      <c r="O5656" s="39"/>
      <c r="P5656" s="40">
        <f>IFERROR(VLOOKUP(E5656,$X$50:$Y$63,2),"")</f>
        <v>10</v>
      </c>
      <c r="Q5656" s="39"/>
    </row>
    <row r="5657" spans="1:17" ht="45" x14ac:dyDescent="0.25">
      <c r="A5657" s="31">
        <f t="shared" si="89"/>
        <v>5646</v>
      </c>
      <c r="B5657" s="32">
        <v>20189050089472</v>
      </c>
      <c r="C5657" s="33">
        <v>43430</v>
      </c>
      <c r="D5657" s="34" t="s">
        <v>118</v>
      </c>
      <c r="E5657" s="34" t="s">
        <v>83</v>
      </c>
      <c r="F5657" s="34" t="s">
        <v>99</v>
      </c>
      <c r="G5657" s="34" t="s">
        <v>16</v>
      </c>
      <c r="H5657" s="33">
        <v>43476</v>
      </c>
      <c r="I5657" s="61" t="s">
        <v>118</v>
      </c>
      <c r="J5657" s="21">
        <f>IFERROR(WORKDAY(C5657,P5657,DiasNOLaborables),"")</f>
        <v>43444</v>
      </c>
      <c r="K5657" s="36" t="str">
        <f>+IF(C5657="","",IF(H5657="","",(IF(H5657&lt;=J5657,"A TIEMPO","FUERA DE TIEMPO"))))</f>
        <v>FUERA DE TIEMPO</v>
      </c>
      <c r="L5657" s="36">
        <f>IF(H5657="","",NETWORKDAYS(Hoja1!C5657+1,Hoja1!H5657,DiasNOLaborables))</f>
        <v>32</v>
      </c>
      <c r="M5657" s="37">
        <f>IF(NETWORKDAYS(J5657+1,H5657,DiasNOLaborables)&lt;=0,"",NETWORKDAYS(J5657+1,H5657,DiasNOLaborables))</f>
        <v>22</v>
      </c>
      <c r="N5657" s="38"/>
      <c r="O5657" s="39"/>
      <c r="P5657" s="40">
        <f>IFERROR(VLOOKUP(E5657,$X$50:$Y$63,2),"")</f>
        <v>10</v>
      </c>
      <c r="Q5657" s="39"/>
    </row>
    <row r="5658" spans="1:17" ht="45" x14ac:dyDescent="0.25">
      <c r="A5658" s="31">
        <f t="shared" si="89"/>
        <v>5647</v>
      </c>
      <c r="B5658" s="43">
        <v>20189050089492</v>
      </c>
      <c r="C5658" s="44">
        <v>43430</v>
      </c>
      <c r="D5658" s="45" t="s">
        <v>118</v>
      </c>
      <c r="E5658" s="45" t="s">
        <v>83</v>
      </c>
      <c r="F5658" s="45" t="s">
        <v>105</v>
      </c>
      <c r="G5658" s="45" t="s">
        <v>42</v>
      </c>
      <c r="H5658" s="44">
        <v>43434</v>
      </c>
      <c r="I5658" s="46" t="s">
        <v>118</v>
      </c>
      <c r="J5658" s="21">
        <f>IFERROR(WORKDAY(C5658,P5658,DiasNOLaborables),"")</f>
        <v>43444</v>
      </c>
      <c r="K5658" s="36" t="str">
        <f>+IF(C5658="","",IF(H5658="","",(IF(H5658&lt;=J5658,"A TIEMPO","FUERA DE TIEMPO"))))</f>
        <v>A TIEMPO</v>
      </c>
      <c r="L5658" s="36">
        <f>IF(H5658="","",NETWORKDAYS(Hoja1!C5658+1,Hoja1!H5658,DiasNOLaborables))</f>
        <v>4</v>
      </c>
      <c r="M5658" s="37" t="str">
        <f>IF(NETWORKDAYS(J5658+1,H5658,DiasNOLaborables)&lt;=0,"",NETWORKDAYS(J5658+1,H5658,DiasNOLaborables))</f>
        <v/>
      </c>
      <c r="N5658" s="38"/>
      <c r="O5658" s="39"/>
      <c r="P5658" s="40">
        <f>IFERROR(VLOOKUP(E5658,$X$50:$Y$63,2),"")</f>
        <v>10</v>
      </c>
      <c r="Q5658" s="39"/>
    </row>
    <row r="5659" spans="1:17" ht="45" x14ac:dyDescent="0.25">
      <c r="A5659" s="31">
        <f t="shared" si="89"/>
        <v>5648</v>
      </c>
      <c r="B5659" s="43">
        <v>20189050089532</v>
      </c>
      <c r="C5659" s="44">
        <v>43430</v>
      </c>
      <c r="D5659" s="45" t="s">
        <v>118</v>
      </c>
      <c r="E5659" s="45" t="s">
        <v>83</v>
      </c>
      <c r="F5659" s="45" t="s">
        <v>96</v>
      </c>
      <c r="G5659" s="45" t="s">
        <v>42</v>
      </c>
      <c r="H5659" s="44">
        <v>43434</v>
      </c>
      <c r="I5659" s="46" t="s">
        <v>118</v>
      </c>
      <c r="J5659" s="21">
        <f>IFERROR(WORKDAY(C5659,P5659,DiasNOLaborables),"")</f>
        <v>43444</v>
      </c>
      <c r="K5659" s="36" t="str">
        <f>+IF(C5659="","",IF(H5659="","",(IF(H5659&lt;=J5659,"A TIEMPO","FUERA DE TIEMPO"))))</f>
        <v>A TIEMPO</v>
      </c>
      <c r="L5659" s="36">
        <f>IF(H5659="","",NETWORKDAYS(Hoja1!C5659+1,Hoja1!H5659,DiasNOLaborables))</f>
        <v>4</v>
      </c>
      <c r="M5659" s="37" t="str">
        <f>IF(NETWORKDAYS(J5659+1,H5659,DiasNOLaborables)&lt;=0,"",NETWORKDAYS(J5659+1,H5659,DiasNOLaborables))</f>
        <v/>
      </c>
      <c r="N5659" s="38"/>
      <c r="O5659" s="39"/>
      <c r="P5659" s="40">
        <f>IFERROR(VLOOKUP(E5659,$X$50:$Y$63,2),"")</f>
        <v>10</v>
      </c>
      <c r="Q5659" s="39"/>
    </row>
    <row r="5660" spans="1:17" ht="60" x14ac:dyDescent="0.25">
      <c r="A5660" s="31">
        <f t="shared" si="89"/>
        <v>5649</v>
      </c>
      <c r="B5660" s="43">
        <v>20189050089552</v>
      </c>
      <c r="C5660" s="44">
        <v>43430</v>
      </c>
      <c r="D5660" s="45" t="s">
        <v>130</v>
      </c>
      <c r="E5660" s="45" t="s">
        <v>73</v>
      </c>
      <c r="F5660" s="45" t="s">
        <v>107</v>
      </c>
      <c r="G5660" s="45" t="s">
        <v>41</v>
      </c>
      <c r="H5660" s="44">
        <v>43455</v>
      </c>
      <c r="I5660" s="46" t="s">
        <v>118</v>
      </c>
      <c r="J5660" s="21">
        <f>IFERROR(WORKDAY(C5660,P5660,DiasNOLaborables),"")</f>
        <v>43474</v>
      </c>
      <c r="K5660" s="36" t="str">
        <f>+IF(C5660="","",IF(H5660="","",(IF(H5660&lt;=J5660,"A TIEMPO","FUERA DE TIEMPO"))))</f>
        <v>A TIEMPO</v>
      </c>
      <c r="L5660" s="36">
        <f>IF(H5660="","",NETWORKDAYS(Hoja1!C5660+1,Hoja1!H5660,DiasNOLaborables))</f>
        <v>19</v>
      </c>
      <c r="M5660" s="37" t="str">
        <f>IF(NETWORKDAYS(J5660+1,H5660,DiasNOLaborables)&lt;=0,"",NETWORKDAYS(J5660+1,H5660,DiasNOLaborables))</f>
        <v/>
      </c>
      <c r="N5660" s="38"/>
      <c r="O5660" s="39"/>
      <c r="P5660" s="40">
        <f>IFERROR(VLOOKUP(E5660,$X$50:$Y$63,2),"")</f>
        <v>30</v>
      </c>
      <c r="Q5660" s="39"/>
    </row>
    <row r="5661" spans="1:17" ht="60" x14ac:dyDescent="0.25">
      <c r="A5661" s="31">
        <f t="shared" si="89"/>
        <v>5650</v>
      </c>
      <c r="B5661" s="43">
        <v>20189050089562</v>
      </c>
      <c r="C5661" s="44">
        <v>43430</v>
      </c>
      <c r="D5661" s="45" t="s">
        <v>117</v>
      </c>
      <c r="E5661" s="45" t="s">
        <v>73</v>
      </c>
      <c r="F5661" s="45" t="s">
        <v>107</v>
      </c>
      <c r="G5661" s="45" t="s">
        <v>41</v>
      </c>
      <c r="H5661" s="44">
        <v>43448</v>
      </c>
      <c r="I5661" s="46" t="s">
        <v>118</v>
      </c>
      <c r="J5661" s="21">
        <f>IFERROR(WORKDAY(C5661,P5661,DiasNOLaborables),"")</f>
        <v>43474</v>
      </c>
      <c r="K5661" s="36" t="str">
        <f>+IF(C5661="","",IF(H5661="","",(IF(H5661&lt;=J5661,"A TIEMPO","FUERA DE TIEMPO"))))</f>
        <v>A TIEMPO</v>
      </c>
      <c r="L5661" s="36">
        <f>IF(H5661="","",NETWORKDAYS(Hoja1!C5661+1,Hoja1!H5661,DiasNOLaborables))</f>
        <v>14</v>
      </c>
      <c r="M5661" s="37" t="str">
        <f>IF(NETWORKDAYS(J5661+1,H5661,DiasNOLaborables)&lt;=0,"",NETWORKDAYS(J5661+1,H5661,DiasNOLaborables))</f>
        <v/>
      </c>
      <c r="N5661" s="38"/>
      <c r="O5661" s="39"/>
      <c r="P5661" s="40">
        <f>IFERROR(VLOOKUP(E5661,$X$50:$Y$63,2),"")</f>
        <v>30</v>
      </c>
      <c r="Q5661" s="39"/>
    </row>
    <row r="5662" spans="1:17" ht="45" x14ac:dyDescent="0.25">
      <c r="A5662" s="31">
        <f t="shared" si="89"/>
        <v>5651</v>
      </c>
      <c r="B5662" s="43">
        <v>20189050089572</v>
      </c>
      <c r="C5662" s="44">
        <v>43430</v>
      </c>
      <c r="D5662" s="45" t="s">
        <v>121</v>
      </c>
      <c r="E5662" s="45" t="s">
        <v>83</v>
      </c>
      <c r="F5662" s="45" t="s">
        <v>105</v>
      </c>
      <c r="G5662" s="45" t="s">
        <v>42</v>
      </c>
      <c r="H5662" s="44">
        <v>43434</v>
      </c>
      <c r="I5662" s="46" t="s">
        <v>118</v>
      </c>
      <c r="J5662" s="21">
        <f>IFERROR(WORKDAY(C5662,P5662,DiasNOLaborables),"")</f>
        <v>43444</v>
      </c>
      <c r="K5662" s="36" t="str">
        <f>+IF(C5662="","",IF(H5662="","",(IF(H5662&lt;=J5662,"A TIEMPO","FUERA DE TIEMPO"))))</f>
        <v>A TIEMPO</v>
      </c>
      <c r="L5662" s="36">
        <f>IF(H5662="","",NETWORKDAYS(Hoja1!C5662+1,Hoja1!H5662,DiasNOLaborables))</f>
        <v>4</v>
      </c>
      <c r="M5662" s="37" t="str">
        <f>IF(NETWORKDAYS(J5662+1,H5662,DiasNOLaborables)&lt;=0,"",NETWORKDAYS(J5662+1,H5662,DiasNOLaborables))</f>
        <v/>
      </c>
      <c r="N5662" s="38"/>
      <c r="O5662" s="39"/>
      <c r="P5662" s="40">
        <f>IFERROR(VLOOKUP(E5662,$X$50:$Y$63,2),"")</f>
        <v>10</v>
      </c>
      <c r="Q5662" s="39"/>
    </row>
    <row r="5663" spans="1:17" ht="45" x14ac:dyDescent="0.25">
      <c r="A5663" s="31">
        <f t="shared" si="89"/>
        <v>5652</v>
      </c>
      <c r="B5663" s="43">
        <v>20189050089582</v>
      </c>
      <c r="C5663" s="44">
        <v>43430</v>
      </c>
      <c r="D5663" s="45" t="s">
        <v>121</v>
      </c>
      <c r="E5663" s="45" t="s">
        <v>83</v>
      </c>
      <c r="F5663" s="45" t="s">
        <v>90</v>
      </c>
      <c r="G5663" s="45" t="s">
        <v>53</v>
      </c>
      <c r="H5663" s="44">
        <v>43438</v>
      </c>
      <c r="I5663" s="46" t="s">
        <v>118</v>
      </c>
      <c r="J5663" s="21">
        <f>IFERROR(WORKDAY(C5663,P5663,DiasNOLaborables),"")</f>
        <v>43444</v>
      </c>
      <c r="K5663" s="36" t="str">
        <f>+IF(C5663="","",IF(H5663="","",(IF(H5663&lt;=J5663,"A TIEMPO","FUERA DE TIEMPO"))))</f>
        <v>A TIEMPO</v>
      </c>
      <c r="L5663" s="36">
        <f>IF(H5663="","",NETWORKDAYS(Hoja1!C5663+1,Hoja1!H5663,DiasNOLaborables))</f>
        <v>6</v>
      </c>
      <c r="M5663" s="37" t="str">
        <f>IF(NETWORKDAYS(J5663+1,H5663,DiasNOLaborables)&lt;=0,"",NETWORKDAYS(J5663+1,H5663,DiasNOLaborables))</f>
        <v/>
      </c>
      <c r="N5663" s="38"/>
      <c r="O5663" s="39"/>
      <c r="P5663" s="40">
        <f>IFERROR(VLOOKUP(E5663,$X$50:$Y$63,2),"")</f>
        <v>10</v>
      </c>
      <c r="Q5663" s="39"/>
    </row>
    <row r="5664" spans="1:17" ht="45" x14ac:dyDescent="0.25">
      <c r="A5664" s="31">
        <f t="shared" si="89"/>
        <v>5653</v>
      </c>
      <c r="B5664" s="43">
        <v>20189050089592</v>
      </c>
      <c r="C5664" s="44">
        <v>43430</v>
      </c>
      <c r="D5664" s="45" t="s">
        <v>118</v>
      </c>
      <c r="E5664" s="45" t="s">
        <v>83</v>
      </c>
      <c r="F5664" s="45" t="s">
        <v>55</v>
      </c>
      <c r="G5664" s="45" t="s">
        <v>40</v>
      </c>
      <c r="H5664" s="44">
        <v>43438</v>
      </c>
      <c r="I5664" s="46" t="s">
        <v>118</v>
      </c>
      <c r="J5664" s="21">
        <f>IFERROR(WORKDAY(C5664,P5664,DiasNOLaborables),"")</f>
        <v>43444</v>
      </c>
      <c r="K5664" s="36" t="str">
        <f>+IF(C5664="","",IF(H5664="","",(IF(H5664&lt;=J5664,"A TIEMPO","FUERA DE TIEMPO"))))</f>
        <v>A TIEMPO</v>
      </c>
      <c r="L5664" s="36">
        <f>IF(H5664="","",NETWORKDAYS(Hoja1!C5664+1,Hoja1!H5664,DiasNOLaborables))</f>
        <v>6</v>
      </c>
      <c r="M5664" s="37" t="str">
        <f>IF(NETWORKDAYS(J5664+1,H5664,DiasNOLaborables)&lt;=0,"",NETWORKDAYS(J5664+1,H5664,DiasNOLaborables))</f>
        <v/>
      </c>
      <c r="N5664" s="38"/>
      <c r="O5664" s="39"/>
      <c r="P5664" s="40">
        <f>IFERROR(VLOOKUP(E5664,$X$50:$Y$63,2),"")</f>
        <v>10</v>
      </c>
      <c r="Q5664" s="39"/>
    </row>
    <row r="5665" spans="1:17" ht="45" x14ac:dyDescent="0.25">
      <c r="A5665" s="31">
        <f t="shared" si="89"/>
        <v>5654</v>
      </c>
      <c r="B5665" s="43">
        <v>20189910152452</v>
      </c>
      <c r="C5665" s="44">
        <v>43430</v>
      </c>
      <c r="D5665" s="45" t="s">
        <v>117</v>
      </c>
      <c r="E5665" s="45" t="s">
        <v>82</v>
      </c>
      <c r="F5665" s="45" t="s">
        <v>97</v>
      </c>
      <c r="G5665" s="45" t="s">
        <v>50</v>
      </c>
      <c r="H5665" s="44">
        <v>43437</v>
      </c>
      <c r="I5665" s="46" t="s">
        <v>118</v>
      </c>
      <c r="J5665" s="21">
        <f>IFERROR(WORKDAY(C5665,P5665,DiasNOLaborables),"")</f>
        <v>43437</v>
      </c>
      <c r="K5665" s="36" t="str">
        <f>+IF(C5665="","",IF(H5665="","",(IF(H5665&lt;=J5665,"A TIEMPO","FUERA DE TIEMPO"))))</f>
        <v>A TIEMPO</v>
      </c>
      <c r="L5665" s="36">
        <f>IF(H5665="","",NETWORKDAYS(Hoja1!C5665+1,Hoja1!H5665,DiasNOLaborables))</f>
        <v>5</v>
      </c>
      <c r="M5665" s="37" t="str">
        <f>IF(NETWORKDAYS(J5665+1,H5665,DiasNOLaborables)&lt;=0,"",NETWORKDAYS(J5665+1,H5665,DiasNOLaborables))</f>
        <v/>
      </c>
      <c r="N5665" s="38"/>
      <c r="O5665" s="39"/>
      <c r="P5665" s="40">
        <f>IFERROR(VLOOKUP(E5665,$X$50:$Y$63,2),"")</f>
        <v>5</v>
      </c>
      <c r="Q5665" s="39"/>
    </row>
    <row r="5666" spans="1:17" ht="60" x14ac:dyDescent="0.25">
      <c r="A5666" s="31">
        <f t="shared" si="89"/>
        <v>5655</v>
      </c>
      <c r="B5666" s="43">
        <v>20189050089622</v>
      </c>
      <c r="C5666" s="44">
        <v>43430</v>
      </c>
      <c r="D5666" s="45" t="s">
        <v>130</v>
      </c>
      <c r="E5666" s="45" t="s">
        <v>83</v>
      </c>
      <c r="F5666" s="45" t="s">
        <v>107</v>
      </c>
      <c r="G5666" s="45" t="s">
        <v>53</v>
      </c>
      <c r="H5666" s="44">
        <v>43438</v>
      </c>
      <c r="I5666" s="46" t="s">
        <v>118</v>
      </c>
      <c r="J5666" s="21">
        <f>IFERROR(WORKDAY(C5666,P5666,DiasNOLaborables),"")</f>
        <v>43444</v>
      </c>
      <c r="K5666" s="36" t="str">
        <f>+IF(C5666="","",IF(H5666="","",(IF(H5666&lt;=J5666,"A TIEMPO","FUERA DE TIEMPO"))))</f>
        <v>A TIEMPO</v>
      </c>
      <c r="L5666" s="36">
        <f>IF(H5666="","",NETWORKDAYS(Hoja1!C5666+1,Hoja1!H5666,DiasNOLaborables))</f>
        <v>6</v>
      </c>
      <c r="M5666" s="37" t="str">
        <f>IF(NETWORKDAYS(J5666+1,H5666,DiasNOLaborables)&lt;=0,"",NETWORKDAYS(J5666+1,H5666,DiasNOLaborables))</f>
        <v/>
      </c>
      <c r="N5666" s="38"/>
      <c r="O5666" s="39"/>
      <c r="P5666" s="40">
        <f>IFERROR(VLOOKUP(E5666,$X$50:$Y$63,2),"")</f>
        <v>10</v>
      </c>
      <c r="Q5666" s="39"/>
    </row>
    <row r="5667" spans="1:17" ht="60" x14ac:dyDescent="0.25">
      <c r="A5667" s="31">
        <f t="shared" si="89"/>
        <v>5656</v>
      </c>
      <c r="B5667" s="43">
        <v>20189050089252</v>
      </c>
      <c r="C5667" s="44">
        <v>43430</v>
      </c>
      <c r="D5667" s="45" t="s">
        <v>121</v>
      </c>
      <c r="E5667" s="45" t="s">
        <v>83</v>
      </c>
      <c r="F5667" s="45" t="s">
        <v>107</v>
      </c>
      <c r="G5667" s="45" t="s">
        <v>43</v>
      </c>
      <c r="H5667" s="44">
        <v>43433</v>
      </c>
      <c r="I5667" s="46" t="s">
        <v>118</v>
      </c>
      <c r="J5667" s="21">
        <f>IFERROR(WORKDAY(C5667,P5667,DiasNOLaborables),"")</f>
        <v>43444</v>
      </c>
      <c r="K5667" s="36" t="str">
        <f>+IF(C5667="","",IF(H5667="","",(IF(H5667&lt;=J5667,"A TIEMPO","FUERA DE TIEMPO"))))</f>
        <v>A TIEMPO</v>
      </c>
      <c r="L5667" s="36">
        <f>IF(H5667="","",NETWORKDAYS(Hoja1!C5667+1,Hoja1!H5667,DiasNOLaborables))</f>
        <v>3</v>
      </c>
      <c r="M5667" s="37" t="str">
        <f>IF(NETWORKDAYS(J5667+1,H5667,DiasNOLaborables)&lt;=0,"",NETWORKDAYS(J5667+1,H5667,DiasNOLaborables))</f>
        <v/>
      </c>
      <c r="N5667" s="38"/>
      <c r="O5667" s="39"/>
      <c r="P5667" s="40">
        <f>IFERROR(VLOOKUP(E5667,$X$50:$Y$63,2),"")</f>
        <v>10</v>
      </c>
      <c r="Q5667" s="39"/>
    </row>
    <row r="5668" spans="1:17" ht="60" x14ac:dyDescent="0.25">
      <c r="A5668" s="31">
        <f t="shared" si="89"/>
        <v>5657</v>
      </c>
      <c r="B5668" s="43">
        <v>20189050089262</v>
      </c>
      <c r="C5668" s="44">
        <v>43430</v>
      </c>
      <c r="D5668" s="45" t="s">
        <v>121</v>
      </c>
      <c r="E5668" s="45" t="s">
        <v>83</v>
      </c>
      <c r="F5668" s="45" t="s">
        <v>107</v>
      </c>
      <c r="G5668" s="45" t="s">
        <v>43</v>
      </c>
      <c r="H5668" s="44">
        <v>43433</v>
      </c>
      <c r="I5668" s="46" t="s">
        <v>118</v>
      </c>
      <c r="J5668" s="21">
        <f>IFERROR(WORKDAY(C5668,P5668,DiasNOLaborables),"")</f>
        <v>43444</v>
      </c>
      <c r="K5668" s="36" t="str">
        <f>+IF(C5668="","",IF(H5668="","",(IF(H5668&lt;=J5668,"A TIEMPO","FUERA DE TIEMPO"))))</f>
        <v>A TIEMPO</v>
      </c>
      <c r="L5668" s="36">
        <f>IF(H5668="","",NETWORKDAYS(Hoja1!C5668+1,Hoja1!H5668,DiasNOLaborables))</f>
        <v>3</v>
      </c>
      <c r="M5668" s="37" t="str">
        <f>IF(NETWORKDAYS(J5668+1,H5668,DiasNOLaborables)&lt;=0,"",NETWORKDAYS(J5668+1,H5668,DiasNOLaborables))</f>
        <v/>
      </c>
      <c r="N5668" s="38"/>
      <c r="O5668" s="39"/>
      <c r="P5668" s="40">
        <f>IFERROR(VLOOKUP(E5668,$X$50:$Y$63,2),"")</f>
        <v>10</v>
      </c>
      <c r="Q5668" s="39"/>
    </row>
    <row r="5669" spans="1:17" ht="60" x14ac:dyDescent="0.25">
      <c r="A5669" s="31">
        <f t="shared" si="89"/>
        <v>5658</v>
      </c>
      <c r="B5669" s="43">
        <v>20189050089322</v>
      </c>
      <c r="C5669" s="44">
        <v>43430</v>
      </c>
      <c r="D5669" s="45" t="s">
        <v>121</v>
      </c>
      <c r="E5669" s="45" t="s">
        <v>83</v>
      </c>
      <c r="F5669" s="45" t="s">
        <v>107</v>
      </c>
      <c r="G5669" s="45" t="s">
        <v>43</v>
      </c>
      <c r="H5669" s="44">
        <v>43433</v>
      </c>
      <c r="I5669" s="46" t="s">
        <v>118</v>
      </c>
      <c r="J5669" s="21">
        <f>IFERROR(WORKDAY(C5669,P5669,DiasNOLaborables),"")</f>
        <v>43444</v>
      </c>
      <c r="K5669" s="36" t="str">
        <f>+IF(C5669="","",IF(H5669="","",(IF(H5669&lt;=J5669,"A TIEMPO","FUERA DE TIEMPO"))))</f>
        <v>A TIEMPO</v>
      </c>
      <c r="L5669" s="36">
        <f>IF(H5669="","",NETWORKDAYS(Hoja1!C5669+1,Hoja1!H5669,DiasNOLaborables))</f>
        <v>3</v>
      </c>
      <c r="M5669" s="37" t="str">
        <f>IF(NETWORKDAYS(J5669+1,H5669,DiasNOLaborables)&lt;=0,"",NETWORKDAYS(J5669+1,H5669,DiasNOLaborables))</f>
        <v/>
      </c>
      <c r="N5669" s="38"/>
      <c r="O5669" s="39"/>
      <c r="P5669" s="40">
        <f>IFERROR(VLOOKUP(E5669,$X$50:$Y$63,2),"")</f>
        <v>10</v>
      </c>
      <c r="Q5669" s="39"/>
    </row>
    <row r="5670" spans="1:17" ht="60" x14ac:dyDescent="0.25">
      <c r="A5670" s="31">
        <f t="shared" si="89"/>
        <v>5659</v>
      </c>
      <c r="B5670" s="43">
        <v>20189050089372</v>
      </c>
      <c r="C5670" s="44">
        <v>43430</v>
      </c>
      <c r="D5670" s="45" t="s">
        <v>121</v>
      </c>
      <c r="E5670" s="45" t="s">
        <v>83</v>
      </c>
      <c r="F5670" s="45" t="s">
        <v>107</v>
      </c>
      <c r="G5670" s="45" t="s">
        <v>43</v>
      </c>
      <c r="H5670" s="44">
        <v>43433</v>
      </c>
      <c r="I5670" s="46" t="s">
        <v>118</v>
      </c>
      <c r="J5670" s="21">
        <f>IFERROR(WORKDAY(C5670,P5670,DiasNOLaborables),"")</f>
        <v>43444</v>
      </c>
      <c r="K5670" s="36" t="str">
        <f>+IF(C5670="","",IF(H5670="","",(IF(H5670&lt;=J5670,"A TIEMPO","FUERA DE TIEMPO"))))</f>
        <v>A TIEMPO</v>
      </c>
      <c r="L5670" s="36">
        <f>IF(H5670="","",NETWORKDAYS(Hoja1!C5670+1,Hoja1!H5670,DiasNOLaborables))</f>
        <v>3</v>
      </c>
      <c r="M5670" s="37" t="str">
        <f>IF(NETWORKDAYS(J5670+1,H5670,DiasNOLaborables)&lt;=0,"",NETWORKDAYS(J5670+1,H5670,DiasNOLaborables))</f>
        <v/>
      </c>
      <c r="N5670" s="38"/>
      <c r="O5670" s="39"/>
      <c r="P5670" s="40">
        <f>IFERROR(VLOOKUP(E5670,$X$50:$Y$63,2),"")</f>
        <v>10</v>
      </c>
      <c r="Q5670" s="39"/>
    </row>
    <row r="5671" spans="1:17" ht="60" x14ac:dyDescent="0.25">
      <c r="A5671" s="31">
        <f t="shared" si="89"/>
        <v>5660</v>
      </c>
      <c r="B5671" s="43">
        <v>20189050089402</v>
      </c>
      <c r="C5671" s="44">
        <v>43430</v>
      </c>
      <c r="D5671" s="45" t="s">
        <v>130</v>
      </c>
      <c r="E5671" s="45" t="s">
        <v>83</v>
      </c>
      <c r="F5671" s="45" t="s">
        <v>107</v>
      </c>
      <c r="G5671" s="45" t="s">
        <v>51</v>
      </c>
      <c r="H5671" s="44">
        <v>43441</v>
      </c>
      <c r="I5671" s="46" t="s">
        <v>118</v>
      </c>
      <c r="J5671" s="21">
        <f>IFERROR(WORKDAY(C5671,P5671,DiasNOLaborables),"")</f>
        <v>43444</v>
      </c>
      <c r="K5671" s="36" t="str">
        <f>+IF(C5671="","",IF(H5671="","",(IF(H5671&lt;=J5671,"A TIEMPO","FUERA DE TIEMPO"))))</f>
        <v>A TIEMPO</v>
      </c>
      <c r="L5671" s="36">
        <f>IF(H5671="","",NETWORKDAYS(Hoja1!C5671+1,Hoja1!H5671,DiasNOLaborables))</f>
        <v>9</v>
      </c>
      <c r="M5671" s="37" t="str">
        <f>IF(NETWORKDAYS(J5671+1,H5671,DiasNOLaborables)&lt;=0,"",NETWORKDAYS(J5671+1,H5671,DiasNOLaborables))</f>
        <v/>
      </c>
      <c r="N5671" s="38"/>
      <c r="O5671" s="39"/>
      <c r="P5671" s="40">
        <f>IFERROR(VLOOKUP(E5671,$X$50:$Y$63,2),"")</f>
        <v>10</v>
      </c>
      <c r="Q5671" s="39"/>
    </row>
    <row r="5672" spans="1:17" ht="60" x14ac:dyDescent="0.25">
      <c r="A5672" s="31">
        <f t="shared" si="89"/>
        <v>5661</v>
      </c>
      <c r="B5672" s="43">
        <v>20189050089412</v>
      </c>
      <c r="C5672" s="44">
        <v>43430</v>
      </c>
      <c r="D5672" s="45" t="s">
        <v>130</v>
      </c>
      <c r="E5672" s="45" t="s">
        <v>83</v>
      </c>
      <c r="F5672" s="45" t="s">
        <v>107</v>
      </c>
      <c r="G5672" s="45" t="s">
        <v>43</v>
      </c>
      <c r="H5672" s="44">
        <v>43433</v>
      </c>
      <c r="I5672" s="46" t="s">
        <v>118</v>
      </c>
      <c r="J5672" s="21">
        <f>IFERROR(WORKDAY(C5672,P5672,DiasNOLaborables),"")</f>
        <v>43444</v>
      </c>
      <c r="K5672" s="36" t="str">
        <f>+IF(C5672="","",IF(H5672="","",(IF(H5672&lt;=J5672,"A TIEMPO","FUERA DE TIEMPO"))))</f>
        <v>A TIEMPO</v>
      </c>
      <c r="L5672" s="36">
        <f>IF(H5672="","",NETWORKDAYS(Hoja1!C5672+1,Hoja1!H5672,DiasNOLaborables))</f>
        <v>3</v>
      </c>
      <c r="M5672" s="37" t="str">
        <f>IF(NETWORKDAYS(J5672+1,H5672,DiasNOLaborables)&lt;=0,"",NETWORKDAYS(J5672+1,H5672,DiasNOLaborables))</f>
        <v/>
      </c>
      <c r="N5672" s="38"/>
      <c r="O5672" s="39"/>
      <c r="P5672" s="40">
        <f>IFERROR(VLOOKUP(E5672,$X$50:$Y$63,2),"")</f>
        <v>10</v>
      </c>
      <c r="Q5672" s="39"/>
    </row>
    <row r="5673" spans="1:17" ht="60" x14ac:dyDescent="0.25">
      <c r="A5673" s="31">
        <f t="shared" si="89"/>
        <v>5662</v>
      </c>
      <c r="B5673" s="43">
        <v>20189050089462</v>
      </c>
      <c r="C5673" s="44">
        <v>43430</v>
      </c>
      <c r="D5673" s="45" t="s">
        <v>130</v>
      </c>
      <c r="E5673" s="45" t="s">
        <v>83</v>
      </c>
      <c r="F5673" s="45" t="s">
        <v>107</v>
      </c>
      <c r="G5673" s="45" t="s">
        <v>43</v>
      </c>
      <c r="H5673" s="44">
        <v>43433</v>
      </c>
      <c r="I5673" s="46" t="s">
        <v>118</v>
      </c>
      <c r="J5673" s="21">
        <f>IFERROR(WORKDAY(C5673,P5673,DiasNOLaborables),"")</f>
        <v>43444</v>
      </c>
      <c r="K5673" s="36" t="str">
        <f>+IF(C5673="","",IF(H5673="","",(IF(H5673&lt;=J5673,"A TIEMPO","FUERA DE TIEMPO"))))</f>
        <v>A TIEMPO</v>
      </c>
      <c r="L5673" s="36">
        <f>IF(H5673="","",NETWORKDAYS(Hoja1!C5673+1,Hoja1!H5673,DiasNOLaborables))</f>
        <v>3</v>
      </c>
      <c r="M5673" s="37" t="str">
        <f>IF(NETWORKDAYS(J5673+1,H5673,DiasNOLaborables)&lt;=0,"",NETWORKDAYS(J5673+1,H5673,DiasNOLaborables))</f>
        <v/>
      </c>
      <c r="N5673" s="38"/>
      <c r="O5673" s="39"/>
      <c r="P5673" s="40">
        <f>IFERROR(VLOOKUP(E5673,$X$50:$Y$63,2),"")</f>
        <v>10</v>
      </c>
      <c r="Q5673" s="39"/>
    </row>
    <row r="5674" spans="1:17" ht="60" x14ac:dyDescent="0.25">
      <c r="A5674" s="31">
        <f t="shared" si="89"/>
        <v>5663</v>
      </c>
      <c r="B5674" s="43">
        <v>20189910152662</v>
      </c>
      <c r="C5674" s="44">
        <v>43430</v>
      </c>
      <c r="D5674" s="45" t="s">
        <v>113</v>
      </c>
      <c r="E5674" s="45" t="s">
        <v>83</v>
      </c>
      <c r="F5674" s="45" t="s">
        <v>107</v>
      </c>
      <c r="G5674" s="45" t="s">
        <v>43</v>
      </c>
      <c r="H5674" s="44">
        <v>43437</v>
      </c>
      <c r="I5674" s="46" t="s">
        <v>118</v>
      </c>
      <c r="J5674" s="21">
        <f>IFERROR(WORKDAY(C5674,P5674,DiasNOLaborables),"")</f>
        <v>43444</v>
      </c>
      <c r="K5674" s="36" t="str">
        <f>+IF(C5674="","",IF(H5674="","",(IF(H5674&lt;=J5674,"A TIEMPO","FUERA DE TIEMPO"))))</f>
        <v>A TIEMPO</v>
      </c>
      <c r="L5674" s="36">
        <f>IF(H5674="","",NETWORKDAYS(Hoja1!C5674+1,Hoja1!H5674,DiasNOLaborables))</f>
        <v>5</v>
      </c>
      <c r="M5674" s="37" t="str">
        <f>IF(NETWORKDAYS(J5674+1,H5674,DiasNOLaborables)&lt;=0,"",NETWORKDAYS(J5674+1,H5674,DiasNOLaborables))</f>
        <v/>
      </c>
      <c r="N5674" s="38"/>
      <c r="O5674" s="39"/>
      <c r="P5674" s="40">
        <f>IFERROR(VLOOKUP(E5674,$X$50:$Y$63,2),"")</f>
        <v>10</v>
      </c>
      <c r="Q5674" s="39"/>
    </row>
    <row r="5675" spans="1:17" ht="60" x14ac:dyDescent="0.25">
      <c r="A5675" s="31">
        <f t="shared" si="89"/>
        <v>5664</v>
      </c>
      <c r="B5675" s="43">
        <v>20189050089482</v>
      </c>
      <c r="C5675" s="44">
        <v>43430</v>
      </c>
      <c r="D5675" s="45" t="s">
        <v>121</v>
      </c>
      <c r="E5675" s="45" t="s">
        <v>83</v>
      </c>
      <c r="F5675" s="45" t="s">
        <v>107</v>
      </c>
      <c r="G5675" s="45" t="s">
        <v>43</v>
      </c>
      <c r="H5675" s="44">
        <v>43433</v>
      </c>
      <c r="I5675" s="46" t="s">
        <v>118</v>
      </c>
      <c r="J5675" s="21">
        <f>IFERROR(WORKDAY(C5675,P5675,DiasNOLaborables),"")</f>
        <v>43444</v>
      </c>
      <c r="K5675" s="36" t="str">
        <f>+IF(C5675="","",IF(H5675="","",(IF(H5675&lt;=J5675,"A TIEMPO","FUERA DE TIEMPO"))))</f>
        <v>A TIEMPO</v>
      </c>
      <c r="L5675" s="36">
        <f>IF(H5675="","",NETWORKDAYS(Hoja1!C5675+1,Hoja1!H5675,DiasNOLaborables))</f>
        <v>3</v>
      </c>
      <c r="M5675" s="37" t="str">
        <f>IF(NETWORKDAYS(J5675+1,H5675,DiasNOLaborables)&lt;=0,"",NETWORKDAYS(J5675+1,H5675,DiasNOLaborables))</f>
        <v/>
      </c>
      <c r="N5675" s="38"/>
      <c r="O5675" s="39"/>
      <c r="P5675" s="40">
        <f>IFERROR(VLOOKUP(E5675,$X$50:$Y$63,2),"")</f>
        <v>10</v>
      </c>
      <c r="Q5675" s="39"/>
    </row>
    <row r="5676" spans="1:17" ht="60" x14ac:dyDescent="0.25">
      <c r="A5676" s="31">
        <f t="shared" si="89"/>
        <v>5665</v>
      </c>
      <c r="B5676" s="43">
        <v>20189050089502</v>
      </c>
      <c r="C5676" s="44">
        <v>43430</v>
      </c>
      <c r="D5676" s="45" t="s">
        <v>130</v>
      </c>
      <c r="E5676" s="45" t="s">
        <v>83</v>
      </c>
      <c r="F5676" s="45" t="s">
        <v>107</v>
      </c>
      <c r="G5676" s="45" t="s">
        <v>43</v>
      </c>
      <c r="H5676" s="44">
        <v>43433</v>
      </c>
      <c r="I5676" s="46" t="s">
        <v>118</v>
      </c>
      <c r="J5676" s="21">
        <f>IFERROR(WORKDAY(C5676,P5676,DiasNOLaborables),"")</f>
        <v>43444</v>
      </c>
      <c r="K5676" s="36" t="str">
        <f>+IF(C5676="","",IF(H5676="","",(IF(H5676&lt;=J5676,"A TIEMPO","FUERA DE TIEMPO"))))</f>
        <v>A TIEMPO</v>
      </c>
      <c r="L5676" s="36">
        <f>IF(H5676="","",NETWORKDAYS(Hoja1!C5676+1,Hoja1!H5676,DiasNOLaborables))</f>
        <v>3</v>
      </c>
      <c r="M5676" s="37" t="str">
        <f>IF(NETWORKDAYS(J5676+1,H5676,DiasNOLaborables)&lt;=0,"",NETWORKDAYS(J5676+1,H5676,DiasNOLaborables))</f>
        <v/>
      </c>
      <c r="N5676" s="38"/>
      <c r="O5676" s="39"/>
      <c r="P5676" s="40">
        <f>IFERROR(VLOOKUP(E5676,$X$50:$Y$63,2),"")</f>
        <v>10</v>
      </c>
      <c r="Q5676" s="39"/>
    </row>
    <row r="5677" spans="1:17" ht="60" x14ac:dyDescent="0.25">
      <c r="A5677" s="31">
        <f t="shared" si="89"/>
        <v>5666</v>
      </c>
      <c r="B5677" s="43">
        <v>20189050089512</v>
      </c>
      <c r="C5677" s="44">
        <v>43430</v>
      </c>
      <c r="D5677" s="45" t="s">
        <v>130</v>
      </c>
      <c r="E5677" s="45" t="s">
        <v>83</v>
      </c>
      <c r="F5677" s="45" t="s">
        <v>107</v>
      </c>
      <c r="G5677" s="45" t="s">
        <v>43</v>
      </c>
      <c r="H5677" s="44">
        <v>43433</v>
      </c>
      <c r="I5677" s="46" t="s">
        <v>118</v>
      </c>
      <c r="J5677" s="21">
        <f>IFERROR(WORKDAY(C5677,P5677,DiasNOLaborables),"")</f>
        <v>43444</v>
      </c>
      <c r="K5677" s="36" t="str">
        <f>+IF(C5677="","",IF(H5677="","",(IF(H5677&lt;=J5677,"A TIEMPO","FUERA DE TIEMPO"))))</f>
        <v>A TIEMPO</v>
      </c>
      <c r="L5677" s="36">
        <f>IF(H5677="","",NETWORKDAYS(Hoja1!C5677+1,Hoja1!H5677,DiasNOLaborables))</f>
        <v>3</v>
      </c>
      <c r="M5677" s="37" t="str">
        <f>IF(NETWORKDAYS(J5677+1,H5677,DiasNOLaborables)&lt;=0,"",NETWORKDAYS(J5677+1,H5677,DiasNOLaborables))</f>
        <v/>
      </c>
      <c r="N5677" s="38"/>
      <c r="O5677" s="39"/>
      <c r="P5677" s="40">
        <f>IFERROR(VLOOKUP(E5677,$X$50:$Y$63,2),"")</f>
        <v>10</v>
      </c>
      <c r="Q5677" s="39"/>
    </row>
    <row r="5678" spans="1:17" ht="60" x14ac:dyDescent="0.25">
      <c r="A5678" s="31">
        <f t="shared" si="89"/>
        <v>5667</v>
      </c>
      <c r="B5678" s="43">
        <v>20189050089522</v>
      </c>
      <c r="C5678" s="44">
        <v>43430</v>
      </c>
      <c r="D5678" s="45" t="s">
        <v>130</v>
      </c>
      <c r="E5678" s="45" t="s">
        <v>83</v>
      </c>
      <c r="F5678" s="45" t="s">
        <v>107</v>
      </c>
      <c r="G5678" s="45" t="s">
        <v>43</v>
      </c>
      <c r="H5678" s="44">
        <v>43433</v>
      </c>
      <c r="I5678" s="46" t="s">
        <v>118</v>
      </c>
      <c r="J5678" s="21">
        <f>IFERROR(WORKDAY(C5678,P5678,DiasNOLaborables),"")</f>
        <v>43444</v>
      </c>
      <c r="K5678" s="36" t="str">
        <f>+IF(C5678="","",IF(H5678="","",(IF(H5678&lt;=J5678,"A TIEMPO","FUERA DE TIEMPO"))))</f>
        <v>A TIEMPO</v>
      </c>
      <c r="L5678" s="36">
        <f>IF(H5678="","",NETWORKDAYS(Hoja1!C5678+1,Hoja1!H5678,DiasNOLaborables))</f>
        <v>3</v>
      </c>
      <c r="M5678" s="37" t="str">
        <f>IF(NETWORKDAYS(J5678+1,H5678,DiasNOLaborables)&lt;=0,"",NETWORKDAYS(J5678+1,H5678,DiasNOLaborables))</f>
        <v/>
      </c>
      <c r="N5678" s="38"/>
      <c r="O5678" s="39"/>
      <c r="P5678" s="40">
        <f>IFERROR(VLOOKUP(E5678,$X$50:$Y$63,2),"")</f>
        <v>10</v>
      </c>
      <c r="Q5678" s="39"/>
    </row>
    <row r="5679" spans="1:17" ht="60" x14ac:dyDescent="0.25">
      <c r="A5679" s="31">
        <f t="shared" si="89"/>
        <v>5668</v>
      </c>
      <c r="B5679" s="43">
        <v>20189050089542</v>
      </c>
      <c r="C5679" s="44">
        <v>43430</v>
      </c>
      <c r="D5679" s="45" t="s">
        <v>130</v>
      </c>
      <c r="E5679" s="45" t="s">
        <v>83</v>
      </c>
      <c r="F5679" s="45" t="s">
        <v>107</v>
      </c>
      <c r="G5679" s="45" t="s">
        <v>43</v>
      </c>
      <c r="H5679" s="44">
        <v>43433</v>
      </c>
      <c r="I5679" s="46" t="s">
        <v>118</v>
      </c>
      <c r="J5679" s="21">
        <f>IFERROR(WORKDAY(C5679,P5679,DiasNOLaborables),"")</f>
        <v>43444</v>
      </c>
      <c r="K5679" s="36" t="str">
        <f>+IF(C5679="","",IF(H5679="","",(IF(H5679&lt;=J5679,"A TIEMPO","FUERA DE TIEMPO"))))</f>
        <v>A TIEMPO</v>
      </c>
      <c r="L5679" s="36">
        <f>IF(H5679="","",NETWORKDAYS(Hoja1!C5679+1,Hoja1!H5679,DiasNOLaborables))</f>
        <v>3</v>
      </c>
      <c r="M5679" s="37" t="str">
        <f>IF(NETWORKDAYS(J5679+1,H5679,DiasNOLaborables)&lt;=0,"",NETWORKDAYS(J5679+1,H5679,DiasNOLaborables))</f>
        <v/>
      </c>
      <c r="N5679" s="38"/>
      <c r="O5679" s="39"/>
      <c r="P5679" s="40">
        <f>IFERROR(VLOOKUP(E5679,$X$50:$Y$63,2),"")</f>
        <v>10</v>
      </c>
      <c r="Q5679" s="39"/>
    </row>
    <row r="5680" spans="1:17" ht="60" x14ac:dyDescent="0.25">
      <c r="A5680" s="31">
        <f t="shared" si="89"/>
        <v>5669</v>
      </c>
      <c r="B5680" s="43">
        <v>20189050089632</v>
      </c>
      <c r="C5680" s="44">
        <v>43430</v>
      </c>
      <c r="D5680" s="45" t="s">
        <v>121</v>
      </c>
      <c r="E5680" s="45" t="s">
        <v>83</v>
      </c>
      <c r="F5680" s="45" t="s">
        <v>107</v>
      </c>
      <c r="G5680" s="45" t="s">
        <v>43</v>
      </c>
      <c r="H5680" s="44">
        <v>43433</v>
      </c>
      <c r="I5680" s="46" t="s">
        <v>118</v>
      </c>
      <c r="J5680" s="21">
        <f>IFERROR(WORKDAY(C5680,P5680,DiasNOLaborables),"")</f>
        <v>43444</v>
      </c>
      <c r="K5680" s="36" t="str">
        <f>+IF(C5680="","",IF(H5680="","",(IF(H5680&lt;=J5680,"A TIEMPO","FUERA DE TIEMPO"))))</f>
        <v>A TIEMPO</v>
      </c>
      <c r="L5680" s="36">
        <f>IF(H5680="","",NETWORKDAYS(Hoja1!C5680+1,Hoja1!H5680,DiasNOLaborables))</f>
        <v>3</v>
      </c>
      <c r="M5680" s="37" t="str">
        <f>IF(NETWORKDAYS(J5680+1,H5680,DiasNOLaborables)&lt;=0,"",NETWORKDAYS(J5680+1,H5680,DiasNOLaborables))</f>
        <v/>
      </c>
      <c r="N5680" s="38"/>
      <c r="O5680" s="39"/>
      <c r="P5680" s="40">
        <f>IFERROR(VLOOKUP(E5680,$X$50:$Y$63,2),"")</f>
        <v>10</v>
      </c>
      <c r="Q5680" s="39"/>
    </row>
    <row r="5681" spans="1:17" ht="60" x14ac:dyDescent="0.25">
      <c r="A5681" s="31">
        <f t="shared" si="89"/>
        <v>5670</v>
      </c>
      <c r="B5681" s="43">
        <v>20189050089642</v>
      </c>
      <c r="C5681" s="44">
        <v>43430</v>
      </c>
      <c r="D5681" s="45" t="s">
        <v>121</v>
      </c>
      <c r="E5681" s="45" t="s">
        <v>83</v>
      </c>
      <c r="F5681" s="45" t="s">
        <v>107</v>
      </c>
      <c r="G5681" s="45" t="s">
        <v>43</v>
      </c>
      <c r="H5681" s="44">
        <v>43433</v>
      </c>
      <c r="I5681" s="46" t="s">
        <v>118</v>
      </c>
      <c r="J5681" s="21">
        <f>IFERROR(WORKDAY(C5681,P5681,DiasNOLaborables),"")</f>
        <v>43444</v>
      </c>
      <c r="K5681" s="36" t="str">
        <f>+IF(C5681="","",IF(H5681="","",(IF(H5681&lt;=J5681,"A TIEMPO","FUERA DE TIEMPO"))))</f>
        <v>A TIEMPO</v>
      </c>
      <c r="L5681" s="36">
        <f>IF(H5681="","",NETWORKDAYS(Hoja1!C5681+1,Hoja1!H5681,DiasNOLaborables))</f>
        <v>3</v>
      </c>
      <c r="M5681" s="37" t="str">
        <f>IF(NETWORKDAYS(J5681+1,H5681,DiasNOLaborables)&lt;=0,"",NETWORKDAYS(J5681+1,H5681,DiasNOLaborables))</f>
        <v/>
      </c>
      <c r="N5681" s="38"/>
      <c r="O5681" s="39"/>
      <c r="P5681" s="40">
        <f>IFERROR(VLOOKUP(E5681,$X$50:$Y$63,2),"")</f>
        <v>10</v>
      </c>
      <c r="Q5681" s="39"/>
    </row>
    <row r="5682" spans="1:17" ht="60" x14ac:dyDescent="0.25">
      <c r="A5682" s="31">
        <f t="shared" si="89"/>
        <v>5671</v>
      </c>
      <c r="B5682" s="43">
        <v>20189050089662</v>
      </c>
      <c r="C5682" s="44">
        <v>43430</v>
      </c>
      <c r="D5682" s="45" t="s">
        <v>121</v>
      </c>
      <c r="E5682" s="45" t="s">
        <v>83</v>
      </c>
      <c r="F5682" s="45" t="s">
        <v>107</v>
      </c>
      <c r="G5682" s="45" t="s">
        <v>43</v>
      </c>
      <c r="H5682" s="44">
        <v>43434</v>
      </c>
      <c r="I5682" s="46" t="s">
        <v>118</v>
      </c>
      <c r="J5682" s="21">
        <f>IFERROR(WORKDAY(C5682,P5682,DiasNOLaborables),"")</f>
        <v>43444</v>
      </c>
      <c r="K5682" s="36" t="str">
        <f>+IF(C5682="","",IF(H5682="","",(IF(H5682&lt;=J5682,"A TIEMPO","FUERA DE TIEMPO"))))</f>
        <v>A TIEMPO</v>
      </c>
      <c r="L5682" s="36">
        <f>IF(H5682="","",NETWORKDAYS(Hoja1!C5682+1,Hoja1!H5682,DiasNOLaborables))</f>
        <v>4</v>
      </c>
      <c r="M5682" s="37" t="str">
        <f>IF(NETWORKDAYS(J5682+1,H5682,DiasNOLaborables)&lt;=0,"",NETWORKDAYS(J5682+1,H5682,DiasNOLaborables))</f>
        <v/>
      </c>
      <c r="N5682" s="38"/>
      <c r="O5682" s="39"/>
      <c r="P5682" s="40">
        <f>IFERROR(VLOOKUP(E5682,$X$50:$Y$63,2),"")</f>
        <v>10</v>
      </c>
      <c r="Q5682" s="39"/>
    </row>
    <row r="5683" spans="1:17" ht="45" x14ac:dyDescent="0.25">
      <c r="A5683" s="31">
        <f t="shared" si="89"/>
        <v>5672</v>
      </c>
      <c r="B5683" s="43">
        <v>20189910152462</v>
      </c>
      <c r="C5683" s="44">
        <v>43430</v>
      </c>
      <c r="D5683" s="45" t="s">
        <v>117</v>
      </c>
      <c r="E5683" s="45" t="s">
        <v>82</v>
      </c>
      <c r="F5683" s="45" t="s">
        <v>90</v>
      </c>
      <c r="G5683" s="45" t="s">
        <v>53</v>
      </c>
      <c r="H5683" s="44">
        <v>43437</v>
      </c>
      <c r="I5683" s="46" t="s">
        <v>118</v>
      </c>
      <c r="J5683" s="21">
        <f>IFERROR(WORKDAY(C5683,P5683,DiasNOLaborables),"")</f>
        <v>43437</v>
      </c>
      <c r="K5683" s="36" t="str">
        <f>+IF(C5683="","",IF(H5683="","",(IF(H5683&lt;=J5683,"A TIEMPO","FUERA DE TIEMPO"))))</f>
        <v>A TIEMPO</v>
      </c>
      <c r="L5683" s="36">
        <f>IF(H5683="","",NETWORKDAYS(Hoja1!C5683+1,Hoja1!H5683,DiasNOLaborables))</f>
        <v>5</v>
      </c>
      <c r="M5683" s="37" t="str">
        <f>IF(NETWORKDAYS(J5683+1,H5683,DiasNOLaborables)&lt;=0,"",NETWORKDAYS(J5683+1,H5683,DiasNOLaborables))</f>
        <v/>
      </c>
      <c r="N5683" s="38"/>
      <c r="O5683" s="39"/>
      <c r="P5683" s="40">
        <f>IFERROR(VLOOKUP(E5683,$X$50:$Y$63,2),"")</f>
        <v>5</v>
      </c>
      <c r="Q5683" s="39"/>
    </row>
    <row r="5684" spans="1:17" ht="45" x14ac:dyDescent="0.25">
      <c r="A5684" s="31">
        <f t="shared" si="89"/>
        <v>5673</v>
      </c>
      <c r="B5684" s="43">
        <v>20187070001082</v>
      </c>
      <c r="C5684" s="44">
        <v>43430</v>
      </c>
      <c r="D5684" s="45" t="s">
        <v>113</v>
      </c>
      <c r="E5684" s="45" t="s">
        <v>76</v>
      </c>
      <c r="F5684" s="45" t="s">
        <v>104</v>
      </c>
      <c r="G5684" s="45" t="s">
        <v>41</v>
      </c>
      <c r="H5684" s="44">
        <v>43445</v>
      </c>
      <c r="I5684" s="46" t="s">
        <v>118</v>
      </c>
      <c r="J5684" s="21">
        <f>IFERROR(WORKDAY(C5684,P5684,DiasNOLaborables),"")</f>
        <v>43451</v>
      </c>
      <c r="K5684" s="36" t="str">
        <f>+IF(C5684="","",IF(H5684="","",(IF(H5684&lt;=J5684,"A TIEMPO","FUERA DE TIEMPO"))))</f>
        <v>A TIEMPO</v>
      </c>
      <c r="L5684" s="36">
        <f>IF(H5684="","",NETWORKDAYS(Hoja1!C5684+1,Hoja1!H5684,DiasNOLaborables))</f>
        <v>11</v>
      </c>
      <c r="M5684" s="37" t="str">
        <f>IF(NETWORKDAYS(J5684+1,H5684,DiasNOLaborables)&lt;=0,"",NETWORKDAYS(J5684+1,H5684,DiasNOLaborables))</f>
        <v/>
      </c>
      <c r="N5684" s="38"/>
      <c r="O5684" s="39"/>
      <c r="P5684" s="40">
        <f>IFERROR(VLOOKUP(E5684,$X$50:$Y$63,2),"")</f>
        <v>15</v>
      </c>
      <c r="Q5684" s="39"/>
    </row>
    <row r="5685" spans="1:17" ht="60" x14ac:dyDescent="0.25">
      <c r="A5685" s="31">
        <f t="shared" si="89"/>
        <v>5674</v>
      </c>
      <c r="B5685" s="43">
        <v>20189050089602</v>
      </c>
      <c r="C5685" s="44">
        <v>43430</v>
      </c>
      <c r="D5685" s="45" t="s">
        <v>118</v>
      </c>
      <c r="E5685" s="45" t="s">
        <v>83</v>
      </c>
      <c r="F5685" s="45" t="s">
        <v>107</v>
      </c>
      <c r="G5685" s="45" t="s">
        <v>41</v>
      </c>
      <c r="H5685" s="44">
        <v>43430</v>
      </c>
      <c r="I5685" s="46" t="s">
        <v>118</v>
      </c>
      <c r="J5685" s="21">
        <f>IFERROR(WORKDAY(C5685,P5685,DiasNOLaborables),"")</f>
        <v>43444</v>
      </c>
      <c r="K5685" s="36" t="str">
        <f>+IF(C5685="","",IF(H5685="","",(IF(H5685&lt;=J5685,"A TIEMPO","FUERA DE TIEMPO"))))</f>
        <v>A TIEMPO</v>
      </c>
      <c r="L5685" s="36">
        <f>IF(H5685="","",NETWORKDAYS(Hoja1!C5685+1,Hoja1!H5685,DiasNOLaborables))</f>
        <v>-2</v>
      </c>
      <c r="M5685" s="37" t="str">
        <f>IF(NETWORKDAYS(J5685+1,H5685,DiasNOLaborables)&lt;=0,"",NETWORKDAYS(J5685+1,H5685,DiasNOLaborables))</f>
        <v/>
      </c>
      <c r="N5685" s="38"/>
      <c r="O5685" s="39"/>
      <c r="P5685" s="40">
        <f>IFERROR(VLOOKUP(E5685,$X$50:$Y$63,2),"")</f>
        <v>10</v>
      </c>
      <c r="Q5685" s="39"/>
    </row>
    <row r="5686" spans="1:17" ht="45" x14ac:dyDescent="0.25">
      <c r="A5686" s="31">
        <f t="shared" si="89"/>
        <v>5675</v>
      </c>
      <c r="B5686" s="43">
        <v>20189050089612</v>
      </c>
      <c r="C5686" s="44">
        <v>43430</v>
      </c>
      <c r="D5686" s="45" t="s">
        <v>118</v>
      </c>
      <c r="E5686" s="45" t="s">
        <v>73</v>
      </c>
      <c r="F5686" s="45" t="s">
        <v>92</v>
      </c>
      <c r="G5686" s="45" t="s">
        <v>41</v>
      </c>
      <c r="H5686" s="44">
        <v>43445</v>
      </c>
      <c r="I5686" s="46" t="s">
        <v>118</v>
      </c>
      <c r="J5686" s="21">
        <f>IFERROR(WORKDAY(C5686,P5686,DiasNOLaborables),"")</f>
        <v>43474</v>
      </c>
      <c r="K5686" s="36" t="str">
        <f>+IF(C5686="","",IF(H5686="","",(IF(H5686&lt;=J5686,"A TIEMPO","FUERA DE TIEMPO"))))</f>
        <v>A TIEMPO</v>
      </c>
      <c r="L5686" s="36">
        <f>IF(H5686="","",NETWORKDAYS(Hoja1!C5686+1,Hoja1!H5686,DiasNOLaborables))</f>
        <v>11</v>
      </c>
      <c r="M5686" s="37" t="str">
        <f>IF(NETWORKDAYS(J5686+1,H5686,DiasNOLaborables)&lt;=0,"",NETWORKDAYS(J5686+1,H5686,DiasNOLaborables))</f>
        <v/>
      </c>
      <c r="N5686" s="38"/>
      <c r="O5686" s="39"/>
      <c r="P5686" s="40">
        <f>IFERROR(VLOOKUP(E5686,$X$50:$Y$63,2),"")</f>
        <v>30</v>
      </c>
      <c r="Q5686" s="39"/>
    </row>
    <row r="5687" spans="1:17" ht="45" x14ac:dyDescent="0.25">
      <c r="A5687" s="31">
        <f t="shared" si="89"/>
        <v>5676</v>
      </c>
      <c r="B5687" s="43">
        <v>20189050089652</v>
      </c>
      <c r="C5687" s="44">
        <v>43431</v>
      </c>
      <c r="D5687" s="45" t="s">
        <v>118</v>
      </c>
      <c r="E5687" s="45" t="s">
        <v>83</v>
      </c>
      <c r="F5687" s="45" t="s">
        <v>104</v>
      </c>
      <c r="G5687" s="45" t="s">
        <v>52</v>
      </c>
      <c r="H5687" s="44">
        <v>43433</v>
      </c>
      <c r="I5687" s="46" t="s">
        <v>118</v>
      </c>
      <c r="J5687" s="21">
        <f>IFERROR(WORKDAY(C5687,P5687,DiasNOLaborables),"")</f>
        <v>43445</v>
      </c>
      <c r="K5687" s="36" t="str">
        <f>+IF(C5687="","",IF(H5687="","",(IF(H5687&lt;=J5687,"A TIEMPO","FUERA DE TIEMPO"))))</f>
        <v>A TIEMPO</v>
      </c>
      <c r="L5687" s="36">
        <f>IF(H5687="","",NETWORKDAYS(Hoja1!C5687+1,Hoja1!H5687,DiasNOLaborables))</f>
        <v>2</v>
      </c>
      <c r="M5687" s="37" t="str">
        <f>IF(NETWORKDAYS(J5687+1,H5687,DiasNOLaborables)&lt;=0,"",NETWORKDAYS(J5687+1,H5687,DiasNOLaborables))</f>
        <v/>
      </c>
      <c r="N5687" s="38"/>
      <c r="O5687" s="39"/>
      <c r="P5687" s="40">
        <f>IFERROR(VLOOKUP(E5687,$X$50:$Y$63,2),"")</f>
        <v>10</v>
      </c>
      <c r="Q5687" s="39"/>
    </row>
    <row r="5688" spans="1:17" ht="45" x14ac:dyDescent="0.25">
      <c r="A5688" s="31">
        <f t="shared" si="89"/>
        <v>5677</v>
      </c>
      <c r="B5688" s="43">
        <v>20189050089672</v>
      </c>
      <c r="C5688" s="44">
        <v>43431</v>
      </c>
      <c r="D5688" s="45" t="s">
        <v>118</v>
      </c>
      <c r="E5688" s="45" t="s">
        <v>83</v>
      </c>
      <c r="F5688" s="45" t="s">
        <v>87</v>
      </c>
      <c r="G5688" s="45" t="s">
        <v>44</v>
      </c>
      <c r="H5688" s="44">
        <v>43439</v>
      </c>
      <c r="I5688" s="46" t="s">
        <v>118</v>
      </c>
      <c r="J5688" s="21">
        <f>IFERROR(WORKDAY(C5688,P5688,DiasNOLaborables),"")</f>
        <v>43445</v>
      </c>
      <c r="K5688" s="36" t="str">
        <f>+IF(C5688="","",IF(H5688="","",(IF(H5688&lt;=J5688,"A TIEMPO","FUERA DE TIEMPO"))))</f>
        <v>A TIEMPO</v>
      </c>
      <c r="L5688" s="36">
        <f>IF(H5688="","",NETWORKDAYS(Hoja1!C5688+1,Hoja1!H5688,DiasNOLaborables))</f>
        <v>6</v>
      </c>
      <c r="M5688" s="37" t="str">
        <f>IF(NETWORKDAYS(J5688+1,H5688,DiasNOLaborables)&lt;=0,"",NETWORKDAYS(J5688+1,H5688,DiasNOLaborables))</f>
        <v/>
      </c>
      <c r="N5688" s="38"/>
      <c r="O5688" s="39"/>
      <c r="P5688" s="40">
        <f>IFERROR(VLOOKUP(E5688,$X$50:$Y$63,2),"")</f>
        <v>10</v>
      </c>
      <c r="Q5688" s="39"/>
    </row>
    <row r="5689" spans="1:17" ht="45" x14ac:dyDescent="0.25">
      <c r="A5689" s="31">
        <f t="shared" si="89"/>
        <v>5678</v>
      </c>
      <c r="B5689" s="43">
        <v>20189050089692</v>
      </c>
      <c r="C5689" s="44">
        <v>43431</v>
      </c>
      <c r="D5689" s="45" t="s">
        <v>118</v>
      </c>
      <c r="E5689" s="45" t="s">
        <v>83</v>
      </c>
      <c r="F5689" s="45" t="s">
        <v>87</v>
      </c>
      <c r="G5689" s="45" t="s">
        <v>45</v>
      </c>
      <c r="H5689" s="44">
        <v>43431</v>
      </c>
      <c r="I5689" s="46" t="s">
        <v>118</v>
      </c>
      <c r="J5689" s="21">
        <f>IFERROR(WORKDAY(C5689,P5689,DiasNOLaborables),"")</f>
        <v>43445</v>
      </c>
      <c r="K5689" s="36" t="str">
        <f>+IF(C5689="","",IF(H5689="","",(IF(H5689&lt;=J5689,"A TIEMPO","FUERA DE TIEMPO"))))</f>
        <v>A TIEMPO</v>
      </c>
      <c r="L5689" s="36">
        <f>IF(H5689="","",NETWORKDAYS(Hoja1!C5689+1,Hoja1!H5689,DiasNOLaborables))</f>
        <v>-2</v>
      </c>
      <c r="M5689" s="37" t="str">
        <f>IF(NETWORKDAYS(J5689+1,H5689,DiasNOLaborables)&lt;=0,"",NETWORKDAYS(J5689+1,H5689,DiasNOLaborables))</f>
        <v/>
      </c>
      <c r="N5689" s="38"/>
      <c r="O5689" s="39"/>
      <c r="P5689" s="40">
        <f>IFERROR(VLOOKUP(E5689,$X$50:$Y$63,2),"")</f>
        <v>10</v>
      </c>
      <c r="Q5689" s="39"/>
    </row>
    <row r="5690" spans="1:17" ht="45" x14ac:dyDescent="0.25">
      <c r="A5690" s="31">
        <f t="shared" si="89"/>
        <v>5679</v>
      </c>
      <c r="B5690" s="43">
        <v>20189050089712</v>
      </c>
      <c r="C5690" s="44">
        <v>43431</v>
      </c>
      <c r="D5690" s="45" t="s">
        <v>121</v>
      </c>
      <c r="E5690" s="45" t="s">
        <v>83</v>
      </c>
      <c r="F5690" s="45" t="s">
        <v>87</v>
      </c>
      <c r="G5690" s="45" t="s">
        <v>50</v>
      </c>
      <c r="H5690" s="44">
        <v>43432</v>
      </c>
      <c r="I5690" s="46" t="s">
        <v>118</v>
      </c>
      <c r="J5690" s="21">
        <f>IFERROR(WORKDAY(C5690,P5690,DiasNOLaborables),"")</f>
        <v>43445</v>
      </c>
      <c r="K5690" s="36" t="str">
        <f>+IF(C5690="","",IF(H5690="","",(IF(H5690&lt;=J5690,"A TIEMPO","FUERA DE TIEMPO"))))</f>
        <v>A TIEMPO</v>
      </c>
      <c r="L5690" s="36">
        <f>IF(H5690="","",NETWORKDAYS(Hoja1!C5690+1,Hoja1!H5690,DiasNOLaborables))</f>
        <v>1</v>
      </c>
      <c r="M5690" s="37" t="str">
        <f>IF(NETWORKDAYS(J5690+1,H5690,DiasNOLaborables)&lt;=0,"",NETWORKDAYS(J5690+1,H5690,DiasNOLaborables))</f>
        <v/>
      </c>
      <c r="N5690" s="38"/>
      <c r="O5690" s="39"/>
      <c r="P5690" s="40">
        <f>IFERROR(VLOOKUP(E5690,$X$50:$Y$63,2),"")</f>
        <v>10</v>
      </c>
      <c r="Q5690" s="39"/>
    </row>
    <row r="5691" spans="1:17" ht="45" x14ac:dyDescent="0.25">
      <c r="A5691" s="31">
        <f t="shared" si="89"/>
        <v>5680</v>
      </c>
      <c r="B5691" s="43">
        <v>20189050089732</v>
      </c>
      <c r="C5691" s="44">
        <v>43431</v>
      </c>
      <c r="D5691" s="45" t="s">
        <v>121</v>
      </c>
      <c r="E5691" s="45" t="s">
        <v>73</v>
      </c>
      <c r="F5691" s="45" t="s">
        <v>92</v>
      </c>
      <c r="G5691" s="45" t="s">
        <v>41</v>
      </c>
      <c r="H5691" s="44">
        <v>43445</v>
      </c>
      <c r="I5691" s="46" t="s">
        <v>118</v>
      </c>
      <c r="J5691" s="21">
        <f>IFERROR(WORKDAY(C5691,P5691,DiasNOLaborables),"")</f>
        <v>43475</v>
      </c>
      <c r="K5691" s="36" t="str">
        <f>+IF(C5691="","",IF(H5691="","",(IF(H5691&lt;=J5691,"A TIEMPO","FUERA DE TIEMPO"))))</f>
        <v>A TIEMPO</v>
      </c>
      <c r="L5691" s="36">
        <f>IF(H5691="","",NETWORKDAYS(Hoja1!C5691+1,Hoja1!H5691,DiasNOLaborables))</f>
        <v>10</v>
      </c>
      <c r="M5691" s="37" t="str">
        <f>IF(NETWORKDAYS(J5691+1,H5691,DiasNOLaborables)&lt;=0,"",NETWORKDAYS(J5691+1,H5691,DiasNOLaborables))</f>
        <v/>
      </c>
      <c r="N5691" s="38"/>
      <c r="O5691" s="39"/>
      <c r="P5691" s="40">
        <f>IFERROR(VLOOKUP(E5691,$X$50:$Y$63,2),"")</f>
        <v>30</v>
      </c>
      <c r="Q5691" s="39"/>
    </row>
    <row r="5692" spans="1:17" ht="45" x14ac:dyDescent="0.25">
      <c r="A5692" s="31">
        <f t="shared" si="89"/>
        <v>5681</v>
      </c>
      <c r="B5692" s="32">
        <v>20189050089742</v>
      </c>
      <c r="C5692" s="33">
        <v>43431</v>
      </c>
      <c r="D5692" s="34" t="s">
        <v>121</v>
      </c>
      <c r="E5692" s="34" t="s">
        <v>83</v>
      </c>
      <c r="F5692" s="34" t="s">
        <v>96</v>
      </c>
      <c r="G5692" s="34" t="s">
        <v>42</v>
      </c>
      <c r="H5692" s="33">
        <v>43439</v>
      </c>
      <c r="I5692" s="61" t="s">
        <v>117</v>
      </c>
      <c r="J5692" s="21">
        <f>IFERROR(WORKDAY(C5692,P5692,DiasNOLaborables),"")</f>
        <v>43445</v>
      </c>
      <c r="K5692" s="36" t="str">
        <f>+IF(C5692="","",IF(H5692="","",(IF(H5692&lt;=J5692,"A TIEMPO","FUERA DE TIEMPO"))))</f>
        <v>A TIEMPO</v>
      </c>
      <c r="L5692" s="36">
        <f>IF(H5692="","",NETWORKDAYS(Hoja1!C5692+1,Hoja1!H5692,DiasNOLaborables))</f>
        <v>6</v>
      </c>
      <c r="M5692" s="37" t="str">
        <f>IF(NETWORKDAYS(J5692+1,H5692,DiasNOLaborables)&lt;=0,"",NETWORKDAYS(J5692+1,H5692,DiasNOLaborables))</f>
        <v/>
      </c>
      <c r="N5692" s="38"/>
      <c r="O5692" s="39"/>
      <c r="P5692" s="40">
        <f>IFERROR(VLOOKUP(E5692,$X$50:$Y$63,2),"")</f>
        <v>10</v>
      </c>
      <c r="Q5692" s="39"/>
    </row>
    <row r="5693" spans="1:17" ht="45" x14ac:dyDescent="0.25">
      <c r="A5693" s="31">
        <f t="shared" si="89"/>
        <v>5682</v>
      </c>
      <c r="B5693" s="43">
        <v>20189050089762</v>
      </c>
      <c r="C5693" s="44">
        <v>43431</v>
      </c>
      <c r="D5693" s="45" t="s">
        <v>121</v>
      </c>
      <c r="E5693" s="45" t="s">
        <v>73</v>
      </c>
      <c r="F5693" s="45" t="s">
        <v>92</v>
      </c>
      <c r="G5693" s="45" t="s">
        <v>41</v>
      </c>
      <c r="H5693" s="44">
        <v>43451</v>
      </c>
      <c r="I5693" s="46" t="s">
        <v>118</v>
      </c>
      <c r="J5693" s="21">
        <f>IFERROR(WORKDAY(C5693,P5693,DiasNOLaborables),"")</f>
        <v>43475</v>
      </c>
      <c r="K5693" s="36" t="str">
        <f>+IF(C5693="","",IF(H5693="","",(IF(H5693&lt;=J5693,"A TIEMPO","FUERA DE TIEMPO"))))</f>
        <v>A TIEMPO</v>
      </c>
      <c r="L5693" s="36">
        <f>IF(H5693="","",NETWORKDAYS(Hoja1!C5693+1,Hoja1!H5693,DiasNOLaborables))</f>
        <v>14</v>
      </c>
      <c r="M5693" s="37" t="str">
        <f>IF(NETWORKDAYS(J5693+1,H5693,DiasNOLaborables)&lt;=0,"",NETWORKDAYS(J5693+1,H5693,DiasNOLaborables))</f>
        <v/>
      </c>
      <c r="N5693" s="38"/>
      <c r="O5693" s="39"/>
      <c r="P5693" s="40">
        <f>IFERROR(VLOOKUP(E5693,$X$50:$Y$63,2),"")</f>
        <v>30</v>
      </c>
      <c r="Q5693" s="39"/>
    </row>
    <row r="5694" spans="1:17" ht="45" x14ac:dyDescent="0.25">
      <c r="A5694" s="31">
        <f t="shared" si="89"/>
        <v>5683</v>
      </c>
      <c r="B5694" s="43">
        <v>20189050089812</v>
      </c>
      <c r="C5694" s="44">
        <v>43431</v>
      </c>
      <c r="D5694" s="45" t="s">
        <v>118</v>
      </c>
      <c r="E5694" s="45" t="s">
        <v>83</v>
      </c>
      <c r="F5694" s="45" t="s">
        <v>94</v>
      </c>
      <c r="G5694" s="45" t="s">
        <v>41</v>
      </c>
      <c r="H5694" s="47">
        <v>43439</v>
      </c>
      <c r="I5694" s="46" t="s">
        <v>118</v>
      </c>
      <c r="J5694" s="21">
        <f>IFERROR(WORKDAY(C5694,P5694,DiasNOLaborables),"")</f>
        <v>43445</v>
      </c>
      <c r="K5694" s="36" t="str">
        <f>+IF(C5694="","",IF(H5694="","",(IF(H5694&lt;=J5694,"A TIEMPO","FUERA DE TIEMPO"))))</f>
        <v>A TIEMPO</v>
      </c>
      <c r="L5694" s="36">
        <f>IF(H5694="","",NETWORKDAYS(Hoja1!C5694+1,Hoja1!H5694,DiasNOLaborables))</f>
        <v>6</v>
      </c>
      <c r="M5694" s="37" t="str">
        <f>IF(NETWORKDAYS(J5694+1,H5694,DiasNOLaborables)&lt;=0,"",NETWORKDAYS(J5694+1,H5694,DiasNOLaborables))</f>
        <v/>
      </c>
      <c r="N5694" s="38"/>
      <c r="O5694" s="39"/>
      <c r="P5694" s="40">
        <f>IFERROR(VLOOKUP(E5694,$X$50:$Y$63,2),"")</f>
        <v>10</v>
      </c>
      <c r="Q5694" s="39"/>
    </row>
    <row r="5695" spans="1:17" ht="60" x14ac:dyDescent="0.25">
      <c r="A5695" s="31">
        <f t="shared" si="89"/>
        <v>5684</v>
      </c>
      <c r="B5695" s="43">
        <v>20189050089702</v>
      </c>
      <c r="C5695" s="44">
        <v>43431</v>
      </c>
      <c r="D5695" s="45" t="s">
        <v>121</v>
      </c>
      <c r="E5695" s="45" t="s">
        <v>83</v>
      </c>
      <c r="F5695" s="45" t="s">
        <v>107</v>
      </c>
      <c r="G5695" s="45" t="s">
        <v>43</v>
      </c>
      <c r="H5695" s="44">
        <v>43434</v>
      </c>
      <c r="I5695" s="46" t="s">
        <v>118</v>
      </c>
      <c r="J5695" s="21">
        <f>IFERROR(WORKDAY(C5695,P5695,DiasNOLaborables),"")</f>
        <v>43445</v>
      </c>
      <c r="K5695" s="36" t="str">
        <f>+IF(C5695="","",IF(H5695="","",(IF(H5695&lt;=J5695,"A TIEMPO","FUERA DE TIEMPO"))))</f>
        <v>A TIEMPO</v>
      </c>
      <c r="L5695" s="36">
        <f>IF(H5695="","",NETWORKDAYS(Hoja1!C5695+1,Hoja1!H5695,DiasNOLaborables))</f>
        <v>3</v>
      </c>
      <c r="M5695" s="37" t="str">
        <f>IF(NETWORKDAYS(J5695+1,H5695,DiasNOLaborables)&lt;=0,"",NETWORKDAYS(J5695+1,H5695,DiasNOLaborables))</f>
        <v/>
      </c>
      <c r="N5695" s="38"/>
      <c r="O5695" s="39"/>
      <c r="P5695" s="40">
        <f>IFERROR(VLOOKUP(E5695,$X$50:$Y$63,2),"")</f>
        <v>10</v>
      </c>
      <c r="Q5695" s="39"/>
    </row>
    <row r="5696" spans="1:17" ht="60" x14ac:dyDescent="0.25">
      <c r="A5696" s="31">
        <f t="shared" si="89"/>
        <v>5685</v>
      </c>
      <c r="B5696" s="43">
        <v>20189050089772</v>
      </c>
      <c r="C5696" s="44">
        <v>43431</v>
      </c>
      <c r="D5696" s="45" t="s">
        <v>121</v>
      </c>
      <c r="E5696" s="45" t="s">
        <v>83</v>
      </c>
      <c r="F5696" s="45" t="s">
        <v>107</v>
      </c>
      <c r="G5696" s="45" t="s">
        <v>43</v>
      </c>
      <c r="H5696" s="44">
        <v>43434</v>
      </c>
      <c r="I5696" s="46" t="s">
        <v>118</v>
      </c>
      <c r="J5696" s="21">
        <f>IFERROR(WORKDAY(C5696,P5696,DiasNOLaborables),"")</f>
        <v>43445</v>
      </c>
      <c r="K5696" s="36" t="str">
        <f>+IF(C5696="","",IF(H5696="","",(IF(H5696&lt;=J5696,"A TIEMPO","FUERA DE TIEMPO"))))</f>
        <v>A TIEMPO</v>
      </c>
      <c r="L5696" s="36">
        <f>IF(H5696="","",NETWORKDAYS(Hoja1!C5696+1,Hoja1!H5696,DiasNOLaborables))</f>
        <v>3</v>
      </c>
      <c r="M5696" s="37" t="str">
        <f>IF(NETWORKDAYS(J5696+1,H5696,DiasNOLaborables)&lt;=0,"",NETWORKDAYS(J5696+1,H5696,DiasNOLaborables))</f>
        <v/>
      </c>
      <c r="N5696" s="38"/>
      <c r="O5696" s="39"/>
      <c r="P5696" s="40">
        <f>IFERROR(VLOOKUP(E5696,$X$50:$Y$63,2),"")</f>
        <v>10</v>
      </c>
      <c r="Q5696" s="39"/>
    </row>
    <row r="5697" spans="1:17" ht="60" x14ac:dyDescent="0.25">
      <c r="A5697" s="31">
        <f t="shared" ref="A5697:A5760" si="90">IF(B5697&lt;&gt;"",A5696+1,"")</f>
        <v>5686</v>
      </c>
      <c r="B5697" s="43">
        <v>20189050089782</v>
      </c>
      <c r="C5697" s="44">
        <v>43431</v>
      </c>
      <c r="D5697" s="45" t="s">
        <v>121</v>
      </c>
      <c r="E5697" s="45" t="s">
        <v>83</v>
      </c>
      <c r="F5697" s="45" t="s">
        <v>107</v>
      </c>
      <c r="G5697" s="45" t="s">
        <v>43</v>
      </c>
      <c r="H5697" s="44">
        <v>43434</v>
      </c>
      <c r="I5697" s="46" t="s">
        <v>118</v>
      </c>
      <c r="J5697" s="21">
        <f>IFERROR(WORKDAY(C5697,P5697,DiasNOLaborables),"")</f>
        <v>43445</v>
      </c>
      <c r="K5697" s="36" t="str">
        <f>+IF(C5697="","",IF(H5697="","",(IF(H5697&lt;=J5697,"A TIEMPO","FUERA DE TIEMPO"))))</f>
        <v>A TIEMPO</v>
      </c>
      <c r="L5697" s="36">
        <f>IF(H5697="","",NETWORKDAYS(Hoja1!C5697+1,Hoja1!H5697,DiasNOLaborables))</f>
        <v>3</v>
      </c>
      <c r="M5697" s="37" t="str">
        <f>IF(NETWORKDAYS(J5697+1,H5697,DiasNOLaborables)&lt;=0,"",NETWORKDAYS(J5697+1,H5697,DiasNOLaborables))</f>
        <v/>
      </c>
      <c r="N5697" s="38"/>
      <c r="O5697" s="39"/>
      <c r="P5697" s="40">
        <f>IFERROR(VLOOKUP(E5697,$X$50:$Y$63,2),"")</f>
        <v>10</v>
      </c>
      <c r="Q5697" s="39"/>
    </row>
    <row r="5698" spans="1:17" ht="60" x14ac:dyDescent="0.25">
      <c r="A5698" s="31">
        <f t="shared" si="90"/>
        <v>5687</v>
      </c>
      <c r="B5698" s="43">
        <v>20189050089792</v>
      </c>
      <c r="C5698" s="44">
        <v>43431</v>
      </c>
      <c r="D5698" s="45" t="s">
        <v>121</v>
      </c>
      <c r="E5698" s="45" t="s">
        <v>83</v>
      </c>
      <c r="F5698" s="45" t="s">
        <v>107</v>
      </c>
      <c r="G5698" s="45" t="s">
        <v>43</v>
      </c>
      <c r="H5698" s="44">
        <v>43434</v>
      </c>
      <c r="I5698" s="46" t="s">
        <v>118</v>
      </c>
      <c r="J5698" s="21">
        <f>IFERROR(WORKDAY(C5698,P5698,DiasNOLaborables),"")</f>
        <v>43445</v>
      </c>
      <c r="K5698" s="36" t="str">
        <f>+IF(C5698="","",IF(H5698="","",(IF(H5698&lt;=J5698,"A TIEMPO","FUERA DE TIEMPO"))))</f>
        <v>A TIEMPO</v>
      </c>
      <c r="L5698" s="36">
        <f>IF(H5698="","",NETWORKDAYS(Hoja1!C5698+1,Hoja1!H5698,DiasNOLaborables))</f>
        <v>3</v>
      </c>
      <c r="M5698" s="37" t="str">
        <f>IF(NETWORKDAYS(J5698+1,H5698,DiasNOLaborables)&lt;=0,"",NETWORKDAYS(J5698+1,H5698,DiasNOLaborables))</f>
        <v/>
      </c>
      <c r="N5698" s="38"/>
      <c r="O5698" s="39"/>
      <c r="P5698" s="40">
        <f>IFERROR(VLOOKUP(E5698,$X$50:$Y$63,2),"")</f>
        <v>10</v>
      </c>
      <c r="Q5698" s="39"/>
    </row>
    <row r="5699" spans="1:17" ht="60" x14ac:dyDescent="0.25">
      <c r="A5699" s="31">
        <f t="shared" si="90"/>
        <v>5688</v>
      </c>
      <c r="B5699" s="43">
        <v>20189050089822</v>
      </c>
      <c r="C5699" s="44">
        <v>43431</v>
      </c>
      <c r="D5699" s="45" t="s">
        <v>130</v>
      </c>
      <c r="E5699" s="45" t="s">
        <v>83</v>
      </c>
      <c r="F5699" s="45" t="s">
        <v>107</v>
      </c>
      <c r="G5699" s="45" t="s">
        <v>41</v>
      </c>
      <c r="H5699" s="44">
        <v>43444</v>
      </c>
      <c r="I5699" s="46" t="s">
        <v>118</v>
      </c>
      <c r="J5699" s="21">
        <f>IFERROR(WORKDAY(C5699,P5699,DiasNOLaborables),"")</f>
        <v>43445</v>
      </c>
      <c r="K5699" s="36" t="str">
        <f>+IF(C5699="","",IF(H5699="","",(IF(H5699&lt;=J5699,"A TIEMPO","FUERA DE TIEMPO"))))</f>
        <v>A TIEMPO</v>
      </c>
      <c r="L5699" s="36">
        <f>IF(H5699="","",NETWORKDAYS(Hoja1!C5699+1,Hoja1!H5699,DiasNOLaborables))</f>
        <v>9</v>
      </c>
      <c r="M5699" s="37" t="str">
        <f>IF(NETWORKDAYS(J5699+1,H5699,DiasNOLaborables)&lt;=0,"",NETWORKDAYS(J5699+1,H5699,DiasNOLaborables))</f>
        <v/>
      </c>
      <c r="N5699" s="38"/>
      <c r="O5699" s="39"/>
      <c r="P5699" s="40">
        <f>IFERROR(VLOOKUP(E5699,$X$50:$Y$63,2),"")</f>
        <v>10</v>
      </c>
      <c r="Q5699" s="39"/>
    </row>
    <row r="5700" spans="1:17" ht="60" x14ac:dyDescent="0.25">
      <c r="A5700" s="31">
        <f t="shared" si="90"/>
        <v>5689</v>
      </c>
      <c r="B5700" s="43">
        <v>20189050089832</v>
      </c>
      <c r="C5700" s="44">
        <v>43431</v>
      </c>
      <c r="D5700" s="45" t="s">
        <v>130</v>
      </c>
      <c r="E5700" s="45" t="s">
        <v>83</v>
      </c>
      <c r="F5700" s="45" t="s">
        <v>107</v>
      </c>
      <c r="G5700" s="45" t="s">
        <v>43</v>
      </c>
      <c r="H5700" s="44">
        <v>43434</v>
      </c>
      <c r="I5700" s="46" t="s">
        <v>118</v>
      </c>
      <c r="J5700" s="21">
        <f>IFERROR(WORKDAY(C5700,P5700,DiasNOLaborables),"")</f>
        <v>43445</v>
      </c>
      <c r="K5700" s="36" t="str">
        <f>+IF(C5700="","",IF(H5700="","",(IF(H5700&lt;=J5700,"A TIEMPO","FUERA DE TIEMPO"))))</f>
        <v>A TIEMPO</v>
      </c>
      <c r="L5700" s="36">
        <f>IF(H5700="","",NETWORKDAYS(Hoja1!C5700+1,Hoja1!H5700,DiasNOLaborables))</f>
        <v>3</v>
      </c>
      <c r="M5700" s="37" t="str">
        <f>IF(NETWORKDAYS(J5700+1,H5700,DiasNOLaborables)&lt;=0,"",NETWORKDAYS(J5700+1,H5700,DiasNOLaborables))</f>
        <v/>
      </c>
      <c r="N5700" s="38"/>
      <c r="O5700" s="39"/>
      <c r="P5700" s="40">
        <f>IFERROR(VLOOKUP(E5700,$X$50:$Y$63,2),"")</f>
        <v>10</v>
      </c>
      <c r="Q5700" s="39"/>
    </row>
    <row r="5701" spans="1:17" ht="60" x14ac:dyDescent="0.25">
      <c r="A5701" s="31">
        <f t="shared" si="90"/>
        <v>5690</v>
      </c>
      <c r="B5701" s="43">
        <v>20189050089842</v>
      </c>
      <c r="C5701" s="44">
        <v>43431</v>
      </c>
      <c r="D5701" s="45" t="s">
        <v>130</v>
      </c>
      <c r="E5701" s="45" t="s">
        <v>83</v>
      </c>
      <c r="F5701" s="45" t="s">
        <v>107</v>
      </c>
      <c r="G5701" s="45" t="s">
        <v>43</v>
      </c>
      <c r="H5701" s="44">
        <v>43434</v>
      </c>
      <c r="I5701" s="46" t="s">
        <v>118</v>
      </c>
      <c r="J5701" s="21">
        <f>IFERROR(WORKDAY(C5701,P5701,DiasNOLaborables),"")</f>
        <v>43445</v>
      </c>
      <c r="K5701" s="36" t="str">
        <f>+IF(C5701="","",IF(H5701="","",(IF(H5701&lt;=J5701,"A TIEMPO","FUERA DE TIEMPO"))))</f>
        <v>A TIEMPO</v>
      </c>
      <c r="L5701" s="36">
        <f>IF(H5701="","",NETWORKDAYS(Hoja1!C5701+1,Hoja1!H5701,DiasNOLaborables))</f>
        <v>3</v>
      </c>
      <c r="M5701" s="37" t="str">
        <f>IF(NETWORKDAYS(J5701+1,H5701,DiasNOLaborables)&lt;=0,"",NETWORKDAYS(J5701+1,H5701,DiasNOLaborables))</f>
        <v/>
      </c>
      <c r="N5701" s="38"/>
      <c r="O5701" s="39"/>
      <c r="P5701" s="40">
        <f>IFERROR(VLOOKUP(E5701,$X$50:$Y$63,2),"")</f>
        <v>10</v>
      </c>
      <c r="Q5701" s="39"/>
    </row>
    <row r="5702" spans="1:17" ht="60" x14ac:dyDescent="0.25">
      <c r="A5702" s="31">
        <f t="shared" si="90"/>
        <v>5691</v>
      </c>
      <c r="B5702" s="43">
        <v>20189050089852</v>
      </c>
      <c r="C5702" s="44">
        <v>43431</v>
      </c>
      <c r="D5702" s="45" t="s">
        <v>130</v>
      </c>
      <c r="E5702" s="45" t="s">
        <v>83</v>
      </c>
      <c r="F5702" s="45" t="s">
        <v>107</v>
      </c>
      <c r="G5702" s="45" t="s">
        <v>43</v>
      </c>
      <c r="H5702" s="44">
        <v>43439</v>
      </c>
      <c r="I5702" s="46" t="s">
        <v>118</v>
      </c>
      <c r="J5702" s="21">
        <f>IFERROR(WORKDAY(C5702,P5702,DiasNOLaborables),"")</f>
        <v>43445</v>
      </c>
      <c r="K5702" s="36" t="str">
        <f>+IF(C5702="","",IF(H5702="","",(IF(H5702&lt;=J5702,"A TIEMPO","FUERA DE TIEMPO"))))</f>
        <v>A TIEMPO</v>
      </c>
      <c r="L5702" s="36">
        <f>IF(H5702="","",NETWORKDAYS(Hoja1!C5702+1,Hoja1!H5702,DiasNOLaborables))</f>
        <v>6</v>
      </c>
      <c r="M5702" s="37" t="str">
        <f>IF(NETWORKDAYS(J5702+1,H5702,DiasNOLaborables)&lt;=0,"",NETWORKDAYS(J5702+1,H5702,DiasNOLaborables))</f>
        <v/>
      </c>
      <c r="N5702" s="38"/>
      <c r="O5702" s="39"/>
      <c r="P5702" s="40">
        <f>IFERROR(VLOOKUP(E5702,$X$50:$Y$63,2),"")</f>
        <v>10</v>
      </c>
      <c r="Q5702" s="39"/>
    </row>
    <row r="5703" spans="1:17" ht="60" x14ac:dyDescent="0.25">
      <c r="A5703" s="31">
        <f t="shared" si="90"/>
        <v>5692</v>
      </c>
      <c r="B5703" s="43">
        <v>20189050089952</v>
      </c>
      <c r="C5703" s="44">
        <v>43431</v>
      </c>
      <c r="D5703" s="45" t="s">
        <v>121</v>
      </c>
      <c r="E5703" s="45" t="s">
        <v>83</v>
      </c>
      <c r="F5703" s="45" t="s">
        <v>107</v>
      </c>
      <c r="G5703" s="45" t="s">
        <v>43</v>
      </c>
      <c r="H5703" s="44">
        <v>43434</v>
      </c>
      <c r="I5703" s="46" t="s">
        <v>118</v>
      </c>
      <c r="J5703" s="21">
        <f>IFERROR(WORKDAY(C5703,P5703,DiasNOLaborables),"")</f>
        <v>43445</v>
      </c>
      <c r="K5703" s="36" t="str">
        <f>+IF(C5703="","",IF(H5703="","",(IF(H5703&lt;=J5703,"A TIEMPO","FUERA DE TIEMPO"))))</f>
        <v>A TIEMPO</v>
      </c>
      <c r="L5703" s="36">
        <f>IF(H5703="","",NETWORKDAYS(Hoja1!C5703+1,Hoja1!H5703,DiasNOLaborables))</f>
        <v>3</v>
      </c>
      <c r="M5703" s="37" t="str">
        <f>IF(NETWORKDAYS(J5703+1,H5703,DiasNOLaborables)&lt;=0,"",NETWORKDAYS(J5703+1,H5703,DiasNOLaborables))</f>
        <v/>
      </c>
      <c r="N5703" s="38"/>
      <c r="O5703" s="39"/>
      <c r="P5703" s="40">
        <f>IFERROR(VLOOKUP(E5703,$X$50:$Y$63,2),"")</f>
        <v>10</v>
      </c>
      <c r="Q5703" s="39"/>
    </row>
    <row r="5704" spans="1:17" ht="60" x14ac:dyDescent="0.25">
      <c r="A5704" s="31">
        <f t="shared" si="90"/>
        <v>5693</v>
      </c>
      <c r="B5704" s="43">
        <v>20189910153152</v>
      </c>
      <c r="C5704" s="44">
        <v>43431</v>
      </c>
      <c r="D5704" s="45" t="s">
        <v>113</v>
      </c>
      <c r="E5704" s="45" t="s">
        <v>83</v>
      </c>
      <c r="F5704" s="45" t="s">
        <v>107</v>
      </c>
      <c r="G5704" s="45" t="s">
        <v>43</v>
      </c>
      <c r="H5704" s="44">
        <v>43445</v>
      </c>
      <c r="I5704" s="46" t="s">
        <v>118</v>
      </c>
      <c r="J5704" s="21">
        <f>IFERROR(WORKDAY(C5704,P5704,DiasNOLaborables),"")</f>
        <v>43445</v>
      </c>
      <c r="K5704" s="36" t="str">
        <f>+IF(C5704="","",IF(H5704="","",(IF(H5704&lt;=J5704,"A TIEMPO","FUERA DE TIEMPO"))))</f>
        <v>A TIEMPO</v>
      </c>
      <c r="L5704" s="36">
        <f>IF(H5704="","",NETWORKDAYS(Hoja1!C5704+1,Hoja1!H5704,DiasNOLaborables))</f>
        <v>10</v>
      </c>
      <c r="M5704" s="37" t="str">
        <f>IF(NETWORKDAYS(J5704+1,H5704,DiasNOLaborables)&lt;=0,"",NETWORKDAYS(J5704+1,H5704,DiasNOLaborables))</f>
        <v/>
      </c>
      <c r="N5704" s="38"/>
      <c r="O5704" s="39"/>
      <c r="P5704" s="40">
        <f>IFERROR(VLOOKUP(E5704,$X$50:$Y$63,2),"")</f>
        <v>10</v>
      </c>
      <c r="Q5704" s="39"/>
    </row>
    <row r="5705" spans="1:17" ht="45" x14ac:dyDescent="0.25">
      <c r="A5705" s="31">
        <f t="shared" si="90"/>
        <v>5694</v>
      </c>
      <c r="B5705" s="43">
        <v>20189050089862</v>
      </c>
      <c r="C5705" s="44">
        <v>43431</v>
      </c>
      <c r="D5705" s="45" t="s">
        <v>118</v>
      </c>
      <c r="E5705" s="45" t="s">
        <v>83</v>
      </c>
      <c r="F5705" s="45" t="s">
        <v>94</v>
      </c>
      <c r="G5705" s="45" t="s">
        <v>41</v>
      </c>
      <c r="H5705" s="47">
        <v>43434</v>
      </c>
      <c r="I5705" s="46" t="s">
        <v>118</v>
      </c>
      <c r="J5705" s="21">
        <f>IFERROR(WORKDAY(C5705,P5705,DiasNOLaborables),"")</f>
        <v>43445</v>
      </c>
      <c r="K5705" s="36" t="str">
        <f>+IF(C5705="","",IF(H5705="","",(IF(H5705&lt;=J5705,"A TIEMPO","FUERA DE TIEMPO"))))</f>
        <v>A TIEMPO</v>
      </c>
      <c r="L5705" s="36">
        <f>IF(H5705="","",NETWORKDAYS(Hoja1!C5705+1,Hoja1!H5705,DiasNOLaborables))</f>
        <v>3</v>
      </c>
      <c r="M5705" s="37" t="str">
        <f>IF(NETWORKDAYS(J5705+1,H5705,DiasNOLaborables)&lt;=0,"",NETWORKDAYS(J5705+1,H5705,DiasNOLaborables))</f>
        <v/>
      </c>
      <c r="N5705" s="38"/>
      <c r="O5705" s="39"/>
      <c r="P5705" s="40">
        <f>IFERROR(VLOOKUP(E5705,$X$50:$Y$63,2),"")</f>
        <v>10</v>
      </c>
      <c r="Q5705" s="39"/>
    </row>
    <row r="5706" spans="1:17" ht="45" x14ac:dyDescent="0.25">
      <c r="A5706" s="31">
        <f t="shared" si="90"/>
        <v>5695</v>
      </c>
      <c r="B5706" s="43">
        <v>20189050089882</v>
      </c>
      <c r="C5706" s="44">
        <v>43431</v>
      </c>
      <c r="D5706" s="45" t="s">
        <v>118</v>
      </c>
      <c r="E5706" s="45" t="s">
        <v>83</v>
      </c>
      <c r="F5706" s="45" t="s">
        <v>87</v>
      </c>
      <c r="G5706" s="45" t="s">
        <v>50</v>
      </c>
      <c r="H5706" s="44">
        <v>43432</v>
      </c>
      <c r="I5706" s="46" t="s">
        <v>118</v>
      </c>
      <c r="J5706" s="21">
        <f>IFERROR(WORKDAY(C5706,P5706,DiasNOLaborables),"")</f>
        <v>43445</v>
      </c>
      <c r="K5706" s="36" t="str">
        <f>+IF(C5706="","",IF(H5706="","",(IF(H5706&lt;=J5706,"A TIEMPO","FUERA DE TIEMPO"))))</f>
        <v>A TIEMPO</v>
      </c>
      <c r="L5706" s="36">
        <f>IF(H5706="","",NETWORKDAYS(Hoja1!C5706+1,Hoja1!H5706,DiasNOLaborables))</f>
        <v>1</v>
      </c>
      <c r="M5706" s="37" t="str">
        <f>IF(NETWORKDAYS(J5706+1,H5706,DiasNOLaborables)&lt;=0,"",NETWORKDAYS(J5706+1,H5706,DiasNOLaborables))</f>
        <v/>
      </c>
      <c r="N5706" s="38"/>
      <c r="O5706" s="39"/>
      <c r="P5706" s="40">
        <f>IFERROR(VLOOKUP(E5706,$X$50:$Y$63,2),"")</f>
        <v>10</v>
      </c>
      <c r="Q5706" s="39"/>
    </row>
    <row r="5707" spans="1:17" ht="45" x14ac:dyDescent="0.25">
      <c r="A5707" s="31">
        <f t="shared" si="90"/>
        <v>5696</v>
      </c>
      <c r="B5707" s="43">
        <v>20189050089962</v>
      </c>
      <c r="C5707" s="44">
        <v>43432</v>
      </c>
      <c r="D5707" s="45" t="s">
        <v>121</v>
      </c>
      <c r="E5707" s="45" t="s">
        <v>83</v>
      </c>
      <c r="F5707" s="45" t="s">
        <v>87</v>
      </c>
      <c r="G5707" s="45" t="s">
        <v>44</v>
      </c>
      <c r="H5707" s="44">
        <v>43445</v>
      </c>
      <c r="I5707" s="46" t="s">
        <v>118</v>
      </c>
      <c r="J5707" s="21">
        <f>IFERROR(WORKDAY(C5707,P5707,DiasNOLaborables),"")</f>
        <v>43446</v>
      </c>
      <c r="K5707" s="36" t="str">
        <f>+IF(C5707="","",IF(H5707="","",(IF(H5707&lt;=J5707,"A TIEMPO","FUERA DE TIEMPO"))))</f>
        <v>A TIEMPO</v>
      </c>
      <c r="L5707" s="36">
        <f>IF(H5707="","",NETWORKDAYS(Hoja1!C5707+1,Hoja1!H5707,DiasNOLaborables))</f>
        <v>9</v>
      </c>
      <c r="M5707" s="37" t="str">
        <f>IF(NETWORKDAYS(J5707+1,H5707,DiasNOLaborables)&lt;=0,"",NETWORKDAYS(J5707+1,H5707,DiasNOLaborables))</f>
        <v/>
      </c>
      <c r="N5707" s="38"/>
      <c r="O5707" s="39"/>
      <c r="P5707" s="40">
        <f>IFERROR(VLOOKUP(E5707,$X$50:$Y$63,2),"")</f>
        <v>10</v>
      </c>
      <c r="Q5707" s="39"/>
    </row>
    <row r="5708" spans="1:17" ht="45" x14ac:dyDescent="0.25">
      <c r="A5708" s="31">
        <f t="shared" si="90"/>
        <v>5697</v>
      </c>
      <c r="B5708" s="43">
        <v>20189050089972</v>
      </c>
      <c r="C5708" s="44">
        <v>43432</v>
      </c>
      <c r="D5708" s="45" t="s">
        <v>118</v>
      </c>
      <c r="E5708" s="45" t="s">
        <v>83</v>
      </c>
      <c r="F5708" s="45" t="s">
        <v>86</v>
      </c>
      <c r="G5708" s="45" t="s">
        <v>42</v>
      </c>
      <c r="H5708" s="44">
        <v>43434</v>
      </c>
      <c r="I5708" s="46" t="s">
        <v>118</v>
      </c>
      <c r="J5708" s="21">
        <f>IFERROR(WORKDAY(C5708,P5708,DiasNOLaborables),"")</f>
        <v>43446</v>
      </c>
      <c r="K5708" s="36" t="str">
        <f>+IF(C5708="","",IF(H5708="","",(IF(H5708&lt;=J5708,"A TIEMPO","FUERA DE TIEMPO"))))</f>
        <v>A TIEMPO</v>
      </c>
      <c r="L5708" s="36">
        <f>IF(H5708="","",NETWORKDAYS(Hoja1!C5708+1,Hoja1!H5708,DiasNOLaborables))</f>
        <v>2</v>
      </c>
      <c r="M5708" s="37" t="str">
        <f>IF(NETWORKDAYS(J5708+1,H5708,DiasNOLaborables)&lt;=0,"",NETWORKDAYS(J5708+1,H5708,DiasNOLaborables))</f>
        <v/>
      </c>
      <c r="N5708" s="38"/>
      <c r="O5708" s="39"/>
      <c r="P5708" s="40">
        <f>IFERROR(VLOOKUP(E5708,$X$50:$Y$63,2),"")</f>
        <v>10</v>
      </c>
      <c r="Q5708" s="39"/>
    </row>
    <row r="5709" spans="1:17" ht="45" x14ac:dyDescent="0.25">
      <c r="A5709" s="31">
        <f t="shared" si="90"/>
        <v>5698</v>
      </c>
      <c r="B5709" s="43">
        <v>20189050089982</v>
      </c>
      <c r="C5709" s="44">
        <v>43432</v>
      </c>
      <c r="D5709" s="45" t="s">
        <v>118</v>
      </c>
      <c r="E5709" s="45" t="s">
        <v>76</v>
      </c>
      <c r="F5709" s="45" t="s">
        <v>55</v>
      </c>
      <c r="G5709" s="45" t="s">
        <v>40</v>
      </c>
      <c r="H5709" s="44">
        <v>43448</v>
      </c>
      <c r="I5709" s="46" t="s">
        <v>118</v>
      </c>
      <c r="J5709" s="21">
        <f>IFERROR(WORKDAY(C5709,P5709,DiasNOLaborables),"")</f>
        <v>43453</v>
      </c>
      <c r="K5709" s="36" t="str">
        <f>+IF(C5709="","",IF(H5709="","",(IF(H5709&lt;=J5709,"A TIEMPO","FUERA DE TIEMPO"))))</f>
        <v>A TIEMPO</v>
      </c>
      <c r="L5709" s="36">
        <f>IF(H5709="","",NETWORKDAYS(Hoja1!C5709+1,Hoja1!H5709,DiasNOLaborables))</f>
        <v>12</v>
      </c>
      <c r="M5709" s="37" t="str">
        <f>IF(NETWORKDAYS(J5709+1,H5709,DiasNOLaborables)&lt;=0,"",NETWORKDAYS(J5709+1,H5709,DiasNOLaborables))</f>
        <v/>
      </c>
      <c r="N5709" s="38"/>
      <c r="O5709" s="39"/>
      <c r="P5709" s="40">
        <f>IFERROR(VLOOKUP(E5709,$X$50:$Y$63,2),"")</f>
        <v>15</v>
      </c>
      <c r="Q5709" s="39"/>
    </row>
    <row r="5710" spans="1:17" ht="60" x14ac:dyDescent="0.25">
      <c r="A5710" s="31">
        <f t="shared" si="90"/>
        <v>5699</v>
      </c>
      <c r="B5710" s="43">
        <v>20189050089992</v>
      </c>
      <c r="C5710" s="44">
        <v>43432</v>
      </c>
      <c r="D5710" s="45" t="s">
        <v>130</v>
      </c>
      <c r="E5710" s="45" t="s">
        <v>83</v>
      </c>
      <c r="F5710" s="45" t="s">
        <v>107</v>
      </c>
      <c r="G5710" s="45" t="s">
        <v>43</v>
      </c>
      <c r="H5710" s="44">
        <v>43434</v>
      </c>
      <c r="I5710" s="46" t="s">
        <v>118</v>
      </c>
      <c r="J5710" s="21">
        <f>IFERROR(WORKDAY(C5710,P5710,DiasNOLaborables),"")</f>
        <v>43446</v>
      </c>
      <c r="K5710" s="36" t="str">
        <f>+IF(C5710="","",IF(H5710="","",(IF(H5710&lt;=J5710,"A TIEMPO","FUERA DE TIEMPO"))))</f>
        <v>A TIEMPO</v>
      </c>
      <c r="L5710" s="36">
        <f>IF(H5710="","",NETWORKDAYS(Hoja1!C5710+1,Hoja1!H5710,DiasNOLaborables))</f>
        <v>2</v>
      </c>
      <c r="M5710" s="37" t="str">
        <f>IF(NETWORKDAYS(J5710+1,H5710,DiasNOLaborables)&lt;=0,"",NETWORKDAYS(J5710+1,H5710,DiasNOLaborables))</f>
        <v/>
      </c>
      <c r="N5710" s="38"/>
      <c r="O5710" s="39"/>
      <c r="P5710" s="40">
        <f>IFERROR(VLOOKUP(E5710,$X$50:$Y$63,2),"")</f>
        <v>10</v>
      </c>
      <c r="Q5710" s="39"/>
    </row>
    <row r="5711" spans="1:17" ht="60" x14ac:dyDescent="0.25">
      <c r="A5711" s="31">
        <f t="shared" si="90"/>
        <v>5700</v>
      </c>
      <c r="B5711" s="43">
        <v>20189050090012</v>
      </c>
      <c r="C5711" s="44">
        <v>43432</v>
      </c>
      <c r="D5711" s="45" t="s">
        <v>121</v>
      </c>
      <c r="E5711" s="45" t="s">
        <v>83</v>
      </c>
      <c r="F5711" s="45" t="s">
        <v>107</v>
      </c>
      <c r="G5711" s="45" t="s">
        <v>43</v>
      </c>
      <c r="H5711" s="44">
        <v>43437</v>
      </c>
      <c r="I5711" s="46" t="s">
        <v>118</v>
      </c>
      <c r="J5711" s="21">
        <f>IFERROR(WORKDAY(C5711,P5711,DiasNOLaborables),"")</f>
        <v>43446</v>
      </c>
      <c r="K5711" s="36" t="str">
        <f>+IF(C5711="","",IF(H5711="","",(IF(H5711&lt;=J5711,"A TIEMPO","FUERA DE TIEMPO"))))</f>
        <v>A TIEMPO</v>
      </c>
      <c r="L5711" s="36">
        <f>IF(H5711="","",NETWORKDAYS(Hoja1!C5711+1,Hoja1!H5711,DiasNOLaborables))</f>
        <v>3</v>
      </c>
      <c r="M5711" s="37" t="str">
        <f>IF(NETWORKDAYS(J5711+1,H5711,DiasNOLaborables)&lt;=0,"",NETWORKDAYS(J5711+1,H5711,DiasNOLaborables))</f>
        <v/>
      </c>
      <c r="N5711" s="38"/>
      <c r="O5711" s="39"/>
      <c r="P5711" s="40">
        <f>IFERROR(VLOOKUP(E5711,$X$50:$Y$63,2),"")</f>
        <v>10</v>
      </c>
      <c r="Q5711" s="39"/>
    </row>
    <row r="5712" spans="1:17" ht="60" x14ac:dyDescent="0.25">
      <c r="A5712" s="31">
        <f t="shared" si="90"/>
        <v>5701</v>
      </c>
      <c r="B5712" s="43">
        <v>20189050090032</v>
      </c>
      <c r="C5712" s="44">
        <v>43432</v>
      </c>
      <c r="D5712" s="45" t="s">
        <v>121</v>
      </c>
      <c r="E5712" s="45" t="s">
        <v>83</v>
      </c>
      <c r="F5712" s="45" t="s">
        <v>107</v>
      </c>
      <c r="G5712" s="45" t="s">
        <v>43</v>
      </c>
      <c r="H5712" s="44">
        <v>43437</v>
      </c>
      <c r="I5712" s="46" t="s">
        <v>118</v>
      </c>
      <c r="J5712" s="21">
        <f>IFERROR(WORKDAY(C5712,P5712,DiasNOLaborables),"")</f>
        <v>43446</v>
      </c>
      <c r="K5712" s="36" t="str">
        <f>+IF(C5712="","",IF(H5712="","",(IF(H5712&lt;=J5712,"A TIEMPO","FUERA DE TIEMPO"))))</f>
        <v>A TIEMPO</v>
      </c>
      <c r="L5712" s="36">
        <f>IF(H5712="","",NETWORKDAYS(Hoja1!C5712+1,Hoja1!H5712,DiasNOLaborables))</f>
        <v>3</v>
      </c>
      <c r="M5712" s="37" t="str">
        <f>IF(NETWORKDAYS(J5712+1,H5712,DiasNOLaborables)&lt;=0,"",NETWORKDAYS(J5712+1,H5712,DiasNOLaborables))</f>
        <v/>
      </c>
      <c r="N5712" s="38"/>
      <c r="O5712" s="39"/>
      <c r="P5712" s="40">
        <f>IFERROR(VLOOKUP(E5712,$X$50:$Y$63,2),"")</f>
        <v>10</v>
      </c>
      <c r="Q5712" s="39"/>
    </row>
    <row r="5713" spans="1:17" ht="60" x14ac:dyDescent="0.25">
      <c r="A5713" s="31">
        <f t="shared" si="90"/>
        <v>5702</v>
      </c>
      <c r="B5713" s="43">
        <v>20189050090042</v>
      </c>
      <c r="C5713" s="44">
        <v>43432</v>
      </c>
      <c r="D5713" s="45" t="s">
        <v>121</v>
      </c>
      <c r="E5713" s="45" t="s">
        <v>83</v>
      </c>
      <c r="F5713" s="45" t="s">
        <v>107</v>
      </c>
      <c r="G5713" s="45" t="s">
        <v>43</v>
      </c>
      <c r="H5713" s="44">
        <v>43437</v>
      </c>
      <c r="I5713" s="46" t="s">
        <v>118</v>
      </c>
      <c r="J5713" s="21">
        <f>IFERROR(WORKDAY(C5713,P5713,DiasNOLaborables),"")</f>
        <v>43446</v>
      </c>
      <c r="K5713" s="36" t="str">
        <f>+IF(C5713="","",IF(H5713="","",(IF(H5713&lt;=J5713,"A TIEMPO","FUERA DE TIEMPO"))))</f>
        <v>A TIEMPO</v>
      </c>
      <c r="L5713" s="36">
        <f>IF(H5713="","",NETWORKDAYS(Hoja1!C5713+1,Hoja1!H5713,DiasNOLaborables))</f>
        <v>3</v>
      </c>
      <c r="M5713" s="37" t="str">
        <f>IF(NETWORKDAYS(J5713+1,H5713,DiasNOLaborables)&lt;=0,"",NETWORKDAYS(J5713+1,H5713,DiasNOLaborables))</f>
        <v/>
      </c>
      <c r="N5713" s="38"/>
      <c r="O5713" s="39"/>
      <c r="P5713" s="40">
        <f>IFERROR(VLOOKUP(E5713,$X$50:$Y$63,2),"")</f>
        <v>10</v>
      </c>
      <c r="Q5713" s="39"/>
    </row>
    <row r="5714" spans="1:17" ht="60" x14ac:dyDescent="0.25">
      <c r="A5714" s="31">
        <f t="shared" si="90"/>
        <v>5703</v>
      </c>
      <c r="B5714" s="43">
        <v>20189050090112</v>
      </c>
      <c r="C5714" s="44">
        <v>43432</v>
      </c>
      <c r="D5714" s="45" t="s">
        <v>121</v>
      </c>
      <c r="E5714" s="45" t="s">
        <v>83</v>
      </c>
      <c r="F5714" s="45" t="s">
        <v>107</v>
      </c>
      <c r="G5714" s="45" t="s">
        <v>43</v>
      </c>
      <c r="H5714" s="44">
        <v>43437</v>
      </c>
      <c r="I5714" s="46" t="s">
        <v>118</v>
      </c>
      <c r="J5714" s="21">
        <f>IFERROR(WORKDAY(C5714,P5714,DiasNOLaborables),"")</f>
        <v>43446</v>
      </c>
      <c r="K5714" s="36" t="str">
        <f>+IF(C5714="","",IF(H5714="","",(IF(H5714&lt;=J5714,"A TIEMPO","FUERA DE TIEMPO"))))</f>
        <v>A TIEMPO</v>
      </c>
      <c r="L5714" s="36">
        <f>IF(H5714="","",NETWORKDAYS(Hoja1!C5714+1,Hoja1!H5714,DiasNOLaborables))</f>
        <v>3</v>
      </c>
      <c r="M5714" s="37" t="str">
        <f>IF(NETWORKDAYS(J5714+1,H5714,DiasNOLaborables)&lt;=0,"",NETWORKDAYS(J5714+1,H5714,DiasNOLaborables))</f>
        <v/>
      </c>
      <c r="N5714" s="38"/>
      <c r="O5714" s="39"/>
      <c r="P5714" s="40">
        <f>IFERROR(VLOOKUP(E5714,$X$50:$Y$63,2),"")</f>
        <v>10</v>
      </c>
      <c r="Q5714" s="39"/>
    </row>
    <row r="5715" spans="1:17" ht="60" x14ac:dyDescent="0.25">
      <c r="A5715" s="31">
        <f t="shared" si="90"/>
        <v>5704</v>
      </c>
      <c r="B5715" s="43">
        <v>20189050090142</v>
      </c>
      <c r="C5715" s="44">
        <v>43432</v>
      </c>
      <c r="D5715" s="45" t="s">
        <v>121</v>
      </c>
      <c r="E5715" s="45" t="s">
        <v>83</v>
      </c>
      <c r="F5715" s="45" t="s">
        <v>107</v>
      </c>
      <c r="G5715" s="45" t="s">
        <v>43</v>
      </c>
      <c r="H5715" s="44">
        <v>43437</v>
      </c>
      <c r="I5715" s="46" t="s">
        <v>118</v>
      </c>
      <c r="J5715" s="21">
        <f>IFERROR(WORKDAY(C5715,P5715,DiasNOLaborables),"")</f>
        <v>43446</v>
      </c>
      <c r="K5715" s="36" t="str">
        <f>+IF(C5715="","",IF(H5715="","",(IF(H5715&lt;=J5715,"A TIEMPO","FUERA DE TIEMPO"))))</f>
        <v>A TIEMPO</v>
      </c>
      <c r="L5715" s="36">
        <f>IF(H5715="","",NETWORKDAYS(Hoja1!C5715+1,Hoja1!H5715,DiasNOLaborables))</f>
        <v>3</v>
      </c>
      <c r="M5715" s="37" t="str">
        <f>IF(NETWORKDAYS(J5715+1,H5715,DiasNOLaborables)&lt;=0,"",NETWORKDAYS(J5715+1,H5715,DiasNOLaborables))</f>
        <v/>
      </c>
      <c r="N5715" s="38"/>
      <c r="O5715" s="39"/>
      <c r="P5715" s="40">
        <f>IFERROR(VLOOKUP(E5715,$X$50:$Y$63,2),"")</f>
        <v>10</v>
      </c>
      <c r="Q5715" s="39"/>
    </row>
    <row r="5716" spans="1:17" ht="45" x14ac:dyDescent="0.25">
      <c r="A5716" s="31">
        <f t="shared" si="90"/>
        <v>5705</v>
      </c>
      <c r="B5716" s="43">
        <v>20189050090022</v>
      </c>
      <c r="C5716" s="44">
        <v>43432</v>
      </c>
      <c r="D5716" s="45" t="s">
        <v>118</v>
      </c>
      <c r="E5716" s="45" t="s">
        <v>83</v>
      </c>
      <c r="F5716" s="45" t="s">
        <v>90</v>
      </c>
      <c r="G5716" s="45" t="s">
        <v>53</v>
      </c>
      <c r="H5716" s="44">
        <v>43434</v>
      </c>
      <c r="I5716" s="46" t="s">
        <v>118</v>
      </c>
      <c r="J5716" s="21">
        <f>IFERROR(WORKDAY(C5716,P5716,DiasNOLaborables),"")</f>
        <v>43446</v>
      </c>
      <c r="K5716" s="36" t="str">
        <f>+IF(C5716="","",IF(H5716="","",(IF(H5716&lt;=J5716,"A TIEMPO","FUERA DE TIEMPO"))))</f>
        <v>A TIEMPO</v>
      </c>
      <c r="L5716" s="36">
        <f>IF(H5716="","",NETWORKDAYS(Hoja1!C5716+1,Hoja1!H5716,DiasNOLaborables))</f>
        <v>2</v>
      </c>
      <c r="M5716" s="37" t="str">
        <f>IF(NETWORKDAYS(J5716+1,H5716,DiasNOLaborables)&lt;=0,"",NETWORKDAYS(J5716+1,H5716,DiasNOLaborables))</f>
        <v/>
      </c>
      <c r="N5716" s="38"/>
      <c r="O5716" s="39"/>
      <c r="P5716" s="40">
        <f>IFERROR(VLOOKUP(E5716,$X$50:$Y$63,2),"")</f>
        <v>10</v>
      </c>
      <c r="Q5716" s="39"/>
    </row>
    <row r="5717" spans="1:17" ht="45" x14ac:dyDescent="0.25">
      <c r="A5717" s="31">
        <f t="shared" si="90"/>
        <v>5706</v>
      </c>
      <c r="B5717" s="43">
        <v>20189050090002</v>
      </c>
      <c r="C5717" s="44">
        <v>43432</v>
      </c>
      <c r="D5717" s="45" t="s">
        <v>118</v>
      </c>
      <c r="E5717" s="45" t="s">
        <v>76</v>
      </c>
      <c r="F5717" s="45" t="s">
        <v>94</v>
      </c>
      <c r="G5717" s="45" t="s">
        <v>41</v>
      </c>
      <c r="H5717" s="44">
        <v>43448</v>
      </c>
      <c r="I5717" s="46" t="s">
        <v>118</v>
      </c>
      <c r="J5717" s="21">
        <f>IFERROR(WORKDAY(C5717,P5717,DiasNOLaborables),"")</f>
        <v>43453</v>
      </c>
      <c r="K5717" s="36" t="str">
        <f>+IF(C5717="","",IF(H5717="","",(IF(H5717&lt;=J5717,"A TIEMPO","FUERA DE TIEMPO"))))</f>
        <v>A TIEMPO</v>
      </c>
      <c r="L5717" s="36">
        <f>IF(H5717="","",NETWORKDAYS(Hoja1!C5717+1,Hoja1!H5717,DiasNOLaborables))</f>
        <v>12</v>
      </c>
      <c r="M5717" s="37" t="str">
        <f>IF(NETWORKDAYS(J5717+1,H5717,DiasNOLaborables)&lt;=0,"",NETWORKDAYS(J5717+1,H5717,DiasNOLaborables))</f>
        <v/>
      </c>
      <c r="N5717" s="38"/>
      <c r="O5717" s="39"/>
      <c r="P5717" s="40">
        <f>IFERROR(VLOOKUP(E5717,$X$50:$Y$63,2),"")</f>
        <v>15</v>
      </c>
      <c r="Q5717" s="39"/>
    </row>
    <row r="5718" spans="1:17" ht="45" x14ac:dyDescent="0.25">
      <c r="A5718" s="31">
        <f t="shared" si="90"/>
        <v>5707</v>
      </c>
      <c r="B5718" s="32">
        <v>20189910153352</v>
      </c>
      <c r="C5718" s="33">
        <v>43432</v>
      </c>
      <c r="D5718" s="34" t="s">
        <v>117</v>
      </c>
      <c r="E5718" s="34" t="s">
        <v>76</v>
      </c>
      <c r="F5718" s="34" t="s">
        <v>104</v>
      </c>
      <c r="G5718" s="34" t="s">
        <v>52</v>
      </c>
      <c r="H5718" s="33">
        <v>43452</v>
      </c>
      <c r="I5718" s="61" t="s">
        <v>117</v>
      </c>
      <c r="J5718" s="21">
        <f>IFERROR(WORKDAY(C5718,P5718,DiasNOLaborables),"")</f>
        <v>43453</v>
      </c>
      <c r="K5718" s="36" t="str">
        <f>+IF(C5718="","",IF(H5718="","",(IF(H5718&lt;=J5718,"A TIEMPO","FUERA DE TIEMPO"))))</f>
        <v>A TIEMPO</v>
      </c>
      <c r="L5718" s="36">
        <f>IF(H5718="","",NETWORKDAYS(Hoja1!C5718+1,Hoja1!H5718,DiasNOLaborables))</f>
        <v>14</v>
      </c>
      <c r="M5718" s="37" t="str">
        <f>IF(NETWORKDAYS(J5718+1,H5718,DiasNOLaborables)&lt;=0,"",NETWORKDAYS(J5718+1,H5718,DiasNOLaborables))</f>
        <v/>
      </c>
      <c r="N5718" s="38"/>
      <c r="O5718" s="39"/>
      <c r="P5718" s="40">
        <f>IFERROR(VLOOKUP(E5718,$X$50:$Y$63,2),"")</f>
        <v>15</v>
      </c>
      <c r="Q5718" s="39"/>
    </row>
    <row r="5719" spans="1:17" ht="45" x14ac:dyDescent="0.25">
      <c r="A5719" s="31">
        <f t="shared" si="90"/>
        <v>5708</v>
      </c>
      <c r="B5719" s="43">
        <v>20189050090062</v>
      </c>
      <c r="C5719" s="44">
        <v>43432</v>
      </c>
      <c r="D5719" s="45" t="s">
        <v>121</v>
      </c>
      <c r="E5719" s="45" t="s">
        <v>83</v>
      </c>
      <c r="F5719" s="45" t="s">
        <v>87</v>
      </c>
      <c r="G5719" s="45" t="s">
        <v>44</v>
      </c>
      <c r="H5719" s="44">
        <v>43445</v>
      </c>
      <c r="I5719" s="46" t="s">
        <v>118</v>
      </c>
      <c r="J5719" s="21">
        <f>IFERROR(WORKDAY(C5719,P5719,DiasNOLaborables),"")</f>
        <v>43446</v>
      </c>
      <c r="K5719" s="36" t="str">
        <f>+IF(C5719="","",IF(H5719="","",(IF(H5719&lt;=J5719,"A TIEMPO","FUERA DE TIEMPO"))))</f>
        <v>A TIEMPO</v>
      </c>
      <c r="L5719" s="36">
        <f>IF(H5719="","",NETWORKDAYS(Hoja1!C5719+1,Hoja1!H5719,DiasNOLaborables))</f>
        <v>9</v>
      </c>
      <c r="M5719" s="37" t="str">
        <f>IF(NETWORKDAYS(J5719+1,H5719,DiasNOLaborables)&lt;=0,"",NETWORKDAYS(J5719+1,H5719,DiasNOLaborables))</f>
        <v/>
      </c>
      <c r="N5719" s="38"/>
      <c r="O5719" s="39"/>
      <c r="P5719" s="40">
        <f>IFERROR(VLOOKUP(E5719,$X$50:$Y$63,2),"")</f>
        <v>10</v>
      </c>
      <c r="Q5719" s="39"/>
    </row>
    <row r="5720" spans="1:17" ht="45" x14ac:dyDescent="0.25">
      <c r="A5720" s="31">
        <f t="shared" si="90"/>
        <v>5709</v>
      </c>
      <c r="B5720" s="43">
        <v>20189050090072</v>
      </c>
      <c r="C5720" s="44">
        <v>43432</v>
      </c>
      <c r="D5720" s="45" t="s">
        <v>121</v>
      </c>
      <c r="E5720" s="45" t="s">
        <v>73</v>
      </c>
      <c r="F5720" s="45" t="s">
        <v>92</v>
      </c>
      <c r="G5720" s="45" t="s">
        <v>41</v>
      </c>
      <c r="H5720" s="44">
        <v>43446</v>
      </c>
      <c r="I5720" s="46" t="s">
        <v>118</v>
      </c>
      <c r="J5720" s="21">
        <f>IFERROR(WORKDAY(C5720,P5720,DiasNOLaborables),"")</f>
        <v>43476</v>
      </c>
      <c r="K5720" s="36" t="str">
        <f>+IF(C5720="","",IF(H5720="","",(IF(H5720&lt;=J5720,"A TIEMPO","FUERA DE TIEMPO"))))</f>
        <v>A TIEMPO</v>
      </c>
      <c r="L5720" s="36">
        <f>IF(H5720="","",NETWORKDAYS(Hoja1!C5720+1,Hoja1!H5720,DiasNOLaborables))</f>
        <v>10</v>
      </c>
      <c r="M5720" s="37" t="str">
        <f>IF(NETWORKDAYS(J5720+1,H5720,DiasNOLaborables)&lt;=0,"",NETWORKDAYS(J5720+1,H5720,DiasNOLaborables))</f>
        <v/>
      </c>
      <c r="N5720" s="38"/>
      <c r="O5720" s="39"/>
      <c r="P5720" s="40">
        <f>IFERROR(VLOOKUP(E5720,$X$50:$Y$63,2),"")</f>
        <v>30</v>
      </c>
      <c r="Q5720" s="39"/>
    </row>
    <row r="5721" spans="1:17" ht="45" x14ac:dyDescent="0.25">
      <c r="A5721" s="31">
        <f t="shared" si="90"/>
        <v>5710</v>
      </c>
      <c r="B5721" s="43">
        <v>20189050090132</v>
      </c>
      <c r="C5721" s="44">
        <v>43433</v>
      </c>
      <c r="D5721" s="45" t="s">
        <v>121</v>
      </c>
      <c r="E5721" s="45" t="s">
        <v>83</v>
      </c>
      <c r="F5721" s="45" t="s">
        <v>87</v>
      </c>
      <c r="G5721" s="45" t="s">
        <v>44</v>
      </c>
      <c r="H5721" s="44">
        <v>43445</v>
      </c>
      <c r="I5721" s="46" t="s">
        <v>118</v>
      </c>
      <c r="J5721" s="21">
        <f>IFERROR(WORKDAY(C5721,P5721,DiasNOLaborables),"")</f>
        <v>43447</v>
      </c>
      <c r="K5721" s="36" t="str">
        <f>+IF(C5721="","",IF(H5721="","",(IF(H5721&lt;=J5721,"A TIEMPO","FUERA DE TIEMPO"))))</f>
        <v>A TIEMPO</v>
      </c>
      <c r="L5721" s="36">
        <f>IF(H5721="","",NETWORKDAYS(Hoja1!C5721+1,Hoja1!H5721,DiasNOLaborables))</f>
        <v>8</v>
      </c>
      <c r="M5721" s="37" t="str">
        <f>IF(NETWORKDAYS(J5721+1,H5721,DiasNOLaborables)&lt;=0,"",NETWORKDAYS(J5721+1,H5721,DiasNOLaborables))</f>
        <v/>
      </c>
      <c r="N5721" s="38"/>
      <c r="O5721" s="39"/>
      <c r="P5721" s="40">
        <f>IFERROR(VLOOKUP(E5721,$X$50:$Y$63,2),"")</f>
        <v>10</v>
      </c>
      <c r="Q5721" s="39"/>
    </row>
    <row r="5722" spans="1:17" ht="45" x14ac:dyDescent="0.25">
      <c r="A5722" s="31">
        <f t="shared" si="90"/>
        <v>5711</v>
      </c>
      <c r="B5722" s="43">
        <v>20189050090152</v>
      </c>
      <c r="C5722" s="44">
        <v>43433</v>
      </c>
      <c r="D5722" s="45" t="s">
        <v>121</v>
      </c>
      <c r="E5722" s="45" t="s">
        <v>73</v>
      </c>
      <c r="F5722" s="45" t="s">
        <v>92</v>
      </c>
      <c r="G5722" s="45" t="s">
        <v>41</v>
      </c>
      <c r="H5722" s="44">
        <v>43446</v>
      </c>
      <c r="I5722" s="46" t="s">
        <v>118</v>
      </c>
      <c r="J5722" s="21">
        <f>IFERROR(WORKDAY(C5722,P5722,DiasNOLaborables),"")</f>
        <v>43479</v>
      </c>
      <c r="K5722" s="36" t="str">
        <f>+IF(C5722="","",IF(H5722="","",(IF(H5722&lt;=J5722,"A TIEMPO","FUERA DE TIEMPO"))))</f>
        <v>A TIEMPO</v>
      </c>
      <c r="L5722" s="36">
        <f>IF(H5722="","",NETWORKDAYS(Hoja1!C5722+1,Hoja1!H5722,DiasNOLaborables))</f>
        <v>9</v>
      </c>
      <c r="M5722" s="37" t="str">
        <f>IF(NETWORKDAYS(J5722+1,H5722,DiasNOLaborables)&lt;=0,"",NETWORKDAYS(J5722+1,H5722,DiasNOLaborables))</f>
        <v/>
      </c>
      <c r="N5722" s="38"/>
      <c r="O5722" s="39"/>
      <c r="P5722" s="40">
        <f>IFERROR(VLOOKUP(E5722,$X$50:$Y$63,2),"")</f>
        <v>30</v>
      </c>
      <c r="Q5722" s="39"/>
    </row>
    <row r="5723" spans="1:17" ht="45" x14ac:dyDescent="0.25">
      <c r="A5723" s="31">
        <f t="shared" si="90"/>
        <v>5712</v>
      </c>
      <c r="B5723" s="43">
        <v>20187070001102</v>
      </c>
      <c r="C5723" s="44">
        <v>43433</v>
      </c>
      <c r="D5723" s="45" t="s">
        <v>117</v>
      </c>
      <c r="E5723" s="45" t="s">
        <v>76</v>
      </c>
      <c r="F5723" s="45" t="s">
        <v>104</v>
      </c>
      <c r="G5723" s="45" t="s">
        <v>41</v>
      </c>
      <c r="H5723" s="44">
        <v>43448</v>
      </c>
      <c r="I5723" s="46" t="s">
        <v>118</v>
      </c>
      <c r="J5723" s="21">
        <f>IFERROR(WORKDAY(C5723,P5723,DiasNOLaborables),"")</f>
        <v>43454</v>
      </c>
      <c r="K5723" s="36" t="str">
        <f>+IF(C5723="","",IF(H5723="","",(IF(H5723&lt;=J5723,"A TIEMPO","FUERA DE TIEMPO"))))</f>
        <v>A TIEMPO</v>
      </c>
      <c r="L5723" s="36">
        <f>IF(H5723="","",NETWORKDAYS(Hoja1!C5723+1,Hoja1!H5723,DiasNOLaborables))</f>
        <v>11</v>
      </c>
      <c r="M5723" s="37" t="str">
        <f>IF(NETWORKDAYS(J5723+1,H5723,DiasNOLaborables)&lt;=0,"",NETWORKDAYS(J5723+1,H5723,DiasNOLaborables))</f>
        <v/>
      </c>
      <c r="N5723" s="38"/>
      <c r="O5723" s="39"/>
      <c r="P5723" s="40">
        <f>IFERROR(VLOOKUP(E5723,$X$50:$Y$63,2),"")</f>
        <v>15</v>
      </c>
      <c r="Q5723" s="39"/>
    </row>
    <row r="5724" spans="1:17" ht="45" x14ac:dyDescent="0.25">
      <c r="A5724" s="31">
        <f t="shared" si="90"/>
        <v>5713</v>
      </c>
      <c r="B5724" s="43">
        <v>20189050090182</v>
      </c>
      <c r="C5724" s="44">
        <v>43433</v>
      </c>
      <c r="D5724" s="45" t="s">
        <v>121</v>
      </c>
      <c r="E5724" s="45" t="s">
        <v>83</v>
      </c>
      <c r="F5724" s="45" t="s">
        <v>105</v>
      </c>
      <c r="G5724" s="45" t="s">
        <v>42</v>
      </c>
      <c r="H5724" s="44">
        <v>43434</v>
      </c>
      <c r="I5724" s="46" t="s">
        <v>118</v>
      </c>
      <c r="J5724" s="21">
        <f>IFERROR(WORKDAY(C5724,P5724,DiasNOLaborables),"")</f>
        <v>43447</v>
      </c>
      <c r="K5724" s="36" t="str">
        <f>+IF(C5724="","",IF(H5724="","",(IF(H5724&lt;=J5724,"A TIEMPO","FUERA DE TIEMPO"))))</f>
        <v>A TIEMPO</v>
      </c>
      <c r="L5724" s="36">
        <f>IF(H5724="","",NETWORKDAYS(Hoja1!C5724+1,Hoja1!H5724,DiasNOLaborables))</f>
        <v>1</v>
      </c>
      <c r="M5724" s="37" t="str">
        <f>IF(NETWORKDAYS(J5724+1,H5724,DiasNOLaborables)&lt;=0,"",NETWORKDAYS(J5724+1,H5724,DiasNOLaborables))</f>
        <v/>
      </c>
      <c r="N5724" s="38"/>
      <c r="O5724" s="39"/>
      <c r="P5724" s="40">
        <f>IFERROR(VLOOKUP(E5724,$X$50:$Y$63,2),"")</f>
        <v>10</v>
      </c>
      <c r="Q5724" s="39"/>
    </row>
    <row r="5725" spans="1:17" ht="45" x14ac:dyDescent="0.25">
      <c r="A5725" s="31">
        <f t="shared" si="90"/>
        <v>5714</v>
      </c>
      <c r="B5725" s="32">
        <v>20189050090192</v>
      </c>
      <c r="C5725" s="33">
        <v>43433</v>
      </c>
      <c r="D5725" s="34" t="s">
        <v>121</v>
      </c>
      <c r="E5725" s="34" t="s">
        <v>83</v>
      </c>
      <c r="F5725" s="34" t="s">
        <v>94</v>
      </c>
      <c r="G5725" s="34" t="s">
        <v>41</v>
      </c>
      <c r="H5725" s="33">
        <v>43455</v>
      </c>
      <c r="I5725" s="61" t="s">
        <v>118</v>
      </c>
      <c r="J5725" s="21">
        <f>IFERROR(WORKDAY(C5725,P5725,DiasNOLaborables),"")</f>
        <v>43447</v>
      </c>
      <c r="K5725" s="36" t="str">
        <f>+IF(C5725="","",IF(H5725="","",(IF(H5725&lt;=J5725,"A TIEMPO","FUERA DE TIEMPO"))))</f>
        <v>FUERA DE TIEMPO</v>
      </c>
      <c r="L5725" s="36">
        <f>IF(H5725="","",NETWORKDAYS(Hoja1!C5725+1,Hoja1!H5725,DiasNOLaborables))</f>
        <v>16</v>
      </c>
      <c r="M5725" s="37">
        <f>IF(NETWORKDAYS(J5725+1,H5725,DiasNOLaborables)&lt;=0,"",NETWORKDAYS(J5725+1,H5725,DiasNOLaborables))</f>
        <v>6</v>
      </c>
      <c r="N5725" s="38"/>
      <c r="O5725" s="39"/>
      <c r="P5725" s="40">
        <f>IFERROR(VLOOKUP(E5725,$X$50:$Y$63,2),"")</f>
        <v>10</v>
      </c>
      <c r="Q5725" s="39"/>
    </row>
    <row r="5726" spans="1:17" ht="45" x14ac:dyDescent="0.25">
      <c r="A5726" s="31">
        <f t="shared" si="90"/>
        <v>5715</v>
      </c>
      <c r="B5726" s="43">
        <v>20189050090212</v>
      </c>
      <c r="C5726" s="44">
        <v>43433</v>
      </c>
      <c r="D5726" s="45" t="s">
        <v>118</v>
      </c>
      <c r="E5726" s="45" t="s">
        <v>73</v>
      </c>
      <c r="F5726" s="45" t="s">
        <v>92</v>
      </c>
      <c r="G5726" s="45" t="s">
        <v>41</v>
      </c>
      <c r="H5726" s="44">
        <v>43444</v>
      </c>
      <c r="I5726" s="46" t="s">
        <v>118</v>
      </c>
      <c r="J5726" s="21">
        <f>IFERROR(WORKDAY(C5726,P5726,DiasNOLaborables),"")</f>
        <v>43479</v>
      </c>
      <c r="K5726" s="36" t="str">
        <f>+IF(C5726="","",IF(H5726="","",(IF(H5726&lt;=J5726,"A TIEMPO","FUERA DE TIEMPO"))))</f>
        <v>A TIEMPO</v>
      </c>
      <c r="L5726" s="36">
        <f>IF(H5726="","",NETWORKDAYS(Hoja1!C5726+1,Hoja1!H5726,DiasNOLaborables))</f>
        <v>7</v>
      </c>
      <c r="M5726" s="37" t="str">
        <f>IF(NETWORKDAYS(J5726+1,H5726,DiasNOLaborables)&lt;=0,"",NETWORKDAYS(J5726+1,H5726,DiasNOLaborables))</f>
        <v/>
      </c>
      <c r="N5726" s="38"/>
      <c r="O5726" s="39"/>
      <c r="P5726" s="40">
        <f>IFERROR(VLOOKUP(E5726,$X$50:$Y$63,2),"")</f>
        <v>30</v>
      </c>
      <c r="Q5726" s="39"/>
    </row>
    <row r="5727" spans="1:17" ht="45" x14ac:dyDescent="0.25">
      <c r="A5727" s="31">
        <f t="shared" si="90"/>
        <v>5716</v>
      </c>
      <c r="B5727" s="43">
        <v>20189050090222</v>
      </c>
      <c r="C5727" s="44">
        <v>43433</v>
      </c>
      <c r="D5727" s="45" t="s">
        <v>118</v>
      </c>
      <c r="E5727" s="45" t="s">
        <v>83</v>
      </c>
      <c r="F5727" s="45" t="s">
        <v>105</v>
      </c>
      <c r="G5727" s="45" t="s">
        <v>42</v>
      </c>
      <c r="H5727" s="44">
        <v>43433</v>
      </c>
      <c r="I5727" s="46" t="s">
        <v>118</v>
      </c>
      <c r="J5727" s="21">
        <f>IFERROR(WORKDAY(C5727,P5727,DiasNOLaborables),"")</f>
        <v>43447</v>
      </c>
      <c r="K5727" s="36" t="str">
        <f>+IF(C5727="","",IF(H5727="","",(IF(H5727&lt;=J5727,"A TIEMPO","FUERA DE TIEMPO"))))</f>
        <v>A TIEMPO</v>
      </c>
      <c r="L5727" s="36">
        <f>IF(H5727="","",NETWORKDAYS(Hoja1!C5727+1,Hoja1!H5727,DiasNOLaborables))</f>
        <v>-2</v>
      </c>
      <c r="M5727" s="37" t="str">
        <f>IF(NETWORKDAYS(J5727+1,H5727,DiasNOLaborables)&lt;=0,"",NETWORKDAYS(J5727+1,H5727,DiasNOLaborables))</f>
        <v/>
      </c>
      <c r="N5727" s="38"/>
      <c r="O5727" s="39"/>
      <c r="P5727" s="40">
        <f>IFERROR(VLOOKUP(E5727,$X$50:$Y$63,2),"")</f>
        <v>10</v>
      </c>
      <c r="Q5727" s="39"/>
    </row>
    <row r="5728" spans="1:17" ht="45" x14ac:dyDescent="0.25">
      <c r="A5728" s="31">
        <f t="shared" si="90"/>
        <v>5717</v>
      </c>
      <c r="B5728" s="43">
        <v>20189050090232</v>
      </c>
      <c r="C5728" s="44">
        <v>43433</v>
      </c>
      <c r="D5728" s="45" t="s">
        <v>121</v>
      </c>
      <c r="E5728" s="45" t="s">
        <v>73</v>
      </c>
      <c r="F5728" s="45" t="s">
        <v>92</v>
      </c>
      <c r="G5728" s="45" t="s">
        <v>41</v>
      </c>
      <c r="H5728" s="44">
        <v>43452</v>
      </c>
      <c r="I5728" s="46" t="s">
        <v>118</v>
      </c>
      <c r="J5728" s="21">
        <f>IFERROR(WORKDAY(C5728,P5728,DiasNOLaborables),"")</f>
        <v>43479</v>
      </c>
      <c r="K5728" s="36" t="str">
        <f>+IF(C5728="","",IF(H5728="","",(IF(H5728&lt;=J5728,"A TIEMPO","FUERA DE TIEMPO"))))</f>
        <v>A TIEMPO</v>
      </c>
      <c r="L5728" s="36">
        <f>IF(H5728="","",NETWORKDAYS(Hoja1!C5728+1,Hoja1!H5728,DiasNOLaborables))</f>
        <v>13</v>
      </c>
      <c r="M5728" s="37" t="str">
        <f>IF(NETWORKDAYS(J5728+1,H5728,DiasNOLaborables)&lt;=0,"",NETWORKDAYS(J5728+1,H5728,DiasNOLaborables))</f>
        <v/>
      </c>
      <c r="N5728" s="38"/>
      <c r="O5728" s="39"/>
      <c r="P5728" s="40">
        <f>IFERROR(VLOOKUP(E5728,$X$50:$Y$63,2),"")</f>
        <v>30</v>
      </c>
      <c r="Q5728" s="39"/>
    </row>
    <row r="5729" spans="1:17" ht="60" x14ac:dyDescent="0.25">
      <c r="A5729" s="31">
        <f t="shared" si="90"/>
        <v>5718</v>
      </c>
      <c r="B5729" s="43">
        <v>20189050090162</v>
      </c>
      <c r="C5729" s="44">
        <v>43433</v>
      </c>
      <c r="D5729" s="45" t="s">
        <v>121</v>
      </c>
      <c r="E5729" s="45" t="s">
        <v>83</v>
      </c>
      <c r="F5729" s="45" t="s">
        <v>107</v>
      </c>
      <c r="G5729" s="45" t="s">
        <v>43</v>
      </c>
      <c r="H5729" s="44">
        <v>43437</v>
      </c>
      <c r="I5729" s="46" t="s">
        <v>118</v>
      </c>
      <c r="J5729" s="21">
        <f>IFERROR(WORKDAY(C5729,P5729,DiasNOLaborables),"")</f>
        <v>43447</v>
      </c>
      <c r="K5729" s="36" t="str">
        <f>+IF(C5729="","",IF(H5729="","",(IF(H5729&lt;=J5729,"A TIEMPO","FUERA DE TIEMPO"))))</f>
        <v>A TIEMPO</v>
      </c>
      <c r="L5729" s="36">
        <f>IF(H5729="","",NETWORKDAYS(Hoja1!C5729+1,Hoja1!H5729,DiasNOLaborables))</f>
        <v>2</v>
      </c>
      <c r="M5729" s="37" t="str">
        <f>IF(NETWORKDAYS(J5729+1,H5729,DiasNOLaborables)&lt;=0,"",NETWORKDAYS(J5729+1,H5729,DiasNOLaborables))</f>
        <v/>
      </c>
      <c r="N5729" s="38"/>
      <c r="O5729" s="39"/>
      <c r="P5729" s="40">
        <f>IFERROR(VLOOKUP(E5729,$X$50:$Y$63,2),"")</f>
        <v>10</v>
      </c>
      <c r="Q5729" s="39"/>
    </row>
    <row r="5730" spans="1:17" ht="60" x14ac:dyDescent="0.25">
      <c r="A5730" s="31">
        <f t="shared" si="90"/>
        <v>5719</v>
      </c>
      <c r="B5730" s="43">
        <v>20189050090172</v>
      </c>
      <c r="C5730" s="44">
        <v>43433</v>
      </c>
      <c r="D5730" s="45" t="s">
        <v>121</v>
      </c>
      <c r="E5730" s="45" t="s">
        <v>83</v>
      </c>
      <c r="F5730" s="45" t="s">
        <v>107</v>
      </c>
      <c r="G5730" s="45" t="s">
        <v>43</v>
      </c>
      <c r="H5730" s="44">
        <v>43437</v>
      </c>
      <c r="I5730" s="46" t="s">
        <v>118</v>
      </c>
      <c r="J5730" s="21">
        <f>IFERROR(WORKDAY(C5730,P5730,DiasNOLaborables),"")</f>
        <v>43447</v>
      </c>
      <c r="K5730" s="36" t="str">
        <f>+IF(C5730="","",IF(H5730="","",(IF(H5730&lt;=J5730,"A TIEMPO","FUERA DE TIEMPO"))))</f>
        <v>A TIEMPO</v>
      </c>
      <c r="L5730" s="36">
        <f>IF(H5730="","",NETWORKDAYS(Hoja1!C5730+1,Hoja1!H5730,DiasNOLaborables))</f>
        <v>2</v>
      </c>
      <c r="M5730" s="37" t="str">
        <f>IF(NETWORKDAYS(J5730+1,H5730,DiasNOLaborables)&lt;=0,"",NETWORKDAYS(J5730+1,H5730,DiasNOLaborables))</f>
        <v/>
      </c>
      <c r="N5730" s="38"/>
      <c r="O5730" s="39"/>
      <c r="P5730" s="40">
        <f>IFERROR(VLOOKUP(E5730,$X$50:$Y$63,2),"")</f>
        <v>10</v>
      </c>
      <c r="Q5730" s="39"/>
    </row>
    <row r="5731" spans="1:17" ht="60" x14ac:dyDescent="0.25">
      <c r="A5731" s="31">
        <f t="shared" si="90"/>
        <v>5720</v>
      </c>
      <c r="B5731" s="43">
        <v>20189050090202</v>
      </c>
      <c r="C5731" s="44">
        <v>43433</v>
      </c>
      <c r="D5731" s="45" t="s">
        <v>121</v>
      </c>
      <c r="E5731" s="45" t="s">
        <v>83</v>
      </c>
      <c r="F5731" s="45" t="s">
        <v>107</v>
      </c>
      <c r="G5731" s="45" t="s">
        <v>43</v>
      </c>
      <c r="H5731" s="44">
        <v>43438</v>
      </c>
      <c r="I5731" s="46" t="s">
        <v>118</v>
      </c>
      <c r="J5731" s="21">
        <f>IFERROR(WORKDAY(C5731,P5731,DiasNOLaborables),"")</f>
        <v>43447</v>
      </c>
      <c r="K5731" s="36" t="str">
        <f>+IF(C5731="","",IF(H5731="","",(IF(H5731&lt;=J5731,"A TIEMPO","FUERA DE TIEMPO"))))</f>
        <v>A TIEMPO</v>
      </c>
      <c r="L5731" s="36">
        <f>IF(H5731="","",NETWORKDAYS(Hoja1!C5731+1,Hoja1!H5731,DiasNOLaborables))</f>
        <v>3</v>
      </c>
      <c r="M5731" s="37" t="str">
        <f>IF(NETWORKDAYS(J5731+1,H5731,DiasNOLaborables)&lt;=0,"",NETWORKDAYS(J5731+1,H5731,DiasNOLaborables))</f>
        <v/>
      </c>
      <c r="N5731" s="38"/>
      <c r="O5731" s="39"/>
      <c r="P5731" s="40">
        <f>IFERROR(VLOOKUP(E5731,$X$50:$Y$63,2),"")</f>
        <v>10</v>
      </c>
      <c r="Q5731" s="39"/>
    </row>
    <row r="5732" spans="1:17" ht="60" x14ac:dyDescent="0.25">
      <c r="A5732" s="31">
        <f t="shared" si="90"/>
        <v>5721</v>
      </c>
      <c r="B5732" s="43">
        <v>20189050090252</v>
      </c>
      <c r="C5732" s="44">
        <v>43433</v>
      </c>
      <c r="D5732" s="45" t="s">
        <v>121</v>
      </c>
      <c r="E5732" s="45" t="s">
        <v>83</v>
      </c>
      <c r="F5732" s="45" t="s">
        <v>107</v>
      </c>
      <c r="G5732" s="45" t="s">
        <v>43</v>
      </c>
      <c r="H5732" s="44">
        <v>43438</v>
      </c>
      <c r="I5732" s="46" t="s">
        <v>118</v>
      </c>
      <c r="J5732" s="21">
        <f>IFERROR(WORKDAY(C5732,P5732,DiasNOLaborables),"")</f>
        <v>43447</v>
      </c>
      <c r="K5732" s="36" t="str">
        <f>+IF(C5732="","",IF(H5732="","",(IF(H5732&lt;=J5732,"A TIEMPO","FUERA DE TIEMPO"))))</f>
        <v>A TIEMPO</v>
      </c>
      <c r="L5732" s="36">
        <f>IF(H5732="","",NETWORKDAYS(Hoja1!C5732+1,Hoja1!H5732,DiasNOLaborables))</f>
        <v>3</v>
      </c>
      <c r="M5732" s="37" t="str">
        <f>IF(NETWORKDAYS(J5732+1,H5732,DiasNOLaborables)&lt;=0,"",NETWORKDAYS(J5732+1,H5732,DiasNOLaborables))</f>
        <v/>
      </c>
      <c r="N5732" s="38"/>
      <c r="O5732" s="39"/>
      <c r="P5732" s="40">
        <f>IFERROR(VLOOKUP(E5732,$X$50:$Y$63,2),"")</f>
        <v>10</v>
      </c>
      <c r="Q5732" s="39"/>
    </row>
    <row r="5733" spans="1:17" ht="60" x14ac:dyDescent="0.25">
      <c r="A5733" s="31">
        <f t="shared" si="90"/>
        <v>5722</v>
      </c>
      <c r="B5733" s="43">
        <v>20189050090262</v>
      </c>
      <c r="C5733" s="44">
        <v>43433</v>
      </c>
      <c r="D5733" s="45" t="s">
        <v>121</v>
      </c>
      <c r="E5733" s="45" t="s">
        <v>83</v>
      </c>
      <c r="F5733" s="45" t="s">
        <v>107</v>
      </c>
      <c r="G5733" s="45" t="s">
        <v>43</v>
      </c>
      <c r="H5733" s="44">
        <v>43438</v>
      </c>
      <c r="I5733" s="46" t="s">
        <v>118</v>
      </c>
      <c r="J5733" s="21">
        <f>IFERROR(WORKDAY(C5733,P5733,DiasNOLaborables),"")</f>
        <v>43447</v>
      </c>
      <c r="K5733" s="36" t="str">
        <f>+IF(C5733="","",IF(H5733="","",(IF(H5733&lt;=J5733,"A TIEMPO","FUERA DE TIEMPO"))))</f>
        <v>A TIEMPO</v>
      </c>
      <c r="L5733" s="36">
        <f>IF(H5733="","",NETWORKDAYS(Hoja1!C5733+1,Hoja1!H5733,DiasNOLaborables))</f>
        <v>3</v>
      </c>
      <c r="M5733" s="37" t="str">
        <f>IF(NETWORKDAYS(J5733+1,H5733,DiasNOLaborables)&lt;=0,"",NETWORKDAYS(J5733+1,H5733,DiasNOLaborables))</f>
        <v/>
      </c>
      <c r="N5733" s="38"/>
      <c r="O5733" s="39"/>
      <c r="P5733" s="40">
        <f>IFERROR(VLOOKUP(E5733,$X$50:$Y$63,2),"")</f>
        <v>10</v>
      </c>
      <c r="Q5733" s="39"/>
    </row>
    <row r="5734" spans="1:17" ht="45" x14ac:dyDescent="0.25">
      <c r="A5734" s="31">
        <f t="shared" si="90"/>
        <v>5723</v>
      </c>
      <c r="B5734" s="32">
        <v>20187030001802</v>
      </c>
      <c r="C5734" s="33">
        <v>43433</v>
      </c>
      <c r="D5734" s="34" t="s">
        <v>117</v>
      </c>
      <c r="E5734" s="34" t="s">
        <v>83</v>
      </c>
      <c r="F5734" s="34" t="s">
        <v>92</v>
      </c>
      <c r="G5734" s="34" t="s">
        <v>41</v>
      </c>
      <c r="H5734" s="33">
        <v>43441</v>
      </c>
      <c r="I5734" s="61" t="s">
        <v>117</v>
      </c>
      <c r="J5734" s="21">
        <f>IFERROR(WORKDAY(C5734,P5734,DiasNOLaborables),"")</f>
        <v>43447</v>
      </c>
      <c r="K5734" s="36" t="str">
        <f>+IF(C5734="","",IF(H5734="","",(IF(H5734&lt;=J5734,"A TIEMPO","FUERA DE TIEMPO"))))</f>
        <v>A TIEMPO</v>
      </c>
      <c r="L5734" s="36">
        <f>IF(H5734="","",NETWORKDAYS(Hoja1!C5734+1,Hoja1!H5734,DiasNOLaborables))</f>
        <v>6</v>
      </c>
      <c r="M5734" s="37" t="str">
        <f>IF(NETWORKDAYS(J5734+1,H5734,DiasNOLaborables)&lt;=0,"",NETWORKDAYS(J5734+1,H5734,DiasNOLaborables))</f>
        <v/>
      </c>
      <c r="N5734" s="38"/>
      <c r="O5734" s="39"/>
      <c r="P5734" s="40">
        <f>IFERROR(VLOOKUP(E5734,$X$50:$Y$63,2),"")</f>
        <v>10</v>
      </c>
      <c r="Q5734" s="39"/>
    </row>
    <row r="5735" spans="1:17" ht="60" x14ac:dyDescent="0.25">
      <c r="A5735" s="31">
        <f t="shared" si="90"/>
        <v>5724</v>
      </c>
      <c r="B5735" s="43">
        <v>20189050090162</v>
      </c>
      <c r="C5735" s="44">
        <v>43433</v>
      </c>
      <c r="D5735" s="45" t="s">
        <v>121</v>
      </c>
      <c r="E5735" s="45" t="s">
        <v>83</v>
      </c>
      <c r="F5735" s="45" t="s">
        <v>107</v>
      </c>
      <c r="G5735" s="45" t="s">
        <v>43</v>
      </c>
      <c r="H5735" s="44">
        <v>43437</v>
      </c>
      <c r="I5735" s="46" t="s">
        <v>118</v>
      </c>
      <c r="J5735" s="21">
        <f>IFERROR(WORKDAY(C5735,P5735,DiasNOLaborables),"")</f>
        <v>43447</v>
      </c>
      <c r="K5735" s="36" t="str">
        <f>+IF(C5735="","",IF(H5735="","",(IF(H5735&lt;=J5735,"A TIEMPO","FUERA DE TIEMPO"))))</f>
        <v>A TIEMPO</v>
      </c>
      <c r="L5735" s="36">
        <f>IF(H5735="","",NETWORKDAYS(Hoja1!C5735+1,Hoja1!H5735,DiasNOLaborables))</f>
        <v>2</v>
      </c>
      <c r="M5735" s="37" t="str">
        <f>IF(NETWORKDAYS(J5735+1,H5735,DiasNOLaborables)&lt;=0,"",NETWORKDAYS(J5735+1,H5735,DiasNOLaborables))</f>
        <v/>
      </c>
      <c r="N5735" s="38"/>
      <c r="O5735" s="39"/>
      <c r="P5735" s="40">
        <f>IFERROR(VLOOKUP(E5735,$X$50:$Y$63,2),"")</f>
        <v>10</v>
      </c>
      <c r="Q5735" s="39"/>
    </row>
    <row r="5736" spans="1:17" ht="60" x14ac:dyDescent="0.25">
      <c r="A5736" s="31">
        <f t="shared" si="90"/>
        <v>5725</v>
      </c>
      <c r="B5736" s="43">
        <v>20189050090172</v>
      </c>
      <c r="C5736" s="44">
        <v>43433</v>
      </c>
      <c r="D5736" s="45" t="s">
        <v>121</v>
      </c>
      <c r="E5736" s="45" t="s">
        <v>83</v>
      </c>
      <c r="F5736" s="45" t="s">
        <v>107</v>
      </c>
      <c r="G5736" s="45" t="s">
        <v>43</v>
      </c>
      <c r="H5736" s="44">
        <v>43437</v>
      </c>
      <c r="I5736" s="46" t="s">
        <v>118</v>
      </c>
      <c r="J5736" s="21">
        <f>IFERROR(WORKDAY(C5736,P5736,DiasNOLaborables),"")</f>
        <v>43447</v>
      </c>
      <c r="K5736" s="36" t="str">
        <f>+IF(C5736="","",IF(H5736="","",(IF(H5736&lt;=J5736,"A TIEMPO","FUERA DE TIEMPO"))))</f>
        <v>A TIEMPO</v>
      </c>
      <c r="L5736" s="36">
        <f>IF(H5736="","",NETWORKDAYS(Hoja1!C5736+1,Hoja1!H5736,DiasNOLaborables))</f>
        <v>2</v>
      </c>
      <c r="M5736" s="37" t="str">
        <f>IF(NETWORKDAYS(J5736+1,H5736,DiasNOLaborables)&lt;=0,"",NETWORKDAYS(J5736+1,H5736,DiasNOLaborables))</f>
        <v/>
      </c>
      <c r="N5736" s="38"/>
      <c r="O5736" s="39"/>
      <c r="P5736" s="40">
        <f>IFERROR(VLOOKUP(E5736,$X$50:$Y$63,2),"")</f>
        <v>10</v>
      </c>
      <c r="Q5736" s="39"/>
    </row>
    <row r="5737" spans="1:17" ht="60" x14ac:dyDescent="0.25">
      <c r="A5737" s="31">
        <f t="shared" si="90"/>
        <v>5726</v>
      </c>
      <c r="B5737" s="43">
        <v>20189050090202</v>
      </c>
      <c r="C5737" s="44">
        <v>43433</v>
      </c>
      <c r="D5737" s="45" t="s">
        <v>121</v>
      </c>
      <c r="E5737" s="45" t="s">
        <v>83</v>
      </c>
      <c r="F5737" s="45" t="s">
        <v>107</v>
      </c>
      <c r="G5737" s="45" t="s">
        <v>43</v>
      </c>
      <c r="H5737" s="44">
        <v>43438</v>
      </c>
      <c r="I5737" s="46" t="s">
        <v>118</v>
      </c>
      <c r="J5737" s="21">
        <f>IFERROR(WORKDAY(C5737,P5737,DiasNOLaborables),"")</f>
        <v>43447</v>
      </c>
      <c r="K5737" s="36" t="str">
        <f>+IF(C5737="","",IF(H5737="","",(IF(H5737&lt;=J5737,"A TIEMPO","FUERA DE TIEMPO"))))</f>
        <v>A TIEMPO</v>
      </c>
      <c r="L5737" s="36">
        <f>IF(H5737="","",NETWORKDAYS(Hoja1!C5737+1,Hoja1!H5737,DiasNOLaborables))</f>
        <v>3</v>
      </c>
      <c r="M5737" s="37" t="str">
        <f>IF(NETWORKDAYS(J5737+1,H5737,DiasNOLaborables)&lt;=0,"",NETWORKDAYS(J5737+1,H5737,DiasNOLaborables))</f>
        <v/>
      </c>
      <c r="N5737" s="38"/>
      <c r="O5737" s="39"/>
      <c r="P5737" s="40">
        <f>IFERROR(VLOOKUP(E5737,$X$50:$Y$63,2),"")</f>
        <v>10</v>
      </c>
      <c r="Q5737" s="39"/>
    </row>
    <row r="5738" spans="1:17" ht="60" x14ac:dyDescent="0.25">
      <c r="A5738" s="31">
        <f t="shared" si="90"/>
        <v>5727</v>
      </c>
      <c r="B5738" s="43">
        <v>20189050090252</v>
      </c>
      <c r="C5738" s="44">
        <v>43433</v>
      </c>
      <c r="D5738" s="45" t="s">
        <v>121</v>
      </c>
      <c r="E5738" s="45" t="s">
        <v>83</v>
      </c>
      <c r="F5738" s="45" t="s">
        <v>107</v>
      </c>
      <c r="G5738" s="45" t="s">
        <v>43</v>
      </c>
      <c r="H5738" s="44">
        <v>43438</v>
      </c>
      <c r="I5738" s="46" t="s">
        <v>118</v>
      </c>
      <c r="J5738" s="21">
        <f>IFERROR(WORKDAY(C5738,P5738,DiasNOLaborables),"")</f>
        <v>43447</v>
      </c>
      <c r="K5738" s="36" t="str">
        <f>+IF(C5738="","",IF(H5738="","",(IF(H5738&lt;=J5738,"A TIEMPO","FUERA DE TIEMPO"))))</f>
        <v>A TIEMPO</v>
      </c>
      <c r="L5738" s="36">
        <f>IF(H5738="","",NETWORKDAYS(Hoja1!C5738+1,Hoja1!H5738,DiasNOLaborables))</f>
        <v>3</v>
      </c>
      <c r="M5738" s="37" t="str">
        <f>IF(NETWORKDAYS(J5738+1,H5738,DiasNOLaborables)&lt;=0,"",NETWORKDAYS(J5738+1,H5738,DiasNOLaborables))</f>
        <v/>
      </c>
      <c r="N5738" s="38"/>
      <c r="O5738" s="39"/>
      <c r="P5738" s="40">
        <f>IFERROR(VLOOKUP(E5738,$X$50:$Y$63,2),"")</f>
        <v>10</v>
      </c>
      <c r="Q5738" s="39"/>
    </row>
    <row r="5739" spans="1:17" ht="60" x14ac:dyDescent="0.25">
      <c r="A5739" s="31">
        <f t="shared" si="90"/>
        <v>5728</v>
      </c>
      <c r="B5739" s="43">
        <v>20189050090262</v>
      </c>
      <c r="C5739" s="44">
        <v>43433</v>
      </c>
      <c r="D5739" s="45" t="s">
        <v>121</v>
      </c>
      <c r="E5739" s="45" t="s">
        <v>83</v>
      </c>
      <c r="F5739" s="45" t="s">
        <v>107</v>
      </c>
      <c r="G5739" s="45" t="s">
        <v>43</v>
      </c>
      <c r="H5739" s="44">
        <v>43438</v>
      </c>
      <c r="I5739" s="46" t="s">
        <v>118</v>
      </c>
      <c r="J5739" s="21">
        <f>IFERROR(WORKDAY(C5739,P5739,DiasNOLaborables),"")</f>
        <v>43447</v>
      </c>
      <c r="K5739" s="36" t="str">
        <f>+IF(C5739="","",IF(H5739="","",(IF(H5739&lt;=J5739,"A TIEMPO","FUERA DE TIEMPO"))))</f>
        <v>A TIEMPO</v>
      </c>
      <c r="L5739" s="36">
        <f>IF(H5739="","",NETWORKDAYS(Hoja1!C5739+1,Hoja1!H5739,DiasNOLaborables))</f>
        <v>3</v>
      </c>
      <c r="M5739" s="37" t="str">
        <f>IF(NETWORKDAYS(J5739+1,H5739,DiasNOLaborables)&lt;=0,"",NETWORKDAYS(J5739+1,H5739,DiasNOLaborables))</f>
        <v/>
      </c>
      <c r="N5739" s="38"/>
      <c r="O5739" s="39"/>
      <c r="P5739" s="40">
        <f>IFERROR(VLOOKUP(E5739,$X$50:$Y$63,2),"")</f>
        <v>10</v>
      </c>
      <c r="Q5739" s="39"/>
    </row>
    <row r="5740" spans="1:17" ht="45" x14ac:dyDescent="0.25">
      <c r="A5740" s="31">
        <f t="shared" si="90"/>
        <v>5729</v>
      </c>
      <c r="B5740" s="32">
        <v>20189050090242</v>
      </c>
      <c r="C5740" s="33">
        <v>43433</v>
      </c>
      <c r="D5740" s="34" t="s">
        <v>121</v>
      </c>
      <c r="E5740" s="34" t="s">
        <v>73</v>
      </c>
      <c r="F5740" s="34" t="s">
        <v>92</v>
      </c>
      <c r="G5740" s="34" t="s">
        <v>41</v>
      </c>
      <c r="H5740" s="33">
        <v>43451</v>
      </c>
      <c r="I5740" s="35" t="s">
        <v>118</v>
      </c>
      <c r="J5740" s="21">
        <f>IFERROR(WORKDAY(C5740,P5740,DiasNOLaborables),"")</f>
        <v>43479</v>
      </c>
      <c r="K5740" s="36" t="str">
        <f>+IF(C5740="","",IF(H5740="","",(IF(H5740&lt;=J5740,"A TIEMPO","FUERA DE TIEMPO"))))</f>
        <v>A TIEMPO</v>
      </c>
      <c r="L5740" s="36">
        <f>IF(H5740="","",NETWORKDAYS(Hoja1!C5740+1,Hoja1!H5740,DiasNOLaborables))</f>
        <v>12</v>
      </c>
      <c r="M5740" s="37" t="str">
        <f>IF(NETWORKDAYS(J5740+1,H5740,DiasNOLaborables)&lt;=0,"",NETWORKDAYS(J5740+1,H5740,DiasNOLaborables))</f>
        <v/>
      </c>
      <c r="N5740" s="38"/>
      <c r="O5740" s="39"/>
      <c r="P5740" s="40">
        <f>IFERROR(VLOOKUP(E5740,$X$50:$Y$63,2),"")</f>
        <v>30</v>
      </c>
      <c r="Q5740" s="39"/>
    </row>
    <row r="5741" spans="1:17" ht="45" x14ac:dyDescent="0.25">
      <c r="A5741" s="31">
        <f t="shared" si="90"/>
        <v>5730</v>
      </c>
      <c r="B5741" s="32">
        <v>20187070001102</v>
      </c>
      <c r="C5741" s="33">
        <v>43433</v>
      </c>
      <c r="D5741" s="34" t="s">
        <v>117</v>
      </c>
      <c r="E5741" s="34" t="s">
        <v>76</v>
      </c>
      <c r="F5741" s="34" t="s">
        <v>92</v>
      </c>
      <c r="G5741" s="34" t="s">
        <v>41</v>
      </c>
      <c r="H5741" s="33">
        <v>43448</v>
      </c>
      <c r="I5741" s="35" t="s">
        <v>118</v>
      </c>
      <c r="J5741" s="21">
        <f>IFERROR(WORKDAY(C5741,P5741,DiasNOLaborables),"")</f>
        <v>43454</v>
      </c>
      <c r="K5741" s="36" t="str">
        <f>+IF(C5741="","",IF(H5741="","",(IF(H5741&lt;=J5741,"A TIEMPO","FUERA DE TIEMPO"))))</f>
        <v>A TIEMPO</v>
      </c>
      <c r="L5741" s="36">
        <f>IF(H5741="","",NETWORKDAYS(Hoja1!C5741+1,Hoja1!H5741,DiasNOLaborables))</f>
        <v>11</v>
      </c>
      <c r="M5741" s="37" t="str">
        <f>IF(NETWORKDAYS(J5741+1,H5741,DiasNOLaborables)&lt;=0,"",NETWORKDAYS(J5741+1,H5741,DiasNOLaborables))</f>
        <v/>
      </c>
      <c r="N5741" s="38"/>
      <c r="O5741" s="39"/>
      <c r="P5741" s="40">
        <f>IFERROR(VLOOKUP(E5741,$X$50:$Y$63,2),"")</f>
        <v>15</v>
      </c>
      <c r="Q5741" s="39"/>
    </row>
    <row r="5742" spans="1:17" ht="45" x14ac:dyDescent="0.25">
      <c r="A5742" s="31">
        <f t="shared" si="90"/>
        <v>5731</v>
      </c>
      <c r="B5742" s="32">
        <v>20189050090302</v>
      </c>
      <c r="C5742" s="33">
        <v>43434</v>
      </c>
      <c r="D5742" s="34" t="s">
        <v>118</v>
      </c>
      <c r="E5742" s="34" t="s">
        <v>73</v>
      </c>
      <c r="F5742" s="34" t="s">
        <v>92</v>
      </c>
      <c r="G5742" s="34" t="s">
        <v>41</v>
      </c>
      <c r="H5742" s="33">
        <v>43474</v>
      </c>
      <c r="I5742" s="61" t="s">
        <v>118</v>
      </c>
      <c r="J5742" s="21">
        <f>IFERROR(WORKDAY(C5742,P5742,DiasNOLaborables),"")</f>
        <v>43480</v>
      </c>
      <c r="K5742" s="36" t="str">
        <f>+IF(C5742="","",IF(H5742="","",(IF(H5742&lt;=J5742,"A TIEMPO","FUERA DE TIEMPO"))))</f>
        <v>A TIEMPO</v>
      </c>
      <c r="L5742" s="36">
        <f>IF(H5742="","",NETWORKDAYS(Hoja1!C5742+1,Hoja1!H5742,DiasNOLaborables))</f>
        <v>26</v>
      </c>
      <c r="M5742" s="37" t="str">
        <f>IF(NETWORKDAYS(J5742+1,H5742,DiasNOLaborables)&lt;=0,"",NETWORKDAYS(J5742+1,H5742,DiasNOLaborables))</f>
        <v/>
      </c>
      <c r="N5742" s="38"/>
      <c r="O5742" s="39"/>
      <c r="P5742" s="40">
        <f>IFERROR(VLOOKUP(E5742,$X$50:$Y$63,2),"")</f>
        <v>30</v>
      </c>
      <c r="Q5742" s="39"/>
    </row>
    <row r="5743" spans="1:17" ht="45" x14ac:dyDescent="0.25">
      <c r="A5743" s="31">
        <f t="shared" si="90"/>
        <v>5732</v>
      </c>
      <c r="B5743" s="43">
        <v>20189050090342</v>
      </c>
      <c r="C5743" s="44">
        <v>43434</v>
      </c>
      <c r="D5743" s="45" t="s">
        <v>118</v>
      </c>
      <c r="E5743" s="45" t="s">
        <v>83</v>
      </c>
      <c r="F5743" s="45" t="s">
        <v>87</v>
      </c>
      <c r="G5743" s="45" t="s">
        <v>44</v>
      </c>
      <c r="H5743" s="44">
        <v>43447</v>
      </c>
      <c r="I5743" s="46" t="s">
        <v>118</v>
      </c>
      <c r="J5743" s="21">
        <f>IFERROR(WORKDAY(C5743,P5743,DiasNOLaborables),"")</f>
        <v>43448</v>
      </c>
      <c r="K5743" s="36" t="str">
        <f>+IF(C5743="","",IF(H5743="","",(IF(H5743&lt;=J5743,"A TIEMPO","FUERA DE TIEMPO"))))</f>
        <v>A TIEMPO</v>
      </c>
      <c r="L5743" s="36">
        <f>IF(H5743="","",NETWORKDAYS(Hoja1!C5743+1,Hoja1!H5743,DiasNOLaborables))</f>
        <v>9</v>
      </c>
      <c r="M5743" s="37" t="str">
        <f>IF(NETWORKDAYS(J5743+1,H5743,DiasNOLaborables)&lt;=0,"",NETWORKDAYS(J5743+1,H5743,DiasNOLaborables))</f>
        <v/>
      </c>
      <c r="N5743" s="38"/>
      <c r="O5743" s="39"/>
      <c r="P5743" s="40">
        <f>IFERROR(VLOOKUP(E5743,$X$50:$Y$63,2),"")</f>
        <v>10</v>
      </c>
      <c r="Q5743" s="39"/>
    </row>
    <row r="5744" spans="1:17" ht="45" x14ac:dyDescent="0.25">
      <c r="A5744" s="31">
        <f t="shared" si="90"/>
        <v>5733</v>
      </c>
      <c r="B5744" s="43">
        <v>20189050090362</v>
      </c>
      <c r="C5744" s="44">
        <v>43434</v>
      </c>
      <c r="D5744" s="45" t="s">
        <v>118</v>
      </c>
      <c r="E5744" s="45" t="s">
        <v>83</v>
      </c>
      <c r="F5744" s="45" t="s">
        <v>87</v>
      </c>
      <c r="G5744" s="45" t="s">
        <v>45</v>
      </c>
      <c r="H5744" s="44">
        <v>43434</v>
      </c>
      <c r="I5744" s="46" t="s">
        <v>118</v>
      </c>
      <c r="J5744" s="21">
        <f>IFERROR(WORKDAY(C5744,P5744,DiasNOLaborables),"")</f>
        <v>43448</v>
      </c>
      <c r="K5744" s="36" t="str">
        <f>+IF(C5744="","",IF(H5744="","",(IF(H5744&lt;=J5744,"A TIEMPO","FUERA DE TIEMPO"))))</f>
        <v>A TIEMPO</v>
      </c>
      <c r="L5744" s="36">
        <f>IF(H5744="","",NETWORKDAYS(Hoja1!C5744+1,Hoja1!H5744,DiasNOLaborables))</f>
        <v>-1</v>
      </c>
      <c r="M5744" s="37" t="str">
        <f>IF(NETWORKDAYS(J5744+1,H5744,DiasNOLaborables)&lt;=0,"",NETWORKDAYS(J5744+1,H5744,DiasNOLaborables))</f>
        <v/>
      </c>
      <c r="N5744" s="38"/>
      <c r="O5744" s="39"/>
      <c r="P5744" s="40">
        <f>IFERROR(VLOOKUP(E5744,$X$50:$Y$63,2),"")</f>
        <v>10</v>
      </c>
      <c r="Q5744" s="39"/>
    </row>
    <row r="5745" spans="1:17" ht="45" x14ac:dyDescent="0.25">
      <c r="A5745" s="31">
        <f t="shared" si="90"/>
        <v>5734</v>
      </c>
      <c r="B5745" s="43">
        <v>20189050090372</v>
      </c>
      <c r="C5745" s="44">
        <v>43434</v>
      </c>
      <c r="D5745" s="45" t="s">
        <v>118</v>
      </c>
      <c r="E5745" s="45" t="s">
        <v>73</v>
      </c>
      <c r="F5745" s="45" t="s">
        <v>92</v>
      </c>
      <c r="G5745" s="45" t="s">
        <v>41</v>
      </c>
      <c r="H5745" s="44">
        <v>43448</v>
      </c>
      <c r="I5745" s="46" t="s">
        <v>118</v>
      </c>
      <c r="J5745" s="21">
        <f>IFERROR(WORKDAY(C5745,P5745,DiasNOLaborables),"")</f>
        <v>43480</v>
      </c>
      <c r="K5745" s="36" t="str">
        <f>+IF(C5745="","",IF(H5745="","",(IF(H5745&lt;=J5745,"A TIEMPO","FUERA DE TIEMPO"))))</f>
        <v>A TIEMPO</v>
      </c>
      <c r="L5745" s="36">
        <f>IF(H5745="","",NETWORKDAYS(Hoja1!C5745+1,Hoja1!H5745,DiasNOLaborables))</f>
        <v>10</v>
      </c>
      <c r="M5745" s="37" t="str">
        <f>IF(NETWORKDAYS(J5745+1,H5745,DiasNOLaborables)&lt;=0,"",NETWORKDAYS(J5745+1,H5745,DiasNOLaborables))</f>
        <v/>
      </c>
      <c r="N5745" s="38"/>
      <c r="O5745" s="39"/>
      <c r="P5745" s="40">
        <f>IFERROR(VLOOKUP(E5745,$X$50:$Y$63,2),"")</f>
        <v>30</v>
      </c>
      <c r="Q5745" s="39"/>
    </row>
    <row r="5746" spans="1:17" ht="60" x14ac:dyDescent="0.25">
      <c r="A5746" s="31">
        <f t="shared" si="90"/>
        <v>5735</v>
      </c>
      <c r="B5746" s="43">
        <v>20189050090382</v>
      </c>
      <c r="C5746" s="44">
        <v>43434</v>
      </c>
      <c r="D5746" s="45" t="s">
        <v>118</v>
      </c>
      <c r="E5746" s="45" t="s">
        <v>83</v>
      </c>
      <c r="F5746" s="45" t="s">
        <v>107</v>
      </c>
      <c r="G5746" s="45" t="s">
        <v>51</v>
      </c>
      <c r="H5746" s="44">
        <v>43441</v>
      </c>
      <c r="I5746" s="46" t="s">
        <v>118</v>
      </c>
      <c r="J5746" s="21">
        <f>IFERROR(WORKDAY(C5746,P5746,DiasNOLaborables),"")</f>
        <v>43448</v>
      </c>
      <c r="K5746" s="36" t="str">
        <f>+IF(C5746="","",IF(H5746="","",(IF(H5746&lt;=J5746,"A TIEMPO","FUERA DE TIEMPO"))))</f>
        <v>A TIEMPO</v>
      </c>
      <c r="L5746" s="36">
        <f>IF(H5746="","",NETWORKDAYS(Hoja1!C5746+1,Hoja1!H5746,DiasNOLaborables))</f>
        <v>5</v>
      </c>
      <c r="M5746" s="37" t="str">
        <f>IF(NETWORKDAYS(J5746+1,H5746,DiasNOLaborables)&lt;=0,"",NETWORKDAYS(J5746+1,H5746,DiasNOLaborables))</f>
        <v/>
      </c>
      <c r="N5746" s="38"/>
      <c r="O5746" s="39"/>
      <c r="P5746" s="40">
        <f>IFERROR(VLOOKUP(E5746,$X$50:$Y$63,2),"")</f>
        <v>10</v>
      </c>
      <c r="Q5746" s="39"/>
    </row>
    <row r="5747" spans="1:17" ht="45" x14ac:dyDescent="0.25">
      <c r="A5747" s="31">
        <f t="shared" si="90"/>
        <v>5736</v>
      </c>
      <c r="B5747" s="43">
        <v>20189050090402</v>
      </c>
      <c r="C5747" s="44">
        <v>43434</v>
      </c>
      <c r="D5747" s="45" t="s">
        <v>118</v>
      </c>
      <c r="E5747" s="45" t="s">
        <v>83</v>
      </c>
      <c r="F5747" s="45" t="s">
        <v>105</v>
      </c>
      <c r="G5747" s="45" t="s">
        <v>42</v>
      </c>
      <c r="H5747" s="44">
        <v>43441</v>
      </c>
      <c r="I5747" s="46" t="s">
        <v>118</v>
      </c>
      <c r="J5747" s="21">
        <f>IFERROR(WORKDAY(C5747,P5747,DiasNOLaborables),"")</f>
        <v>43448</v>
      </c>
      <c r="K5747" s="36" t="str">
        <f>+IF(C5747="","",IF(H5747="","",(IF(H5747&lt;=J5747,"A TIEMPO","FUERA DE TIEMPO"))))</f>
        <v>A TIEMPO</v>
      </c>
      <c r="L5747" s="36">
        <f>IF(H5747="","",NETWORKDAYS(Hoja1!C5747+1,Hoja1!H5747,DiasNOLaborables))</f>
        <v>5</v>
      </c>
      <c r="M5747" s="37" t="str">
        <f>IF(NETWORKDAYS(J5747+1,H5747,DiasNOLaborables)&lt;=0,"",NETWORKDAYS(J5747+1,H5747,DiasNOLaborables))</f>
        <v/>
      </c>
      <c r="N5747" s="38"/>
      <c r="O5747" s="39"/>
      <c r="P5747" s="40">
        <f>IFERROR(VLOOKUP(E5747,$X$50:$Y$63,2),"")</f>
        <v>10</v>
      </c>
      <c r="Q5747" s="39"/>
    </row>
    <row r="5748" spans="1:17" ht="45" x14ac:dyDescent="0.25">
      <c r="A5748" s="31">
        <f t="shared" si="90"/>
        <v>5737</v>
      </c>
      <c r="B5748" s="32">
        <v>20189050090412</v>
      </c>
      <c r="C5748" s="33">
        <v>43434</v>
      </c>
      <c r="D5748" s="34" t="s">
        <v>118</v>
      </c>
      <c r="E5748" s="34" t="s">
        <v>73</v>
      </c>
      <c r="F5748" s="34" t="s">
        <v>92</v>
      </c>
      <c r="G5748" s="34" t="s">
        <v>41</v>
      </c>
      <c r="H5748" s="33">
        <v>43460</v>
      </c>
      <c r="I5748" s="61" t="s">
        <v>118</v>
      </c>
      <c r="J5748" s="21">
        <f>IFERROR(WORKDAY(C5748,P5748,DiasNOLaborables),"")</f>
        <v>43480</v>
      </c>
      <c r="K5748" s="36" t="str">
        <f>+IF(C5748="","",IF(H5748="","",(IF(H5748&lt;=J5748,"A TIEMPO","FUERA DE TIEMPO"))))</f>
        <v>A TIEMPO</v>
      </c>
      <c r="L5748" s="36">
        <f>IF(H5748="","",NETWORKDAYS(Hoja1!C5748+1,Hoja1!H5748,DiasNOLaborables))</f>
        <v>18</v>
      </c>
      <c r="M5748" s="37" t="str">
        <f>IF(NETWORKDAYS(J5748+1,H5748,DiasNOLaborables)&lt;=0,"",NETWORKDAYS(J5748+1,H5748,DiasNOLaborables))</f>
        <v/>
      </c>
      <c r="N5748" s="38"/>
      <c r="O5748" s="39"/>
      <c r="P5748" s="40">
        <f>IFERROR(VLOOKUP(E5748,$X$50:$Y$63,2),"")</f>
        <v>30</v>
      </c>
      <c r="Q5748" s="39"/>
    </row>
    <row r="5749" spans="1:17" ht="60" x14ac:dyDescent="0.25">
      <c r="A5749" s="31">
        <f t="shared" si="90"/>
        <v>5738</v>
      </c>
      <c r="B5749" s="43">
        <v>20187020000752</v>
      </c>
      <c r="C5749" s="44">
        <v>43434</v>
      </c>
      <c r="D5749" s="45" t="s">
        <v>113</v>
      </c>
      <c r="E5749" s="45" t="s">
        <v>73</v>
      </c>
      <c r="F5749" s="45" t="s">
        <v>107</v>
      </c>
      <c r="G5749" s="45" t="s">
        <v>41</v>
      </c>
      <c r="H5749" s="44">
        <v>43451</v>
      </c>
      <c r="I5749" s="46" t="s">
        <v>118</v>
      </c>
      <c r="J5749" s="21">
        <f>IFERROR(WORKDAY(C5749,P5749,DiasNOLaborables),"")</f>
        <v>43480</v>
      </c>
      <c r="K5749" s="36" t="str">
        <f>+IF(C5749="","",IF(H5749="","",(IF(H5749&lt;=J5749,"A TIEMPO","FUERA DE TIEMPO"))))</f>
        <v>A TIEMPO</v>
      </c>
      <c r="L5749" s="36">
        <f>IF(H5749="","",NETWORKDAYS(Hoja1!C5749+1,Hoja1!H5749,DiasNOLaborables))</f>
        <v>11</v>
      </c>
      <c r="M5749" s="37" t="str">
        <f>IF(NETWORKDAYS(J5749+1,H5749,DiasNOLaborables)&lt;=0,"",NETWORKDAYS(J5749+1,H5749,DiasNOLaborables))</f>
        <v/>
      </c>
      <c r="N5749" s="38"/>
      <c r="O5749" s="39"/>
      <c r="P5749" s="40">
        <f>IFERROR(VLOOKUP(E5749,$X$50:$Y$63,2),"")</f>
        <v>30</v>
      </c>
      <c r="Q5749" s="39"/>
    </row>
    <row r="5750" spans="1:17" ht="60" x14ac:dyDescent="0.25">
      <c r="A5750" s="31">
        <f t="shared" si="90"/>
        <v>5739</v>
      </c>
      <c r="B5750" s="43">
        <v>20189050090312</v>
      </c>
      <c r="C5750" s="44">
        <v>43434</v>
      </c>
      <c r="D5750" s="45" t="s">
        <v>121</v>
      </c>
      <c r="E5750" s="45" t="s">
        <v>83</v>
      </c>
      <c r="F5750" s="45" t="s">
        <v>107</v>
      </c>
      <c r="G5750" s="45" t="s">
        <v>43</v>
      </c>
      <c r="H5750" s="44">
        <v>43438</v>
      </c>
      <c r="I5750" s="46" t="s">
        <v>118</v>
      </c>
      <c r="J5750" s="21">
        <f>IFERROR(WORKDAY(C5750,P5750,DiasNOLaborables),"")</f>
        <v>43448</v>
      </c>
      <c r="K5750" s="36" t="str">
        <f>+IF(C5750="","",IF(H5750="","",(IF(H5750&lt;=J5750,"A TIEMPO","FUERA DE TIEMPO"))))</f>
        <v>A TIEMPO</v>
      </c>
      <c r="L5750" s="36">
        <f>IF(H5750="","",NETWORKDAYS(Hoja1!C5750+1,Hoja1!H5750,DiasNOLaborables))</f>
        <v>2</v>
      </c>
      <c r="M5750" s="37" t="str">
        <f>IF(NETWORKDAYS(J5750+1,H5750,DiasNOLaborables)&lt;=0,"",NETWORKDAYS(J5750+1,H5750,DiasNOLaborables))</f>
        <v/>
      </c>
      <c r="N5750" s="38"/>
      <c r="O5750" s="39"/>
      <c r="P5750" s="40">
        <f>IFERROR(VLOOKUP(E5750,$X$50:$Y$63,2),"")</f>
        <v>10</v>
      </c>
      <c r="Q5750" s="39"/>
    </row>
    <row r="5751" spans="1:17" ht="60" x14ac:dyDescent="0.25">
      <c r="A5751" s="31">
        <f t="shared" si="90"/>
        <v>5740</v>
      </c>
      <c r="B5751" s="43">
        <v>20189050090322</v>
      </c>
      <c r="C5751" s="44">
        <v>43434</v>
      </c>
      <c r="D5751" s="45" t="s">
        <v>121</v>
      </c>
      <c r="E5751" s="45" t="s">
        <v>83</v>
      </c>
      <c r="F5751" s="45" t="s">
        <v>107</v>
      </c>
      <c r="G5751" s="45" t="s">
        <v>43</v>
      </c>
      <c r="H5751" s="44">
        <v>43438</v>
      </c>
      <c r="I5751" s="46" t="s">
        <v>118</v>
      </c>
      <c r="J5751" s="21">
        <f>IFERROR(WORKDAY(C5751,P5751,DiasNOLaborables),"")</f>
        <v>43448</v>
      </c>
      <c r="K5751" s="36" t="str">
        <f>+IF(C5751="","",IF(H5751="","",(IF(H5751&lt;=J5751,"A TIEMPO","FUERA DE TIEMPO"))))</f>
        <v>A TIEMPO</v>
      </c>
      <c r="L5751" s="36">
        <f>IF(H5751="","",NETWORKDAYS(Hoja1!C5751+1,Hoja1!H5751,DiasNOLaborables))</f>
        <v>2</v>
      </c>
      <c r="M5751" s="37" t="str">
        <f>IF(NETWORKDAYS(J5751+1,H5751,DiasNOLaborables)&lt;=0,"",NETWORKDAYS(J5751+1,H5751,DiasNOLaborables))</f>
        <v/>
      </c>
      <c r="N5751" s="38"/>
      <c r="O5751" s="39"/>
      <c r="P5751" s="40">
        <f>IFERROR(VLOOKUP(E5751,$X$50:$Y$63,2),"")</f>
        <v>10</v>
      </c>
      <c r="Q5751" s="39"/>
    </row>
    <row r="5752" spans="1:17" ht="60" x14ac:dyDescent="0.25">
      <c r="A5752" s="31">
        <f t="shared" si="90"/>
        <v>5741</v>
      </c>
      <c r="B5752" s="43">
        <v>20189050090332</v>
      </c>
      <c r="C5752" s="44">
        <v>43434</v>
      </c>
      <c r="D5752" s="45" t="s">
        <v>130</v>
      </c>
      <c r="E5752" s="45" t="s">
        <v>83</v>
      </c>
      <c r="F5752" s="45" t="s">
        <v>107</v>
      </c>
      <c r="G5752" s="45" t="s">
        <v>43</v>
      </c>
      <c r="H5752" s="44">
        <v>43438</v>
      </c>
      <c r="I5752" s="46" t="s">
        <v>118</v>
      </c>
      <c r="J5752" s="21">
        <f>IFERROR(WORKDAY(C5752,P5752,DiasNOLaborables),"")</f>
        <v>43448</v>
      </c>
      <c r="K5752" s="36" t="str">
        <f>+IF(C5752="","",IF(H5752="","",(IF(H5752&lt;=J5752,"A TIEMPO","FUERA DE TIEMPO"))))</f>
        <v>A TIEMPO</v>
      </c>
      <c r="L5752" s="36">
        <f>IF(H5752="","",NETWORKDAYS(Hoja1!C5752+1,Hoja1!H5752,DiasNOLaborables))</f>
        <v>2</v>
      </c>
      <c r="M5752" s="37" t="str">
        <f>IF(NETWORKDAYS(J5752+1,H5752,DiasNOLaborables)&lt;=0,"",NETWORKDAYS(J5752+1,H5752,DiasNOLaborables))</f>
        <v/>
      </c>
      <c r="N5752" s="38"/>
      <c r="O5752" s="39"/>
      <c r="P5752" s="40">
        <f>IFERROR(VLOOKUP(E5752,$X$50:$Y$63,2),"")</f>
        <v>10</v>
      </c>
      <c r="Q5752" s="39"/>
    </row>
    <row r="5753" spans="1:17" ht="60" x14ac:dyDescent="0.25">
      <c r="A5753" s="31">
        <f t="shared" si="90"/>
        <v>5742</v>
      </c>
      <c r="B5753" s="43">
        <v>20189050090352</v>
      </c>
      <c r="C5753" s="44">
        <v>43434</v>
      </c>
      <c r="D5753" s="45" t="s">
        <v>121</v>
      </c>
      <c r="E5753" s="45" t="s">
        <v>83</v>
      </c>
      <c r="F5753" s="45" t="s">
        <v>107</v>
      </c>
      <c r="G5753" s="45" t="s">
        <v>43</v>
      </c>
      <c r="H5753" s="44">
        <v>43438</v>
      </c>
      <c r="I5753" s="46" t="s">
        <v>118</v>
      </c>
      <c r="J5753" s="21">
        <f>IFERROR(WORKDAY(C5753,P5753,DiasNOLaborables),"")</f>
        <v>43448</v>
      </c>
      <c r="K5753" s="36" t="str">
        <f>+IF(C5753="","",IF(H5753="","",(IF(H5753&lt;=J5753,"A TIEMPO","FUERA DE TIEMPO"))))</f>
        <v>A TIEMPO</v>
      </c>
      <c r="L5753" s="36">
        <f>IF(H5753="","",NETWORKDAYS(Hoja1!C5753+1,Hoja1!H5753,DiasNOLaborables))</f>
        <v>2</v>
      </c>
      <c r="M5753" s="37" t="str">
        <f>IF(NETWORKDAYS(J5753+1,H5753,DiasNOLaborables)&lt;=0,"",NETWORKDAYS(J5753+1,H5753,DiasNOLaborables))</f>
        <v/>
      </c>
      <c r="N5753" s="38"/>
      <c r="O5753" s="39"/>
      <c r="P5753" s="40">
        <f>IFERROR(VLOOKUP(E5753,$X$50:$Y$63,2),"")</f>
        <v>10</v>
      </c>
      <c r="Q5753" s="39"/>
    </row>
    <row r="5754" spans="1:17" ht="60" x14ac:dyDescent="0.25">
      <c r="A5754" s="31">
        <f t="shared" si="90"/>
        <v>5743</v>
      </c>
      <c r="B5754" s="43">
        <v>20189050090392</v>
      </c>
      <c r="C5754" s="44">
        <v>43434</v>
      </c>
      <c r="D5754" s="45" t="s">
        <v>130</v>
      </c>
      <c r="E5754" s="45" t="s">
        <v>83</v>
      </c>
      <c r="F5754" s="45" t="s">
        <v>107</v>
      </c>
      <c r="G5754" s="45" t="s">
        <v>51</v>
      </c>
      <c r="H5754" s="44">
        <v>43446</v>
      </c>
      <c r="I5754" s="46" t="s">
        <v>118</v>
      </c>
      <c r="J5754" s="21">
        <f>IFERROR(WORKDAY(C5754,P5754,DiasNOLaborables),"")</f>
        <v>43448</v>
      </c>
      <c r="K5754" s="36" t="str">
        <f>+IF(C5754="","",IF(H5754="","",(IF(H5754&lt;=J5754,"A TIEMPO","FUERA DE TIEMPO"))))</f>
        <v>A TIEMPO</v>
      </c>
      <c r="L5754" s="36">
        <f>IF(H5754="","",NETWORKDAYS(Hoja1!C5754+1,Hoja1!H5754,DiasNOLaborables))</f>
        <v>8</v>
      </c>
      <c r="M5754" s="37" t="str">
        <f>IF(NETWORKDAYS(J5754+1,H5754,DiasNOLaborables)&lt;=0,"",NETWORKDAYS(J5754+1,H5754,DiasNOLaborables))</f>
        <v/>
      </c>
      <c r="N5754" s="38"/>
      <c r="O5754" s="39"/>
      <c r="P5754" s="40">
        <f>IFERROR(VLOOKUP(E5754,$X$50:$Y$63,2),"")</f>
        <v>10</v>
      </c>
      <c r="Q5754" s="39"/>
    </row>
    <row r="5755" spans="1:17" ht="60" x14ac:dyDescent="0.25">
      <c r="A5755" s="31">
        <f t="shared" si="90"/>
        <v>5744</v>
      </c>
      <c r="B5755" s="43">
        <v>20189050090452</v>
      </c>
      <c r="C5755" s="44">
        <v>43434</v>
      </c>
      <c r="D5755" s="45" t="s">
        <v>130</v>
      </c>
      <c r="E5755" s="45" t="s">
        <v>83</v>
      </c>
      <c r="F5755" s="45" t="s">
        <v>107</v>
      </c>
      <c r="G5755" s="45" t="s">
        <v>43</v>
      </c>
      <c r="H5755" s="44">
        <v>43438</v>
      </c>
      <c r="I5755" s="46" t="s">
        <v>118</v>
      </c>
      <c r="J5755" s="21">
        <f>IFERROR(WORKDAY(C5755,P5755,DiasNOLaborables),"")</f>
        <v>43448</v>
      </c>
      <c r="K5755" s="36" t="str">
        <f>+IF(C5755="","",IF(H5755="","",(IF(H5755&lt;=J5755,"A TIEMPO","FUERA DE TIEMPO"))))</f>
        <v>A TIEMPO</v>
      </c>
      <c r="L5755" s="36">
        <f>IF(H5755="","",NETWORKDAYS(Hoja1!C5755+1,Hoja1!H5755,DiasNOLaborables))</f>
        <v>2</v>
      </c>
      <c r="M5755" s="37" t="str">
        <f>IF(NETWORKDAYS(J5755+1,H5755,DiasNOLaborables)&lt;=0,"",NETWORKDAYS(J5755+1,H5755,DiasNOLaborables))</f>
        <v/>
      </c>
      <c r="N5755" s="38"/>
      <c r="O5755" s="39"/>
      <c r="P5755" s="40">
        <f>IFERROR(VLOOKUP(E5755,$X$50:$Y$63,2),"")</f>
        <v>10</v>
      </c>
      <c r="Q5755" s="39"/>
    </row>
    <row r="5756" spans="1:17" ht="60" x14ac:dyDescent="0.25">
      <c r="A5756" s="31">
        <f t="shared" si="90"/>
        <v>5745</v>
      </c>
      <c r="B5756" s="43">
        <v>20189050090472</v>
      </c>
      <c r="C5756" s="44">
        <v>43434</v>
      </c>
      <c r="D5756" s="45" t="s">
        <v>130</v>
      </c>
      <c r="E5756" s="45" t="s">
        <v>83</v>
      </c>
      <c r="F5756" s="45" t="s">
        <v>107</v>
      </c>
      <c r="G5756" s="45" t="s">
        <v>43</v>
      </c>
      <c r="H5756" s="44">
        <v>43439</v>
      </c>
      <c r="I5756" s="46" t="s">
        <v>118</v>
      </c>
      <c r="J5756" s="21">
        <f>IFERROR(WORKDAY(C5756,P5756,DiasNOLaborables),"")</f>
        <v>43448</v>
      </c>
      <c r="K5756" s="36" t="str">
        <f>+IF(C5756="","",IF(H5756="","",(IF(H5756&lt;=J5756,"A TIEMPO","FUERA DE TIEMPO"))))</f>
        <v>A TIEMPO</v>
      </c>
      <c r="L5756" s="36">
        <f>IF(H5756="","",NETWORKDAYS(Hoja1!C5756+1,Hoja1!H5756,DiasNOLaborables))</f>
        <v>3</v>
      </c>
      <c r="M5756" s="37" t="str">
        <f>IF(NETWORKDAYS(J5756+1,H5756,DiasNOLaborables)&lt;=0,"",NETWORKDAYS(J5756+1,H5756,DiasNOLaborables))</f>
        <v/>
      </c>
      <c r="N5756" s="38"/>
      <c r="O5756" s="39"/>
      <c r="P5756" s="40">
        <f>IFERROR(VLOOKUP(E5756,$X$50:$Y$63,2),"")</f>
        <v>10</v>
      </c>
      <c r="Q5756" s="39"/>
    </row>
    <row r="5757" spans="1:17" ht="60" x14ac:dyDescent="0.25">
      <c r="A5757" s="31">
        <f t="shared" si="90"/>
        <v>5746</v>
      </c>
      <c r="B5757" s="43">
        <v>20189050090492</v>
      </c>
      <c r="C5757" s="44">
        <v>43434</v>
      </c>
      <c r="D5757" s="45" t="s">
        <v>121</v>
      </c>
      <c r="E5757" s="45" t="s">
        <v>83</v>
      </c>
      <c r="F5757" s="45" t="s">
        <v>107</v>
      </c>
      <c r="G5757" s="45" t="s">
        <v>43</v>
      </c>
      <c r="H5757" s="44">
        <v>43439</v>
      </c>
      <c r="I5757" s="46" t="s">
        <v>118</v>
      </c>
      <c r="J5757" s="21">
        <f>IFERROR(WORKDAY(C5757,P5757,DiasNOLaborables),"")</f>
        <v>43448</v>
      </c>
      <c r="K5757" s="36" t="str">
        <f>+IF(C5757="","",IF(H5757="","",(IF(H5757&lt;=J5757,"A TIEMPO","FUERA DE TIEMPO"))))</f>
        <v>A TIEMPO</v>
      </c>
      <c r="L5757" s="36">
        <f>IF(H5757="","",NETWORKDAYS(Hoja1!C5757+1,Hoja1!H5757,DiasNOLaborables))</f>
        <v>3</v>
      </c>
      <c r="M5757" s="37" t="str">
        <f>IF(NETWORKDAYS(J5757+1,H5757,DiasNOLaborables)&lt;=0,"",NETWORKDAYS(J5757+1,H5757,DiasNOLaborables))</f>
        <v/>
      </c>
      <c r="N5757" s="38"/>
      <c r="O5757" s="39"/>
      <c r="P5757" s="40">
        <f>IFERROR(VLOOKUP(E5757,$X$50:$Y$63,2),"")</f>
        <v>10</v>
      </c>
      <c r="Q5757" s="39"/>
    </row>
    <row r="5758" spans="1:17" ht="60" x14ac:dyDescent="0.25">
      <c r="A5758" s="31">
        <f t="shared" si="90"/>
        <v>5747</v>
      </c>
      <c r="B5758" s="43">
        <v>20189050090502</v>
      </c>
      <c r="C5758" s="44">
        <v>43434</v>
      </c>
      <c r="D5758" s="45" t="s">
        <v>130</v>
      </c>
      <c r="E5758" s="45" t="s">
        <v>83</v>
      </c>
      <c r="F5758" s="45" t="s">
        <v>107</v>
      </c>
      <c r="G5758" s="45" t="s">
        <v>40</v>
      </c>
      <c r="H5758" s="44">
        <v>43447</v>
      </c>
      <c r="I5758" s="46" t="s">
        <v>118</v>
      </c>
      <c r="J5758" s="21">
        <f>IFERROR(WORKDAY(C5758,P5758,DiasNOLaborables),"")</f>
        <v>43448</v>
      </c>
      <c r="K5758" s="36" t="str">
        <f>+IF(C5758="","",IF(H5758="","",(IF(H5758&lt;=J5758,"A TIEMPO","FUERA DE TIEMPO"))))</f>
        <v>A TIEMPO</v>
      </c>
      <c r="L5758" s="36">
        <f>IF(H5758="","",NETWORKDAYS(Hoja1!C5758+1,Hoja1!H5758,DiasNOLaborables))</f>
        <v>9</v>
      </c>
      <c r="M5758" s="37" t="str">
        <f>IF(NETWORKDAYS(J5758+1,H5758,DiasNOLaborables)&lt;=0,"",NETWORKDAYS(J5758+1,H5758,DiasNOLaborables))</f>
        <v/>
      </c>
      <c r="N5758" s="38"/>
      <c r="O5758" s="39"/>
      <c r="P5758" s="40">
        <f>IFERROR(VLOOKUP(E5758,$X$50:$Y$63,2),"")</f>
        <v>10</v>
      </c>
      <c r="Q5758" s="39"/>
    </row>
    <row r="5759" spans="1:17" ht="60" x14ac:dyDescent="0.25">
      <c r="A5759" s="31">
        <f t="shared" si="90"/>
        <v>5748</v>
      </c>
      <c r="B5759" s="43">
        <v>20189050090642</v>
      </c>
      <c r="C5759" s="44">
        <v>43434</v>
      </c>
      <c r="D5759" s="45" t="s">
        <v>121</v>
      </c>
      <c r="E5759" s="45" t="s">
        <v>83</v>
      </c>
      <c r="F5759" s="45" t="s">
        <v>107</v>
      </c>
      <c r="G5759" s="45" t="s">
        <v>43</v>
      </c>
      <c r="H5759" s="44">
        <v>43439</v>
      </c>
      <c r="I5759" s="46" t="s">
        <v>118</v>
      </c>
      <c r="J5759" s="21">
        <f>IFERROR(WORKDAY(C5759,P5759,DiasNOLaborables),"")</f>
        <v>43448</v>
      </c>
      <c r="K5759" s="36" t="str">
        <f>+IF(C5759="","",IF(H5759="","",(IF(H5759&lt;=J5759,"A TIEMPO","FUERA DE TIEMPO"))))</f>
        <v>A TIEMPO</v>
      </c>
      <c r="L5759" s="36">
        <f>IF(H5759="","",NETWORKDAYS(Hoja1!C5759+1,Hoja1!H5759,DiasNOLaborables))</f>
        <v>3</v>
      </c>
      <c r="M5759" s="37" t="str">
        <f>IF(NETWORKDAYS(J5759+1,H5759,DiasNOLaborables)&lt;=0,"",NETWORKDAYS(J5759+1,H5759,DiasNOLaborables))</f>
        <v/>
      </c>
      <c r="N5759" s="38"/>
      <c r="O5759" s="39"/>
      <c r="P5759" s="40">
        <f>IFERROR(VLOOKUP(E5759,$X$50:$Y$63,2),"")</f>
        <v>10</v>
      </c>
      <c r="Q5759" s="39"/>
    </row>
    <row r="5760" spans="1:17" ht="45" x14ac:dyDescent="0.25">
      <c r="A5760" s="31">
        <f t="shared" si="90"/>
        <v>5749</v>
      </c>
      <c r="B5760" s="32">
        <v>20189050090422</v>
      </c>
      <c r="C5760" s="33">
        <v>43434</v>
      </c>
      <c r="D5760" s="34" t="s">
        <v>118</v>
      </c>
      <c r="E5760" s="34" t="s">
        <v>73</v>
      </c>
      <c r="F5760" s="34" t="s">
        <v>92</v>
      </c>
      <c r="G5760" s="34" t="s">
        <v>41</v>
      </c>
      <c r="H5760" s="33">
        <v>43462</v>
      </c>
      <c r="I5760" s="46" t="s">
        <v>117</v>
      </c>
      <c r="J5760" s="21">
        <f>IFERROR(WORKDAY(C5760,P5760,DiasNOLaborables),"")</f>
        <v>43480</v>
      </c>
      <c r="K5760" s="36" t="str">
        <f>+IF(C5760="","",IF(H5760="","",(IF(H5760&lt;=J5760,"A TIEMPO","FUERA DE TIEMPO"))))</f>
        <v>A TIEMPO</v>
      </c>
      <c r="L5760" s="36">
        <f>IF(H5760="","",NETWORKDAYS(Hoja1!C5760+1,Hoja1!H5760,DiasNOLaborables))</f>
        <v>20</v>
      </c>
      <c r="M5760" s="37" t="str">
        <f>IF(NETWORKDAYS(J5760+1,H5760,DiasNOLaborables)&lt;=0,"",NETWORKDAYS(J5760+1,H5760,DiasNOLaborables))</f>
        <v/>
      </c>
      <c r="N5760" s="38"/>
      <c r="O5760" s="39"/>
      <c r="P5760" s="40">
        <f>IFERROR(VLOOKUP(E5760,$X$50:$Y$63,2),"")</f>
        <v>30</v>
      </c>
      <c r="Q5760" s="39"/>
    </row>
    <row r="5761" spans="1:17" ht="45" x14ac:dyDescent="0.25">
      <c r="A5761" s="31">
        <f t="shared" ref="A5761:A5824" si="91">IF(B5761&lt;&gt;"",A5760+1,"")</f>
        <v>5750</v>
      </c>
      <c r="B5761" s="43">
        <v>20189050090432</v>
      </c>
      <c r="C5761" s="44">
        <v>43434</v>
      </c>
      <c r="D5761" s="45" t="s">
        <v>118</v>
      </c>
      <c r="E5761" s="45" t="s">
        <v>73</v>
      </c>
      <c r="F5761" s="45" t="s">
        <v>92</v>
      </c>
      <c r="G5761" s="45" t="s">
        <v>41</v>
      </c>
      <c r="H5761" s="44">
        <v>43452</v>
      </c>
      <c r="I5761" s="46" t="s">
        <v>118</v>
      </c>
      <c r="J5761" s="21">
        <f>IFERROR(WORKDAY(C5761,P5761,DiasNOLaborables),"")</f>
        <v>43480</v>
      </c>
      <c r="K5761" s="36" t="str">
        <f>+IF(C5761="","",IF(H5761="","",(IF(H5761&lt;=J5761,"A TIEMPO","FUERA DE TIEMPO"))))</f>
        <v>A TIEMPO</v>
      </c>
      <c r="L5761" s="36">
        <f>IF(H5761="","",NETWORKDAYS(Hoja1!C5761+1,Hoja1!H5761,DiasNOLaborables))</f>
        <v>12</v>
      </c>
      <c r="M5761" s="37" t="str">
        <f>IF(NETWORKDAYS(J5761+1,H5761,DiasNOLaborables)&lt;=0,"",NETWORKDAYS(J5761+1,H5761,DiasNOLaborables))</f>
        <v/>
      </c>
      <c r="N5761" s="38"/>
      <c r="O5761" s="39"/>
      <c r="P5761" s="40">
        <f>IFERROR(VLOOKUP(E5761,$X$50:$Y$63,2),"")</f>
        <v>30</v>
      </c>
      <c r="Q5761" s="39"/>
    </row>
    <row r="5762" spans="1:17" ht="60" x14ac:dyDescent="0.25">
      <c r="A5762" s="31">
        <f t="shared" si="91"/>
        <v>5751</v>
      </c>
      <c r="B5762" s="43">
        <v>20189050090442</v>
      </c>
      <c r="C5762" s="44">
        <v>43434</v>
      </c>
      <c r="D5762" s="45" t="s">
        <v>121</v>
      </c>
      <c r="E5762" s="45" t="s">
        <v>76</v>
      </c>
      <c r="F5762" s="45" t="s">
        <v>107</v>
      </c>
      <c r="G5762" s="45" t="s">
        <v>41</v>
      </c>
      <c r="H5762" s="44">
        <v>43441</v>
      </c>
      <c r="I5762" s="46" t="s">
        <v>118</v>
      </c>
      <c r="J5762" s="21">
        <f>IFERROR(WORKDAY(C5762,P5762,DiasNOLaborables),"")</f>
        <v>43455</v>
      </c>
      <c r="K5762" s="36" t="str">
        <f>+IF(C5762="","",IF(H5762="","",(IF(H5762&lt;=J5762,"A TIEMPO","FUERA DE TIEMPO"))))</f>
        <v>A TIEMPO</v>
      </c>
      <c r="L5762" s="36">
        <f>IF(H5762="","",NETWORKDAYS(Hoja1!C5762+1,Hoja1!H5762,DiasNOLaborables))</f>
        <v>5</v>
      </c>
      <c r="M5762" s="37" t="str">
        <f>IF(NETWORKDAYS(J5762+1,H5762,DiasNOLaborables)&lt;=0,"",NETWORKDAYS(J5762+1,H5762,DiasNOLaborables))</f>
        <v/>
      </c>
      <c r="N5762" s="38"/>
      <c r="O5762" s="39"/>
      <c r="P5762" s="40">
        <f>IFERROR(VLOOKUP(E5762,$X$50:$Y$63,2),"")</f>
        <v>15</v>
      </c>
      <c r="Q5762" s="39"/>
    </row>
    <row r="5763" spans="1:17" ht="45" x14ac:dyDescent="0.25">
      <c r="A5763" s="31">
        <f t="shared" si="91"/>
        <v>5752</v>
      </c>
      <c r="B5763" s="43">
        <v>20189050090512</v>
      </c>
      <c r="C5763" s="44">
        <v>43434</v>
      </c>
      <c r="D5763" s="45" t="s">
        <v>118</v>
      </c>
      <c r="E5763" s="45" t="s">
        <v>83</v>
      </c>
      <c r="F5763" s="45" t="s">
        <v>92</v>
      </c>
      <c r="G5763" s="45" t="s">
        <v>41</v>
      </c>
      <c r="H5763" s="44">
        <v>43447</v>
      </c>
      <c r="I5763" s="46" t="s">
        <v>118</v>
      </c>
      <c r="J5763" s="21">
        <f>IFERROR(WORKDAY(C5763,P5763,DiasNOLaborables),"")</f>
        <v>43448</v>
      </c>
      <c r="K5763" s="36" t="str">
        <f>+IF(C5763="","",IF(H5763="","",(IF(H5763&lt;=J5763,"A TIEMPO","FUERA DE TIEMPO"))))</f>
        <v>A TIEMPO</v>
      </c>
      <c r="L5763" s="36">
        <f>IF(H5763="","",NETWORKDAYS(Hoja1!C5763+1,Hoja1!H5763,DiasNOLaborables))</f>
        <v>9</v>
      </c>
      <c r="M5763" s="37" t="str">
        <f>IF(NETWORKDAYS(J5763+1,H5763,DiasNOLaborables)&lt;=0,"",NETWORKDAYS(J5763+1,H5763,DiasNOLaborables))</f>
        <v/>
      </c>
      <c r="N5763" s="38"/>
      <c r="O5763" s="39"/>
      <c r="P5763" s="40">
        <f>IFERROR(VLOOKUP(E5763,$X$50:$Y$63,2),"")</f>
        <v>10</v>
      </c>
      <c r="Q5763" s="39"/>
    </row>
    <row r="5764" spans="1:17" ht="30" x14ac:dyDescent="0.25">
      <c r="A5764" s="31">
        <f t="shared" si="91"/>
        <v>5753</v>
      </c>
      <c r="B5764" s="43">
        <v>20189050090292</v>
      </c>
      <c r="C5764" s="44">
        <v>43434</v>
      </c>
      <c r="D5764" s="45" t="s">
        <v>121</v>
      </c>
      <c r="E5764" s="45" t="s">
        <v>83</v>
      </c>
      <c r="F5764" s="45" t="s">
        <v>87</v>
      </c>
      <c r="G5764" s="45" t="s">
        <v>50</v>
      </c>
      <c r="H5764" s="44">
        <v>43437</v>
      </c>
      <c r="I5764" s="46" t="s">
        <v>125</v>
      </c>
      <c r="J5764" s="21">
        <f>IFERROR(WORKDAY(C5764,P5764,DiasNOLaborables),"")</f>
        <v>43448</v>
      </c>
      <c r="K5764" s="36" t="str">
        <f>+IF(C5764="","",IF(H5764="","",(IF(H5764&lt;=J5764,"A TIEMPO","FUERA DE TIEMPO"))))</f>
        <v>A TIEMPO</v>
      </c>
      <c r="L5764" s="36">
        <f>IF(H5764="","",NETWORKDAYS(Hoja1!C5764+1,Hoja1!H5764,DiasNOLaborables))</f>
        <v>1</v>
      </c>
      <c r="M5764" s="37" t="str">
        <f>IF(NETWORKDAYS(J5764+1,H5764,DiasNOLaborables)&lt;=0,"",NETWORKDAYS(J5764+1,H5764,DiasNOLaborables))</f>
        <v/>
      </c>
      <c r="N5764" s="38"/>
      <c r="O5764" s="39"/>
      <c r="P5764" s="40">
        <f>IFERROR(VLOOKUP(E5764,$X$50:$Y$63,2),"")</f>
        <v>10</v>
      </c>
      <c r="Q5764" s="39"/>
    </row>
    <row r="5765" spans="1:17" ht="45" x14ac:dyDescent="0.25">
      <c r="A5765" s="31">
        <f t="shared" si="91"/>
        <v>5754</v>
      </c>
      <c r="B5765" s="43">
        <v>20189050090482</v>
      </c>
      <c r="C5765" s="44">
        <v>43434</v>
      </c>
      <c r="D5765" s="45" t="s">
        <v>121</v>
      </c>
      <c r="E5765" s="45" t="s">
        <v>83</v>
      </c>
      <c r="F5765" s="45" t="s">
        <v>87</v>
      </c>
      <c r="G5765" s="45" t="s">
        <v>44</v>
      </c>
      <c r="H5765" s="44">
        <v>43377</v>
      </c>
      <c r="I5765" s="46" t="s">
        <v>118</v>
      </c>
      <c r="J5765" s="21">
        <f>IFERROR(WORKDAY(C5765,P5765,DiasNOLaborables),"")</f>
        <v>43448</v>
      </c>
      <c r="K5765" s="36" t="str">
        <f>+IF(C5765="","",IF(H5765="","",(IF(H5765&lt;=J5765,"A TIEMPO","FUERA DE TIEMPO"))))</f>
        <v>A TIEMPO</v>
      </c>
      <c r="L5765" s="36">
        <f>IF(H5765="","",NETWORKDAYS(Hoja1!C5765+1,Hoja1!H5765,DiasNOLaborables))</f>
        <v>-39</v>
      </c>
      <c r="M5765" s="37" t="str">
        <f>IF(NETWORKDAYS(J5765+1,H5765,DiasNOLaborables)&lt;=0,"",NETWORKDAYS(J5765+1,H5765,DiasNOLaborables))</f>
        <v/>
      </c>
      <c r="N5765" s="38"/>
      <c r="O5765" s="39"/>
      <c r="P5765" s="40">
        <f>IFERROR(VLOOKUP(E5765,$X$50:$Y$63,2),"")</f>
        <v>10</v>
      </c>
      <c r="Q5765" s="39"/>
    </row>
    <row r="5766" spans="1:17" ht="45" x14ac:dyDescent="0.25">
      <c r="A5766" s="31">
        <f t="shared" si="91"/>
        <v>5755</v>
      </c>
      <c r="B5766" s="43">
        <v>20189050090522</v>
      </c>
      <c r="C5766" s="44">
        <v>43434</v>
      </c>
      <c r="D5766" s="45" t="s">
        <v>121</v>
      </c>
      <c r="E5766" s="45" t="s">
        <v>83</v>
      </c>
      <c r="F5766" s="45" t="s">
        <v>94</v>
      </c>
      <c r="G5766" s="45" t="s">
        <v>41</v>
      </c>
      <c r="H5766" s="44">
        <v>43447</v>
      </c>
      <c r="I5766" s="46" t="s">
        <v>118</v>
      </c>
      <c r="J5766" s="21">
        <f>IFERROR(WORKDAY(C5766,P5766,DiasNOLaborables),"")</f>
        <v>43448</v>
      </c>
      <c r="K5766" s="36" t="str">
        <f>+IF(C5766="","",IF(H5766="","",(IF(H5766&lt;=J5766,"A TIEMPO","FUERA DE TIEMPO"))))</f>
        <v>A TIEMPO</v>
      </c>
      <c r="L5766" s="36">
        <f>IF(H5766="","",NETWORKDAYS(Hoja1!C5766+1,Hoja1!H5766,DiasNOLaborables))</f>
        <v>9</v>
      </c>
      <c r="M5766" s="37" t="str">
        <f>IF(NETWORKDAYS(J5766+1,H5766,DiasNOLaborables)&lt;=0,"",NETWORKDAYS(J5766+1,H5766,DiasNOLaborables))</f>
        <v/>
      </c>
      <c r="N5766" s="38"/>
      <c r="O5766" s="39"/>
      <c r="P5766" s="40">
        <f>IFERROR(VLOOKUP(E5766,$X$50:$Y$63,2),"")</f>
        <v>10</v>
      </c>
      <c r="Q5766" s="39"/>
    </row>
    <row r="5767" spans="1:17" ht="45" x14ac:dyDescent="0.25">
      <c r="A5767" s="31">
        <f t="shared" si="91"/>
        <v>5756</v>
      </c>
      <c r="B5767" s="32">
        <v>20189050090532</v>
      </c>
      <c r="C5767" s="33">
        <v>43434</v>
      </c>
      <c r="D5767" s="34" t="s">
        <v>121</v>
      </c>
      <c r="E5767" s="34" t="s">
        <v>73</v>
      </c>
      <c r="F5767" s="34" t="s">
        <v>92</v>
      </c>
      <c r="G5767" s="34" t="s">
        <v>41</v>
      </c>
      <c r="H5767" s="33">
        <v>43460</v>
      </c>
      <c r="I5767" s="46" t="s">
        <v>118</v>
      </c>
      <c r="J5767" s="21">
        <f>IFERROR(WORKDAY(C5767,P5767,DiasNOLaborables),"")</f>
        <v>43480</v>
      </c>
      <c r="K5767" s="36" t="str">
        <f>+IF(C5767="","",IF(H5767="","",(IF(H5767&lt;=J5767,"A TIEMPO","FUERA DE TIEMPO"))))</f>
        <v>A TIEMPO</v>
      </c>
      <c r="L5767" s="36">
        <f>IF(H5767="","",NETWORKDAYS(Hoja1!C5767+1,Hoja1!H5767,DiasNOLaborables))</f>
        <v>18</v>
      </c>
      <c r="M5767" s="37" t="str">
        <f>IF(NETWORKDAYS(J5767+1,H5767,DiasNOLaborables)&lt;=0,"",NETWORKDAYS(J5767+1,H5767,DiasNOLaborables))</f>
        <v/>
      </c>
      <c r="N5767" s="38"/>
      <c r="O5767" s="39"/>
      <c r="P5767" s="40">
        <f>IFERROR(VLOOKUP(E5767,$X$50:$Y$63,2),"")</f>
        <v>30</v>
      </c>
      <c r="Q5767" s="39"/>
    </row>
    <row r="5768" spans="1:17" ht="60" x14ac:dyDescent="0.25">
      <c r="A5768" s="31">
        <f t="shared" si="91"/>
        <v>5757</v>
      </c>
      <c r="B5768" s="62">
        <v>20181203204907</v>
      </c>
      <c r="C5768" s="53">
        <v>43437</v>
      </c>
      <c r="D5768" s="63" t="s">
        <v>122</v>
      </c>
      <c r="E5768" s="63" t="s">
        <v>83</v>
      </c>
      <c r="F5768" s="63" t="s">
        <v>107</v>
      </c>
      <c r="G5768" s="63" t="s">
        <v>43</v>
      </c>
      <c r="H5768" s="53">
        <v>43451</v>
      </c>
      <c r="I5768" s="61" t="s">
        <v>118</v>
      </c>
      <c r="J5768" s="21">
        <f>IFERROR(WORKDAY(C5768,P5768,DiasNOLaborables),"")</f>
        <v>43451</v>
      </c>
      <c r="K5768" s="36" t="str">
        <f>+IF(C5768="","",IF(H5768="","",(IF(H5768&lt;=J5768,"A TIEMPO","FUERA DE TIEMPO"))))</f>
        <v>A TIEMPO</v>
      </c>
      <c r="L5768" s="36">
        <f>IF(H5768="","",NETWORKDAYS(Hoja1!C5768+1,Hoja1!H5768,DiasNOLaborables))</f>
        <v>10</v>
      </c>
      <c r="M5768" s="37" t="str">
        <f>IF(NETWORKDAYS(J5768+1,H5768,DiasNOLaborables)&lt;=0,"",NETWORKDAYS(J5768+1,H5768,DiasNOLaborables))</f>
        <v/>
      </c>
      <c r="N5768" s="38"/>
      <c r="O5768" s="39"/>
      <c r="P5768" s="40">
        <f>IFERROR(VLOOKUP(E5768,$X$50:$Y$63,2),"")</f>
        <v>10</v>
      </c>
      <c r="Q5768" s="39"/>
    </row>
    <row r="5769" spans="1:17" ht="60" x14ac:dyDescent="0.25">
      <c r="A5769" s="31">
        <f t="shared" si="91"/>
        <v>5758</v>
      </c>
      <c r="B5769" s="62">
        <v>20181203190956</v>
      </c>
      <c r="C5769" s="53">
        <v>43437</v>
      </c>
      <c r="D5769" s="63" t="s">
        <v>122</v>
      </c>
      <c r="E5769" s="63" t="s">
        <v>83</v>
      </c>
      <c r="F5769" s="63" t="s">
        <v>107</v>
      </c>
      <c r="G5769" s="63" t="s">
        <v>43</v>
      </c>
      <c r="H5769" s="53">
        <v>43451</v>
      </c>
      <c r="I5769" s="61" t="s">
        <v>118</v>
      </c>
      <c r="J5769" s="21">
        <f>IFERROR(WORKDAY(C5769,P5769,DiasNOLaborables),"")</f>
        <v>43451</v>
      </c>
      <c r="K5769" s="36" t="str">
        <f>+IF(C5769="","",IF(H5769="","",(IF(H5769&lt;=J5769,"A TIEMPO","FUERA DE TIEMPO"))))</f>
        <v>A TIEMPO</v>
      </c>
      <c r="L5769" s="36">
        <f>IF(H5769="","",NETWORKDAYS(Hoja1!C5769+1,Hoja1!H5769,DiasNOLaborables))</f>
        <v>10</v>
      </c>
      <c r="M5769" s="37" t="str">
        <f>IF(NETWORKDAYS(J5769+1,H5769,DiasNOLaborables)&lt;=0,"",NETWORKDAYS(J5769+1,H5769,DiasNOLaborables))</f>
        <v/>
      </c>
      <c r="N5769" s="38"/>
      <c r="O5769" s="39"/>
      <c r="P5769" s="40">
        <f>IFERROR(VLOOKUP(E5769,$X$50:$Y$63,2),"")</f>
        <v>10</v>
      </c>
      <c r="Q5769" s="39"/>
    </row>
    <row r="5770" spans="1:17" ht="60" x14ac:dyDescent="0.25">
      <c r="A5770" s="31">
        <f t="shared" si="91"/>
        <v>5759</v>
      </c>
      <c r="B5770" s="62">
        <v>20181203183008</v>
      </c>
      <c r="C5770" s="53">
        <v>43437</v>
      </c>
      <c r="D5770" s="63" t="s">
        <v>122</v>
      </c>
      <c r="E5770" s="63" t="s">
        <v>83</v>
      </c>
      <c r="F5770" s="63" t="s">
        <v>107</v>
      </c>
      <c r="G5770" s="63" t="s">
        <v>43</v>
      </c>
      <c r="H5770" s="53">
        <v>43451</v>
      </c>
      <c r="I5770" s="61" t="s">
        <v>118</v>
      </c>
      <c r="J5770" s="21">
        <f>IFERROR(WORKDAY(C5770,P5770,DiasNOLaborables),"")</f>
        <v>43451</v>
      </c>
      <c r="K5770" s="36" t="str">
        <f>+IF(C5770="","",IF(H5770="","",(IF(H5770&lt;=J5770,"A TIEMPO","FUERA DE TIEMPO"))))</f>
        <v>A TIEMPO</v>
      </c>
      <c r="L5770" s="36">
        <f>IF(H5770="","",NETWORKDAYS(Hoja1!C5770+1,Hoja1!H5770,DiasNOLaborables))</f>
        <v>10</v>
      </c>
      <c r="M5770" s="37" t="str">
        <f>IF(NETWORKDAYS(J5770+1,H5770,DiasNOLaborables)&lt;=0,"",NETWORKDAYS(J5770+1,H5770,DiasNOLaborables))</f>
        <v/>
      </c>
      <c r="N5770" s="38"/>
      <c r="O5770" s="39"/>
      <c r="P5770" s="40">
        <f>IFERROR(VLOOKUP(E5770,$X$50:$Y$63,2),"")</f>
        <v>10</v>
      </c>
      <c r="Q5770" s="39"/>
    </row>
    <row r="5771" spans="1:17" ht="60" x14ac:dyDescent="0.25">
      <c r="A5771" s="31">
        <f t="shared" si="91"/>
        <v>5760</v>
      </c>
      <c r="B5771" s="62">
        <v>20181203182635</v>
      </c>
      <c r="C5771" s="53">
        <v>43437</v>
      </c>
      <c r="D5771" s="63" t="s">
        <v>122</v>
      </c>
      <c r="E5771" s="63" t="s">
        <v>83</v>
      </c>
      <c r="F5771" s="63" t="s">
        <v>107</v>
      </c>
      <c r="G5771" s="63" t="s">
        <v>43</v>
      </c>
      <c r="H5771" s="53">
        <v>43451</v>
      </c>
      <c r="I5771" s="61" t="s">
        <v>118</v>
      </c>
      <c r="J5771" s="21">
        <f>IFERROR(WORKDAY(C5771,P5771,DiasNOLaborables),"")</f>
        <v>43451</v>
      </c>
      <c r="K5771" s="36" t="str">
        <f>+IF(C5771="","",IF(H5771="","",(IF(H5771&lt;=J5771,"A TIEMPO","FUERA DE TIEMPO"))))</f>
        <v>A TIEMPO</v>
      </c>
      <c r="L5771" s="36">
        <f>IF(H5771="","",NETWORKDAYS(Hoja1!C5771+1,Hoja1!H5771,DiasNOLaborables))</f>
        <v>10</v>
      </c>
      <c r="M5771" s="37" t="str">
        <f>IF(NETWORKDAYS(J5771+1,H5771,DiasNOLaborables)&lt;=0,"",NETWORKDAYS(J5771+1,H5771,DiasNOLaborables))</f>
        <v/>
      </c>
      <c r="N5771" s="38"/>
      <c r="O5771" s="39"/>
      <c r="P5771" s="40">
        <f>IFERROR(VLOOKUP(E5771,$X$50:$Y$63,2),"")</f>
        <v>10</v>
      </c>
      <c r="Q5771" s="39"/>
    </row>
    <row r="5772" spans="1:17" ht="60" x14ac:dyDescent="0.25">
      <c r="A5772" s="31">
        <f t="shared" si="91"/>
        <v>5761</v>
      </c>
      <c r="B5772" s="62">
        <v>20181203181105</v>
      </c>
      <c r="C5772" s="53">
        <v>43437</v>
      </c>
      <c r="D5772" s="63" t="s">
        <v>122</v>
      </c>
      <c r="E5772" s="63" t="s">
        <v>83</v>
      </c>
      <c r="F5772" s="63" t="s">
        <v>107</v>
      </c>
      <c r="G5772" s="63" t="s">
        <v>43</v>
      </c>
      <c r="H5772" s="53">
        <v>43451</v>
      </c>
      <c r="I5772" s="61" t="s">
        <v>118</v>
      </c>
      <c r="J5772" s="21">
        <f>IFERROR(WORKDAY(C5772,P5772,DiasNOLaborables),"")</f>
        <v>43451</v>
      </c>
      <c r="K5772" s="36" t="str">
        <f>+IF(C5772="","",IF(H5772="","",(IF(H5772&lt;=J5772,"A TIEMPO","FUERA DE TIEMPO"))))</f>
        <v>A TIEMPO</v>
      </c>
      <c r="L5772" s="36">
        <f>IF(H5772="","",NETWORKDAYS(Hoja1!C5772+1,Hoja1!H5772,DiasNOLaborables))</f>
        <v>10</v>
      </c>
      <c r="M5772" s="37" t="str">
        <f>IF(NETWORKDAYS(J5772+1,H5772,DiasNOLaborables)&lt;=0,"",NETWORKDAYS(J5772+1,H5772,DiasNOLaborables))</f>
        <v/>
      </c>
      <c r="N5772" s="38"/>
      <c r="O5772" s="39"/>
      <c r="P5772" s="40">
        <f>IFERROR(VLOOKUP(E5772,$X$50:$Y$63,2),"")</f>
        <v>10</v>
      </c>
      <c r="Q5772" s="39"/>
    </row>
    <row r="5773" spans="1:17" ht="60" x14ac:dyDescent="0.25">
      <c r="A5773" s="31">
        <f t="shared" si="91"/>
        <v>5762</v>
      </c>
      <c r="B5773" s="62">
        <v>20181203170809</v>
      </c>
      <c r="C5773" s="53">
        <v>43437</v>
      </c>
      <c r="D5773" s="63" t="s">
        <v>122</v>
      </c>
      <c r="E5773" s="63" t="s">
        <v>83</v>
      </c>
      <c r="F5773" s="63" t="s">
        <v>107</v>
      </c>
      <c r="G5773" s="63" t="s">
        <v>43</v>
      </c>
      <c r="H5773" s="53">
        <v>43451</v>
      </c>
      <c r="I5773" s="61" t="s">
        <v>118</v>
      </c>
      <c r="J5773" s="21">
        <f>IFERROR(WORKDAY(C5773,P5773,DiasNOLaborables),"")</f>
        <v>43451</v>
      </c>
      <c r="K5773" s="36" t="str">
        <f>+IF(C5773="","",IF(H5773="","",(IF(H5773&lt;=J5773,"A TIEMPO","FUERA DE TIEMPO"))))</f>
        <v>A TIEMPO</v>
      </c>
      <c r="L5773" s="36">
        <f>IF(H5773="","",NETWORKDAYS(Hoja1!C5773+1,Hoja1!H5773,DiasNOLaborables))</f>
        <v>10</v>
      </c>
      <c r="M5773" s="37" t="str">
        <f>IF(NETWORKDAYS(J5773+1,H5773,DiasNOLaborables)&lt;=0,"",NETWORKDAYS(J5773+1,H5773,DiasNOLaborables))</f>
        <v/>
      </c>
      <c r="N5773" s="38"/>
      <c r="O5773" s="39"/>
      <c r="P5773" s="40">
        <f>IFERROR(VLOOKUP(E5773,$X$50:$Y$63,2),"")</f>
        <v>10</v>
      </c>
      <c r="Q5773" s="39"/>
    </row>
    <row r="5774" spans="1:17" ht="60" x14ac:dyDescent="0.25">
      <c r="A5774" s="31">
        <f t="shared" si="91"/>
        <v>5763</v>
      </c>
      <c r="B5774" s="62">
        <v>20181203170603</v>
      </c>
      <c r="C5774" s="53">
        <v>43437</v>
      </c>
      <c r="D5774" s="63" t="s">
        <v>122</v>
      </c>
      <c r="E5774" s="63" t="s">
        <v>83</v>
      </c>
      <c r="F5774" s="63" t="s">
        <v>107</v>
      </c>
      <c r="G5774" s="63" t="s">
        <v>43</v>
      </c>
      <c r="H5774" s="53">
        <v>43451</v>
      </c>
      <c r="I5774" s="61" t="s">
        <v>118</v>
      </c>
      <c r="J5774" s="21">
        <f>IFERROR(WORKDAY(C5774,P5774,DiasNOLaborables),"")</f>
        <v>43451</v>
      </c>
      <c r="K5774" s="36" t="str">
        <f>+IF(C5774="","",IF(H5774="","",(IF(H5774&lt;=J5774,"A TIEMPO","FUERA DE TIEMPO"))))</f>
        <v>A TIEMPO</v>
      </c>
      <c r="L5774" s="36">
        <f>IF(H5774="","",NETWORKDAYS(Hoja1!C5774+1,Hoja1!H5774,DiasNOLaborables))</f>
        <v>10</v>
      </c>
      <c r="M5774" s="37" t="str">
        <f>IF(NETWORKDAYS(J5774+1,H5774,DiasNOLaborables)&lt;=0,"",NETWORKDAYS(J5774+1,H5774,DiasNOLaborables))</f>
        <v/>
      </c>
      <c r="N5774" s="38"/>
      <c r="O5774" s="39"/>
      <c r="P5774" s="40">
        <f>IFERROR(VLOOKUP(E5774,$X$50:$Y$63,2),"")</f>
        <v>10</v>
      </c>
      <c r="Q5774" s="39"/>
    </row>
    <row r="5775" spans="1:17" ht="60" x14ac:dyDescent="0.25">
      <c r="A5775" s="31">
        <f t="shared" si="91"/>
        <v>5764</v>
      </c>
      <c r="B5775" s="62">
        <v>20181203165654</v>
      </c>
      <c r="C5775" s="53">
        <v>43437</v>
      </c>
      <c r="D5775" s="63" t="s">
        <v>122</v>
      </c>
      <c r="E5775" s="63" t="s">
        <v>83</v>
      </c>
      <c r="F5775" s="63" t="s">
        <v>107</v>
      </c>
      <c r="G5775" s="63" t="s">
        <v>43</v>
      </c>
      <c r="H5775" s="53">
        <v>43451</v>
      </c>
      <c r="I5775" s="61" t="s">
        <v>118</v>
      </c>
      <c r="J5775" s="21">
        <f>IFERROR(WORKDAY(C5775,P5775,DiasNOLaborables),"")</f>
        <v>43451</v>
      </c>
      <c r="K5775" s="36" t="str">
        <f>+IF(C5775="","",IF(H5775="","",(IF(H5775&lt;=J5775,"A TIEMPO","FUERA DE TIEMPO"))))</f>
        <v>A TIEMPO</v>
      </c>
      <c r="L5775" s="36">
        <f>IF(H5775="","",NETWORKDAYS(Hoja1!C5775+1,Hoja1!H5775,DiasNOLaborables))</f>
        <v>10</v>
      </c>
      <c r="M5775" s="37" t="str">
        <f>IF(NETWORKDAYS(J5775+1,H5775,DiasNOLaborables)&lt;=0,"",NETWORKDAYS(J5775+1,H5775,DiasNOLaborables))</f>
        <v/>
      </c>
      <c r="N5775" s="38"/>
      <c r="O5775" s="39"/>
      <c r="P5775" s="40">
        <f>IFERROR(VLOOKUP(E5775,$X$50:$Y$63,2),"")</f>
        <v>10</v>
      </c>
      <c r="Q5775" s="39"/>
    </row>
    <row r="5776" spans="1:17" ht="60" x14ac:dyDescent="0.25">
      <c r="A5776" s="31">
        <f t="shared" si="91"/>
        <v>5765</v>
      </c>
      <c r="B5776" s="62">
        <v>20181203165452</v>
      </c>
      <c r="C5776" s="53">
        <v>43437</v>
      </c>
      <c r="D5776" s="63" t="s">
        <v>122</v>
      </c>
      <c r="E5776" s="63" t="s">
        <v>83</v>
      </c>
      <c r="F5776" s="63" t="s">
        <v>107</v>
      </c>
      <c r="G5776" s="63" t="s">
        <v>43</v>
      </c>
      <c r="H5776" s="53">
        <v>43451</v>
      </c>
      <c r="I5776" s="61" t="s">
        <v>118</v>
      </c>
      <c r="J5776" s="21">
        <f>IFERROR(WORKDAY(C5776,P5776,DiasNOLaborables),"")</f>
        <v>43451</v>
      </c>
      <c r="K5776" s="36" t="str">
        <f>+IF(C5776="","",IF(H5776="","",(IF(H5776&lt;=J5776,"A TIEMPO","FUERA DE TIEMPO"))))</f>
        <v>A TIEMPO</v>
      </c>
      <c r="L5776" s="36">
        <f>IF(H5776="","",NETWORKDAYS(Hoja1!C5776+1,Hoja1!H5776,DiasNOLaborables))</f>
        <v>10</v>
      </c>
      <c r="M5776" s="37" t="str">
        <f>IF(NETWORKDAYS(J5776+1,H5776,DiasNOLaborables)&lt;=0,"",NETWORKDAYS(J5776+1,H5776,DiasNOLaborables))</f>
        <v/>
      </c>
      <c r="N5776" s="38"/>
      <c r="O5776" s="39"/>
      <c r="P5776" s="40">
        <f>IFERROR(VLOOKUP(E5776,$X$50:$Y$63,2),"")</f>
        <v>10</v>
      </c>
      <c r="Q5776" s="39"/>
    </row>
    <row r="5777" spans="1:17" ht="60" x14ac:dyDescent="0.25">
      <c r="A5777" s="31">
        <f t="shared" si="91"/>
        <v>5766</v>
      </c>
      <c r="B5777" s="62">
        <v>20181203163159</v>
      </c>
      <c r="C5777" s="53">
        <v>43437</v>
      </c>
      <c r="D5777" s="63" t="s">
        <v>122</v>
      </c>
      <c r="E5777" s="63" t="s">
        <v>83</v>
      </c>
      <c r="F5777" s="63" t="s">
        <v>107</v>
      </c>
      <c r="G5777" s="63" t="s">
        <v>43</v>
      </c>
      <c r="H5777" s="53">
        <v>43451</v>
      </c>
      <c r="I5777" s="61" t="s">
        <v>118</v>
      </c>
      <c r="J5777" s="21">
        <f>IFERROR(WORKDAY(C5777,P5777,DiasNOLaborables),"")</f>
        <v>43451</v>
      </c>
      <c r="K5777" s="36" t="str">
        <f>+IF(C5777="","",IF(H5777="","",(IF(H5777&lt;=J5777,"A TIEMPO","FUERA DE TIEMPO"))))</f>
        <v>A TIEMPO</v>
      </c>
      <c r="L5777" s="36">
        <f>IF(H5777="","",NETWORKDAYS(Hoja1!C5777+1,Hoja1!H5777,DiasNOLaborables))</f>
        <v>10</v>
      </c>
      <c r="M5777" s="37" t="str">
        <f>IF(NETWORKDAYS(J5777+1,H5777,DiasNOLaborables)&lt;=0,"",NETWORKDAYS(J5777+1,H5777,DiasNOLaborables))</f>
        <v/>
      </c>
      <c r="N5777" s="38"/>
      <c r="O5777" s="39"/>
      <c r="P5777" s="40">
        <f>IFERROR(VLOOKUP(E5777,$X$50:$Y$63,2),"")</f>
        <v>10</v>
      </c>
      <c r="Q5777" s="39"/>
    </row>
    <row r="5778" spans="1:17" ht="60" x14ac:dyDescent="0.25">
      <c r="A5778" s="31">
        <f t="shared" si="91"/>
        <v>5767</v>
      </c>
      <c r="B5778" s="62">
        <v>20181203162006</v>
      </c>
      <c r="C5778" s="53">
        <v>43437</v>
      </c>
      <c r="D5778" s="63" t="s">
        <v>122</v>
      </c>
      <c r="E5778" s="63" t="s">
        <v>83</v>
      </c>
      <c r="F5778" s="63" t="s">
        <v>107</v>
      </c>
      <c r="G5778" s="63" t="s">
        <v>43</v>
      </c>
      <c r="H5778" s="53">
        <v>43451</v>
      </c>
      <c r="I5778" s="61" t="s">
        <v>118</v>
      </c>
      <c r="J5778" s="21">
        <f>IFERROR(WORKDAY(C5778,P5778,DiasNOLaborables),"")</f>
        <v>43451</v>
      </c>
      <c r="K5778" s="36" t="str">
        <f>+IF(C5778="","",IF(H5778="","",(IF(H5778&lt;=J5778,"A TIEMPO","FUERA DE TIEMPO"))))</f>
        <v>A TIEMPO</v>
      </c>
      <c r="L5778" s="36">
        <f>IF(H5778="","",NETWORKDAYS(Hoja1!C5778+1,Hoja1!H5778,DiasNOLaborables))</f>
        <v>10</v>
      </c>
      <c r="M5778" s="37" t="str">
        <f>IF(NETWORKDAYS(J5778+1,H5778,DiasNOLaborables)&lt;=0,"",NETWORKDAYS(J5778+1,H5778,DiasNOLaborables))</f>
        <v/>
      </c>
      <c r="N5778" s="38"/>
      <c r="O5778" s="39"/>
      <c r="P5778" s="40">
        <f>IFERROR(VLOOKUP(E5778,$X$50:$Y$63,2),"")</f>
        <v>10</v>
      </c>
      <c r="Q5778" s="39"/>
    </row>
    <row r="5779" spans="1:17" ht="60" x14ac:dyDescent="0.25">
      <c r="A5779" s="31">
        <f t="shared" si="91"/>
        <v>5768</v>
      </c>
      <c r="B5779" s="62">
        <v>20181203160034</v>
      </c>
      <c r="C5779" s="53">
        <v>43437</v>
      </c>
      <c r="D5779" s="63" t="s">
        <v>122</v>
      </c>
      <c r="E5779" s="63" t="s">
        <v>83</v>
      </c>
      <c r="F5779" s="63" t="s">
        <v>107</v>
      </c>
      <c r="G5779" s="63" t="s">
        <v>43</v>
      </c>
      <c r="H5779" s="53">
        <v>43451</v>
      </c>
      <c r="I5779" s="61" t="s">
        <v>118</v>
      </c>
      <c r="J5779" s="21">
        <f>IFERROR(WORKDAY(C5779,P5779,DiasNOLaborables),"")</f>
        <v>43451</v>
      </c>
      <c r="K5779" s="36" t="str">
        <f>+IF(C5779="","",IF(H5779="","",(IF(H5779&lt;=J5779,"A TIEMPO","FUERA DE TIEMPO"))))</f>
        <v>A TIEMPO</v>
      </c>
      <c r="L5779" s="36">
        <f>IF(H5779="","",NETWORKDAYS(Hoja1!C5779+1,Hoja1!H5779,DiasNOLaborables))</f>
        <v>10</v>
      </c>
      <c r="M5779" s="37" t="str">
        <f>IF(NETWORKDAYS(J5779+1,H5779,DiasNOLaborables)&lt;=0,"",NETWORKDAYS(J5779+1,H5779,DiasNOLaborables))</f>
        <v/>
      </c>
      <c r="N5779" s="38"/>
      <c r="O5779" s="39"/>
      <c r="P5779" s="40">
        <f>IFERROR(VLOOKUP(E5779,$X$50:$Y$63,2),"")</f>
        <v>10</v>
      </c>
      <c r="Q5779" s="39"/>
    </row>
    <row r="5780" spans="1:17" ht="60" x14ac:dyDescent="0.25">
      <c r="A5780" s="31">
        <f t="shared" si="91"/>
        <v>5769</v>
      </c>
      <c r="B5780" s="62">
        <v>20181203155614</v>
      </c>
      <c r="C5780" s="53">
        <v>43437</v>
      </c>
      <c r="D5780" s="63" t="s">
        <v>122</v>
      </c>
      <c r="E5780" s="63" t="s">
        <v>83</v>
      </c>
      <c r="F5780" s="63" t="s">
        <v>107</v>
      </c>
      <c r="G5780" s="63" t="s">
        <v>43</v>
      </c>
      <c r="H5780" s="53">
        <v>43451</v>
      </c>
      <c r="I5780" s="61" t="s">
        <v>118</v>
      </c>
      <c r="J5780" s="21">
        <f>IFERROR(WORKDAY(C5780,P5780,DiasNOLaborables),"")</f>
        <v>43451</v>
      </c>
      <c r="K5780" s="36" t="str">
        <f>+IF(C5780="","",IF(H5780="","",(IF(H5780&lt;=J5780,"A TIEMPO","FUERA DE TIEMPO"))))</f>
        <v>A TIEMPO</v>
      </c>
      <c r="L5780" s="36">
        <f>IF(H5780="","",NETWORKDAYS(Hoja1!C5780+1,Hoja1!H5780,DiasNOLaborables))</f>
        <v>10</v>
      </c>
      <c r="M5780" s="37" t="str">
        <f>IF(NETWORKDAYS(J5780+1,H5780,DiasNOLaborables)&lt;=0,"",NETWORKDAYS(J5780+1,H5780,DiasNOLaborables))</f>
        <v/>
      </c>
      <c r="N5780" s="38"/>
      <c r="O5780" s="39"/>
      <c r="P5780" s="40">
        <f>IFERROR(VLOOKUP(E5780,$X$50:$Y$63,2),"")</f>
        <v>10</v>
      </c>
      <c r="Q5780" s="39"/>
    </row>
    <row r="5781" spans="1:17" ht="60" x14ac:dyDescent="0.25">
      <c r="A5781" s="31">
        <f t="shared" si="91"/>
        <v>5770</v>
      </c>
      <c r="B5781" s="62">
        <v>20181203154828</v>
      </c>
      <c r="C5781" s="53">
        <v>43437</v>
      </c>
      <c r="D5781" s="63" t="s">
        <v>122</v>
      </c>
      <c r="E5781" s="63" t="s">
        <v>83</v>
      </c>
      <c r="F5781" s="63" t="s">
        <v>107</v>
      </c>
      <c r="G5781" s="63" t="s">
        <v>43</v>
      </c>
      <c r="H5781" s="53">
        <v>43451</v>
      </c>
      <c r="I5781" s="61" t="s">
        <v>118</v>
      </c>
      <c r="J5781" s="21">
        <f>IFERROR(WORKDAY(C5781,P5781,DiasNOLaborables),"")</f>
        <v>43451</v>
      </c>
      <c r="K5781" s="36" t="str">
        <f>+IF(C5781="","",IF(H5781="","",(IF(H5781&lt;=J5781,"A TIEMPO","FUERA DE TIEMPO"))))</f>
        <v>A TIEMPO</v>
      </c>
      <c r="L5781" s="36">
        <f>IF(H5781="","",NETWORKDAYS(Hoja1!C5781+1,Hoja1!H5781,DiasNOLaborables))</f>
        <v>10</v>
      </c>
      <c r="M5781" s="37" t="str">
        <f>IF(NETWORKDAYS(J5781+1,H5781,DiasNOLaborables)&lt;=0,"",NETWORKDAYS(J5781+1,H5781,DiasNOLaborables))</f>
        <v/>
      </c>
      <c r="N5781" s="38"/>
      <c r="O5781" s="39"/>
      <c r="P5781" s="40">
        <f>IFERROR(VLOOKUP(E5781,$X$50:$Y$63,2),"")</f>
        <v>10</v>
      </c>
      <c r="Q5781" s="39"/>
    </row>
    <row r="5782" spans="1:17" ht="60" x14ac:dyDescent="0.25">
      <c r="A5782" s="31">
        <f t="shared" si="91"/>
        <v>5771</v>
      </c>
      <c r="B5782" s="62">
        <v>20181203154512</v>
      </c>
      <c r="C5782" s="53">
        <v>43437</v>
      </c>
      <c r="D5782" s="63" t="s">
        <v>122</v>
      </c>
      <c r="E5782" s="63" t="s">
        <v>83</v>
      </c>
      <c r="F5782" s="63" t="s">
        <v>107</v>
      </c>
      <c r="G5782" s="63" t="s">
        <v>43</v>
      </c>
      <c r="H5782" s="53">
        <v>43451</v>
      </c>
      <c r="I5782" s="61" t="s">
        <v>118</v>
      </c>
      <c r="J5782" s="21">
        <f>IFERROR(WORKDAY(C5782,P5782,DiasNOLaborables),"")</f>
        <v>43451</v>
      </c>
      <c r="K5782" s="36" t="str">
        <f>+IF(C5782="","",IF(H5782="","",(IF(H5782&lt;=J5782,"A TIEMPO","FUERA DE TIEMPO"))))</f>
        <v>A TIEMPO</v>
      </c>
      <c r="L5782" s="36">
        <f>IF(H5782="","",NETWORKDAYS(Hoja1!C5782+1,Hoja1!H5782,DiasNOLaborables))</f>
        <v>10</v>
      </c>
      <c r="M5782" s="37" t="str">
        <f>IF(NETWORKDAYS(J5782+1,H5782,DiasNOLaborables)&lt;=0,"",NETWORKDAYS(J5782+1,H5782,DiasNOLaborables))</f>
        <v/>
      </c>
      <c r="N5782" s="38"/>
      <c r="O5782" s="39"/>
      <c r="P5782" s="40">
        <f>IFERROR(VLOOKUP(E5782,$X$50:$Y$63,2),"")</f>
        <v>10</v>
      </c>
      <c r="Q5782" s="39"/>
    </row>
    <row r="5783" spans="1:17" ht="60" x14ac:dyDescent="0.25">
      <c r="A5783" s="31">
        <f t="shared" si="91"/>
        <v>5772</v>
      </c>
      <c r="B5783" s="62">
        <v>20181203154343</v>
      </c>
      <c r="C5783" s="53">
        <v>43437</v>
      </c>
      <c r="D5783" s="63" t="s">
        <v>122</v>
      </c>
      <c r="E5783" s="63" t="s">
        <v>83</v>
      </c>
      <c r="F5783" s="63" t="s">
        <v>107</v>
      </c>
      <c r="G5783" s="63" t="s">
        <v>43</v>
      </c>
      <c r="H5783" s="53">
        <v>43451</v>
      </c>
      <c r="I5783" s="61" t="s">
        <v>118</v>
      </c>
      <c r="J5783" s="21">
        <f>IFERROR(WORKDAY(C5783,P5783,DiasNOLaborables),"")</f>
        <v>43451</v>
      </c>
      <c r="K5783" s="36" t="str">
        <f>+IF(C5783="","",IF(H5783="","",(IF(H5783&lt;=J5783,"A TIEMPO","FUERA DE TIEMPO"))))</f>
        <v>A TIEMPO</v>
      </c>
      <c r="L5783" s="36">
        <f>IF(H5783="","",NETWORKDAYS(Hoja1!C5783+1,Hoja1!H5783,DiasNOLaborables))</f>
        <v>10</v>
      </c>
      <c r="M5783" s="37" t="str">
        <f>IF(NETWORKDAYS(J5783+1,H5783,DiasNOLaborables)&lt;=0,"",NETWORKDAYS(J5783+1,H5783,DiasNOLaborables))</f>
        <v/>
      </c>
      <c r="N5783" s="38"/>
      <c r="O5783" s="39"/>
      <c r="P5783" s="40">
        <f>IFERROR(VLOOKUP(E5783,$X$50:$Y$63,2),"")</f>
        <v>10</v>
      </c>
      <c r="Q5783" s="39"/>
    </row>
    <row r="5784" spans="1:17" ht="60" x14ac:dyDescent="0.25">
      <c r="A5784" s="31">
        <f t="shared" si="91"/>
        <v>5773</v>
      </c>
      <c r="B5784" s="62">
        <v>20181203154001</v>
      </c>
      <c r="C5784" s="53">
        <v>43437</v>
      </c>
      <c r="D5784" s="63" t="s">
        <v>122</v>
      </c>
      <c r="E5784" s="63" t="s">
        <v>83</v>
      </c>
      <c r="F5784" s="63" t="s">
        <v>107</v>
      </c>
      <c r="G5784" s="63" t="s">
        <v>43</v>
      </c>
      <c r="H5784" s="53">
        <v>43451</v>
      </c>
      <c r="I5784" s="61" t="s">
        <v>118</v>
      </c>
      <c r="J5784" s="21">
        <f>IFERROR(WORKDAY(C5784,P5784,DiasNOLaborables),"")</f>
        <v>43451</v>
      </c>
      <c r="K5784" s="36" t="str">
        <f>+IF(C5784="","",IF(H5784="","",(IF(H5784&lt;=J5784,"A TIEMPO","FUERA DE TIEMPO"))))</f>
        <v>A TIEMPO</v>
      </c>
      <c r="L5784" s="36">
        <f>IF(H5784="","",NETWORKDAYS(Hoja1!C5784+1,Hoja1!H5784,DiasNOLaborables))</f>
        <v>10</v>
      </c>
      <c r="M5784" s="37" t="str">
        <f>IF(NETWORKDAYS(J5784+1,H5784,DiasNOLaborables)&lt;=0,"",NETWORKDAYS(J5784+1,H5784,DiasNOLaborables))</f>
        <v/>
      </c>
      <c r="N5784" s="38"/>
      <c r="O5784" s="39"/>
      <c r="P5784" s="40">
        <f>IFERROR(VLOOKUP(E5784,$X$50:$Y$63,2),"")</f>
        <v>10</v>
      </c>
      <c r="Q5784" s="39"/>
    </row>
    <row r="5785" spans="1:17" ht="60" x14ac:dyDescent="0.25">
      <c r="A5785" s="31">
        <f t="shared" si="91"/>
        <v>5774</v>
      </c>
      <c r="B5785" s="62">
        <v>20181203152014</v>
      </c>
      <c r="C5785" s="53">
        <v>43437</v>
      </c>
      <c r="D5785" s="63" t="s">
        <v>122</v>
      </c>
      <c r="E5785" s="63" t="s">
        <v>83</v>
      </c>
      <c r="F5785" s="63" t="s">
        <v>107</v>
      </c>
      <c r="G5785" s="63" t="s">
        <v>43</v>
      </c>
      <c r="H5785" s="53">
        <v>43451</v>
      </c>
      <c r="I5785" s="61" t="s">
        <v>118</v>
      </c>
      <c r="J5785" s="21">
        <f>IFERROR(WORKDAY(C5785,P5785,DiasNOLaborables),"")</f>
        <v>43451</v>
      </c>
      <c r="K5785" s="36" t="str">
        <f>+IF(C5785="","",IF(H5785="","",(IF(H5785&lt;=J5785,"A TIEMPO","FUERA DE TIEMPO"))))</f>
        <v>A TIEMPO</v>
      </c>
      <c r="L5785" s="36">
        <f>IF(H5785="","",NETWORKDAYS(Hoja1!C5785+1,Hoja1!H5785,DiasNOLaborables))</f>
        <v>10</v>
      </c>
      <c r="M5785" s="37" t="str">
        <f>IF(NETWORKDAYS(J5785+1,H5785,DiasNOLaborables)&lt;=0,"",NETWORKDAYS(J5785+1,H5785,DiasNOLaborables))</f>
        <v/>
      </c>
      <c r="N5785" s="38"/>
      <c r="O5785" s="39"/>
      <c r="P5785" s="40">
        <f>IFERROR(VLOOKUP(E5785,$X$50:$Y$63,2),"")</f>
        <v>10</v>
      </c>
      <c r="Q5785" s="39"/>
    </row>
    <row r="5786" spans="1:17" ht="60" x14ac:dyDescent="0.25">
      <c r="A5786" s="31">
        <f t="shared" si="91"/>
        <v>5775</v>
      </c>
      <c r="B5786" s="62">
        <v>20181203151214</v>
      </c>
      <c r="C5786" s="53">
        <v>43437</v>
      </c>
      <c r="D5786" s="63" t="s">
        <v>122</v>
      </c>
      <c r="E5786" s="63" t="s">
        <v>83</v>
      </c>
      <c r="F5786" s="63" t="s">
        <v>107</v>
      </c>
      <c r="G5786" s="63" t="s">
        <v>43</v>
      </c>
      <c r="H5786" s="53">
        <v>43451</v>
      </c>
      <c r="I5786" s="61" t="s">
        <v>118</v>
      </c>
      <c r="J5786" s="21">
        <f>IFERROR(WORKDAY(C5786,P5786,DiasNOLaborables),"")</f>
        <v>43451</v>
      </c>
      <c r="K5786" s="36" t="str">
        <f>+IF(C5786="","",IF(H5786="","",(IF(H5786&lt;=J5786,"A TIEMPO","FUERA DE TIEMPO"))))</f>
        <v>A TIEMPO</v>
      </c>
      <c r="L5786" s="36">
        <f>IF(H5786="","",NETWORKDAYS(Hoja1!C5786+1,Hoja1!H5786,DiasNOLaborables))</f>
        <v>10</v>
      </c>
      <c r="M5786" s="37" t="str">
        <f>IF(NETWORKDAYS(J5786+1,H5786,DiasNOLaborables)&lt;=0,"",NETWORKDAYS(J5786+1,H5786,DiasNOLaborables))</f>
        <v/>
      </c>
      <c r="N5786" s="38"/>
      <c r="O5786" s="39"/>
      <c r="P5786" s="40">
        <f>IFERROR(VLOOKUP(E5786,$X$50:$Y$63,2),"")</f>
        <v>10</v>
      </c>
      <c r="Q5786" s="39"/>
    </row>
    <row r="5787" spans="1:17" ht="60" x14ac:dyDescent="0.25">
      <c r="A5787" s="31">
        <f t="shared" si="91"/>
        <v>5776</v>
      </c>
      <c r="B5787" s="62">
        <v>20181203150823</v>
      </c>
      <c r="C5787" s="53">
        <v>43437</v>
      </c>
      <c r="D5787" s="63" t="s">
        <v>122</v>
      </c>
      <c r="E5787" s="63" t="s">
        <v>83</v>
      </c>
      <c r="F5787" s="63" t="s">
        <v>107</v>
      </c>
      <c r="G5787" s="63" t="s">
        <v>43</v>
      </c>
      <c r="H5787" s="53">
        <v>43451</v>
      </c>
      <c r="I5787" s="61" t="s">
        <v>118</v>
      </c>
      <c r="J5787" s="21">
        <f>IFERROR(WORKDAY(C5787,P5787,DiasNOLaborables),"")</f>
        <v>43451</v>
      </c>
      <c r="K5787" s="36" t="str">
        <f>+IF(C5787="","",IF(H5787="","",(IF(H5787&lt;=J5787,"A TIEMPO","FUERA DE TIEMPO"))))</f>
        <v>A TIEMPO</v>
      </c>
      <c r="L5787" s="36">
        <f>IF(H5787="","",NETWORKDAYS(Hoja1!C5787+1,Hoja1!H5787,DiasNOLaborables))</f>
        <v>10</v>
      </c>
      <c r="M5787" s="37" t="str">
        <f>IF(NETWORKDAYS(J5787+1,H5787,DiasNOLaborables)&lt;=0,"",NETWORKDAYS(J5787+1,H5787,DiasNOLaborables))</f>
        <v/>
      </c>
      <c r="N5787" s="38"/>
      <c r="O5787" s="39"/>
      <c r="P5787" s="40">
        <f>IFERROR(VLOOKUP(E5787,$X$50:$Y$63,2),"")</f>
        <v>10</v>
      </c>
      <c r="Q5787" s="39"/>
    </row>
    <row r="5788" spans="1:17" ht="60" x14ac:dyDescent="0.25">
      <c r="A5788" s="31">
        <f t="shared" si="91"/>
        <v>5777</v>
      </c>
      <c r="B5788" s="62">
        <v>20181203145120</v>
      </c>
      <c r="C5788" s="53">
        <v>43437</v>
      </c>
      <c r="D5788" s="63" t="s">
        <v>122</v>
      </c>
      <c r="E5788" s="63" t="s">
        <v>83</v>
      </c>
      <c r="F5788" s="63" t="s">
        <v>107</v>
      </c>
      <c r="G5788" s="63" t="s">
        <v>43</v>
      </c>
      <c r="H5788" s="53">
        <v>43451</v>
      </c>
      <c r="I5788" s="61" t="s">
        <v>118</v>
      </c>
      <c r="J5788" s="21">
        <f>IFERROR(WORKDAY(C5788,P5788,DiasNOLaborables),"")</f>
        <v>43451</v>
      </c>
      <c r="K5788" s="36" t="str">
        <f>+IF(C5788="","",IF(H5788="","",(IF(H5788&lt;=J5788,"A TIEMPO","FUERA DE TIEMPO"))))</f>
        <v>A TIEMPO</v>
      </c>
      <c r="L5788" s="36">
        <f>IF(H5788="","",NETWORKDAYS(Hoja1!C5788+1,Hoja1!H5788,DiasNOLaborables))</f>
        <v>10</v>
      </c>
      <c r="M5788" s="37" t="str">
        <f>IF(NETWORKDAYS(J5788+1,H5788,DiasNOLaborables)&lt;=0,"",NETWORKDAYS(J5788+1,H5788,DiasNOLaborables))</f>
        <v/>
      </c>
      <c r="N5788" s="38"/>
      <c r="O5788" s="39"/>
      <c r="P5788" s="40">
        <f>IFERROR(VLOOKUP(E5788,$X$50:$Y$63,2),"")</f>
        <v>10</v>
      </c>
      <c r="Q5788" s="39"/>
    </row>
    <row r="5789" spans="1:17" ht="60" x14ac:dyDescent="0.25">
      <c r="A5789" s="31">
        <f t="shared" si="91"/>
        <v>5778</v>
      </c>
      <c r="B5789" s="62">
        <v>20181203144946</v>
      </c>
      <c r="C5789" s="53">
        <v>43437</v>
      </c>
      <c r="D5789" s="63" t="s">
        <v>122</v>
      </c>
      <c r="E5789" s="63" t="s">
        <v>83</v>
      </c>
      <c r="F5789" s="63" t="s">
        <v>107</v>
      </c>
      <c r="G5789" s="63" t="s">
        <v>43</v>
      </c>
      <c r="H5789" s="53">
        <v>43451</v>
      </c>
      <c r="I5789" s="61" t="s">
        <v>118</v>
      </c>
      <c r="J5789" s="21">
        <f>IFERROR(WORKDAY(C5789,P5789,DiasNOLaborables),"")</f>
        <v>43451</v>
      </c>
      <c r="K5789" s="36" t="str">
        <f>+IF(C5789="","",IF(H5789="","",(IF(H5789&lt;=J5789,"A TIEMPO","FUERA DE TIEMPO"))))</f>
        <v>A TIEMPO</v>
      </c>
      <c r="L5789" s="36">
        <f>IF(H5789="","",NETWORKDAYS(Hoja1!C5789+1,Hoja1!H5789,DiasNOLaborables))</f>
        <v>10</v>
      </c>
      <c r="M5789" s="37" t="str">
        <f>IF(NETWORKDAYS(J5789+1,H5789,DiasNOLaborables)&lt;=0,"",NETWORKDAYS(J5789+1,H5789,DiasNOLaborables))</f>
        <v/>
      </c>
      <c r="N5789" s="38"/>
      <c r="O5789" s="39"/>
      <c r="P5789" s="40">
        <f>IFERROR(VLOOKUP(E5789,$X$50:$Y$63,2),"")</f>
        <v>10</v>
      </c>
      <c r="Q5789" s="39"/>
    </row>
    <row r="5790" spans="1:17" ht="60" x14ac:dyDescent="0.25">
      <c r="A5790" s="31">
        <f t="shared" si="91"/>
        <v>5779</v>
      </c>
      <c r="B5790" s="62">
        <v>20181203144633</v>
      </c>
      <c r="C5790" s="53">
        <v>43437</v>
      </c>
      <c r="D5790" s="63" t="s">
        <v>122</v>
      </c>
      <c r="E5790" s="63" t="s">
        <v>83</v>
      </c>
      <c r="F5790" s="63" t="s">
        <v>107</v>
      </c>
      <c r="G5790" s="63" t="s">
        <v>43</v>
      </c>
      <c r="H5790" s="53">
        <v>43451</v>
      </c>
      <c r="I5790" s="61" t="s">
        <v>118</v>
      </c>
      <c r="J5790" s="21">
        <f>IFERROR(WORKDAY(C5790,P5790,DiasNOLaborables),"")</f>
        <v>43451</v>
      </c>
      <c r="K5790" s="36" t="str">
        <f>+IF(C5790="","",IF(H5790="","",(IF(H5790&lt;=J5790,"A TIEMPO","FUERA DE TIEMPO"))))</f>
        <v>A TIEMPO</v>
      </c>
      <c r="L5790" s="36">
        <f>IF(H5790="","",NETWORKDAYS(Hoja1!C5790+1,Hoja1!H5790,DiasNOLaborables))</f>
        <v>10</v>
      </c>
      <c r="M5790" s="37" t="str">
        <f>IF(NETWORKDAYS(J5790+1,H5790,DiasNOLaborables)&lt;=0,"",NETWORKDAYS(J5790+1,H5790,DiasNOLaborables))</f>
        <v/>
      </c>
      <c r="N5790" s="38"/>
      <c r="O5790" s="39"/>
      <c r="P5790" s="40">
        <f>IFERROR(VLOOKUP(E5790,$X$50:$Y$63,2),"")</f>
        <v>10</v>
      </c>
      <c r="Q5790" s="39"/>
    </row>
    <row r="5791" spans="1:17" ht="60" x14ac:dyDescent="0.25">
      <c r="A5791" s="31">
        <f t="shared" si="91"/>
        <v>5780</v>
      </c>
      <c r="B5791" s="62">
        <v>20181203144008</v>
      </c>
      <c r="C5791" s="53">
        <v>43437</v>
      </c>
      <c r="D5791" s="63" t="s">
        <v>122</v>
      </c>
      <c r="E5791" s="63" t="s">
        <v>83</v>
      </c>
      <c r="F5791" s="63" t="s">
        <v>107</v>
      </c>
      <c r="G5791" s="63" t="s">
        <v>43</v>
      </c>
      <c r="H5791" s="53">
        <v>43451</v>
      </c>
      <c r="I5791" s="61" t="s">
        <v>118</v>
      </c>
      <c r="J5791" s="21">
        <f>IFERROR(WORKDAY(C5791,P5791,DiasNOLaborables),"")</f>
        <v>43451</v>
      </c>
      <c r="K5791" s="36" t="str">
        <f>+IF(C5791="","",IF(H5791="","",(IF(H5791&lt;=J5791,"A TIEMPO","FUERA DE TIEMPO"))))</f>
        <v>A TIEMPO</v>
      </c>
      <c r="L5791" s="36">
        <f>IF(H5791="","",NETWORKDAYS(Hoja1!C5791+1,Hoja1!H5791,DiasNOLaborables))</f>
        <v>10</v>
      </c>
      <c r="M5791" s="37" t="str">
        <f>IF(NETWORKDAYS(J5791+1,H5791,DiasNOLaborables)&lt;=0,"",NETWORKDAYS(J5791+1,H5791,DiasNOLaborables))</f>
        <v/>
      </c>
      <c r="N5791" s="38"/>
      <c r="O5791" s="39"/>
      <c r="P5791" s="40">
        <f>IFERROR(VLOOKUP(E5791,$X$50:$Y$63,2),"")</f>
        <v>10</v>
      </c>
      <c r="Q5791" s="39"/>
    </row>
    <row r="5792" spans="1:17" ht="60" x14ac:dyDescent="0.25">
      <c r="A5792" s="31">
        <f t="shared" si="91"/>
        <v>5781</v>
      </c>
      <c r="B5792" s="62">
        <v>20181203143907</v>
      </c>
      <c r="C5792" s="53">
        <v>43437</v>
      </c>
      <c r="D5792" s="63" t="s">
        <v>122</v>
      </c>
      <c r="E5792" s="63" t="s">
        <v>83</v>
      </c>
      <c r="F5792" s="63" t="s">
        <v>107</v>
      </c>
      <c r="G5792" s="63" t="s">
        <v>43</v>
      </c>
      <c r="H5792" s="53">
        <v>43451</v>
      </c>
      <c r="I5792" s="61" t="s">
        <v>118</v>
      </c>
      <c r="J5792" s="21">
        <f>IFERROR(WORKDAY(C5792,P5792,DiasNOLaborables),"")</f>
        <v>43451</v>
      </c>
      <c r="K5792" s="36" t="str">
        <f>+IF(C5792="","",IF(H5792="","",(IF(H5792&lt;=J5792,"A TIEMPO","FUERA DE TIEMPO"))))</f>
        <v>A TIEMPO</v>
      </c>
      <c r="L5792" s="36">
        <f>IF(H5792="","",NETWORKDAYS(Hoja1!C5792+1,Hoja1!H5792,DiasNOLaborables))</f>
        <v>10</v>
      </c>
      <c r="M5792" s="37" t="str">
        <f>IF(NETWORKDAYS(J5792+1,H5792,DiasNOLaborables)&lt;=0,"",NETWORKDAYS(J5792+1,H5792,DiasNOLaborables))</f>
        <v/>
      </c>
      <c r="N5792" s="38"/>
      <c r="O5792" s="39"/>
      <c r="P5792" s="40">
        <f>IFERROR(VLOOKUP(E5792,$X$50:$Y$63,2),"")</f>
        <v>10</v>
      </c>
      <c r="Q5792" s="39"/>
    </row>
    <row r="5793" spans="1:17" ht="60" x14ac:dyDescent="0.25">
      <c r="A5793" s="31">
        <f t="shared" si="91"/>
        <v>5782</v>
      </c>
      <c r="B5793" s="62">
        <v>20181203143841</v>
      </c>
      <c r="C5793" s="53">
        <v>43437</v>
      </c>
      <c r="D5793" s="63" t="s">
        <v>122</v>
      </c>
      <c r="E5793" s="63" t="s">
        <v>83</v>
      </c>
      <c r="F5793" s="63" t="s">
        <v>107</v>
      </c>
      <c r="G5793" s="63" t="s">
        <v>43</v>
      </c>
      <c r="H5793" s="53">
        <v>43451</v>
      </c>
      <c r="I5793" s="61" t="s">
        <v>118</v>
      </c>
      <c r="J5793" s="21">
        <f>IFERROR(WORKDAY(C5793,P5793,DiasNOLaborables),"")</f>
        <v>43451</v>
      </c>
      <c r="K5793" s="36" t="str">
        <f>+IF(C5793="","",IF(H5793="","",(IF(H5793&lt;=J5793,"A TIEMPO","FUERA DE TIEMPO"))))</f>
        <v>A TIEMPO</v>
      </c>
      <c r="L5793" s="36">
        <f>IF(H5793="","",NETWORKDAYS(Hoja1!C5793+1,Hoja1!H5793,DiasNOLaborables))</f>
        <v>10</v>
      </c>
      <c r="M5793" s="37" t="str">
        <f>IF(NETWORKDAYS(J5793+1,H5793,DiasNOLaborables)&lt;=0,"",NETWORKDAYS(J5793+1,H5793,DiasNOLaborables))</f>
        <v/>
      </c>
      <c r="N5793" s="38"/>
      <c r="O5793" s="39"/>
      <c r="P5793" s="40">
        <f>IFERROR(VLOOKUP(E5793,$X$50:$Y$63,2),"")</f>
        <v>10</v>
      </c>
      <c r="Q5793" s="39"/>
    </row>
    <row r="5794" spans="1:17" ht="60" x14ac:dyDescent="0.25">
      <c r="A5794" s="31">
        <f t="shared" si="91"/>
        <v>5783</v>
      </c>
      <c r="B5794" s="62">
        <v>20181203141912</v>
      </c>
      <c r="C5794" s="53">
        <v>43437</v>
      </c>
      <c r="D5794" s="63" t="s">
        <v>122</v>
      </c>
      <c r="E5794" s="63" t="s">
        <v>83</v>
      </c>
      <c r="F5794" s="63" t="s">
        <v>107</v>
      </c>
      <c r="G5794" s="63" t="s">
        <v>43</v>
      </c>
      <c r="H5794" s="53">
        <v>43451</v>
      </c>
      <c r="I5794" s="61" t="s">
        <v>118</v>
      </c>
      <c r="J5794" s="21">
        <f>IFERROR(WORKDAY(C5794,P5794,DiasNOLaborables),"")</f>
        <v>43451</v>
      </c>
      <c r="K5794" s="36" t="str">
        <f>+IF(C5794="","",IF(H5794="","",(IF(H5794&lt;=J5794,"A TIEMPO","FUERA DE TIEMPO"))))</f>
        <v>A TIEMPO</v>
      </c>
      <c r="L5794" s="36">
        <f>IF(H5794="","",NETWORKDAYS(Hoja1!C5794+1,Hoja1!H5794,DiasNOLaborables))</f>
        <v>10</v>
      </c>
      <c r="M5794" s="37" t="str">
        <f>IF(NETWORKDAYS(J5794+1,H5794,DiasNOLaborables)&lt;=0,"",NETWORKDAYS(J5794+1,H5794,DiasNOLaborables))</f>
        <v/>
      </c>
      <c r="N5794" s="38"/>
      <c r="O5794" s="39"/>
      <c r="P5794" s="40">
        <f>IFERROR(VLOOKUP(E5794,$X$50:$Y$63,2),"")</f>
        <v>10</v>
      </c>
      <c r="Q5794" s="39"/>
    </row>
    <row r="5795" spans="1:17" ht="60" x14ac:dyDescent="0.25">
      <c r="A5795" s="31">
        <f t="shared" si="91"/>
        <v>5784</v>
      </c>
      <c r="B5795" s="62">
        <v>20181203141107</v>
      </c>
      <c r="C5795" s="53">
        <v>43437</v>
      </c>
      <c r="D5795" s="63" t="s">
        <v>122</v>
      </c>
      <c r="E5795" s="63" t="s">
        <v>83</v>
      </c>
      <c r="F5795" s="63" t="s">
        <v>107</v>
      </c>
      <c r="G5795" s="63" t="s">
        <v>43</v>
      </c>
      <c r="H5795" s="53">
        <v>43451</v>
      </c>
      <c r="I5795" s="61" t="s">
        <v>118</v>
      </c>
      <c r="J5795" s="21">
        <f>IFERROR(WORKDAY(C5795,P5795,DiasNOLaborables),"")</f>
        <v>43451</v>
      </c>
      <c r="K5795" s="36" t="str">
        <f>+IF(C5795="","",IF(H5795="","",(IF(H5795&lt;=J5795,"A TIEMPO","FUERA DE TIEMPO"))))</f>
        <v>A TIEMPO</v>
      </c>
      <c r="L5795" s="36">
        <f>IF(H5795="","",NETWORKDAYS(Hoja1!C5795+1,Hoja1!H5795,DiasNOLaborables))</f>
        <v>10</v>
      </c>
      <c r="M5795" s="37" t="str">
        <f>IF(NETWORKDAYS(J5795+1,H5795,DiasNOLaborables)&lt;=0,"",NETWORKDAYS(J5795+1,H5795,DiasNOLaborables))</f>
        <v/>
      </c>
      <c r="N5795" s="38"/>
      <c r="O5795" s="39"/>
      <c r="P5795" s="40">
        <f>IFERROR(VLOOKUP(E5795,$X$50:$Y$63,2),"")</f>
        <v>10</v>
      </c>
      <c r="Q5795" s="39"/>
    </row>
    <row r="5796" spans="1:17" ht="60" x14ac:dyDescent="0.25">
      <c r="A5796" s="31">
        <f t="shared" si="91"/>
        <v>5785</v>
      </c>
      <c r="B5796" s="62">
        <v>20181203135929</v>
      </c>
      <c r="C5796" s="53">
        <v>43437</v>
      </c>
      <c r="D5796" s="63" t="s">
        <v>122</v>
      </c>
      <c r="E5796" s="63" t="s">
        <v>83</v>
      </c>
      <c r="F5796" s="63" t="s">
        <v>107</v>
      </c>
      <c r="G5796" s="63" t="s">
        <v>43</v>
      </c>
      <c r="H5796" s="53">
        <v>43451</v>
      </c>
      <c r="I5796" s="61" t="s">
        <v>118</v>
      </c>
      <c r="J5796" s="21">
        <f>IFERROR(WORKDAY(C5796,P5796,DiasNOLaborables),"")</f>
        <v>43451</v>
      </c>
      <c r="K5796" s="36" t="str">
        <f>+IF(C5796="","",IF(H5796="","",(IF(H5796&lt;=J5796,"A TIEMPO","FUERA DE TIEMPO"))))</f>
        <v>A TIEMPO</v>
      </c>
      <c r="L5796" s="36">
        <f>IF(H5796="","",NETWORKDAYS(Hoja1!C5796+1,Hoja1!H5796,DiasNOLaborables))</f>
        <v>10</v>
      </c>
      <c r="M5796" s="37" t="str">
        <f>IF(NETWORKDAYS(J5796+1,H5796,DiasNOLaborables)&lt;=0,"",NETWORKDAYS(J5796+1,H5796,DiasNOLaborables))</f>
        <v/>
      </c>
      <c r="N5796" s="38"/>
      <c r="O5796" s="39"/>
      <c r="P5796" s="40">
        <f>IFERROR(VLOOKUP(E5796,$X$50:$Y$63,2),"")</f>
        <v>10</v>
      </c>
      <c r="Q5796" s="39"/>
    </row>
    <row r="5797" spans="1:17" ht="60" x14ac:dyDescent="0.25">
      <c r="A5797" s="31">
        <f t="shared" si="91"/>
        <v>5786</v>
      </c>
      <c r="B5797" s="62">
        <v>20181203135632</v>
      </c>
      <c r="C5797" s="53">
        <v>43437</v>
      </c>
      <c r="D5797" s="63" t="s">
        <v>122</v>
      </c>
      <c r="E5797" s="63" t="s">
        <v>83</v>
      </c>
      <c r="F5797" s="63" t="s">
        <v>107</v>
      </c>
      <c r="G5797" s="63" t="s">
        <v>43</v>
      </c>
      <c r="H5797" s="53">
        <v>43451</v>
      </c>
      <c r="I5797" s="61" t="s">
        <v>118</v>
      </c>
      <c r="J5797" s="21">
        <f>IFERROR(WORKDAY(C5797,P5797,DiasNOLaborables),"")</f>
        <v>43451</v>
      </c>
      <c r="K5797" s="36" t="str">
        <f>+IF(C5797="","",IF(H5797="","",(IF(H5797&lt;=J5797,"A TIEMPO","FUERA DE TIEMPO"))))</f>
        <v>A TIEMPO</v>
      </c>
      <c r="L5797" s="36">
        <f>IF(H5797="","",NETWORKDAYS(Hoja1!C5797+1,Hoja1!H5797,DiasNOLaborables))</f>
        <v>10</v>
      </c>
      <c r="M5797" s="37" t="str">
        <f>IF(NETWORKDAYS(J5797+1,H5797,DiasNOLaborables)&lt;=0,"",NETWORKDAYS(J5797+1,H5797,DiasNOLaborables))</f>
        <v/>
      </c>
      <c r="N5797" s="38"/>
      <c r="O5797" s="39"/>
      <c r="P5797" s="40">
        <f>IFERROR(VLOOKUP(E5797,$X$50:$Y$63,2),"")</f>
        <v>10</v>
      </c>
      <c r="Q5797" s="39"/>
    </row>
    <row r="5798" spans="1:17" ht="60" x14ac:dyDescent="0.25">
      <c r="A5798" s="31">
        <f t="shared" si="91"/>
        <v>5787</v>
      </c>
      <c r="B5798" s="62">
        <v>20181203135613</v>
      </c>
      <c r="C5798" s="53">
        <v>43437</v>
      </c>
      <c r="D5798" s="63" t="s">
        <v>122</v>
      </c>
      <c r="E5798" s="63" t="s">
        <v>83</v>
      </c>
      <c r="F5798" s="63" t="s">
        <v>107</v>
      </c>
      <c r="G5798" s="63" t="s">
        <v>43</v>
      </c>
      <c r="H5798" s="53">
        <v>43451</v>
      </c>
      <c r="I5798" s="61" t="s">
        <v>118</v>
      </c>
      <c r="J5798" s="21">
        <f>IFERROR(WORKDAY(C5798,P5798,DiasNOLaborables),"")</f>
        <v>43451</v>
      </c>
      <c r="K5798" s="36" t="str">
        <f>+IF(C5798="","",IF(H5798="","",(IF(H5798&lt;=J5798,"A TIEMPO","FUERA DE TIEMPO"))))</f>
        <v>A TIEMPO</v>
      </c>
      <c r="L5798" s="36">
        <f>IF(H5798="","",NETWORKDAYS(Hoja1!C5798+1,Hoja1!H5798,DiasNOLaborables))</f>
        <v>10</v>
      </c>
      <c r="M5798" s="37" t="str">
        <f>IF(NETWORKDAYS(J5798+1,H5798,DiasNOLaborables)&lt;=0,"",NETWORKDAYS(J5798+1,H5798,DiasNOLaborables))</f>
        <v/>
      </c>
      <c r="N5798" s="38"/>
      <c r="O5798" s="39"/>
      <c r="P5798" s="40">
        <f>IFERROR(VLOOKUP(E5798,$X$50:$Y$63,2),"")</f>
        <v>10</v>
      </c>
      <c r="Q5798" s="39"/>
    </row>
    <row r="5799" spans="1:17" ht="60" x14ac:dyDescent="0.25">
      <c r="A5799" s="31">
        <f t="shared" si="91"/>
        <v>5788</v>
      </c>
      <c r="B5799" s="62">
        <v>20181203135412</v>
      </c>
      <c r="C5799" s="53">
        <v>43437</v>
      </c>
      <c r="D5799" s="63" t="s">
        <v>122</v>
      </c>
      <c r="E5799" s="63" t="s">
        <v>83</v>
      </c>
      <c r="F5799" s="63" t="s">
        <v>107</v>
      </c>
      <c r="G5799" s="63" t="s">
        <v>43</v>
      </c>
      <c r="H5799" s="53">
        <v>43451</v>
      </c>
      <c r="I5799" s="61" t="s">
        <v>118</v>
      </c>
      <c r="J5799" s="21">
        <f>IFERROR(WORKDAY(C5799,P5799,DiasNOLaborables),"")</f>
        <v>43451</v>
      </c>
      <c r="K5799" s="36" t="str">
        <f>+IF(C5799="","",IF(H5799="","",(IF(H5799&lt;=J5799,"A TIEMPO","FUERA DE TIEMPO"))))</f>
        <v>A TIEMPO</v>
      </c>
      <c r="L5799" s="36">
        <f>IF(H5799="","",NETWORKDAYS(Hoja1!C5799+1,Hoja1!H5799,DiasNOLaborables))</f>
        <v>10</v>
      </c>
      <c r="M5799" s="37" t="str">
        <f>IF(NETWORKDAYS(J5799+1,H5799,DiasNOLaborables)&lt;=0,"",NETWORKDAYS(J5799+1,H5799,DiasNOLaborables))</f>
        <v/>
      </c>
      <c r="N5799" s="38"/>
      <c r="O5799" s="39"/>
      <c r="P5799" s="40">
        <f>IFERROR(VLOOKUP(E5799,$X$50:$Y$63,2),"")</f>
        <v>10</v>
      </c>
      <c r="Q5799" s="39"/>
    </row>
    <row r="5800" spans="1:17" ht="60" x14ac:dyDescent="0.25">
      <c r="A5800" s="31">
        <f t="shared" si="91"/>
        <v>5789</v>
      </c>
      <c r="B5800" s="62">
        <v>20181203135246</v>
      </c>
      <c r="C5800" s="53">
        <v>43437</v>
      </c>
      <c r="D5800" s="63" t="s">
        <v>122</v>
      </c>
      <c r="E5800" s="63" t="s">
        <v>83</v>
      </c>
      <c r="F5800" s="63" t="s">
        <v>107</v>
      </c>
      <c r="G5800" s="63" t="s">
        <v>43</v>
      </c>
      <c r="H5800" s="53">
        <v>43451</v>
      </c>
      <c r="I5800" s="61" t="s">
        <v>118</v>
      </c>
      <c r="J5800" s="21">
        <f>IFERROR(WORKDAY(C5800,P5800,DiasNOLaborables),"")</f>
        <v>43451</v>
      </c>
      <c r="K5800" s="36" t="str">
        <f>+IF(C5800="","",IF(H5800="","",(IF(H5800&lt;=J5800,"A TIEMPO","FUERA DE TIEMPO"))))</f>
        <v>A TIEMPO</v>
      </c>
      <c r="L5800" s="36">
        <f>IF(H5800="","",NETWORKDAYS(Hoja1!C5800+1,Hoja1!H5800,DiasNOLaborables))</f>
        <v>10</v>
      </c>
      <c r="M5800" s="37" t="str">
        <f>IF(NETWORKDAYS(J5800+1,H5800,DiasNOLaborables)&lt;=0,"",NETWORKDAYS(J5800+1,H5800,DiasNOLaborables))</f>
        <v/>
      </c>
      <c r="N5800" s="38"/>
      <c r="O5800" s="39"/>
      <c r="P5800" s="40">
        <f>IFERROR(VLOOKUP(E5800,$X$50:$Y$63,2),"")</f>
        <v>10</v>
      </c>
      <c r="Q5800" s="39"/>
    </row>
    <row r="5801" spans="1:17" ht="60" x14ac:dyDescent="0.25">
      <c r="A5801" s="31">
        <f t="shared" si="91"/>
        <v>5790</v>
      </c>
      <c r="B5801" s="62">
        <v>20181203135224</v>
      </c>
      <c r="C5801" s="53">
        <v>43437</v>
      </c>
      <c r="D5801" s="63" t="s">
        <v>122</v>
      </c>
      <c r="E5801" s="63" t="s">
        <v>83</v>
      </c>
      <c r="F5801" s="63" t="s">
        <v>107</v>
      </c>
      <c r="G5801" s="63" t="s">
        <v>43</v>
      </c>
      <c r="H5801" s="53">
        <v>43451</v>
      </c>
      <c r="I5801" s="61" t="s">
        <v>118</v>
      </c>
      <c r="J5801" s="21">
        <f>IFERROR(WORKDAY(C5801,P5801,DiasNOLaborables),"")</f>
        <v>43451</v>
      </c>
      <c r="K5801" s="36" t="str">
        <f>+IF(C5801="","",IF(H5801="","",(IF(H5801&lt;=J5801,"A TIEMPO","FUERA DE TIEMPO"))))</f>
        <v>A TIEMPO</v>
      </c>
      <c r="L5801" s="36">
        <f>IF(H5801="","",NETWORKDAYS(Hoja1!C5801+1,Hoja1!H5801,DiasNOLaborables))</f>
        <v>10</v>
      </c>
      <c r="M5801" s="37" t="str">
        <f>IF(NETWORKDAYS(J5801+1,H5801,DiasNOLaborables)&lt;=0,"",NETWORKDAYS(J5801+1,H5801,DiasNOLaborables))</f>
        <v/>
      </c>
      <c r="N5801" s="38"/>
      <c r="O5801" s="39"/>
      <c r="P5801" s="40">
        <f>IFERROR(VLOOKUP(E5801,$X$50:$Y$63,2),"")</f>
        <v>10</v>
      </c>
      <c r="Q5801" s="39"/>
    </row>
    <row r="5802" spans="1:17" ht="60" x14ac:dyDescent="0.25">
      <c r="A5802" s="31">
        <f t="shared" si="91"/>
        <v>5791</v>
      </c>
      <c r="B5802" s="62">
        <v>20181203135015</v>
      </c>
      <c r="C5802" s="53">
        <v>43437</v>
      </c>
      <c r="D5802" s="63" t="s">
        <v>122</v>
      </c>
      <c r="E5802" s="63" t="s">
        <v>83</v>
      </c>
      <c r="F5802" s="63" t="s">
        <v>107</v>
      </c>
      <c r="G5802" s="63" t="s">
        <v>43</v>
      </c>
      <c r="H5802" s="53">
        <v>43451</v>
      </c>
      <c r="I5802" s="61" t="s">
        <v>118</v>
      </c>
      <c r="J5802" s="21">
        <f>IFERROR(WORKDAY(C5802,P5802,DiasNOLaborables),"")</f>
        <v>43451</v>
      </c>
      <c r="K5802" s="36" t="str">
        <f>+IF(C5802="","",IF(H5802="","",(IF(H5802&lt;=J5802,"A TIEMPO","FUERA DE TIEMPO"))))</f>
        <v>A TIEMPO</v>
      </c>
      <c r="L5802" s="36">
        <f>IF(H5802="","",NETWORKDAYS(Hoja1!C5802+1,Hoja1!H5802,DiasNOLaborables))</f>
        <v>10</v>
      </c>
      <c r="M5802" s="37" t="str">
        <f>IF(NETWORKDAYS(J5802+1,H5802,DiasNOLaborables)&lt;=0,"",NETWORKDAYS(J5802+1,H5802,DiasNOLaborables))</f>
        <v/>
      </c>
      <c r="N5802" s="38"/>
      <c r="O5802" s="39"/>
      <c r="P5802" s="40">
        <f>IFERROR(VLOOKUP(E5802,$X$50:$Y$63,2),"")</f>
        <v>10</v>
      </c>
      <c r="Q5802" s="39"/>
    </row>
    <row r="5803" spans="1:17" ht="60" x14ac:dyDescent="0.25">
      <c r="A5803" s="31">
        <f t="shared" si="91"/>
        <v>5792</v>
      </c>
      <c r="B5803" s="62">
        <v>20181203134957</v>
      </c>
      <c r="C5803" s="53">
        <v>43437</v>
      </c>
      <c r="D5803" s="63" t="s">
        <v>122</v>
      </c>
      <c r="E5803" s="63" t="s">
        <v>83</v>
      </c>
      <c r="F5803" s="63" t="s">
        <v>107</v>
      </c>
      <c r="G5803" s="63" t="s">
        <v>43</v>
      </c>
      <c r="H5803" s="53">
        <v>43451</v>
      </c>
      <c r="I5803" s="61" t="s">
        <v>118</v>
      </c>
      <c r="J5803" s="21">
        <f>IFERROR(WORKDAY(C5803,P5803,DiasNOLaborables),"")</f>
        <v>43451</v>
      </c>
      <c r="K5803" s="36" t="str">
        <f>+IF(C5803="","",IF(H5803="","",(IF(H5803&lt;=J5803,"A TIEMPO","FUERA DE TIEMPO"))))</f>
        <v>A TIEMPO</v>
      </c>
      <c r="L5803" s="36">
        <f>IF(H5803="","",NETWORKDAYS(Hoja1!C5803+1,Hoja1!H5803,DiasNOLaborables))</f>
        <v>10</v>
      </c>
      <c r="M5803" s="37" t="str">
        <f>IF(NETWORKDAYS(J5803+1,H5803,DiasNOLaborables)&lt;=0,"",NETWORKDAYS(J5803+1,H5803,DiasNOLaborables))</f>
        <v/>
      </c>
      <c r="N5803" s="38"/>
      <c r="O5803" s="39"/>
      <c r="P5803" s="40">
        <f>IFERROR(VLOOKUP(E5803,$X$50:$Y$63,2),"")</f>
        <v>10</v>
      </c>
      <c r="Q5803" s="39"/>
    </row>
    <row r="5804" spans="1:17" ht="60" x14ac:dyDescent="0.25">
      <c r="A5804" s="31">
        <f t="shared" si="91"/>
        <v>5793</v>
      </c>
      <c r="B5804" s="62">
        <v>20181203134637</v>
      </c>
      <c r="C5804" s="53">
        <v>43437</v>
      </c>
      <c r="D5804" s="63" t="s">
        <v>122</v>
      </c>
      <c r="E5804" s="63" t="s">
        <v>83</v>
      </c>
      <c r="F5804" s="63" t="s">
        <v>107</v>
      </c>
      <c r="G5804" s="63" t="s">
        <v>43</v>
      </c>
      <c r="H5804" s="53">
        <v>43451</v>
      </c>
      <c r="I5804" s="61" t="s">
        <v>118</v>
      </c>
      <c r="J5804" s="21">
        <f>IFERROR(WORKDAY(C5804,P5804,DiasNOLaborables),"")</f>
        <v>43451</v>
      </c>
      <c r="K5804" s="36" t="str">
        <f>+IF(C5804="","",IF(H5804="","",(IF(H5804&lt;=J5804,"A TIEMPO","FUERA DE TIEMPO"))))</f>
        <v>A TIEMPO</v>
      </c>
      <c r="L5804" s="36">
        <f>IF(H5804="","",NETWORKDAYS(Hoja1!C5804+1,Hoja1!H5804,DiasNOLaborables))</f>
        <v>10</v>
      </c>
      <c r="M5804" s="37" t="str">
        <f>IF(NETWORKDAYS(J5804+1,H5804,DiasNOLaborables)&lt;=0,"",NETWORKDAYS(J5804+1,H5804,DiasNOLaborables))</f>
        <v/>
      </c>
      <c r="N5804" s="38"/>
      <c r="O5804" s="39"/>
      <c r="P5804" s="40">
        <f>IFERROR(VLOOKUP(E5804,$X$50:$Y$63,2),"")</f>
        <v>10</v>
      </c>
      <c r="Q5804" s="39"/>
    </row>
    <row r="5805" spans="1:17" ht="60" x14ac:dyDescent="0.25">
      <c r="A5805" s="31">
        <f t="shared" si="91"/>
        <v>5794</v>
      </c>
      <c r="B5805" s="62">
        <v>20181203134511</v>
      </c>
      <c r="C5805" s="53">
        <v>43437</v>
      </c>
      <c r="D5805" s="63" t="s">
        <v>122</v>
      </c>
      <c r="E5805" s="63" t="s">
        <v>83</v>
      </c>
      <c r="F5805" s="63" t="s">
        <v>107</v>
      </c>
      <c r="G5805" s="63" t="s">
        <v>43</v>
      </c>
      <c r="H5805" s="53">
        <v>43451</v>
      </c>
      <c r="I5805" s="61" t="s">
        <v>118</v>
      </c>
      <c r="J5805" s="21">
        <f>IFERROR(WORKDAY(C5805,P5805,DiasNOLaborables),"")</f>
        <v>43451</v>
      </c>
      <c r="K5805" s="36" t="str">
        <f>+IF(C5805="","",IF(H5805="","",(IF(H5805&lt;=J5805,"A TIEMPO","FUERA DE TIEMPO"))))</f>
        <v>A TIEMPO</v>
      </c>
      <c r="L5805" s="36">
        <f>IF(H5805="","",NETWORKDAYS(Hoja1!C5805+1,Hoja1!H5805,DiasNOLaborables))</f>
        <v>10</v>
      </c>
      <c r="M5805" s="37" t="str">
        <f>IF(NETWORKDAYS(J5805+1,H5805,DiasNOLaborables)&lt;=0,"",NETWORKDAYS(J5805+1,H5805,DiasNOLaborables))</f>
        <v/>
      </c>
      <c r="N5805" s="38"/>
      <c r="O5805" s="39"/>
      <c r="P5805" s="40">
        <f>IFERROR(VLOOKUP(E5805,$X$50:$Y$63,2),"")</f>
        <v>10</v>
      </c>
      <c r="Q5805" s="39"/>
    </row>
    <row r="5806" spans="1:17" ht="60" x14ac:dyDescent="0.25">
      <c r="A5806" s="31">
        <f t="shared" si="91"/>
        <v>5795</v>
      </c>
      <c r="B5806" s="62">
        <v>20181203134352</v>
      </c>
      <c r="C5806" s="53">
        <v>43437</v>
      </c>
      <c r="D5806" s="63" t="s">
        <v>122</v>
      </c>
      <c r="E5806" s="63" t="s">
        <v>83</v>
      </c>
      <c r="F5806" s="63" t="s">
        <v>107</v>
      </c>
      <c r="G5806" s="63" t="s">
        <v>43</v>
      </c>
      <c r="H5806" s="53">
        <v>43451</v>
      </c>
      <c r="I5806" s="61" t="s">
        <v>118</v>
      </c>
      <c r="J5806" s="21">
        <f>IFERROR(WORKDAY(C5806,P5806,DiasNOLaborables),"")</f>
        <v>43451</v>
      </c>
      <c r="K5806" s="36" t="str">
        <f>+IF(C5806="","",IF(H5806="","",(IF(H5806&lt;=J5806,"A TIEMPO","FUERA DE TIEMPO"))))</f>
        <v>A TIEMPO</v>
      </c>
      <c r="L5806" s="36">
        <f>IF(H5806="","",NETWORKDAYS(Hoja1!C5806+1,Hoja1!H5806,DiasNOLaborables))</f>
        <v>10</v>
      </c>
      <c r="M5806" s="37" t="str">
        <f>IF(NETWORKDAYS(J5806+1,H5806,DiasNOLaborables)&lt;=0,"",NETWORKDAYS(J5806+1,H5806,DiasNOLaborables))</f>
        <v/>
      </c>
      <c r="N5806" s="38"/>
      <c r="O5806" s="39"/>
      <c r="P5806" s="40">
        <f>IFERROR(VLOOKUP(E5806,$X$50:$Y$63,2),"")</f>
        <v>10</v>
      </c>
      <c r="Q5806" s="39"/>
    </row>
    <row r="5807" spans="1:17" ht="60" x14ac:dyDescent="0.25">
      <c r="A5807" s="31">
        <f t="shared" si="91"/>
        <v>5796</v>
      </c>
      <c r="B5807" s="62">
        <v>20181203133923</v>
      </c>
      <c r="C5807" s="53">
        <v>43437</v>
      </c>
      <c r="D5807" s="63" t="s">
        <v>122</v>
      </c>
      <c r="E5807" s="63" t="s">
        <v>83</v>
      </c>
      <c r="F5807" s="63" t="s">
        <v>107</v>
      </c>
      <c r="G5807" s="63" t="s">
        <v>43</v>
      </c>
      <c r="H5807" s="53">
        <v>43451</v>
      </c>
      <c r="I5807" s="61" t="s">
        <v>118</v>
      </c>
      <c r="J5807" s="21">
        <f>IFERROR(WORKDAY(C5807,P5807,DiasNOLaborables),"")</f>
        <v>43451</v>
      </c>
      <c r="K5807" s="36" t="str">
        <f>+IF(C5807="","",IF(H5807="","",(IF(H5807&lt;=J5807,"A TIEMPO","FUERA DE TIEMPO"))))</f>
        <v>A TIEMPO</v>
      </c>
      <c r="L5807" s="36">
        <f>IF(H5807="","",NETWORKDAYS(Hoja1!C5807+1,Hoja1!H5807,DiasNOLaborables))</f>
        <v>10</v>
      </c>
      <c r="M5807" s="37" t="str">
        <f>IF(NETWORKDAYS(J5807+1,H5807,DiasNOLaborables)&lt;=0,"",NETWORKDAYS(J5807+1,H5807,DiasNOLaborables))</f>
        <v/>
      </c>
      <c r="N5807" s="38"/>
      <c r="O5807" s="39"/>
      <c r="P5807" s="40">
        <f>IFERROR(VLOOKUP(E5807,$X$50:$Y$63,2),"")</f>
        <v>10</v>
      </c>
      <c r="Q5807" s="39"/>
    </row>
    <row r="5808" spans="1:17" ht="60" x14ac:dyDescent="0.25">
      <c r="A5808" s="31">
        <f t="shared" si="91"/>
        <v>5797</v>
      </c>
      <c r="B5808" s="62">
        <v>20181203123039</v>
      </c>
      <c r="C5808" s="53">
        <v>43437</v>
      </c>
      <c r="D5808" s="63" t="s">
        <v>122</v>
      </c>
      <c r="E5808" s="63" t="s">
        <v>83</v>
      </c>
      <c r="F5808" s="63" t="s">
        <v>107</v>
      </c>
      <c r="G5808" s="63" t="s">
        <v>43</v>
      </c>
      <c r="H5808" s="53">
        <v>43451</v>
      </c>
      <c r="I5808" s="61" t="s">
        <v>118</v>
      </c>
      <c r="J5808" s="21">
        <f>IFERROR(WORKDAY(C5808,P5808,DiasNOLaborables),"")</f>
        <v>43451</v>
      </c>
      <c r="K5808" s="36" t="str">
        <f>+IF(C5808="","",IF(H5808="","",(IF(H5808&lt;=J5808,"A TIEMPO","FUERA DE TIEMPO"))))</f>
        <v>A TIEMPO</v>
      </c>
      <c r="L5808" s="36">
        <f>IF(H5808="","",NETWORKDAYS(Hoja1!C5808+1,Hoja1!H5808,DiasNOLaborables))</f>
        <v>10</v>
      </c>
      <c r="M5808" s="37" t="str">
        <f>IF(NETWORKDAYS(J5808+1,H5808,DiasNOLaborables)&lt;=0,"",NETWORKDAYS(J5808+1,H5808,DiasNOLaborables))</f>
        <v/>
      </c>
      <c r="N5808" s="38"/>
      <c r="O5808" s="39"/>
      <c r="P5808" s="40">
        <f>IFERROR(VLOOKUP(E5808,$X$50:$Y$63,2),"")</f>
        <v>10</v>
      </c>
      <c r="Q5808" s="39"/>
    </row>
    <row r="5809" spans="1:17" ht="60" x14ac:dyDescent="0.25">
      <c r="A5809" s="31">
        <f t="shared" si="91"/>
        <v>5798</v>
      </c>
      <c r="B5809" s="62">
        <v>20181203122808</v>
      </c>
      <c r="C5809" s="53">
        <v>43437</v>
      </c>
      <c r="D5809" s="63" t="s">
        <v>122</v>
      </c>
      <c r="E5809" s="63" t="s">
        <v>83</v>
      </c>
      <c r="F5809" s="63" t="s">
        <v>107</v>
      </c>
      <c r="G5809" s="63" t="s">
        <v>43</v>
      </c>
      <c r="H5809" s="53">
        <v>43451</v>
      </c>
      <c r="I5809" s="61" t="s">
        <v>118</v>
      </c>
      <c r="J5809" s="21">
        <f>IFERROR(WORKDAY(C5809,P5809,DiasNOLaborables),"")</f>
        <v>43451</v>
      </c>
      <c r="K5809" s="36" t="str">
        <f>+IF(C5809="","",IF(H5809="","",(IF(H5809&lt;=J5809,"A TIEMPO","FUERA DE TIEMPO"))))</f>
        <v>A TIEMPO</v>
      </c>
      <c r="L5809" s="36">
        <f>IF(H5809="","",NETWORKDAYS(Hoja1!C5809+1,Hoja1!H5809,DiasNOLaborables))</f>
        <v>10</v>
      </c>
      <c r="M5809" s="37" t="str">
        <f>IF(NETWORKDAYS(J5809+1,H5809,DiasNOLaborables)&lt;=0,"",NETWORKDAYS(J5809+1,H5809,DiasNOLaborables))</f>
        <v/>
      </c>
      <c r="N5809" s="38"/>
      <c r="O5809" s="39"/>
      <c r="P5809" s="40">
        <f>IFERROR(VLOOKUP(E5809,$X$50:$Y$63,2),"")</f>
        <v>10</v>
      </c>
      <c r="Q5809" s="39"/>
    </row>
    <row r="5810" spans="1:17" ht="60" x14ac:dyDescent="0.25">
      <c r="A5810" s="31">
        <f t="shared" si="91"/>
        <v>5799</v>
      </c>
      <c r="B5810" s="62">
        <v>20181203122428</v>
      </c>
      <c r="C5810" s="53">
        <v>43437</v>
      </c>
      <c r="D5810" s="63" t="s">
        <v>122</v>
      </c>
      <c r="E5810" s="63" t="s">
        <v>83</v>
      </c>
      <c r="F5810" s="63" t="s">
        <v>107</v>
      </c>
      <c r="G5810" s="63" t="s">
        <v>43</v>
      </c>
      <c r="H5810" s="53">
        <v>43451</v>
      </c>
      <c r="I5810" s="61" t="s">
        <v>118</v>
      </c>
      <c r="J5810" s="21">
        <f>IFERROR(WORKDAY(C5810,P5810,DiasNOLaborables),"")</f>
        <v>43451</v>
      </c>
      <c r="K5810" s="36" t="str">
        <f>+IF(C5810="","",IF(H5810="","",(IF(H5810&lt;=J5810,"A TIEMPO","FUERA DE TIEMPO"))))</f>
        <v>A TIEMPO</v>
      </c>
      <c r="L5810" s="36">
        <f>IF(H5810="","",NETWORKDAYS(Hoja1!C5810+1,Hoja1!H5810,DiasNOLaborables))</f>
        <v>10</v>
      </c>
      <c r="M5810" s="37" t="str">
        <f>IF(NETWORKDAYS(J5810+1,H5810,DiasNOLaborables)&lt;=0,"",NETWORKDAYS(J5810+1,H5810,DiasNOLaborables))</f>
        <v/>
      </c>
      <c r="N5810" s="38"/>
      <c r="O5810" s="39"/>
      <c r="P5810" s="40">
        <f>IFERROR(VLOOKUP(E5810,$X$50:$Y$63,2),"")</f>
        <v>10</v>
      </c>
      <c r="Q5810" s="39"/>
    </row>
    <row r="5811" spans="1:17" ht="60" x14ac:dyDescent="0.25">
      <c r="A5811" s="31">
        <f t="shared" si="91"/>
        <v>5800</v>
      </c>
      <c r="B5811" s="62">
        <v>20181203120808</v>
      </c>
      <c r="C5811" s="53">
        <v>43437</v>
      </c>
      <c r="D5811" s="63" t="s">
        <v>122</v>
      </c>
      <c r="E5811" s="63" t="s">
        <v>83</v>
      </c>
      <c r="F5811" s="63" t="s">
        <v>107</v>
      </c>
      <c r="G5811" s="63" t="s">
        <v>43</v>
      </c>
      <c r="H5811" s="53">
        <v>43451</v>
      </c>
      <c r="I5811" s="61" t="s">
        <v>118</v>
      </c>
      <c r="J5811" s="21">
        <f>IFERROR(WORKDAY(C5811,P5811,DiasNOLaborables),"")</f>
        <v>43451</v>
      </c>
      <c r="K5811" s="36" t="str">
        <f>+IF(C5811="","",IF(H5811="","",(IF(H5811&lt;=J5811,"A TIEMPO","FUERA DE TIEMPO"))))</f>
        <v>A TIEMPO</v>
      </c>
      <c r="L5811" s="36">
        <f>IF(H5811="","",NETWORKDAYS(Hoja1!C5811+1,Hoja1!H5811,DiasNOLaborables))</f>
        <v>10</v>
      </c>
      <c r="M5811" s="37" t="str">
        <f>IF(NETWORKDAYS(J5811+1,H5811,DiasNOLaborables)&lt;=0,"",NETWORKDAYS(J5811+1,H5811,DiasNOLaborables))</f>
        <v/>
      </c>
      <c r="N5811" s="38"/>
      <c r="O5811" s="39"/>
      <c r="P5811" s="40">
        <f>IFERROR(VLOOKUP(E5811,$X$50:$Y$63,2),"")</f>
        <v>10</v>
      </c>
      <c r="Q5811" s="39"/>
    </row>
    <row r="5812" spans="1:17" ht="60" x14ac:dyDescent="0.25">
      <c r="A5812" s="31">
        <f t="shared" si="91"/>
        <v>5801</v>
      </c>
      <c r="B5812" s="62">
        <v>20181203112019</v>
      </c>
      <c r="C5812" s="53">
        <v>43437</v>
      </c>
      <c r="D5812" s="63" t="s">
        <v>122</v>
      </c>
      <c r="E5812" s="63" t="s">
        <v>83</v>
      </c>
      <c r="F5812" s="63" t="s">
        <v>107</v>
      </c>
      <c r="G5812" s="63" t="s">
        <v>43</v>
      </c>
      <c r="H5812" s="53">
        <v>43451</v>
      </c>
      <c r="I5812" s="61" t="s">
        <v>118</v>
      </c>
      <c r="J5812" s="21">
        <f>IFERROR(WORKDAY(C5812,P5812,DiasNOLaborables),"")</f>
        <v>43451</v>
      </c>
      <c r="K5812" s="36" t="str">
        <f>+IF(C5812="","",IF(H5812="","",(IF(H5812&lt;=J5812,"A TIEMPO","FUERA DE TIEMPO"))))</f>
        <v>A TIEMPO</v>
      </c>
      <c r="L5812" s="36">
        <f>IF(H5812="","",NETWORKDAYS(Hoja1!C5812+1,Hoja1!H5812,DiasNOLaborables))</f>
        <v>10</v>
      </c>
      <c r="M5812" s="37" t="str">
        <f>IF(NETWORKDAYS(J5812+1,H5812,DiasNOLaborables)&lt;=0,"",NETWORKDAYS(J5812+1,H5812,DiasNOLaborables))</f>
        <v/>
      </c>
      <c r="N5812" s="38"/>
      <c r="O5812" s="39"/>
      <c r="P5812" s="40">
        <f>IFERROR(VLOOKUP(E5812,$X$50:$Y$63,2),"")</f>
        <v>10</v>
      </c>
      <c r="Q5812" s="39"/>
    </row>
    <row r="5813" spans="1:17" ht="60" x14ac:dyDescent="0.25">
      <c r="A5813" s="31">
        <f t="shared" si="91"/>
        <v>5802</v>
      </c>
      <c r="B5813" s="62">
        <v>20181203111902</v>
      </c>
      <c r="C5813" s="53">
        <v>43437</v>
      </c>
      <c r="D5813" s="63" t="s">
        <v>122</v>
      </c>
      <c r="E5813" s="63" t="s">
        <v>83</v>
      </c>
      <c r="F5813" s="63" t="s">
        <v>107</v>
      </c>
      <c r="G5813" s="63" t="s">
        <v>43</v>
      </c>
      <c r="H5813" s="53">
        <v>43451</v>
      </c>
      <c r="I5813" s="61" t="s">
        <v>118</v>
      </c>
      <c r="J5813" s="21">
        <f>IFERROR(WORKDAY(C5813,P5813,DiasNOLaborables),"")</f>
        <v>43451</v>
      </c>
      <c r="K5813" s="36" t="str">
        <f>+IF(C5813="","",IF(H5813="","",(IF(H5813&lt;=J5813,"A TIEMPO","FUERA DE TIEMPO"))))</f>
        <v>A TIEMPO</v>
      </c>
      <c r="L5813" s="36">
        <f>IF(H5813="","",NETWORKDAYS(Hoja1!C5813+1,Hoja1!H5813,DiasNOLaborables))</f>
        <v>10</v>
      </c>
      <c r="M5813" s="37" t="str">
        <f>IF(NETWORKDAYS(J5813+1,H5813,DiasNOLaborables)&lt;=0,"",NETWORKDAYS(J5813+1,H5813,DiasNOLaborables))</f>
        <v/>
      </c>
      <c r="N5813" s="38"/>
      <c r="O5813" s="39"/>
      <c r="P5813" s="40">
        <f>IFERROR(VLOOKUP(E5813,$X$50:$Y$63,2),"")</f>
        <v>10</v>
      </c>
      <c r="Q5813" s="39"/>
    </row>
    <row r="5814" spans="1:17" ht="60" x14ac:dyDescent="0.25">
      <c r="A5814" s="31">
        <f t="shared" si="91"/>
        <v>5803</v>
      </c>
      <c r="B5814" s="62">
        <v>20181203110658</v>
      </c>
      <c r="C5814" s="53">
        <v>43437</v>
      </c>
      <c r="D5814" s="63" t="s">
        <v>122</v>
      </c>
      <c r="E5814" s="63" t="s">
        <v>83</v>
      </c>
      <c r="F5814" s="63" t="s">
        <v>107</v>
      </c>
      <c r="G5814" s="63" t="s">
        <v>43</v>
      </c>
      <c r="H5814" s="53">
        <v>43451</v>
      </c>
      <c r="I5814" s="61" t="s">
        <v>118</v>
      </c>
      <c r="J5814" s="21">
        <f>IFERROR(WORKDAY(C5814,P5814,DiasNOLaborables),"")</f>
        <v>43451</v>
      </c>
      <c r="K5814" s="36" t="str">
        <f>+IF(C5814="","",IF(H5814="","",(IF(H5814&lt;=J5814,"A TIEMPO","FUERA DE TIEMPO"))))</f>
        <v>A TIEMPO</v>
      </c>
      <c r="L5814" s="36">
        <f>IF(H5814="","",NETWORKDAYS(Hoja1!C5814+1,Hoja1!H5814,DiasNOLaborables))</f>
        <v>10</v>
      </c>
      <c r="M5814" s="37" t="str">
        <f>IF(NETWORKDAYS(J5814+1,H5814,DiasNOLaborables)&lt;=0,"",NETWORKDAYS(J5814+1,H5814,DiasNOLaborables))</f>
        <v/>
      </c>
      <c r="N5814" s="38"/>
      <c r="O5814" s="39"/>
      <c r="P5814" s="40">
        <f>IFERROR(VLOOKUP(E5814,$X$50:$Y$63,2),"")</f>
        <v>10</v>
      </c>
      <c r="Q5814" s="39"/>
    </row>
    <row r="5815" spans="1:17" ht="60" x14ac:dyDescent="0.25">
      <c r="A5815" s="31">
        <f t="shared" si="91"/>
        <v>5804</v>
      </c>
      <c r="B5815" s="62">
        <v>20181203105301</v>
      </c>
      <c r="C5815" s="53">
        <v>43437</v>
      </c>
      <c r="D5815" s="63" t="s">
        <v>122</v>
      </c>
      <c r="E5815" s="63" t="s">
        <v>83</v>
      </c>
      <c r="F5815" s="63" t="s">
        <v>107</v>
      </c>
      <c r="G5815" s="63" t="s">
        <v>43</v>
      </c>
      <c r="H5815" s="53">
        <v>43451</v>
      </c>
      <c r="I5815" s="61" t="s">
        <v>118</v>
      </c>
      <c r="J5815" s="21">
        <f>IFERROR(WORKDAY(C5815,P5815,DiasNOLaborables),"")</f>
        <v>43451</v>
      </c>
      <c r="K5815" s="36" t="str">
        <f>+IF(C5815="","",IF(H5815="","",(IF(H5815&lt;=J5815,"A TIEMPO","FUERA DE TIEMPO"))))</f>
        <v>A TIEMPO</v>
      </c>
      <c r="L5815" s="36">
        <f>IF(H5815="","",NETWORKDAYS(Hoja1!C5815+1,Hoja1!H5815,DiasNOLaborables))</f>
        <v>10</v>
      </c>
      <c r="M5815" s="37" t="str">
        <f>IF(NETWORKDAYS(J5815+1,H5815,DiasNOLaborables)&lt;=0,"",NETWORKDAYS(J5815+1,H5815,DiasNOLaborables))</f>
        <v/>
      </c>
      <c r="N5815" s="38"/>
      <c r="O5815" s="39"/>
      <c r="P5815" s="40">
        <f>IFERROR(VLOOKUP(E5815,$X$50:$Y$63,2),"")</f>
        <v>10</v>
      </c>
      <c r="Q5815" s="39"/>
    </row>
    <row r="5816" spans="1:17" ht="60" x14ac:dyDescent="0.25">
      <c r="A5816" s="31">
        <f t="shared" si="91"/>
        <v>5805</v>
      </c>
      <c r="B5816" s="62">
        <v>20181203090253</v>
      </c>
      <c r="C5816" s="53">
        <v>43437</v>
      </c>
      <c r="D5816" s="63" t="s">
        <v>122</v>
      </c>
      <c r="E5816" s="63" t="s">
        <v>83</v>
      </c>
      <c r="F5816" s="63" t="s">
        <v>107</v>
      </c>
      <c r="G5816" s="63" t="s">
        <v>43</v>
      </c>
      <c r="H5816" s="53">
        <v>43451</v>
      </c>
      <c r="I5816" s="61" t="s">
        <v>118</v>
      </c>
      <c r="J5816" s="21">
        <f>IFERROR(WORKDAY(C5816,P5816,DiasNOLaborables),"")</f>
        <v>43451</v>
      </c>
      <c r="K5816" s="36" t="str">
        <f>+IF(C5816="","",IF(H5816="","",(IF(H5816&lt;=J5816,"A TIEMPO","FUERA DE TIEMPO"))))</f>
        <v>A TIEMPO</v>
      </c>
      <c r="L5816" s="36">
        <f>IF(H5816="","",NETWORKDAYS(Hoja1!C5816+1,Hoja1!H5816,DiasNOLaborables))</f>
        <v>10</v>
      </c>
      <c r="M5816" s="37" t="str">
        <f>IF(NETWORKDAYS(J5816+1,H5816,DiasNOLaborables)&lt;=0,"",NETWORKDAYS(J5816+1,H5816,DiasNOLaborables))</f>
        <v/>
      </c>
      <c r="N5816" s="38"/>
      <c r="O5816" s="39"/>
      <c r="P5816" s="40">
        <f>IFERROR(VLOOKUP(E5816,$X$50:$Y$63,2),"")</f>
        <v>10</v>
      </c>
      <c r="Q5816" s="39"/>
    </row>
    <row r="5817" spans="1:17" ht="60" x14ac:dyDescent="0.25">
      <c r="A5817" s="31">
        <f t="shared" si="91"/>
        <v>5806</v>
      </c>
      <c r="B5817" s="62">
        <v>20181203085134</v>
      </c>
      <c r="C5817" s="53">
        <v>43437</v>
      </c>
      <c r="D5817" s="63" t="s">
        <v>122</v>
      </c>
      <c r="E5817" s="63" t="s">
        <v>83</v>
      </c>
      <c r="F5817" s="63" t="s">
        <v>107</v>
      </c>
      <c r="G5817" s="63" t="s">
        <v>43</v>
      </c>
      <c r="H5817" s="53">
        <v>43451</v>
      </c>
      <c r="I5817" s="61" t="s">
        <v>118</v>
      </c>
      <c r="J5817" s="21">
        <f>IFERROR(WORKDAY(C5817,P5817,DiasNOLaborables),"")</f>
        <v>43451</v>
      </c>
      <c r="K5817" s="36" t="str">
        <f>+IF(C5817="","",IF(H5817="","",(IF(H5817&lt;=J5817,"A TIEMPO","FUERA DE TIEMPO"))))</f>
        <v>A TIEMPO</v>
      </c>
      <c r="L5817" s="36">
        <f>IF(H5817="","",NETWORKDAYS(Hoja1!C5817+1,Hoja1!H5817,DiasNOLaborables))</f>
        <v>10</v>
      </c>
      <c r="M5817" s="37" t="str">
        <f>IF(NETWORKDAYS(J5817+1,H5817,DiasNOLaborables)&lt;=0,"",NETWORKDAYS(J5817+1,H5817,DiasNOLaborables))</f>
        <v/>
      </c>
      <c r="N5817" s="38"/>
      <c r="O5817" s="39"/>
      <c r="P5817" s="40">
        <f>IFERROR(VLOOKUP(E5817,$X$50:$Y$63,2),"")</f>
        <v>10</v>
      </c>
      <c r="Q5817" s="39"/>
    </row>
    <row r="5818" spans="1:17" ht="60" x14ac:dyDescent="0.25">
      <c r="A5818" s="31">
        <f t="shared" si="91"/>
        <v>5807</v>
      </c>
      <c r="B5818" s="62">
        <v>20181203082417</v>
      </c>
      <c r="C5818" s="53">
        <v>43437</v>
      </c>
      <c r="D5818" s="63" t="s">
        <v>122</v>
      </c>
      <c r="E5818" s="63" t="s">
        <v>83</v>
      </c>
      <c r="F5818" s="63" t="s">
        <v>107</v>
      </c>
      <c r="G5818" s="63" t="s">
        <v>43</v>
      </c>
      <c r="H5818" s="53">
        <v>43451</v>
      </c>
      <c r="I5818" s="61" t="s">
        <v>118</v>
      </c>
      <c r="J5818" s="21">
        <f>IFERROR(WORKDAY(C5818,P5818,DiasNOLaborables),"")</f>
        <v>43451</v>
      </c>
      <c r="K5818" s="36" t="str">
        <f>+IF(C5818="","",IF(H5818="","",(IF(H5818&lt;=J5818,"A TIEMPO","FUERA DE TIEMPO"))))</f>
        <v>A TIEMPO</v>
      </c>
      <c r="L5818" s="36">
        <f>IF(H5818="","",NETWORKDAYS(Hoja1!C5818+1,Hoja1!H5818,DiasNOLaborables))</f>
        <v>10</v>
      </c>
      <c r="M5818" s="37" t="str">
        <f>IF(NETWORKDAYS(J5818+1,H5818,DiasNOLaborables)&lt;=0,"",NETWORKDAYS(J5818+1,H5818,DiasNOLaborables))</f>
        <v/>
      </c>
      <c r="N5818" s="38"/>
      <c r="O5818" s="39"/>
      <c r="P5818" s="40">
        <f>IFERROR(VLOOKUP(E5818,$X$50:$Y$63,2),"")</f>
        <v>10</v>
      </c>
      <c r="Q5818" s="39"/>
    </row>
    <row r="5819" spans="1:17" ht="60" x14ac:dyDescent="0.25">
      <c r="A5819" s="31">
        <f t="shared" si="91"/>
        <v>5808</v>
      </c>
      <c r="B5819" s="62">
        <v>20181203075740</v>
      </c>
      <c r="C5819" s="53">
        <v>43437</v>
      </c>
      <c r="D5819" s="63" t="s">
        <v>122</v>
      </c>
      <c r="E5819" s="63" t="s">
        <v>83</v>
      </c>
      <c r="F5819" s="63" t="s">
        <v>107</v>
      </c>
      <c r="G5819" s="63" t="s">
        <v>43</v>
      </c>
      <c r="H5819" s="53">
        <v>43451</v>
      </c>
      <c r="I5819" s="61" t="s">
        <v>118</v>
      </c>
      <c r="J5819" s="21">
        <f>IFERROR(WORKDAY(C5819,P5819,DiasNOLaborables),"")</f>
        <v>43451</v>
      </c>
      <c r="K5819" s="36" t="str">
        <f>+IF(C5819="","",IF(H5819="","",(IF(H5819&lt;=J5819,"A TIEMPO","FUERA DE TIEMPO"))))</f>
        <v>A TIEMPO</v>
      </c>
      <c r="L5819" s="36">
        <f>IF(H5819="","",NETWORKDAYS(Hoja1!C5819+1,Hoja1!H5819,DiasNOLaborables))</f>
        <v>10</v>
      </c>
      <c r="M5819" s="37" t="str">
        <f>IF(NETWORKDAYS(J5819+1,H5819,DiasNOLaborables)&lt;=0,"",NETWORKDAYS(J5819+1,H5819,DiasNOLaborables))</f>
        <v/>
      </c>
      <c r="N5819" s="38"/>
      <c r="O5819" s="39"/>
      <c r="P5819" s="40">
        <f>IFERROR(VLOOKUP(E5819,$X$50:$Y$63,2),"")</f>
        <v>10</v>
      </c>
      <c r="Q5819" s="39"/>
    </row>
    <row r="5820" spans="1:17" ht="60" x14ac:dyDescent="0.25">
      <c r="A5820" s="31">
        <f t="shared" si="91"/>
        <v>5809</v>
      </c>
      <c r="B5820" s="62">
        <v>20181203075323</v>
      </c>
      <c r="C5820" s="53">
        <v>43437</v>
      </c>
      <c r="D5820" s="63" t="s">
        <v>122</v>
      </c>
      <c r="E5820" s="63" t="s">
        <v>83</v>
      </c>
      <c r="F5820" s="63" t="s">
        <v>107</v>
      </c>
      <c r="G5820" s="63" t="s">
        <v>43</v>
      </c>
      <c r="H5820" s="53">
        <v>43451</v>
      </c>
      <c r="I5820" s="61" t="s">
        <v>118</v>
      </c>
      <c r="J5820" s="21">
        <f>IFERROR(WORKDAY(C5820,P5820,DiasNOLaborables),"")</f>
        <v>43451</v>
      </c>
      <c r="K5820" s="36" t="str">
        <f>+IF(C5820="","",IF(H5820="","",(IF(H5820&lt;=J5820,"A TIEMPO","FUERA DE TIEMPO"))))</f>
        <v>A TIEMPO</v>
      </c>
      <c r="L5820" s="36">
        <f>IF(H5820="","",NETWORKDAYS(Hoja1!C5820+1,Hoja1!H5820,DiasNOLaborables))</f>
        <v>10</v>
      </c>
      <c r="M5820" s="37" t="str">
        <f>IF(NETWORKDAYS(J5820+1,H5820,DiasNOLaborables)&lt;=0,"",NETWORKDAYS(J5820+1,H5820,DiasNOLaborables))</f>
        <v/>
      </c>
      <c r="N5820" s="38"/>
      <c r="O5820" s="39"/>
      <c r="P5820" s="40">
        <f>IFERROR(VLOOKUP(E5820,$X$50:$Y$63,2),"")</f>
        <v>10</v>
      </c>
      <c r="Q5820" s="39"/>
    </row>
    <row r="5821" spans="1:17" ht="60" x14ac:dyDescent="0.25">
      <c r="A5821" s="31">
        <f t="shared" si="91"/>
        <v>5810</v>
      </c>
      <c r="B5821" s="62">
        <v>20181203075113</v>
      </c>
      <c r="C5821" s="53">
        <v>43437</v>
      </c>
      <c r="D5821" s="63" t="s">
        <v>122</v>
      </c>
      <c r="E5821" s="63" t="s">
        <v>83</v>
      </c>
      <c r="F5821" s="63" t="s">
        <v>107</v>
      </c>
      <c r="G5821" s="63" t="s">
        <v>43</v>
      </c>
      <c r="H5821" s="53">
        <v>43451</v>
      </c>
      <c r="I5821" s="61" t="s">
        <v>118</v>
      </c>
      <c r="J5821" s="21">
        <f>IFERROR(WORKDAY(C5821,P5821,DiasNOLaborables),"")</f>
        <v>43451</v>
      </c>
      <c r="K5821" s="36" t="str">
        <f>+IF(C5821="","",IF(H5821="","",(IF(H5821&lt;=J5821,"A TIEMPO","FUERA DE TIEMPO"))))</f>
        <v>A TIEMPO</v>
      </c>
      <c r="L5821" s="36">
        <f>IF(H5821="","",NETWORKDAYS(Hoja1!C5821+1,Hoja1!H5821,DiasNOLaborables))</f>
        <v>10</v>
      </c>
      <c r="M5821" s="37" t="str">
        <f>IF(NETWORKDAYS(J5821+1,H5821,DiasNOLaborables)&lt;=0,"",NETWORKDAYS(J5821+1,H5821,DiasNOLaborables))</f>
        <v/>
      </c>
      <c r="N5821" s="38"/>
      <c r="O5821" s="39"/>
      <c r="P5821" s="40">
        <f>IFERROR(VLOOKUP(E5821,$X$50:$Y$63,2),"")</f>
        <v>10</v>
      </c>
      <c r="Q5821" s="39"/>
    </row>
    <row r="5822" spans="1:17" ht="60" x14ac:dyDescent="0.25">
      <c r="A5822" s="31">
        <f t="shared" si="91"/>
        <v>5811</v>
      </c>
      <c r="B5822" s="62">
        <v>20181203074954</v>
      </c>
      <c r="C5822" s="53">
        <v>43437</v>
      </c>
      <c r="D5822" s="63" t="s">
        <v>122</v>
      </c>
      <c r="E5822" s="63" t="s">
        <v>83</v>
      </c>
      <c r="F5822" s="63" t="s">
        <v>107</v>
      </c>
      <c r="G5822" s="63" t="s">
        <v>43</v>
      </c>
      <c r="H5822" s="53">
        <v>43451</v>
      </c>
      <c r="I5822" s="61" t="s">
        <v>118</v>
      </c>
      <c r="J5822" s="21">
        <f>IFERROR(WORKDAY(C5822,P5822,DiasNOLaborables),"")</f>
        <v>43451</v>
      </c>
      <c r="K5822" s="36" t="str">
        <f>+IF(C5822="","",IF(H5822="","",(IF(H5822&lt;=J5822,"A TIEMPO","FUERA DE TIEMPO"))))</f>
        <v>A TIEMPO</v>
      </c>
      <c r="L5822" s="36">
        <f>IF(H5822="","",NETWORKDAYS(Hoja1!C5822+1,Hoja1!H5822,DiasNOLaborables))</f>
        <v>10</v>
      </c>
      <c r="M5822" s="37" t="str">
        <f>IF(NETWORKDAYS(J5822+1,H5822,DiasNOLaborables)&lt;=0,"",NETWORKDAYS(J5822+1,H5822,DiasNOLaborables))</f>
        <v/>
      </c>
      <c r="N5822" s="38"/>
      <c r="O5822" s="39"/>
      <c r="P5822" s="40">
        <f>IFERROR(VLOOKUP(E5822,$X$50:$Y$63,2),"")</f>
        <v>10</v>
      </c>
      <c r="Q5822" s="39"/>
    </row>
    <row r="5823" spans="1:17" ht="60" x14ac:dyDescent="0.25">
      <c r="A5823" s="31">
        <f t="shared" si="91"/>
        <v>5812</v>
      </c>
      <c r="B5823" s="62">
        <v>20181203013513</v>
      </c>
      <c r="C5823" s="53">
        <v>43437</v>
      </c>
      <c r="D5823" s="63" t="s">
        <v>122</v>
      </c>
      <c r="E5823" s="63" t="s">
        <v>83</v>
      </c>
      <c r="F5823" s="63" t="s">
        <v>107</v>
      </c>
      <c r="G5823" s="63" t="s">
        <v>43</v>
      </c>
      <c r="H5823" s="53">
        <v>43451</v>
      </c>
      <c r="I5823" s="61" t="s">
        <v>118</v>
      </c>
      <c r="J5823" s="21">
        <f>IFERROR(WORKDAY(C5823,P5823,DiasNOLaborables),"")</f>
        <v>43451</v>
      </c>
      <c r="K5823" s="36" t="str">
        <f>+IF(C5823="","",IF(H5823="","",(IF(H5823&lt;=J5823,"A TIEMPO","FUERA DE TIEMPO"))))</f>
        <v>A TIEMPO</v>
      </c>
      <c r="L5823" s="36">
        <f>IF(H5823="","",NETWORKDAYS(Hoja1!C5823+1,Hoja1!H5823,DiasNOLaborables))</f>
        <v>10</v>
      </c>
      <c r="M5823" s="37" t="str">
        <f>IF(NETWORKDAYS(J5823+1,H5823,DiasNOLaborables)&lt;=0,"",NETWORKDAYS(J5823+1,H5823,DiasNOLaborables))</f>
        <v/>
      </c>
      <c r="N5823" s="38"/>
      <c r="O5823" s="39"/>
      <c r="P5823" s="40">
        <f>IFERROR(VLOOKUP(E5823,$X$50:$Y$63,2),"")</f>
        <v>10</v>
      </c>
      <c r="Q5823" s="39"/>
    </row>
    <row r="5824" spans="1:17" ht="60" x14ac:dyDescent="0.25">
      <c r="A5824" s="31">
        <f t="shared" si="91"/>
        <v>5813</v>
      </c>
      <c r="B5824" s="62">
        <v>20181203013159</v>
      </c>
      <c r="C5824" s="53">
        <v>43437</v>
      </c>
      <c r="D5824" s="63" t="s">
        <v>122</v>
      </c>
      <c r="E5824" s="63" t="s">
        <v>83</v>
      </c>
      <c r="F5824" s="63" t="s">
        <v>107</v>
      </c>
      <c r="G5824" s="63" t="s">
        <v>43</v>
      </c>
      <c r="H5824" s="53">
        <v>43451</v>
      </c>
      <c r="I5824" s="61" t="s">
        <v>118</v>
      </c>
      <c r="J5824" s="21">
        <f>IFERROR(WORKDAY(C5824,P5824,DiasNOLaborables),"")</f>
        <v>43451</v>
      </c>
      <c r="K5824" s="36" t="str">
        <f>+IF(C5824="","",IF(H5824="","",(IF(H5824&lt;=J5824,"A TIEMPO","FUERA DE TIEMPO"))))</f>
        <v>A TIEMPO</v>
      </c>
      <c r="L5824" s="36">
        <f>IF(H5824="","",NETWORKDAYS(Hoja1!C5824+1,Hoja1!H5824,DiasNOLaborables))</f>
        <v>10</v>
      </c>
      <c r="M5824" s="37" t="str">
        <f>IF(NETWORKDAYS(J5824+1,H5824,DiasNOLaborables)&lt;=0,"",NETWORKDAYS(J5824+1,H5824,DiasNOLaborables))</f>
        <v/>
      </c>
      <c r="N5824" s="38"/>
      <c r="O5824" s="39"/>
      <c r="P5824" s="40">
        <f>IFERROR(VLOOKUP(E5824,$X$50:$Y$63,2),"")</f>
        <v>10</v>
      </c>
      <c r="Q5824" s="39"/>
    </row>
    <row r="5825" spans="1:17" ht="60" x14ac:dyDescent="0.25">
      <c r="A5825" s="31">
        <f t="shared" ref="A5825:A5888" si="92">IF(B5825&lt;&gt;"",A5824+1,"")</f>
        <v>5814</v>
      </c>
      <c r="B5825" s="62">
        <v>20181205105109</v>
      </c>
      <c r="C5825" s="53">
        <v>43439</v>
      </c>
      <c r="D5825" s="63" t="s">
        <v>122</v>
      </c>
      <c r="E5825" s="63" t="s">
        <v>83</v>
      </c>
      <c r="F5825" s="63" t="s">
        <v>107</v>
      </c>
      <c r="G5825" s="63" t="s">
        <v>43</v>
      </c>
      <c r="H5825" s="53">
        <v>43452</v>
      </c>
      <c r="I5825" s="61" t="s">
        <v>118</v>
      </c>
      <c r="J5825" s="21">
        <f>IFERROR(WORKDAY(C5825,P5825,DiasNOLaborables),"")</f>
        <v>43453</v>
      </c>
      <c r="K5825" s="36" t="str">
        <f>+IF(C5825="","",IF(H5825="","",(IF(H5825&lt;=J5825,"A TIEMPO","FUERA DE TIEMPO"))))</f>
        <v>A TIEMPO</v>
      </c>
      <c r="L5825" s="36">
        <f>IF(H5825="","",NETWORKDAYS(Hoja1!C5825+1,Hoja1!H5825,DiasNOLaborables))</f>
        <v>9</v>
      </c>
      <c r="M5825" s="37" t="str">
        <f>IF(NETWORKDAYS(J5825+1,H5825,DiasNOLaborables)&lt;=0,"",NETWORKDAYS(J5825+1,H5825,DiasNOLaborables))</f>
        <v/>
      </c>
      <c r="N5825" s="38"/>
      <c r="O5825" s="39"/>
      <c r="P5825" s="40">
        <f>IFERROR(VLOOKUP(E5825,$X$50:$Y$63,2),"")</f>
        <v>10</v>
      </c>
      <c r="Q5825" s="39"/>
    </row>
    <row r="5826" spans="1:17" ht="60" x14ac:dyDescent="0.25">
      <c r="A5826" s="31">
        <f t="shared" si="92"/>
        <v>5815</v>
      </c>
      <c r="B5826" s="62">
        <v>20181205104436</v>
      </c>
      <c r="C5826" s="53">
        <v>43439</v>
      </c>
      <c r="D5826" s="63" t="s">
        <v>122</v>
      </c>
      <c r="E5826" s="63" t="s">
        <v>83</v>
      </c>
      <c r="F5826" s="63" t="s">
        <v>107</v>
      </c>
      <c r="G5826" s="63" t="s">
        <v>43</v>
      </c>
      <c r="H5826" s="53">
        <v>43452</v>
      </c>
      <c r="I5826" s="61" t="s">
        <v>118</v>
      </c>
      <c r="J5826" s="21">
        <f>IFERROR(WORKDAY(C5826,P5826,DiasNOLaborables),"")</f>
        <v>43453</v>
      </c>
      <c r="K5826" s="36" t="str">
        <f>+IF(C5826="","",IF(H5826="","",(IF(H5826&lt;=J5826,"A TIEMPO","FUERA DE TIEMPO"))))</f>
        <v>A TIEMPO</v>
      </c>
      <c r="L5826" s="36">
        <f>IF(H5826="","",NETWORKDAYS(Hoja1!C5826+1,Hoja1!H5826,DiasNOLaborables))</f>
        <v>9</v>
      </c>
      <c r="M5826" s="37" t="str">
        <f>IF(NETWORKDAYS(J5826+1,H5826,DiasNOLaborables)&lt;=0,"",NETWORKDAYS(J5826+1,H5826,DiasNOLaborables))</f>
        <v/>
      </c>
      <c r="N5826" s="38"/>
      <c r="O5826" s="39"/>
      <c r="P5826" s="40">
        <f>IFERROR(VLOOKUP(E5826,$X$50:$Y$63,2),"")</f>
        <v>10</v>
      </c>
      <c r="Q5826" s="39"/>
    </row>
    <row r="5827" spans="1:17" ht="60" x14ac:dyDescent="0.25">
      <c r="A5827" s="31">
        <f t="shared" si="92"/>
        <v>5816</v>
      </c>
      <c r="B5827" s="62">
        <v>20181205102734</v>
      </c>
      <c r="C5827" s="53">
        <v>43439</v>
      </c>
      <c r="D5827" s="63" t="s">
        <v>122</v>
      </c>
      <c r="E5827" s="63" t="s">
        <v>83</v>
      </c>
      <c r="F5827" s="63" t="s">
        <v>107</v>
      </c>
      <c r="G5827" s="63" t="s">
        <v>43</v>
      </c>
      <c r="H5827" s="53">
        <v>43452</v>
      </c>
      <c r="I5827" s="61" t="s">
        <v>118</v>
      </c>
      <c r="J5827" s="21">
        <f>IFERROR(WORKDAY(C5827,P5827,DiasNOLaborables),"")</f>
        <v>43453</v>
      </c>
      <c r="K5827" s="36" t="str">
        <f>+IF(C5827="","",IF(H5827="","",(IF(H5827&lt;=J5827,"A TIEMPO","FUERA DE TIEMPO"))))</f>
        <v>A TIEMPO</v>
      </c>
      <c r="L5827" s="36">
        <f>IF(H5827="","",NETWORKDAYS(Hoja1!C5827+1,Hoja1!H5827,DiasNOLaborables))</f>
        <v>9</v>
      </c>
      <c r="M5827" s="37" t="str">
        <f>IF(NETWORKDAYS(J5827+1,H5827,DiasNOLaborables)&lt;=0,"",NETWORKDAYS(J5827+1,H5827,DiasNOLaborables))</f>
        <v/>
      </c>
      <c r="N5827" s="38"/>
      <c r="O5827" s="39"/>
      <c r="P5827" s="40">
        <f>IFERROR(VLOOKUP(E5827,$X$50:$Y$63,2),"")</f>
        <v>10</v>
      </c>
      <c r="Q5827" s="39"/>
    </row>
    <row r="5828" spans="1:17" ht="60" x14ac:dyDescent="0.25">
      <c r="A5828" s="31">
        <f t="shared" si="92"/>
        <v>5817</v>
      </c>
      <c r="B5828" s="62">
        <v>20181205102619</v>
      </c>
      <c r="C5828" s="53">
        <v>43439</v>
      </c>
      <c r="D5828" s="63" t="s">
        <v>122</v>
      </c>
      <c r="E5828" s="63" t="s">
        <v>83</v>
      </c>
      <c r="F5828" s="63" t="s">
        <v>107</v>
      </c>
      <c r="G5828" s="63" t="s">
        <v>43</v>
      </c>
      <c r="H5828" s="53">
        <v>43452</v>
      </c>
      <c r="I5828" s="61" t="s">
        <v>118</v>
      </c>
      <c r="J5828" s="21">
        <f>IFERROR(WORKDAY(C5828,P5828,DiasNOLaborables),"")</f>
        <v>43453</v>
      </c>
      <c r="K5828" s="36" t="str">
        <f>+IF(C5828="","",IF(H5828="","",(IF(H5828&lt;=J5828,"A TIEMPO","FUERA DE TIEMPO"))))</f>
        <v>A TIEMPO</v>
      </c>
      <c r="L5828" s="36">
        <f>IF(H5828="","",NETWORKDAYS(Hoja1!C5828+1,Hoja1!H5828,DiasNOLaborables))</f>
        <v>9</v>
      </c>
      <c r="M5828" s="37" t="str">
        <f>IF(NETWORKDAYS(J5828+1,H5828,DiasNOLaborables)&lt;=0,"",NETWORKDAYS(J5828+1,H5828,DiasNOLaborables))</f>
        <v/>
      </c>
      <c r="N5828" s="38"/>
      <c r="O5828" s="39"/>
      <c r="P5828" s="40">
        <f>IFERROR(VLOOKUP(E5828,$X$50:$Y$63,2),"")</f>
        <v>10</v>
      </c>
      <c r="Q5828" s="39"/>
    </row>
    <row r="5829" spans="1:17" ht="60" x14ac:dyDescent="0.25">
      <c r="A5829" s="31">
        <f t="shared" si="92"/>
        <v>5818</v>
      </c>
      <c r="B5829" s="62">
        <v>20181205102428</v>
      </c>
      <c r="C5829" s="53">
        <v>43439</v>
      </c>
      <c r="D5829" s="63" t="s">
        <v>122</v>
      </c>
      <c r="E5829" s="63" t="s">
        <v>83</v>
      </c>
      <c r="F5829" s="63" t="s">
        <v>107</v>
      </c>
      <c r="G5829" s="63" t="s">
        <v>43</v>
      </c>
      <c r="H5829" s="53">
        <v>43452</v>
      </c>
      <c r="I5829" s="61" t="s">
        <v>118</v>
      </c>
      <c r="J5829" s="21">
        <f>IFERROR(WORKDAY(C5829,P5829,DiasNOLaborables),"")</f>
        <v>43453</v>
      </c>
      <c r="K5829" s="36" t="str">
        <f>+IF(C5829="","",IF(H5829="","",(IF(H5829&lt;=J5829,"A TIEMPO","FUERA DE TIEMPO"))))</f>
        <v>A TIEMPO</v>
      </c>
      <c r="L5829" s="36">
        <f>IF(H5829="","",NETWORKDAYS(Hoja1!C5829+1,Hoja1!H5829,DiasNOLaborables))</f>
        <v>9</v>
      </c>
      <c r="M5829" s="37" t="str">
        <f>IF(NETWORKDAYS(J5829+1,H5829,DiasNOLaborables)&lt;=0,"",NETWORKDAYS(J5829+1,H5829,DiasNOLaborables))</f>
        <v/>
      </c>
      <c r="N5829" s="38"/>
      <c r="O5829" s="39"/>
      <c r="P5829" s="40">
        <f>IFERROR(VLOOKUP(E5829,$X$50:$Y$63,2),"")</f>
        <v>10</v>
      </c>
      <c r="Q5829" s="39"/>
    </row>
    <row r="5830" spans="1:17" ht="60" x14ac:dyDescent="0.25">
      <c r="A5830" s="31">
        <f t="shared" si="92"/>
        <v>5819</v>
      </c>
      <c r="B5830" s="62">
        <v>20181205095953</v>
      </c>
      <c r="C5830" s="53">
        <v>43439</v>
      </c>
      <c r="D5830" s="63" t="s">
        <v>122</v>
      </c>
      <c r="E5830" s="63" t="s">
        <v>83</v>
      </c>
      <c r="F5830" s="63" t="s">
        <v>107</v>
      </c>
      <c r="G5830" s="63" t="s">
        <v>43</v>
      </c>
      <c r="H5830" s="53">
        <v>43452</v>
      </c>
      <c r="I5830" s="61" t="s">
        <v>118</v>
      </c>
      <c r="J5830" s="21">
        <f>IFERROR(WORKDAY(C5830,P5830,DiasNOLaborables),"")</f>
        <v>43453</v>
      </c>
      <c r="K5830" s="36" t="str">
        <f>+IF(C5830="","",IF(H5830="","",(IF(H5830&lt;=J5830,"A TIEMPO","FUERA DE TIEMPO"))))</f>
        <v>A TIEMPO</v>
      </c>
      <c r="L5830" s="36">
        <f>IF(H5830="","",NETWORKDAYS(Hoja1!C5830+1,Hoja1!H5830,DiasNOLaborables))</f>
        <v>9</v>
      </c>
      <c r="M5830" s="37" t="str">
        <f>IF(NETWORKDAYS(J5830+1,H5830,DiasNOLaborables)&lt;=0,"",NETWORKDAYS(J5830+1,H5830,DiasNOLaborables))</f>
        <v/>
      </c>
      <c r="N5830" s="38"/>
      <c r="O5830" s="39"/>
      <c r="P5830" s="40">
        <f>IFERROR(VLOOKUP(E5830,$X$50:$Y$63,2),"")</f>
        <v>10</v>
      </c>
      <c r="Q5830" s="39"/>
    </row>
    <row r="5831" spans="1:17" ht="60" x14ac:dyDescent="0.25">
      <c r="A5831" s="31">
        <f t="shared" si="92"/>
        <v>5820</v>
      </c>
      <c r="B5831" s="62">
        <v>20181205092638</v>
      </c>
      <c r="C5831" s="53">
        <v>43439</v>
      </c>
      <c r="D5831" s="63" t="s">
        <v>122</v>
      </c>
      <c r="E5831" s="63" t="s">
        <v>83</v>
      </c>
      <c r="F5831" s="63" t="s">
        <v>107</v>
      </c>
      <c r="G5831" s="63" t="s">
        <v>43</v>
      </c>
      <c r="H5831" s="53">
        <v>43452</v>
      </c>
      <c r="I5831" s="61" t="s">
        <v>118</v>
      </c>
      <c r="J5831" s="21">
        <f>IFERROR(WORKDAY(C5831,P5831,DiasNOLaborables),"")</f>
        <v>43453</v>
      </c>
      <c r="K5831" s="36" t="str">
        <f>+IF(C5831="","",IF(H5831="","",(IF(H5831&lt;=J5831,"A TIEMPO","FUERA DE TIEMPO"))))</f>
        <v>A TIEMPO</v>
      </c>
      <c r="L5831" s="36">
        <f>IF(H5831="","",NETWORKDAYS(Hoja1!C5831+1,Hoja1!H5831,DiasNOLaborables))</f>
        <v>9</v>
      </c>
      <c r="M5831" s="37" t="str">
        <f>IF(NETWORKDAYS(J5831+1,H5831,DiasNOLaborables)&lt;=0,"",NETWORKDAYS(J5831+1,H5831,DiasNOLaborables))</f>
        <v/>
      </c>
      <c r="N5831" s="38"/>
      <c r="O5831" s="39"/>
      <c r="P5831" s="40">
        <f>IFERROR(VLOOKUP(E5831,$X$50:$Y$63,2),"")</f>
        <v>10</v>
      </c>
      <c r="Q5831" s="39"/>
    </row>
    <row r="5832" spans="1:17" ht="60" x14ac:dyDescent="0.25">
      <c r="A5832" s="31">
        <f t="shared" si="92"/>
        <v>5821</v>
      </c>
      <c r="B5832" s="62">
        <v>20181205092109</v>
      </c>
      <c r="C5832" s="53">
        <v>43439</v>
      </c>
      <c r="D5832" s="63" t="s">
        <v>122</v>
      </c>
      <c r="E5832" s="63" t="s">
        <v>83</v>
      </c>
      <c r="F5832" s="63" t="s">
        <v>107</v>
      </c>
      <c r="G5832" s="63" t="s">
        <v>43</v>
      </c>
      <c r="H5832" s="53">
        <v>43452</v>
      </c>
      <c r="I5832" s="61" t="s">
        <v>118</v>
      </c>
      <c r="J5832" s="21">
        <f>IFERROR(WORKDAY(C5832,P5832,DiasNOLaborables),"")</f>
        <v>43453</v>
      </c>
      <c r="K5832" s="36" t="str">
        <f>+IF(C5832="","",IF(H5832="","",(IF(H5832&lt;=J5832,"A TIEMPO","FUERA DE TIEMPO"))))</f>
        <v>A TIEMPO</v>
      </c>
      <c r="L5832" s="36">
        <f>IF(H5832="","",NETWORKDAYS(Hoja1!C5832+1,Hoja1!H5832,DiasNOLaborables))</f>
        <v>9</v>
      </c>
      <c r="M5832" s="37" t="str">
        <f>IF(NETWORKDAYS(J5832+1,H5832,DiasNOLaborables)&lt;=0,"",NETWORKDAYS(J5832+1,H5832,DiasNOLaborables))</f>
        <v/>
      </c>
      <c r="N5832" s="38"/>
      <c r="O5832" s="39"/>
      <c r="P5832" s="40">
        <f>IFERROR(VLOOKUP(E5832,$X$50:$Y$63,2),"")</f>
        <v>10</v>
      </c>
      <c r="Q5832" s="39"/>
    </row>
    <row r="5833" spans="1:17" ht="60" x14ac:dyDescent="0.25">
      <c r="A5833" s="31">
        <f t="shared" si="92"/>
        <v>5822</v>
      </c>
      <c r="B5833" s="62">
        <v>20181205092058</v>
      </c>
      <c r="C5833" s="53">
        <v>43439</v>
      </c>
      <c r="D5833" s="63" t="s">
        <v>122</v>
      </c>
      <c r="E5833" s="63" t="s">
        <v>83</v>
      </c>
      <c r="F5833" s="63" t="s">
        <v>107</v>
      </c>
      <c r="G5833" s="63" t="s">
        <v>43</v>
      </c>
      <c r="H5833" s="53">
        <v>43452</v>
      </c>
      <c r="I5833" s="61" t="s">
        <v>118</v>
      </c>
      <c r="J5833" s="21">
        <f>IFERROR(WORKDAY(C5833,P5833,DiasNOLaborables),"")</f>
        <v>43453</v>
      </c>
      <c r="K5833" s="36" t="str">
        <f>+IF(C5833="","",IF(H5833="","",(IF(H5833&lt;=J5833,"A TIEMPO","FUERA DE TIEMPO"))))</f>
        <v>A TIEMPO</v>
      </c>
      <c r="L5833" s="36">
        <f>IF(H5833="","",NETWORKDAYS(Hoja1!C5833+1,Hoja1!H5833,DiasNOLaborables))</f>
        <v>9</v>
      </c>
      <c r="M5833" s="37" t="str">
        <f>IF(NETWORKDAYS(J5833+1,H5833,DiasNOLaborables)&lt;=0,"",NETWORKDAYS(J5833+1,H5833,DiasNOLaborables))</f>
        <v/>
      </c>
      <c r="N5833" s="38"/>
      <c r="O5833" s="39"/>
      <c r="P5833" s="40">
        <f>IFERROR(VLOOKUP(E5833,$X$50:$Y$63,2),"")</f>
        <v>10</v>
      </c>
      <c r="Q5833" s="39"/>
    </row>
    <row r="5834" spans="1:17" ht="60" x14ac:dyDescent="0.25">
      <c r="A5834" s="31">
        <f t="shared" si="92"/>
        <v>5823</v>
      </c>
      <c r="B5834" s="62">
        <v>20181205092006</v>
      </c>
      <c r="C5834" s="53">
        <v>43439</v>
      </c>
      <c r="D5834" s="63" t="s">
        <v>122</v>
      </c>
      <c r="E5834" s="63" t="s">
        <v>83</v>
      </c>
      <c r="F5834" s="63" t="s">
        <v>107</v>
      </c>
      <c r="G5834" s="63" t="s">
        <v>43</v>
      </c>
      <c r="H5834" s="53">
        <v>43452</v>
      </c>
      <c r="I5834" s="61" t="s">
        <v>118</v>
      </c>
      <c r="J5834" s="21">
        <f>IFERROR(WORKDAY(C5834,P5834,DiasNOLaborables),"")</f>
        <v>43453</v>
      </c>
      <c r="K5834" s="36" t="str">
        <f>+IF(C5834="","",IF(H5834="","",(IF(H5834&lt;=J5834,"A TIEMPO","FUERA DE TIEMPO"))))</f>
        <v>A TIEMPO</v>
      </c>
      <c r="L5834" s="36">
        <f>IF(H5834="","",NETWORKDAYS(Hoja1!C5834+1,Hoja1!H5834,DiasNOLaborables))</f>
        <v>9</v>
      </c>
      <c r="M5834" s="37" t="str">
        <f>IF(NETWORKDAYS(J5834+1,H5834,DiasNOLaborables)&lt;=0,"",NETWORKDAYS(J5834+1,H5834,DiasNOLaborables))</f>
        <v/>
      </c>
      <c r="N5834" s="38"/>
      <c r="O5834" s="39"/>
      <c r="P5834" s="40">
        <f>IFERROR(VLOOKUP(E5834,$X$50:$Y$63,2),"")</f>
        <v>10</v>
      </c>
      <c r="Q5834" s="39"/>
    </row>
    <row r="5835" spans="1:17" ht="60" x14ac:dyDescent="0.25">
      <c r="A5835" s="31">
        <f t="shared" si="92"/>
        <v>5824</v>
      </c>
      <c r="B5835" s="62">
        <v>20181205091813</v>
      </c>
      <c r="C5835" s="53">
        <v>43439</v>
      </c>
      <c r="D5835" s="63" t="s">
        <v>122</v>
      </c>
      <c r="E5835" s="63" t="s">
        <v>83</v>
      </c>
      <c r="F5835" s="63" t="s">
        <v>107</v>
      </c>
      <c r="G5835" s="63" t="s">
        <v>43</v>
      </c>
      <c r="H5835" s="53">
        <v>43452</v>
      </c>
      <c r="I5835" s="61" t="s">
        <v>118</v>
      </c>
      <c r="J5835" s="21">
        <f>IFERROR(WORKDAY(C5835,P5835,DiasNOLaborables),"")</f>
        <v>43453</v>
      </c>
      <c r="K5835" s="36" t="str">
        <f>+IF(C5835="","",IF(H5835="","",(IF(H5835&lt;=J5835,"A TIEMPO","FUERA DE TIEMPO"))))</f>
        <v>A TIEMPO</v>
      </c>
      <c r="L5835" s="36">
        <f>IF(H5835="","",NETWORKDAYS(Hoja1!C5835+1,Hoja1!H5835,DiasNOLaborables))</f>
        <v>9</v>
      </c>
      <c r="M5835" s="37" t="str">
        <f>IF(NETWORKDAYS(J5835+1,H5835,DiasNOLaborables)&lt;=0,"",NETWORKDAYS(J5835+1,H5835,DiasNOLaborables))</f>
        <v/>
      </c>
      <c r="N5835" s="38"/>
      <c r="O5835" s="39"/>
      <c r="P5835" s="40">
        <f>IFERROR(VLOOKUP(E5835,$X$50:$Y$63,2),"")</f>
        <v>10</v>
      </c>
      <c r="Q5835" s="39"/>
    </row>
    <row r="5836" spans="1:17" ht="60" x14ac:dyDescent="0.25">
      <c r="A5836" s="31">
        <f t="shared" si="92"/>
        <v>5825</v>
      </c>
      <c r="B5836" s="62">
        <v>20181205091525</v>
      </c>
      <c r="C5836" s="53">
        <v>43439</v>
      </c>
      <c r="D5836" s="63" t="s">
        <v>122</v>
      </c>
      <c r="E5836" s="63" t="s">
        <v>83</v>
      </c>
      <c r="F5836" s="63" t="s">
        <v>107</v>
      </c>
      <c r="G5836" s="63" t="s">
        <v>43</v>
      </c>
      <c r="H5836" s="53">
        <v>43452</v>
      </c>
      <c r="I5836" s="61" t="s">
        <v>118</v>
      </c>
      <c r="J5836" s="21">
        <f>IFERROR(WORKDAY(C5836,P5836,DiasNOLaborables),"")</f>
        <v>43453</v>
      </c>
      <c r="K5836" s="36" t="str">
        <f>+IF(C5836="","",IF(H5836="","",(IF(H5836&lt;=J5836,"A TIEMPO","FUERA DE TIEMPO"))))</f>
        <v>A TIEMPO</v>
      </c>
      <c r="L5836" s="36">
        <f>IF(H5836="","",NETWORKDAYS(Hoja1!C5836+1,Hoja1!H5836,DiasNOLaborables))</f>
        <v>9</v>
      </c>
      <c r="M5836" s="37" t="str">
        <f>IF(NETWORKDAYS(J5836+1,H5836,DiasNOLaborables)&lt;=0,"",NETWORKDAYS(J5836+1,H5836,DiasNOLaborables))</f>
        <v/>
      </c>
      <c r="N5836" s="38"/>
      <c r="O5836" s="39"/>
      <c r="P5836" s="40">
        <f>IFERROR(VLOOKUP(E5836,$X$50:$Y$63,2),"")</f>
        <v>10</v>
      </c>
      <c r="Q5836" s="39"/>
    </row>
    <row r="5837" spans="1:17" ht="60" x14ac:dyDescent="0.25">
      <c r="A5837" s="31">
        <f t="shared" si="92"/>
        <v>5826</v>
      </c>
      <c r="B5837" s="62">
        <v>20181205091324</v>
      </c>
      <c r="C5837" s="53">
        <v>43439</v>
      </c>
      <c r="D5837" s="63" t="s">
        <v>122</v>
      </c>
      <c r="E5837" s="63" t="s">
        <v>83</v>
      </c>
      <c r="F5837" s="63" t="s">
        <v>107</v>
      </c>
      <c r="G5837" s="63" t="s">
        <v>43</v>
      </c>
      <c r="H5837" s="53">
        <v>43452</v>
      </c>
      <c r="I5837" s="61" t="s">
        <v>118</v>
      </c>
      <c r="J5837" s="21">
        <f>IFERROR(WORKDAY(C5837,P5837,DiasNOLaborables),"")</f>
        <v>43453</v>
      </c>
      <c r="K5837" s="36" t="str">
        <f>+IF(C5837="","",IF(H5837="","",(IF(H5837&lt;=J5837,"A TIEMPO","FUERA DE TIEMPO"))))</f>
        <v>A TIEMPO</v>
      </c>
      <c r="L5837" s="36">
        <f>IF(H5837="","",NETWORKDAYS(Hoja1!C5837+1,Hoja1!H5837,DiasNOLaborables))</f>
        <v>9</v>
      </c>
      <c r="M5837" s="37" t="str">
        <f>IF(NETWORKDAYS(J5837+1,H5837,DiasNOLaborables)&lt;=0,"",NETWORKDAYS(J5837+1,H5837,DiasNOLaborables))</f>
        <v/>
      </c>
      <c r="N5837" s="38"/>
      <c r="O5837" s="39"/>
      <c r="P5837" s="40">
        <f>IFERROR(VLOOKUP(E5837,$X$50:$Y$63,2),"")</f>
        <v>10</v>
      </c>
      <c r="Q5837" s="39"/>
    </row>
    <row r="5838" spans="1:17" ht="60" x14ac:dyDescent="0.25">
      <c r="A5838" s="31">
        <f t="shared" si="92"/>
        <v>5827</v>
      </c>
      <c r="B5838" s="62">
        <v>20181205090419</v>
      </c>
      <c r="C5838" s="53">
        <v>43439</v>
      </c>
      <c r="D5838" s="63" t="s">
        <v>122</v>
      </c>
      <c r="E5838" s="63" t="s">
        <v>83</v>
      </c>
      <c r="F5838" s="63" t="s">
        <v>107</v>
      </c>
      <c r="G5838" s="63" t="s">
        <v>43</v>
      </c>
      <c r="H5838" s="53">
        <v>43452</v>
      </c>
      <c r="I5838" s="61" t="s">
        <v>118</v>
      </c>
      <c r="J5838" s="21">
        <f>IFERROR(WORKDAY(C5838,P5838,DiasNOLaborables),"")</f>
        <v>43453</v>
      </c>
      <c r="K5838" s="36" t="str">
        <f>+IF(C5838="","",IF(H5838="","",(IF(H5838&lt;=J5838,"A TIEMPO","FUERA DE TIEMPO"))))</f>
        <v>A TIEMPO</v>
      </c>
      <c r="L5838" s="36">
        <f>IF(H5838="","",NETWORKDAYS(Hoja1!C5838+1,Hoja1!H5838,DiasNOLaborables))</f>
        <v>9</v>
      </c>
      <c r="M5838" s="37" t="str">
        <f>IF(NETWORKDAYS(J5838+1,H5838,DiasNOLaborables)&lt;=0,"",NETWORKDAYS(J5838+1,H5838,DiasNOLaborables))</f>
        <v/>
      </c>
      <c r="N5838" s="38"/>
      <c r="O5838" s="39"/>
      <c r="P5838" s="40">
        <f>IFERROR(VLOOKUP(E5838,$X$50:$Y$63,2),"")</f>
        <v>10</v>
      </c>
      <c r="Q5838" s="39"/>
    </row>
    <row r="5839" spans="1:17" ht="60" x14ac:dyDescent="0.25">
      <c r="A5839" s="31">
        <f t="shared" si="92"/>
        <v>5828</v>
      </c>
      <c r="B5839" s="62">
        <v>20181205085643</v>
      </c>
      <c r="C5839" s="53">
        <v>43439</v>
      </c>
      <c r="D5839" s="63" t="s">
        <v>122</v>
      </c>
      <c r="E5839" s="63" t="s">
        <v>83</v>
      </c>
      <c r="F5839" s="63" t="s">
        <v>107</v>
      </c>
      <c r="G5839" s="63" t="s">
        <v>43</v>
      </c>
      <c r="H5839" s="53">
        <v>43452</v>
      </c>
      <c r="I5839" s="61" t="s">
        <v>118</v>
      </c>
      <c r="J5839" s="21">
        <f>IFERROR(WORKDAY(C5839,P5839,DiasNOLaborables),"")</f>
        <v>43453</v>
      </c>
      <c r="K5839" s="36" t="str">
        <f>+IF(C5839="","",IF(H5839="","",(IF(H5839&lt;=J5839,"A TIEMPO","FUERA DE TIEMPO"))))</f>
        <v>A TIEMPO</v>
      </c>
      <c r="L5839" s="36">
        <f>IF(H5839="","",NETWORKDAYS(Hoja1!C5839+1,Hoja1!H5839,DiasNOLaborables))</f>
        <v>9</v>
      </c>
      <c r="M5839" s="37" t="str">
        <f>IF(NETWORKDAYS(J5839+1,H5839,DiasNOLaborables)&lt;=0,"",NETWORKDAYS(J5839+1,H5839,DiasNOLaborables))</f>
        <v/>
      </c>
      <c r="N5839" s="38"/>
      <c r="O5839" s="39"/>
      <c r="P5839" s="40">
        <f>IFERROR(VLOOKUP(E5839,$X$50:$Y$63,2),"")</f>
        <v>10</v>
      </c>
      <c r="Q5839" s="39"/>
    </row>
    <row r="5840" spans="1:17" ht="60" x14ac:dyDescent="0.25">
      <c r="A5840" s="31">
        <f t="shared" si="92"/>
        <v>5829</v>
      </c>
      <c r="B5840" s="62">
        <v>20181205085046</v>
      </c>
      <c r="C5840" s="53">
        <v>43439</v>
      </c>
      <c r="D5840" s="63" t="s">
        <v>122</v>
      </c>
      <c r="E5840" s="63" t="s">
        <v>83</v>
      </c>
      <c r="F5840" s="63" t="s">
        <v>107</v>
      </c>
      <c r="G5840" s="63" t="s">
        <v>43</v>
      </c>
      <c r="H5840" s="53">
        <v>43452</v>
      </c>
      <c r="I5840" s="61" t="s">
        <v>118</v>
      </c>
      <c r="J5840" s="21">
        <f>IFERROR(WORKDAY(C5840,P5840,DiasNOLaborables),"")</f>
        <v>43453</v>
      </c>
      <c r="K5840" s="36" t="str">
        <f>+IF(C5840="","",IF(H5840="","",(IF(H5840&lt;=J5840,"A TIEMPO","FUERA DE TIEMPO"))))</f>
        <v>A TIEMPO</v>
      </c>
      <c r="L5840" s="36">
        <f>IF(H5840="","",NETWORKDAYS(Hoja1!C5840+1,Hoja1!H5840,DiasNOLaborables))</f>
        <v>9</v>
      </c>
      <c r="M5840" s="37" t="str">
        <f>IF(NETWORKDAYS(J5840+1,H5840,DiasNOLaborables)&lt;=0,"",NETWORKDAYS(J5840+1,H5840,DiasNOLaborables))</f>
        <v/>
      </c>
      <c r="N5840" s="38"/>
      <c r="O5840" s="39"/>
      <c r="P5840" s="40">
        <f>IFERROR(VLOOKUP(E5840,$X$50:$Y$63,2),"")</f>
        <v>10</v>
      </c>
      <c r="Q5840" s="39"/>
    </row>
    <row r="5841" spans="1:17" ht="60" x14ac:dyDescent="0.25">
      <c r="A5841" s="31">
        <f t="shared" si="92"/>
        <v>5830</v>
      </c>
      <c r="B5841" s="62">
        <v>20181205084246</v>
      </c>
      <c r="C5841" s="53">
        <v>43439</v>
      </c>
      <c r="D5841" s="63" t="s">
        <v>122</v>
      </c>
      <c r="E5841" s="63" t="s">
        <v>83</v>
      </c>
      <c r="F5841" s="63" t="s">
        <v>107</v>
      </c>
      <c r="G5841" s="63" t="s">
        <v>43</v>
      </c>
      <c r="H5841" s="53">
        <v>43452</v>
      </c>
      <c r="I5841" s="61" t="s">
        <v>118</v>
      </c>
      <c r="J5841" s="21">
        <f>IFERROR(WORKDAY(C5841,P5841,DiasNOLaborables),"")</f>
        <v>43453</v>
      </c>
      <c r="K5841" s="36" t="str">
        <f>+IF(C5841="","",IF(H5841="","",(IF(H5841&lt;=J5841,"A TIEMPO","FUERA DE TIEMPO"))))</f>
        <v>A TIEMPO</v>
      </c>
      <c r="L5841" s="36">
        <f>IF(H5841="","",NETWORKDAYS(Hoja1!C5841+1,Hoja1!H5841,DiasNOLaborables))</f>
        <v>9</v>
      </c>
      <c r="M5841" s="37" t="str">
        <f>IF(NETWORKDAYS(J5841+1,H5841,DiasNOLaborables)&lt;=0,"",NETWORKDAYS(J5841+1,H5841,DiasNOLaborables))</f>
        <v/>
      </c>
      <c r="N5841" s="38"/>
      <c r="O5841" s="39"/>
      <c r="P5841" s="40">
        <f>IFERROR(VLOOKUP(E5841,$X$50:$Y$63,2),"")</f>
        <v>10</v>
      </c>
      <c r="Q5841" s="39"/>
    </row>
    <row r="5842" spans="1:17" ht="60" x14ac:dyDescent="0.25">
      <c r="A5842" s="31">
        <f t="shared" si="92"/>
        <v>5831</v>
      </c>
      <c r="B5842" s="62">
        <v>20181205083935</v>
      </c>
      <c r="C5842" s="53">
        <v>43439</v>
      </c>
      <c r="D5842" s="63" t="s">
        <v>122</v>
      </c>
      <c r="E5842" s="63" t="s">
        <v>83</v>
      </c>
      <c r="F5842" s="63" t="s">
        <v>107</v>
      </c>
      <c r="G5842" s="63" t="s">
        <v>43</v>
      </c>
      <c r="H5842" s="53">
        <v>43452</v>
      </c>
      <c r="I5842" s="61" t="s">
        <v>118</v>
      </c>
      <c r="J5842" s="21">
        <f>IFERROR(WORKDAY(C5842,P5842,DiasNOLaborables),"")</f>
        <v>43453</v>
      </c>
      <c r="K5842" s="36" t="str">
        <f>+IF(C5842="","",IF(H5842="","",(IF(H5842&lt;=J5842,"A TIEMPO","FUERA DE TIEMPO"))))</f>
        <v>A TIEMPO</v>
      </c>
      <c r="L5842" s="36">
        <f>IF(H5842="","",NETWORKDAYS(Hoja1!C5842+1,Hoja1!H5842,DiasNOLaborables))</f>
        <v>9</v>
      </c>
      <c r="M5842" s="37" t="str">
        <f>IF(NETWORKDAYS(J5842+1,H5842,DiasNOLaborables)&lt;=0,"",NETWORKDAYS(J5842+1,H5842,DiasNOLaborables))</f>
        <v/>
      </c>
      <c r="N5842" s="38"/>
      <c r="O5842" s="39"/>
      <c r="P5842" s="40">
        <f>IFERROR(VLOOKUP(E5842,$X$50:$Y$63,2),"")</f>
        <v>10</v>
      </c>
      <c r="Q5842" s="39"/>
    </row>
    <row r="5843" spans="1:17" ht="60" x14ac:dyDescent="0.25">
      <c r="A5843" s="31">
        <f t="shared" si="92"/>
        <v>5832</v>
      </c>
      <c r="B5843" s="62">
        <v>20181205083856</v>
      </c>
      <c r="C5843" s="53">
        <v>43439</v>
      </c>
      <c r="D5843" s="63" t="s">
        <v>122</v>
      </c>
      <c r="E5843" s="63" t="s">
        <v>83</v>
      </c>
      <c r="F5843" s="63" t="s">
        <v>107</v>
      </c>
      <c r="G5843" s="63" t="s">
        <v>43</v>
      </c>
      <c r="H5843" s="53">
        <v>43452</v>
      </c>
      <c r="I5843" s="61" t="s">
        <v>118</v>
      </c>
      <c r="J5843" s="21">
        <f>IFERROR(WORKDAY(C5843,P5843,DiasNOLaborables),"")</f>
        <v>43453</v>
      </c>
      <c r="K5843" s="36" t="str">
        <f>+IF(C5843="","",IF(H5843="","",(IF(H5843&lt;=J5843,"A TIEMPO","FUERA DE TIEMPO"))))</f>
        <v>A TIEMPO</v>
      </c>
      <c r="L5843" s="36">
        <f>IF(H5843="","",NETWORKDAYS(Hoja1!C5843+1,Hoja1!H5843,DiasNOLaborables))</f>
        <v>9</v>
      </c>
      <c r="M5843" s="37" t="str">
        <f>IF(NETWORKDAYS(J5843+1,H5843,DiasNOLaborables)&lt;=0,"",NETWORKDAYS(J5843+1,H5843,DiasNOLaborables))</f>
        <v/>
      </c>
      <c r="N5843" s="38"/>
      <c r="O5843" s="39"/>
      <c r="P5843" s="40">
        <f>IFERROR(VLOOKUP(E5843,$X$50:$Y$63,2),"")</f>
        <v>10</v>
      </c>
      <c r="Q5843" s="39"/>
    </row>
    <row r="5844" spans="1:17" ht="60" x14ac:dyDescent="0.25">
      <c r="A5844" s="31">
        <f t="shared" si="92"/>
        <v>5833</v>
      </c>
      <c r="B5844" s="62">
        <v>20181205083019</v>
      </c>
      <c r="C5844" s="53">
        <v>43439</v>
      </c>
      <c r="D5844" s="63" t="s">
        <v>122</v>
      </c>
      <c r="E5844" s="63" t="s">
        <v>83</v>
      </c>
      <c r="F5844" s="63" t="s">
        <v>107</v>
      </c>
      <c r="G5844" s="63" t="s">
        <v>43</v>
      </c>
      <c r="H5844" s="53">
        <v>43452</v>
      </c>
      <c r="I5844" s="61" t="s">
        <v>118</v>
      </c>
      <c r="J5844" s="21">
        <f>IFERROR(WORKDAY(C5844,P5844,DiasNOLaborables),"")</f>
        <v>43453</v>
      </c>
      <c r="K5844" s="36" t="str">
        <f>+IF(C5844="","",IF(H5844="","",(IF(H5844&lt;=J5844,"A TIEMPO","FUERA DE TIEMPO"))))</f>
        <v>A TIEMPO</v>
      </c>
      <c r="L5844" s="36">
        <f>IF(H5844="","",NETWORKDAYS(Hoja1!C5844+1,Hoja1!H5844,DiasNOLaborables))</f>
        <v>9</v>
      </c>
      <c r="M5844" s="37" t="str">
        <f>IF(NETWORKDAYS(J5844+1,H5844,DiasNOLaborables)&lt;=0,"",NETWORKDAYS(J5844+1,H5844,DiasNOLaborables))</f>
        <v/>
      </c>
      <c r="N5844" s="38"/>
      <c r="O5844" s="39"/>
      <c r="P5844" s="40">
        <f>IFERROR(VLOOKUP(E5844,$X$50:$Y$63,2),"")</f>
        <v>10</v>
      </c>
      <c r="Q5844" s="39"/>
    </row>
    <row r="5845" spans="1:17" ht="60" x14ac:dyDescent="0.25">
      <c r="A5845" s="31">
        <f t="shared" si="92"/>
        <v>5834</v>
      </c>
      <c r="B5845" s="62">
        <v>20181205082229</v>
      </c>
      <c r="C5845" s="53">
        <v>43439</v>
      </c>
      <c r="D5845" s="63" t="s">
        <v>122</v>
      </c>
      <c r="E5845" s="63" t="s">
        <v>83</v>
      </c>
      <c r="F5845" s="63" t="s">
        <v>107</v>
      </c>
      <c r="G5845" s="63" t="s">
        <v>43</v>
      </c>
      <c r="H5845" s="53">
        <v>43452</v>
      </c>
      <c r="I5845" s="61" t="s">
        <v>118</v>
      </c>
      <c r="J5845" s="21">
        <f>IFERROR(WORKDAY(C5845,P5845,DiasNOLaborables),"")</f>
        <v>43453</v>
      </c>
      <c r="K5845" s="36" t="str">
        <f>+IF(C5845="","",IF(H5845="","",(IF(H5845&lt;=J5845,"A TIEMPO","FUERA DE TIEMPO"))))</f>
        <v>A TIEMPO</v>
      </c>
      <c r="L5845" s="36">
        <f>IF(H5845="","",NETWORKDAYS(Hoja1!C5845+1,Hoja1!H5845,DiasNOLaborables))</f>
        <v>9</v>
      </c>
      <c r="M5845" s="37" t="str">
        <f>IF(NETWORKDAYS(J5845+1,H5845,DiasNOLaborables)&lt;=0,"",NETWORKDAYS(J5845+1,H5845,DiasNOLaborables))</f>
        <v/>
      </c>
      <c r="N5845" s="38"/>
      <c r="O5845" s="39"/>
      <c r="P5845" s="40">
        <f>IFERROR(VLOOKUP(E5845,$X$50:$Y$63,2),"")</f>
        <v>10</v>
      </c>
      <c r="Q5845" s="39"/>
    </row>
    <row r="5846" spans="1:17" ht="60" x14ac:dyDescent="0.25">
      <c r="A5846" s="31">
        <f t="shared" si="92"/>
        <v>5835</v>
      </c>
      <c r="B5846" s="62">
        <v>20181205082045</v>
      </c>
      <c r="C5846" s="53">
        <v>43439</v>
      </c>
      <c r="D5846" s="63" t="s">
        <v>122</v>
      </c>
      <c r="E5846" s="63" t="s">
        <v>83</v>
      </c>
      <c r="F5846" s="63" t="s">
        <v>107</v>
      </c>
      <c r="G5846" s="63" t="s">
        <v>43</v>
      </c>
      <c r="H5846" s="53">
        <v>43452</v>
      </c>
      <c r="I5846" s="61" t="s">
        <v>118</v>
      </c>
      <c r="J5846" s="21">
        <f>IFERROR(WORKDAY(C5846,P5846,DiasNOLaborables),"")</f>
        <v>43453</v>
      </c>
      <c r="K5846" s="36" t="str">
        <f>+IF(C5846="","",IF(H5846="","",(IF(H5846&lt;=J5846,"A TIEMPO","FUERA DE TIEMPO"))))</f>
        <v>A TIEMPO</v>
      </c>
      <c r="L5846" s="36">
        <f>IF(H5846="","",NETWORKDAYS(Hoja1!C5846+1,Hoja1!H5846,DiasNOLaborables))</f>
        <v>9</v>
      </c>
      <c r="M5846" s="37" t="str">
        <f>IF(NETWORKDAYS(J5846+1,H5846,DiasNOLaborables)&lt;=0,"",NETWORKDAYS(J5846+1,H5846,DiasNOLaborables))</f>
        <v/>
      </c>
      <c r="N5846" s="38"/>
      <c r="O5846" s="39"/>
      <c r="P5846" s="40">
        <f>IFERROR(VLOOKUP(E5846,$X$50:$Y$63,2),"")</f>
        <v>10</v>
      </c>
      <c r="Q5846" s="39"/>
    </row>
    <row r="5847" spans="1:17" ht="60" x14ac:dyDescent="0.25">
      <c r="A5847" s="31">
        <f t="shared" si="92"/>
        <v>5836</v>
      </c>
      <c r="B5847" s="62">
        <v>20181205081730</v>
      </c>
      <c r="C5847" s="53">
        <v>43439</v>
      </c>
      <c r="D5847" s="63" t="s">
        <v>122</v>
      </c>
      <c r="E5847" s="63" t="s">
        <v>83</v>
      </c>
      <c r="F5847" s="63" t="s">
        <v>107</v>
      </c>
      <c r="G5847" s="63" t="s">
        <v>43</v>
      </c>
      <c r="H5847" s="53">
        <v>43452</v>
      </c>
      <c r="I5847" s="61" t="s">
        <v>118</v>
      </c>
      <c r="J5847" s="21">
        <f>IFERROR(WORKDAY(C5847,P5847,DiasNOLaborables),"")</f>
        <v>43453</v>
      </c>
      <c r="K5847" s="36" t="str">
        <f>+IF(C5847="","",IF(H5847="","",(IF(H5847&lt;=J5847,"A TIEMPO","FUERA DE TIEMPO"))))</f>
        <v>A TIEMPO</v>
      </c>
      <c r="L5847" s="36">
        <f>IF(H5847="","",NETWORKDAYS(Hoja1!C5847+1,Hoja1!H5847,DiasNOLaborables))</f>
        <v>9</v>
      </c>
      <c r="M5847" s="37" t="str">
        <f>IF(NETWORKDAYS(J5847+1,H5847,DiasNOLaborables)&lt;=0,"",NETWORKDAYS(J5847+1,H5847,DiasNOLaborables))</f>
        <v/>
      </c>
      <c r="N5847" s="38"/>
      <c r="O5847" s="39"/>
      <c r="P5847" s="40">
        <f>IFERROR(VLOOKUP(E5847,$X$50:$Y$63,2),"")</f>
        <v>10</v>
      </c>
      <c r="Q5847" s="39"/>
    </row>
    <row r="5848" spans="1:17" ht="60" x14ac:dyDescent="0.25">
      <c r="A5848" s="31">
        <f t="shared" si="92"/>
        <v>5837</v>
      </c>
      <c r="B5848" s="62">
        <v>20181205081418</v>
      </c>
      <c r="C5848" s="53">
        <v>43439</v>
      </c>
      <c r="D5848" s="63" t="s">
        <v>122</v>
      </c>
      <c r="E5848" s="63" t="s">
        <v>83</v>
      </c>
      <c r="F5848" s="63" t="s">
        <v>107</v>
      </c>
      <c r="G5848" s="63" t="s">
        <v>43</v>
      </c>
      <c r="H5848" s="53">
        <v>43452</v>
      </c>
      <c r="I5848" s="61" t="s">
        <v>118</v>
      </c>
      <c r="J5848" s="21">
        <f>IFERROR(WORKDAY(C5848,P5848,DiasNOLaborables),"")</f>
        <v>43453</v>
      </c>
      <c r="K5848" s="36" t="str">
        <f>+IF(C5848="","",IF(H5848="","",(IF(H5848&lt;=J5848,"A TIEMPO","FUERA DE TIEMPO"))))</f>
        <v>A TIEMPO</v>
      </c>
      <c r="L5848" s="36">
        <f>IF(H5848="","",NETWORKDAYS(Hoja1!C5848+1,Hoja1!H5848,DiasNOLaborables))</f>
        <v>9</v>
      </c>
      <c r="M5848" s="37" t="str">
        <f>IF(NETWORKDAYS(J5848+1,H5848,DiasNOLaborables)&lt;=0,"",NETWORKDAYS(J5848+1,H5848,DiasNOLaborables))</f>
        <v/>
      </c>
      <c r="N5848" s="38"/>
      <c r="O5848" s="39"/>
      <c r="P5848" s="40">
        <f>IFERROR(VLOOKUP(E5848,$X$50:$Y$63,2),"")</f>
        <v>10</v>
      </c>
      <c r="Q5848" s="39"/>
    </row>
    <row r="5849" spans="1:17" ht="60" x14ac:dyDescent="0.25">
      <c r="A5849" s="31">
        <f t="shared" si="92"/>
        <v>5838</v>
      </c>
      <c r="B5849" s="62">
        <v>20181205081202</v>
      </c>
      <c r="C5849" s="53">
        <v>43439</v>
      </c>
      <c r="D5849" s="63" t="s">
        <v>122</v>
      </c>
      <c r="E5849" s="63" t="s">
        <v>83</v>
      </c>
      <c r="F5849" s="63" t="s">
        <v>107</v>
      </c>
      <c r="G5849" s="63" t="s">
        <v>43</v>
      </c>
      <c r="H5849" s="53">
        <v>43452</v>
      </c>
      <c r="I5849" s="61" t="s">
        <v>118</v>
      </c>
      <c r="J5849" s="21">
        <f>IFERROR(WORKDAY(C5849,P5849,DiasNOLaborables),"")</f>
        <v>43453</v>
      </c>
      <c r="K5849" s="36" t="str">
        <f>+IF(C5849="","",IF(H5849="","",(IF(H5849&lt;=J5849,"A TIEMPO","FUERA DE TIEMPO"))))</f>
        <v>A TIEMPO</v>
      </c>
      <c r="L5849" s="36">
        <f>IF(H5849="","",NETWORKDAYS(Hoja1!C5849+1,Hoja1!H5849,DiasNOLaborables))</f>
        <v>9</v>
      </c>
      <c r="M5849" s="37" t="str">
        <f>IF(NETWORKDAYS(J5849+1,H5849,DiasNOLaborables)&lt;=0,"",NETWORKDAYS(J5849+1,H5849,DiasNOLaborables))</f>
        <v/>
      </c>
      <c r="N5849" s="38"/>
      <c r="O5849" s="39"/>
      <c r="P5849" s="40">
        <f>IFERROR(VLOOKUP(E5849,$X$50:$Y$63,2),"")</f>
        <v>10</v>
      </c>
      <c r="Q5849" s="39"/>
    </row>
    <row r="5850" spans="1:17" ht="60" x14ac:dyDescent="0.25">
      <c r="A5850" s="31">
        <f t="shared" si="92"/>
        <v>5839</v>
      </c>
      <c r="B5850" s="62">
        <v>20181205080921</v>
      </c>
      <c r="C5850" s="53">
        <v>43439</v>
      </c>
      <c r="D5850" s="63" t="s">
        <v>122</v>
      </c>
      <c r="E5850" s="63" t="s">
        <v>83</v>
      </c>
      <c r="F5850" s="63" t="s">
        <v>107</v>
      </c>
      <c r="G5850" s="63" t="s">
        <v>43</v>
      </c>
      <c r="H5850" s="53">
        <v>43452</v>
      </c>
      <c r="I5850" s="61" t="s">
        <v>118</v>
      </c>
      <c r="J5850" s="21">
        <f>IFERROR(WORKDAY(C5850,P5850,DiasNOLaborables),"")</f>
        <v>43453</v>
      </c>
      <c r="K5850" s="36" t="str">
        <f>+IF(C5850="","",IF(H5850="","",(IF(H5850&lt;=J5850,"A TIEMPO","FUERA DE TIEMPO"))))</f>
        <v>A TIEMPO</v>
      </c>
      <c r="L5850" s="36">
        <f>IF(H5850="","",NETWORKDAYS(Hoja1!C5850+1,Hoja1!H5850,DiasNOLaborables))</f>
        <v>9</v>
      </c>
      <c r="M5850" s="37" t="str">
        <f>IF(NETWORKDAYS(J5850+1,H5850,DiasNOLaborables)&lt;=0,"",NETWORKDAYS(J5850+1,H5850,DiasNOLaborables))</f>
        <v/>
      </c>
      <c r="N5850" s="38"/>
      <c r="O5850" s="39"/>
      <c r="P5850" s="40">
        <f>IFERROR(VLOOKUP(E5850,$X$50:$Y$63,2),"")</f>
        <v>10</v>
      </c>
      <c r="Q5850" s="39"/>
    </row>
    <row r="5851" spans="1:17" ht="60" x14ac:dyDescent="0.25">
      <c r="A5851" s="31">
        <f t="shared" si="92"/>
        <v>5840</v>
      </c>
      <c r="B5851" s="62">
        <v>20181205080912</v>
      </c>
      <c r="C5851" s="53">
        <v>43439</v>
      </c>
      <c r="D5851" s="63" t="s">
        <v>122</v>
      </c>
      <c r="E5851" s="63" t="s">
        <v>83</v>
      </c>
      <c r="F5851" s="63" t="s">
        <v>107</v>
      </c>
      <c r="G5851" s="63" t="s">
        <v>43</v>
      </c>
      <c r="H5851" s="53">
        <v>43452</v>
      </c>
      <c r="I5851" s="61" t="s">
        <v>118</v>
      </c>
      <c r="J5851" s="21">
        <f>IFERROR(WORKDAY(C5851,P5851,DiasNOLaborables),"")</f>
        <v>43453</v>
      </c>
      <c r="K5851" s="36" t="str">
        <f>+IF(C5851="","",IF(H5851="","",(IF(H5851&lt;=J5851,"A TIEMPO","FUERA DE TIEMPO"))))</f>
        <v>A TIEMPO</v>
      </c>
      <c r="L5851" s="36">
        <f>IF(H5851="","",NETWORKDAYS(Hoja1!C5851+1,Hoja1!H5851,DiasNOLaborables))</f>
        <v>9</v>
      </c>
      <c r="M5851" s="37" t="str">
        <f>IF(NETWORKDAYS(J5851+1,H5851,DiasNOLaborables)&lt;=0,"",NETWORKDAYS(J5851+1,H5851,DiasNOLaborables))</f>
        <v/>
      </c>
      <c r="N5851" s="38"/>
      <c r="O5851" s="39"/>
      <c r="P5851" s="40">
        <f>IFERROR(VLOOKUP(E5851,$X$50:$Y$63,2),"")</f>
        <v>10</v>
      </c>
      <c r="Q5851" s="39"/>
    </row>
    <row r="5852" spans="1:17" ht="60" x14ac:dyDescent="0.25">
      <c r="A5852" s="31">
        <f t="shared" si="92"/>
        <v>5841</v>
      </c>
      <c r="B5852" s="62">
        <v>20181205080555</v>
      </c>
      <c r="C5852" s="53">
        <v>43439</v>
      </c>
      <c r="D5852" s="63" t="s">
        <v>122</v>
      </c>
      <c r="E5852" s="63" t="s">
        <v>83</v>
      </c>
      <c r="F5852" s="63" t="s">
        <v>107</v>
      </c>
      <c r="G5852" s="63" t="s">
        <v>43</v>
      </c>
      <c r="H5852" s="53">
        <v>43452</v>
      </c>
      <c r="I5852" s="61" t="s">
        <v>118</v>
      </c>
      <c r="J5852" s="21">
        <f>IFERROR(WORKDAY(C5852,P5852,DiasNOLaborables),"")</f>
        <v>43453</v>
      </c>
      <c r="K5852" s="36" t="str">
        <f>+IF(C5852="","",IF(H5852="","",(IF(H5852&lt;=J5852,"A TIEMPO","FUERA DE TIEMPO"))))</f>
        <v>A TIEMPO</v>
      </c>
      <c r="L5852" s="36">
        <f>IF(H5852="","",NETWORKDAYS(Hoja1!C5852+1,Hoja1!H5852,DiasNOLaborables))</f>
        <v>9</v>
      </c>
      <c r="M5852" s="37" t="str">
        <f>IF(NETWORKDAYS(J5852+1,H5852,DiasNOLaborables)&lt;=0,"",NETWORKDAYS(J5852+1,H5852,DiasNOLaborables))</f>
        <v/>
      </c>
      <c r="N5852" s="38"/>
      <c r="O5852" s="39"/>
      <c r="P5852" s="40">
        <f>IFERROR(VLOOKUP(E5852,$X$50:$Y$63,2),"")</f>
        <v>10</v>
      </c>
      <c r="Q5852" s="39"/>
    </row>
    <row r="5853" spans="1:17" ht="60" x14ac:dyDescent="0.25">
      <c r="A5853" s="31">
        <f t="shared" si="92"/>
        <v>5842</v>
      </c>
      <c r="B5853" s="62">
        <v>20181205080321</v>
      </c>
      <c r="C5853" s="53">
        <v>43439</v>
      </c>
      <c r="D5853" s="63" t="s">
        <v>122</v>
      </c>
      <c r="E5853" s="63" t="s">
        <v>83</v>
      </c>
      <c r="F5853" s="63" t="s">
        <v>107</v>
      </c>
      <c r="G5853" s="63" t="s">
        <v>43</v>
      </c>
      <c r="H5853" s="53">
        <v>43452</v>
      </c>
      <c r="I5853" s="61" t="s">
        <v>118</v>
      </c>
      <c r="J5853" s="21">
        <f>IFERROR(WORKDAY(C5853,P5853,DiasNOLaborables),"")</f>
        <v>43453</v>
      </c>
      <c r="K5853" s="36" t="str">
        <f>+IF(C5853="","",IF(H5853="","",(IF(H5853&lt;=J5853,"A TIEMPO","FUERA DE TIEMPO"))))</f>
        <v>A TIEMPO</v>
      </c>
      <c r="L5853" s="36">
        <f>IF(H5853="","",NETWORKDAYS(Hoja1!C5853+1,Hoja1!H5853,DiasNOLaborables))</f>
        <v>9</v>
      </c>
      <c r="M5853" s="37" t="str">
        <f>IF(NETWORKDAYS(J5853+1,H5853,DiasNOLaborables)&lt;=0,"",NETWORKDAYS(J5853+1,H5853,DiasNOLaborables))</f>
        <v/>
      </c>
      <c r="N5853" s="38"/>
      <c r="O5853" s="39"/>
      <c r="P5853" s="40">
        <f>IFERROR(VLOOKUP(E5853,$X$50:$Y$63,2),"")</f>
        <v>10</v>
      </c>
      <c r="Q5853" s="39"/>
    </row>
    <row r="5854" spans="1:17" ht="60" x14ac:dyDescent="0.25">
      <c r="A5854" s="31">
        <f t="shared" si="92"/>
        <v>5843</v>
      </c>
      <c r="B5854" s="62">
        <v>20181205080011</v>
      </c>
      <c r="C5854" s="53">
        <v>43439</v>
      </c>
      <c r="D5854" s="63" t="s">
        <v>122</v>
      </c>
      <c r="E5854" s="63" t="s">
        <v>83</v>
      </c>
      <c r="F5854" s="63" t="s">
        <v>107</v>
      </c>
      <c r="G5854" s="63" t="s">
        <v>43</v>
      </c>
      <c r="H5854" s="53">
        <v>43452</v>
      </c>
      <c r="I5854" s="61" t="s">
        <v>118</v>
      </c>
      <c r="J5854" s="21">
        <f>IFERROR(WORKDAY(C5854,P5854,DiasNOLaborables),"")</f>
        <v>43453</v>
      </c>
      <c r="K5854" s="36" t="str">
        <f>+IF(C5854="","",IF(H5854="","",(IF(H5854&lt;=J5854,"A TIEMPO","FUERA DE TIEMPO"))))</f>
        <v>A TIEMPO</v>
      </c>
      <c r="L5854" s="36">
        <f>IF(H5854="","",NETWORKDAYS(Hoja1!C5854+1,Hoja1!H5854,DiasNOLaborables))</f>
        <v>9</v>
      </c>
      <c r="M5854" s="37" t="str">
        <f>IF(NETWORKDAYS(J5854+1,H5854,DiasNOLaborables)&lt;=0,"",NETWORKDAYS(J5854+1,H5854,DiasNOLaborables))</f>
        <v/>
      </c>
      <c r="N5854" s="38"/>
      <c r="O5854" s="39"/>
      <c r="P5854" s="40">
        <f>IFERROR(VLOOKUP(E5854,$X$50:$Y$63,2),"")</f>
        <v>10</v>
      </c>
      <c r="Q5854" s="39"/>
    </row>
    <row r="5855" spans="1:17" ht="60" x14ac:dyDescent="0.25">
      <c r="A5855" s="31">
        <f t="shared" si="92"/>
        <v>5844</v>
      </c>
      <c r="B5855" s="62">
        <v>20181205071508</v>
      </c>
      <c r="C5855" s="53">
        <v>43439</v>
      </c>
      <c r="D5855" s="63" t="s">
        <v>122</v>
      </c>
      <c r="E5855" s="63" t="s">
        <v>83</v>
      </c>
      <c r="F5855" s="63" t="s">
        <v>107</v>
      </c>
      <c r="G5855" s="63" t="s">
        <v>43</v>
      </c>
      <c r="H5855" s="53">
        <v>43452</v>
      </c>
      <c r="I5855" s="61" t="s">
        <v>118</v>
      </c>
      <c r="J5855" s="21">
        <f>IFERROR(WORKDAY(C5855,P5855,DiasNOLaborables),"")</f>
        <v>43453</v>
      </c>
      <c r="K5855" s="36" t="str">
        <f>+IF(C5855="","",IF(H5855="","",(IF(H5855&lt;=J5855,"A TIEMPO","FUERA DE TIEMPO"))))</f>
        <v>A TIEMPO</v>
      </c>
      <c r="L5855" s="36">
        <f>IF(H5855="","",NETWORKDAYS(Hoja1!C5855+1,Hoja1!H5855,DiasNOLaborables))</f>
        <v>9</v>
      </c>
      <c r="M5855" s="37" t="str">
        <f>IF(NETWORKDAYS(J5855+1,H5855,DiasNOLaborables)&lt;=0,"",NETWORKDAYS(J5855+1,H5855,DiasNOLaborables))</f>
        <v/>
      </c>
      <c r="N5855" s="38"/>
      <c r="O5855" s="39"/>
      <c r="P5855" s="40">
        <f>IFERROR(VLOOKUP(E5855,$X$50:$Y$63,2),"")</f>
        <v>10</v>
      </c>
      <c r="Q5855" s="39"/>
    </row>
    <row r="5856" spans="1:17" ht="60" x14ac:dyDescent="0.25">
      <c r="A5856" s="31">
        <f t="shared" si="92"/>
        <v>5845</v>
      </c>
      <c r="B5856" s="62">
        <v>20181205001036</v>
      </c>
      <c r="C5856" s="53">
        <v>43439</v>
      </c>
      <c r="D5856" s="63" t="s">
        <v>122</v>
      </c>
      <c r="E5856" s="63" t="s">
        <v>83</v>
      </c>
      <c r="F5856" s="63" t="s">
        <v>107</v>
      </c>
      <c r="G5856" s="63" t="s">
        <v>43</v>
      </c>
      <c r="H5856" s="53">
        <v>43452</v>
      </c>
      <c r="I5856" s="61" t="s">
        <v>118</v>
      </c>
      <c r="J5856" s="21">
        <f>IFERROR(WORKDAY(C5856,P5856,DiasNOLaborables),"")</f>
        <v>43453</v>
      </c>
      <c r="K5856" s="36" t="str">
        <f>+IF(C5856="","",IF(H5856="","",(IF(H5856&lt;=J5856,"A TIEMPO","FUERA DE TIEMPO"))))</f>
        <v>A TIEMPO</v>
      </c>
      <c r="L5856" s="36">
        <f>IF(H5856="","",NETWORKDAYS(Hoja1!C5856+1,Hoja1!H5856,DiasNOLaborables))</f>
        <v>9</v>
      </c>
      <c r="M5856" s="37" t="str">
        <f>IF(NETWORKDAYS(J5856+1,H5856,DiasNOLaborables)&lt;=0,"",NETWORKDAYS(J5856+1,H5856,DiasNOLaborables))</f>
        <v/>
      </c>
      <c r="N5856" s="38"/>
      <c r="O5856" s="39"/>
      <c r="P5856" s="40">
        <f>IFERROR(VLOOKUP(E5856,$X$50:$Y$63,2),"")</f>
        <v>10</v>
      </c>
      <c r="Q5856" s="39"/>
    </row>
    <row r="5857" spans="1:17" ht="60" x14ac:dyDescent="0.25">
      <c r="A5857" s="31">
        <f t="shared" si="92"/>
        <v>5846</v>
      </c>
      <c r="B5857" s="62">
        <v>20181206011033</v>
      </c>
      <c r="C5857" s="53">
        <v>43439</v>
      </c>
      <c r="D5857" s="63" t="s">
        <v>122</v>
      </c>
      <c r="E5857" s="63" t="s">
        <v>83</v>
      </c>
      <c r="F5857" s="63" t="s">
        <v>107</v>
      </c>
      <c r="G5857" s="63" t="s">
        <v>43</v>
      </c>
      <c r="H5857" s="53">
        <v>43453</v>
      </c>
      <c r="I5857" s="61" t="s">
        <v>118</v>
      </c>
      <c r="J5857" s="21">
        <f>IFERROR(WORKDAY(C5857,P5857,DiasNOLaborables),"")</f>
        <v>43453</v>
      </c>
      <c r="K5857" s="36" t="str">
        <f>+IF(C5857="","",IF(H5857="","",(IF(H5857&lt;=J5857,"A TIEMPO","FUERA DE TIEMPO"))))</f>
        <v>A TIEMPO</v>
      </c>
      <c r="L5857" s="36">
        <f>IF(H5857="","",NETWORKDAYS(Hoja1!C5857+1,Hoja1!H5857,DiasNOLaborables))</f>
        <v>10</v>
      </c>
      <c r="M5857" s="37" t="str">
        <f>IF(NETWORKDAYS(J5857+1,H5857,DiasNOLaborables)&lt;=0,"",NETWORKDAYS(J5857+1,H5857,DiasNOLaborables))</f>
        <v/>
      </c>
      <c r="N5857" s="38"/>
      <c r="O5857" s="39"/>
      <c r="P5857" s="40">
        <f>IFERROR(VLOOKUP(E5857,$X$50:$Y$63,2),"")</f>
        <v>10</v>
      </c>
      <c r="Q5857" s="39"/>
    </row>
    <row r="5858" spans="1:17" ht="60" x14ac:dyDescent="0.25">
      <c r="A5858" s="31">
        <f t="shared" si="92"/>
        <v>5847</v>
      </c>
      <c r="B5858" s="62">
        <v>20181205214450</v>
      </c>
      <c r="C5858" s="53">
        <v>43439</v>
      </c>
      <c r="D5858" s="63" t="s">
        <v>122</v>
      </c>
      <c r="E5858" s="63" t="s">
        <v>83</v>
      </c>
      <c r="F5858" s="63" t="s">
        <v>107</v>
      </c>
      <c r="G5858" s="63" t="s">
        <v>43</v>
      </c>
      <c r="H5858" s="53">
        <v>43453</v>
      </c>
      <c r="I5858" s="61" t="s">
        <v>118</v>
      </c>
      <c r="J5858" s="21">
        <f>IFERROR(WORKDAY(C5858,P5858,DiasNOLaborables),"")</f>
        <v>43453</v>
      </c>
      <c r="K5858" s="36" t="str">
        <f>+IF(C5858="","",IF(H5858="","",(IF(H5858&lt;=J5858,"A TIEMPO","FUERA DE TIEMPO"))))</f>
        <v>A TIEMPO</v>
      </c>
      <c r="L5858" s="36">
        <f>IF(H5858="","",NETWORKDAYS(Hoja1!C5858+1,Hoja1!H5858,DiasNOLaborables))</f>
        <v>10</v>
      </c>
      <c r="M5858" s="37" t="str">
        <f>IF(NETWORKDAYS(J5858+1,H5858,DiasNOLaborables)&lt;=0,"",NETWORKDAYS(J5858+1,H5858,DiasNOLaborables))</f>
        <v/>
      </c>
      <c r="N5858" s="38"/>
      <c r="O5858" s="39"/>
      <c r="P5858" s="40">
        <f>IFERROR(VLOOKUP(E5858,$X$50:$Y$63,2),"")</f>
        <v>10</v>
      </c>
      <c r="Q5858" s="39"/>
    </row>
    <row r="5859" spans="1:17" ht="60" x14ac:dyDescent="0.25">
      <c r="A5859" s="31">
        <f t="shared" si="92"/>
        <v>5848</v>
      </c>
      <c r="B5859" s="62">
        <v>20181205212523</v>
      </c>
      <c r="C5859" s="53">
        <v>43439</v>
      </c>
      <c r="D5859" s="63" t="s">
        <v>122</v>
      </c>
      <c r="E5859" s="63" t="s">
        <v>83</v>
      </c>
      <c r="F5859" s="63" t="s">
        <v>107</v>
      </c>
      <c r="G5859" s="63" t="s">
        <v>43</v>
      </c>
      <c r="H5859" s="53">
        <v>43453</v>
      </c>
      <c r="I5859" s="61" t="s">
        <v>118</v>
      </c>
      <c r="J5859" s="21">
        <f>IFERROR(WORKDAY(C5859,P5859,DiasNOLaborables),"")</f>
        <v>43453</v>
      </c>
      <c r="K5859" s="36" t="str">
        <f>+IF(C5859="","",IF(H5859="","",(IF(H5859&lt;=J5859,"A TIEMPO","FUERA DE TIEMPO"))))</f>
        <v>A TIEMPO</v>
      </c>
      <c r="L5859" s="36">
        <f>IF(H5859="","",NETWORKDAYS(Hoja1!C5859+1,Hoja1!H5859,DiasNOLaborables))</f>
        <v>10</v>
      </c>
      <c r="M5859" s="37" t="str">
        <f>IF(NETWORKDAYS(J5859+1,H5859,DiasNOLaborables)&lt;=0,"",NETWORKDAYS(J5859+1,H5859,DiasNOLaborables))</f>
        <v/>
      </c>
      <c r="N5859" s="38"/>
      <c r="O5859" s="39"/>
      <c r="P5859" s="40">
        <f>IFERROR(VLOOKUP(E5859,$X$50:$Y$63,2),"")</f>
        <v>10</v>
      </c>
      <c r="Q5859" s="39"/>
    </row>
    <row r="5860" spans="1:17" ht="60" x14ac:dyDescent="0.25">
      <c r="A5860" s="31">
        <f t="shared" si="92"/>
        <v>5849</v>
      </c>
      <c r="B5860" s="62">
        <v>20181205203710</v>
      </c>
      <c r="C5860" s="53">
        <v>43439</v>
      </c>
      <c r="D5860" s="63" t="s">
        <v>122</v>
      </c>
      <c r="E5860" s="63" t="s">
        <v>83</v>
      </c>
      <c r="F5860" s="63" t="s">
        <v>107</v>
      </c>
      <c r="G5860" s="63" t="s">
        <v>43</v>
      </c>
      <c r="H5860" s="53">
        <v>43453</v>
      </c>
      <c r="I5860" s="61" t="s">
        <v>118</v>
      </c>
      <c r="J5860" s="21">
        <f>IFERROR(WORKDAY(C5860,P5860,DiasNOLaborables),"")</f>
        <v>43453</v>
      </c>
      <c r="K5860" s="36" t="str">
        <f>+IF(C5860="","",IF(H5860="","",(IF(H5860&lt;=J5860,"A TIEMPO","FUERA DE TIEMPO"))))</f>
        <v>A TIEMPO</v>
      </c>
      <c r="L5860" s="36">
        <f>IF(H5860="","",NETWORKDAYS(Hoja1!C5860+1,Hoja1!H5860,DiasNOLaborables))</f>
        <v>10</v>
      </c>
      <c r="M5860" s="37" t="str">
        <f>IF(NETWORKDAYS(J5860+1,H5860,DiasNOLaborables)&lt;=0,"",NETWORKDAYS(J5860+1,H5860,DiasNOLaborables))</f>
        <v/>
      </c>
      <c r="N5860" s="38"/>
      <c r="O5860" s="39"/>
      <c r="P5860" s="40">
        <f>IFERROR(VLOOKUP(E5860,$X$50:$Y$63,2),"")</f>
        <v>10</v>
      </c>
      <c r="Q5860" s="39"/>
    </row>
    <row r="5861" spans="1:17" ht="60" x14ac:dyDescent="0.25">
      <c r="A5861" s="31">
        <f t="shared" si="92"/>
        <v>5850</v>
      </c>
      <c r="B5861" s="62">
        <v>20181205200803</v>
      </c>
      <c r="C5861" s="53">
        <v>43439</v>
      </c>
      <c r="D5861" s="63" t="s">
        <v>122</v>
      </c>
      <c r="E5861" s="63" t="s">
        <v>83</v>
      </c>
      <c r="F5861" s="63" t="s">
        <v>107</v>
      </c>
      <c r="G5861" s="63" t="s">
        <v>43</v>
      </c>
      <c r="H5861" s="53">
        <v>43453</v>
      </c>
      <c r="I5861" s="61" t="s">
        <v>118</v>
      </c>
      <c r="J5861" s="21">
        <f>IFERROR(WORKDAY(C5861,P5861,DiasNOLaborables),"")</f>
        <v>43453</v>
      </c>
      <c r="K5861" s="36" t="str">
        <f>+IF(C5861="","",IF(H5861="","",(IF(H5861&lt;=J5861,"A TIEMPO","FUERA DE TIEMPO"))))</f>
        <v>A TIEMPO</v>
      </c>
      <c r="L5861" s="36">
        <f>IF(H5861="","",NETWORKDAYS(Hoja1!C5861+1,Hoja1!H5861,DiasNOLaborables))</f>
        <v>10</v>
      </c>
      <c r="M5861" s="37" t="str">
        <f>IF(NETWORKDAYS(J5861+1,H5861,DiasNOLaborables)&lt;=0,"",NETWORKDAYS(J5861+1,H5861,DiasNOLaborables))</f>
        <v/>
      </c>
      <c r="N5861" s="38"/>
      <c r="O5861" s="39"/>
      <c r="P5861" s="40">
        <f>IFERROR(VLOOKUP(E5861,$X$50:$Y$63,2),"")</f>
        <v>10</v>
      </c>
      <c r="Q5861" s="39"/>
    </row>
    <row r="5862" spans="1:17" ht="60" x14ac:dyDescent="0.25">
      <c r="A5862" s="31">
        <f t="shared" si="92"/>
        <v>5851</v>
      </c>
      <c r="B5862" s="62">
        <v>20181205192002</v>
      </c>
      <c r="C5862" s="53">
        <v>43439</v>
      </c>
      <c r="D5862" s="63" t="s">
        <v>122</v>
      </c>
      <c r="E5862" s="63" t="s">
        <v>83</v>
      </c>
      <c r="F5862" s="63" t="s">
        <v>107</v>
      </c>
      <c r="G5862" s="63" t="s">
        <v>43</v>
      </c>
      <c r="H5862" s="53">
        <v>43453</v>
      </c>
      <c r="I5862" s="61" t="s">
        <v>118</v>
      </c>
      <c r="J5862" s="21">
        <f>IFERROR(WORKDAY(C5862,P5862,DiasNOLaborables),"")</f>
        <v>43453</v>
      </c>
      <c r="K5862" s="36" t="str">
        <f>+IF(C5862="","",IF(H5862="","",(IF(H5862&lt;=J5862,"A TIEMPO","FUERA DE TIEMPO"))))</f>
        <v>A TIEMPO</v>
      </c>
      <c r="L5862" s="36">
        <f>IF(H5862="","",NETWORKDAYS(Hoja1!C5862+1,Hoja1!H5862,DiasNOLaborables))</f>
        <v>10</v>
      </c>
      <c r="M5862" s="37" t="str">
        <f>IF(NETWORKDAYS(J5862+1,H5862,DiasNOLaborables)&lt;=0,"",NETWORKDAYS(J5862+1,H5862,DiasNOLaborables))</f>
        <v/>
      </c>
      <c r="N5862" s="38"/>
      <c r="O5862" s="39"/>
      <c r="P5862" s="40">
        <f>IFERROR(VLOOKUP(E5862,$X$50:$Y$63,2),"")</f>
        <v>10</v>
      </c>
      <c r="Q5862" s="39"/>
    </row>
    <row r="5863" spans="1:17" ht="60" x14ac:dyDescent="0.25">
      <c r="A5863" s="31">
        <f t="shared" si="92"/>
        <v>5852</v>
      </c>
      <c r="B5863" s="62">
        <v>20181205185935</v>
      </c>
      <c r="C5863" s="53">
        <v>43439</v>
      </c>
      <c r="D5863" s="63" t="s">
        <v>122</v>
      </c>
      <c r="E5863" s="63" t="s">
        <v>83</v>
      </c>
      <c r="F5863" s="63" t="s">
        <v>107</v>
      </c>
      <c r="G5863" s="63" t="s">
        <v>43</v>
      </c>
      <c r="H5863" s="53">
        <v>43453</v>
      </c>
      <c r="I5863" s="61" t="s">
        <v>118</v>
      </c>
      <c r="J5863" s="21">
        <f>IFERROR(WORKDAY(C5863,P5863,DiasNOLaborables),"")</f>
        <v>43453</v>
      </c>
      <c r="K5863" s="36" t="str">
        <f>+IF(C5863="","",IF(H5863="","",(IF(H5863&lt;=J5863,"A TIEMPO","FUERA DE TIEMPO"))))</f>
        <v>A TIEMPO</v>
      </c>
      <c r="L5863" s="36">
        <f>IF(H5863="","",NETWORKDAYS(Hoja1!C5863+1,Hoja1!H5863,DiasNOLaborables))</f>
        <v>10</v>
      </c>
      <c r="M5863" s="37" t="str">
        <f>IF(NETWORKDAYS(J5863+1,H5863,DiasNOLaborables)&lt;=0,"",NETWORKDAYS(J5863+1,H5863,DiasNOLaborables))</f>
        <v/>
      </c>
      <c r="N5863" s="38"/>
      <c r="O5863" s="39"/>
      <c r="P5863" s="40">
        <f>IFERROR(VLOOKUP(E5863,$X$50:$Y$63,2),"")</f>
        <v>10</v>
      </c>
      <c r="Q5863" s="39"/>
    </row>
    <row r="5864" spans="1:17" ht="60" x14ac:dyDescent="0.25">
      <c r="A5864" s="31">
        <f t="shared" si="92"/>
        <v>5853</v>
      </c>
      <c r="B5864" s="62">
        <v>20181205185925</v>
      </c>
      <c r="C5864" s="53">
        <v>43439</v>
      </c>
      <c r="D5864" s="63" t="s">
        <v>122</v>
      </c>
      <c r="E5864" s="63" t="s">
        <v>83</v>
      </c>
      <c r="F5864" s="63" t="s">
        <v>107</v>
      </c>
      <c r="G5864" s="63" t="s">
        <v>43</v>
      </c>
      <c r="H5864" s="53">
        <v>43453</v>
      </c>
      <c r="I5864" s="61" t="s">
        <v>118</v>
      </c>
      <c r="J5864" s="21">
        <f>IFERROR(WORKDAY(C5864,P5864,DiasNOLaborables),"")</f>
        <v>43453</v>
      </c>
      <c r="K5864" s="36" t="str">
        <f>+IF(C5864="","",IF(H5864="","",(IF(H5864&lt;=J5864,"A TIEMPO","FUERA DE TIEMPO"))))</f>
        <v>A TIEMPO</v>
      </c>
      <c r="L5864" s="36">
        <f>IF(H5864="","",NETWORKDAYS(Hoja1!C5864+1,Hoja1!H5864,DiasNOLaborables))</f>
        <v>10</v>
      </c>
      <c r="M5864" s="37" t="str">
        <f>IF(NETWORKDAYS(J5864+1,H5864,DiasNOLaborables)&lt;=0,"",NETWORKDAYS(J5864+1,H5864,DiasNOLaborables))</f>
        <v/>
      </c>
      <c r="N5864" s="38"/>
      <c r="O5864" s="39"/>
      <c r="P5864" s="40">
        <f>IFERROR(VLOOKUP(E5864,$X$50:$Y$63,2),"")</f>
        <v>10</v>
      </c>
      <c r="Q5864" s="39"/>
    </row>
    <row r="5865" spans="1:17" ht="60" x14ac:dyDescent="0.25">
      <c r="A5865" s="31">
        <f t="shared" si="92"/>
        <v>5854</v>
      </c>
      <c r="B5865" s="62">
        <v>20181205175546</v>
      </c>
      <c r="C5865" s="53">
        <v>43439</v>
      </c>
      <c r="D5865" s="63" t="s">
        <v>122</v>
      </c>
      <c r="E5865" s="63" t="s">
        <v>83</v>
      </c>
      <c r="F5865" s="63" t="s">
        <v>107</v>
      </c>
      <c r="G5865" s="63" t="s">
        <v>43</v>
      </c>
      <c r="H5865" s="53">
        <v>43453</v>
      </c>
      <c r="I5865" s="61" t="s">
        <v>118</v>
      </c>
      <c r="J5865" s="21">
        <f>IFERROR(WORKDAY(C5865,P5865,DiasNOLaborables),"")</f>
        <v>43453</v>
      </c>
      <c r="K5865" s="36" t="str">
        <f>+IF(C5865="","",IF(H5865="","",(IF(H5865&lt;=J5865,"A TIEMPO","FUERA DE TIEMPO"))))</f>
        <v>A TIEMPO</v>
      </c>
      <c r="L5865" s="36">
        <f>IF(H5865="","",NETWORKDAYS(Hoja1!C5865+1,Hoja1!H5865,DiasNOLaborables))</f>
        <v>10</v>
      </c>
      <c r="M5865" s="37" t="str">
        <f>IF(NETWORKDAYS(J5865+1,H5865,DiasNOLaborables)&lt;=0,"",NETWORKDAYS(J5865+1,H5865,DiasNOLaborables))</f>
        <v/>
      </c>
      <c r="N5865" s="38"/>
      <c r="O5865" s="39"/>
      <c r="P5865" s="40">
        <f>IFERROR(VLOOKUP(E5865,$X$50:$Y$63,2),"")</f>
        <v>10</v>
      </c>
      <c r="Q5865" s="39"/>
    </row>
    <row r="5866" spans="1:17" ht="60" x14ac:dyDescent="0.25">
      <c r="A5866" s="31">
        <f t="shared" si="92"/>
        <v>5855</v>
      </c>
      <c r="B5866" s="62">
        <v>20181205165653</v>
      </c>
      <c r="C5866" s="53">
        <v>43439</v>
      </c>
      <c r="D5866" s="63" t="s">
        <v>122</v>
      </c>
      <c r="E5866" s="63" t="s">
        <v>83</v>
      </c>
      <c r="F5866" s="63" t="s">
        <v>107</v>
      </c>
      <c r="G5866" s="63" t="s">
        <v>43</v>
      </c>
      <c r="H5866" s="53">
        <v>43453</v>
      </c>
      <c r="I5866" s="61" t="s">
        <v>118</v>
      </c>
      <c r="J5866" s="21">
        <f>IFERROR(WORKDAY(C5866,P5866,DiasNOLaborables),"")</f>
        <v>43453</v>
      </c>
      <c r="K5866" s="36" t="str">
        <f>+IF(C5866="","",IF(H5866="","",(IF(H5866&lt;=J5866,"A TIEMPO","FUERA DE TIEMPO"))))</f>
        <v>A TIEMPO</v>
      </c>
      <c r="L5866" s="36">
        <f>IF(H5866="","",NETWORKDAYS(Hoja1!C5866+1,Hoja1!H5866,DiasNOLaborables))</f>
        <v>10</v>
      </c>
      <c r="M5866" s="37" t="str">
        <f>IF(NETWORKDAYS(J5866+1,H5866,DiasNOLaborables)&lt;=0,"",NETWORKDAYS(J5866+1,H5866,DiasNOLaborables))</f>
        <v/>
      </c>
      <c r="N5866" s="38"/>
      <c r="O5866" s="39"/>
      <c r="P5866" s="40">
        <f>IFERROR(VLOOKUP(E5866,$X$50:$Y$63,2),"")</f>
        <v>10</v>
      </c>
      <c r="Q5866" s="39"/>
    </row>
    <row r="5867" spans="1:17" ht="60" x14ac:dyDescent="0.25">
      <c r="A5867" s="31">
        <f t="shared" si="92"/>
        <v>5856</v>
      </c>
      <c r="B5867" s="62">
        <v>20181205163112</v>
      </c>
      <c r="C5867" s="53">
        <v>43439</v>
      </c>
      <c r="D5867" s="63" t="s">
        <v>122</v>
      </c>
      <c r="E5867" s="63" t="s">
        <v>83</v>
      </c>
      <c r="F5867" s="63" t="s">
        <v>107</v>
      </c>
      <c r="G5867" s="63" t="s">
        <v>43</v>
      </c>
      <c r="H5867" s="53">
        <v>43453</v>
      </c>
      <c r="I5867" s="61" t="s">
        <v>118</v>
      </c>
      <c r="J5867" s="21">
        <f>IFERROR(WORKDAY(C5867,P5867,DiasNOLaborables),"")</f>
        <v>43453</v>
      </c>
      <c r="K5867" s="36" t="str">
        <f>+IF(C5867="","",IF(H5867="","",(IF(H5867&lt;=J5867,"A TIEMPO","FUERA DE TIEMPO"))))</f>
        <v>A TIEMPO</v>
      </c>
      <c r="L5867" s="36">
        <f>IF(H5867="","",NETWORKDAYS(Hoja1!C5867+1,Hoja1!H5867,DiasNOLaborables))</f>
        <v>10</v>
      </c>
      <c r="M5867" s="37" t="str">
        <f>IF(NETWORKDAYS(J5867+1,H5867,DiasNOLaborables)&lt;=0,"",NETWORKDAYS(J5867+1,H5867,DiasNOLaborables))</f>
        <v/>
      </c>
      <c r="N5867" s="38"/>
      <c r="O5867" s="39"/>
      <c r="P5867" s="40">
        <f>IFERROR(VLOOKUP(E5867,$X$50:$Y$63,2),"")</f>
        <v>10</v>
      </c>
      <c r="Q5867" s="39"/>
    </row>
    <row r="5868" spans="1:17" ht="60" x14ac:dyDescent="0.25">
      <c r="A5868" s="31">
        <f t="shared" si="92"/>
        <v>5857</v>
      </c>
      <c r="B5868" s="62">
        <v>20181205151710</v>
      </c>
      <c r="C5868" s="53">
        <v>43439</v>
      </c>
      <c r="D5868" s="63" t="s">
        <v>122</v>
      </c>
      <c r="E5868" s="63" t="s">
        <v>83</v>
      </c>
      <c r="F5868" s="63" t="s">
        <v>107</v>
      </c>
      <c r="G5868" s="63" t="s">
        <v>43</v>
      </c>
      <c r="H5868" s="53">
        <v>43453</v>
      </c>
      <c r="I5868" s="61" t="s">
        <v>118</v>
      </c>
      <c r="J5868" s="21">
        <f>IFERROR(WORKDAY(C5868,P5868,DiasNOLaborables),"")</f>
        <v>43453</v>
      </c>
      <c r="K5868" s="36" t="str">
        <f>+IF(C5868="","",IF(H5868="","",(IF(H5868&lt;=J5868,"A TIEMPO","FUERA DE TIEMPO"))))</f>
        <v>A TIEMPO</v>
      </c>
      <c r="L5868" s="36">
        <f>IF(H5868="","",NETWORKDAYS(Hoja1!C5868+1,Hoja1!H5868,DiasNOLaborables))</f>
        <v>10</v>
      </c>
      <c r="M5868" s="37" t="str">
        <f>IF(NETWORKDAYS(J5868+1,H5868,DiasNOLaborables)&lt;=0,"",NETWORKDAYS(J5868+1,H5868,DiasNOLaborables))</f>
        <v/>
      </c>
      <c r="N5868" s="38"/>
      <c r="O5868" s="39"/>
      <c r="P5868" s="40">
        <f>IFERROR(VLOOKUP(E5868,$X$50:$Y$63,2),"")</f>
        <v>10</v>
      </c>
      <c r="Q5868" s="39"/>
    </row>
    <row r="5869" spans="1:17" ht="60" x14ac:dyDescent="0.25">
      <c r="A5869" s="31">
        <f t="shared" si="92"/>
        <v>5858</v>
      </c>
      <c r="B5869" s="62">
        <v>20181205145351</v>
      </c>
      <c r="C5869" s="53">
        <v>43439</v>
      </c>
      <c r="D5869" s="63" t="s">
        <v>122</v>
      </c>
      <c r="E5869" s="63" t="s">
        <v>83</v>
      </c>
      <c r="F5869" s="63" t="s">
        <v>107</v>
      </c>
      <c r="G5869" s="63" t="s">
        <v>43</v>
      </c>
      <c r="H5869" s="53">
        <v>43453</v>
      </c>
      <c r="I5869" s="61" t="s">
        <v>118</v>
      </c>
      <c r="J5869" s="21">
        <f>IFERROR(WORKDAY(C5869,P5869,DiasNOLaborables),"")</f>
        <v>43453</v>
      </c>
      <c r="K5869" s="36" t="str">
        <f>+IF(C5869="","",IF(H5869="","",(IF(H5869&lt;=J5869,"A TIEMPO","FUERA DE TIEMPO"))))</f>
        <v>A TIEMPO</v>
      </c>
      <c r="L5869" s="36">
        <f>IF(H5869="","",NETWORKDAYS(Hoja1!C5869+1,Hoja1!H5869,DiasNOLaborables))</f>
        <v>10</v>
      </c>
      <c r="M5869" s="37" t="str">
        <f>IF(NETWORKDAYS(J5869+1,H5869,DiasNOLaborables)&lt;=0,"",NETWORKDAYS(J5869+1,H5869,DiasNOLaborables))</f>
        <v/>
      </c>
      <c r="N5869" s="38"/>
      <c r="O5869" s="39"/>
      <c r="P5869" s="40">
        <f>IFERROR(VLOOKUP(E5869,$X$50:$Y$63,2),"")</f>
        <v>10</v>
      </c>
      <c r="Q5869" s="39"/>
    </row>
    <row r="5870" spans="1:17" ht="60" x14ac:dyDescent="0.25">
      <c r="A5870" s="31">
        <f t="shared" si="92"/>
        <v>5859</v>
      </c>
      <c r="B5870" s="62">
        <v>20181205144447</v>
      </c>
      <c r="C5870" s="53">
        <v>43439</v>
      </c>
      <c r="D5870" s="63" t="s">
        <v>122</v>
      </c>
      <c r="E5870" s="63" t="s">
        <v>83</v>
      </c>
      <c r="F5870" s="63" t="s">
        <v>107</v>
      </c>
      <c r="G5870" s="63" t="s">
        <v>43</v>
      </c>
      <c r="H5870" s="53">
        <v>43453</v>
      </c>
      <c r="I5870" s="61" t="s">
        <v>118</v>
      </c>
      <c r="J5870" s="21">
        <f>IFERROR(WORKDAY(C5870,P5870,DiasNOLaborables),"")</f>
        <v>43453</v>
      </c>
      <c r="K5870" s="36" t="str">
        <f>+IF(C5870="","",IF(H5870="","",(IF(H5870&lt;=J5870,"A TIEMPO","FUERA DE TIEMPO"))))</f>
        <v>A TIEMPO</v>
      </c>
      <c r="L5870" s="36">
        <f>IF(H5870="","",NETWORKDAYS(Hoja1!C5870+1,Hoja1!H5870,DiasNOLaborables))</f>
        <v>10</v>
      </c>
      <c r="M5870" s="37" t="str">
        <f>IF(NETWORKDAYS(J5870+1,H5870,DiasNOLaborables)&lt;=0,"",NETWORKDAYS(J5870+1,H5870,DiasNOLaborables))</f>
        <v/>
      </c>
      <c r="N5870" s="38"/>
      <c r="O5870" s="39"/>
      <c r="P5870" s="40">
        <f>IFERROR(VLOOKUP(E5870,$X$50:$Y$63,2),"")</f>
        <v>10</v>
      </c>
      <c r="Q5870" s="39"/>
    </row>
    <row r="5871" spans="1:17" ht="60" x14ac:dyDescent="0.25">
      <c r="A5871" s="31">
        <f t="shared" si="92"/>
        <v>5860</v>
      </c>
      <c r="B5871" s="62">
        <v>20181205140824</v>
      </c>
      <c r="C5871" s="53">
        <v>43439</v>
      </c>
      <c r="D5871" s="63" t="s">
        <v>122</v>
      </c>
      <c r="E5871" s="63" t="s">
        <v>83</v>
      </c>
      <c r="F5871" s="63" t="s">
        <v>107</v>
      </c>
      <c r="G5871" s="63" t="s">
        <v>43</v>
      </c>
      <c r="H5871" s="53">
        <v>43453</v>
      </c>
      <c r="I5871" s="61" t="s">
        <v>118</v>
      </c>
      <c r="J5871" s="21">
        <f>IFERROR(WORKDAY(C5871,P5871,DiasNOLaborables),"")</f>
        <v>43453</v>
      </c>
      <c r="K5871" s="36" t="str">
        <f>+IF(C5871="","",IF(H5871="","",(IF(H5871&lt;=J5871,"A TIEMPO","FUERA DE TIEMPO"))))</f>
        <v>A TIEMPO</v>
      </c>
      <c r="L5871" s="36">
        <f>IF(H5871="","",NETWORKDAYS(Hoja1!C5871+1,Hoja1!H5871,DiasNOLaborables))</f>
        <v>10</v>
      </c>
      <c r="M5871" s="37" t="str">
        <f>IF(NETWORKDAYS(J5871+1,H5871,DiasNOLaborables)&lt;=0,"",NETWORKDAYS(J5871+1,H5871,DiasNOLaborables))</f>
        <v/>
      </c>
      <c r="N5871" s="38"/>
      <c r="O5871" s="39"/>
      <c r="P5871" s="40">
        <f>IFERROR(VLOOKUP(E5871,$X$50:$Y$63,2),"")</f>
        <v>10</v>
      </c>
      <c r="Q5871" s="39"/>
    </row>
    <row r="5872" spans="1:17" ht="60" x14ac:dyDescent="0.25">
      <c r="A5872" s="31">
        <f t="shared" si="92"/>
        <v>5861</v>
      </c>
      <c r="B5872" s="62">
        <v>20181205140740</v>
      </c>
      <c r="C5872" s="53">
        <v>43439</v>
      </c>
      <c r="D5872" s="63" t="s">
        <v>122</v>
      </c>
      <c r="E5872" s="63" t="s">
        <v>83</v>
      </c>
      <c r="F5872" s="63" t="s">
        <v>107</v>
      </c>
      <c r="G5872" s="63" t="s">
        <v>43</v>
      </c>
      <c r="H5872" s="53">
        <v>43453</v>
      </c>
      <c r="I5872" s="61" t="s">
        <v>118</v>
      </c>
      <c r="J5872" s="21">
        <f>IFERROR(WORKDAY(C5872,P5872,DiasNOLaborables),"")</f>
        <v>43453</v>
      </c>
      <c r="K5872" s="36" t="str">
        <f>+IF(C5872="","",IF(H5872="","",(IF(H5872&lt;=J5872,"A TIEMPO","FUERA DE TIEMPO"))))</f>
        <v>A TIEMPO</v>
      </c>
      <c r="L5872" s="36">
        <f>IF(H5872="","",NETWORKDAYS(Hoja1!C5872+1,Hoja1!H5872,DiasNOLaborables))</f>
        <v>10</v>
      </c>
      <c r="M5872" s="37" t="str">
        <f>IF(NETWORKDAYS(J5872+1,H5872,DiasNOLaborables)&lt;=0,"",NETWORKDAYS(J5872+1,H5872,DiasNOLaborables))</f>
        <v/>
      </c>
      <c r="N5872" s="38"/>
      <c r="O5872" s="39"/>
      <c r="P5872" s="40">
        <f>IFERROR(VLOOKUP(E5872,$X$50:$Y$63,2),"")</f>
        <v>10</v>
      </c>
      <c r="Q5872" s="39"/>
    </row>
    <row r="5873" spans="1:17" ht="60" x14ac:dyDescent="0.25">
      <c r="A5873" s="31">
        <f t="shared" si="92"/>
        <v>5862</v>
      </c>
      <c r="B5873" s="62">
        <v>20181205122020</v>
      </c>
      <c r="C5873" s="53">
        <v>43439</v>
      </c>
      <c r="D5873" s="63" t="s">
        <v>122</v>
      </c>
      <c r="E5873" s="63" t="s">
        <v>83</v>
      </c>
      <c r="F5873" s="63" t="s">
        <v>107</v>
      </c>
      <c r="G5873" s="63" t="s">
        <v>43</v>
      </c>
      <c r="H5873" s="53">
        <v>43453</v>
      </c>
      <c r="I5873" s="61" t="s">
        <v>118</v>
      </c>
      <c r="J5873" s="21">
        <f>IFERROR(WORKDAY(C5873,P5873,DiasNOLaborables),"")</f>
        <v>43453</v>
      </c>
      <c r="K5873" s="36" t="str">
        <f>+IF(C5873="","",IF(H5873="","",(IF(H5873&lt;=J5873,"A TIEMPO","FUERA DE TIEMPO"))))</f>
        <v>A TIEMPO</v>
      </c>
      <c r="L5873" s="36">
        <f>IF(H5873="","",NETWORKDAYS(Hoja1!C5873+1,Hoja1!H5873,DiasNOLaborables))</f>
        <v>10</v>
      </c>
      <c r="M5873" s="37" t="str">
        <f>IF(NETWORKDAYS(J5873+1,H5873,DiasNOLaborables)&lt;=0,"",NETWORKDAYS(J5873+1,H5873,DiasNOLaborables))</f>
        <v/>
      </c>
      <c r="N5873" s="38"/>
      <c r="O5873" s="39"/>
      <c r="P5873" s="40">
        <f>IFERROR(VLOOKUP(E5873,$X$50:$Y$63,2),"")</f>
        <v>10</v>
      </c>
      <c r="Q5873" s="39"/>
    </row>
    <row r="5874" spans="1:17" ht="60" x14ac:dyDescent="0.25">
      <c r="A5874" s="31">
        <f t="shared" si="92"/>
        <v>5863</v>
      </c>
      <c r="B5874" s="62">
        <v>20181205120842</v>
      </c>
      <c r="C5874" s="53">
        <v>43439</v>
      </c>
      <c r="D5874" s="63" t="s">
        <v>122</v>
      </c>
      <c r="E5874" s="63" t="s">
        <v>83</v>
      </c>
      <c r="F5874" s="63" t="s">
        <v>107</v>
      </c>
      <c r="G5874" s="63" t="s">
        <v>43</v>
      </c>
      <c r="H5874" s="53">
        <v>43453</v>
      </c>
      <c r="I5874" s="61" t="s">
        <v>118</v>
      </c>
      <c r="J5874" s="21">
        <f>IFERROR(WORKDAY(C5874,P5874,DiasNOLaborables),"")</f>
        <v>43453</v>
      </c>
      <c r="K5874" s="36" t="str">
        <f>+IF(C5874="","",IF(H5874="","",(IF(H5874&lt;=J5874,"A TIEMPO","FUERA DE TIEMPO"))))</f>
        <v>A TIEMPO</v>
      </c>
      <c r="L5874" s="36">
        <f>IF(H5874="","",NETWORKDAYS(Hoja1!C5874+1,Hoja1!H5874,DiasNOLaborables))</f>
        <v>10</v>
      </c>
      <c r="M5874" s="37" t="str">
        <f>IF(NETWORKDAYS(J5874+1,H5874,DiasNOLaborables)&lt;=0,"",NETWORKDAYS(J5874+1,H5874,DiasNOLaborables))</f>
        <v/>
      </c>
      <c r="N5874" s="38"/>
      <c r="O5874" s="39"/>
      <c r="P5874" s="40">
        <f>IFERROR(VLOOKUP(E5874,$X$50:$Y$63,2),"")</f>
        <v>10</v>
      </c>
      <c r="Q5874" s="39"/>
    </row>
    <row r="5875" spans="1:17" ht="60" x14ac:dyDescent="0.25">
      <c r="A5875" s="31">
        <f t="shared" si="92"/>
        <v>5864</v>
      </c>
      <c r="B5875" s="62">
        <v>20181205115505</v>
      </c>
      <c r="C5875" s="53">
        <v>43439</v>
      </c>
      <c r="D5875" s="63" t="s">
        <v>122</v>
      </c>
      <c r="E5875" s="63" t="s">
        <v>83</v>
      </c>
      <c r="F5875" s="63" t="s">
        <v>107</v>
      </c>
      <c r="G5875" s="63" t="s">
        <v>43</v>
      </c>
      <c r="H5875" s="53">
        <v>43453</v>
      </c>
      <c r="I5875" s="61" t="s">
        <v>118</v>
      </c>
      <c r="J5875" s="21">
        <f>IFERROR(WORKDAY(C5875,P5875,DiasNOLaborables),"")</f>
        <v>43453</v>
      </c>
      <c r="K5875" s="36" t="str">
        <f>+IF(C5875="","",IF(H5875="","",(IF(H5875&lt;=J5875,"A TIEMPO","FUERA DE TIEMPO"))))</f>
        <v>A TIEMPO</v>
      </c>
      <c r="L5875" s="36">
        <f>IF(H5875="","",NETWORKDAYS(Hoja1!C5875+1,Hoja1!H5875,DiasNOLaborables))</f>
        <v>10</v>
      </c>
      <c r="M5875" s="37" t="str">
        <f>IF(NETWORKDAYS(J5875+1,H5875,DiasNOLaborables)&lt;=0,"",NETWORKDAYS(J5875+1,H5875,DiasNOLaborables))</f>
        <v/>
      </c>
      <c r="N5875" s="38"/>
      <c r="O5875" s="39"/>
      <c r="P5875" s="40">
        <f>IFERROR(VLOOKUP(E5875,$X$50:$Y$63,2),"")</f>
        <v>10</v>
      </c>
      <c r="Q5875" s="39"/>
    </row>
    <row r="5876" spans="1:17" ht="60" x14ac:dyDescent="0.25">
      <c r="A5876" s="31">
        <f t="shared" si="92"/>
        <v>5865</v>
      </c>
      <c r="B5876" s="62">
        <v>20181205112530</v>
      </c>
      <c r="C5876" s="53">
        <v>43439</v>
      </c>
      <c r="D5876" s="63" t="s">
        <v>122</v>
      </c>
      <c r="E5876" s="63" t="s">
        <v>83</v>
      </c>
      <c r="F5876" s="63" t="s">
        <v>107</v>
      </c>
      <c r="G5876" s="63" t="s">
        <v>43</v>
      </c>
      <c r="H5876" s="53">
        <v>43453</v>
      </c>
      <c r="I5876" s="61" t="s">
        <v>118</v>
      </c>
      <c r="J5876" s="21">
        <f>IFERROR(WORKDAY(C5876,P5876,DiasNOLaborables),"")</f>
        <v>43453</v>
      </c>
      <c r="K5876" s="36" t="str">
        <f>+IF(C5876="","",IF(H5876="","",(IF(H5876&lt;=J5876,"A TIEMPO","FUERA DE TIEMPO"))))</f>
        <v>A TIEMPO</v>
      </c>
      <c r="L5876" s="36">
        <f>IF(H5876="","",NETWORKDAYS(Hoja1!C5876+1,Hoja1!H5876,DiasNOLaborables))</f>
        <v>10</v>
      </c>
      <c r="M5876" s="37" t="str">
        <f>IF(NETWORKDAYS(J5876+1,H5876,DiasNOLaborables)&lt;=0,"",NETWORKDAYS(J5876+1,H5876,DiasNOLaborables))</f>
        <v/>
      </c>
      <c r="N5876" s="38"/>
      <c r="O5876" s="39"/>
      <c r="P5876" s="40">
        <f>IFERROR(VLOOKUP(E5876,$X$50:$Y$63,2),"")</f>
        <v>10</v>
      </c>
      <c r="Q5876" s="39"/>
    </row>
    <row r="5877" spans="1:17" ht="60" x14ac:dyDescent="0.25">
      <c r="A5877" s="31">
        <f t="shared" si="92"/>
        <v>5866</v>
      </c>
      <c r="B5877" s="62">
        <v>20181205111432</v>
      </c>
      <c r="C5877" s="53">
        <v>43439</v>
      </c>
      <c r="D5877" s="63" t="s">
        <v>122</v>
      </c>
      <c r="E5877" s="63" t="s">
        <v>83</v>
      </c>
      <c r="F5877" s="63" t="s">
        <v>107</v>
      </c>
      <c r="G5877" s="63" t="s">
        <v>43</v>
      </c>
      <c r="H5877" s="53">
        <v>43453</v>
      </c>
      <c r="I5877" s="61" t="s">
        <v>118</v>
      </c>
      <c r="J5877" s="21">
        <f>IFERROR(WORKDAY(C5877,P5877,DiasNOLaborables),"")</f>
        <v>43453</v>
      </c>
      <c r="K5877" s="36" t="str">
        <f>+IF(C5877="","",IF(H5877="","",(IF(H5877&lt;=J5877,"A TIEMPO","FUERA DE TIEMPO"))))</f>
        <v>A TIEMPO</v>
      </c>
      <c r="L5877" s="36">
        <f>IF(H5877="","",NETWORKDAYS(Hoja1!C5877+1,Hoja1!H5877,DiasNOLaborables))</f>
        <v>10</v>
      </c>
      <c r="M5877" s="37" t="str">
        <f>IF(NETWORKDAYS(J5877+1,H5877,DiasNOLaborables)&lt;=0,"",NETWORKDAYS(J5877+1,H5877,DiasNOLaborables))</f>
        <v/>
      </c>
      <c r="N5877" s="38"/>
      <c r="O5877" s="39"/>
      <c r="P5877" s="40">
        <f>IFERROR(VLOOKUP(E5877,$X$50:$Y$63,2),"")</f>
        <v>10</v>
      </c>
      <c r="Q5877" s="39"/>
    </row>
    <row r="5878" spans="1:17" ht="60" x14ac:dyDescent="0.25">
      <c r="A5878" s="31">
        <f t="shared" si="92"/>
        <v>5867</v>
      </c>
      <c r="B5878" s="62">
        <v>20181207194510</v>
      </c>
      <c r="C5878" s="53">
        <v>43441</v>
      </c>
      <c r="D5878" s="63" t="s">
        <v>122</v>
      </c>
      <c r="E5878" s="63" t="s">
        <v>83</v>
      </c>
      <c r="F5878" s="63" t="s">
        <v>107</v>
      </c>
      <c r="G5878" s="63" t="s">
        <v>43</v>
      </c>
      <c r="H5878" s="53">
        <v>43455</v>
      </c>
      <c r="I5878" s="61" t="s">
        <v>118</v>
      </c>
      <c r="J5878" s="21">
        <f>IFERROR(WORKDAY(C5878,P5878,DiasNOLaborables),"")</f>
        <v>43455</v>
      </c>
      <c r="K5878" s="36" t="str">
        <f>+IF(C5878="","",IF(H5878="","",(IF(H5878&lt;=J5878,"A TIEMPO","FUERA DE TIEMPO"))))</f>
        <v>A TIEMPO</v>
      </c>
      <c r="L5878" s="36">
        <f>IF(H5878="","",NETWORKDAYS(Hoja1!C5878+1,Hoja1!H5878,DiasNOLaborables))</f>
        <v>10</v>
      </c>
      <c r="M5878" s="37" t="str">
        <f>IF(NETWORKDAYS(J5878+1,H5878,DiasNOLaborables)&lt;=0,"",NETWORKDAYS(J5878+1,H5878,DiasNOLaborables))</f>
        <v/>
      </c>
      <c r="N5878" s="38"/>
      <c r="O5878" s="39"/>
      <c r="P5878" s="40">
        <f>IFERROR(VLOOKUP(E5878,$X$50:$Y$63,2),"")</f>
        <v>10</v>
      </c>
      <c r="Q5878" s="39"/>
    </row>
    <row r="5879" spans="1:17" ht="60" x14ac:dyDescent="0.25">
      <c r="A5879" s="31">
        <f t="shared" si="92"/>
        <v>5868</v>
      </c>
      <c r="B5879" s="62">
        <v>20181207193229</v>
      </c>
      <c r="C5879" s="53">
        <v>43441</v>
      </c>
      <c r="D5879" s="63" t="s">
        <v>122</v>
      </c>
      <c r="E5879" s="63" t="s">
        <v>83</v>
      </c>
      <c r="F5879" s="63" t="s">
        <v>107</v>
      </c>
      <c r="G5879" s="63" t="s">
        <v>43</v>
      </c>
      <c r="H5879" s="53">
        <v>43455</v>
      </c>
      <c r="I5879" s="61" t="s">
        <v>118</v>
      </c>
      <c r="J5879" s="21">
        <f>IFERROR(WORKDAY(C5879,P5879,DiasNOLaborables),"")</f>
        <v>43455</v>
      </c>
      <c r="K5879" s="36" t="str">
        <f>+IF(C5879="","",IF(H5879="","",(IF(H5879&lt;=J5879,"A TIEMPO","FUERA DE TIEMPO"))))</f>
        <v>A TIEMPO</v>
      </c>
      <c r="L5879" s="36">
        <f>IF(H5879="","",NETWORKDAYS(Hoja1!C5879+1,Hoja1!H5879,DiasNOLaborables))</f>
        <v>10</v>
      </c>
      <c r="M5879" s="37" t="str">
        <f>IF(NETWORKDAYS(J5879+1,H5879,DiasNOLaborables)&lt;=0,"",NETWORKDAYS(J5879+1,H5879,DiasNOLaborables))</f>
        <v/>
      </c>
      <c r="N5879" s="38"/>
      <c r="O5879" s="39"/>
      <c r="P5879" s="40">
        <f>IFERROR(VLOOKUP(E5879,$X$50:$Y$63,2),"")</f>
        <v>10</v>
      </c>
      <c r="Q5879" s="39"/>
    </row>
    <row r="5880" spans="1:17" ht="60" x14ac:dyDescent="0.25">
      <c r="A5880" s="31">
        <f t="shared" si="92"/>
        <v>5869</v>
      </c>
      <c r="B5880" s="62">
        <v>20181207172529</v>
      </c>
      <c r="C5880" s="53">
        <v>43441</v>
      </c>
      <c r="D5880" s="63" t="s">
        <v>122</v>
      </c>
      <c r="E5880" s="63" t="s">
        <v>83</v>
      </c>
      <c r="F5880" s="63" t="s">
        <v>107</v>
      </c>
      <c r="G5880" s="63" t="s">
        <v>43</v>
      </c>
      <c r="H5880" s="53">
        <v>43455</v>
      </c>
      <c r="I5880" s="61" t="s">
        <v>118</v>
      </c>
      <c r="J5880" s="21">
        <f>IFERROR(WORKDAY(C5880,P5880,DiasNOLaborables),"")</f>
        <v>43455</v>
      </c>
      <c r="K5880" s="36" t="str">
        <f>+IF(C5880="","",IF(H5880="","",(IF(H5880&lt;=J5880,"A TIEMPO","FUERA DE TIEMPO"))))</f>
        <v>A TIEMPO</v>
      </c>
      <c r="L5880" s="36">
        <f>IF(H5880="","",NETWORKDAYS(Hoja1!C5880+1,Hoja1!H5880,DiasNOLaborables))</f>
        <v>10</v>
      </c>
      <c r="M5880" s="37" t="str">
        <f>IF(NETWORKDAYS(J5880+1,H5880,DiasNOLaborables)&lt;=0,"",NETWORKDAYS(J5880+1,H5880,DiasNOLaborables))</f>
        <v/>
      </c>
      <c r="N5880" s="38"/>
      <c r="O5880" s="39"/>
      <c r="P5880" s="40">
        <f>IFERROR(VLOOKUP(E5880,$X$50:$Y$63,2),"")</f>
        <v>10</v>
      </c>
      <c r="Q5880" s="39"/>
    </row>
    <row r="5881" spans="1:17" ht="60" x14ac:dyDescent="0.25">
      <c r="A5881" s="31">
        <f t="shared" si="92"/>
        <v>5870</v>
      </c>
      <c r="B5881" s="62">
        <v>20181207171840</v>
      </c>
      <c r="C5881" s="53">
        <v>43441</v>
      </c>
      <c r="D5881" s="63" t="s">
        <v>122</v>
      </c>
      <c r="E5881" s="63" t="s">
        <v>83</v>
      </c>
      <c r="F5881" s="63" t="s">
        <v>107</v>
      </c>
      <c r="G5881" s="63" t="s">
        <v>43</v>
      </c>
      <c r="H5881" s="53">
        <v>43455</v>
      </c>
      <c r="I5881" s="61" t="s">
        <v>118</v>
      </c>
      <c r="J5881" s="21">
        <f>IFERROR(WORKDAY(C5881,P5881,DiasNOLaborables),"")</f>
        <v>43455</v>
      </c>
      <c r="K5881" s="36" t="str">
        <f>+IF(C5881="","",IF(H5881="","",(IF(H5881&lt;=J5881,"A TIEMPO","FUERA DE TIEMPO"))))</f>
        <v>A TIEMPO</v>
      </c>
      <c r="L5881" s="36">
        <f>IF(H5881="","",NETWORKDAYS(Hoja1!C5881+1,Hoja1!H5881,DiasNOLaborables))</f>
        <v>10</v>
      </c>
      <c r="M5881" s="37" t="str">
        <f>IF(NETWORKDAYS(J5881+1,H5881,DiasNOLaborables)&lt;=0,"",NETWORKDAYS(J5881+1,H5881,DiasNOLaborables))</f>
        <v/>
      </c>
      <c r="N5881" s="38"/>
      <c r="O5881" s="39"/>
      <c r="P5881" s="40">
        <f>IFERROR(VLOOKUP(E5881,$X$50:$Y$63,2),"")</f>
        <v>10</v>
      </c>
      <c r="Q5881" s="39"/>
    </row>
    <row r="5882" spans="1:17" ht="60" x14ac:dyDescent="0.25">
      <c r="A5882" s="31">
        <f t="shared" si="92"/>
        <v>5871</v>
      </c>
      <c r="B5882" s="62">
        <v>20181207171146</v>
      </c>
      <c r="C5882" s="53">
        <v>43441</v>
      </c>
      <c r="D5882" s="63" t="s">
        <v>122</v>
      </c>
      <c r="E5882" s="63" t="s">
        <v>83</v>
      </c>
      <c r="F5882" s="63" t="s">
        <v>107</v>
      </c>
      <c r="G5882" s="63" t="s">
        <v>43</v>
      </c>
      <c r="H5882" s="53">
        <v>43455</v>
      </c>
      <c r="I5882" s="61" t="s">
        <v>118</v>
      </c>
      <c r="J5882" s="21">
        <f>IFERROR(WORKDAY(C5882,P5882,DiasNOLaborables),"")</f>
        <v>43455</v>
      </c>
      <c r="K5882" s="36" t="str">
        <f>+IF(C5882="","",IF(H5882="","",(IF(H5882&lt;=J5882,"A TIEMPO","FUERA DE TIEMPO"))))</f>
        <v>A TIEMPO</v>
      </c>
      <c r="L5882" s="36">
        <f>IF(H5882="","",NETWORKDAYS(Hoja1!C5882+1,Hoja1!H5882,DiasNOLaborables))</f>
        <v>10</v>
      </c>
      <c r="M5882" s="37" t="str">
        <f>IF(NETWORKDAYS(J5882+1,H5882,DiasNOLaborables)&lt;=0,"",NETWORKDAYS(J5882+1,H5882,DiasNOLaborables))</f>
        <v/>
      </c>
      <c r="N5882" s="38"/>
      <c r="O5882" s="39"/>
      <c r="P5882" s="40">
        <f>IFERROR(VLOOKUP(E5882,$X$50:$Y$63,2),"")</f>
        <v>10</v>
      </c>
      <c r="Q5882" s="39"/>
    </row>
    <row r="5883" spans="1:17" ht="60" x14ac:dyDescent="0.25">
      <c r="A5883" s="31">
        <f t="shared" si="92"/>
        <v>5872</v>
      </c>
      <c r="B5883" s="62">
        <v>20181207170237</v>
      </c>
      <c r="C5883" s="53">
        <v>43441</v>
      </c>
      <c r="D5883" s="63" t="s">
        <v>122</v>
      </c>
      <c r="E5883" s="63" t="s">
        <v>83</v>
      </c>
      <c r="F5883" s="63" t="s">
        <v>107</v>
      </c>
      <c r="G5883" s="63" t="s">
        <v>43</v>
      </c>
      <c r="H5883" s="53">
        <v>43455</v>
      </c>
      <c r="I5883" s="61" t="s">
        <v>118</v>
      </c>
      <c r="J5883" s="21">
        <f>IFERROR(WORKDAY(C5883,P5883,DiasNOLaborables),"")</f>
        <v>43455</v>
      </c>
      <c r="K5883" s="36" t="str">
        <f>+IF(C5883="","",IF(H5883="","",(IF(H5883&lt;=J5883,"A TIEMPO","FUERA DE TIEMPO"))))</f>
        <v>A TIEMPO</v>
      </c>
      <c r="L5883" s="36">
        <f>IF(H5883="","",NETWORKDAYS(Hoja1!C5883+1,Hoja1!H5883,DiasNOLaborables))</f>
        <v>10</v>
      </c>
      <c r="M5883" s="37" t="str">
        <f>IF(NETWORKDAYS(J5883+1,H5883,DiasNOLaborables)&lt;=0,"",NETWORKDAYS(J5883+1,H5883,DiasNOLaborables))</f>
        <v/>
      </c>
      <c r="N5883" s="38"/>
      <c r="O5883" s="39"/>
      <c r="P5883" s="40">
        <f>IFERROR(VLOOKUP(E5883,$X$50:$Y$63,2),"")</f>
        <v>10</v>
      </c>
      <c r="Q5883" s="39"/>
    </row>
    <row r="5884" spans="1:17" ht="60" x14ac:dyDescent="0.25">
      <c r="A5884" s="31">
        <f t="shared" si="92"/>
        <v>5873</v>
      </c>
      <c r="B5884" s="62">
        <v>20181207165624</v>
      </c>
      <c r="C5884" s="53">
        <v>43441</v>
      </c>
      <c r="D5884" s="63" t="s">
        <v>122</v>
      </c>
      <c r="E5884" s="63" t="s">
        <v>83</v>
      </c>
      <c r="F5884" s="63" t="s">
        <v>107</v>
      </c>
      <c r="G5884" s="63" t="s">
        <v>43</v>
      </c>
      <c r="H5884" s="53">
        <v>43455</v>
      </c>
      <c r="I5884" s="61" t="s">
        <v>118</v>
      </c>
      <c r="J5884" s="21">
        <f>IFERROR(WORKDAY(C5884,P5884,DiasNOLaborables),"")</f>
        <v>43455</v>
      </c>
      <c r="K5884" s="36" t="str">
        <f>+IF(C5884="","",IF(H5884="","",(IF(H5884&lt;=J5884,"A TIEMPO","FUERA DE TIEMPO"))))</f>
        <v>A TIEMPO</v>
      </c>
      <c r="L5884" s="36">
        <f>IF(H5884="","",NETWORKDAYS(Hoja1!C5884+1,Hoja1!H5884,DiasNOLaborables))</f>
        <v>10</v>
      </c>
      <c r="M5884" s="37" t="str">
        <f>IF(NETWORKDAYS(J5884+1,H5884,DiasNOLaborables)&lt;=0,"",NETWORKDAYS(J5884+1,H5884,DiasNOLaborables))</f>
        <v/>
      </c>
      <c r="N5884" s="38"/>
      <c r="O5884" s="39"/>
      <c r="P5884" s="40">
        <f>IFERROR(VLOOKUP(E5884,$X$50:$Y$63,2),"")</f>
        <v>10</v>
      </c>
      <c r="Q5884" s="39"/>
    </row>
    <row r="5885" spans="1:17" ht="60" x14ac:dyDescent="0.25">
      <c r="A5885" s="31">
        <f t="shared" si="92"/>
        <v>5874</v>
      </c>
      <c r="B5885" s="62">
        <v>20181207163709</v>
      </c>
      <c r="C5885" s="53">
        <v>43441</v>
      </c>
      <c r="D5885" s="63" t="s">
        <v>122</v>
      </c>
      <c r="E5885" s="63" t="s">
        <v>83</v>
      </c>
      <c r="F5885" s="63" t="s">
        <v>107</v>
      </c>
      <c r="G5885" s="63" t="s">
        <v>43</v>
      </c>
      <c r="H5885" s="53">
        <v>43455</v>
      </c>
      <c r="I5885" s="61" t="s">
        <v>118</v>
      </c>
      <c r="J5885" s="21">
        <f>IFERROR(WORKDAY(C5885,P5885,DiasNOLaborables),"")</f>
        <v>43455</v>
      </c>
      <c r="K5885" s="36" t="str">
        <f>+IF(C5885="","",IF(H5885="","",(IF(H5885&lt;=J5885,"A TIEMPO","FUERA DE TIEMPO"))))</f>
        <v>A TIEMPO</v>
      </c>
      <c r="L5885" s="36">
        <f>IF(H5885="","",NETWORKDAYS(Hoja1!C5885+1,Hoja1!H5885,DiasNOLaborables))</f>
        <v>10</v>
      </c>
      <c r="M5885" s="37" t="str">
        <f>IF(NETWORKDAYS(J5885+1,H5885,DiasNOLaborables)&lt;=0,"",NETWORKDAYS(J5885+1,H5885,DiasNOLaborables))</f>
        <v/>
      </c>
      <c r="N5885" s="38"/>
      <c r="O5885" s="39"/>
      <c r="P5885" s="40">
        <f>IFERROR(VLOOKUP(E5885,$X$50:$Y$63,2),"")</f>
        <v>10</v>
      </c>
      <c r="Q5885" s="39"/>
    </row>
    <row r="5886" spans="1:17" ht="60" x14ac:dyDescent="0.25">
      <c r="A5886" s="31">
        <f t="shared" si="92"/>
        <v>5875</v>
      </c>
      <c r="B5886" s="62">
        <v>20181207163142</v>
      </c>
      <c r="C5886" s="53">
        <v>43441</v>
      </c>
      <c r="D5886" s="63" t="s">
        <v>122</v>
      </c>
      <c r="E5886" s="63" t="s">
        <v>83</v>
      </c>
      <c r="F5886" s="63" t="s">
        <v>107</v>
      </c>
      <c r="G5886" s="63" t="s">
        <v>43</v>
      </c>
      <c r="H5886" s="53">
        <v>43455</v>
      </c>
      <c r="I5886" s="61" t="s">
        <v>118</v>
      </c>
      <c r="J5886" s="21">
        <f>IFERROR(WORKDAY(C5886,P5886,DiasNOLaborables),"")</f>
        <v>43455</v>
      </c>
      <c r="K5886" s="36" t="str">
        <f>+IF(C5886="","",IF(H5886="","",(IF(H5886&lt;=J5886,"A TIEMPO","FUERA DE TIEMPO"))))</f>
        <v>A TIEMPO</v>
      </c>
      <c r="L5886" s="36">
        <f>IF(H5886="","",NETWORKDAYS(Hoja1!C5886+1,Hoja1!H5886,DiasNOLaborables))</f>
        <v>10</v>
      </c>
      <c r="M5886" s="37" t="str">
        <f>IF(NETWORKDAYS(J5886+1,H5886,DiasNOLaborables)&lt;=0,"",NETWORKDAYS(J5886+1,H5886,DiasNOLaborables))</f>
        <v/>
      </c>
      <c r="N5886" s="38"/>
      <c r="O5886" s="39"/>
      <c r="P5886" s="40">
        <f>IFERROR(VLOOKUP(E5886,$X$50:$Y$63,2),"")</f>
        <v>10</v>
      </c>
      <c r="Q5886" s="39"/>
    </row>
    <row r="5887" spans="1:17" ht="60" x14ac:dyDescent="0.25">
      <c r="A5887" s="31">
        <f t="shared" si="92"/>
        <v>5876</v>
      </c>
      <c r="B5887" s="62">
        <v>20181207162800</v>
      </c>
      <c r="C5887" s="53">
        <v>43441</v>
      </c>
      <c r="D5887" s="63" t="s">
        <v>122</v>
      </c>
      <c r="E5887" s="63" t="s">
        <v>83</v>
      </c>
      <c r="F5887" s="63" t="s">
        <v>107</v>
      </c>
      <c r="G5887" s="63" t="s">
        <v>43</v>
      </c>
      <c r="H5887" s="53">
        <v>43455</v>
      </c>
      <c r="I5887" s="61" t="s">
        <v>118</v>
      </c>
      <c r="J5887" s="21">
        <f>IFERROR(WORKDAY(C5887,P5887,DiasNOLaborables),"")</f>
        <v>43455</v>
      </c>
      <c r="K5887" s="36" t="str">
        <f>+IF(C5887="","",IF(H5887="","",(IF(H5887&lt;=J5887,"A TIEMPO","FUERA DE TIEMPO"))))</f>
        <v>A TIEMPO</v>
      </c>
      <c r="L5887" s="36">
        <f>IF(H5887="","",NETWORKDAYS(Hoja1!C5887+1,Hoja1!H5887,DiasNOLaborables))</f>
        <v>10</v>
      </c>
      <c r="M5887" s="37" t="str">
        <f>IF(NETWORKDAYS(J5887+1,H5887,DiasNOLaborables)&lt;=0,"",NETWORKDAYS(J5887+1,H5887,DiasNOLaborables))</f>
        <v/>
      </c>
      <c r="N5887" s="38"/>
      <c r="O5887" s="39"/>
      <c r="P5887" s="40">
        <f>IFERROR(VLOOKUP(E5887,$X$50:$Y$63,2),"")</f>
        <v>10</v>
      </c>
      <c r="Q5887" s="39"/>
    </row>
    <row r="5888" spans="1:17" ht="60" x14ac:dyDescent="0.25">
      <c r="A5888" s="31">
        <f t="shared" si="92"/>
        <v>5877</v>
      </c>
      <c r="B5888" s="62">
        <v>20181207162725</v>
      </c>
      <c r="C5888" s="53">
        <v>43441</v>
      </c>
      <c r="D5888" s="63" t="s">
        <v>122</v>
      </c>
      <c r="E5888" s="63" t="s">
        <v>83</v>
      </c>
      <c r="F5888" s="63" t="s">
        <v>107</v>
      </c>
      <c r="G5888" s="63" t="s">
        <v>43</v>
      </c>
      <c r="H5888" s="53">
        <v>43455</v>
      </c>
      <c r="I5888" s="61" t="s">
        <v>118</v>
      </c>
      <c r="J5888" s="21">
        <f>IFERROR(WORKDAY(C5888,P5888,DiasNOLaborables),"")</f>
        <v>43455</v>
      </c>
      <c r="K5888" s="36" t="str">
        <f>+IF(C5888="","",IF(H5888="","",(IF(H5888&lt;=J5888,"A TIEMPO","FUERA DE TIEMPO"))))</f>
        <v>A TIEMPO</v>
      </c>
      <c r="L5888" s="36">
        <f>IF(H5888="","",NETWORKDAYS(Hoja1!C5888+1,Hoja1!H5888,DiasNOLaborables))</f>
        <v>10</v>
      </c>
      <c r="M5888" s="37" t="str">
        <f>IF(NETWORKDAYS(J5888+1,H5888,DiasNOLaborables)&lt;=0,"",NETWORKDAYS(J5888+1,H5888,DiasNOLaborables))</f>
        <v/>
      </c>
      <c r="N5888" s="38"/>
      <c r="O5888" s="39"/>
      <c r="P5888" s="40">
        <f>IFERROR(VLOOKUP(E5888,$X$50:$Y$63,2),"")</f>
        <v>10</v>
      </c>
      <c r="Q5888" s="39"/>
    </row>
    <row r="5889" spans="1:17" ht="60" x14ac:dyDescent="0.25">
      <c r="A5889" s="31">
        <f t="shared" ref="A5889:A5952" si="93">IF(B5889&lt;&gt;"",A5888+1,"")</f>
        <v>5878</v>
      </c>
      <c r="B5889" s="62">
        <v>20181207162330</v>
      </c>
      <c r="C5889" s="53">
        <v>43441</v>
      </c>
      <c r="D5889" s="63" t="s">
        <v>122</v>
      </c>
      <c r="E5889" s="63" t="s">
        <v>83</v>
      </c>
      <c r="F5889" s="63" t="s">
        <v>107</v>
      </c>
      <c r="G5889" s="63" t="s">
        <v>43</v>
      </c>
      <c r="H5889" s="53">
        <v>43455</v>
      </c>
      <c r="I5889" s="61" t="s">
        <v>118</v>
      </c>
      <c r="J5889" s="21">
        <f>IFERROR(WORKDAY(C5889,P5889,DiasNOLaborables),"")</f>
        <v>43455</v>
      </c>
      <c r="K5889" s="36" t="str">
        <f>+IF(C5889="","",IF(H5889="","",(IF(H5889&lt;=J5889,"A TIEMPO","FUERA DE TIEMPO"))))</f>
        <v>A TIEMPO</v>
      </c>
      <c r="L5889" s="36">
        <f>IF(H5889="","",NETWORKDAYS(Hoja1!C5889+1,Hoja1!H5889,DiasNOLaborables))</f>
        <v>10</v>
      </c>
      <c r="M5889" s="37" t="str">
        <f>IF(NETWORKDAYS(J5889+1,H5889,DiasNOLaborables)&lt;=0,"",NETWORKDAYS(J5889+1,H5889,DiasNOLaborables))</f>
        <v/>
      </c>
      <c r="N5889" s="38"/>
      <c r="O5889" s="39"/>
      <c r="P5889" s="40">
        <f>IFERROR(VLOOKUP(E5889,$X$50:$Y$63,2),"")</f>
        <v>10</v>
      </c>
      <c r="Q5889" s="39"/>
    </row>
    <row r="5890" spans="1:17" ht="60" x14ac:dyDescent="0.25">
      <c r="A5890" s="31">
        <f t="shared" si="93"/>
        <v>5879</v>
      </c>
      <c r="B5890" s="62">
        <v>20181207162225</v>
      </c>
      <c r="C5890" s="53">
        <v>43441</v>
      </c>
      <c r="D5890" s="63" t="s">
        <v>122</v>
      </c>
      <c r="E5890" s="63" t="s">
        <v>83</v>
      </c>
      <c r="F5890" s="63" t="s">
        <v>107</v>
      </c>
      <c r="G5890" s="63" t="s">
        <v>43</v>
      </c>
      <c r="H5890" s="53">
        <v>43455</v>
      </c>
      <c r="I5890" s="61" t="s">
        <v>118</v>
      </c>
      <c r="J5890" s="21">
        <f>IFERROR(WORKDAY(C5890,P5890,DiasNOLaborables),"")</f>
        <v>43455</v>
      </c>
      <c r="K5890" s="36" t="str">
        <f>+IF(C5890="","",IF(H5890="","",(IF(H5890&lt;=J5890,"A TIEMPO","FUERA DE TIEMPO"))))</f>
        <v>A TIEMPO</v>
      </c>
      <c r="L5890" s="36">
        <f>IF(H5890="","",NETWORKDAYS(Hoja1!C5890+1,Hoja1!H5890,DiasNOLaborables))</f>
        <v>10</v>
      </c>
      <c r="M5890" s="37" t="str">
        <f>IF(NETWORKDAYS(J5890+1,H5890,DiasNOLaborables)&lt;=0,"",NETWORKDAYS(J5890+1,H5890,DiasNOLaborables))</f>
        <v/>
      </c>
      <c r="N5890" s="38"/>
      <c r="O5890" s="39"/>
      <c r="P5890" s="40">
        <f>IFERROR(VLOOKUP(E5890,$X$50:$Y$63,2),"")</f>
        <v>10</v>
      </c>
      <c r="Q5890" s="39"/>
    </row>
    <row r="5891" spans="1:17" ht="60" x14ac:dyDescent="0.25">
      <c r="A5891" s="31">
        <f t="shared" si="93"/>
        <v>5880</v>
      </c>
      <c r="B5891" s="62">
        <v>20181207161709</v>
      </c>
      <c r="C5891" s="53">
        <v>43441</v>
      </c>
      <c r="D5891" s="63" t="s">
        <v>122</v>
      </c>
      <c r="E5891" s="63" t="s">
        <v>83</v>
      </c>
      <c r="F5891" s="63" t="s">
        <v>107</v>
      </c>
      <c r="G5891" s="63" t="s">
        <v>43</v>
      </c>
      <c r="H5891" s="53">
        <v>43455</v>
      </c>
      <c r="I5891" s="61" t="s">
        <v>118</v>
      </c>
      <c r="J5891" s="21">
        <f>IFERROR(WORKDAY(C5891,P5891,DiasNOLaborables),"")</f>
        <v>43455</v>
      </c>
      <c r="K5891" s="36" t="str">
        <f>+IF(C5891="","",IF(H5891="","",(IF(H5891&lt;=J5891,"A TIEMPO","FUERA DE TIEMPO"))))</f>
        <v>A TIEMPO</v>
      </c>
      <c r="L5891" s="36">
        <f>IF(H5891="","",NETWORKDAYS(Hoja1!C5891+1,Hoja1!H5891,DiasNOLaborables))</f>
        <v>10</v>
      </c>
      <c r="M5891" s="37" t="str">
        <f>IF(NETWORKDAYS(J5891+1,H5891,DiasNOLaborables)&lt;=0,"",NETWORKDAYS(J5891+1,H5891,DiasNOLaborables))</f>
        <v/>
      </c>
      <c r="N5891" s="38"/>
      <c r="O5891" s="39"/>
      <c r="P5891" s="40">
        <f>IFERROR(VLOOKUP(E5891,$X$50:$Y$63,2),"")</f>
        <v>10</v>
      </c>
      <c r="Q5891" s="39"/>
    </row>
    <row r="5892" spans="1:17" ht="60" x14ac:dyDescent="0.25">
      <c r="A5892" s="31">
        <f t="shared" si="93"/>
        <v>5881</v>
      </c>
      <c r="B5892" s="62">
        <v>20181207161036</v>
      </c>
      <c r="C5892" s="53">
        <v>43441</v>
      </c>
      <c r="D5892" s="63" t="s">
        <v>122</v>
      </c>
      <c r="E5892" s="63" t="s">
        <v>83</v>
      </c>
      <c r="F5892" s="63" t="s">
        <v>107</v>
      </c>
      <c r="G5892" s="63" t="s">
        <v>43</v>
      </c>
      <c r="H5892" s="53">
        <v>43455</v>
      </c>
      <c r="I5892" s="61" t="s">
        <v>118</v>
      </c>
      <c r="J5892" s="21">
        <f>IFERROR(WORKDAY(C5892,P5892,DiasNOLaborables),"")</f>
        <v>43455</v>
      </c>
      <c r="K5892" s="36" t="str">
        <f>+IF(C5892="","",IF(H5892="","",(IF(H5892&lt;=J5892,"A TIEMPO","FUERA DE TIEMPO"))))</f>
        <v>A TIEMPO</v>
      </c>
      <c r="L5892" s="36">
        <f>IF(H5892="","",NETWORKDAYS(Hoja1!C5892+1,Hoja1!H5892,DiasNOLaborables))</f>
        <v>10</v>
      </c>
      <c r="M5892" s="37" t="str">
        <f>IF(NETWORKDAYS(J5892+1,H5892,DiasNOLaborables)&lt;=0,"",NETWORKDAYS(J5892+1,H5892,DiasNOLaborables))</f>
        <v/>
      </c>
      <c r="N5892" s="38"/>
      <c r="O5892" s="39"/>
      <c r="P5892" s="40">
        <f>IFERROR(VLOOKUP(E5892,$X$50:$Y$63,2),"")</f>
        <v>10</v>
      </c>
      <c r="Q5892" s="39"/>
    </row>
    <row r="5893" spans="1:17" ht="60" x14ac:dyDescent="0.25">
      <c r="A5893" s="31">
        <f t="shared" si="93"/>
        <v>5882</v>
      </c>
      <c r="B5893" s="62">
        <v>20181207160902</v>
      </c>
      <c r="C5893" s="53">
        <v>43441</v>
      </c>
      <c r="D5893" s="63" t="s">
        <v>122</v>
      </c>
      <c r="E5893" s="63" t="s">
        <v>83</v>
      </c>
      <c r="F5893" s="63" t="s">
        <v>107</v>
      </c>
      <c r="G5893" s="63" t="s">
        <v>43</v>
      </c>
      <c r="H5893" s="53">
        <v>43455</v>
      </c>
      <c r="I5893" s="61" t="s">
        <v>118</v>
      </c>
      <c r="J5893" s="21">
        <f>IFERROR(WORKDAY(C5893,P5893,DiasNOLaborables),"")</f>
        <v>43455</v>
      </c>
      <c r="K5893" s="36" t="str">
        <f>+IF(C5893="","",IF(H5893="","",(IF(H5893&lt;=J5893,"A TIEMPO","FUERA DE TIEMPO"))))</f>
        <v>A TIEMPO</v>
      </c>
      <c r="L5893" s="36">
        <f>IF(H5893="","",NETWORKDAYS(Hoja1!C5893+1,Hoja1!H5893,DiasNOLaborables))</f>
        <v>10</v>
      </c>
      <c r="M5893" s="37" t="str">
        <f>IF(NETWORKDAYS(J5893+1,H5893,DiasNOLaborables)&lt;=0,"",NETWORKDAYS(J5893+1,H5893,DiasNOLaborables))</f>
        <v/>
      </c>
      <c r="N5893" s="38"/>
      <c r="O5893" s="39"/>
      <c r="P5893" s="40">
        <f>IFERROR(VLOOKUP(E5893,$X$50:$Y$63,2),"")</f>
        <v>10</v>
      </c>
      <c r="Q5893" s="39"/>
    </row>
    <row r="5894" spans="1:17" ht="60" x14ac:dyDescent="0.25">
      <c r="A5894" s="31">
        <f t="shared" si="93"/>
        <v>5883</v>
      </c>
      <c r="B5894" s="62">
        <v>20181207155152</v>
      </c>
      <c r="C5894" s="53">
        <v>43441</v>
      </c>
      <c r="D5894" s="63" t="s">
        <v>122</v>
      </c>
      <c r="E5894" s="63" t="s">
        <v>83</v>
      </c>
      <c r="F5894" s="63" t="s">
        <v>107</v>
      </c>
      <c r="G5894" s="63" t="s">
        <v>43</v>
      </c>
      <c r="H5894" s="53">
        <v>43455</v>
      </c>
      <c r="I5894" s="61" t="s">
        <v>118</v>
      </c>
      <c r="J5894" s="21">
        <f>IFERROR(WORKDAY(C5894,P5894,DiasNOLaborables),"")</f>
        <v>43455</v>
      </c>
      <c r="K5894" s="36" t="str">
        <f>+IF(C5894="","",IF(H5894="","",(IF(H5894&lt;=J5894,"A TIEMPO","FUERA DE TIEMPO"))))</f>
        <v>A TIEMPO</v>
      </c>
      <c r="L5894" s="36">
        <f>IF(H5894="","",NETWORKDAYS(Hoja1!C5894+1,Hoja1!H5894,DiasNOLaborables))</f>
        <v>10</v>
      </c>
      <c r="M5894" s="37" t="str">
        <f>IF(NETWORKDAYS(J5894+1,H5894,DiasNOLaborables)&lt;=0,"",NETWORKDAYS(J5894+1,H5894,DiasNOLaborables))</f>
        <v/>
      </c>
      <c r="N5894" s="38"/>
      <c r="O5894" s="39"/>
      <c r="P5894" s="40">
        <f>IFERROR(VLOOKUP(E5894,$X$50:$Y$63,2),"")</f>
        <v>10</v>
      </c>
      <c r="Q5894" s="39"/>
    </row>
    <row r="5895" spans="1:17" ht="60" x14ac:dyDescent="0.25">
      <c r="A5895" s="31">
        <f t="shared" si="93"/>
        <v>5884</v>
      </c>
      <c r="B5895" s="62">
        <v>20181207150311</v>
      </c>
      <c r="C5895" s="53">
        <v>43441</v>
      </c>
      <c r="D5895" s="63" t="s">
        <v>122</v>
      </c>
      <c r="E5895" s="63" t="s">
        <v>83</v>
      </c>
      <c r="F5895" s="63" t="s">
        <v>107</v>
      </c>
      <c r="G5895" s="63" t="s">
        <v>43</v>
      </c>
      <c r="H5895" s="53">
        <v>43455</v>
      </c>
      <c r="I5895" s="61" t="s">
        <v>118</v>
      </c>
      <c r="J5895" s="21">
        <f>IFERROR(WORKDAY(C5895,P5895,DiasNOLaborables),"")</f>
        <v>43455</v>
      </c>
      <c r="K5895" s="36" t="str">
        <f>+IF(C5895="","",IF(H5895="","",(IF(H5895&lt;=J5895,"A TIEMPO","FUERA DE TIEMPO"))))</f>
        <v>A TIEMPO</v>
      </c>
      <c r="L5895" s="36">
        <f>IF(H5895="","",NETWORKDAYS(Hoja1!C5895+1,Hoja1!H5895,DiasNOLaborables))</f>
        <v>10</v>
      </c>
      <c r="M5895" s="37" t="str">
        <f>IF(NETWORKDAYS(J5895+1,H5895,DiasNOLaborables)&lt;=0,"",NETWORKDAYS(J5895+1,H5895,DiasNOLaborables))</f>
        <v/>
      </c>
      <c r="N5895" s="38"/>
      <c r="O5895" s="39"/>
      <c r="P5895" s="40">
        <f>IFERROR(VLOOKUP(E5895,$X$50:$Y$63,2),"")</f>
        <v>10</v>
      </c>
      <c r="Q5895" s="39"/>
    </row>
    <row r="5896" spans="1:17" ht="60" x14ac:dyDescent="0.25">
      <c r="A5896" s="31">
        <f t="shared" si="93"/>
        <v>5885</v>
      </c>
      <c r="B5896" s="62">
        <v>20181207145632</v>
      </c>
      <c r="C5896" s="53">
        <v>43441</v>
      </c>
      <c r="D5896" s="63" t="s">
        <v>122</v>
      </c>
      <c r="E5896" s="63" t="s">
        <v>83</v>
      </c>
      <c r="F5896" s="63" t="s">
        <v>107</v>
      </c>
      <c r="G5896" s="63" t="s">
        <v>43</v>
      </c>
      <c r="H5896" s="53">
        <v>43455</v>
      </c>
      <c r="I5896" s="61" t="s">
        <v>118</v>
      </c>
      <c r="J5896" s="21">
        <f>IFERROR(WORKDAY(C5896,P5896,DiasNOLaborables),"")</f>
        <v>43455</v>
      </c>
      <c r="K5896" s="36" t="str">
        <f>+IF(C5896="","",IF(H5896="","",(IF(H5896&lt;=J5896,"A TIEMPO","FUERA DE TIEMPO"))))</f>
        <v>A TIEMPO</v>
      </c>
      <c r="L5896" s="36">
        <f>IF(H5896="","",NETWORKDAYS(Hoja1!C5896+1,Hoja1!H5896,DiasNOLaborables))</f>
        <v>10</v>
      </c>
      <c r="M5896" s="37" t="str">
        <f>IF(NETWORKDAYS(J5896+1,H5896,DiasNOLaborables)&lt;=0,"",NETWORKDAYS(J5896+1,H5896,DiasNOLaborables))</f>
        <v/>
      </c>
      <c r="N5896" s="38"/>
      <c r="O5896" s="39"/>
      <c r="P5896" s="40">
        <f>IFERROR(VLOOKUP(E5896,$X$50:$Y$63,2),"")</f>
        <v>10</v>
      </c>
      <c r="Q5896" s="39"/>
    </row>
    <row r="5897" spans="1:17" ht="60" x14ac:dyDescent="0.25">
      <c r="A5897" s="31">
        <f t="shared" si="93"/>
        <v>5886</v>
      </c>
      <c r="B5897" s="62">
        <v>20181207144239</v>
      </c>
      <c r="C5897" s="53">
        <v>43441</v>
      </c>
      <c r="D5897" s="63" t="s">
        <v>122</v>
      </c>
      <c r="E5897" s="63" t="s">
        <v>83</v>
      </c>
      <c r="F5897" s="63" t="s">
        <v>107</v>
      </c>
      <c r="G5897" s="63" t="s">
        <v>43</v>
      </c>
      <c r="H5897" s="53">
        <v>43455</v>
      </c>
      <c r="I5897" s="61" t="s">
        <v>118</v>
      </c>
      <c r="J5897" s="21">
        <f>IFERROR(WORKDAY(C5897,P5897,DiasNOLaborables),"")</f>
        <v>43455</v>
      </c>
      <c r="K5897" s="36" t="str">
        <f>+IF(C5897="","",IF(H5897="","",(IF(H5897&lt;=J5897,"A TIEMPO","FUERA DE TIEMPO"))))</f>
        <v>A TIEMPO</v>
      </c>
      <c r="L5897" s="36">
        <f>IF(H5897="","",NETWORKDAYS(Hoja1!C5897+1,Hoja1!H5897,DiasNOLaborables))</f>
        <v>10</v>
      </c>
      <c r="M5897" s="37" t="str">
        <f>IF(NETWORKDAYS(J5897+1,H5897,DiasNOLaborables)&lt;=0,"",NETWORKDAYS(J5897+1,H5897,DiasNOLaborables))</f>
        <v/>
      </c>
      <c r="N5897" s="38"/>
      <c r="O5897" s="39"/>
      <c r="P5897" s="40">
        <f>IFERROR(VLOOKUP(E5897,$X$50:$Y$63,2),"")</f>
        <v>10</v>
      </c>
      <c r="Q5897" s="39"/>
    </row>
    <row r="5898" spans="1:17" ht="60" x14ac:dyDescent="0.25">
      <c r="A5898" s="31">
        <f t="shared" si="93"/>
        <v>5887</v>
      </c>
      <c r="B5898" s="62">
        <v>20181207142552</v>
      </c>
      <c r="C5898" s="53">
        <v>43441</v>
      </c>
      <c r="D5898" s="63" t="s">
        <v>122</v>
      </c>
      <c r="E5898" s="63" t="s">
        <v>83</v>
      </c>
      <c r="F5898" s="63" t="s">
        <v>107</v>
      </c>
      <c r="G5898" s="63" t="s">
        <v>43</v>
      </c>
      <c r="H5898" s="53">
        <v>43455</v>
      </c>
      <c r="I5898" s="61" t="s">
        <v>118</v>
      </c>
      <c r="J5898" s="21">
        <f>IFERROR(WORKDAY(C5898,P5898,DiasNOLaborables),"")</f>
        <v>43455</v>
      </c>
      <c r="K5898" s="36" t="str">
        <f>+IF(C5898="","",IF(H5898="","",(IF(H5898&lt;=J5898,"A TIEMPO","FUERA DE TIEMPO"))))</f>
        <v>A TIEMPO</v>
      </c>
      <c r="L5898" s="36">
        <f>IF(H5898="","",NETWORKDAYS(Hoja1!C5898+1,Hoja1!H5898,DiasNOLaborables))</f>
        <v>10</v>
      </c>
      <c r="M5898" s="37" t="str">
        <f>IF(NETWORKDAYS(J5898+1,H5898,DiasNOLaborables)&lt;=0,"",NETWORKDAYS(J5898+1,H5898,DiasNOLaborables))</f>
        <v/>
      </c>
      <c r="N5898" s="38"/>
      <c r="O5898" s="39"/>
      <c r="P5898" s="40">
        <f>IFERROR(VLOOKUP(E5898,$X$50:$Y$63,2),"")</f>
        <v>10</v>
      </c>
      <c r="Q5898" s="39"/>
    </row>
    <row r="5899" spans="1:17" ht="60" x14ac:dyDescent="0.25">
      <c r="A5899" s="31">
        <f t="shared" si="93"/>
        <v>5888</v>
      </c>
      <c r="B5899" s="62">
        <v>20181207135035</v>
      </c>
      <c r="C5899" s="53">
        <v>43441</v>
      </c>
      <c r="D5899" s="63" t="s">
        <v>122</v>
      </c>
      <c r="E5899" s="63" t="s">
        <v>83</v>
      </c>
      <c r="F5899" s="63" t="s">
        <v>107</v>
      </c>
      <c r="G5899" s="63" t="s">
        <v>43</v>
      </c>
      <c r="H5899" s="53">
        <v>43455</v>
      </c>
      <c r="I5899" s="61" t="s">
        <v>118</v>
      </c>
      <c r="J5899" s="21">
        <f>IFERROR(WORKDAY(C5899,P5899,DiasNOLaborables),"")</f>
        <v>43455</v>
      </c>
      <c r="K5899" s="36" t="str">
        <f>+IF(C5899="","",IF(H5899="","",(IF(H5899&lt;=J5899,"A TIEMPO","FUERA DE TIEMPO"))))</f>
        <v>A TIEMPO</v>
      </c>
      <c r="L5899" s="36">
        <f>IF(H5899="","",NETWORKDAYS(Hoja1!C5899+1,Hoja1!H5899,DiasNOLaborables))</f>
        <v>10</v>
      </c>
      <c r="M5899" s="37" t="str">
        <f>IF(NETWORKDAYS(J5899+1,H5899,DiasNOLaborables)&lt;=0,"",NETWORKDAYS(J5899+1,H5899,DiasNOLaborables))</f>
        <v/>
      </c>
      <c r="N5899" s="38"/>
      <c r="O5899" s="39"/>
      <c r="P5899" s="40">
        <f>IFERROR(VLOOKUP(E5899,$X$50:$Y$63,2),"")</f>
        <v>10</v>
      </c>
      <c r="Q5899" s="39"/>
    </row>
    <row r="5900" spans="1:17" ht="60" x14ac:dyDescent="0.25">
      <c r="A5900" s="31">
        <f t="shared" si="93"/>
        <v>5889</v>
      </c>
      <c r="B5900" s="62">
        <v>20181207121754</v>
      </c>
      <c r="C5900" s="53">
        <v>43441</v>
      </c>
      <c r="D5900" s="63" t="s">
        <v>122</v>
      </c>
      <c r="E5900" s="63" t="s">
        <v>83</v>
      </c>
      <c r="F5900" s="63" t="s">
        <v>107</v>
      </c>
      <c r="G5900" s="63" t="s">
        <v>43</v>
      </c>
      <c r="H5900" s="53">
        <v>43455</v>
      </c>
      <c r="I5900" s="61" t="s">
        <v>118</v>
      </c>
      <c r="J5900" s="21">
        <f>IFERROR(WORKDAY(C5900,P5900,DiasNOLaborables),"")</f>
        <v>43455</v>
      </c>
      <c r="K5900" s="36" t="str">
        <f>+IF(C5900="","",IF(H5900="","",(IF(H5900&lt;=J5900,"A TIEMPO","FUERA DE TIEMPO"))))</f>
        <v>A TIEMPO</v>
      </c>
      <c r="L5900" s="36">
        <f>IF(H5900="","",NETWORKDAYS(Hoja1!C5900+1,Hoja1!H5900,DiasNOLaborables))</f>
        <v>10</v>
      </c>
      <c r="M5900" s="37" t="str">
        <f>IF(NETWORKDAYS(J5900+1,H5900,DiasNOLaborables)&lt;=0,"",NETWORKDAYS(J5900+1,H5900,DiasNOLaborables))</f>
        <v/>
      </c>
      <c r="N5900" s="38"/>
      <c r="O5900" s="39"/>
      <c r="P5900" s="40">
        <f>IFERROR(VLOOKUP(E5900,$X$50:$Y$63,2),"")</f>
        <v>10</v>
      </c>
      <c r="Q5900" s="39"/>
    </row>
    <row r="5901" spans="1:17" ht="60" x14ac:dyDescent="0.25">
      <c r="A5901" s="31">
        <f t="shared" si="93"/>
        <v>5890</v>
      </c>
      <c r="B5901" s="62">
        <v>20181207120559</v>
      </c>
      <c r="C5901" s="53">
        <v>43441</v>
      </c>
      <c r="D5901" s="63" t="s">
        <v>122</v>
      </c>
      <c r="E5901" s="63" t="s">
        <v>83</v>
      </c>
      <c r="F5901" s="63" t="s">
        <v>107</v>
      </c>
      <c r="G5901" s="63" t="s">
        <v>43</v>
      </c>
      <c r="H5901" s="53">
        <v>43455</v>
      </c>
      <c r="I5901" s="61" t="s">
        <v>118</v>
      </c>
      <c r="J5901" s="21">
        <f>IFERROR(WORKDAY(C5901,P5901,DiasNOLaborables),"")</f>
        <v>43455</v>
      </c>
      <c r="K5901" s="36" t="str">
        <f>+IF(C5901="","",IF(H5901="","",(IF(H5901&lt;=J5901,"A TIEMPO","FUERA DE TIEMPO"))))</f>
        <v>A TIEMPO</v>
      </c>
      <c r="L5901" s="36">
        <f>IF(H5901="","",NETWORKDAYS(Hoja1!C5901+1,Hoja1!H5901,DiasNOLaborables))</f>
        <v>10</v>
      </c>
      <c r="M5901" s="37" t="str">
        <f>IF(NETWORKDAYS(J5901+1,H5901,DiasNOLaborables)&lt;=0,"",NETWORKDAYS(J5901+1,H5901,DiasNOLaborables))</f>
        <v/>
      </c>
      <c r="N5901" s="38"/>
      <c r="O5901" s="39"/>
      <c r="P5901" s="40">
        <f>IFERROR(VLOOKUP(E5901,$X$50:$Y$63,2),"")</f>
        <v>10</v>
      </c>
      <c r="Q5901" s="39"/>
    </row>
    <row r="5902" spans="1:17" ht="60" x14ac:dyDescent="0.25">
      <c r="A5902" s="31">
        <f t="shared" si="93"/>
        <v>5891</v>
      </c>
      <c r="B5902" s="62">
        <v>20181207120535</v>
      </c>
      <c r="C5902" s="53">
        <v>43441</v>
      </c>
      <c r="D5902" s="63" t="s">
        <v>122</v>
      </c>
      <c r="E5902" s="63" t="s">
        <v>83</v>
      </c>
      <c r="F5902" s="63" t="s">
        <v>107</v>
      </c>
      <c r="G5902" s="63" t="s">
        <v>43</v>
      </c>
      <c r="H5902" s="53">
        <v>43455</v>
      </c>
      <c r="I5902" s="61" t="s">
        <v>118</v>
      </c>
      <c r="J5902" s="21">
        <f>IFERROR(WORKDAY(C5902,P5902,DiasNOLaborables),"")</f>
        <v>43455</v>
      </c>
      <c r="K5902" s="36" t="str">
        <f>+IF(C5902="","",IF(H5902="","",(IF(H5902&lt;=J5902,"A TIEMPO","FUERA DE TIEMPO"))))</f>
        <v>A TIEMPO</v>
      </c>
      <c r="L5902" s="36">
        <f>IF(H5902="","",NETWORKDAYS(Hoja1!C5902+1,Hoja1!H5902,DiasNOLaborables))</f>
        <v>10</v>
      </c>
      <c r="M5902" s="37" t="str">
        <f>IF(NETWORKDAYS(J5902+1,H5902,DiasNOLaborables)&lt;=0,"",NETWORKDAYS(J5902+1,H5902,DiasNOLaborables))</f>
        <v/>
      </c>
      <c r="N5902" s="38"/>
      <c r="O5902" s="39"/>
      <c r="P5902" s="40">
        <f>IFERROR(VLOOKUP(E5902,$X$50:$Y$63,2),"")</f>
        <v>10</v>
      </c>
      <c r="Q5902" s="39"/>
    </row>
    <row r="5903" spans="1:17" ht="60" x14ac:dyDescent="0.25">
      <c r="A5903" s="31">
        <f t="shared" si="93"/>
        <v>5892</v>
      </c>
      <c r="B5903" s="62">
        <v>20181207115031</v>
      </c>
      <c r="C5903" s="53">
        <v>43441</v>
      </c>
      <c r="D5903" s="63" t="s">
        <v>122</v>
      </c>
      <c r="E5903" s="63" t="s">
        <v>83</v>
      </c>
      <c r="F5903" s="63" t="s">
        <v>107</v>
      </c>
      <c r="G5903" s="63" t="s">
        <v>43</v>
      </c>
      <c r="H5903" s="53">
        <v>43455</v>
      </c>
      <c r="I5903" s="61" t="s">
        <v>118</v>
      </c>
      <c r="J5903" s="21">
        <f>IFERROR(WORKDAY(C5903,P5903,DiasNOLaborables),"")</f>
        <v>43455</v>
      </c>
      <c r="K5903" s="36" t="str">
        <f>+IF(C5903="","",IF(H5903="","",(IF(H5903&lt;=J5903,"A TIEMPO","FUERA DE TIEMPO"))))</f>
        <v>A TIEMPO</v>
      </c>
      <c r="L5903" s="36">
        <f>IF(H5903="","",NETWORKDAYS(Hoja1!C5903+1,Hoja1!H5903,DiasNOLaborables))</f>
        <v>10</v>
      </c>
      <c r="M5903" s="37" t="str">
        <f>IF(NETWORKDAYS(J5903+1,H5903,DiasNOLaborables)&lt;=0,"",NETWORKDAYS(J5903+1,H5903,DiasNOLaborables))</f>
        <v/>
      </c>
      <c r="N5903" s="38"/>
      <c r="O5903" s="39"/>
      <c r="P5903" s="40">
        <f>IFERROR(VLOOKUP(E5903,$X$50:$Y$63,2),"")</f>
        <v>10</v>
      </c>
      <c r="Q5903" s="39"/>
    </row>
    <row r="5904" spans="1:17" ht="60" x14ac:dyDescent="0.25">
      <c r="A5904" s="31">
        <f t="shared" si="93"/>
        <v>5893</v>
      </c>
      <c r="B5904" s="62">
        <v>20181207110114</v>
      </c>
      <c r="C5904" s="53">
        <v>43441</v>
      </c>
      <c r="D5904" s="63" t="s">
        <v>122</v>
      </c>
      <c r="E5904" s="63" t="s">
        <v>83</v>
      </c>
      <c r="F5904" s="63" t="s">
        <v>107</v>
      </c>
      <c r="G5904" s="63" t="s">
        <v>43</v>
      </c>
      <c r="H5904" s="53">
        <v>43455</v>
      </c>
      <c r="I5904" s="61" t="s">
        <v>118</v>
      </c>
      <c r="J5904" s="21">
        <f>IFERROR(WORKDAY(C5904,P5904,DiasNOLaborables),"")</f>
        <v>43455</v>
      </c>
      <c r="K5904" s="36" t="str">
        <f>+IF(C5904="","",IF(H5904="","",(IF(H5904&lt;=J5904,"A TIEMPO","FUERA DE TIEMPO"))))</f>
        <v>A TIEMPO</v>
      </c>
      <c r="L5904" s="36">
        <f>IF(H5904="","",NETWORKDAYS(Hoja1!C5904+1,Hoja1!H5904,DiasNOLaborables))</f>
        <v>10</v>
      </c>
      <c r="M5904" s="37" t="str">
        <f>IF(NETWORKDAYS(J5904+1,H5904,DiasNOLaborables)&lt;=0,"",NETWORKDAYS(J5904+1,H5904,DiasNOLaborables))</f>
        <v/>
      </c>
      <c r="N5904" s="38"/>
      <c r="O5904" s="39"/>
      <c r="P5904" s="40">
        <f>IFERROR(VLOOKUP(E5904,$X$50:$Y$63,2),"")</f>
        <v>10</v>
      </c>
      <c r="Q5904" s="39"/>
    </row>
    <row r="5905" spans="1:17" ht="60" x14ac:dyDescent="0.25">
      <c r="A5905" s="31">
        <f t="shared" si="93"/>
        <v>5894</v>
      </c>
      <c r="B5905" s="62">
        <v>20181207104650</v>
      </c>
      <c r="C5905" s="53">
        <v>43441</v>
      </c>
      <c r="D5905" s="63" t="s">
        <v>122</v>
      </c>
      <c r="E5905" s="63" t="s">
        <v>83</v>
      </c>
      <c r="F5905" s="63" t="s">
        <v>107</v>
      </c>
      <c r="G5905" s="63" t="s">
        <v>43</v>
      </c>
      <c r="H5905" s="53">
        <v>43455</v>
      </c>
      <c r="I5905" s="61" t="s">
        <v>118</v>
      </c>
      <c r="J5905" s="21">
        <f>IFERROR(WORKDAY(C5905,P5905,DiasNOLaborables),"")</f>
        <v>43455</v>
      </c>
      <c r="K5905" s="36" t="str">
        <f>+IF(C5905="","",IF(H5905="","",(IF(H5905&lt;=J5905,"A TIEMPO","FUERA DE TIEMPO"))))</f>
        <v>A TIEMPO</v>
      </c>
      <c r="L5905" s="36">
        <f>IF(H5905="","",NETWORKDAYS(Hoja1!C5905+1,Hoja1!H5905,DiasNOLaborables))</f>
        <v>10</v>
      </c>
      <c r="M5905" s="37" t="str">
        <f>IF(NETWORKDAYS(J5905+1,H5905,DiasNOLaborables)&lt;=0,"",NETWORKDAYS(J5905+1,H5905,DiasNOLaborables))</f>
        <v/>
      </c>
      <c r="N5905" s="38"/>
      <c r="O5905" s="39"/>
      <c r="P5905" s="40">
        <f>IFERROR(VLOOKUP(E5905,$X$50:$Y$63,2),"")</f>
        <v>10</v>
      </c>
      <c r="Q5905" s="39"/>
    </row>
    <row r="5906" spans="1:17" ht="60" x14ac:dyDescent="0.25">
      <c r="A5906" s="31">
        <f t="shared" si="93"/>
        <v>5895</v>
      </c>
      <c r="B5906" s="62">
        <v>20181207103342</v>
      </c>
      <c r="C5906" s="53">
        <v>43441</v>
      </c>
      <c r="D5906" s="63" t="s">
        <v>122</v>
      </c>
      <c r="E5906" s="63" t="s">
        <v>83</v>
      </c>
      <c r="F5906" s="63" t="s">
        <v>107</v>
      </c>
      <c r="G5906" s="63" t="s">
        <v>43</v>
      </c>
      <c r="H5906" s="53">
        <v>43455</v>
      </c>
      <c r="I5906" s="61" t="s">
        <v>118</v>
      </c>
      <c r="J5906" s="21">
        <f>IFERROR(WORKDAY(C5906,P5906,DiasNOLaborables),"")</f>
        <v>43455</v>
      </c>
      <c r="K5906" s="36" t="str">
        <f>+IF(C5906="","",IF(H5906="","",(IF(H5906&lt;=J5906,"A TIEMPO","FUERA DE TIEMPO"))))</f>
        <v>A TIEMPO</v>
      </c>
      <c r="L5906" s="36">
        <f>IF(H5906="","",NETWORKDAYS(Hoja1!C5906+1,Hoja1!H5906,DiasNOLaborables))</f>
        <v>10</v>
      </c>
      <c r="M5906" s="37" t="str">
        <f>IF(NETWORKDAYS(J5906+1,H5906,DiasNOLaborables)&lt;=0,"",NETWORKDAYS(J5906+1,H5906,DiasNOLaborables))</f>
        <v/>
      </c>
      <c r="N5906" s="38"/>
      <c r="O5906" s="39"/>
      <c r="P5906" s="40">
        <f>IFERROR(VLOOKUP(E5906,$X$50:$Y$63,2),"")</f>
        <v>10</v>
      </c>
      <c r="Q5906" s="39"/>
    </row>
    <row r="5907" spans="1:17" ht="60" x14ac:dyDescent="0.25">
      <c r="A5907" s="31">
        <f t="shared" si="93"/>
        <v>5896</v>
      </c>
      <c r="B5907" s="62">
        <v>20181207102948</v>
      </c>
      <c r="C5907" s="53">
        <v>43441</v>
      </c>
      <c r="D5907" s="63" t="s">
        <v>122</v>
      </c>
      <c r="E5907" s="63" t="s">
        <v>83</v>
      </c>
      <c r="F5907" s="63" t="s">
        <v>107</v>
      </c>
      <c r="G5907" s="63" t="s">
        <v>43</v>
      </c>
      <c r="H5907" s="53">
        <v>43455</v>
      </c>
      <c r="I5907" s="61" t="s">
        <v>118</v>
      </c>
      <c r="J5907" s="21">
        <f>IFERROR(WORKDAY(C5907,P5907,DiasNOLaborables),"")</f>
        <v>43455</v>
      </c>
      <c r="K5907" s="36" t="str">
        <f>+IF(C5907="","",IF(H5907="","",(IF(H5907&lt;=J5907,"A TIEMPO","FUERA DE TIEMPO"))))</f>
        <v>A TIEMPO</v>
      </c>
      <c r="L5907" s="36">
        <f>IF(H5907="","",NETWORKDAYS(Hoja1!C5907+1,Hoja1!H5907,DiasNOLaborables))</f>
        <v>10</v>
      </c>
      <c r="M5907" s="37" t="str">
        <f>IF(NETWORKDAYS(J5907+1,H5907,DiasNOLaborables)&lt;=0,"",NETWORKDAYS(J5907+1,H5907,DiasNOLaborables))</f>
        <v/>
      </c>
      <c r="N5907" s="38"/>
      <c r="O5907" s="39"/>
      <c r="P5907" s="40">
        <f>IFERROR(VLOOKUP(E5907,$X$50:$Y$63,2),"")</f>
        <v>10</v>
      </c>
      <c r="Q5907" s="39"/>
    </row>
    <row r="5908" spans="1:17" ht="60" x14ac:dyDescent="0.25">
      <c r="A5908" s="31">
        <f t="shared" si="93"/>
        <v>5897</v>
      </c>
      <c r="B5908" s="62">
        <v>20181207102703</v>
      </c>
      <c r="C5908" s="53">
        <v>43441</v>
      </c>
      <c r="D5908" s="63" t="s">
        <v>122</v>
      </c>
      <c r="E5908" s="63" t="s">
        <v>83</v>
      </c>
      <c r="F5908" s="63" t="s">
        <v>107</v>
      </c>
      <c r="G5908" s="63" t="s">
        <v>43</v>
      </c>
      <c r="H5908" s="53">
        <v>43455</v>
      </c>
      <c r="I5908" s="61" t="s">
        <v>118</v>
      </c>
      <c r="J5908" s="21">
        <f>IFERROR(WORKDAY(C5908,P5908,DiasNOLaborables),"")</f>
        <v>43455</v>
      </c>
      <c r="K5908" s="36" t="str">
        <f>+IF(C5908="","",IF(H5908="","",(IF(H5908&lt;=J5908,"A TIEMPO","FUERA DE TIEMPO"))))</f>
        <v>A TIEMPO</v>
      </c>
      <c r="L5908" s="36">
        <f>IF(H5908="","",NETWORKDAYS(Hoja1!C5908+1,Hoja1!H5908,DiasNOLaborables))</f>
        <v>10</v>
      </c>
      <c r="M5908" s="37" t="str">
        <f>IF(NETWORKDAYS(J5908+1,H5908,DiasNOLaborables)&lt;=0,"",NETWORKDAYS(J5908+1,H5908,DiasNOLaborables))</f>
        <v/>
      </c>
      <c r="N5908" s="38"/>
      <c r="O5908" s="39"/>
      <c r="P5908" s="40">
        <f>IFERROR(VLOOKUP(E5908,$X$50:$Y$63,2),"")</f>
        <v>10</v>
      </c>
      <c r="Q5908" s="39"/>
    </row>
    <row r="5909" spans="1:17" ht="60" x14ac:dyDescent="0.25">
      <c r="A5909" s="31">
        <f t="shared" si="93"/>
        <v>5898</v>
      </c>
      <c r="B5909" s="62">
        <v>20181207101908</v>
      </c>
      <c r="C5909" s="53">
        <v>43441</v>
      </c>
      <c r="D5909" s="63" t="s">
        <v>122</v>
      </c>
      <c r="E5909" s="63" t="s">
        <v>83</v>
      </c>
      <c r="F5909" s="63" t="s">
        <v>107</v>
      </c>
      <c r="G5909" s="63" t="s">
        <v>43</v>
      </c>
      <c r="H5909" s="53">
        <v>43455</v>
      </c>
      <c r="I5909" s="61" t="s">
        <v>118</v>
      </c>
      <c r="J5909" s="21">
        <f>IFERROR(WORKDAY(C5909,P5909,DiasNOLaborables),"")</f>
        <v>43455</v>
      </c>
      <c r="K5909" s="36" t="str">
        <f>+IF(C5909="","",IF(H5909="","",(IF(H5909&lt;=J5909,"A TIEMPO","FUERA DE TIEMPO"))))</f>
        <v>A TIEMPO</v>
      </c>
      <c r="L5909" s="36">
        <f>IF(H5909="","",NETWORKDAYS(Hoja1!C5909+1,Hoja1!H5909,DiasNOLaborables))</f>
        <v>10</v>
      </c>
      <c r="M5909" s="37" t="str">
        <f>IF(NETWORKDAYS(J5909+1,H5909,DiasNOLaborables)&lt;=0,"",NETWORKDAYS(J5909+1,H5909,DiasNOLaborables))</f>
        <v/>
      </c>
      <c r="N5909" s="38"/>
      <c r="O5909" s="39"/>
      <c r="P5909" s="40">
        <f>IFERROR(VLOOKUP(E5909,$X$50:$Y$63,2),"")</f>
        <v>10</v>
      </c>
      <c r="Q5909" s="39"/>
    </row>
    <row r="5910" spans="1:17" ht="60" x14ac:dyDescent="0.25">
      <c r="A5910" s="31">
        <f t="shared" si="93"/>
        <v>5899</v>
      </c>
      <c r="B5910" s="62">
        <v>20181207101118</v>
      </c>
      <c r="C5910" s="53">
        <v>43441</v>
      </c>
      <c r="D5910" s="63" t="s">
        <v>122</v>
      </c>
      <c r="E5910" s="63" t="s">
        <v>83</v>
      </c>
      <c r="F5910" s="63" t="s">
        <v>107</v>
      </c>
      <c r="G5910" s="63" t="s">
        <v>43</v>
      </c>
      <c r="H5910" s="53">
        <v>43455</v>
      </c>
      <c r="I5910" s="61" t="s">
        <v>118</v>
      </c>
      <c r="J5910" s="21">
        <f>IFERROR(WORKDAY(C5910,P5910,DiasNOLaborables),"")</f>
        <v>43455</v>
      </c>
      <c r="K5910" s="36" t="str">
        <f>+IF(C5910="","",IF(H5910="","",(IF(H5910&lt;=J5910,"A TIEMPO","FUERA DE TIEMPO"))))</f>
        <v>A TIEMPO</v>
      </c>
      <c r="L5910" s="36">
        <f>IF(H5910="","",NETWORKDAYS(Hoja1!C5910+1,Hoja1!H5910,DiasNOLaborables))</f>
        <v>10</v>
      </c>
      <c r="M5910" s="37" t="str">
        <f>IF(NETWORKDAYS(J5910+1,H5910,DiasNOLaborables)&lt;=0,"",NETWORKDAYS(J5910+1,H5910,DiasNOLaborables))</f>
        <v/>
      </c>
      <c r="N5910" s="38"/>
      <c r="O5910" s="39"/>
      <c r="P5910" s="40">
        <f>IFERROR(VLOOKUP(E5910,$X$50:$Y$63,2),"")</f>
        <v>10</v>
      </c>
      <c r="Q5910" s="39"/>
    </row>
    <row r="5911" spans="1:17" ht="60" x14ac:dyDescent="0.25">
      <c r="A5911" s="31">
        <f t="shared" si="93"/>
        <v>5900</v>
      </c>
      <c r="B5911" s="62">
        <v>20181207100711</v>
      </c>
      <c r="C5911" s="53">
        <v>43441</v>
      </c>
      <c r="D5911" s="63" t="s">
        <v>122</v>
      </c>
      <c r="E5911" s="63" t="s">
        <v>83</v>
      </c>
      <c r="F5911" s="63" t="s">
        <v>107</v>
      </c>
      <c r="G5911" s="63" t="s">
        <v>43</v>
      </c>
      <c r="H5911" s="53">
        <v>43455</v>
      </c>
      <c r="I5911" s="61" t="s">
        <v>118</v>
      </c>
      <c r="J5911" s="21">
        <f>IFERROR(WORKDAY(C5911,P5911,DiasNOLaborables),"")</f>
        <v>43455</v>
      </c>
      <c r="K5911" s="36" t="str">
        <f>+IF(C5911="","",IF(H5911="","",(IF(H5911&lt;=J5911,"A TIEMPO","FUERA DE TIEMPO"))))</f>
        <v>A TIEMPO</v>
      </c>
      <c r="L5911" s="36">
        <f>IF(H5911="","",NETWORKDAYS(Hoja1!C5911+1,Hoja1!H5911,DiasNOLaborables))</f>
        <v>10</v>
      </c>
      <c r="M5911" s="37" t="str">
        <f>IF(NETWORKDAYS(J5911+1,H5911,DiasNOLaborables)&lt;=0,"",NETWORKDAYS(J5911+1,H5911,DiasNOLaborables))</f>
        <v/>
      </c>
      <c r="N5911" s="38"/>
      <c r="O5911" s="39"/>
      <c r="P5911" s="40">
        <f>IFERROR(VLOOKUP(E5911,$X$50:$Y$63,2),"")</f>
        <v>10</v>
      </c>
      <c r="Q5911" s="39"/>
    </row>
    <row r="5912" spans="1:17" ht="60" x14ac:dyDescent="0.25">
      <c r="A5912" s="31">
        <f t="shared" si="93"/>
        <v>5901</v>
      </c>
      <c r="B5912" s="62">
        <v>20181207100052</v>
      </c>
      <c r="C5912" s="53">
        <v>43441</v>
      </c>
      <c r="D5912" s="63" t="s">
        <v>122</v>
      </c>
      <c r="E5912" s="63" t="s">
        <v>83</v>
      </c>
      <c r="F5912" s="63" t="s">
        <v>107</v>
      </c>
      <c r="G5912" s="63" t="s">
        <v>43</v>
      </c>
      <c r="H5912" s="53">
        <v>43455</v>
      </c>
      <c r="I5912" s="61" t="s">
        <v>118</v>
      </c>
      <c r="J5912" s="21">
        <f>IFERROR(WORKDAY(C5912,P5912,DiasNOLaborables),"")</f>
        <v>43455</v>
      </c>
      <c r="K5912" s="36" t="str">
        <f>+IF(C5912="","",IF(H5912="","",(IF(H5912&lt;=J5912,"A TIEMPO","FUERA DE TIEMPO"))))</f>
        <v>A TIEMPO</v>
      </c>
      <c r="L5912" s="36">
        <f>IF(H5912="","",NETWORKDAYS(Hoja1!C5912+1,Hoja1!H5912,DiasNOLaborables))</f>
        <v>10</v>
      </c>
      <c r="M5912" s="37" t="str">
        <f>IF(NETWORKDAYS(J5912+1,H5912,DiasNOLaborables)&lt;=0,"",NETWORKDAYS(J5912+1,H5912,DiasNOLaborables))</f>
        <v/>
      </c>
      <c r="N5912" s="38"/>
      <c r="O5912" s="39"/>
      <c r="P5912" s="40">
        <f>IFERROR(VLOOKUP(E5912,$X$50:$Y$63,2),"")</f>
        <v>10</v>
      </c>
      <c r="Q5912" s="39"/>
    </row>
    <row r="5913" spans="1:17" ht="60" x14ac:dyDescent="0.25">
      <c r="A5913" s="31">
        <f t="shared" si="93"/>
        <v>5902</v>
      </c>
      <c r="B5913" s="62">
        <v>20181207100044</v>
      </c>
      <c r="C5913" s="53">
        <v>43441</v>
      </c>
      <c r="D5913" s="63" t="s">
        <v>122</v>
      </c>
      <c r="E5913" s="63" t="s">
        <v>83</v>
      </c>
      <c r="F5913" s="63" t="s">
        <v>107</v>
      </c>
      <c r="G5913" s="63" t="s">
        <v>43</v>
      </c>
      <c r="H5913" s="53">
        <v>43455</v>
      </c>
      <c r="I5913" s="61" t="s">
        <v>118</v>
      </c>
      <c r="J5913" s="21">
        <f>IFERROR(WORKDAY(C5913,P5913,DiasNOLaborables),"")</f>
        <v>43455</v>
      </c>
      <c r="K5913" s="36" t="str">
        <f>+IF(C5913="","",IF(H5913="","",(IF(H5913&lt;=J5913,"A TIEMPO","FUERA DE TIEMPO"))))</f>
        <v>A TIEMPO</v>
      </c>
      <c r="L5913" s="36">
        <f>IF(H5913="","",NETWORKDAYS(Hoja1!C5913+1,Hoja1!H5913,DiasNOLaborables))</f>
        <v>10</v>
      </c>
      <c r="M5913" s="37" t="str">
        <f>IF(NETWORKDAYS(J5913+1,H5913,DiasNOLaborables)&lt;=0,"",NETWORKDAYS(J5913+1,H5913,DiasNOLaborables))</f>
        <v/>
      </c>
      <c r="N5913" s="38"/>
      <c r="O5913" s="39"/>
      <c r="P5913" s="40">
        <f>IFERROR(VLOOKUP(E5913,$X$50:$Y$63,2),"")</f>
        <v>10</v>
      </c>
      <c r="Q5913" s="39"/>
    </row>
    <row r="5914" spans="1:17" ht="60" x14ac:dyDescent="0.25">
      <c r="A5914" s="31">
        <f t="shared" si="93"/>
        <v>5903</v>
      </c>
      <c r="B5914" s="62">
        <v>20181207094610</v>
      </c>
      <c r="C5914" s="53">
        <v>43441</v>
      </c>
      <c r="D5914" s="63" t="s">
        <v>122</v>
      </c>
      <c r="E5914" s="63" t="s">
        <v>83</v>
      </c>
      <c r="F5914" s="63" t="s">
        <v>107</v>
      </c>
      <c r="G5914" s="63" t="s">
        <v>43</v>
      </c>
      <c r="H5914" s="53">
        <v>43455</v>
      </c>
      <c r="I5914" s="61" t="s">
        <v>118</v>
      </c>
      <c r="J5914" s="21">
        <f>IFERROR(WORKDAY(C5914,P5914,DiasNOLaborables),"")</f>
        <v>43455</v>
      </c>
      <c r="K5914" s="36" t="str">
        <f>+IF(C5914="","",IF(H5914="","",(IF(H5914&lt;=J5914,"A TIEMPO","FUERA DE TIEMPO"))))</f>
        <v>A TIEMPO</v>
      </c>
      <c r="L5914" s="36">
        <f>IF(H5914="","",NETWORKDAYS(Hoja1!C5914+1,Hoja1!H5914,DiasNOLaborables))</f>
        <v>10</v>
      </c>
      <c r="M5914" s="37" t="str">
        <f>IF(NETWORKDAYS(J5914+1,H5914,DiasNOLaborables)&lt;=0,"",NETWORKDAYS(J5914+1,H5914,DiasNOLaborables))</f>
        <v/>
      </c>
      <c r="N5914" s="38"/>
      <c r="O5914" s="39"/>
      <c r="P5914" s="40">
        <f>IFERROR(VLOOKUP(E5914,$X$50:$Y$63,2),"")</f>
        <v>10</v>
      </c>
      <c r="Q5914" s="39"/>
    </row>
    <row r="5915" spans="1:17" ht="60" x14ac:dyDescent="0.25">
      <c r="A5915" s="31">
        <f t="shared" si="93"/>
        <v>5904</v>
      </c>
      <c r="B5915" s="62">
        <v>20181207094605</v>
      </c>
      <c r="C5915" s="53">
        <v>43441</v>
      </c>
      <c r="D5915" s="63" t="s">
        <v>122</v>
      </c>
      <c r="E5915" s="63" t="s">
        <v>83</v>
      </c>
      <c r="F5915" s="63" t="s">
        <v>107</v>
      </c>
      <c r="G5915" s="63" t="s">
        <v>43</v>
      </c>
      <c r="H5915" s="53">
        <v>43455</v>
      </c>
      <c r="I5915" s="61" t="s">
        <v>118</v>
      </c>
      <c r="J5915" s="21">
        <f>IFERROR(WORKDAY(C5915,P5915,DiasNOLaborables),"")</f>
        <v>43455</v>
      </c>
      <c r="K5915" s="36" t="str">
        <f>+IF(C5915="","",IF(H5915="","",(IF(H5915&lt;=J5915,"A TIEMPO","FUERA DE TIEMPO"))))</f>
        <v>A TIEMPO</v>
      </c>
      <c r="L5915" s="36">
        <f>IF(H5915="","",NETWORKDAYS(Hoja1!C5915+1,Hoja1!H5915,DiasNOLaborables))</f>
        <v>10</v>
      </c>
      <c r="M5915" s="37" t="str">
        <f>IF(NETWORKDAYS(J5915+1,H5915,DiasNOLaborables)&lt;=0,"",NETWORKDAYS(J5915+1,H5915,DiasNOLaborables))</f>
        <v/>
      </c>
      <c r="N5915" s="38"/>
      <c r="O5915" s="39"/>
      <c r="P5915" s="40">
        <f>IFERROR(VLOOKUP(E5915,$X$50:$Y$63,2),"")</f>
        <v>10</v>
      </c>
      <c r="Q5915" s="39"/>
    </row>
    <row r="5916" spans="1:17" ht="60" x14ac:dyDescent="0.25">
      <c r="A5916" s="31">
        <f t="shared" si="93"/>
        <v>5905</v>
      </c>
      <c r="B5916" s="62">
        <v>20181207094552</v>
      </c>
      <c r="C5916" s="53">
        <v>43441</v>
      </c>
      <c r="D5916" s="63" t="s">
        <v>122</v>
      </c>
      <c r="E5916" s="63" t="s">
        <v>83</v>
      </c>
      <c r="F5916" s="63" t="s">
        <v>107</v>
      </c>
      <c r="G5916" s="63" t="s">
        <v>43</v>
      </c>
      <c r="H5916" s="53">
        <v>43455</v>
      </c>
      <c r="I5916" s="61" t="s">
        <v>118</v>
      </c>
      <c r="J5916" s="21">
        <f>IFERROR(WORKDAY(C5916,P5916,DiasNOLaborables),"")</f>
        <v>43455</v>
      </c>
      <c r="K5916" s="36" t="str">
        <f>+IF(C5916="","",IF(H5916="","",(IF(H5916&lt;=J5916,"A TIEMPO","FUERA DE TIEMPO"))))</f>
        <v>A TIEMPO</v>
      </c>
      <c r="L5916" s="36">
        <f>IF(H5916="","",NETWORKDAYS(Hoja1!C5916+1,Hoja1!H5916,DiasNOLaborables))</f>
        <v>10</v>
      </c>
      <c r="M5916" s="37" t="str">
        <f>IF(NETWORKDAYS(J5916+1,H5916,DiasNOLaborables)&lt;=0,"",NETWORKDAYS(J5916+1,H5916,DiasNOLaborables))</f>
        <v/>
      </c>
      <c r="N5916" s="38"/>
      <c r="O5916" s="39"/>
      <c r="P5916" s="40">
        <f>IFERROR(VLOOKUP(E5916,$X$50:$Y$63,2),"")</f>
        <v>10</v>
      </c>
      <c r="Q5916" s="39"/>
    </row>
    <row r="5917" spans="1:17" ht="60" x14ac:dyDescent="0.25">
      <c r="A5917" s="31">
        <f t="shared" si="93"/>
        <v>5906</v>
      </c>
      <c r="B5917" s="62">
        <v>20181207093850</v>
      </c>
      <c r="C5917" s="53">
        <v>43441</v>
      </c>
      <c r="D5917" s="63" t="s">
        <v>122</v>
      </c>
      <c r="E5917" s="63" t="s">
        <v>83</v>
      </c>
      <c r="F5917" s="63" t="s">
        <v>107</v>
      </c>
      <c r="G5917" s="63" t="s">
        <v>43</v>
      </c>
      <c r="H5917" s="53">
        <v>43455</v>
      </c>
      <c r="I5917" s="61" t="s">
        <v>118</v>
      </c>
      <c r="J5917" s="21">
        <f>IFERROR(WORKDAY(C5917,P5917,DiasNOLaborables),"")</f>
        <v>43455</v>
      </c>
      <c r="K5917" s="36" t="str">
        <f>+IF(C5917="","",IF(H5917="","",(IF(H5917&lt;=J5917,"A TIEMPO","FUERA DE TIEMPO"))))</f>
        <v>A TIEMPO</v>
      </c>
      <c r="L5917" s="36">
        <f>IF(H5917="","",NETWORKDAYS(Hoja1!C5917+1,Hoja1!H5917,DiasNOLaborables))</f>
        <v>10</v>
      </c>
      <c r="M5917" s="37" t="str">
        <f>IF(NETWORKDAYS(J5917+1,H5917,DiasNOLaborables)&lt;=0,"",NETWORKDAYS(J5917+1,H5917,DiasNOLaborables))</f>
        <v/>
      </c>
      <c r="N5917" s="38"/>
      <c r="O5917" s="39"/>
      <c r="P5917" s="40">
        <f>IFERROR(VLOOKUP(E5917,$X$50:$Y$63,2),"")</f>
        <v>10</v>
      </c>
      <c r="Q5917" s="39"/>
    </row>
    <row r="5918" spans="1:17" ht="60" x14ac:dyDescent="0.25">
      <c r="A5918" s="31">
        <f t="shared" si="93"/>
        <v>5907</v>
      </c>
      <c r="B5918" s="62">
        <v>20181207093825</v>
      </c>
      <c r="C5918" s="53">
        <v>43441</v>
      </c>
      <c r="D5918" s="63" t="s">
        <v>122</v>
      </c>
      <c r="E5918" s="63" t="s">
        <v>83</v>
      </c>
      <c r="F5918" s="63" t="s">
        <v>107</v>
      </c>
      <c r="G5918" s="63" t="s">
        <v>43</v>
      </c>
      <c r="H5918" s="53">
        <v>43455</v>
      </c>
      <c r="I5918" s="61" t="s">
        <v>118</v>
      </c>
      <c r="J5918" s="21">
        <f>IFERROR(WORKDAY(C5918,P5918,DiasNOLaborables),"")</f>
        <v>43455</v>
      </c>
      <c r="K5918" s="36" t="str">
        <f>+IF(C5918="","",IF(H5918="","",(IF(H5918&lt;=J5918,"A TIEMPO","FUERA DE TIEMPO"))))</f>
        <v>A TIEMPO</v>
      </c>
      <c r="L5918" s="36">
        <f>IF(H5918="","",NETWORKDAYS(Hoja1!C5918+1,Hoja1!H5918,DiasNOLaborables))</f>
        <v>10</v>
      </c>
      <c r="M5918" s="37" t="str">
        <f>IF(NETWORKDAYS(J5918+1,H5918,DiasNOLaborables)&lt;=0,"",NETWORKDAYS(J5918+1,H5918,DiasNOLaborables))</f>
        <v/>
      </c>
      <c r="N5918" s="38"/>
      <c r="O5918" s="39"/>
      <c r="P5918" s="40">
        <f>IFERROR(VLOOKUP(E5918,$X$50:$Y$63,2),"")</f>
        <v>10</v>
      </c>
      <c r="Q5918" s="39"/>
    </row>
    <row r="5919" spans="1:17" ht="60" x14ac:dyDescent="0.25">
      <c r="A5919" s="31">
        <f t="shared" si="93"/>
        <v>5908</v>
      </c>
      <c r="B5919" s="62">
        <v>20181207090839</v>
      </c>
      <c r="C5919" s="53">
        <v>43441</v>
      </c>
      <c r="D5919" s="63" t="s">
        <v>122</v>
      </c>
      <c r="E5919" s="63" t="s">
        <v>83</v>
      </c>
      <c r="F5919" s="63" t="s">
        <v>107</v>
      </c>
      <c r="G5919" s="63" t="s">
        <v>43</v>
      </c>
      <c r="H5919" s="53">
        <v>43455</v>
      </c>
      <c r="I5919" s="61" t="s">
        <v>118</v>
      </c>
      <c r="J5919" s="21">
        <f>IFERROR(WORKDAY(C5919,P5919,DiasNOLaborables),"")</f>
        <v>43455</v>
      </c>
      <c r="K5919" s="36" t="str">
        <f>+IF(C5919="","",IF(H5919="","",(IF(H5919&lt;=J5919,"A TIEMPO","FUERA DE TIEMPO"))))</f>
        <v>A TIEMPO</v>
      </c>
      <c r="L5919" s="36">
        <f>IF(H5919="","",NETWORKDAYS(Hoja1!C5919+1,Hoja1!H5919,DiasNOLaborables))</f>
        <v>10</v>
      </c>
      <c r="M5919" s="37" t="str">
        <f>IF(NETWORKDAYS(J5919+1,H5919,DiasNOLaborables)&lt;=0,"",NETWORKDAYS(J5919+1,H5919,DiasNOLaborables))</f>
        <v/>
      </c>
      <c r="N5919" s="38"/>
      <c r="O5919" s="39"/>
      <c r="P5919" s="40">
        <f>IFERROR(VLOOKUP(E5919,$X$50:$Y$63,2),"")</f>
        <v>10</v>
      </c>
      <c r="Q5919" s="39"/>
    </row>
    <row r="5920" spans="1:17" ht="60" x14ac:dyDescent="0.25">
      <c r="A5920" s="31">
        <f t="shared" si="93"/>
        <v>5909</v>
      </c>
      <c r="B5920" s="62">
        <v>20181207084300</v>
      </c>
      <c r="C5920" s="53">
        <v>43441</v>
      </c>
      <c r="D5920" s="63" t="s">
        <v>122</v>
      </c>
      <c r="E5920" s="63" t="s">
        <v>83</v>
      </c>
      <c r="F5920" s="63" t="s">
        <v>107</v>
      </c>
      <c r="G5920" s="63" t="s">
        <v>43</v>
      </c>
      <c r="H5920" s="53">
        <v>43455</v>
      </c>
      <c r="I5920" s="61" t="s">
        <v>118</v>
      </c>
      <c r="J5920" s="21">
        <f>IFERROR(WORKDAY(C5920,P5920,DiasNOLaborables),"")</f>
        <v>43455</v>
      </c>
      <c r="K5920" s="36" t="str">
        <f>+IF(C5920="","",IF(H5920="","",(IF(H5920&lt;=J5920,"A TIEMPO","FUERA DE TIEMPO"))))</f>
        <v>A TIEMPO</v>
      </c>
      <c r="L5920" s="36">
        <f>IF(H5920="","",NETWORKDAYS(Hoja1!C5920+1,Hoja1!H5920,DiasNOLaborables))</f>
        <v>10</v>
      </c>
      <c r="M5920" s="37" t="str">
        <f>IF(NETWORKDAYS(J5920+1,H5920,DiasNOLaborables)&lt;=0,"",NETWORKDAYS(J5920+1,H5920,DiasNOLaborables))</f>
        <v/>
      </c>
      <c r="N5920" s="38"/>
      <c r="O5920" s="39"/>
      <c r="P5920" s="40">
        <f>IFERROR(VLOOKUP(E5920,$X$50:$Y$63,2),"")</f>
        <v>10</v>
      </c>
      <c r="Q5920" s="39"/>
    </row>
    <row r="5921" spans="1:17" ht="60" x14ac:dyDescent="0.25">
      <c r="A5921" s="31">
        <f t="shared" si="93"/>
        <v>5910</v>
      </c>
      <c r="B5921" s="62">
        <v>20181207084232</v>
      </c>
      <c r="C5921" s="53">
        <v>43441</v>
      </c>
      <c r="D5921" s="63" t="s">
        <v>122</v>
      </c>
      <c r="E5921" s="63" t="s">
        <v>83</v>
      </c>
      <c r="F5921" s="63" t="s">
        <v>107</v>
      </c>
      <c r="G5921" s="63" t="s">
        <v>43</v>
      </c>
      <c r="H5921" s="53">
        <v>43455</v>
      </c>
      <c r="I5921" s="61" t="s">
        <v>118</v>
      </c>
      <c r="J5921" s="21">
        <f>IFERROR(WORKDAY(C5921,P5921,DiasNOLaborables),"")</f>
        <v>43455</v>
      </c>
      <c r="K5921" s="36" t="str">
        <f>+IF(C5921="","",IF(H5921="","",(IF(H5921&lt;=J5921,"A TIEMPO","FUERA DE TIEMPO"))))</f>
        <v>A TIEMPO</v>
      </c>
      <c r="L5921" s="36">
        <f>IF(H5921="","",NETWORKDAYS(Hoja1!C5921+1,Hoja1!H5921,DiasNOLaborables))</f>
        <v>10</v>
      </c>
      <c r="M5921" s="37" t="str">
        <f>IF(NETWORKDAYS(J5921+1,H5921,DiasNOLaborables)&lt;=0,"",NETWORKDAYS(J5921+1,H5921,DiasNOLaborables))</f>
        <v/>
      </c>
      <c r="N5921" s="38"/>
      <c r="O5921" s="39"/>
      <c r="P5921" s="40">
        <f>IFERROR(VLOOKUP(E5921,$X$50:$Y$63,2),"")</f>
        <v>10</v>
      </c>
      <c r="Q5921" s="39"/>
    </row>
    <row r="5922" spans="1:17" ht="60" x14ac:dyDescent="0.25">
      <c r="A5922" s="31">
        <f t="shared" si="93"/>
        <v>5911</v>
      </c>
      <c r="B5922" s="62">
        <v>20181207083635</v>
      </c>
      <c r="C5922" s="53">
        <v>43441</v>
      </c>
      <c r="D5922" s="63" t="s">
        <v>122</v>
      </c>
      <c r="E5922" s="63" t="s">
        <v>83</v>
      </c>
      <c r="F5922" s="63" t="s">
        <v>107</v>
      </c>
      <c r="G5922" s="63" t="s">
        <v>43</v>
      </c>
      <c r="H5922" s="53">
        <v>43455</v>
      </c>
      <c r="I5922" s="61" t="s">
        <v>118</v>
      </c>
      <c r="J5922" s="21">
        <f>IFERROR(WORKDAY(C5922,P5922,DiasNOLaborables),"")</f>
        <v>43455</v>
      </c>
      <c r="K5922" s="36" t="str">
        <f>+IF(C5922="","",IF(H5922="","",(IF(H5922&lt;=J5922,"A TIEMPO","FUERA DE TIEMPO"))))</f>
        <v>A TIEMPO</v>
      </c>
      <c r="L5922" s="36">
        <f>IF(H5922="","",NETWORKDAYS(Hoja1!C5922+1,Hoja1!H5922,DiasNOLaborables))</f>
        <v>10</v>
      </c>
      <c r="M5922" s="37" t="str">
        <f>IF(NETWORKDAYS(J5922+1,H5922,DiasNOLaborables)&lt;=0,"",NETWORKDAYS(J5922+1,H5922,DiasNOLaborables))</f>
        <v/>
      </c>
      <c r="N5922" s="38"/>
      <c r="O5922" s="39"/>
      <c r="P5922" s="40">
        <f>IFERROR(VLOOKUP(E5922,$X$50:$Y$63,2),"")</f>
        <v>10</v>
      </c>
      <c r="Q5922" s="39"/>
    </row>
    <row r="5923" spans="1:17" ht="60" x14ac:dyDescent="0.25">
      <c r="A5923" s="31">
        <f t="shared" si="93"/>
        <v>5912</v>
      </c>
      <c r="B5923" s="62">
        <v>20181207082716</v>
      </c>
      <c r="C5923" s="53">
        <v>43441</v>
      </c>
      <c r="D5923" s="63" t="s">
        <v>122</v>
      </c>
      <c r="E5923" s="63" t="s">
        <v>83</v>
      </c>
      <c r="F5923" s="63" t="s">
        <v>107</v>
      </c>
      <c r="G5923" s="63" t="s">
        <v>43</v>
      </c>
      <c r="H5923" s="53">
        <v>43455</v>
      </c>
      <c r="I5923" s="61" t="s">
        <v>118</v>
      </c>
      <c r="J5923" s="21">
        <f>IFERROR(WORKDAY(C5923,P5923,DiasNOLaborables),"")</f>
        <v>43455</v>
      </c>
      <c r="K5923" s="36" t="str">
        <f>+IF(C5923="","",IF(H5923="","",(IF(H5923&lt;=J5923,"A TIEMPO","FUERA DE TIEMPO"))))</f>
        <v>A TIEMPO</v>
      </c>
      <c r="L5923" s="36">
        <f>IF(H5923="","",NETWORKDAYS(Hoja1!C5923+1,Hoja1!H5923,DiasNOLaborables))</f>
        <v>10</v>
      </c>
      <c r="M5923" s="37" t="str">
        <f>IF(NETWORKDAYS(J5923+1,H5923,DiasNOLaborables)&lt;=0,"",NETWORKDAYS(J5923+1,H5923,DiasNOLaborables))</f>
        <v/>
      </c>
      <c r="N5923" s="38"/>
      <c r="O5923" s="39"/>
      <c r="P5923" s="40">
        <f>IFERROR(VLOOKUP(E5923,$X$50:$Y$63,2),"")</f>
        <v>10</v>
      </c>
      <c r="Q5923" s="39"/>
    </row>
    <row r="5924" spans="1:17" ht="60" x14ac:dyDescent="0.25">
      <c r="A5924" s="31">
        <f t="shared" si="93"/>
        <v>5913</v>
      </c>
      <c r="B5924" s="62">
        <v>20181207081013</v>
      </c>
      <c r="C5924" s="53">
        <v>43441</v>
      </c>
      <c r="D5924" s="63" t="s">
        <v>122</v>
      </c>
      <c r="E5924" s="63" t="s">
        <v>83</v>
      </c>
      <c r="F5924" s="63" t="s">
        <v>107</v>
      </c>
      <c r="G5924" s="63" t="s">
        <v>43</v>
      </c>
      <c r="H5924" s="53">
        <v>43455</v>
      </c>
      <c r="I5924" s="61" t="s">
        <v>118</v>
      </c>
      <c r="J5924" s="21">
        <f>IFERROR(WORKDAY(C5924,P5924,DiasNOLaborables),"")</f>
        <v>43455</v>
      </c>
      <c r="K5924" s="36" t="str">
        <f>+IF(C5924="","",IF(H5924="","",(IF(H5924&lt;=J5924,"A TIEMPO","FUERA DE TIEMPO"))))</f>
        <v>A TIEMPO</v>
      </c>
      <c r="L5924" s="36">
        <f>IF(H5924="","",NETWORKDAYS(Hoja1!C5924+1,Hoja1!H5924,DiasNOLaborables))</f>
        <v>10</v>
      </c>
      <c r="M5924" s="37" t="str">
        <f>IF(NETWORKDAYS(J5924+1,H5924,DiasNOLaborables)&lt;=0,"",NETWORKDAYS(J5924+1,H5924,DiasNOLaborables))</f>
        <v/>
      </c>
      <c r="N5924" s="38"/>
      <c r="O5924" s="39"/>
      <c r="P5924" s="40">
        <f>IFERROR(VLOOKUP(E5924,$X$50:$Y$63,2),"")</f>
        <v>10</v>
      </c>
      <c r="Q5924" s="39"/>
    </row>
    <row r="5925" spans="1:17" ht="60" x14ac:dyDescent="0.25">
      <c r="A5925" s="31">
        <f t="shared" si="93"/>
        <v>5914</v>
      </c>
      <c r="B5925" s="62">
        <v>20181211224003</v>
      </c>
      <c r="C5925" s="53">
        <v>43445</v>
      </c>
      <c r="D5925" s="63" t="s">
        <v>122</v>
      </c>
      <c r="E5925" s="63" t="s">
        <v>76</v>
      </c>
      <c r="F5925" s="63" t="s">
        <v>107</v>
      </c>
      <c r="G5925" s="63" t="s">
        <v>43</v>
      </c>
      <c r="H5925" s="53">
        <v>43460</v>
      </c>
      <c r="I5925" s="61" t="s">
        <v>118</v>
      </c>
      <c r="J5925" s="21">
        <f>IFERROR(WORKDAY(C5925,P5925,DiasNOLaborables),"")</f>
        <v>43467</v>
      </c>
      <c r="K5925" s="36" t="str">
        <f>+IF(C5925="","",IF(H5925="","",(IF(H5925&lt;=J5925,"A TIEMPO","FUERA DE TIEMPO"))))</f>
        <v>A TIEMPO</v>
      </c>
      <c r="L5925" s="36">
        <f>IF(H5925="","",NETWORKDAYS(Hoja1!C5925+1,Hoja1!H5925,DiasNOLaborables))</f>
        <v>11</v>
      </c>
      <c r="M5925" s="37" t="str">
        <f>IF(NETWORKDAYS(J5925+1,H5925,DiasNOLaborables)&lt;=0,"",NETWORKDAYS(J5925+1,H5925,DiasNOLaborables))</f>
        <v/>
      </c>
      <c r="N5925" s="38"/>
      <c r="O5925" s="39"/>
      <c r="P5925" s="40">
        <f>IFERROR(VLOOKUP(E5925,$X$50:$Y$63,2),"")</f>
        <v>15</v>
      </c>
      <c r="Q5925" s="39"/>
    </row>
    <row r="5926" spans="1:17" ht="60" x14ac:dyDescent="0.25">
      <c r="A5926" s="31">
        <f t="shared" si="93"/>
        <v>5915</v>
      </c>
      <c r="B5926" s="62">
        <v>20181211210645</v>
      </c>
      <c r="C5926" s="53">
        <v>43445</v>
      </c>
      <c r="D5926" s="63" t="s">
        <v>122</v>
      </c>
      <c r="E5926" s="63" t="s">
        <v>76</v>
      </c>
      <c r="F5926" s="63" t="s">
        <v>107</v>
      </c>
      <c r="G5926" s="63" t="s">
        <v>43</v>
      </c>
      <c r="H5926" s="53">
        <v>43460</v>
      </c>
      <c r="I5926" s="61" t="s">
        <v>118</v>
      </c>
      <c r="J5926" s="21">
        <f>IFERROR(WORKDAY(C5926,P5926,DiasNOLaborables),"")</f>
        <v>43467</v>
      </c>
      <c r="K5926" s="36" t="str">
        <f>+IF(C5926="","",IF(H5926="","",(IF(H5926&lt;=J5926,"A TIEMPO","FUERA DE TIEMPO"))))</f>
        <v>A TIEMPO</v>
      </c>
      <c r="L5926" s="36">
        <f>IF(H5926="","",NETWORKDAYS(Hoja1!C5926+1,Hoja1!H5926,DiasNOLaborables))</f>
        <v>11</v>
      </c>
      <c r="M5926" s="37" t="str">
        <f>IF(NETWORKDAYS(J5926+1,H5926,DiasNOLaborables)&lt;=0,"",NETWORKDAYS(J5926+1,H5926,DiasNOLaborables))</f>
        <v/>
      </c>
      <c r="N5926" s="38"/>
      <c r="O5926" s="39"/>
      <c r="P5926" s="40">
        <f>IFERROR(VLOOKUP(E5926,$X$50:$Y$63,2),"")</f>
        <v>15</v>
      </c>
      <c r="Q5926" s="39"/>
    </row>
    <row r="5927" spans="1:17" ht="60" x14ac:dyDescent="0.25">
      <c r="A5927" s="31">
        <f t="shared" si="93"/>
        <v>5916</v>
      </c>
      <c r="B5927" s="62">
        <v>20181211205447</v>
      </c>
      <c r="C5927" s="53">
        <v>43445</v>
      </c>
      <c r="D5927" s="63" t="s">
        <v>122</v>
      </c>
      <c r="E5927" s="63" t="s">
        <v>76</v>
      </c>
      <c r="F5927" s="63" t="s">
        <v>107</v>
      </c>
      <c r="G5927" s="63" t="s">
        <v>43</v>
      </c>
      <c r="H5927" s="53">
        <v>43460</v>
      </c>
      <c r="I5927" s="61" t="s">
        <v>118</v>
      </c>
      <c r="J5927" s="21">
        <f>IFERROR(WORKDAY(C5927,P5927,DiasNOLaborables),"")</f>
        <v>43467</v>
      </c>
      <c r="K5927" s="36" t="str">
        <f>+IF(C5927="","",IF(H5927="","",(IF(H5927&lt;=J5927,"A TIEMPO","FUERA DE TIEMPO"))))</f>
        <v>A TIEMPO</v>
      </c>
      <c r="L5927" s="36">
        <f>IF(H5927="","",NETWORKDAYS(Hoja1!C5927+1,Hoja1!H5927,DiasNOLaborables))</f>
        <v>11</v>
      </c>
      <c r="M5927" s="37" t="str">
        <f>IF(NETWORKDAYS(J5927+1,H5927,DiasNOLaborables)&lt;=0,"",NETWORKDAYS(J5927+1,H5927,DiasNOLaborables))</f>
        <v/>
      </c>
      <c r="N5927" s="38"/>
      <c r="O5927" s="39"/>
      <c r="P5927" s="40">
        <f>IFERROR(VLOOKUP(E5927,$X$50:$Y$63,2),"")</f>
        <v>15</v>
      </c>
      <c r="Q5927" s="39"/>
    </row>
    <row r="5928" spans="1:17" ht="60" x14ac:dyDescent="0.25">
      <c r="A5928" s="31">
        <f t="shared" si="93"/>
        <v>5917</v>
      </c>
      <c r="B5928" s="62">
        <v>20181211202854</v>
      </c>
      <c r="C5928" s="53">
        <v>43445</v>
      </c>
      <c r="D5928" s="63" t="s">
        <v>122</v>
      </c>
      <c r="E5928" s="63" t="s">
        <v>76</v>
      </c>
      <c r="F5928" s="63" t="s">
        <v>107</v>
      </c>
      <c r="G5928" s="63" t="s">
        <v>43</v>
      </c>
      <c r="H5928" s="53">
        <v>43460</v>
      </c>
      <c r="I5928" s="61" t="s">
        <v>118</v>
      </c>
      <c r="J5928" s="21">
        <f>IFERROR(WORKDAY(C5928,P5928,DiasNOLaborables),"")</f>
        <v>43467</v>
      </c>
      <c r="K5928" s="36" t="str">
        <f>+IF(C5928="","",IF(H5928="","",(IF(H5928&lt;=J5928,"A TIEMPO","FUERA DE TIEMPO"))))</f>
        <v>A TIEMPO</v>
      </c>
      <c r="L5928" s="36">
        <f>IF(H5928="","",NETWORKDAYS(Hoja1!C5928+1,Hoja1!H5928,DiasNOLaborables))</f>
        <v>11</v>
      </c>
      <c r="M5928" s="37" t="str">
        <f>IF(NETWORKDAYS(J5928+1,H5928,DiasNOLaborables)&lt;=0,"",NETWORKDAYS(J5928+1,H5928,DiasNOLaborables))</f>
        <v/>
      </c>
      <c r="N5928" s="38"/>
      <c r="O5928" s="39"/>
      <c r="P5928" s="40">
        <f>IFERROR(VLOOKUP(E5928,$X$50:$Y$63,2),"")</f>
        <v>15</v>
      </c>
      <c r="Q5928" s="39"/>
    </row>
    <row r="5929" spans="1:17" ht="60" x14ac:dyDescent="0.25">
      <c r="A5929" s="31">
        <f t="shared" si="93"/>
        <v>5918</v>
      </c>
      <c r="B5929" s="62">
        <v>20181211200649</v>
      </c>
      <c r="C5929" s="53">
        <v>43445</v>
      </c>
      <c r="D5929" s="63" t="s">
        <v>122</v>
      </c>
      <c r="E5929" s="63" t="s">
        <v>76</v>
      </c>
      <c r="F5929" s="63" t="s">
        <v>107</v>
      </c>
      <c r="G5929" s="63" t="s">
        <v>43</v>
      </c>
      <c r="H5929" s="53">
        <v>43460</v>
      </c>
      <c r="I5929" s="61" t="s">
        <v>118</v>
      </c>
      <c r="J5929" s="21">
        <f>IFERROR(WORKDAY(C5929,P5929,DiasNOLaborables),"")</f>
        <v>43467</v>
      </c>
      <c r="K5929" s="36" t="str">
        <f>+IF(C5929="","",IF(H5929="","",(IF(H5929&lt;=J5929,"A TIEMPO","FUERA DE TIEMPO"))))</f>
        <v>A TIEMPO</v>
      </c>
      <c r="L5929" s="36">
        <f>IF(H5929="","",NETWORKDAYS(Hoja1!C5929+1,Hoja1!H5929,DiasNOLaborables))</f>
        <v>11</v>
      </c>
      <c r="M5929" s="37" t="str">
        <f>IF(NETWORKDAYS(J5929+1,H5929,DiasNOLaborables)&lt;=0,"",NETWORKDAYS(J5929+1,H5929,DiasNOLaborables))</f>
        <v/>
      </c>
      <c r="N5929" s="38"/>
      <c r="O5929" s="39"/>
      <c r="P5929" s="40">
        <f>IFERROR(VLOOKUP(E5929,$X$50:$Y$63,2),"")</f>
        <v>15</v>
      </c>
      <c r="Q5929" s="39"/>
    </row>
    <row r="5930" spans="1:17" ht="60" x14ac:dyDescent="0.25">
      <c r="A5930" s="31">
        <f t="shared" si="93"/>
        <v>5919</v>
      </c>
      <c r="B5930" s="62">
        <v>20181211185735</v>
      </c>
      <c r="C5930" s="53">
        <v>43445</v>
      </c>
      <c r="D5930" s="63" t="s">
        <v>122</v>
      </c>
      <c r="E5930" s="63" t="s">
        <v>76</v>
      </c>
      <c r="F5930" s="63" t="s">
        <v>107</v>
      </c>
      <c r="G5930" s="63" t="s">
        <v>43</v>
      </c>
      <c r="H5930" s="53">
        <v>43460</v>
      </c>
      <c r="I5930" s="61" t="s">
        <v>118</v>
      </c>
      <c r="J5930" s="21">
        <f>IFERROR(WORKDAY(C5930,P5930,DiasNOLaborables),"")</f>
        <v>43467</v>
      </c>
      <c r="K5930" s="36" t="str">
        <f>+IF(C5930="","",IF(H5930="","",(IF(H5930&lt;=J5930,"A TIEMPO","FUERA DE TIEMPO"))))</f>
        <v>A TIEMPO</v>
      </c>
      <c r="L5930" s="36">
        <f>IF(H5930="","",NETWORKDAYS(Hoja1!C5930+1,Hoja1!H5930,DiasNOLaborables))</f>
        <v>11</v>
      </c>
      <c r="M5930" s="37" t="str">
        <f>IF(NETWORKDAYS(J5930+1,H5930,DiasNOLaborables)&lt;=0,"",NETWORKDAYS(J5930+1,H5930,DiasNOLaborables))</f>
        <v/>
      </c>
      <c r="N5930" s="38"/>
      <c r="O5930" s="39"/>
      <c r="P5930" s="40">
        <f>IFERROR(VLOOKUP(E5930,$X$50:$Y$63,2),"")</f>
        <v>15</v>
      </c>
      <c r="Q5930" s="39"/>
    </row>
    <row r="5931" spans="1:17" ht="60" x14ac:dyDescent="0.25">
      <c r="A5931" s="31">
        <f t="shared" si="93"/>
        <v>5920</v>
      </c>
      <c r="B5931" s="62">
        <v>20181211184918</v>
      </c>
      <c r="C5931" s="53">
        <v>43445</v>
      </c>
      <c r="D5931" s="63" t="s">
        <v>122</v>
      </c>
      <c r="E5931" s="63" t="s">
        <v>76</v>
      </c>
      <c r="F5931" s="63" t="s">
        <v>107</v>
      </c>
      <c r="G5931" s="63" t="s">
        <v>43</v>
      </c>
      <c r="H5931" s="53">
        <v>43460</v>
      </c>
      <c r="I5931" s="61" t="s">
        <v>118</v>
      </c>
      <c r="J5931" s="21">
        <f>IFERROR(WORKDAY(C5931,P5931,DiasNOLaborables),"")</f>
        <v>43467</v>
      </c>
      <c r="K5931" s="36" t="str">
        <f>+IF(C5931="","",IF(H5931="","",(IF(H5931&lt;=J5931,"A TIEMPO","FUERA DE TIEMPO"))))</f>
        <v>A TIEMPO</v>
      </c>
      <c r="L5931" s="36">
        <f>IF(H5931="","",NETWORKDAYS(Hoja1!C5931+1,Hoja1!H5931,DiasNOLaborables))</f>
        <v>11</v>
      </c>
      <c r="M5931" s="37" t="str">
        <f>IF(NETWORKDAYS(J5931+1,H5931,DiasNOLaborables)&lt;=0,"",NETWORKDAYS(J5931+1,H5931,DiasNOLaborables))</f>
        <v/>
      </c>
      <c r="N5931" s="38"/>
      <c r="O5931" s="39"/>
      <c r="P5931" s="40">
        <f>IFERROR(VLOOKUP(E5931,$X$50:$Y$63,2),"")</f>
        <v>15</v>
      </c>
      <c r="Q5931" s="39"/>
    </row>
    <row r="5932" spans="1:17" ht="60" x14ac:dyDescent="0.25">
      <c r="A5932" s="31">
        <f t="shared" si="93"/>
        <v>5921</v>
      </c>
      <c r="B5932" s="62">
        <v>20181211181817</v>
      </c>
      <c r="C5932" s="53">
        <v>43445</v>
      </c>
      <c r="D5932" s="63" t="s">
        <v>122</v>
      </c>
      <c r="E5932" s="63" t="s">
        <v>76</v>
      </c>
      <c r="F5932" s="63" t="s">
        <v>107</v>
      </c>
      <c r="G5932" s="63" t="s">
        <v>43</v>
      </c>
      <c r="H5932" s="53">
        <v>43460</v>
      </c>
      <c r="I5932" s="61" t="s">
        <v>118</v>
      </c>
      <c r="J5932" s="21">
        <f>IFERROR(WORKDAY(C5932,P5932,DiasNOLaborables),"")</f>
        <v>43467</v>
      </c>
      <c r="K5932" s="36" t="str">
        <f>+IF(C5932="","",IF(H5932="","",(IF(H5932&lt;=J5932,"A TIEMPO","FUERA DE TIEMPO"))))</f>
        <v>A TIEMPO</v>
      </c>
      <c r="L5932" s="36">
        <f>IF(H5932="","",NETWORKDAYS(Hoja1!C5932+1,Hoja1!H5932,DiasNOLaborables))</f>
        <v>11</v>
      </c>
      <c r="M5932" s="37" t="str">
        <f>IF(NETWORKDAYS(J5932+1,H5932,DiasNOLaborables)&lt;=0,"",NETWORKDAYS(J5932+1,H5932,DiasNOLaborables))</f>
        <v/>
      </c>
      <c r="N5932" s="38"/>
      <c r="O5932" s="39"/>
      <c r="P5932" s="40">
        <f>IFERROR(VLOOKUP(E5932,$X$50:$Y$63,2),"")</f>
        <v>15</v>
      </c>
      <c r="Q5932" s="39"/>
    </row>
    <row r="5933" spans="1:17" ht="60" x14ac:dyDescent="0.25">
      <c r="A5933" s="31">
        <f t="shared" si="93"/>
        <v>5922</v>
      </c>
      <c r="B5933" s="62">
        <v>20181211180313</v>
      </c>
      <c r="C5933" s="53">
        <v>43445</v>
      </c>
      <c r="D5933" s="63" t="s">
        <v>122</v>
      </c>
      <c r="E5933" s="63" t="s">
        <v>76</v>
      </c>
      <c r="F5933" s="63" t="s">
        <v>107</v>
      </c>
      <c r="G5933" s="63" t="s">
        <v>43</v>
      </c>
      <c r="H5933" s="53">
        <v>43460</v>
      </c>
      <c r="I5933" s="61" t="s">
        <v>118</v>
      </c>
      <c r="J5933" s="21">
        <f>IFERROR(WORKDAY(C5933,P5933,DiasNOLaborables),"")</f>
        <v>43467</v>
      </c>
      <c r="K5933" s="36" t="str">
        <f>+IF(C5933="","",IF(H5933="","",(IF(H5933&lt;=J5933,"A TIEMPO","FUERA DE TIEMPO"))))</f>
        <v>A TIEMPO</v>
      </c>
      <c r="L5933" s="36">
        <f>IF(H5933="","",NETWORKDAYS(Hoja1!C5933+1,Hoja1!H5933,DiasNOLaborables))</f>
        <v>11</v>
      </c>
      <c r="M5933" s="37" t="str">
        <f>IF(NETWORKDAYS(J5933+1,H5933,DiasNOLaborables)&lt;=0,"",NETWORKDAYS(J5933+1,H5933,DiasNOLaborables))</f>
        <v/>
      </c>
      <c r="N5933" s="38"/>
      <c r="O5933" s="39"/>
      <c r="P5933" s="40">
        <f>IFERROR(VLOOKUP(E5933,$X$50:$Y$63,2),"")</f>
        <v>15</v>
      </c>
      <c r="Q5933" s="39"/>
    </row>
    <row r="5934" spans="1:17" ht="60" x14ac:dyDescent="0.25">
      <c r="A5934" s="31">
        <f t="shared" si="93"/>
        <v>5923</v>
      </c>
      <c r="B5934" s="62">
        <v>20181211175745</v>
      </c>
      <c r="C5934" s="53">
        <v>43445</v>
      </c>
      <c r="D5934" s="63" t="s">
        <v>122</v>
      </c>
      <c r="E5934" s="63" t="s">
        <v>76</v>
      </c>
      <c r="F5934" s="63" t="s">
        <v>107</v>
      </c>
      <c r="G5934" s="63" t="s">
        <v>43</v>
      </c>
      <c r="H5934" s="53">
        <v>43460</v>
      </c>
      <c r="I5934" s="61" t="s">
        <v>118</v>
      </c>
      <c r="J5934" s="21">
        <f>IFERROR(WORKDAY(C5934,P5934,DiasNOLaborables),"")</f>
        <v>43467</v>
      </c>
      <c r="K5934" s="36" t="str">
        <f>+IF(C5934="","",IF(H5934="","",(IF(H5934&lt;=J5934,"A TIEMPO","FUERA DE TIEMPO"))))</f>
        <v>A TIEMPO</v>
      </c>
      <c r="L5934" s="36">
        <f>IF(H5934="","",NETWORKDAYS(Hoja1!C5934+1,Hoja1!H5934,DiasNOLaborables))</f>
        <v>11</v>
      </c>
      <c r="M5934" s="37" t="str">
        <f>IF(NETWORKDAYS(J5934+1,H5934,DiasNOLaborables)&lt;=0,"",NETWORKDAYS(J5934+1,H5934,DiasNOLaborables))</f>
        <v/>
      </c>
      <c r="N5934" s="38"/>
      <c r="O5934" s="39"/>
      <c r="P5934" s="40">
        <f>IFERROR(VLOOKUP(E5934,$X$50:$Y$63,2),"")</f>
        <v>15</v>
      </c>
      <c r="Q5934" s="39"/>
    </row>
    <row r="5935" spans="1:17" ht="60" x14ac:dyDescent="0.25">
      <c r="A5935" s="31">
        <f t="shared" si="93"/>
        <v>5924</v>
      </c>
      <c r="B5935" s="62">
        <v>20181211174946</v>
      </c>
      <c r="C5935" s="53">
        <v>43445</v>
      </c>
      <c r="D5935" s="63" t="s">
        <v>122</v>
      </c>
      <c r="E5935" s="63" t="s">
        <v>76</v>
      </c>
      <c r="F5935" s="63" t="s">
        <v>107</v>
      </c>
      <c r="G5935" s="63" t="s">
        <v>43</v>
      </c>
      <c r="H5935" s="53">
        <v>43460</v>
      </c>
      <c r="I5935" s="61" t="s">
        <v>118</v>
      </c>
      <c r="J5935" s="21">
        <f>IFERROR(WORKDAY(C5935,P5935,DiasNOLaborables),"")</f>
        <v>43467</v>
      </c>
      <c r="K5935" s="36" t="str">
        <f>+IF(C5935="","",IF(H5935="","",(IF(H5935&lt;=J5935,"A TIEMPO","FUERA DE TIEMPO"))))</f>
        <v>A TIEMPO</v>
      </c>
      <c r="L5935" s="36">
        <f>IF(H5935="","",NETWORKDAYS(Hoja1!C5935+1,Hoja1!H5935,DiasNOLaborables))</f>
        <v>11</v>
      </c>
      <c r="M5935" s="37" t="str">
        <f>IF(NETWORKDAYS(J5935+1,H5935,DiasNOLaborables)&lt;=0,"",NETWORKDAYS(J5935+1,H5935,DiasNOLaborables))</f>
        <v/>
      </c>
      <c r="N5935" s="38"/>
      <c r="O5935" s="39"/>
      <c r="P5935" s="40">
        <f>IFERROR(VLOOKUP(E5935,$X$50:$Y$63,2),"")</f>
        <v>15</v>
      </c>
      <c r="Q5935" s="39"/>
    </row>
    <row r="5936" spans="1:17" ht="60" x14ac:dyDescent="0.25">
      <c r="A5936" s="31">
        <f t="shared" si="93"/>
        <v>5925</v>
      </c>
      <c r="B5936" s="62">
        <v>20181211170030</v>
      </c>
      <c r="C5936" s="53">
        <v>43445</v>
      </c>
      <c r="D5936" s="63" t="s">
        <v>122</v>
      </c>
      <c r="E5936" s="63" t="s">
        <v>76</v>
      </c>
      <c r="F5936" s="63" t="s">
        <v>107</v>
      </c>
      <c r="G5936" s="63" t="s">
        <v>43</v>
      </c>
      <c r="H5936" s="53">
        <v>43460</v>
      </c>
      <c r="I5936" s="61" t="s">
        <v>118</v>
      </c>
      <c r="J5936" s="21">
        <f>IFERROR(WORKDAY(C5936,P5936,DiasNOLaborables),"")</f>
        <v>43467</v>
      </c>
      <c r="K5936" s="36" t="str">
        <f>+IF(C5936="","",IF(H5936="","",(IF(H5936&lt;=J5936,"A TIEMPO","FUERA DE TIEMPO"))))</f>
        <v>A TIEMPO</v>
      </c>
      <c r="L5936" s="36">
        <f>IF(H5936="","",NETWORKDAYS(Hoja1!C5936+1,Hoja1!H5936,DiasNOLaborables))</f>
        <v>11</v>
      </c>
      <c r="M5936" s="37" t="str">
        <f>IF(NETWORKDAYS(J5936+1,H5936,DiasNOLaborables)&lt;=0,"",NETWORKDAYS(J5936+1,H5936,DiasNOLaborables))</f>
        <v/>
      </c>
      <c r="N5936" s="38"/>
      <c r="O5936" s="39"/>
      <c r="P5936" s="40">
        <f>IFERROR(VLOOKUP(E5936,$X$50:$Y$63,2),"")</f>
        <v>15</v>
      </c>
      <c r="Q5936" s="39"/>
    </row>
    <row r="5937" spans="1:17" ht="60" x14ac:dyDescent="0.25">
      <c r="A5937" s="31">
        <f t="shared" si="93"/>
        <v>5926</v>
      </c>
      <c r="B5937" s="62">
        <v>20181211162903</v>
      </c>
      <c r="C5937" s="53">
        <v>43445</v>
      </c>
      <c r="D5937" s="63" t="s">
        <v>122</v>
      </c>
      <c r="E5937" s="63" t="s">
        <v>76</v>
      </c>
      <c r="F5937" s="63" t="s">
        <v>107</v>
      </c>
      <c r="G5937" s="63" t="s">
        <v>43</v>
      </c>
      <c r="H5937" s="53">
        <v>43460</v>
      </c>
      <c r="I5937" s="61" t="s">
        <v>118</v>
      </c>
      <c r="J5937" s="21">
        <f>IFERROR(WORKDAY(C5937,P5937,DiasNOLaborables),"")</f>
        <v>43467</v>
      </c>
      <c r="K5937" s="36" t="str">
        <f>+IF(C5937="","",IF(H5937="","",(IF(H5937&lt;=J5937,"A TIEMPO","FUERA DE TIEMPO"))))</f>
        <v>A TIEMPO</v>
      </c>
      <c r="L5937" s="36">
        <f>IF(H5937="","",NETWORKDAYS(Hoja1!C5937+1,Hoja1!H5937,DiasNOLaborables))</f>
        <v>11</v>
      </c>
      <c r="M5937" s="37" t="str">
        <f>IF(NETWORKDAYS(J5937+1,H5937,DiasNOLaborables)&lt;=0,"",NETWORKDAYS(J5937+1,H5937,DiasNOLaborables))</f>
        <v/>
      </c>
      <c r="N5937" s="38"/>
      <c r="O5937" s="39"/>
      <c r="P5937" s="40">
        <f>IFERROR(VLOOKUP(E5937,$X$50:$Y$63,2),"")</f>
        <v>15</v>
      </c>
      <c r="Q5937" s="39"/>
    </row>
    <row r="5938" spans="1:17" ht="60" x14ac:dyDescent="0.25">
      <c r="A5938" s="31">
        <f t="shared" si="93"/>
        <v>5927</v>
      </c>
      <c r="B5938" s="62">
        <v>20181211161936</v>
      </c>
      <c r="C5938" s="53">
        <v>43445</v>
      </c>
      <c r="D5938" s="63" t="s">
        <v>122</v>
      </c>
      <c r="E5938" s="63" t="s">
        <v>76</v>
      </c>
      <c r="F5938" s="63" t="s">
        <v>107</v>
      </c>
      <c r="G5938" s="63" t="s">
        <v>43</v>
      </c>
      <c r="H5938" s="53">
        <v>43460</v>
      </c>
      <c r="I5938" s="61" t="s">
        <v>118</v>
      </c>
      <c r="J5938" s="21">
        <f>IFERROR(WORKDAY(C5938,P5938,DiasNOLaborables),"")</f>
        <v>43467</v>
      </c>
      <c r="K5938" s="36" t="str">
        <f>+IF(C5938="","",IF(H5938="","",(IF(H5938&lt;=J5938,"A TIEMPO","FUERA DE TIEMPO"))))</f>
        <v>A TIEMPO</v>
      </c>
      <c r="L5938" s="36">
        <f>IF(H5938="","",NETWORKDAYS(Hoja1!C5938+1,Hoja1!H5938,DiasNOLaborables))</f>
        <v>11</v>
      </c>
      <c r="M5938" s="37" t="str">
        <f>IF(NETWORKDAYS(J5938+1,H5938,DiasNOLaborables)&lt;=0,"",NETWORKDAYS(J5938+1,H5938,DiasNOLaborables))</f>
        <v/>
      </c>
      <c r="N5938" s="38"/>
      <c r="O5938" s="39"/>
      <c r="P5938" s="40">
        <f>IFERROR(VLOOKUP(E5938,$X$50:$Y$63,2),"")</f>
        <v>15</v>
      </c>
      <c r="Q5938" s="39"/>
    </row>
    <row r="5939" spans="1:17" ht="60" x14ac:dyDescent="0.25">
      <c r="A5939" s="31">
        <f t="shared" si="93"/>
        <v>5928</v>
      </c>
      <c r="B5939" s="62">
        <v>20181211160538</v>
      </c>
      <c r="C5939" s="53">
        <v>43445</v>
      </c>
      <c r="D5939" s="63" t="s">
        <v>122</v>
      </c>
      <c r="E5939" s="63" t="s">
        <v>76</v>
      </c>
      <c r="F5939" s="63" t="s">
        <v>107</v>
      </c>
      <c r="G5939" s="63" t="s">
        <v>43</v>
      </c>
      <c r="H5939" s="53">
        <v>43460</v>
      </c>
      <c r="I5939" s="61" t="s">
        <v>118</v>
      </c>
      <c r="J5939" s="21">
        <f>IFERROR(WORKDAY(C5939,P5939,DiasNOLaborables),"")</f>
        <v>43467</v>
      </c>
      <c r="K5939" s="36" t="str">
        <f>+IF(C5939="","",IF(H5939="","",(IF(H5939&lt;=J5939,"A TIEMPO","FUERA DE TIEMPO"))))</f>
        <v>A TIEMPO</v>
      </c>
      <c r="L5939" s="36">
        <f>IF(H5939="","",NETWORKDAYS(Hoja1!C5939+1,Hoja1!H5939,DiasNOLaborables))</f>
        <v>11</v>
      </c>
      <c r="M5939" s="37" t="str">
        <f>IF(NETWORKDAYS(J5939+1,H5939,DiasNOLaborables)&lt;=0,"",NETWORKDAYS(J5939+1,H5939,DiasNOLaborables))</f>
        <v/>
      </c>
      <c r="N5939" s="38"/>
      <c r="O5939" s="39"/>
      <c r="P5939" s="40">
        <f>IFERROR(VLOOKUP(E5939,$X$50:$Y$63,2),"")</f>
        <v>15</v>
      </c>
      <c r="Q5939" s="39"/>
    </row>
    <row r="5940" spans="1:17" ht="60" x14ac:dyDescent="0.25">
      <c r="A5940" s="31">
        <f t="shared" si="93"/>
        <v>5929</v>
      </c>
      <c r="B5940" s="62">
        <v>20181211155032</v>
      </c>
      <c r="C5940" s="53">
        <v>43445</v>
      </c>
      <c r="D5940" s="63" t="s">
        <v>122</v>
      </c>
      <c r="E5940" s="63" t="s">
        <v>76</v>
      </c>
      <c r="F5940" s="63" t="s">
        <v>107</v>
      </c>
      <c r="G5940" s="63" t="s">
        <v>43</v>
      </c>
      <c r="H5940" s="53">
        <v>43460</v>
      </c>
      <c r="I5940" s="61" t="s">
        <v>118</v>
      </c>
      <c r="J5940" s="21">
        <f>IFERROR(WORKDAY(C5940,P5940,DiasNOLaborables),"")</f>
        <v>43467</v>
      </c>
      <c r="K5940" s="36" t="str">
        <f>+IF(C5940="","",IF(H5940="","",(IF(H5940&lt;=J5940,"A TIEMPO","FUERA DE TIEMPO"))))</f>
        <v>A TIEMPO</v>
      </c>
      <c r="L5940" s="36">
        <f>IF(H5940="","",NETWORKDAYS(Hoja1!C5940+1,Hoja1!H5940,DiasNOLaborables))</f>
        <v>11</v>
      </c>
      <c r="M5940" s="37" t="str">
        <f>IF(NETWORKDAYS(J5940+1,H5940,DiasNOLaborables)&lt;=0,"",NETWORKDAYS(J5940+1,H5940,DiasNOLaborables))</f>
        <v/>
      </c>
      <c r="N5940" s="38"/>
      <c r="O5940" s="39"/>
      <c r="P5940" s="40">
        <f>IFERROR(VLOOKUP(E5940,$X$50:$Y$63,2),"")</f>
        <v>15</v>
      </c>
      <c r="Q5940" s="39"/>
    </row>
    <row r="5941" spans="1:17" ht="60" x14ac:dyDescent="0.25">
      <c r="A5941" s="31">
        <f t="shared" si="93"/>
        <v>5930</v>
      </c>
      <c r="B5941" s="62">
        <v>20181211154125</v>
      </c>
      <c r="C5941" s="53">
        <v>43445</v>
      </c>
      <c r="D5941" s="63" t="s">
        <v>122</v>
      </c>
      <c r="E5941" s="63" t="s">
        <v>76</v>
      </c>
      <c r="F5941" s="63" t="s">
        <v>107</v>
      </c>
      <c r="G5941" s="63" t="s">
        <v>43</v>
      </c>
      <c r="H5941" s="53">
        <v>43460</v>
      </c>
      <c r="I5941" s="61" t="s">
        <v>118</v>
      </c>
      <c r="J5941" s="21">
        <f>IFERROR(WORKDAY(C5941,P5941,DiasNOLaborables),"")</f>
        <v>43467</v>
      </c>
      <c r="K5941" s="36" t="str">
        <f>+IF(C5941="","",IF(H5941="","",(IF(H5941&lt;=J5941,"A TIEMPO","FUERA DE TIEMPO"))))</f>
        <v>A TIEMPO</v>
      </c>
      <c r="L5941" s="36">
        <f>IF(H5941="","",NETWORKDAYS(Hoja1!C5941+1,Hoja1!H5941,DiasNOLaborables))</f>
        <v>11</v>
      </c>
      <c r="M5941" s="37" t="str">
        <f>IF(NETWORKDAYS(J5941+1,H5941,DiasNOLaborables)&lt;=0,"",NETWORKDAYS(J5941+1,H5941,DiasNOLaborables))</f>
        <v/>
      </c>
      <c r="N5941" s="38"/>
      <c r="O5941" s="39"/>
      <c r="P5941" s="40">
        <f>IFERROR(VLOOKUP(E5941,$X$50:$Y$63,2),"")</f>
        <v>15</v>
      </c>
      <c r="Q5941" s="39"/>
    </row>
    <row r="5942" spans="1:17" ht="60" x14ac:dyDescent="0.25">
      <c r="A5942" s="31">
        <f t="shared" si="93"/>
        <v>5931</v>
      </c>
      <c r="B5942" s="62">
        <v>20181211143816</v>
      </c>
      <c r="C5942" s="53">
        <v>43445</v>
      </c>
      <c r="D5942" s="63" t="s">
        <v>122</v>
      </c>
      <c r="E5942" s="63" t="s">
        <v>76</v>
      </c>
      <c r="F5942" s="63" t="s">
        <v>107</v>
      </c>
      <c r="G5942" s="63" t="s">
        <v>43</v>
      </c>
      <c r="H5942" s="53">
        <v>43460</v>
      </c>
      <c r="I5942" s="61" t="s">
        <v>118</v>
      </c>
      <c r="J5942" s="21">
        <f>IFERROR(WORKDAY(C5942,P5942,DiasNOLaborables),"")</f>
        <v>43467</v>
      </c>
      <c r="K5942" s="36" t="str">
        <f>+IF(C5942="","",IF(H5942="","",(IF(H5942&lt;=J5942,"A TIEMPO","FUERA DE TIEMPO"))))</f>
        <v>A TIEMPO</v>
      </c>
      <c r="L5942" s="36">
        <f>IF(H5942="","",NETWORKDAYS(Hoja1!C5942+1,Hoja1!H5942,DiasNOLaborables))</f>
        <v>11</v>
      </c>
      <c r="M5942" s="37" t="str">
        <f>IF(NETWORKDAYS(J5942+1,H5942,DiasNOLaborables)&lt;=0,"",NETWORKDAYS(J5942+1,H5942,DiasNOLaborables))</f>
        <v/>
      </c>
      <c r="N5942" s="38"/>
      <c r="O5942" s="39"/>
      <c r="P5942" s="40">
        <f>IFERROR(VLOOKUP(E5942,$X$50:$Y$63,2),"")</f>
        <v>15</v>
      </c>
      <c r="Q5942" s="39"/>
    </row>
    <row r="5943" spans="1:17" ht="60" x14ac:dyDescent="0.25">
      <c r="A5943" s="31">
        <f t="shared" si="93"/>
        <v>5932</v>
      </c>
      <c r="B5943" s="62">
        <v>20181211114238</v>
      </c>
      <c r="C5943" s="53">
        <v>43445</v>
      </c>
      <c r="D5943" s="63" t="s">
        <v>122</v>
      </c>
      <c r="E5943" s="63" t="s">
        <v>76</v>
      </c>
      <c r="F5943" s="63" t="s">
        <v>107</v>
      </c>
      <c r="G5943" s="63" t="s">
        <v>43</v>
      </c>
      <c r="H5943" s="53">
        <v>43460</v>
      </c>
      <c r="I5943" s="61" t="s">
        <v>118</v>
      </c>
      <c r="J5943" s="21">
        <f>IFERROR(WORKDAY(C5943,P5943,DiasNOLaborables),"")</f>
        <v>43467</v>
      </c>
      <c r="K5943" s="36" t="str">
        <f>+IF(C5943="","",IF(H5943="","",(IF(H5943&lt;=J5943,"A TIEMPO","FUERA DE TIEMPO"))))</f>
        <v>A TIEMPO</v>
      </c>
      <c r="L5943" s="36">
        <f>IF(H5943="","",NETWORKDAYS(Hoja1!C5943+1,Hoja1!H5943,DiasNOLaborables))</f>
        <v>11</v>
      </c>
      <c r="M5943" s="37" t="str">
        <f>IF(NETWORKDAYS(J5943+1,H5943,DiasNOLaborables)&lt;=0,"",NETWORKDAYS(J5943+1,H5943,DiasNOLaborables))</f>
        <v/>
      </c>
      <c r="N5943" s="38"/>
      <c r="O5943" s="39"/>
      <c r="P5943" s="40">
        <f>IFERROR(VLOOKUP(E5943,$X$50:$Y$63,2),"")</f>
        <v>15</v>
      </c>
      <c r="Q5943" s="39"/>
    </row>
    <row r="5944" spans="1:17" ht="60" x14ac:dyDescent="0.25">
      <c r="A5944" s="31">
        <f t="shared" si="93"/>
        <v>5933</v>
      </c>
      <c r="B5944" s="62">
        <v>20181211111712</v>
      </c>
      <c r="C5944" s="53">
        <v>43445</v>
      </c>
      <c r="D5944" s="63" t="s">
        <v>122</v>
      </c>
      <c r="E5944" s="63" t="s">
        <v>76</v>
      </c>
      <c r="F5944" s="63" t="s">
        <v>107</v>
      </c>
      <c r="G5944" s="63" t="s">
        <v>43</v>
      </c>
      <c r="H5944" s="53">
        <v>43460</v>
      </c>
      <c r="I5944" s="61" t="s">
        <v>118</v>
      </c>
      <c r="J5944" s="21">
        <f>IFERROR(WORKDAY(C5944,P5944,DiasNOLaborables),"")</f>
        <v>43467</v>
      </c>
      <c r="K5944" s="36" t="str">
        <f>+IF(C5944="","",IF(H5944="","",(IF(H5944&lt;=J5944,"A TIEMPO","FUERA DE TIEMPO"))))</f>
        <v>A TIEMPO</v>
      </c>
      <c r="L5944" s="36">
        <f>IF(H5944="","",NETWORKDAYS(Hoja1!C5944+1,Hoja1!H5944,DiasNOLaborables))</f>
        <v>11</v>
      </c>
      <c r="M5944" s="37" t="str">
        <f>IF(NETWORKDAYS(J5944+1,H5944,DiasNOLaborables)&lt;=0,"",NETWORKDAYS(J5944+1,H5944,DiasNOLaborables))</f>
        <v/>
      </c>
      <c r="N5944" s="38"/>
      <c r="O5944" s="39"/>
      <c r="P5944" s="40">
        <f>IFERROR(VLOOKUP(E5944,$X$50:$Y$63,2),"")</f>
        <v>15</v>
      </c>
      <c r="Q5944" s="39"/>
    </row>
    <row r="5945" spans="1:17" ht="60" x14ac:dyDescent="0.25">
      <c r="A5945" s="31">
        <f t="shared" si="93"/>
        <v>5934</v>
      </c>
      <c r="B5945" s="62">
        <v>20181211111219</v>
      </c>
      <c r="C5945" s="53">
        <v>43445</v>
      </c>
      <c r="D5945" s="63" t="s">
        <v>122</v>
      </c>
      <c r="E5945" s="63" t="s">
        <v>76</v>
      </c>
      <c r="F5945" s="63" t="s">
        <v>107</v>
      </c>
      <c r="G5945" s="63" t="s">
        <v>43</v>
      </c>
      <c r="H5945" s="53">
        <v>43460</v>
      </c>
      <c r="I5945" s="61" t="s">
        <v>118</v>
      </c>
      <c r="J5945" s="21">
        <f>IFERROR(WORKDAY(C5945,P5945,DiasNOLaborables),"")</f>
        <v>43467</v>
      </c>
      <c r="K5945" s="36" t="str">
        <f>+IF(C5945="","",IF(H5945="","",(IF(H5945&lt;=J5945,"A TIEMPO","FUERA DE TIEMPO"))))</f>
        <v>A TIEMPO</v>
      </c>
      <c r="L5945" s="36">
        <f>IF(H5945="","",NETWORKDAYS(Hoja1!C5945+1,Hoja1!H5945,DiasNOLaborables))</f>
        <v>11</v>
      </c>
      <c r="M5945" s="37" t="str">
        <f>IF(NETWORKDAYS(J5945+1,H5945,DiasNOLaborables)&lt;=0,"",NETWORKDAYS(J5945+1,H5945,DiasNOLaborables))</f>
        <v/>
      </c>
      <c r="N5945" s="38"/>
      <c r="O5945" s="39"/>
      <c r="P5945" s="40">
        <f>IFERROR(VLOOKUP(E5945,$X$50:$Y$63,2),"")</f>
        <v>15</v>
      </c>
      <c r="Q5945" s="39"/>
    </row>
    <row r="5946" spans="1:17" ht="60" x14ac:dyDescent="0.25">
      <c r="A5946" s="31">
        <f t="shared" si="93"/>
        <v>5935</v>
      </c>
      <c r="B5946" s="62">
        <v>20181211103501</v>
      </c>
      <c r="C5946" s="53">
        <v>43445</v>
      </c>
      <c r="D5946" s="63" t="s">
        <v>122</v>
      </c>
      <c r="E5946" s="63" t="s">
        <v>76</v>
      </c>
      <c r="F5946" s="63" t="s">
        <v>107</v>
      </c>
      <c r="G5946" s="63" t="s">
        <v>43</v>
      </c>
      <c r="H5946" s="53">
        <v>43460</v>
      </c>
      <c r="I5946" s="61" t="s">
        <v>118</v>
      </c>
      <c r="J5946" s="21">
        <f>IFERROR(WORKDAY(C5946,P5946,DiasNOLaborables),"")</f>
        <v>43467</v>
      </c>
      <c r="K5946" s="36" t="str">
        <f>+IF(C5946="","",IF(H5946="","",(IF(H5946&lt;=J5946,"A TIEMPO","FUERA DE TIEMPO"))))</f>
        <v>A TIEMPO</v>
      </c>
      <c r="L5946" s="36">
        <f>IF(H5946="","",NETWORKDAYS(Hoja1!C5946+1,Hoja1!H5946,DiasNOLaborables))</f>
        <v>11</v>
      </c>
      <c r="M5946" s="37" t="str">
        <f>IF(NETWORKDAYS(J5946+1,H5946,DiasNOLaborables)&lt;=0,"",NETWORKDAYS(J5946+1,H5946,DiasNOLaborables))</f>
        <v/>
      </c>
      <c r="N5946" s="38"/>
      <c r="O5946" s="39"/>
      <c r="P5946" s="40">
        <f>IFERROR(VLOOKUP(E5946,$X$50:$Y$63,2),"")</f>
        <v>15</v>
      </c>
      <c r="Q5946" s="39"/>
    </row>
    <row r="5947" spans="1:17" ht="60" x14ac:dyDescent="0.25">
      <c r="A5947" s="31">
        <f t="shared" si="93"/>
        <v>5936</v>
      </c>
      <c r="B5947" s="62">
        <v>20181211103456</v>
      </c>
      <c r="C5947" s="53">
        <v>43445</v>
      </c>
      <c r="D5947" s="63" t="s">
        <v>122</v>
      </c>
      <c r="E5947" s="63" t="s">
        <v>76</v>
      </c>
      <c r="F5947" s="63" t="s">
        <v>107</v>
      </c>
      <c r="G5947" s="63" t="s">
        <v>43</v>
      </c>
      <c r="H5947" s="53">
        <v>43460</v>
      </c>
      <c r="I5947" s="61" t="s">
        <v>118</v>
      </c>
      <c r="J5947" s="21">
        <f>IFERROR(WORKDAY(C5947,P5947,DiasNOLaborables),"")</f>
        <v>43467</v>
      </c>
      <c r="K5947" s="36" t="str">
        <f>+IF(C5947="","",IF(H5947="","",(IF(H5947&lt;=J5947,"A TIEMPO","FUERA DE TIEMPO"))))</f>
        <v>A TIEMPO</v>
      </c>
      <c r="L5947" s="36">
        <f>IF(H5947="","",NETWORKDAYS(Hoja1!C5947+1,Hoja1!H5947,DiasNOLaborables))</f>
        <v>11</v>
      </c>
      <c r="M5947" s="37" t="str">
        <f>IF(NETWORKDAYS(J5947+1,H5947,DiasNOLaborables)&lt;=0,"",NETWORKDAYS(J5947+1,H5947,DiasNOLaborables))</f>
        <v/>
      </c>
      <c r="N5947" s="38"/>
      <c r="O5947" s="39"/>
      <c r="P5947" s="40">
        <f>IFERROR(VLOOKUP(E5947,$X$50:$Y$63,2),"")</f>
        <v>15</v>
      </c>
      <c r="Q5947" s="39"/>
    </row>
    <row r="5948" spans="1:17" ht="60" x14ac:dyDescent="0.25">
      <c r="A5948" s="31">
        <f t="shared" si="93"/>
        <v>5937</v>
      </c>
      <c r="B5948" s="62">
        <v>20181211102253</v>
      </c>
      <c r="C5948" s="53">
        <v>43445</v>
      </c>
      <c r="D5948" s="63" t="s">
        <v>122</v>
      </c>
      <c r="E5948" s="63" t="s">
        <v>76</v>
      </c>
      <c r="F5948" s="63" t="s">
        <v>107</v>
      </c>
      <c r="G5948" s="63" t="s">
        <v>43</v>
      </c>
      <c r="H5948" s="53">
        <v>43460</v>
      </c>
      <c r="I5948" s="61" t="s">
        <v>118</v>
      </c>
      <c r="J5948" s="21">
        <f>IFERROR(WORKDAY(C5948,P5948,DiasNOLaborables),"")</f>
        <v>43467</v>
      </c>
      <c r="K5948" s="36" t="str">
        <f>+IF(C5948="","",IF(H5948="","",(IF(H5948&lt;=J5948,"A TIEMPO","FUERA DE TIEMPO"))))</f>
        <v>A TIEMPO</v>
      </c>
      <c r="L5948" s="36">
        <f>IF(H5948="","",NETWORKDAYS(Hoja1!C5948+1,Hoja1!H5948,DiasNOLaborables))</f>
        <v>11</v>
      </c>
      <c r="M5948" s="37" t="str">
        <f>IF(NETWORKDAYS(J5948+1,H5948,DiasNOLaborables)&lt;=0,"",NETWORKDAYS(J5948+1,H5948,DiasNOLaborables))</f>
        <v/>
      </c>
      <c r="N5948" s="38"/>
      <c r="O5948" s="39"/>
      <c r="P5948" s="40">
        <f>IFERROR(VLOOKUP(E5948,$X$50:$Y$63,2),"")</f>
        <v>15</v>
      </c>
      <c r="Q5948" s="39"/>
    </row>
    <row r="5949" spans="1:17" ht="60" x14ac:dyDescent="0.25">
      <c r="A5949" s="31">
        <f t="shared" si="93"/>
        <v>5938</v>
      </c>
      <c r="B5949" s="62">
        <v>20181211094146</v>
      </c>
      <c r="C5949" s="53">
        <v>43445</v>
      </c>
      <c r="D5949" s="63" t="s">
        <v>122</v>
      </c>
      <c r="E5949" s="63" t="s">
        <v>76</v>
      </c>
      <c r="F5949" s="63" t="s">
        <v>107</v>
      </c>
      <c r="G5949" s="63" t="s">
        <v>43</v>
      </c>
      <c r="H5949" s="53">
        <v>43460</v>
      </c>
      <c r="I5949" s="61" t="s">
        <v>118</v>
      </c>
      <c r="J5949" s="21">
        <f>IFERROR(WORKDAY(C5949,P5949,DiasNOLaborables),"")</f>
        <v>43467</v>
      </c>
      <c r="K5949" s="36" t="str">
        <f>+IF(C5949="","",IF(H5949="","",(IF(H5949&lt;=J5949,"A TIEMPO","FUERA DE TIEMPO"))))</f>
        <v>A TIEMPO</v>
      </c>
      <c r="L5949" s="36">
        <f>IF(H5949="","",NETWORKDAYS(Hoja1!C5949+1,Hoja1!H5949,DiasNOLaborables))</f>
        <v>11</v>
      </c>
      <c r="M5949" s="37" t="str">
        <f>IF(NETWORKDAYS(J5949+1,H5949,DiasNOLaborables)&lt;=0,"",NETWORKDAYS(J5949+1,H5949,DiasNOLaborables))</f>
        <v/>
      </c>
      <c r="N5949" s="38"/>
      <c r="O5949" s="39"/>
      <c r="P5949" s="40">
        <f>IFERROR(VLOOKUP(E5949,$X$50:$Y$63,2),"")</f>
        <v>15</v>
      </c>
      <c r="Q5949" s="39"/>
    </row>
    <row r="5950" spans="1:17" ht="60" x14ac:dyDescent="0.25">
      <c r="A5950" s="31">
        <f t="shared" si="93"/>
        <v>5939</v>
      </c>
      <c r="B5950" s="62">
        <v>20181211094107</v>
      </c>
      <c r="C5950" s="53">
        <v>43445</v>
      </c>
      <c r="D5950" s="63" t="s">
        <v>122</v>
      </c>
      <c r="E5950" s="63" t="s">
        <v>76</v>
      </c>
      <c r="F5950" s="63" t="s">
        <v>107</v>
      </c>
      <c r="G5950" s="63" t="s">
        <v>43</v>
      </c>
      <c r="H5950" s="53">
        <v>43460</v>
      </c>
      <c r="I5950" s="61" t="s">
        <v>118</v>
      </c>
      <c r="J5950" s="21">
        <f>IFERROR(WORKDAY(C5950,P5950,DiasNOLaborables),"")</f>
        <v>43467</v>
      </c>
      <c r="K5950" s="36" t="str">
        <f>+IF(C5950="","",IF(H5950="","",(IF(H5950&lt;=J5950,"A TIEMPO","FUERA DE TIEMPO"))))</f>
        <v>A TIEMPO</v>
      </c>
      <c r="L5950" s="36">
        <f>IF(H5950="","",NETWORKDAYS(Hoja1!C5950+1,Hoja1!H5950,DiasNOLaborables))</f>
        <v>11</v>
      </c>
      <c r="M5950" s="37" t="str">
        <f>IF(NETWORKDAYS(J5950+1,H5950,DiasNOLaborables)&lt;=0,"",NETWORKDAYS(J5950+1,H5950,DiasNOLaborables))</f>
        <v/>
      </c>
      <c r="N5950" s="38"/>
      <c r="O5950" s="39"/>
      <c r="P5950" s="40">
        <f>IFERROR(VLOOKUP(E5950,$X$50:$Y$63,2),"")</f>
        <v>15</v>
      </c>
      <c r="Q5950" s="39"/>
    </row>
    <row r="5951" spans="1:17" ht="60" x14ac:dyDescent="0.25">
      <c r="A5951" s="31">
        <f t="shared" si="93"/>
        <v>5940</v>
      </c>
      <c r="B5951" s="62">
        <v>20181211092749</v>
      </c>
      <c r="C5951" s="53">
        <v>43445</v>
      </c>
      <c r="D5951" s="63" t="s">
        <v>122</v>
      </c>
      <c r="E5951" s="63" t="s">
        <v>76</v>
      </c>
      <c r="F5951" s="63" t="s">
        <v>107</v>
      </c>
      <c r="G5951" s="63" t="s">
        <v>43</v>
      </c>
      <c r="H5951" s="53">
        <v>43460</v>
      </c>
      <c r="I5951" s="61" t="s">
        <v>118</v>
      </c>
      <c r="J5951" s="21">
        <f>IFERROR(WORKDAY(C5951,P5951,DiasNOLaborables),"")</f>
        <v>43467</v>
      </c>
      <c r="K5951" s="36" t="str">
        <f>+IF(C5951="","",IF(H5951="","",(IF(H5951&lt;=J5951,"A TIEMPO","FUERA DE TIEMPO"))))</f>
        <v>A TIEMPO</v>
      </c>
      <c r="L5951" s="36">
        <f>IF(H5951="","",NETWORKDAYS(Hoja1!C5951+1,Hoja1!H5951,DiasNOLaborables))</f>
        <v>11</v>
      </c>
      <c r="M5951" s="37" t="str">
        <f>IF(NETWORKDAYS(J5951+1,H5951,DiasNOLaborables)&lt;=0,"",NETWORKDAYS(J5951+1,H5951,DiasNOLaborables))</f>
        <v/>
      </c>
      <c r="N5951" s="38"/>
      <c r="O5951" s="39"/>
      <c r="P5951" s="40">
        <f>IFERROR(VLOOKUP(E5951,$X$50:$Y$63,2),"")</f>
        <v>15</v>
      </c>
      <c r="Q5951" s="39"/>
    </row>
    <row r="5952" spans="1:17" ht="60" x14ac:dyDescent="0.25">
      <c r="A5952" s="31">
        <f t="shared" si="93"/>
        <v>5941</v>
      </c>
      <c r="B5952" s="62">
        <v>20181211092434</v>
      </c>
      <c r="C5952" s="53">
        <v>43445</v>
      </c>
      <c r="D5952" s="63" t="s">
        <v>122</v>
      </c>
      <c r="E5952" s="63" t="s">
        <v>76</v>
      </c>
      <c r="F5952" s="63" t="s">
        <v>107</v>
      </c>
      <c r="G5952" s="63" t="s">
        <v>43</v>
      </c>
      <c r="H5952" s="53">
        <v>43460</v>
      </c>
      <c r="I5952" s="61" t="s">
        <v>118</v>
      </c>
      <c r="J5952" s="21">
        <f>IFERROR(WORKDAY(C5952,P5952,DiasNOLaborables),"")</f>
        <v>43467</v>
      </c>
      <c r="K5952" s="36" t="str">
        <f>+IF(C5952="","",IF(H5952="","",(IF(H5952&lt;=J5952,"A TIEMPO","FUERA DE TIEMPO"))))</f>
        <v>A TIEMPO</v>
      </c>
      <c r="L5952" s="36">
        <f>IF(H5952="","",NETWORKDAYS(Hoja1!C5952+1,Hoja1!H5952,DiasNOLaborables))</f>
        <v>11</v>
      </c>
      <c r="M5952" s="37" t="str">
        <f>IF(NETWORKDAYS(J5952+1,H5952,DiasNOLaborables)&lt;=0,"",NETWORKDAYS(J5952+1,H5952,DiasNOLaborables))</f>
        <v/>
      </c>
      <c r="N5952" s="38"/>
      <c r="O5952" s="39"/>
      <c r="P5952" s="40">
        <f>IFERROR(VLOOKUP(E5952,$X$50:$Y$63,2),"")</f>
        <v>15</v>
      </c>
      <c r="Q5952" s="39"/>
    </row>
    <row r="5953" spans="1:17" ht="60" x14ac:dyDescent="0.25">
      <c r="A5953" s="31">
        <f t="shared" ref="A5953:A6016" si="94">IF(B5953&lt;&gt;"",A5952+1,"")</f>
        <v>5942</v>
      </c>
      <c r="B5953" s="62">
        <v>20181211090535</v>
      </c>
      <c r="C5953" s="53">
        <v>43445</v>
      </c>
      <c r="D5953" s="63" t="s">
        <v>122</v>
      </c>
      <c r="E5953" s="63" t="s">
        <v>76</v>
      </c>
      <c r="F5953" s="63" t="s">
        <v>107</v>
      </c>
      <c r="G5953" s="63" t="s">
        <v>43</v>
      </c>
      <c r="H5953" s="53">
        <v>43460</v>
      </c>
      <c r="I5953" s="61" t="s">
        <v>118</v>
      </c>
      <c r="J5953" s="21">
        <f>IFERROR(WORKDAY(C5953,P5953,DiasNOLaborables),"")</f>
        <v>43467</v>
      </c>
      <c r="K5953" s="36" t="str">
        <f>+IF(C5953="","",IF(H5953="","",(IF(H5953&lt;=J5953,"A TIEMPO","FUERA DE TIEMPO"))))</f>
        <v>A TIEMPO</v>
      </c>
      <c r="L5953" s="36">
        <f>IF(H5953="","",NETWORKDAYS(Hoja1!C5953+1,Hoja1!H5953,DiasNOLaborables))</f>
        <v>11</v>
      </c>
      <c r="M5953" s="37" t="str">
        <f>IF(NETWORKDAYS(J5953+1,H5953,DiasNOLaborables)&lt;=0,"",NETWORKDAYS(J5953+1,H5953,DiasNOLaborables))</f>
        <v/>
      </c>
      <c r="N5953" s="38"/>
      <c r="O5953" s="39"/>
      <c r="P5953" s="40">
        <f>IFERROR(VLOOKUP(E5953,$X$50:$Y$63,2),"")</f>
        <v>15</v>
      </c>
      <c r="Q5953" s="39"/>
    </row>
    <row r="5954" spans="1:17" ht="60" x14ac:dyDescent="0.25">
      <c r="A5954" s="31">
        <f t="shared" si="94"/>
        <v>5943</v>
      </c>
      <c r="B5954" s="62">
        <v>20181211083950</v>
      </c>
      <c r="C5954" s="53">
        <v>43445</v>
      </c>
      <c r="D5954" s="63" t="s">
        <v>122</v>
      </c>
      <c r="E5954" s="63" t="s">
        <v>76</v>
      </c>
      <c r="F5954" s="63" t="s">
        <v>107</v>
      </c>
      <c r="G5954" s="63" t="s">
        <v>43</v>
      </c>
      <c r="H5954" s="53">
        <v>43460</v>
      </c>
      <c r="I5954" s="61" t="s">
        <v>118</v>
      </c>
      <c r="J5954" s="21">
        <f>IFERROR(WORKDAY(C5954,P5954,DiasNOLaborables),"")</f>
        <v>43467</v>
      </c>
      <c r="K5954" s="36" t="str">
        <f>+IF(C5954="","",IF(H5954="","",(IF(H5954&lt;=J5954,"A TIEMPO","FUERA DE TIEMPO"))))</f>
        <v>A TIEMPO</v>
      </c>
      <c r="L5954" s="36">
        <f>IF(H5954="","",NETWORKDAYS(Hoja1!C5954+1,Hoja1!H5954,DiasNOLaborables))</f>
        <v>11</v>
      </c>
      <c r="M5954" s="37" t="str">
        <f>IF(NETWORKDAYS(J5954+1,H5954,DiasNOLaborables)&lt;=0,"",NETWORKDAYS(J5954+1,H5954,DiasNOLaborables))</f>
        <v/>
      </c>
      <c r="N5954" s="38"/>
      <c r="O5954" s="39"/>
      <c r="P5954" s="40">
        <f>IFERROR(VLOOKUP(E5954,$X$50:$Y$63,2),"")</f>
        <v>15</v>
      </c>
      <c r="Q5954" s="39"/>
    </row>
    <row r="5955" spans="1:17" ht="60" x14ac:dyDescent="0.25">
      <c r="A5955" s="31">
        <f t="shared" si="94"/>
        <v>5944</v>
      </c>
      <c r="B5955" s="62">
        <v>20181211083417</v>
      </c>
      <c r="C5955" s="53">
        <v>43445</v>
      </c>
      <c r="D5955" s="63" t="s">
        <v>122</v>
      </c>
      <c r="E5955" s="63" t="s">
        <v>76</v>
      </c>
      <c r="F5955" s="63" t="s">
        <v>107</v>
      </c>
      <c r="G5955" s="63" t="s">
        <v>43</v>
      </c>
      <c r="H5955" s="53">
        <v>43460</v>
      </c>
      <c r="I5955" s="61" t="s">
        <v>118</v>
      </c>
      <c r="J5955" s="21">
        <f>IFERROR(WORKDAY(C5955,P5955,DiasNOLaborables),"")</f>
        <v>43467</v>
      </c>
      <c r="K5955" s="36" t="str">
        <f>+IF(C5955="","",IF(H5955="","",(IF(H5955&lt;=J5955,"A TIEMPO","FUERA DE TIEMPO"))))</f>
        <v>A TIEMPO</v>
      </c>
      <c r="L5955" s="36">
        <f>IF(H5955="","",NETWORKDAYS(Hoja1!C5955+1,Hoja1!H5955,DiasNOLaborables))</f>
        <v>11</v>
      </c>
      <c r="M5955" s="37" t="str">
        <f>IF(NETWORKDAYS(J5955+1,H5955,DiasNOLaborables)&lt;=0,"",NETWORKDAYS(J5955+1,H5955,DiasNOLaborables))</f>
        <v/>
      </c>
      <c r="N5955" s="38"/>
      <c r="O5955" s="39"/>
      <c r="P5955" s="40">
        <f>IFERROR(VLOOKUP(E5955,$X$50:$Y$63,2),"")</f>
        <v>15</v>
      </c>
      <c r="Q5955" s="39"/>
    </row>
    <row r="5956" spans="1:17" ht="60" x14ac:dyDescent="0.25">
      <c r="A5956" s="31">
        <f t="shared" si="94"/>
        <v>5945</v>
      </c>
      <c r="B5956" s="62">
        <v>20181211083416</v>
      </c>
      <c r="C5956" s="53">
        <v>43445</v>
      </c>
      <c r="D5956" s="63" t="s">
        <v>122</v>
      </c>
      <c r="E5956" s="63" t="s">
        <v>76</v>
      </c>
      <c r="F5956" s="63" t="s">
        <v>107</v>
      </c>
      <c r="G5956" s="63" t="s">
        <v>43</v>
      </c>
      <c r="H5956" s="53">
        <v>43460</v>
      </c>
      <c r="I5956" s="61" t="s">
        <v>118</v>
      </c>
      <c r="J5956" s="21">
        <f>IFERROR(WORKDAY(C5956,P5956,DiasNOLaborables),"")</f>
        <v>43467</v>
      </c>
      <c r="K5956" s="36" t="str">
        <f>+IF(C5956="","",IF(H5956="","",(IF(H5956&lt;=J5956,"A TIEMPO","FUERA DE TIEMPO"))))</f>
        <v>A TIEMPO</v>
      </c>
      <c r="L5956" s="36">
        <f>IF(H5956="","",NETWORKDAYS(Hoja1!C5956+1,Hoja1!H5956,DiasNOLaborables))</f>
        <v>11</v>
      </c>
      <c r="M5956" s="37" t="str">
        <f>IF(NETWORKDAYS(J5956+1,H5956,DiasNOLaborables)&lt;=0,"",NETWORKDAYS(J5956+1,H5956,DiasNOLaborables))</f>
        <v/>
      </c>
      <c r="N5956" s="38"/>
      <c r="O5956" s="39"/>
      <c r="P5956" s="40">
        <f>IFERROR(VLOOKUP(E5956,$X$50:$Y$63,2),"")</f>
        <v>15</v>
      </c>
      <c r="Q5956" s="39"/>
    </row>
    <row r="5957" spans="1:17" ht="60" x14ac:dyDescent="0.25">
      <c r="A5957" s="31">
        <f t="shared" si="94"/>
        <v>5946</v>
      </c>
      <c r="B5957" s="62">
        <v>20181211082737</v>
      </c>
      <c r="C5957" s="53">
        <v>43445</v>
      </c>
      <c r="D5957" s="63" t="s">
        <v>122</v>
      </c>
      <c r="E5957" s="63" t="s">
        <v>76</v>
      </c>
      <c r="F5957" s="63" t="s">
        <v>107</v>
      </c>
      <c r="G5957" s="63" t="s">
        <v>43</v>
      </c>
      <c r="H5957" s="53">
        <v>43460</v>
      </c>
      <c r="I5957" s="61" t="s">
        <v>118</v>
      </c>
      <c r="J5957" s="21">
        <f>IFERROR(WORKDAY(C5957,P5957,DiasNOLaborables),"")</f>
        <v>43467</v>
      </c>
      <c r="K5957" s="36" t="str">
        <f>+IF(C5957="","",IF(H5957="","",(IF(H5957&lt;=J5957,"A TIEMPO","FUERA DE TIEMPO"))))</f>
        <v>A TIEMPO</v>
      </c>
      <c r="L5957" s="36">
        <f>IF(H5957="","",NETWORKDAYS(Hoja1!C5957+1,Hoja1!H5957,DiasNOLaborables))</f>
        <v>11</v>
      </c>
      <c r="M5957" s="37" t="str">
        <f>IF(NETWORKDAYS(J5957+1,H5957,DiasNOLaborables)&lt;=0,"",NETWORKDAYS(J5957+1,H5957,DiasNOLaborables))</f>
        <v/>
      </c>
      <c r="N5957" s="38"/>
      <c r="O5957" s="39"/>
      <c r="P5957" s="40">
        <f>IFERROR(VLOOKUP(E5957,$X$50:$Y$63,2),"")</f>
        <v>15</v>
      </c>
      <c r="Q5957" s="39"/>
    </row>
    <row r="5958" spans="1:17" ht="60" x14ac:dyDescent="0.25">
      <c r="A5958" s="31">
        <f t="shared" si="94"/>
        <v>5947</v>
      </c>
      <c r="B5958" s="62">
        <v>20181211082013</v>
      </c>
      <c r="C5958" s="53">
        <v>43445</v>
      </c>
      <c r="D5958" s="63" t="s">
        <v>122</v>
      </c>
      <c r="E5958" s="63" t="s">
        <v>76</v>
      </c>
      <c r="F5958" s="63" t="s">
        <v>107</v>
      </c>
      <c r="G5958" s="63" t="s">
        <v>43</v>
      </c>
      <c r="H5958" s="53">
        <v>43460</v>
      </c>
      <c r="I5958" s="61" t="s">
        <v>118</v>
      </c>
      <c r="J5958" s="21">
        <f>IFERROR(WORKDAY(C5958,P5958,DiasNOLaborables),"")</f>
        <v>43467</v>
      </c>
      <c r="K5958" s="36" t="str">
        <f>+IF(C5958="","",IF(H5958="","",(IF(H5958&lt;=J5958,"A TIEMPO","FUERA DE TIEMPO"))))</f>
        <v>A TIEMPO</v>
      </c>
      <c r="L5958" s="36">
        <f>IF(H5958="","",NETWORKDAYS(Hoja1!C5958+1,Hoja1!H5958,DiasNOLaborables))</f>
        <v>11</v>
      </c>
      <c r="M5958" s="37" t="str">
        <f>IF(NETWORKDAYS(J5958+1,H5958,DiasNOLaborables)&lt;=0,"",NETWORKDAYS(J5958+1,H5958,DiasNOLaborables))</f>
        <v/>
      </c>
      <c r="N5958" s="38"/>
      <c r="O5958" s="39"/>
      <c r="P5958" s="40">
        <f>IFERROR(VLOOKUP(E5958,$X$50:$Y$63,2),"")</f>
        <v>15</v>
      </c>
      <c r="Q5958" s="39"/>
    </row>
    <row r="5959" spans="1:17" ht="60" x14ac:dyDescent="0.25">
      <c r="A5959" s="31">
        <f t="shared" si="94"/>
        <v>5948</v>
      </c>
      <c r="B5959" s="62">
        <v>20181211081428</v>
      </c>
      <c r="C5959" s="53">
        <v>43445</v>
      </c>
      <c r="D5959" s="63" t="s">
        <v>122</v>
      </c>
      <c r="E5959" s="63" t="s">
        <v>76</v>
      </c>
      <c r="F5959" s="63" t="s">
        <v>107</v>
      </c>
      <c r="G5959" s="63" t="s">
        <v>43</v>
      </c>
      <c r="H5959" s="53">
        <v>43460</v>
      </c>
      <c r="I5959" s="61" t="s">
        <v>118</v>
      </c>
      <c r="J5959" s="21">
        <f>IFERROR(WORKDAY(C5959,P5959,DiasNOLaborables),"")</f>
        <v>43467</v>
      </c>
      <c r="K5959" s="36" t="str">
        <f>+IF(C5959="","",IF(H5959="","",(IF(H5959&lt;=J5959,"A TIEMPO","FUERA DE TIEMPO"))))</f>
        <v>A TIEMPO</v>
      </c>
      <c r="L5959" s="36">
        <f>IF(H5959="","",NETWORKDAYS(Hoja1!C5959+1,Hoja1!H5959,DiasNOLaborables))</f>
        <v>11</v>
      </c>
      <c r="M5959" s="37" t="str">
        <f>IF(NETWORKDAYS(J5959+1,H5959,DiasNOLaborables)&lt;=0,"",NETWORKDAYS(J5959+1,H5959,DiasNOLaborables))</f>
        <v/>
      </c>
      <c r="N5959" s="38"/>
      <c r="O5959" s="39"/>
      <c r="P5959" s="40">
        <f>IFERROR(VLOOKUP(E5959,$X$50:$Y$63,2),"")</f>
        <v>15</v>
      </c>
      <c r="Q5959" s="39"/>
    </row>
    <row r="5960" spans="1:17" ht="60" x14ac:dyDescent="0.25">
      <c r="A5960" s="31">
        <f t="shared" si="94"/>
        <v>5949</v>
      </c>
      <c r="B5960" s="62">
        <v>20181211075256</v>
      </c>
      <c r="C5960" s="53">
        <v>43445</v>
      </c>
      <c r="D5960" s="63" t="s">
        <v>122</v>
      </c>
      <c r="E5960" s="63" t="s">
        <v>76</v>
      </c>
      <c r="F5960" s="63" t="s">
        <v>107</v>
      </c>
      <c r="G5960" s="63" t="s">
        <v>43</v>
      </c>
      <c r="H5960" s="53">
        <v>43460</v>
      </c>
      <c r="I5960" s="61" t="s">
        <v>118</v>
      </c>
      <c r="J5960" s="21">
        <f>IFERROR(WORKDAY(C5960,P5960,DiasNOLaborables),"")</f>
        <v>43467</v>
      </c>
      <c r="K5960" s="36" t="str">
        <f>+IF(C5960="","",IF(H5960="","",(IF(H5960&lt;=J5960,"A TIEMPO","FUERA DE TIEMPO"))))</f>
        <v>A TIEMPO</v>
      </c>
      <c r="L5960" s="36">
        <f>IF(H5960="","",NETWORKDAYS(Hoja1!C5960+1,Hoja1!H5960,DiasNOLaborables))</f>
        <v>11</v>
      </c>
      <c r="M5960" s="37" t="str">
        <f>IF(NETWORKDAYS(J5960+1,H5960,DiasNOLaborables)&lt;=0,"",NETWORKDAYS(J5960+1,H5960,DiasNOLaborables))</f>
        <v/>
      </c>
      <c r="N5960" s="38"/>
      <c r="O5960" s="39"/>
      <c r="P5960" s="40">
        <f>IFERROR(VLOOKUP(E5960,$X$50:$Y$63,2),"")</f>
        <v>15</v>
      </c>
      <c r="Q5960" s="39"/>
    </row>
    <row r="5961" spans="1:17" ht="60" x14ac:dyDescent="0.25">
      <c r="A5961" s="31">
        <f t="shared" si="94"/>
        <v>5950</v>
      </c>
      <c r="B5961" s="62">
        <v>20181214120522</v>
      </c>
      <c r="C5961" s="53">
        <v>43448</v>
      </c>
      <c r="D5961" s="63" t="s">
        <v>122</v>
      </c>
      <c r="E5961" s="63" t="s">
        <v>83</v>
      </c>
      <c r="F5961" s="63" t="s">
        <v>107</v>
      </c>
      <c r="G5961" s="63" t="s">
        <v>43</v>
      </c>
      <c r="H5961" s="53">
        <v>43460</v>
      </c>
      <c r="I5961" s="61" t="s">
        <v>118</v>
      </c>
      <c r="J5961" s="21">
        <f>IFERROR(WORKDAY(C5961,P5961,DiasNOLaborables),"")</f>
        <v>43462</v>
      </c>
      <c r="K5961" s="36" t="str">
        <f>+IF(C5961="","",IF(H5961="","",(IF(H5961&lt;=J5961,"A TIEMPO","FUERA DE TIEMPO"))))</f>
        <v>A TIEMPO</v>
      </c>
      <c r="L5961" s="36">
        <f>IF(H5961="","",NETWORKDAYS(Hoja1!C5961+1,Hoja1!H5961,DiasNOLaborables))</f>
        <v>8</v>
      </c>
      <c r="M5961" s="37" t="str">
        <f>IF(NETWORKDAYS(J5961+1,H5961,DiasNOLaborables)&lt;=0,"",NETWORKDAYS(J5961+1,H5961,DiasNOLaborables))</f>
        <v/>
      </c>
      <c r="N5961" s="38"/>
      <c r="O5961" s="39"/>
      <c r="P5961" s="40">
        <f>IFERROR(VLOOKUP(E5961,$X$50:$Y$63,2),"")</f>
        <v>10</v>
      </c>
      <c r="Q5961" s="39"/>
    </row>
    <row r="5962" spans="1:17" ht="60" x14ac:dyDescent="0.25">
      <c r="A5962" s="31">
        <f t="shared" si="94"/>
        <v>5951</v>
      </c>
      <c r="B5962" s="62">
        <v>20181214120016</v>
      </c>
      <c r="C5962" s="53">
        <v>43448</v>
      </c>
      <c r="D5962" s="63" t="s">
        <v>122</v>
      </c>
      <c r="E5962" s="63" t="s">
        <v>83</v>
      </c>
      <c r="F5962" s="63" t="s">
        <v>107</v>
      </c>
      <c r="G5962" s="63" t="s">
        <v>43</v>
      </c>
      <c r="H5962" s="53">
        <v>43460</v>
      </c>
      <c r="I5962" s="61" t="s">
        <v>118</v>
      </c>
      <c r="J5962" s="21">
        <f>IFERROR(WORKDAY(C5962,P5962,DiasNOLaborables),"")</f>
        <v>43462</v>
      </c>
      <c r="K5962" s="36" t="str">
        <f>+IF(C5962="","",IF(H5962="","",(IF(H5962&lt;=J5962,"A TIEMPO","FUERA DE TIEMPO"))))</f>
        <v>A TIEMPO</v>
      </c>
      <c r="L5962" s="36">
        <f>IF(H5962="","",NETWORKDAYS(Hoja1!C5962+1,Hoja1!H5962,DiasNOLaborables))</f>
        <v>8</v>
      </c>
      <c r="M5962" s="37" t="str">
        <f>IF(NETWORKDAYS(J5962+1,H5962,DiasNOLaborables)&lt;=0,"",NETWORKDAYS(J5962+1,H5962,DiasNOLaborables))</f>
        <v/>
      </c>
      <c r="N5962" s="38"/>
      <c r="O5962" s="39"/>
      <c r="P5962" s="40">
        <f>IFERROR(VLOOKUP(E5962,$X$50:$Y$63,2),"")</f>
        <v>10</v>
      </c>
      <c r="Q5962" s="39"/>
    </row>
    <row r="5963" spans="1:17" ht="60" x14ac:dyDescent="0.25">
      <c r="A5963" s="31">
        <f t="shared" si="94"/>
        <v>5952</v>
      </c>
      <c r="B5963" s="62">
        <v>20181214110946</v>
      </c>
      <c r="C5963" s="53">
        <v>43448</v>
      </c>
      <c r="D5963" s="63" t="s">
        <v>122</v>
      </c>
      <c r="E5963" s="63" t="s">
        <v>83</v>
      </c>
      <c r="F5963" s="63" t="s">
        <v>107</v>
      </c>
      <c r="G5963" s="63" t="s">
        <v>43</v>
      </c>
      <c r="H5963" s="53">
        <v>43460</v>
      </c>
      <c r="I5963" s="61" t="s">
        <v>118</v>
      </c>
      <c r="J5963" s="21">
        <f>IFERROR(WORKDAY(C5963,P5963,DiasNOLaborables),"")</f>
        <v>43462</v>
      </c>
      <c r="K5963" s="36" t="str">
        <f>+IF(C5963="","",IF(H5963="","",(IF(H5963&lt;=J5963,"A TIEMPO","FUERA DE TIEMPO"))))</f>
        <v>A TIEMPO</v>
      </c>
      <c r="L5963" s="36">
        <f>IF(H5963="","",NETWORKDAYS(Hoja1!C5963+1,Hoja1!H5963,DiasNOLaborables))</f>
        <v>8</v>
      </c>
      <c r="M5963" s="37" t="str">
        <f>IF(NETWORKDAYS(J5963+1,H5963,DiasNOLaborables)&lt;=0,"",NETWORKDAYS(J5963+1,H5963,DiasNOLaborables))</f>
        <v/>
      </c>
      <c r="N5963" s="38"/>
      <c r="O5963" s="39"/>
      <c r="P5963" s="40">
        <f>IFERROR(VLOOKUP(E5963,$X$50:$Y$63,2),"")</f>
        <v>10</v>
      </c>
      <c r="Q5963" s="39"/>
    </row>
    <row r="5964" spans="1:17" ht="60" x14ac:dyDescent="0.25">
      <c r="A5964" s="31">
        <f t="shared" si="94"/>
        <v>5953</v>
      </c>
      <c r="B5964" s="62">
        <v>20181214104512</v>
      </c>
      <c r="C5964" s="53">
        <v>43448</v>
      </c>
      <c r="D5964" s="63" t="s">
        <v>122</v>
      </c>
      <c r="E5964" s="63" t="s">
        <v>83</v>
      </c>
      <c r="F5964" s="63" t="s">
        <v>107</v>
      </c>
      <c r="G5964" s="63" t="s">
        <v>43</v>
      </c>
      <c r="H5964" s="53">
        <v>43460</v>
      </c>
      <c r="I5964" s="61" t="s">
        <v>118</v>
      </c>
      <c r="J5964" s="21">
        <f>IFERROR(WORKDAY(C5964,P5964,DiasNOLaborables),"")</f>
        <v>43462</v>
      </c>
      <c r="K5964" s="36" t="str">
        <f>+IF(C5964="","",IF(H5964="","",(IF(H5964&lt;=J5964,"A TIEMPO","FUERA DE TIEMPO"))))</f>
        <v>A TIEMPO</v>
      </c>
      <c r="L5964" s="36">
        <f>IF(H5964="","",NETWORKDAYS(Hoja1!C5964+1,Hoja1!H5964,DiasNOLaborables))</f>
        <v>8</v>
      </c>
      <c r="M5964" s="37" t="str">
        <f>IF(NETWORKDAYS(J5964+1,H5964,DiasNOLaborables)&lt;=0,"",NETWORKDAYS(J5964+1,H5964,DiasNOLaborables))</f>
        <v/>
      </c>
      <c r="N5964" s="38"/>
      <c r="O5964" s="39"/>
      <c r="P5964" s="40">
        <f>IFERROR(VLOOKUP(E5964,$X$50:$Y$63,2),"")</f>
        <v>10</v>
      </c>
      <c r="Q5964" s="39"/>
    </row>
    <row r="5965" spans="1:17" ht="60" x14ac:dyDescent="0.25">
      <c r="A5965" s="31">
        <f t="shared" si="94"/>
        <v>5954</v>
      </c>
      <c r="B5965" s="62">
        <v>20181214102124</v>
      </c>
      <c r="C5965" s="53">
        <v>43448</v>
      </c>
      <c r="D5965" s="63" t="s">
        <v>122</v>
      </c>
      <c r="E5965" s="63" t="s">
        <v>83</v>
      </c>
      <c r="F5965" s="63" t="s">
        <v>107</v>
      </c>
      <c r="G5965" s="63" t="s">
        <v>43</v>
      </c>
      <c r="H5965" s="53">
        <v>43460</v>
      </c>
      <c r="I5965" s="61" t="s">
        <v>118</v>
      </c>
      <c r="J5965" s="21">
        <f>IFERROR(WORKDAY(C5965,P5965,DiasNOLaborables),"")</f>
        <v>43462</v>
      </c>
      <c r="K5965" s="36" t="str">
        <f>+IF(C5965="","",IF(H5965="","",(IF(H5965&lt;=J5965,"A TIEMPO","FUERA DE TIEMPO"))))</f>
        <v>A TIEMPO</v>
      </c>
      <c r="L5965" s="36">
        <f>IF(H5965="","",NETWORKDAYS(Hoja1!C5965+1,Hoja1!H5965,DiasNOLaborables))</f>
        <v>8</v>
      </c>
      <c r="M5965" s="37" t="str">
        <f>IF(NETWORKDAYS(J5965+1,H5965,DiasNOLaborables)&lt;=0,"",NETWORKDAYS(J5965+1,H5965,DiasNOLaborables))</f>
        <v/>
      </c>
      <c r="N5965" s="38"/>
      <c r="O5965" s="39"/>
      <c r="P5965" s="40">
        <f>IFERROR(VLOOKUP(E5965,$X$50:$Y$63,2),"")</f>
        <v>10</v>
      </c>
      <c r="Q5965" s="39"/>
    </row>
    <row r="5966" spans="1:17" ht="60" x14ac:dyDescent="0.25">
      <c r="A5966" s="31">
        <f t="shared" si="94"/>
        <v>5955</v>
      </c>
      <c r="B5966" s="62">
        <v>20181214101324</v>
      </c>
      <c r="C5966" s="53">
        <v>43448</v>
      </c>
      <c r="D5966" s="63" t="s">
        <v>122</v>
      </c>
      <c r="E5966" s="63" t="s">
        <v>83</v>
      </c>
      <c r="F5966" s="63" t="s">
        <v>107</v>
      </c>
      <c r="G5966" s="63" t="s">
        <v>43</v>
      </c>
      <c r="H5966" s="53">
        <v>43460</v>
      </c>
      <c r="I5966" s="61" t="s">
        <v>118</v>
      </c>
      <c r="J5966" s="21">
        <f>IFERROR(WORKDAY(C5966,P5966,DiasNOLaborables),"")</f>
        <v>43462</v>
      </c>
      <c r="K5966" s="36" t="str">
        <f>+IF(C5966="","",IF(H5966="","",(IF(H5966&lt;=J5966,"A TIEMPO","FUERA DE TIEMPO"))))</f>
        <v>A TIEMPO</v>
      </c>
      <c r="L5966" s="36">
        <f>IF(H5966="","",NETWORKDAYS(Hoja1!C5966+1,Hoja1!H5966,DiasNOLaborables))</f>
        <v>8</v>
      </c>
      <c r="M5966" s="37" t="str">
        <f>IF(NETWORKDAYS(J5966+1,H5966,DiasNOLaborables)&lt;=0,"",NETWORKDAYS(J5966+1,H5966,DiasNOLaborables))</f>
        <v/>
      </c>
      <c r="N5966" s="38"/>
      <c r="O5966" s="39"/>
      <c r="P5966" s="40">
        <f>IFERROR(VLOOKUP(E5966,$X$50:$Y$63,2),"")</f>
        <v>10</v>
      </c>
      <c r="Q5966" s="39"/>
    </row>
    <row r="5967" spans="1:17" ht="60" x14ac:dyDescent="0.25">
      <c r="A5967" s="31">
        <f t="shared" si="94"/>
        <v>5956</v>
      </c>
      <c r="B5967" s="62">
        <v>20181214101226</v>
      </c>
      <c r="C5967" s="53">
        <v>43448</v>
      </c>
      <c r="D5967" s="63" t="s">
        <v>122</v>
      </c>
      <c r="E5967" s="63" t="s">
        <v>83</v>
      </c>
      <c r="F5967" s="63" t="s">
        <v>107</v>
      </c>
      <c r="G5967" s="63" t="s">
        <v>43</v>
      </c>
      <c r="H5967" s="53">
        <v>43460</v>
      </c>
      <c r="I5967" s="61" t="s">
        <v>118</v>
      </c>
      <c r="J5967" s="21">
        <f>IFERROR(WORKDAY(C5967,P5967,DiasNOLaborables),"")</f>
        <v>43462</v>
      </c>
      <c r="K5967" s="36" t="str">
        <f>+IF(C5967="","",IF(H5967="","",(IF(H5967&lt;=J5967,"A TIEMPO","FUERA DE TIEMPO"))))</f>
        <v>A TIEMPO</v>
      </c>
      <c r="L5967" s="36">
        <f>IF(H5967="","",NETWORKDAYS(Hoja1!C5967+1,Hoja1!H5967,DiasNOLaborables))</f>
        <v>8</v>
      </c>
      <c r="M5967" s="37" t="str">
        <f>IF(NETWORKDAYS(J5967+1,H5967,DiasNOLaborables)&lt;=0,"",NETWORKDAYS(J5967+1,H5967,DiasNOLaborables))</f>
        <v/>
      </c>
      <c r="N5967" s="38"/>
      <c r="O5967" s="39"/>
      <c r="P5967" s="40">
        <f>IFERROR(VLOOKUP(E5967,$X$50:$Y$63,2),"")</f>
        <v>10</v>
      </c>
      <c r="Q5967" s="39"/>
    </row>
    <row r="5968" spans="1:17" ht="60" x14ac:dyDescent="0.25">
      <c r="A5968" s="31">
        <f t="shared" si="94"/>
        <v>5957</v>
      </c>
      <c r="B5968" s="62">
        <v>20181214095555</v>
      </c>
      <c r="C5968" s="53">
        <v>43448</v>
      </c>
      <c r="D5968" s="63" t="s">
        <v>122</v>
      </c>
      <c r="E5968" s="63" t="s">
        <v>83</v>
      </c>
      <c r="F5968" s="63" t="s">
        <v>107</v>
      </c>
      <c r="G5968" s="63" t="s">
        <v>43</v>
      </c>
      <c r="H5968" s="53">
        <v>43460</v>
      </c>
      <c r="I5968" s="61" t="s">
        <v>118</v>
      </c>
      <c r="J5968" s="21">
        <f>IFERROR(WORKDAY(C5968,P5968,DiasNOLaborables),"")</f>
        <v>43462</v>
      </c>
      <c r="K5968" s="36" t="str">
        <f>+IF(C5968="","",IF(H5968="","",(IF(H5968&lt;=J5968,"A TIEMPO","FUERA DE TIEMPO"))))</f>
        <v>A TIEMPO</v>
      </c>
      <c r="L5968" s="36">
        <f>IF(H5968="","",NETWORKDAYS(Hoja1!C5968+1,Hoja1!H5968,DiasNOLaborables))</f>
        <v>8</v>
      </c>
      <c r="M5968" s="37" t="str">
        <f>IF(NETWORKDAYS(J5968+1,H5968,DiasNOLaborables)&lt;=0,"",NETWORKDAYS(J5968+1,H5968,DiasNOLaborables))</f>
        <v/>
      </c>
      <c r="N5968" s="38"/>
      <c r="O5968" s="39"/>
      <c r="P5968" s="40">
        <f>IFERROR(VLOOKUP(E5968,$X$50:$Y$63,2),"")</f>
        <v>10</v>
      </c>
      <c r="Q5968" s="39"/>
    </row>
    <row r="5969" spans="1:17" ht="60" x14ac:dyDescent="0.25">
      <c r="A5969" s="31">
        <f t="shared" si="94"/>
        <v>5958</v>
      </c>
      <c r="B5969" s="62">
        <v>20181214095533</v>
      </c>
      <c r="C5969" s="53">
        <v>43448</v>
      </c>
      <c r="D5969" s="63" t="s">
        <v>122</v>
      </c>
      <c r="E5969" s="63" t="s">
        <v>83</v>
      </c>
      <c r="F5969" s="63" t="s">
        <v>107</v>
      </c>
      <c r="G5969" s="63" t="s">
        <v>43</v>
      </c>
      <c r="H5969" s="53">
        <v>43460</v>
      </c>
      <c r="I5969" s="61" t="s">
        <v>118</v>
      </c>
      <c r="J5969" s="21">
        <f>IFERROR(WORKDAY(C5969,P5969,DiasNOLaborables),"")</f>
        <v>43462</v>
      </c>
      <c r="K5969" s="36" t="str">
        <f>+IF(C5969="","",IF(H5969="","",(IF(H5969&lt;=J5969,"A TIEMPO","FUERA DE TIEMPO"))))</f>
        <v>A TIEMPO</v>
      </c>
      <c r="L5969" s="36">
        <f>IF(H5969="","",NETWORKDAYS(Hoja1!C5969+1,Hoja1!H5969,DiasNOLaborables))</f>
        <v>8</v>
      </c>
      <c r="M5969" s="37" t="str">
        <f>IF(NETWORKDAYS(J5969+1,H5969,DiasNOLaborables)&lt;=0,"",NETWORKDAYS(J5969+1,H5969,DiasNOLaborables))</f>
        <v/>
      </c>
      <c r="N5969" s="38"/>
      <c r="O5969" s="39"/>
      <c r="P5969" s="40">
        <f>IFERROR(VLOOKUP(E5969,$X$50:$Y$63,2),"")</f>
        <v>10</v>
      </c>
      <c r="Q5969" s="39"/>
    </row>
    <row r="5970" spans="1:17" ht="60" x14ac:dyDescent="0.25">
      <c r="A5970" s="31">
        <f t="shared" si="94"/>
        <v>5959</v>
      </c>
      <c r="B5970" s="62">
        <v>20181214093320</v>
      </c>
      <c r="C5970" s="53">
        <v>43448</v>
      </c>
      <c r="D5970" s="63" t="s">
        <v>122</v>
      </c>
      <c r="E5970" s="63" t="s">
        <v>83</v>
      </c>
      <c r="F5970" s="63" t="s">
        <v>107</v>
      </c>
      <c r="G5970" s="63" t="s">
        <v>43</v>
      </c>
      <c r="H5970" s="53">
        <v>43460</v>
      </c>
      <c r="I5970" s="61" t="s">
        <v>118</v>
      </c>
      <c r="J5970" s="21">
        <f>IFERROR(WORKDAY(C5970,P5970,DiasNOLaborables),"")</f>
        <v>43462</v>
      </c>
      <c r="K5970" s="36" t="str">
        <f>+IF(C5970="","",IF(H5970="","",(IF(H5970&lt;=J5970,"A TIEMPO","FUERA DE TIEMPO"))))</f>
        <v>A TIEMPO</v>
      </c>
      <c r="L5970" s="36">
        <f>IF(H5970="","",NETWORKDAYS(Hoja1!C5970+1,Hoja1!H5970,DiasNOLaborables))</f>
        <v>8</v>
      </c>
      <c r="M5970" s="37" t="str">
        <f>IF(NETWORKDAYS(J5970+1,H5970,DiasNOLaborables)&lt;=0,"",NETWORKDAYS(J5970+1,H5970,DiasNOLaborables))</f>
        <v/>
      </c>
      <c r="N5970" s="38"/>
      <c r="O5970" s="39"/>
      <c r="P5970" s="40">
        <f>IFERROR(VLOOKUP(E5970,$X$50:$Y$63,2),"")</f>
        <v>10</v>
      </c>
      <c r="Q5970" s="39"/>
    </row>
    <row r="5971" spans="1:17" ht="60" x14ac:dyDescent="0.25">
      <c r="A5971" s="31">
        <f t="shared" si="94"/>
        <v>5960</v>
      </c>
      <c r="B5971" s="62">
        <v>20181214090502</v>
      </c>
      <c r="C5971" s="53">
        <v>43448</v>
      </c>
      <c r="D5971" s="63" t="s">
        <v>122</v>
      </c>
      <c r="E5971" s="63" t="s">
        <v>83</v>
      </c>
      <c r="F5971" s="63" t="s">
        <v>107</v>
      </c>
      <c r="G5971" s="63" t="s">
        <v>43</v>
      </c>
      <c r="H5971" s="53">
        <v>43460</v>
      </c>
      <c r="I5971" s="61" t="s">
        <v>118</v>
      </c>
      <c r="J5971" s="21">
        <f>IFERROR(WORKDAY(C5971,P5971,DiasNOLaborables),"")</f>
        <v>43462</v>
      </c>
      <c r="K5971" s="36" t="str">
        <f>+IF(C5971="","",IF(H5971="","",(IF(H5971&lt;=J5971,"A TIEMPO","FUERA DE TIEMPO"))))</f>
        <v>A TIEMPO</v>
      </c>
      <c r="L5971" s="36">
        <f>IF(H5971="","",NETWORKDAYS(Hoja1!C5971+1,Hoja1!H5971,DiasNOLaborables))</f>
        <v>8</v>
      </c>
      <c r="M5971" s="37" t="str">
        <f>IF(NETWORKDAYS(J5971+1,H5971,DiasNOLaborables)&lt;=0,"",NETWORKDAYS(J5971+1,H5971,DiasNOLaborables))</f>
        <v/>
      </c>
      <c r="N5971" s="38"/>
      <c r="O5971" s="39"/>
      <c r="P5971" s="40">
        <f>IFERROR(VLOOKUP(E5971,$X$50:$Y$63,2),"")</f>
        <v>10</v>
      </c>
      <c r="Q5971" s="39"/>
    </row>
    <row r="5972" spans="1:17" ht="60" x14ac:dyDescent="0.25">
      <c r="A5972" s="31">
        <f t="shared" si="94"/>
        <v>5961</v>
      </c>
      <c r="B5972" s="62">
        <v>20181214090447</v>
      </c>
      <c r="C5972" s="53">
        <v>43448</v>
      </c>
      <c r="D5972" s="63" t="s">
        <v>122</v>
      </c>
      <c r="E5972" s="63" t="s">
        <v>83</v>
      </c>
      <c r="F5972" s="63" t="s">
        <v>107</v>
      </c>
      <c r="G5972" s="63" t="s">
        <v>43</v>
      </c>
      <c r="H5972" s="53">
        <v>43460</v>
      </c>
      <c r="I5972" s="61" t="s">
        <v>118</v>
      </c>
      <c r="J5972" s="21">
        <f>IFERROR(WORKDAY(C5972,P5972,DiasNOLaborables),"")</f>
        <v>43462</v>
      </c>
      <c r="K5972" s="36" t="str">
        <f>+IF(C5972="","",IF(H5972="","",(IF(H5972&lt;=J5972,"A TIEMPO","FUERA DE TIEMPO"))))</f>
        <v>A TIEMPO</v>
      </c>
      <c r="L5972" s="36">
        <f>IF(H5972="","",NETWORKDAYS(Hoja1!C5972+1,Hoja1!H5972,DiasNOLaborables))</f>
        <v>8</v>
      </c>
      <c r="M5972" s="37" t="str">
        <f>IF(NETWORKDAYS(J5972+1,H5972,DiasNOLaborables)&lt;=0,"",NETWORKDAYS(J5972+1,H5972,DiasNOLaborables))</f>
        <v/>
      </c>
      <c r="N5972" s="38"/>
      <c r="O5972" s="39"/>
      <c r="P5972" s="40">
        <f>IFERROR(VLOOKUP(E5972,$X$50:$Y$63,2),"")</f>
        <v>10</v>
      </c>
      <c r="Q5972" s="39"/>
    </row>
    <row r="5973" spans="1:17" ht="60" x14ac:dyDescent="0.25">
      <c r="A5973" s="31">
        <f t="shared" si="94"/>
        <v>5962</v>
      </c>
      <c r="B5973" s="62">
        <v>20181214085920</v>
      </c>
      <c r="C5973" s="53">
        <v>43448</v>
      </c>
      <c r="D5973" s="63" t="s">
        <v>122</v>
      </c>
      <c r="E5973" s="63" t="s">
        <v>83</v>
      </c>
      <c r="F5973" s="63" t="s">
        <v>107</v>
      </c>
      <c r="G5973" s="63" t="s">
        <v>43</v>
      </c>
      <c r="H5973" s="53">
        <v>43460</v>
      </c>
      <c r="I5973" s="61" t="s">
        <v>118</v>
      </c>
      <c r="J5973" s="21">
        <f>IFERROR(WORKDAY(C5973,P5973,DiasNOLaborables),"")</f>
        <v>43462</v>
      </c>
      <c r="K5973" s="36" t="str">
        <f>+IF(C5973="","",IF(H5973="","",(IF(H5973&lt;=J5973,"A TIEMPO","FUERA DE TIEMPO"))))</f>
        <v>A TIEMPO</v>
      </c>
      <c r="L5973" s="36">
        <f>IF(H5973="","",NETWORKDAYS(Hoja1!C5973+1,Hoja1!H5973,DiasNOLaborables))</f>
        <v>8</v>
      </c>
      <c r="M5973" s="37" t="str">
        <f>IF(NETWORKDAYS(J5973+1,H5973,DiasNOLaborables)&lt;=0,"",NETWORKDAYS(J5973+1,H5973,DiasNOLaborables))</f>
        <v/>
      </c>
      <c r="N5973" s="38"/>
      <c r="O5973" s="39"/>
      <c r="P5973" s="40">
        <f>IFERROR(VLOOKUP(E5973,$X$50:$Y$63,2),"")</f>
        <v>10</v>
      </c>
      <c r="Q5973" s="39"/>
    </row>
    <row r="5974" spans="1:17" ht="60" x14ac:dyDescent="0.25">
      <c r="A5974" s="31">
        <f t="shared" si="94"/>
        <v>5963</v>
      </c>
      <c r="B5974" s="62">
        <v>20181214080842</v>
      </c>
      <c r="C5974" s="53">
        <v>43448</v>
      </c>
      <c r="D5974" s="63" t="s">
        <v>122</v>
      </c>
      <c r="E5974" s="63" t="s">
        <v>83</v>
      </c>
      <c r="F5974" s="63" t="s">
        <v>107</v>
      </c>
      <c r="G5974" s="63" t="s">
        <v>43</v>
      </c>
      <c r="H5974" s="53">
        <v>43460</v>
      </c>
      <c r="I5974" s="61" t="s">
        <v>118</v>
      </c>
      <c r="J5974" s="21">
        <f>IFERROR(WORKDAY(C5974,P5974,DiasNOLaborables),"")</f>
        <v>43462</v>
      </c>
      <c r="K5974" s="36" t="str">
        <f>+IF(C5974="","",IF(H5974="","",(IF(H5974&lt;=J5974,"A TIEMPO","FUERA DE TIEMPO"))))</f>
        <v>A TIEMPO</v>
      </c>
      <c r="L5974" s="36">
        <f>IF(H5974="","",NETWORKDAYS(Hoja1!C5974+1,Hoja1!H5974,DiasNOLaborables))</f>
        <v>8</v>
      </c>
      <c r="M5974" s="37" t="str">
        <f>IF(NETWORKDAYS(J5974+1,H5974,DiasNOLaborables)&lt;=0,"",NETWORKDAYS(J5974+1,H5974,DiasNOLaborables))</f>
        <v/>
      </c>
      <c r="N5974" s="38"/>
      <c r="O5974" s="39"/>
      <c r="P5974" s="40">
        <f>IFERROR(VLOOKUP(E5974,$X$50:$Y$63,2),"")</f>
        <v>10</v>
      </c>
      <c r="Q5974" s="39"/>
    </row>
    <row r="5975" spans="1:17" ht="60" x14ac:dyDescent="0.25">
      <c r="A5975" s="31">
        <f t="shared" si="94"/>
        <v>5964</v>
      </c>
      <c r="B5975" s="62">
        <v>20181214233115</v>
      </c>
      <c r="C5975" s="53">
        <v>43448</v>
      </c>
      <c r="D5975" s="63" t="s">
        <v>122</v>
      </c>
      <c r="E5975" s="63" t="s">
        <v>83</v>
      </c>
      <c r="F5975" s="63" t="s">
        <v>107</v>
      </c>
      <c r="G5975" s="63" t="s">
        <v>43</v>
      </c>
      <c r="H5975" s="53">
        <v>43461</v>
      </c>
      <c r="I5975" s="61" t="s">
        <v>118</v>
      </c>
      <c r="J5975" s="21">
        <f>IFERROR(WORKDAY(C5975,P5975,DiasNOLaborables),"")</f>
        <v>43462</v>
      </c>
      <c r="K5975" s="36" t="str">
        <f>+IF(C5975="","",IF(H5975="","",(IF(H5975&lt;=J5975,"A TIEMPO","FUERA DE TIEMPO"))))</f>
        <v>A TIEMPO</v>
      </c>
      <c r="L5975" s="36">
        <f>IF(H5975="","",NETWORKDAYS(Hoja1!C5975+1,Hoja1!H5975,DiasNOLaborables))</f>
        <v>9</v>
      </c>
      <c r="M5975" s="37" t="str">
        <f>IF(NETWORKDAYS(J5975+1,H5975,DiasNOLaborables)&lt;=0,"",NETWORKDAYS(J5975+1,H5975,DiasNOLaborables))</f>
        <v/>
      </c>
      <c r="N5975" s="38"/>
      <c r="O5975" s="39"/>
      <c r="P5975" s="40">
        <f>IFERROR(VLOOKUP(E5975,$X$50:$Y$63,2),"")</f>
        <v>10</v>
      </c>
      <c r="Q5975" s="39"/>
    </row>
    <row r="5976" spans="1:17" ht="60" x14ac:dyDescent="0.25">
      <c r="A5976" s="31">
        <f t="shared" si="94"/>
        <v>5965</v>
      </c>
      <c r="B5976" s="62">
        <v>20181214210125</v>
      </c>
      <c r="C5976" s="53">
        <v>43448</v>
      </c>
      <c r="D5976" s="63" t="s">
        <v>122</v>
      </c>
      <c r="E5976" s="63" t="s">
        <v>83</v>
      </c>
      <c r="F5976" s="63" t="s">
        <v>107</v>
      </c>
      <c r="G5976" s="63" t="s">
        <v>43</v>
      </c>
      <c r="H5976" s="53">
        <v>43461</v>
      </c>
      <c r="I5976" s="61" t="s">
        <v>118</v>
      </c>
      <c r="J5976" s="21">
        <f>IFERROR(WORKDAY(C5976,P5976,DiasNOLaborables),"")</f>
        <v>43462</v>
      </c>
      <c r="K5976" s="36" t="str">
        <f>+IF(C5976="","",IF(H5976="","",(IF(H5976&lt;=J5976,"A TIEMPO","FUERA DE TIEMPO"))))</f>
        <v>A TIEMPO</v>
      </c>
      <c r="L5976" s="36">
        <f>IF(H5976="","",NETWORKDAYS(Hoja1!C5976+1,Hoja1!H5976,DiasNOLaborables))</f>
        <v>9</v>
      </c>
      <c r="M5976" s="37" t="str">
        <f>IF(NETWORKDAYS(J5976+1,H5976,DiasNOLaborables)&lt;=0,"",NETWORKDAYS(J5976+1,H5976,DiasNOLaborables))</f>
        <v/>
      </c>
      <c r="N5976" s="38"/>
      <c r="O5976" s="39"/>
      <c r="P5976" s="40">
        <f>IFERROR(VLOOKUP(E5976,$X$50:$Y$63,2),"")</f>
        <v>10</v>
      </c>
      <c r="Q5976" s="39"/>
    </row>
    <row r="5977" spans="1:17" ht="60" x14ac:dyDescent="0.25">
      <c r="A5977" s="31">
        <f t="shared" si="94"/>
        <v>5966</v>
      </c>
      <c r="B5977" s="62">
        <v>20181214194313</v>
      </c>
      <c r="C5977" s="53">
        <v>43448</v>
      </c>
      <c r="D5977" s="63" t="s">
        <v>122</v>
      </c>
      <c r="E5977" s="63" t="s">
        <v>83</v>
      </c>
      <c r="F5977" s="63" t="s">
        <v>107</v>
      </c>
      <c r="G5977" s="63" t="s">
        <v>43</v>
      </c>
      <c r="H5977" s="53">
        <v>43461</v>
      </c>
      <c r="I5977" s="61" t="s">
        <v>118</v>
      </c>
      <c r="J5977" s="21">
        <f>IFERROR(WORKDAY(C5977,P5977,DiasNOLaborables),"")</f>
        <v>43462</v>
      </c>
      <c r="K5977" s="36" t="str">
        <f>+IF(C5977="","",IF(H5977="","",(IF(H5977&lt;=J5977,"A TIEMPO","FUERA DE TIEMPO"))))</f>
        <v>A TIEMPO</v>
      </c>
      <c r="L5977" s="36">
        <f>IF(H5977="","",NETWORKDAYS(Hoja1!C5977+1,Hoja1!H5977,DiasNOLaborables))</f>
        <v>9</v>
      </c>
      <c r="M5977" s="37" t="str">
        <f>IF(NETWORKDAYS(J5977+1,H5977,DiasNOLaborables)&lt;=0,"",NETWORKDAYS(J5977+1,H5977,DiasNOLaborables))</f>
        <v/>
      </c>
      <c r="N5977" s="38"/>
      <c r="O5977" s="39"/>
      <c r="P5977" s="40">
        <f>IFERROR(VLOOKUP(E5977,$X$50:$Y$63,2),"")</f>
        <v>10</v>
      </c>
      <c r="Q5977" s="39"/>
    </row>
    <row r="5978" spans="1:17" ht="60" x14ac:dyDescent="0.25">
      <c r="A5978" s="31">
        <f t="shared" si="94"/>
        <v>5967</v>
      </c>
      <c r="B5978" s="62">
        <v>20181214181543</v>
      </c>
      <c r="C5978" s="53">
        <v>43448</v>
      </c>
      <c r="D5978" s="63" t="s">
        <v>122</v>
      </c>
      <c r="E5978" s="63" t="s">
        <v>83</v>
      </c>
      <c r="F5978" s="63" t="s">
        <v>107</v>
      </c>
      <c r="G5978" s="63" t="s">
        <v>43</v>
      </c>
      <c r="H5978" s="53">
        <v>43461</v>
      </c>
      <c r="I5978" s="61" t="s">
        <v>118</v>
      </c>
      <c r="J5978" s="21">
        <f>IFERROR(WORKDAY(C5978,P5978,DiasNOLaborables),"")</f>
        <v>43462</v>
      </c>
      <c r="K5978" s="36" t="str">
        <f>+IF(C5978="","",IF(H5978="","",(IF(H5978&lt;=J5978,"A TIEMPO","FUERA DE TIEMPO"))))</f>
        <v>A TIEMPO</v>
      </c>
      <c r="L5978" s="36">
        <f>IF(H5978="","",NETWORKDAYS(Hoja1!C5978+1,Hoja1!H5978,DiasNOLaborables))</f>
        <v>9</v>
      </c>
      <c r="M5978" s="37" t="str">
        <f>IF(NETWORKDAYS(J5978+1,H5978,DiasNOLaborables)&lt;=0,"",NETWORKDAYS(J5978+1,H5978,DiasNOLaborables))</f>
        <v/>
      </c>
      <c r="N5978" s="38"/>
      <c r="O5978" s="39"/>
      <c r="P5978" s="40">
        <f>IFERROR(VLOOKUP(E5978,$X$50:$Y$63,2),"")</f>
        <v>10</v>
      </c>
      <c r="Q5978" s="39"/>
    </row>
    <row r="5979" spans="1:17" ht="60" x14ac:dyDescent="0.25">
      <c r="A5979" s="31">
        <f t="shared" si="94"/>
        <v>5968</v>
      </c>
      <c r="B5979" s="62">
        <v>20181214163935</v>
      </c>
      <c r="C5979" s="53">
        <v>43448</v>
      </c>
      <c r="D5979" s="63" t="s">
        <v>122</v>
      </c>
      <c r="E5979" s="63" t="s">
        <v>83</v>
      </c>
      <c r="F5979" s="63" t="s">
        <v>107</v>
      </c>
      <c r="G5979" s="63" t="s">
        <v>43</v>
      </c>
      <c r="H5979" s="53">
        <v>43461</v>
      </c>
      <c r="I5979" s="61" t="s">
        <v>118</v>
      </c>
      <c r="J5979" s="21">
        <f>IFERROR(WORKDAY(C5979,P5979,DiasNOLaborables),"")</f>
        <v>43462</v>
      </c>
      <c r="K5979" s="36" t="str">
        <f>+IF(C5979="","",IF(H5979="","",(IF(H5979&lt;=J5979,"A TIEMPO","FUERA DE TIEMPO"))))</f>
        <v>A TIEMPO</v>
      </c>
      <c r="L5979" s="36">
        <f>IF(H5979="","",NETWORKDAYS(Hoja1!C5979+1,Hoja1!H5979,DiasNOLaborables))</f>
        <v>9</v>
      </c>
      <c r="M5979" s="37" t="str">
        <f>IF(NETWORKDAYS(J5979+1,H5979,DiasNOLaborables)&lt;=0,"",NETWORKDAYS(J5979+1,H5979,DiasNOLaborables))</f>
        <v/>
      </c>
      <c r="N5979" s="38"/>
      <c r="O5979" s="39"/>
      <c r="P5979" s="40">
        <f>IFERROR(VLOOKUP(E5979,$X$50:$Y$63,2),"")</f>
        <v>10</v>
      </c>
      <c r="Q5979" s="39"/>
    </row>
    <row r="5980" spans="1:17" ht="60" x14ac:dyDescent="0.25">
      <c r="A5980" s="31">
        <f t="shared" si="94"/>
        <v>5969</v>
      </c>
      <c r="B5980" s="62">
        <v>20181214155401</v>
      </c>
      <c r="C5980" s="53">
        <v>43448</v>
      </c>
      <c r="D5980" s="63" t="s">
        <v>122</v>
      </c>
      <c r="E5980" s="63" t="s">
        <v>83</v>
      </c>
      <c r="F5980" s="63" t="s">
        <v>107</v>
      </c>
      <c r="G5980" s="63" t="s">
        <v>43</v>
      </c>
      <c r="H5980" s="53">
        <v>43461</v>
      </c>
      <c r="I5980" s="61" t="s">
        <v>118</v>
      </c>
      <c r="J5980" s="21">
        <f>IFERROR(WORKDAY(C5980,P5980,DiasNOLaborables),"")</f>
        <v>43462</v>
      </c>
      <c r="K5980" s="36" t="str">
        <f>+IF(C5980="","",IF(H5980="","",(IF(H5980&lt;=J5980,"A TIEMPO","FUERA DE TIEMPO"))))</f>
        <v>A TIEMPO</v>
      </c>
      <c r="L5980" s="36">
        <f>IF(H5980="","",NETWORKDAYS(Hoja1!C5980+1,Hoja1!H5980,DiasNOLaborables))</f>
        <v>9</v>
      </c>
      <c r="M5980" s="37" t="str">
        <f>IF(NETWORKDAYS(J5980+1,H5980,DiasNOLaborables)&lt;=0,"",NETWORKDAYS(J5980+1,H5980,DiasNOLaborables))</f>
        <v/>
      </c>
      <c r="N5980" s="38"/>
      <c r="O5980" s="39"/>
      <c r="P5980" s="40">
        <f>IFERROR(VLOOKUP(E5980,$X$50:$Y$63,2),"")</f>
        <v>10</v>
      </c>
      <c r="Q5980" s="39"/>
    </row>
    <row r="5981" spans="1:17" ht="60" x14ac:dyDescent="0.25">
      <c r="A5981" s="31">
        <f t="shared" si="94"/>
        <v>5970</v>
      </c>
      <c r="B5981" s="62">
        <v>20181214152112</v>
      </c>
      <c r="C5981" s="53">
        <v>43448</v>
      </c>
      <c r="D5981" s="63" t="s">
        <v>122</v>
      </c>
      <c r="E5981" s="63" t="s">
        <v>83</v>
      </c>
      <c r="F5981" s="63" t="s">
        <v>107</v>
      </c>
      <c r="G5981" s="63" t="s">
        <v>43</v>
      </c>
      <c r="H5981" s="53">
        <v>43461</v>
      </c>
      <c r="I5981" s="61" t="s">
        <v>118</v>
      </c>
      <c r="J5981" s="21">
        <f>IFERROR(WORKDAY(C5981,P5981,DiasNOLaborables),"")</f>
        <v>43462</v>
      </c>
      <c r="K5981" s="36" t="str">
        <f>+IF(C5981="","",IF(H5981="","",(IF(H5981&lt;=J5981,"A TIEMPO","FUERA DE TIEMPO"))))</f>
        <v>A TIEMPO</v>
      </c>
      <c r="L5981" s="36">
        <f>IF(H5981="","",NETWORKDAYS(Hoja1!C5981+1,Hoja1!H5981,DiasNOLaborables))</f>
        <v>9</v>
      </c>
      <c r="M5981" s="37" t="str">
        <f>IF(NETWORKDAYS(J5981+1,H5981,DiasNOLaborables)&lt;=0,"",NETWORKDAYS(J5981+1,H5981,DiasNOLaborables))</f>
        <v/>
      </c>
      <c r="N5981" s="38"/>
      <c r="O5981" s="39"/>
      <c r="P5981" s="40">
        <f>IFERROR(VLOOKUP(E5981,$X$50:$Y$63,2),"")</f>
        <v>10</v>
      </c>
      <c r="Q5981" s="39"/>
    </row>
    <row r="5982" spans="1:17" ht="60" x14ac:dyDescent="0.25">
      <c r="A5982" s="31">
        <f t="shared" si="94"/>
        <v>5971</v>
      </c>
      <c r="B5982" s="62">
        <v>20181214151141</v>
      </c>
      <c r="C5982" s="53">
        <v>43448</v>
      </c>
      <c r="D5982" s="63" t="s">
        <v>122</v>
      </c>
      <c r="E5982" s="63" t="s">
        <v>83</v>
      </c>
      <c r="F5982" s="63" t="s">
        <v>107</v>
      </c>
      <c r="G5982" s="63" t="s">
        <v>43</v>
      </c>
      <c r="H5982" s="53">
        <v>43461</v>
      </c>
      <c r="I5982" s="61" t="s">
        <v>118</v>
      </c>
      <c r="J5982" s="21">
        <f>IFERROR(WORKDAY(C5982,P5982,DiasNOLaborables),"")</f>
        <v>43462</v>
      </c>
      <c r="K5982" s="36" t="str">
        <f>+IF(C5982="","",IF(H5982="","",(IF(H5982&lt;=J5982,"A TIEMPO","FUERA DE TIEMPO"))))</f>
        <v>A TIEMPO</v>
      </c>
      <c r="L5982" s="36">
        <f>IF(H5982="","",NETWORKDAYS(Hoja1!C5982+1,Hoja1!H5982,DiasNOLaborables))</f>
        <v>9</v>
      </c>
      <c r="M5982" s="37" t="str">
        <f>IF(NETWORKDAYS(J5982+1,H5982,DiasNOLaborables)&lt;=0,"",NETWORKDAYS(J5982+1,H5982,DiasNOLaborables))</f>
        <v/>
      </c>
      <c r="N5982" s="38"/>
      <c r="O5982" s="39"/>
      <c r="P5982" s="40">
        <f>IFERROR(VLOOKUP(E5982,$X$50:$Y$63,2),"")</f>
        <v>10</v>
      </c>
      <c r="Q5982" s="39"/>
    </row>
    <row r="5983" spans="1:17" ht="60" x14ac:dyDescent="0.25">
      <c r="A5983" s="31">
        <f t="shared" si="94"/>
        <v>5972</v>
      </c>
      <c r="B5983" s="62">
        <v>20181214144328</v>
      </c>
      <c r="C5983" s="53">
        <v>43448</v>
      </c>
      <c r="D5983" s="63" t="s">
        <v>122</v>
      </c>
      <c r="E5983" s="63" t="s">
        <v>83</v>
      </c>
      <c r="F5983" s="63" t="s">
        <v>107</v>
      </c>
      <c r="G5983" s="63" t="s">
        <v>43</v>
      </c>
      <c r="H5983" s="53">
        <v>43461</v>
      </c>
      <c r="I5983" s="61" t="s">
        <v>118</v>
      </c>
      <c r="J5983" s="21">
        <f>IFERROR(WORKDAY(C5983,P5983,DiasNOLaborables),"")</f>
        <v>43462</v>
      </c>
      <c r="K5983" s="36" t="str">
        <f>+IF(C5983="","",IF(H5983="","",(IF(H5983&lt;=J5983,"A TIEMPO","FUERA DE TIEMPO"))))</f>
        <v>A TIEMPO</v>
      </c>
      <c r="L5983" s="36">
        <f>IF(H5983="","",NETWORKDAYS(Hoja1!C5983+1,Hoja1!H5983,DiasNOLaborables))</f>
        <v>9</v>
      </c>
      <c r="M5983" s="37" t="str">
        <f>IF(NETWORKDAYS(J5983+1,H5983,DiasNOLaborables)&lt;=0,"",NETWORKDAYS(J5983+1,H5983,DiasNOLaborables))</f>
        <v/>
      </c>
      <c r="N5983" s="38"/>
      <c r="O5983" s="39"/>
      <c r="P5983" s="40">
        <f>IFERROR(VLOOKUP(E5983,$X$50:$Y$63,2),"")</f>
        <v>10</v>
      </c>
      <c r="Q5983" s="39"/>
    </row>
    <row r="5984" spans="1:17" ht="60" x14ac:dyDescent="0.25">
      <c r="A5984" s="31">
        <f t="shared" si="94"/>
        <v>5973</v>
      </c>
      <c r="B5984" s="62">
        <v>20181214142538</v>
      </c>
      <c r="C5984" s="53">
        <v>43448</v>
      </c>
      <c r="D5984" s="63" t="s">
        <v>122</v>
      </c>
      <c r="E5984" s="63" t="s">
        <v>83</v>
      </c>
      <c r="F5984" s="63" t="s">
        <v>107</v>
      </c>
      <c r="G5984" s="63" t="s">
        <v>43</v>
      </c>
      <c r="H5984" s="53">
        <v>43461</v>
      </c>
      <c r="I5984" s="61" t="s">
        <v>118</v>
      </c>
      <c r="J5984" s="21">
        <f>IFERROR(WORKDAY(C5984,P5984,DiasNOLaborables),"")</f>
        <v>43462</v>
      </c>
      <c r="K5984" s="36" t="str">
        <f>+IF(C5984="","",IF(H5984="","",(IF(H5984&lt;=J5984,"A TIEMPO","FUERA DE TIEMPO"))))</f>
        <v>A TIEMPO</v>
      </c>
      <c r="L5984" s="36">
        <f>IF(H5984="","",NETWORKDAYS(Hoja1!C5984+1,Hoja1!H5984,DiasNOLaborables))</f>
        <v>9</v>
      </c>
      <c r="M5984" s="37" t="str">
        <f>IF(NETWORKDAYS(J5984+1,H5984,DiasNOLaborables)&lt;=0,"",NETWORKDAYS(J5984+1,H5984,DiasNOLaborables))</f>
        <v/>
      </c>
      <c r="N5984" s="38"/>
      <c r="O5984" s="39"/>
      <c r="P5984" s="40">
        <f>IFERROR(VLOOKUP(E5984,$X$50:$Y$63,2),"")</f>
        <v>10</v>
      </c>
      <c r="Q5984" s="39"/>
    </row>
    <row r="5985" spans="1:17" ht="60" x14ac:dyDescent="0.25">
      <c r="A5985" s="31">
        <f t="shared" si="94"/>
        <v>5974</v>
      </c>
      <c r="B5985" s="62">
        <v>20181214132444</v>
      </c>
      <c r="C5985" s="53">
        <v>43448</v>
      </c>
      <c r="D5985" s="63" t="s">
        <v>122</v>
      </c>
      <c r="E5985" s="63" t="s">
        <v>83</v>
      </c>
      <c r="F5985" s="63" t="s">
        <v>107</v>
      </c>
      <c r="G5985" s="63" t="s">
        <v>43</v>
      </c>
      <c r="H5985" s="53">
        <v>43461</v>
      </c>
      <c r="I5985" s="61" t="s">
        <v>118</v>
      </c>
      <c r="J5985" s="21">
        <f>IFERROR(WORKDAY(C5985,P5985,DiasNOLaborables),"")</f>
        <v>43462</v>
      </c>
      <c r="K5985" s="36" t="str">
        <f>+IF(C5985="","",IF(H5985="","",(IF(H5985&lt;=J5985,"A TIEMPO","FUERA DE TIEMPO"))))</f>
        <v>A TIEMPO</v>
      </c>
      <c r="L5985" s="36">
        <f>IF(H5985="","",NETWORKDAYS(Hoja1!C5985+1,Hoja1!H5985,DiasNOLaborables))</f>
        <v>9</v>
      </c>
      <c r="M5985" s="37" t="str">
        <f>IF(NETWORKDAYS(J5985+1,H5985,DiasNOLaborables)&lt;=0,"",NETWORKDAYS(J5985+1,H5985,DiasNOLaborables))</f>
        <v/>
      </c>
      <c r="N5985" s="38"/>
      <c r="O5985" s="39"/>
      <c r="P5985" s="40">
        <f>IFERROR(VLOOKUP(E5985,$X$50:$Y$63,2),"")</f>
        <v>10</v>
      </c>
      <c r="Q5985" s="39"/>
    </row>
    <row r="5986" spans="1:17" ht="60" x14ac:dyDescent="0.25">
      <c r="A5986" s="31">
        <f t="shared" si="94"/>
        <v>5975</v>
      </c>
      <c r="B5986" s="62">
        <v>20181214125248</v>
      </c>
      <c r="C5986" s="53">
        <v>43448</v>
      </c>
      <c r="D5986" s="63" t="s">
        <v>122</v>
      </c>
      <c r="E5986" s="63" t="s">
        <v>83</v>
      </c>
      <c r="F5986" s="63" t="s">
        <v>107</v>
      </c>
      <c r="G5986" s="63" t="s">
        <v>43</v>
      </c>
      <c r="H5986" s="53">
        <v>43461</v>
      </c>
      <c r="I5986" s="61" t="s">
        <v>118</v>
      </c>
      <c r="J5986" s="21">
        <f>IFERROR(WORKDAY(C5986,P5986,DiasNOLaborables),"")</f>
        <v>43462</v>
      </c>
      <c r="K5986" s="36" t="str">
        <f>+IF(C5986="","",IF(H5986="","",(IF(H5986&lt;=J5986,"A TIEMPO","FUERA DE TIEMPO"))))</f>
        <v>A TIEMPO</v>
      </c>
      <c r="L5986" s="36">
        <f>IF(H5986="","",NETWORKDAYS(Hoja1!C5986+1,Hoja1!H5986,DiasNOLaborables))</f>
        <v>9</v>
      </c>
      <c r="M5986" s="37" t="str">
        <f>IF(NETWORKDAYS(J5986+1,H5986,DiasNOLaborables)&lt;=0,"",NETWORKDAYS(J5986+1,H5986,DiasNOLaborables))</f>
        <v/>
      </c>
      <c r="N5986" s="38"/>
      <c r="O5986" s="39"/>
      <c r="P5986" s="40">
        <f>IFERROR(VLOOKUP(E5986,$X$50:$Y$63,2),"")</f>
        <v>10</v>
      </c>
      <c r="Q5986" s="39"/>
    </row>
    <row r="5987" spans="1:17" ht="60" x14ac:dyDescent="0.25">
      <c r="A5987" s="31">
        <f t="shared" si="94"/>
        <v>5976</v>
      </c>
      <c r="B5987" s="62">
        <v>20181214123312</v>
      </c>
      <c r="C5987" s="53">
        <v>43448</v>
      </c>
      <c r="D5987" s="63" t="s">
        <v>122</v>
      </c>
      <c r="E5987" s="63" t="s">
        <v>83</v>
      </c>
      <c r="F5987" s="63" t="s">
        <v>107</v>
      </c>
      <c r="G5987" s="63" t="s">
        <v>43</v>
      </c>
      <c r="H5987" s="53">
        <v>43461</v>
      </c>
      <c r="I5987" s="61" t="s">
        <v>118</v>
      </c>
      <c r="J5987" s="21">
        <f>IFERROR(WORKDAY(C5987,P5987,DiasNOLaborables),"")</f>
        <v>43462</v>
      </c>
      <c r="K5987" s="36" t="str">
        <f>+IF(C5987="","",IF(H5987="","",(IF(H5987&lt;=J5987,"A TIEMPO","FUERA DE TIEMPO"))))</f>
        <v>A TIEMPO</v>
      </c>
      <c r="L5987" s="36">
        <f>IF(H5987="","",NETWORKDAYS(Hoja1!C5987+1,Hoja1!H5987,DiasNOLaborables))</f>
        <v>9</v>
      </c>
      <c r="M5987" s="37" t="str">
        <f>IF(NETWORKDAYS(J5987+1,H5987,DiasNOLaborables)&lt;=0,"",NETWORKDAYS(J5987+1,H5987,DiasNOLaborables))</f>
        <v/>
      </c>
      <c r="N5987" s="38"/>
      <c r="O5987" s="39"/>
      <c r="P5987" s="40">
        <f>IFERROR(VLOOKUP(E5987,$X$50:$Y$63,2),"")</f>
        <v>10</v>
      </c>
      <c r="Q5987" s="39"/>
    </row>
    <row r="5988" spans="1:17" ht="60" x14ac:dyDescent="0.25">
      <c r="A5988" s="31">
        <f t="shared" si="94"/>
        <v>5977</v>
      </c>
      <c r="B5988" s="62">
        <v>20181214121412</v>
      </c>
      <c r="C5988" s="53">
        <v>43448</v>
      </c>
      <c r="D5988" s="63" t="s">
        <v>122</v>
      </c>
      <c r="E5988" s="63" t="s">
        <v>83</v>
      </c>
      <c r="F5988" s="63" t="s">
        <v>107</v>
      </c>
      <c r="G5988" s="63" t="s">
        <v>43</v>
      </c>
      <c r="H5988" s="53">
        <v>43461</v>
      </c>
      <c r="I5988" s="61" t="s">
        <v>118</v>
      </c>
      <c r="J5988" s="21">
        <f>IFERROR(WORKDAY(C5988,P5988,DiasNOLaborables),"")</f>
        <v>43462</v>
      </c>
      <c r="K5988" s="36" t="str">
        <f>+IF(C5988="","",IF(H5988="","",(IF(H5988&lt;=J5988,"A TIEMPO","FUERA DE TIEMPO"))))</f>
        <v>A TIEMPO</v>
      </c>
      <c r="L5988" s="36">
        <f>IF(H5988="","",NETWORKDAYS(Hoja1!C5988+1,Hoja1!H5988,DiasNOLaborables))</f>
        <v>9</v>
      </c>
      <c r="M5988" s="37" t="str">
        <f>IF(NETWORKDAYS(J5988+1,H5988,DiasNOLaborables)&lt;=0,"",NETWORKDAYS(J5988+1,H5988,DiasNOLaborables))</f>
        <v/>
      </c>
      <c r="N5988" s="38"/>
      <c r="O5988" s="39"/>
      <c r="P5988" s="40">
        <f>IFERROR(VLOOKUP(E5988,$X$50:$Y$63,2),"")</f>
        <v>10</v>
      </c>
      <c r="Q5988" s="39"/>
    </row>
    <row r="5989" spans="1:17" ht="60" x14ac:dyDescent="0.25">
      <c r="A5989" s="31">
        <f t="shared" si="94"/>
        <v>5978</v>
      </c>
      <c r="B5989" s="62">
        <v>20181214120822</v>
      </c>
      <c r="C5989" s="53">
        <v>43448</v>
      </c>
      <c r="D5989" s="63" t="s">
        <v>122</v>
      </c>
      <c r="E5989" s="63" t="s">
        <v>83</v>
      </c>
      <c r="F5989" s="63" t="s">
        <v>107</v>
      </c>
      <c r="G5989" s="63" t="s">
        <v>43</v>
      </c>
      <c r="H5989" s="53">
        <v>43461</v>
      </c>
      <c r="I5989" s="61" t="s">
        <v>118</v>
      </c>
      <c r="J5989" s="21">
        <f>IFERROR(WORKDAY(C5989,P5989,DiasNOLaborables),"")</f>
        <v>43462</v>
      </c>
      <c r="K5989" s="36" t="str">
        <f>+IF(C5989="","",IF(H5989="","",(IF(H5989&lt;=J5989,"A TIEMPO","FUERA DE TIEMPO"))))</f>
        <v>A TIEMPO</v>
      </c>
      <c r="L5989" s="36">
        <f>IF(H5989="","",NETWORKDAYS(Hoja1!C5989+1,Hoja1!H5989,DiasNOLaborables))</f>
        <v>9</v>
      </c>
      <c r="M5989" s="37" t="str">
        <f>IF(NETWORKDAYS(J5989+1,H5989,DiasNOLaborables)&lt;=0,"",NETWORKDAYS(J5989+1,H5989,DiasNOLaborables))</f>
        <v/>
      </c>
      <c r="N5989" s="38"/>
      <c r="O5989" s="39"/>
      <c r="P5989" s="40">
        <f>IFERROR(VLOOKUP(E5989,$X$50:$Y$63,2),"")</f>
        <v>10</v>
      </c>
      <c r="Q5989" s="39"/>
    </row>
    <row r="5990" spans="1:17" ht="60" x14ac:dyDescent="0.25">
      <c r="A5990" s="31">
        <f t="shared" si="94"/>
        <v>5979</v>
      </c>
      <c r="B5990" s="62">
        <v>20181215185612</v>
      </c>
      <c r="C5990" s="53">
        <v>43449</v>
      </c>
      <c r="D5990" s="63" t="s">
        <v>122</v>
      </c>
      <c r="E5990" s="63" t="s">
        <v>83</v>
      </c>
      <c r="F5990" s="63" t="s">
        <v>107</v>
      </c>
      <c r="G5990" s="63" t="s">
        <v>43</v>
      </c>
      <c r="H5990" s="53">
        <v>43461</v>
      </c>
      <c r="I5990" s="61" t="s">
        <v>118</v>
      </c>
      <c r="J5990" s="21">
        <f>IFERROR(WORKDAY(C5990,P5990,DiasNOLaborables),"")</f>
        <v>43462</v>
      </c>
      <c r="K5990" s="36" t="str">
        <f>+IF(C5990="","",IF(H5990="","",(IF(H5990&lt;=J5990,"A TIEMPO","FUERA DE TIEMPO"))))</f>
        <v>A TIEMPO</v>
      </c>
      <c r="L5990" s="36">
        <f>IF(H5990="","",NETWORKDAYS(Hoja1!C5990+1,Hoja1!H5990,DiasNOLaborables))</f>
        <v>9</v>
      </c>
      <c r="M5990" s="37" t="str">
        <f>IF(NETWORKDAYS(J5990+1,H5990,DiasNOLaborables)&lt;=0,"",NETWORKDAYS(J5990+1,H5990,DiasNOLaborables))</f>
        <v/>
      </c>
      <c r="N5990" s="38"/>
      <c r="O5990" s="39"/>
      <c r="P5990" s="40">
        <f>IFERROR(VLOOKUP(E5990,$X$50:$Y$63,2),"")</f>
        <v>10</v>
      </c>
      <c r="Q5990" s="39"/>
    </row>
    <row r="5991" spans="1:17" ht="60" x14ac:dyDescent="0.25">
      <c r="A5991" s="31">
        <f t="shared" si="94"/>
        <v>5980</v>
      </c>
      <c r="B5991" s="62">
        <v>20181215184802</v>
      </c>
      <c r="C5991" s="53">
        <v>43449</v>
      </c>
      <c r="D5991" s="63" t="s">
        <v>122</v>
      </c>
      <c r="E5991" s="63" t="s">
        <v>83</v>
      </c>
      <c r="F5991" s="63" t="s">
        <v>107</v>
      </c>
      <c r="G5991" s="63" t="s">
        <v>43</v>
      </c>
      <c r="H5991" s="53">
        <v>43461</v>
      </c>
      <c r="I5991" s="61" t="s">
        <v>118</v>
      </c>
      <c r="J5991" s="21">
        <f>IFERROR(WORKDAY(C5991,P5991,DiasNOLaborables),"")</f>
        <v>43462</v>
      </c>
      <c r="K5991" s="36" t="str">
        <f>+IF(C5991="","",IF(H5991="","",(IF(H5991&lt;=J5991,"A TIEMPO","FUERA DE TIEMPO"))))</f>
        <v>A TIEMPO</v>
      </c>
      <c r="L5991" s="36">
        <f>IF(H5991="","",NETWORKDAYS(Hoja1!C5991+1,Hoja1!H5991,DiasNOLaborables))</f>
        <v>9</v>
      </c>
      <c r="M5991" s="37" t="str">
        <f>IF(NETWORKDAYS(J5991+1,H5991,DiasNOLaborables)&lt;=0,"",NETWORKDAYS(J5991+1,H5991,DiasNOLaborables))</f>
        <v/>
      </c>
      <c r="N5991" s="38"/>
      <c r="O5991" s="39"/>
      <c r="P5991" s="40">
        <f>IFERROR(VLOOKUP(E5991,$X$50:$Y$63,2),"")</f>
        <v>10</v>
      </c>
      <c r="Q5991" s="39"/>
    </row>
    <row r="5992" spans="1:17" ht="60" x14ac:dyDescent="0.25">
      <c r="A5992" s="31">
        <f t="shared" si="94"/>
        <v>5981</v>
      </c>
      <c r="B5992" s="62">
        <v>20181215183022</v>
      </c>
      <c r="C5992" s="53">
        <v>43449</v>
      </c>
      <c r="D5992" s="63" t="s">
        <v>122</v>
      </c>
      <c r="E5992" s="63" t="s">
        <v>83</v>
      </c>
      <c r="F5992" s="63" t="s">
        <v>107</v>
      </c>
      <c r="G5992" s="63" t="s">
        <v>43</v>
      </c>
      <c r="H5992" s="53">
        <v>43461</v>
      </c>
      <c r="I5992" s="61" t="s">
        <v>118</v>
      </c>
      <c r="J5992" s="21">
        <f>IFERROR(WORKDAY(C5992,P5992,DiasNOLaborables),"")</f>
        <v>43462</v>
      </c>
      <c r="K5992" s="36" t="str">
        <f>+IF(C5992="","",IF(H5992="","",(IF(H5992&lt;=J5992,"A TIEMPO","FUERA DE TIEMPO"))))</f>
        <v>A TIEMPO</v>
      </c>
      <c r="L5992" s="36">
        <f>IF(H5992="","",NETWORKDAYS(Hoja1!C5992+1,Hoja1!H5992,DiasNOLaborables))</f>
        <v>9</v>
      </c>
      <c r="M5992" s="37" t="str">
        <f>IF(NETWORKDAYS(J5992+1,H5992,DiasNOLaborables)&lt;=0,"",NETWORKDAYS(J5992+1,H5992,DiasNOLaborables))</f>
        <v/>
      </c>
      <c r="N5992" s="38"/>
      <c r="O5992" s="39"/>
      <c r="P5992" s="40">
        <f>IFERROR(VLOOKUP(E5992,$X$50:$Y$63,2),"")</f>
        <v>10</v>
      </c>
      <c r="Q5992" s="39"/>
    </row>
    <row r="5993" spans="1:17" ht="60" x14ac:dyDescent="0.25">
      <c r="A5993" s="31">
        <f t="shared" si="94"/>
        <v>5982</v>
      </c>
      <c r="B5993" s="62">
        <v>20181215161557</v>
      </c>
      <c r="C5993" s="53">
        <v>43449</v>
      </c>
      <c r="D5993" s="63" t="s">
        <v>122</v>
      </c>
      <c r="E5993" s="63" t="s">
        <v>83</v>
      </c>
      <c r="F5993" s="63" t="s">
        <v>107</v>
      </c>
      <c r="G5993" s="63" t="s">
        <v>43</v>
      </c>
      <c r="H5993" s="53">
        <v>43461</v>
      </c>
      <c r="I5993" s="61" t="s">
        <v>118</v>
      </c>
      <c r="J5993" s="21">
        <f>IFERROR(WORKDAY(C5993,P5993,DiasNOLaborables),"")</f>
        <v>43462</v>
      </c>
      <c r="K5993" s="36" t="str">
        <f>+IF(C5993="","",IF(H5993="","",(IF(H5993&lt;=J5993,"A TIEMPO","FUERA DE TIEMPO"))))</f>
        <v>A TIEMPO</v>
      </c>
      <c r="L5993" s="36">
        <f>IF(H5993="","",NETWORKDAYS(Hoja1!C5993+1,Hoja1!H5993,DiasNOLaborables))</f>
        <v>9</v>
      </c>
      <c r="M5993" s="37" t="str">
        <f>IF(NETWORKDAYS(J5993+1,H5993,DiasNOLaborables)&lt;=0,"",NETWORKDAYS(J5993+1,H5993,DiasNOLaborables))</f>
        <v/>
      </c>
      <c r="N5993" s="38"/>
      <c r="O5993" s="39"/>
      <c r="P5993" s="40">
        <f>IFERROR(VLOOKUP(E5993,$X$50:$Y$63,2),"")</f>
        <v>10</v>
      </c>
      <c r="Q5993" s="39"/>
    </row>
    <row r="5994" spans="1:17" ht="60" x14ac:dyDescent="0.25">
      <c r="A5994" s="31">
        <f t="shared" si="94"/>
        <v>5983</v>
      </c>
      <c r="B5994" s="62">
        <v>20181215145712</v>
      </c>
      <c r="C5994" s="53">
        <v>43449</v>
      </c>
      <c r="D5994" s="63" t="s">
        <v>122</v>
      </c>
      <c r="E5994" s="63" t="s">
        <v>83</v>
      </c>
      <c r="F5994" s="63" t="s">
        <v>107</v>
      </c>
      <c r="G5994" s="63" t="s">
        <v>43</v>
      </c>
      <c r="H5994" s="53">
        <v>43461</v>
      </c>
      <c r="I5994" s="61" t="s">
        <v>118</v>
      </c>
      <c r="J5994" s="21">
        <f>IFERROR(WORKDAY(C5994,P5994,DiasNOLaborables),"")</f>
        <v>43462</v>
      </c>
      <c r="K5994" s="36" t="str">
        <f>+IF(C5994="","",IF(H5994="","",(IF(H5994&lt;=J5994,"A TIEMPO","FUERA DE TIEMPO"))))</f>
        <v>A TIEMPO</v>
      </c>
      <c r="L5994" s="36">
        <f>IF(H5994="","",NETWORKDAYS(Hoja1!C5994+1,Hoja1!H5994,DiasNOLaborables))</f>
        <v>9</v>
      </c>
      <c r="M5994" s="37" t="str">
        <f>IF(NETWORKDAYS(J5994+1,H5994,DiasNOLaborables)&lt;=0,"",NETWORKDAYS(J5994+1,H5994,DiasNOLaborables))</f>
        <v/>
      </c>
      <c r="N5994" s="38"/>
      <c r="O5994" s="39"/>
      <c r="P5994" s="40">
        <f>IFERROR(VLOOKUP(E5994,$X$50:$Y$63,2),"")</f>
        <v>10</v>
      </c>
      <c r="Q5994" s="39"/>
    </row>
    <row r="5995" spans="1:17" ht="60" x14ac:dyDescent="0.25">
      <c r="A5995" s="31">
        <f t="shared" si="94"/>
        <v>5984</v>
      </c>
      <c r="B5995" s="62">
        <v>20181215144737</v>
      </c>
      <c r="C5995" s="53">
        <v>43449</v>
      </c>
      <c r="D5995" s="63" t="s">
        <v>122</v>
      </c>
      <c r="E5995" s="63" t="s">
        <v>83</v>
      </c>
      <c r="F5995" s="63" t="s">
        <v>107</v>
      </c>
      <c r="G5995" s="63" t="s">
        <v>43</v>
      </c>
      <c r="H5995" s="53">
        <v>43461</v>
      </c>
      <c r="I5995" s="61" t="s">
        <v>118</v>
      </c>
      <c r="J5995" s="21">
        <f>IFERROR(WORKDAY(C5995,P5995,DiasNOLaborables),"")</f>
        <v>43462</v>
      </c>
      <c r="K5995" s="36" t="str">
        <f>+IF(C5995="","",IF(H5995="","",(IF(H5995&lt;=J5995,"A TIEMPO","FUERA DE TIEMPO"))))</f>
        <v>A TIEMPO</v>
      </c>
      <c r="L5995" s="36">
        <f>IF(H5995="","",NETWORKDAYS(Hoja1!C5995+1,Hoja1!H5995,DiasNOLaborables))</f>
        <v>9</v>
      </c>
      <c r="M5995" s="37" t="str">
        <f>IF(NETWORKDAYS(J5995+1,H5995,DiasNOLaborables)&lt;=0,"",NETWORKDAYS(J5995+1,H5995,DiasNOLaborables))</f>
        <v/>
      </c>
      <c r="N5995" s="38"/>
      <c r="O5995" s="39"/>
      <c r="P5995" s="40">
        <f>IFERROR(VLOOKUP(E5995,$X$50:$Y$63,2),"")</f>
        <v>10</v>
      </c>
      <c r="Q5995" s="39"/>
    </row>
    <row r="5996" spans="1:17" ht="60" x14ac:dyDescent="0.25">
      <c r="A5996" s="31">
        <f t="shared" si="94"/>
        <v>5985</v>
      </c>
      <c r="B5996" s="62">
        <v>20181215085601</v>
      </c>
      <c r="C5996" s="53">
        <v>43449</v>
      </c>
      <c r="D5996" s="63" t="s">
        <v>122</v>
      </c>
      <c r="E5996" s="63" t="s">
        <v>83</v>
      </c>
      <c r="F5996" s="63" t="s">
        <v>107</v>
      </c>
      <c r="G5996" s="63" t="s">
        <v>43</v>
      </c>
      <c r="H5996" s="53">
        <v>43461</v>
      </c>
      <c r="I5996" s="61" t="s">
        <v>118</v>
      </c>
      <c r="J5996" s="21">
        <f>IFERROR(WORKDAY(C5996,P5996,DiasNOLaborables),"")</f>
        <v>43462</v>
      </c>
      <c r="K5996" s="36" t="str">
        <f>+IF(C5996="","",IF(H5996="","",(IF(H5996&lt;=J5996,"A TIEMPO","FUERA DE TIEMPO"))))</f>
        <v>A TIEMPO</v>
      </c>
      <c r="L5996" s="36">
        <f>IF(H5996="","",NETWORKDAYS(Hoja1!C5996+1,Hoja1!H5996,DiasNOLaborables))</f>
        <v>9</v>
      </c>
      <c r="M5996" s="37" t="str">
        <f>IF(NETWORKDAYS(J5996+1,H5996,DiasNOLaborables)&lt;=0,"",NETWORKDAYS(J5996+1,H5996,DiasNOLaborables))</f>
        <v/>
      </c>
      <c r="N5996" s="38"/>
      <c r="O5996" s="39"/>
      <c r="P5996" s="40">
        <f>IFERROR(VLOOKUP(E5996,$X$50:$Y$63,2),"")</f>
        <v>10</v>
      </c>
      <c r="Q5996" s="39"/>
    </row>
    <row r="5997" spans="1:17" ht="60" x14ac:dyDescent="0.25">
      <c r="A5997" s="31">
        <f t="shared" si="94"/>
        <v>5986</v>
      </c>
      <c r="B5997" s="62">
        <v>20181215085407</v>
      </c>
      <c r="C5997" s="53">
        <v>43449</v>
      </c>
      <c r="D5997" s="63" t="s">
        <v>122</v>
      </c>
      <c r="E5997" s="63" t="s">
        <v>83</v>
      </c>
      <c r="F5997" s="63" t="s">
        <v>107</v>
      </c>
      <c r="G5997" s="63" t="s">
        <v>43</v>
      </c>
      <c r="H5997" s="53">
        <v>43461</v>
      </c>
      <c r="I5997" s="61" t="s">
        <v>118</v>
      </c>
      <c r="J5997" s="21">
        <f>IFERROR(WORKDAY(C5997,P5997,DiasNOLaborables),"")</f>
        <v>43462</v>
      </c>
      <c r="K5997" s="36" t="str">
        <f>+IF(C5997="","",IF(H5997="","",(IF(H5997&lt;=J5997,"A TIEMPO","FUERA DE TIEMPO"))))</f>
        <v>A TIEMPO</v>
      </c>
      <c r="L5997" s="36">
        <f>IF(H5997="","",NETWORKDAYS(Hoja1!C5997+1,Hoja1!H5997,DiasNOLaborables))</f>
        <v>9</v>
      </c>
      <c r="M5997" s="37" t="str">
        <f>IF(NETWORKDAYS(J5997+1,H5997,DiasNOLaborables)&lt;=0,"",NETWORKDAYS(J5997+1,H5997,DiasNOLaborables))</f>
        <v/>
      </c>
      <c r="N5997" s="38"/>
      <c r="O5997" s="39"/>
      <c r="P5997" s="40">
        <f>IFERROR(VLOOKUP(E5997,$X$50:$Y$63,2),"")</f>
        <v>10</v>
      </c>
      <c r="Q5997" s="39"/>
    </row>
    <row r="5998" spans="1:17" ht="60" x14ac:dyDescent="0.25">
      <c r="A5998" s="31">
        <f t="shared" si="94"/>
        <v>5987</v>
      </c>
      <c r="B5998" s="62">
        <v>20181215085136</v>
      </c>
      <c r="C5998" s="53">
        <v>43449</v>
      </c>
      <c r="D5998" s="63" t="s">
        <v>122</v>
      </c>
      <c r="E5998" s="63" t="s">
        <v>83</v>
      </c>
      <c r="F5998" s="63" t="s">
        <v>107</v>
      </c>
      <c r="G5998" s="63" t="s">
        <v>43</v>
      </c>
      <c r="H5998" s="53">
        <v>43461</v>
      </c>
      <c r="I5998" s="61" t="s">
        <v>118</v>
      </c>
      <c r="J5998" s="21">
        <f>IFERROR(WORKDAY(C5998,P5998,DiasNOLaborables),"")</f>
        <v>43462</v>
      </c>
      <c r="K5998" s="36" t="str">
        <f>+IF(C5998="","",IF(H5998="","",(IF(H5998&lt;=J5998,"A TIEMPO","FUERA DE TIEMPO"))))</f>
        <v>A TIEMPO</v>
      </c>
      <c r="L5998" s="36">
        <f>IF(H5998="","",NETWORKDAYS(Hoja1!C5998+1,Hoja1!H5998,DiasNOLaborables))</f>
        <v>9</v>
      </c>
      <c r="M5998" s="37" t="str">
        <f>IF(NETWORKDAYS(J5998+1,H5998,DiasNOLaborables)&lt;=0,"",NETWORKDAYS(J5998+1,H5998,DiasNOLaborables))</f>
        <v/>
      </c>
      <c r="N5998" s="38"/>
      <c r="O5998" s="39"/>
      <c r="P5998" s="40">
        <f>IFERROR(VLOOKUP(E5998,$X$50:$Y$63,2),"")</f>
        <v>10</v>
      </c>
      <c r="Q5998" s="39"/>
    </row>
    <row r="5999" spans="1:17" ht="60" x14ac:dyDescent="0.25">
      <c r="A5999" s="31">
        <f t="shared" si="94"/>
        <v>5988</v>
      </c>
      <c r="B5999" s="62">
        <v>20181215084846</v>
      </c>
      <c r="C5999" s="53">
        <v>43449</v>
      </c>
      <c r="D5999" s="63" t="s">
        <v>122</v>
      </c>
      <c r="E5999" s="63" t="s">
        <v>83</v>
      </c>
      <c r="F5999" s="63" t="s">
        <v>107</v>
      </c>
      <c r="G5999" s="63" t="s">
        <v>43</v>
      </c>
      <c r="H5999" s="53">
        <v>43461</v>
      </c>
      <c r="I5999" s="61" t="s">
        <v>118</v>
      </c>
      <c r="J5999" s="21">
        <f>IFERROR(WORKDAY(C5999,P5999,DiasNOLaborables),"")</f>
        <v>43462</v>
      </c>
      <c r="K5999" s="36" t="str">
        <f>+IF(C5999="","",IF(H5999="","",(IF(H5999&lt;=J5999,"A TIEMPO","FUERA DE TIEMPO"))))</f>
        <v>A TIEMPO</v>
      </c>
      <c r="L5999" s="36">
        <f>IF(H5999="","",NETWORKDAYS(Hoja1!C5999+1,Hoja1!H5999,DiasNOLaborables))</f>
        <v>9</v>
      </c>
      <c r="M5999" s="37" t="str">
        <f>IF(NETWORKDAYS(J5999+1,H5999,DiasNOLaborables)&lt;=0,"",NETWORKDAYS(J5999+1,H5999,DiasNOLaborables))</f>
        <v/>
      </c>
      <c r="N5999" s="38"/>
      <c r="O5999" s="39"/>
      <c r="P5999" s="40">
        <f>IFERROR(VLOOKUP(E5999,$X$50:$Y$63,2),"")</f>
        <v>10</v>
      </c>
      <c r="Q5999" s="39"/>
    </row>
    <row r="6000" spans="1:17" ht="60" x14ac:dyDescent="0.25">
      <c r="A6000" s="31">
        <f t="shared" si="94"/>
        <v>5989</v>
      </c>
      <c r="B6000" s="62">
        <v>20181215084634</v>
      </c>
      <c r="C6000" s="53">
        <v>43449</v>
      </c>
      <c r="D6000" s="63" t="s">
        <v>122</v>
      </c>
      <c r="E6000" s="63" t="s">
        <v>83</v>
      </c>
      <c r="F6000" s="63" t="s">
        <v>107</v>
      </c>
      <c r="G6000" s="63" t="s">
        <v>43</v>
      </c>
      <c r="H6000" s="53">
        <v>43461</v>
      </c>
      <c r="I6000" s="61" t="s">
        <v>118</v>
      </c>
      <c r="J6000" s="21">
        <f>IFERROR(WORKDAY(C6000,P6000,DiasNOLaborables),"")</f>
        <v>43462</v>
      </c>
      <c r="K6000" s="36" t="str">
        <f>+IF(C6000="","",IF(H6000="","",(IF(H6000&lt;=J6000,"A TIEMPO","FUERA DE TIEMPO"))))</f>
        <v>A TIEMPO</v>
      </c>
      <c r="L6000" s="36">
        <f>IF(H6000="","",NETWORKDAYS(Hoja1!C6000+1,Hoja1!H6000,DiasNOLaborables))</f>
        <v>9</v>
      </c>
      <c r="M6000" s="37" t="str">
        <f>IF(NETWORKDAYS(J6000+1,H6000,DiasNOLaborables)&lt;=0,"",NETWORKDAYS(J6000+1,H6000,DiasNOLaborables))</f>
        <v/>
      </c>
      <c r="N6000" s="38"/>
      <c r="O6000" s="39"/>
      <c r="P6000" s="40">
        <f>IFERROR(VLOOKUP(E6000,$X$50:$Y$63,2),"")</f>
        <v>10</v>
      </c>
      <c r="Q6000" s="39"/>
    </row>
    <row r="6001" spans="1:17" ht="60" x14ac:dyDescent="0.25">
      <c r="A6001" s="31">
        <f t="shared" si="94"/>
        <v>5990</v>
      </c>
      <c r="B6001" s="62">
        <v>20181215084444</v>
      </c>
      <c r="C6001" s="53">
        <v>43449</v>
      </c>
      <c r="D6001" s="63" t="s">
        <v>122</v>
      </c>
      <c r="E6001" s="63" t="s">
        <v>83</v>
      </c>
      <c r="F6001" s="63" t="s">
        <v>107</v>
      </c>
      <c r="G6001" s="63" t="s">
        <v>43</v>
      </c>
      <c r="H6001" s="53">
        <v>43461</v>
      </c>
      <c r="I6001" s="61" t="s">
        <v>118</v>
      </c>
      <c r="J6001" s="21">
        <f>IFERROR(WORKDAY(C6001,P6001,DiasNOLaborables),"")</f>
        <v>43462</v>
      </c>
      <c r="K6001" s="36" t="str">
        <f>+IF(C6001="","",IF(H6001="","",(IF(H6001&lt;=J6001,"A TIEMPO","FUERA DE TIEMPO"))))</f>
        <v>A TIEMPO</v>
      </c>
      <c r="L6001" s="36">
        <f>IF(H6001="","",NETWORKDAYS(Hoja1!C6001+1,Hoja1!H6001,DiasNOLaborables))</f>
        <v>9</v>
      </c>
      <c r="M6001" s="37" t="str">
        <f>IF(NETWORKDAYS(J6001+1,H6001,DiasNOLaborables)&lt;=0,"",NETWORKDAYS(J6001+1,H6001,DiasNOLaborables))</f>
        <v/>
      </c>
      <c r="N6001" s="38"/>
      <c r="O6001" s="39"/>
      <c r="P6001" s="40">
        <f>IFERROR(VLOOKUP(E6001,$X$50:$Y$63,2),"")</f>
        <v>10</v>
      </c>
      <c r="Q6001" s="39"/>
    </row>
    <row r="6002" spans="1:17" ht="60" x14ac:dyDescent="0.25">
      <c r="A6002" s="31">
        <f t="shared" si="94"/>
        <v>5991</v>
      </c>
      <c r="B6002" s="62">
        <v>20181215084222</v>
      </c>
      <c r="C6002" s="53">
        <v>43449</v>
      </c>
      <c r="D6002" s="63" t="s">
        <v>122</v>
      </c>
      <c r="E6002" s="63" t="s">
        <v>83</v>
      </c>
      <c r="F6002" s="63" t="s">
        <v>107</v>
      </c>
      <c r="G6002" s="63" t="s">
        <v>43</v>
      </c>
      <c r="H6002" s="53">
        <v>43461</v>
      </c>
      <c r="I6002" s="61" t="s">
        <v>118</v>
      </c>
      <c r="J6002" s="21">
        <f>IFERROR(WORKDAY(C6002,P6002,DiasNOLaborables),"")</f>
        <v>43462</v>
      </c>
      <c r="K6002" s="36" t="str">
        <f>+IF(C6002="","",IF(H6002="","",(IF(H6002&lt;=J6002,"A TIEMPO","FUERA DE TIEMPO"))))</f>
        <v>A TIEMPO</v>
      </c>
      <c r="L6002" s="36">
        <f>IF(H6002="","",NETWORKDAYS(Hoja1!C6002+1,Hoja1!H6002,DiasNOLaborables))</f>
        <v>9</v>
      </c>
      <c r="M6002" s="37" t="str">
        <f>IF(NETWORKDAYS(J6002+1,H6002,DiasNOLaborables)&lt;=0,"",NETWORKDAYS(J6002+1,H6002,DiasNOLaborables))</f>
        <v/>
      </c>
      <c r="N6002" s="38"/>
      <c r="O6002" s="39"/>
      <c r="P6002" s="40">
        <f>IFERROR(VLOOKUP(E6002,$X$50:$Y$63,2),"")</f>
        <v>10</v>
      </c>
      <c r="Q6002" s="39"/>
    </row>
    <row r="6003" spans="1:17" ht="60" x14ac:dyDescent="0.25">
      <c r="A6003" s="31">
        <f t="shared" si="94"/>
        <v>5992</v>
      </c>
      <c r="B6003" s="62">
        <v>20181216155751</v>
      </c>
      <c r="C6003" s="53">
        <v>43450</v>
      </c>
      <c r="D6003" s="63" t="s">
        <v>122</v>
      </c>
      <c r="E6003" s="63" t="s">
        <v>83</v>
      </c>
      <c r="F6003" s="63" t="s">
        <v>107</v>
      </c>
      <c r="G6003" s="63" t="s">
        <v>43</v>
      </c>
      <c r="H6003" s="53">
        <v>43461</v>
      </c>
      <c r="I6003" s="61" t="s">
        <v>118</v>
      </c>
      <c r="J6003" s="21">
        <f>IFERROR(WORKDAY(C6003,P6003,DiasNOLaborables),"")</f>
        <v>43462</v>
      </c>
      <c r="K6003" s="36" t="str">
        <f>+IF(C6003="","",IF(H6003="","",(IF(H6003&lt;=J6003,"A TIEMPO","FUERA DE TIEMPO"))))</f>
        <v>A TIEMPO</v>
      </c>
      <c r="L6003" s="36">
        <f>IF(H6003="","",NETWORKDAYS(Hoja1!C6003+1,Hoja1!H6003,DiasNOLaborables))</f>
        <v>9</v>
      </c>
      <c r="M6003" s="37" t="str">
        <f>IF(NETWORKDAYS(J6003+1,H6003,DiasNOLaborables)&lt;=0,"",NETWORKDAYS(J6003+1,H6003,DiasNOLaborables))</f>
        <v/>
      </c>
      <c r="N6003" s="38"/>
      <c r="O6003" s="39"/>
      <c r="P6003" s="40">
        <f>IFERROR(VLOOKUP(E6003,$X$50:$Y$63,2),"")</f>
        <v>10</v>
      </c>
      <c r="Q6003" s="39"/>
    </row>
    <row r="6004" spans="1:17" ht="60" x14ac:dyDescent="0.25">
      <c r="A6004" s="31">
        <f t="shared" si="94"/>
        <v>5993</v>
      </c>
      <c r="B6004" s="62">
        <v>20181216155131</v>
      </c>
      <c r="C6004" s="53">
        <v>43450</v>
      </c>
      <c r="D6004" s="63" t="s">
        <v>122</v>
      </c>
      <c r="E6004" s="63" t="s">
        <v>83</v>
      </c>
      <c r="F6004" s="63" t="s">
        <v>107</v>
      </c>
      <c r="G6004" s="63" t="s">
        <v>43</v>
      </c>
      <c r="H6004" s="53">
        <v>43461</v>
      </c>
      <c r="I6004" s="61" t="s">
        <v>118</v>
      </c>
      <c r="J6004" s="21">
        <f>IFERROR(WORKDAY(C6004,P6004,DiasNOLaborables),"")</f>
        <v>43462</v>
      </c>
      <c r="K6004" s="36" t="str">
        <f>+IF(C6004="","",IF(H6004="","",(IF(H6004&lt;=J6004,"A TIEMPO","FUERA DE TIEMPO"))))</f>
        <v>A TIEMPO</v>
      </c>
      <c r="L6004" s="36">
        <f>IF(H6004="","",NETWORKDAYS(Hoja1!C6004+1,Hoja1!H6004,DiasNOLaborables))</f>
        <v>9</v>
      </c>
      <c r="M6004" s="37" t="str">
        <f>IF(NETWORKDAYS(J6004+1,H6004,DiasNOLaborables)&lt;=0,"",NETWORKDAYS(J6004+1,H6004,DiasNOLaborables))</f>
        <v/>
      </c>
      <c r="N6004" s="38"/>
      <c r="O6004" s="39"/>
      <c r="P6004" s="40">
        <f>IFERROR(VLOOKUP(E6004,$X$50:$Y$63,2),"")</f>
        <v>10</v>
      </c>
      <c r="Q6004" s="39"/>
    </row>
    <row r="6005" spans="1:17" ht="60" x14ac:dyDescent="0.25">
      <c r="A6005" s="31">
        <f t="shared" si="94"/>
        <v>5994</v>
      </c>
      <c r="B6005" s="62">
        <v>20181216150516</v>
      </c>
      <c r="C6005" s="53">
        <v>43450</v>
      </c>
      <c r="D6005" s="63" t="s">
        <v>122</v>
      </c>
      <c r="E6005" s="63" t="s">
        <v>83</v>
      </c>
      <c r="F6005" s="63" t="s">
        <v>107</v>
      </c>
      <c r="G6005" s="63" t="s">
        <v>43</v>
      </c>
      <c r="H6005" s="53">
        <v>43461</v>
      </c>
      <c r="I6005" s="61" t="s">
        <v>118</v>
      </c>
      <c r="J6005" s="21">
        <f>IFERROR(WORKDAY(C6005,P6005,DiasNOLaborables),"")</f>
        <v>43462</v>
      </c>
      <c r="K6005" s="36" t="str">
        <f>+IF(C6005="","",IF(H6005="","",(IF(H6005&lt;=J6005,"A TIEMPO","FUERA DE TIEMPO"))))</f>
        <v>A TIEMPO</v>
      </c>
      <c r="L6005" s="36">
        <f>IF(H6005="","",NETWORKDAYS(Hoja1!C6005+1,Hoja1!H6005,DiasNOLaborables))</f>
        <v>9</v>
      </c>
      <c r="M6005" s="37" t="str">
        <f>IF(NETWORKDAYS(J6005+1,H6005,DiasNOLaborables)&lt;=0,"",NETWORKDAYS(J6005+1,H6005,DiasNOLaborables))</f>
        <v/>
      </c>
      <c r="N6005" s="38"/>
      <c r="O6005" s="39"/>
      <c r="P6005" s="40">
        <f>IFERROR(VLOOKUP(E6005,$X$50:$Y$63,2),"")</f>
        <v>10</v>
      </c>
      <c r="Q6005" s="39"/>
    </row>
    <row r="6006" spans="1:17" ht="60" x14ac:dyDescent="0.25">
      <c r="A6006" s="31">
        <f t="shared" si="94"/>
        <v>5995</v>
      </c>
      <c r="B6006" s="62">
        <v>20181216001807</v>
      </c>
      <c r="C6006" s="53">
        <v>43450</v>
      </c>
      <c r="D6006" s="63" t="s">
        <v>122</v>
      </c>
      <c r="E6006" s="63" t="s">
        <v>83</v>
      </c>
      <c r="F6006" s="63" t="s">
        <v>107</v>
      </c>
      <c r="G6006" s="63" t="s">
        <v>43</v>
      </c>
      <c r="H6006" s="53">
        <v>43461</v>
      </c>
      <c r="I6006" s="61" t="s">
        <v>118</v>
      </c>
      <c r="J6006" s="21">
        <f>IFERROR(WORKDAY(C6006,P6006,DiasNOLaborables),"")</f>
        <v>43462</v>
      </c>
      <c r="K6006" s="36" t="str">
        <f>+IF(C6006="","",IF(H6006="","",(IF(H6006&lt;=J6006,"A TIEMPO","FUERA DE TIEMPO"))))</f>
        <v>A TIEMPO</v>
      </c>
      <c r="L6006" s="36">
        <f>IF(H6006="","",NETWORKDAYS(Hoja1!C6006+1,Hoja1!H6006,DiasNOLaborables))</f>
        <v>9</v>
      </c>
      <c r="M6006" s="37" t="str">
        <f>IF(NETWORKDAYS(J6006+1,H6006,DiasNOLaborables)&lt;=0,"",NETWORKDAYS(J6006+1,H6006,DiasNOLaborables))</f>
        <v/>
      </c>
      <c r="N6006" s="38"/>
      <c r="O6006" s="39"/>
      <c r="P6006" s="40">
        <f>IFERROR(VLOOKUP(E6006,$X$50:$Y$63,2),"")</f>
        <v>10</v>
      </c>
      <c r="Q6006" s="39"/>
    </row>
    <row r="6007" spans="1:17" ht="60" x14ac:dyDescent="0.25">
      <c r="A6007" s="31">
        <f t="shared" si="94"/>
        <v>5996</v>
      </c>
      <c r="B6007" s="62">
        <v>20181227122355</v>
      </c>
      <c r="C6007" s="53">
        <v>43461</v>
      </c>
      <c r="D6007" s="63" t="s">
        <v>122</v>
      </c>
      <c r="E6007" s="63" t="s">
        <v>83</v>
      </c>
      <c r="F6007" s="63" t="s">
        <v>107</v>
      </c>
      <c r="G6007" s="63" t="s">
        <v>43</v>
      </c>
      <c r="H6007" s="53">
        <v>43461</v>
      </c>
      <c r="I6007" s="61" t="s">
        <v>118</v>
      </c>
      <c r="J6007" s="21">
        <f>IFERROR(WORKDAY(C6007,P6007,DiasNOLaborables),"")</f>
        <v>43479</v>
      </c>
      <c r="K6007" s="36" t="str">
        <f>+IF(C6007="","",IF(H6007="","",(IF(H6007&lt;=J6007,"A TIEMPO","FUERA DE TIEMPO"))))</f>
        <v>A TIEMPO</v>
      </c>
      <c r="L6007" s="36">
        <f>IF(H6007="","",NETWORKDAYS(Hoja1!C6007+1,Hoja1!H6007,DiasNOLaborables))</f>
        <v>-2</v>
      </c>
      <c r="M6007" s="37" t="str">
        <f>IF(NETWORKDAYS(J6007+1,H6007,DiasNOLaborables)&lt;=0,"",NETWORKDAYS(J6007+1,H6007,DiasNOLaborables))</f>
        <v/>
      </c>
      <c r="N6007" s="38"/>
      <c r="O6007" s="39"/>
      <c r="P6007" s="40">
        <f>IFERROR(VLOOKUP(E6007,$X$50:$Y$63,2),"")</f>
        <v>10</v>
      </c>
      <c r="Q6007" s="39"/>
    </row>
    <row r="6008" spans="1:17" ht="60" x14ac:dyDescent="0.25">
      <c r="A6008" s="31">
        <f t="shared" si="94"/>
        <v>5997</v>
      </c>
      <c r="B6008" s="62">
        <v>20181227122654</v>
      </c>
      <c r="C6008" s="53">
        <v>43461</v>
      </c>
      <c r="D6008" s="63" t="s">
        <v>122</v>
      </c>
      <c r="E6008" s="63" t="s">
        <v>83</v>
      </c>
      <c r="F6008" s="63" t="s">
        <v>107</v>
      </c>
      <c r="G6008" s="63" t="s">
        <v>43</v>
      </c>
      <c r="H6008" s="53">
        <v>43461</v>
      </c>
      <c r="I6008" s="61" t="s">
        <v>118</v>
      </c>
      <c r="J6008" s="21">
        <f>IFERROR(WORKDAY(C6008,P6008,DiasNOLaborables),"")</f>
        <v>43479</v>
      </c>
      <c r="K6008" s="36" t="str">
        <f>+IF(C6008="","",IF(H6008="","",(IF(H6008&lt;=J6008,"A TIEMPO","FUERA DE TIEMPO"))))</f>
        <v>A TIEMPO</v>
      </c>
      <c r="L6008" s="36">
        <f>IF(H6008="","",NETWORKDAYS(Hoja1!C6008+1,Hoja1!H6008,DiasNOLaborables))</f>
        <v>-2</v>
      </c>
      <c r="M6008" s="37" t="str">
        <f>IF(NETWORKDAYS(J6008+1,H6008,DiasNOLaborables)&lt;=0,"",NETWORKDAYS(J6008+1,H6008,DiasNOLaborables))</f>
        <v/>
      </c>
      <c r="N6008" s="38"/>
      <c r="O6008" s="39"/>
      <c r="P6008" s="40">
        <f>IFERROR(VLOOKUP(E6008,$X$50:$Y$63,2),"")</f>
        <v>10</v>
      </c>
      <c r="Q6008" s="39"/>
    </row>
    <row r="6009" spans="1:17" ht="60" x14ac:dyDescent="0.25">
      <c r="A6009" s="31">
        <f t="shared" si="94"/>
        <v>5998</v>
      </c>
      <c r="B6009" s="62">
        <v>20181218221512</v>
      </c>
      <c r="C6009" s="53">
        <v>43452</v>
      </c>
      <c r="D6009" s="63" t="s">
        <v>122</v>
      </c>
      <c r="E6009" s="63" t="s">
        <v>83</v>
      </c>
      <c r="F6009" s="63" t="s">
        <v>107</v>
      </c>
      <c r="G6009" s="63" t="s">
        <v>43</v>
      </c>
      <c r="H6009" s="53">
        <v>43462</v>
      </c>
      <c r="I6009" s="61" t="s">
        <v>118</v>
      </c>
      <c r="J6009" s="21">
        <f>IFERROR(WORKDAY(C6009,P6009,DiasNOLaborables),"")</f>
        <v>43467</v>
      </c>
      <c r="K6009" s="36" t="str">
        <f>+IF(C6009="","",IF(H6009="","",(IF(H6009&lt;=J6009,"A TIEMPO","FUERA DE TIEMPO"))))</f>
        <v>A TIEMPO</v>
      </c>
      <c r="L6009" s="36">
        <f>IF(H6009="","",NETWORKDAYS(Hoja1!C6009+1,Hoja1!H6009,DiasNOLaborables))</f>
        <v>8</v>
      </c>
      <c r="M6009" s="37" t="str">
        <f>IF(NETWORKDAYS(J6009+1,H6009,DiasNOLaborables)&lt;=0,"",NETWORKDAYS(J6009+1,H6009,DiasNOLaborables))</f>
        <v/>
      </c>
      <c r="N6009" s="38"/>
      <c r="O6009" s="39"/>
      <c r="P6009" s="40">
        <f>IFERROR(VLOOKUP(E6009,$X$50:$Y$63,2),"")</f>
        <v>10</v>
      </c>
      <c r="Q6009" s="39"/>
    </row>
    <row r="6010" spans="1:17" ht="60" x14ac:dyDescent="0.25">
      <c r="A6010" s="31">
        <f t="shared" si="94"/>
        <v>5999</v>
      </c>
      <c r="B6010" s="62">
        <v>20181218221320</v>
      </c>
      <c r="C6010" s="53">
        <v>43452</v>
      </c>
      <c r="D6010" s="63" t="s">
        <v>122</v>
      </c>
      <c r="E6010" s="63" t="s">
        <v>83</v>
      </c>
      <c r="F6010" s="63" t="s">
        <v>107</v>
      </c>
      <c r="G6010" s="63" t="s">
        <v>43</v>
      </c>
      <c r="H6010" s="53">
        <v>43462</v>
      </c>
      <c r="I6010" s="61" t="s">
        <v>118</v>
      </c>
      <c r="J6010" s="21">
        <f>IFERROR(WORKDAY(C6010,P6010,DiasNOLaborables),"")</f>
        <v>43467</v>
      </c>
      <c r="K6010" s="36" t="str">
        <f>+IF(C6010="","",IF(H6010="","",(IF(H6010&lt;=J6010,"A TIEMPO","FUERA DE TIEMPO"))))</f>
        <v>A TIEMPO</v>
      </c>
      <c r="L6010" s="36">
        <f>IF(H6010="","",NETWORKDAYS(Hoja1!C6010+1,Hoja1!H6010,DiasNOLaborables))</f>
        <v>8</v>
      </c>
      <c r="M6010" s="37" t="str">
        <f>IF(NETWORKDAYS(J6010+1,H6010,DiasNOLaborables)&lt;=0,"",NETWORKDAYS(J6010+1,H6010,DiasNOLaborables))</f>
        <v/>
      </c>
      <c r="N6010" s="38"/>
      <c r="O6010" s="39"/>
      <c r="P6010" s="40">
        <f>IFERROR(VLOOKUP(E6010,$X$50:$Y$63,2),"")</f>
        <v>10</v>
      </c>
      <c r="Q6010" s="39"/>
    </row>
    <row r="6011" spans="1:17" ht="60" x14ac:dyDescent="0.25">
      <c r="A6011" s="31">
        <f t="shared" si="94"/>
        <v>6000</v>
      </c>
      <c r="B6011" s="62">
        <v>20181218220820</v>
      </c>
      <c r="C6011" s="53">
        <v>43452</v>
      </c>
      <c r="D6011" s="63" t="s">
        <v>122</v>
      </c>
      <c r="E6011" s="63" t="s">
        <v>83</v>
      </c>
      <c r="F6011" s="63" t="s">
        <v>107</v>
      </c>
      <c r="G6011" s="63" t="s">
        <v>43</v>
      </c>
      <c r="H6011" s="53">
        <v>43462</v>
      </c>
      <c r="I6011" s="61" t="s">
        <v>118</v>
      </c>
      <c r="J6011" s="21">
        <f>IFERROR(WORKDAY(C6011,P6011,DiasNOLaborables),"")</f>
        <v>43467</v>
      </c>
      <c r="K6011" s="36" t="str">
        <f>+IF(C6011="","",IF(H6011="","",(IF(H6011&lt;=J6011,"A TIEMPO","FUERA DE TIEMPO"))))</f>
        <v>A TIEMPO</v>
      </c>
      <c r="L6011" s="36">
        <f>IF(H6011="","",NETWORKDAYS(Hoja1!C6011+1,Hoja1!H6011,DiasNOLaborables))</f>
        <v>8</v>
      </c>
      <c r="M6011" s="37" t="str">
        <f>IF(NETWORKDAYS(J6011+1,H6011,DiasNOLaborables)&lt;=0,"",NETWORKDAYS(J6011+1,H6011,DiasNOLaborables))</f>
        <v/>
      </c>
      <c r="N6011" s="38"/>
      <c r="O6011" s="39"/>
      <c r="P6011" s="40">
        <f>IFERROR(VLOOKUP(E6011,$X$50:$Y$63,2),"")</f>
        <v>10</v>
      </c>
      <c r="Q6011" s="39"/>
    </row>
    <row r="6012" spans="1:17" ht="60" x14ac:dyDescent="0.25">
      <c r="A6012" s="31">
        <f t="shared" si="94"/>
        <v>6001</v>
      </c>
      <c r="B6012" s="62">
        <v>20181218220204</v>
      </c>
      <c r="C6012" s="53">
        <v>43452</v>
      </c>
      <c r="D6012" s="63" t="s">
        <v>122</v>
      </c>
      <c r="E6012" s="63" t="s">
        <v>83</v>
      </c>
      <c r="F6012" s="63" t="s">
        <v>107</v>
      </c>
      <c r="G6012" s="63" t="s">
        <v>43</v>
      </c>
      <c r="H6012" s="53">
        <v>43462</v>
      </c>
      <c r="I6012" s="61" t="s">
        <v>118</v>
      </c>
      <c r="J6012" s="21">
        <f>IFERROR(WORKDAY(C6012,P6012,DiasNOLaborables),"")</f>
        <v>43467</v>
      </c>
      <c r="K6012" s="36" t="str">
        <f>+IF(C6012="","",IF(H6012="","",(IF(H6012&lt;=J6012,"A TIEMPO","FUERA DE TIEMPO"))))</f>
        <v>A TIEMPO</v>
      </c>
      <c r="L6012" s="36">
        <f>IF(H6012="","",NETWORKDAYS(Hoja1!C6012+1,Hoja1!H6012,DiasNOLaborables))</f>
        <v>8</v>
      </c>
      <c r="M6012" s="37" t="str">
        <f>IF(NETWORKDAYS(J6012+1,H6012,DiasNOLaborables)&lt;=0,"",NETWORKDAYS(J6012+1,H6012,DiasNOLaborables))</f>
        <v/>
      </c>
      <c r="N6012" s="38"/>
      <c r="O6012" s="39"/>
      <c r="P6012" s="40">
        <f>IFERROR(VLOOKUP(E6012,$X$50:$Y$63,2),"")</f>
        <v>10</v>
      </c>
      <c r="Q6012" s="39"/>
    </row>
    <row r="6013" spans="1:17" ht="60" x14ac:dyDescent="0.25">
      <c r="A6013" s="31">
        <f t="shared" si="94"/>
        <v>6002</v>
      </c>
      <c r="B6013" s="62">
        <v>20181218215735</v>
      </c>
      <c r="C6013" s="53">
        <v>43452</v>
      </c>
      <c r="D6013" s="63" t="s">
        <v>122</v>
      </c>
      <c r="E6013" s="63" t="s">
        <v>83</v>
      </c>
      <c r="F6013" s="63" t="s">
        <v>107</v>
      </c>
      <c r="G6013" s="63" t="s">
        <v>43</v>
      </c>
      <c r="H6013" s="53">
        <v>43462</v>
      </c>
      <c r="I6013" s="61" t="s">
        <v>118</v>
      </c>
      <c r="J6013" s="21">
        <f>IFERROR(WORKDAY(C6013,P6013,DiasNOLaborables),"")</f>
        <v>43467</v>
      </c>
      <c r="K6013" s="36" t="str">
        <f>+IF(C6013="","",IF(H6013="","",(IF(H6013&lt;=J6013,"A TIEMPO","FUERA DE TIEMPO"))))</f>
        <v>A TIEMPO</v>
      </c>
      <c r="L6013" s="36">
        <f>IF(H6013="","",NETWORKDAYS(Hoja1!C6013+1,Hoja1!H6013,DiasNOLaborables))</f>
        <v>8</v>
      </c>
      <c r="M6013" s="37" t="str">
        <f>IF(NETWORKDAYS(J6013+1,H6013,DiasNOLaborables)&lt;=0,"",NETWORKDAYS(J6013+1,H6013,DiasNOLaborables))</f>
        <v/>
      </c>
      <c r="N6013" s="38"/>
      <c r="O6013" s="39"/>
      <c r="P6013" s="40">
        <f>IFERROR(VLOOKUP(E6013,$X$50:$Y$63,2),"")</f>
        <v>10</v>
      </c>
      <c r="Q6013" s="39"/>
    </row>
    <row r="6014" spans="1:17" ht="60" x14ac:dyDescent="0.25">
      <c r="A6014" s="31">
        <f t="shared" si="94"/>
        <v>6003</v>
      </c>
      <c r="B6014" s="62">
        <v>20181218215518</v>
      </c>
      <c r="C6014" s="53">
        <v>43452</v>
      </c>
      <c r="D6014" s="63" t="s">
        <v>122</v>
      </c>
      <c r="E6014" s="63" t="s">
        <v>83</v>
      </c>
      <c r="F6014" s="63" t="s">
        <v>107</v>
      </c>
      <c r="G6014" s="63" t="s">
        <v>43</v>
      </c>
      <c r="H6014" s="53">
        <v>43462</v>
      </c>
      <c r="I6014" s="61" t="s">
        <v>118</v>
      </c>
      <c r="J6014" s="21">
        <f>IFERROR(WORKDAY(C6014,P6014,DiasNOLaborables),"")</f>
        <v>43467</v>
      </c>
      <c r="K6014" s="36" t="str">
        <f>+IF(C6014="","",IF(H6014="","",(IF(H6014&lt;=J6014,"A TIEMPO","FUERA DE TIEMPO"))))</f>
        <v>A TIEMPO</v>
      </c>
      <c r="L6014" s="36">
        <f>IF(H6014="","",NETWORKDAYS(Hoja1!C6014+1,Hoja1!H6014,DiasNOLaborables))</f>
        <v>8</v>
      </c>
      <c r="M6014" s="37" t="str">
        <f>IF(NETWORKDAYS(J6014+1,H6014,DiasNOLaborables)&lt;=0,"",NETWORKDAYS(J6014+1,H6014,DiasNOLaborables))</f>
        <v/>
      </c>
      <c r="N6014" s="38"/>
      <c r="O6014" s="39"/>
      <c r="P6014" s="40">
        <f>IFERROR(VLOOKUP(E6014,$X$50:$Y$63,2),"")</f>
        <v>10</v>
      </c>
      <c r="Q6014" s="39"/>
    </row>
    <row r="6015" spans="1:17" ht="60" x14ac:dyDescent="0.25">
      <c r="A6015" s="31">
        <f t="shared" si="94"/>
        <v>6004</v>
      </c>
      <c r="B6015" s="62">
        <v>20181218182224</v>
      </c>
      <c r="C6015" s="53">
        <v>43452</v>
      </c>
      <c r="D6015" s="63" t="s">
        <v>122</v>
      </c>
      <c r="E6015" s="63" t="s">
        <v>83</v>
      </c>
      <c r="F6015" s="63" t="s">
        <v>107</v>
      </c>
      <c r="G6015" s="63" t="s">
        <v>43</v>
      </c>
      <c r="H6015" s="53">
        <v>43462</v>
      </c>
      <c r="I6015" s="61" t="s">
        <v>118</v>
      </c>
      <c r="J6015" s="21">
        <f>IFERROR(WORKDAY(C6015,P6015,DiasNOLaborables),"")</f>
        <v>43467</v>
      </c>
      <c r="K6015" s="36" t="str">
        <f>+IF(C6015="","",IF(H6015="","",(IF(H6015&lt;=J6015,"A TIEMPO","FUERA DE TIEMPO"))))</f>
        <v>A TIEMPO</v>
      </c>
      <c r="L6015" s="36">
        <f>IF(H6015="","",NETWORKDAYS(Hoja1!C6015+1,Hoja1!H6015,DiasNOLaborables))</f>
        <v>8</v>
      </c>
      <c r="M6015" s="37" t="str">
        <f>IF(NETWORKDAYS(J6015+1,H6015,DiasNOLaborables)&lt;=0,"",NETWORKDAYS(J6015+1,H6015,DiasNOLaborables))</f>
        <v/>
      </c>
      <c r="N6015" s="38"/>
      <c r="O6015" s="39"/>
      <c r="P6015" s="40">
        <f>IFERROR(VLOOKUP(E6015,$X$50:$Y$63,2),"")</f>
        <v>10</v>
      </c>
      <c r="Q6015" s="39"/>
    </row>
    <row r="6016" spans="1:17" ht="60" x14ac:dyDescent="0.25">
      <c r="A6016" s="31">
        <f t="shared" si="94"/>
        <v>6005</v>
      </c>
      <c r="B6016" s="62">
        <v>20181218173438</v>
      </c>
      <c r="C6016" s="53">
        <v>43452</v>
      </c>
      <c r="D6016" s="63" t="s">
        <v>122</v>
      </c>
      <c r="E6016" s="63" t="s">
        <v>83</v>
      </c>
      <c r="F6016" s="63" t="s">
        <v>107</v>
      </c>
      <c r="G6016" s="63" t="s">
        <v>43</v>
      </c>
      <c r="H6016" s="53">
        <v>43462</v>
      </c>
      <c r="I6016" s="61" t="s">
        <v>118</v>
      </c>
      <c r="J6016" s="21">
        <f>IFERROR(WORKDAY(C6016,P6016,DiasNOLaborables),"")</f>
        <v>43467</v>
      </c>
      <c r="K6016" s="36" t="str">
        <f>+IF(C6016="","",IF(H6016="","",(IF(H6016&lt;=J6016,"A TIEMPO","FUERA DE TIEMPO"))))</f>
        <v>A TIEMPO</v>
      </c>
      <c r="L6016" s="36">
        <f>IF(H6016="","",NETWORKDAYS(Hoja1!C6016+1,Hoja1!H6016,DiasNOLaborables))</f>
        <v>8</v>
      </c>
      <c r="M6016" s="37" t="str">
        <f>IF(NETWORKDAYS(J6016+1,H6016,DiasNOLaborables)&lt;=0,"",NETWORKDAYS(J6016+1,H6016,DiasNOLaborables))</f>
        <v/>
      </c>
      <c r="N6016" s="38"/>
      <c r="O6016" s="39"/>
      <c r="P6016" s="40">
        <f>IFERROR(VLOOKUP(E6016,$X$50:$Y$63,2),"")</f>
        <v>10</v>
      </c>
      <c r="Q6016" s="39"/>
    </row>
    <row r="6017" spans="1:17" ht="60" x14ac:dyDescent="0.25">
      <c r="A6017" s="31">
        <f t="shared" ref="A6017:A6080" si="95">IF(B6017&lt;&gt;"",A6016+1,"")</f>
        <v>6006</v>
      </c>
      <c r="B6017" s="62">
        <v>20181218173208</v>
      </c>
      <c r="C6017" s="53">
        <v>43452</v>
      </c>
      <c r="D6017" s="63" t="s">
        <v>122</v>
      </c>
      <c r="E6017" s="63" t="s">
        <v>83</v>
      </c>
      <c r="F6017" s="63" t="s">
        <v>107</v>
      </c>
      <c r="G6017" s="63" t="s">
        <v>43</v>
      </c>
      <c r="H6017" s="53">
        <v>43462</v>
      </c>
      <c r="I6017" s="61" t="s">
        <v>118</v>
      </c>
      <c r="J6017" s="21">
        <f>IFERROR(WORKDAY(C6017,P6017,DiasNOLaborables),"")</f>
        <v>43467</v>
      </c>
      <c r="K6017" s="36" t="str">
        <f>+IF(C6017="","",IF(H6017="","",(IF(H6017&lt;=J6017,"A TIEMPO","FUERA DE TIEMPO"))))</f>
        <v>A TIEMPO</v>
      </c>
      <c r="L6017" s="36">
        <f>IF(H6017="","",NETWORKDAYS(Hoja1!C6017+1,Hoja1!H6017,DiasNOLaborables))</f>
        <v>8</v>
      </c>
      <c r="M6017" s="37" t="str">
        <f>IF(NETWORKDAYS(J6017+1,H6017,DiasNOLaborables)&lt;=0,"",NETWORKDAYS(J6017+1,H6017,DiasNOLaborables))</f>
        <v/>
      </c>
      <c r="N6017" s="38"/>
      <c r="O6017" s="39"/>
      <c r="P6017" s="40">
        <f>IFERROR(VLOOKUP(E6017,$X$50:$Y$63,2),"")</f>
        <v>10</v>
      </c>
      <c r="Q6017" s="39"/>
    </row>
    <row r="6018" spans="1:17" ht="60" x14ac:dyDescent="0.25">
      <c r="A6018" s="31">
        <f t="shared" si="95"/>
        <v>6007</v>
      </c>
      <c r="B6018" s="62">
        <v>20181218172800</v>
      </c>
      <c r="C6018" s="53">
        <v>43452</v>
      </c>
      <c r="D6018" s="63" t="s">
        <v>122</v>
      </c>
      <c r="E6018" s="63" t="s">
        <v>83</v>
      </c>
      <c r="F6018" s="63" t="s">
        <v>107</v>
      </c>
      <c r="G6018" s="63" t="s">
        <v>43</v>
      </c>
      <c r="H6018" s="53">
        <v>43462</v>
      </c>
      <c r="I6018" s="61" t="s">
        <v>118</v>
      </c>
      <c r="J6018" s="21">
        <f>IFERROR(WORKDAY(C6018,P6018,DiasNOLaborables),"")</f>
        <v>43467</v>
      </c>
      <c r="K6018" s="36" t="str">
        <f>+IF(C6018="","",IF(H6018="","",(IF(H6018&lt;=J6018,"A TIEMPO","FUERA DE TIEMPO"))))</f>
        <v>A TIEMPO</v>
      </c>
      <c r="L6018" s="36">
        <f>IF(H6018="","",NETWORKDAYS(Hoja1!C6018+1,Hoja1!H6018,DiasNOLaborables))</f>
        <v>8</v>
      </c>
      <c r="M6018" s="37" t="str">
        <f>IF(NETWORKDAYS(J6018+1,H6018,DiasNOLaborables)&lt;=0,"",NETWORKDAYS(J6018+1,H6018,DiasNOLaborables))</f>
        <v/>
      </c>
      <c r="N6018" s="38"/>
      <c r="O6018" s="39"/>
      <c r="P6018" s="40">
        <f>IFERROR(VLOOKUP(E6018,$X$50:$Y$63,2),"")</f>
        <v>10</v>
      </c>
      <c r="Q6018" s="39"/>
    </row>
    <row r="6019" spans="1:17" ht="60" x14ac:dyDescent="0.25">
      <c r="A6019" s="31">
        <f t="shared" si="95"/>
        <v>6008</v>
      </c>
      <c r="B6019" s="62">
        <v>20181218171535</v>
      </c>
      <c r="C6019" s="53">
        <v>43452</v>
      </c>
      <c r="D6019" s="63" t="s">
        <v>122</v>
      </c>
      <c r="E6019" s="63" t="s">
        <v>83</v>
      </c>
      <c r="F6019" s="63" t="s">
        <v>107</v>
      </c>
      <c r="G6019" s="63" t="s">
        <v>43</v>
      </c>
      <c r="H6019" s="53">
        <v>43462</v>
      </c>
      <c r="I6019" s="61" t="s">
        <v>118</v>
      </c>
      <c r="J6019" s="21">
        <f>IFERROR(WORKDAY(C6019,P6019,DiasNOLaborables),"")</f>
        <v>43467</v>
      </c>
      <c r="K6019" s="36" t="str">
        <f>+IF(C6019="","",IF(H6019="","",(IF(H6019&lt;=J6019,"A TIEMPO","FUERA DE TIEMPO"))))</f>
        <v>A TIEMPO</v>
      </c>
      <c r="L6019" s="36">
        <f>IF(H6019="","",NETWORKDAYS(Hoja1!C6019+1,Hoja1!H6019,DiasNOLaborables))</f>
        <v>8</v>
      </c>
      <c r="M6019" s="37" t="str">
        <f>IF(NETWORKDAYS(J6019+1,H6019,DiasNOLaborables)&lt;=0,"",NETWORKDAYS(J6019+1,H6019,DiasNOLaborables))</f>
        <v/>
      </c>
      <c r="N6019" s="38"/>
      <c r="O6019" s="39"/>
      <c r="P6019" s="40">
        <f>IFERROR(VLOOKUP(E6019,$X$50:$Y$63,2),"")</f>
        <v>10</v>
      </c>
      <c r="Q6019" s="39"/>
    </row>
    <row r="6020" spans="1:17" ht="60" x14ac:dyDescent="0.25">
      <c r="A6020" s="31">
        <f t="shared" si="95"/>
        <v>6009</v>
      </c>
      <c r="B6020" s="62">
        <v>20181218170557</v>
      </c>
      <c r="C6020" s="53">
        <v>43452</v>
      </c>
      <c r="D6020" s="63" t="s">
        <v>122</v>
      </c>
      <c r="E6020" s="63" t="s">
        <v>83</v>
      </c>
      <c r="F6020" s="63" t="s">
        <v>107</v>
      </c>
      <c r="G6020" s="63" t="s">
        <v>43</v>
      </c>
      <c r="H6020" s="53">
        <v>43462</v>
      </c>
      <c r="I6020" s="61" t="s">
        <v>118</v>
      </c>
      <c r="J6020" s="21">
        <f>IFERROR(WORKDAY(C6020,P6020,DiasNOLaborables),"")</f>
        <v>43467</v>
      </c>
      <c r="K6020" s="36" t="str">
        <f>+IF(C6020="","",IF(H6020="","",(IF(H6020&lt;=J6020,"A TIEMPO","FUERA DE TIEMPO"))))</f>
        <v>A TIEMPO</v>
      </c>
      <c r="L6020" s="36">
        <f>IF(H6020="","",NETWORKDAYS(Hoja1!C6020+1,Hoja1!H6020,DiasNOLaborables))</f>
        <v>8</v>
      </c>
      <c r="M6020" s="37" t="str">
        <f>IF(NETWORKDAYS(J6020+1,H6020,DiasNOLaborables)&lt;=0,"",NETWORKDAYS(J6020+1,H6020,DiasNOLaborables))</f>
        <v/>
      </c>
      <c r="N6020" s="38"/>
      <c r="O6020" s="39"/>
      <c r="P6020" s="40">
        <f>IFERROR(VLOOKUP(E6020,$X$50:$Y$63,2),"")</f>
        <v>10</v>
      </c>
      <c r="Q6020" s="39"/>
    </row>
    <row r="6021" spans="1:17" ht="60" x14ac:dyDescent="0.25">
      <c r="A6021" s="31">
        <f t="shared" si="95"/>
        <v>6010</v>
      </c>
      <c r="B6021" s="62">
        <v>20181218164930</v>
      </c>
      <c r="C6021" s="53">
        <v>43452</v>
      </c>
      <c r="D6021" s="63" t="s">
        <v>122</v>
      </c>
      <c r="E6021" s="63" t="s">
        <v>83</v>
      </c>
      <c r="F6021" s="63" t="s">
        <v>107</v>
      </c>
      <c r="G6021" s="63" t="s">
        <v>43</v>
      </c>
      <c r="H6021" s="53">
        <v>43462</v>
      </c>
      <c r="I6021" s="61" t="s">
        <v>118</v>
      </c>
      <c r="J6021" s="21">
        <f>IFERROR(WORKDAY(C6021,P6021,DiasNOLaborables),"")</f>
        <v>43467</v>
      </c>
      <c r="K6021" s="36" t="str">
        <f>+IF(C6021="","",IF(H6021="","",(IF(H6021&lt;=J6021,"A TIEMPO","FUERA DE TIEMPO"))))</f>
        <v>A TIEMPO</v>
      </c>
      <c r="L6021" s="36">
        <f>IF(H6021="","",NETWORKDAYS(Hoja1!C6021+1,Hoja1!H6021,DiasNOLaborables))</f>
        <v>8</v>
      </c>
      <c r="M6021" s="37" t="str">
        <f>IF(NETWORKDAYS(J6021+1,H6021,DiasNOLaborables)&lt;=0,"",NETWORKDAYS(J6021+1,H6021,DiasNOLaborables))</f>
        <v/>
      </c>
      <c r="N6021" s="38"/>
      <c r="O6021" s="39"/>
      <c r="P6021" s="40">
        <f>IFERROR(VLOOKUP(E6021,$X$50:$Y$63,2),"")</f>
        <v>10</v>
      </c>
      <c r="Q6021" s="39"/>
    </row>
    <row r="6022" spans="1:17" ht="60" x14ac:dyDescent="0.25">
      <c r="A6022" s="31">
        <f t="shared" si="95"/>
        <v>6011</v>
      </c>
      <c r="B6022" s="62">
        <v>20181218163822</v>
      </c>
      <c r="C6022" s="53">
        <v>43452</v>
      </c>
      <c r="D6022" s="63" t="s">
        <v>122</v>
      </c>
      <c r="E6022" s="63" t="s">
        <v>83</v>
      </c>
      <c r="F6022" s="63" t="s">
        <v>107</v>
      </c>
      <c r="G6022" s="63" t="s">
        <v>43</v>
      </c>
      <c r="H6022" s="53">
        <v>43462</v>
      </c>
      <c r="I6022" s="61" t="s">
        <v>118</v>
      </c>
      <c r="J6022" s="21">
        <f>IFERROR(WORKDAY(C6022,P6022,DiasNOLaborables),"")</f>
        <v>43467</v>
      </c>
      <c r="K6022" s="36" t="str">
        <f>+IF(C6022="","",IF(H6022="","",(IF(H6022&lt;=J6022,"A TIEMPO","FUERA DE TIEMPO"))))</f>
        <v>A TIEMPO</v>
      </c>
      <c r="L6022" s="36">
        <f>IF(H6022="","",NETWORKDAYS(Hoja1!C6022+1,Hoja1!H6022,DiasNOLaborables))</f>
        <v>8</v>
      </c>
      <c r="M6022" s="37" t="str">
        <f>IF(NETWORKDAYS(J6022+1,H6022,DiasNOLaborables)&lt;=0,"",NETWORKDAYS(J6022+1,H6022,DiasNOLaborables))</f>
        <v/>
      </c>
      <c r="N6022" s="38"/>
      <c r="O6022" s="39"/>
      <c r="P6022" s="40">
        <f>IFERROR(VLOOKUP(E6022,$X$50:$Y$63,2),"")</f>
        <v>10</v>
      </c>
      <c r="Q6022" s="39"/>
    </row>
    <row r="6023" spans="1:17" ht="60" x14ac:dyDescent="0.25">
      <c r="A6023" s="31">
        <f t="shared" si="95"/>
        <v>6012</v>
      </c>
      <c r="B6023" s="62">
        <v>20181218163640</v>
      </c>
      <c r="C6023" s="53">
        <v>43452</v>
      </c>
      <c r="D6023" s="63" t="s">
        <v>122</v>
      </c>
      <c r="E6023" s="63" t="s">
        <v>83</v>
      </c>
      <c r="F6023" s="63" t="s">
        <v>107</v>
      </c>
      <c r="G6023" s="63" t="s">
        <v>43</v>
      </c>
      <c r="H6023" s="53">
        <v>43462</v>
      </c>
      <c r="I6023" s="61" t="s">
        <v>118</v>
      </c>
      <c r="J6023" s="21">
        <f>IFERROR(WORKDAY(C6023,P6023,DiasNOLaborables),"")</f>
        <v>43467</v>
      </c>
      <c r="K6023" s="36" t="str">
        <f>+IF(C6023="","",IF(H6023="","",(IF(H6023&lt;=J6023,"A TIEMPO","FUERA DE TIEMPO"))))</f>
        <v>A TIEMPO</v>
      </c>
      <c r="L6023" s="36">
        <f>IF(H6023="","",NETWORKDAYS(Hoja1!C6023+1,Hoja1!H6023,DiasNOLaborables))</f>
        <v>8</v>
      </c>
      <c r="M6023" s="37" t="str">
        <f>IF(NETWORKDAYS(J6023+1,H6023,DiasNOLaborables)&lt;=0,"",NETWORKDAYS(J6023+1,H6023,DiasNOLaborables))</f>
        <v/>
      </c>
      <c r="N6023" s="38"/>
      <c r="O6023" s="39"/>
      <c r="P6023" s="40">
        <f>IFERROR(VLOOKUP(E6023,$X$50:$Y$63,2),"")</f>
        <v>10</v>
      </c>
      <c r="Q6023" s="39"/>
    </row>
    <row r="6024" spans="1:17" ht="60" x14ac:dyDescent="0.25">
      <c r="A6024" s="31">
        <f t="shared" si="95"/>
        <v>6013</v>
      </c>
      <c r="B6024" s="62">
        <v>20181218162324</v>
      </c>
      <c r="C6024" s="53">
        <v>43452</v>
      </c>
      <c r="D6024" s="63" t="s">
        <v>122</v>
      </c>
      <c r="E6024" s="63" t="s">
        <v>83</v>
      </c>
      <c r="F6024" s="63" t="s">
        <v>107</v>
      </c>
      <c r="G6024" s="63" t="s">
        <v>43</v>
      </c>
      <c r="H6024" s="53">
        <v>43462</v>
      </c>
      <c r="I6024" s="61" t="s">
        <v>118</v>
      </c>
      <c r="J6024" s="21">
        <f>IFERROR(WORKDAY(C6024,P6024,DiasNOLaborables),"")</f>
        <v>43467</v>
      </c>
      <c r="K6024" s="36" t="str">
        <f>+IF(C6024="","",IF(H6024="","",(IF(H6024&lt;=J6024,"A TIEMPO","FUERA DE TIEMPO"))))</f>
        <v>A TIEMPO</v>
      </c>
      <c r="L6024" s="36">
        <f>IF(H6024="","",NETWORKDAYS(Hoja1!C6024+1,Hoja1!H6024,DiasNOLaborables))</f>
        <v>8</v>
      </c>
      <c r="M6024" s="37" t="str">
        <f>IF(NETWORKDAYS(J6024+1,H6024,DiasNOLaborables)&lt;=0,"",NETWORKDAYS(J6024+1,H6024,DiasNOLaborables))</f>
        <v/>
      </c>
      <c r="N6024" s="38"/>
      <c r="O6024" s="39"/>
      <c r="P6024" s="40">
        <f>IFERROR(VLOOKUP(E6024,$X$50:$Y$63,2),"")</f>
        <v>10</v>
      </c>
      <c r="Q6024" s="39"/>
    </row>
    <row r="6025" spans="1:17" ht="60" x14ac:dyDescent="0.25">
      <c r="A6025" s="31">
        <f t="shared" si="95"/>
        <v>6014</v>
      </c>
      <c r="B6025" s="62">
        <v>20181218161017</v>
      </c>
      <c r="C6025" s="53">
        <v>43452</v>
      </c>
      <c r="D6025" s="63" t="s">
        <v>122</v>
      </c>
      <c r="E6025" s="63" t="s">
        <v>83</v>
      </c>
      <c r="F6025" s="63" t="s">
        <v>107</v>
      </c>
      <c r="G6025" s="63" t="s">
        <v>43</v>
      </c>
      <c r="H6025" s="53">
        <v>43462</v>
      </c>
      <c r="I6025" s="61" t="s">
        <v>118</v>
      </c>
      <c r="J6025" s="21">
        <f>IFERROR(WORKDAY(C6025,P6025,DiasNOLaborables),"")</f>
        <v>43467</v>
      </c>
      <c r="K6025" s="36" t="str">
        <f>+IF(C6025="","",IF(H6025="","",(IF(H6025&lt;=J6025,"A TIEMPO","FUERA DE TIEMPO"))))</f>
        <v>A TIEMPO</v>
      </c>
      <c r="L6025" s="36">
        <f>IF(H6025="","",NETWORKDAYS(Hoja1!C6025+1,Hoja1!H6025,DiasNOLaborables))</f>
        <v>8</v>
      </c>
      <c r="M6025" s="37" t="str">
        <f>IF(NETWORKDAYS(J6025+1,H6025,DiasNOLaborables)&lt;=0,"",NETWORKDAYS(J6025+1,H6025,DiasNOLaborables))</f>
        <v/>
      </c>
      <c r="N6025" s="38"/>
      <c r="O6025" s="39"/>
      <c r="P6025" s="40">
        <f>IFERROR(VLOOKUP(E6025,$X$50:$Y$63,2),"")</f>
        <v>10</v>
      </c>
      <c r="Q6025" s="39"/>
    </row>
    <row r="6026" spans="1:17" ht="60" x14ac:dyDescent="0.25">
      <c r="A6026" s="31">
        <f t="shared" si="95"/>
        <v>6015</v>
      </c>
      <c r="B6026" s="62">
        <v>20181218155303</v>
      </c>
      <c r="C6026" s="53">
        <v>43452</v>
      </c>
      <c r="D6026" s="63" t="s">
        <v>122</v>
      </c>
      <c r="E6026" s="63" t="s">
        <v>83</v>
      </c>
      <c r="F6026" s="63" t="s">
        <v>107</v>
      </c>
      <c r="G6026" s="63" t="s">
        <v>43</v>
      </c>
      <c r="H6026" s="53">
        <v>43462</v>
      </c>
      <c r="I6026" s="61" t="s">
        <v>118</v>
      </c>
      <c r="J6026" s="21">
        <f>IFERROR(WORKDAY(C6026,P6026,DiasNOLaborables),"")</f>
        <v>43467</v>
      </c>
      <c r="K6026" s="36" t="str">
        <f>+IF(C6026="","",IF(H6026="","",(IF(H6026&lt;=J6026,"A TIEMPO","FUERA DE TIEMPO"))))</f>
        <v>A TIEMPO</v>
      </c>
      <c r="L6026" s="36">
        <f>IF(H6026="","",NETWORKDAYS(Hoja1!C6026+1,Hoja1!H6026,DiasNOLaborables))</f>
        <v>8</v>
      </c>
      <c r="M6026" s="37" t="str">
        <f>IF(NETWORKDAYS(J6026+1,H6026,DiasNOLaborables)&lt;=0,"",NETWORKDAYS(J6026+1,H6026,DiasNOLaborables))</f>
        <v/>
      </c>
      <c r="N6026" s="38"/>
      <c r="O6026" s="39"/>
      <c r="P6026" s="40">
        <f>IFERROR(VLOOKUP(E6026,$X$50:$Y$63,2),"")</f>
        <v>10</v>
      </c>
      <c r="Q6026" s="39"/>
    </row>
    <row r="6027" spans="1:17" ht="60" x14ac:dyDescent="0.25">
      <c r="A6027" s="31">
        <f t="shared" si="95"/>
        <v>6016</v>
      </c>
      <c r="B6027" s="62">
        <v>20181218154910</v>
      </c>
      <c r="C6027" s="53">
        <v>43452</v>
      </c>
      <c r="D6027" s="63" t="s">
        <v>122</v>
      </c>
      <c r="E6027" s="63" t="s">
        <v>83</v>
      </c>
      <c r="F6027" s="63" t="s">
        <v>107</v>
      </c>
      <c r="G6027" s="63" t="s">
        <v>43</v>
      </c>
      <c r="H6027" s="53">
        <v>43462</v>
      </c>
      <c r="I6027" s="61" t="s">
        <v>118</v>
      </c>
      <c r="J6027" s="21">
        <f>IFERROR(WORKDAY(C6027,P6027,DiasNOLaborables),"")</f>
        <v>43467</v>
      </c>
      <c r="K6027" s="36" t="str">
        <f>+IF(C6027="","",IF(H6027="","",(IF(H6027&lt;=J6027,"A TIEMPO","FUERA DE TIEMPO"))))</f>
        <v>A TIEMPO</v>
      </c>
      <c r="L6027" s="36">
        <f>IF(H6027="","",NETWORKDAYS(Hoja1!C6027+1,Hoja1!H6027,DiasNOLaborables))</f>
        <v>8</v>
      </c>
      <c r="M6027" s="37" t="str">
        <f>IF(NETWORKDAYS(J6027+1,H6027,DiasNOLaborables)&lt;=0,"",NETWORKDAYS(J6027+1,H6027,DiasNOLaborables))</f>
        <v/>
      </c>
      <c r="N6027" s="38"/>
      <c r="O6027" s="39"/>
      <c r="P6027" s="40">
        <f>IFERROR(VLOOKUP(E6027,$X$50:$Y$63,2),"")</f>
        <v>10</v>
      </c>
      <c r="Q6027" s="39"/>
    </row>
    <row r="6028" spans="1:17" ht="60" x14ac:dyDescent="0.25">
      <c r="A6028" s="31">
        <f t="shared" si="95"/>
        <v>6017</v>
      </c>
      <c r="B6028" s="62">
        <v>20181218154728</v>
      </c>
      <c r="C6028" s="53">
        <v>43452</v>
      </c>
      <c r="D6028" s="63" t="s">
        <v>122</v>
      </c>
      <c r="E6028" s="63" t="s">
        <v>83</v>
      </c>
      <c r="F6028" s="63" t="s">
        <v>107</v>
      </c>
      <c r="G6028" s="63" t="s">
        <v>43</v>
      </c>
      <c r="H6028" s="53">
        <v>43462</v>
      </c>
      <c r="I6028" s="61" t="s">
        <v>118</v>
      </c>
      <c r="J6028" s="21">
        <f>IFERROR(WORKDAY(C6028,P6028,DiasNOLaborables),"")</f>
        <v>43467</v>
      </c>
      <c r="K6028" s="36" t="str">
        <f>+IF(C6028="","",IF(H6028="","",(IF(H6028&lt;=J6028,"A TIEMPO","FUERA DE TIEMPO"))))</f>
        <v>A TIEMPO</v>
      </c>
      <c r="L6028" s="36">
        <f>IF(H6028="","",NETWORKDAYS(Hoja1!C6028+1,Hoja1!H6028,DiasNOLaborables))</f>
        <v>8</v>
      </c>
      <c r="M6028" s="37" t="str">
        <f>IF(NETWORKDAYS(J6028+1,H6028,DiasNOLaborables)&lt;=0,"",NETWORKDAYS(J6028+1,H6028,DiasNOLaborables))</f>
        <v/>
      </c>
      <c r="N6028" s="38"/>
      <c r="O6028" s="39"/>
      <c r="P6028" s="40">
        <f>IFERROR(VLOOKUP(E6028,$X$50:$Y$63,2),"")</f>
        <v>10</v>
      </c>
      <c r="Q6028" s="39"/>
    </row>
    <row r="6029" spans="1:17" ht="60" x14ac:dyDescent="0.25">
      <c r="A6029" s="31">
        <f t="shared" si="95"/>
        <v>6018</v>
      </c>
      <c r="B6029" s="62">
        <v>20181218153804</v>
      </c>
      <c r="C6029" s="53">
        <v>43452</v>
      </c>
      <c r="D6029" s="63" t="s">
        <v>122</v>
      </c>
      <c r="E6029" s="63" t="s">
        <v>83</v>
      </c>
      <c r="F6029" s="63" t="s">
        <v>107</v>
      </c>
      <c r="G6029" s="63" t="s">
        <v>43</v>
      </c>
      <c r="H6029" s="53">
        <v>43462</v>
      </c>
      <c r="I6029" s="61" t="s">
        <v>118</v>
      </c>
      <c r="J6029" s="21">
        <f>IFERROR(WORKDAY(C6029,P6029,DiasNOLaborables),"")</f>
        <v>43467</v>
      </c>
      <c r="K6029" s="36" t="str">
        <f>+IF(C6029="","",IF(H6029="","",(IF(H6029&lt;=J6029,"A TIEMPO","FUERA DE TIEMPO"))))</f>
        <v>A TIEMPO</v>
      </c>
      <c r="L6029" s="36">
        <f>IF(H6029="","",NETWORKDAYS(Hoja1!C6029+1,Hoja1!H6029,DiasNOLaborables))</f>
        <v>8</v>
      </c>
      <c r="M6029" s="37" t="str">
        <f>IF(NETWORKDAYS(J6029+1,H6029,DiasNOLaborables)&lt;=0,"",NETWORKDAYS(J6029+1,H6029,DiasNOLaborables))</f>
        <v/>
      </c>
      <c r="N6029" s="38"/>
      <c r="O6029" s="39"/>
      <c r="P6029" s="40">
        <f>IFERROR(VLOOKUP(E6029,$X$50:$Y$63,2),"")</f>
        <v>10</v>
      </c>
      <c r="Q6029" s="39"/>
    </row>
    <row r="6030" spans="1:17" ht="60" x14ac:dyDescent="0.25">
      <c r="A6030" s="31">
        <f t="shared" si="95"/>
        <v>6019</v>
      </c>
      <c r="B6030" s="62">
        <v>20181218152848</v>
      </c>
      <c r="C6030" s="53">
        <v>43452</v>
      </c>
      <c r="D6030" s="63" t="s">
        <v>122</v>
      </c>
      <c r="E6030" s="63" t="s">
        <v>83</v>
      </c>
      <c r="F6030" s="63" t="s">
        <v>107</v>
      </c>
      <c r="G6030" s="63" t="s">
        <v>43</v>
      </c>
      <c r="H6030" s="53">
        <v>43462</v>
      </c>
      <c r="I6030" s="61" t="s">
        <v>118</v>
      </c>
      <c r="J6030" s="21">
        <f>IFERROR(WORKDAY(C6030,P6030,DiasNOLaborables),"")</f>
        <v>43467</v>
      </c>
      <c r="K6030" s="36" t="str">
        <f>+IF(C6030="","",IF(H6030="","",(IF(H6030&lt;=J6030,"A TIEMPO","FUERA DE TIEMPO"))))</f>
        <v>A TIEMPO</v>
      </c>
      <c r="L6030" s="36">
        <f>IF(H6030="","",NETWORKDAYS(Hoja1!C6030+1,Hoja1!H6030,DiasNOLaborables))</f>
        <v>8</v>
      </c>
      <c r="M6030" s="37" t="str">
        <f>IF(NETWORKDAYS(J6030+1,H6030,DiasNOLaborables)&lt;=0,"",NETWORKDAYS(J6030+1,H6030,DiasNOLaborables))</f>
        <v/>
      </c>
      <c r="N6030" s="38"/>
      <c r="O6030" s="39"/>
      <c r="P6030" s="40">
        <f>IFERROR(VLOOKUP(E6030,$X$50:$Y$63,2),"")</f>
        <v>10</v>
      </c>
      <c r="Q6030" s="39"/>
    </row>
    <row r="6031" spans="1:17" ht="60" x14ac:dyDescent="0.25">
      <c r="A6031" s="31">
        <f t="shared" si="95"/>
        <v>6020</v>
      </c>
      <c r="B6031" s="62">
        <v>20181218152729</v>
      </c>
      <c r="C6031" s="53">
        <v>43452</v>
      </c>
      <c r="D6031" s="63" t="s">
        <v>122</v>
      </c>
      <c r="E6031" s="63" t="s">
        <v>83</v>
      </c>
      <c r="F6031" s="63" t="s">
        <v>107</v>
      </c>
      <c r="G6031" s="63" t="s">
        <v>43</v>
      </c>
      <c r="H6031" s="53">
        <v>43462</v>
      </c>
      <c r="I6031" s="61" t="s">
        <v>118</v>
      </c>
      <c r="J6031" s="21">
        <f>IFERROR(WORKDAY(C6031,P6031,DiasNOLaborables),"")</f>
        <v>43467</v>
      </c>
      <c r="K6031" s="36" t="str">
        <f>+IF(C6031="","",IF(H6031="","",(IF(H6031&lt;=J6031,"A TIEMPO","FUERA DE TIEMPO"))))</f>
        <v>A TIEMPO</v>
      </c>
      <c r="L6031" s="36">
        <f>IF(H6031="","",NETWORKDAYS(Hoja1!C6031+1,Hoja1!H6031,DiasNOLaborables))</f>
        <v>8</v>
      </c>
      <c r="M6031" s="37" t="str">
        <f>IF(NETWORKDAYS(J6031+1,H6031,DiasNOLaborables)&lt;=0,"",NETWORKDAYS(J6031+1,H6031,DiasNOLaborables))</f>
        <v/>
      </c>
      <c r="N6031" s="38"/>
      <c r="O6031" s="39"/>
      <c r="P6031" s="40">
        <f>IFERROR(VLOOKUP(E6031,$X$50:$Y$63,2),"")</f>
        <v>10</v>
      </c>
      <c r="Q6031" s="39"/>
    </row>
    <row r="6032" spans="1:17" ht="60" x14ac:dyDescent="0.25">
      <c r="A6032" s="31">
        <f t="shared" si="95"/>
        <v>6021</v>
      </c>
      <c r="B6032" s="62">
        <v>20181218152537</v>
      </c>
      <c r="C6032" s="53">
        <v>43452</v>
      </c>
      <c r="D6032" s="63" t="s">
        <v>122</v>
      </c>
      <c r="E6032" s="63" t="s">
        <v>83</v>
      </c>
      <c r="F6032" s="63" t="s">
        <v>107</v>
      </c>
      <c r="G6032" s="63" t="s">
        <v>43</v>
      </c>
      <c r="H6032" s="53">
        <v>43462</v>
      </c>
      <c r="I6032" s="61" t="s">
        <v>118</v>
      </c>
      <c r="J6032" s="21">
        <f>IFERROR(WORKDAY(C6032,P6032,DiasNOLaborables),"")</f>
        <v>43467</v>
      </c>
      <c r="K6032" s="36" t="str">
        <f>+IF(C6032="","",IF(H6032="","",(IF(H6032&lt;=J6032,"A TIEMPO","FUERA DE TIEMPO"))))</f>
        <v>A TIEMPO</v>
      </c>
      <c r="L6032" s="36">
        <f>IF(H6032="","",NETWORKDAYS(Hoja1!C6032+1,Hoja1!H6032,DiasNOLaborables))</f>
        <v>8</v>
      </c>
      <c r="M6032" s="37" t="str">
        <f>IF(NETWORKDAYS(J6032+1,H6032,DiasNOLaborables)&lt;=0,"",NETWORKDAYS(J6032+1,H6032,DiasNOLaborables))</f>
        <v/>
      </c>
      <c r="N6032" s="38"/>
      <c r="O6032" s="39"/>
      <c r="P6032" s="40">
        <f>IFERROR(VLOOKUP(E6032,$X$50:$Y$63,2),"")</f>
        <v>10</v>
      </c>
      <c r="Q6032" s="39"/>
    </row>
    <row r="6033" spans="1:17" ht="60" x14ac:dyDescent="0.25">
      <c r="A6033" s="31">
        <f t="shared" si="95"/>
        <v>6022</v>
      </c>
      <c r="B6033" s="62">
        <v>20181218143603</v>
      </c>
      <c r="C6033" s="53">
        <v>43452</v>
      </c>
      <c r="D6033" s="63" t="s">
        <v>122</v>
      </c>
      <c r="E6033" s="63" t="s">
        <v>83</v>
      </c>
      <c r="F6033" s="63" t="s">
        <v>107</v>
      </c>
      <c r="G6033" s="63" t="s">
        <v>43</v>
      </c>
      <c r="H6033" s="53">
        <v>43462</v>
      </c>
      <c r="I6033" s="61" t="s">
        <v>118</v>
      </c>
      <c r="J6033" s="21">
        <f>IFERROR(WORKDAY(C6033,P6033,DiasNOLaborables),"")</f>
        <v>43467</v>
      </c>
      <c r="K6033" s="36" t="str">
        <f>+IF(C6033="","",IF(H6033="","",(IF(H6033&lt;=J6033,"A TIEMPO","FUERA DE TIEMPO"))))</f>
        <v>A TIEMPO</v>
      </c>
      <c r="L6033" s="36">
        <f>IF(H6033="","",NETWORKDAYS(Hoja1!C6033+1,Hoja1!H6033,DiasNOLaborables))</f>
        <v>8</v>
      </c>
      <c r="M6033" s="37" t="str">
        <f>IF(NETWORKDAYS(J6033+1,H6033,DiasNOLaborables)&lt;=0,"",NETWORKDAYS(J6033+1,H6033,DiasNOLaborables))</f>
        <v/>
      </c>
      <c r="N6033" s="38"/>
      <c r="O6033" s="39"/>
      <c r="P6033" s="40">
        <f>IFERROR(VLOOKUP(E6033,$X$50:$Y$63,2),"")</f>
        <v>10</v>
      </c>
      <c r="Q6033" s="39"/>
    </row>
    <row r="6034" spans="1:17" ht="60" x14ac:dyDescent="0.25">
      <c r="A6034" s="31">
        <f t="shared" si="95"/>
        <v>6023</v>
      </c>
      <c r="B6034" s="62">
        <v>20181218143345</v>
      </c>
      <c r="C6034" s="53">
        <v>43452</v>
      </c>
      <c r="D6034" s="63" t="s">
        <v>122</v>
      </c>
      <c r="E6034" s="63" t="s">
        <v>83</v>
      </c>
      <c r="F6034" s="63" t="s">
        <v>107</v>
      </c>
      <c r="G6034" s="63" t="s">
        <v>43</v>
      </c>
      <c r="H6034" s="53">
        <v>43462</v>
      </c>
      <c r="I6034" s="61" t="s">
        <v>118</v>
      </c>
      <c r="J6034" s="21">
        <f>IFERROR(WORKDAY(C6034,P6034,DiasNOLaborables),"")</f>
        <v>43467</v>
      </c>
      <c r="K6034" s="36" t="str">
        <f>+IF(C6034="","",IF(H6034="","",(IF(H6034&lt;=J6034,"A TIEMPO","FUERA DE TIEMPO"))))</f>
        <v>A TIEMPO</v>
      </c>
      <c r="L6034" s="36">
        <f>IF(H6034="","",NETWORKDAYS(Hoja1!C6034+1,Hoja1!H6034,DiasNOLaborables))</f>
        <v>8</v>
      </c>
      <c r="M6034" s="37" t="str">
        <f>IF(NETWORKDAYS(J6034+1,H6034,DiasNOLaborables)&lt;=0,"",NETWORKDAYS(J6034+1,H6034,DiasNOLaborables))</f>
        <v/>
      </c>
      <c r="N6034" s="38"/>
      <c r="O6034" s="39"/>
      <c r="P6034" s="40">
        <f>IFERROR(VLOOKUP(E6034,$X$50:$Y$63,2),"")</f>
        <v>10</v>
      </c>
      <c r="Q6034" s="39"/>
    </row>
    <row r="6035" spans="1:17" ht="60" x14ac:dyDescent="0.25">
      <c r="A6035" s="31">
        <f t="shared" si="95"/>
        <v>6024</v>
      </c>
      <c r="B6035" s="62">
        <v>20181218142945</v>
      </c>
      <c r="C6035" s="53">
        <v>43452</v>
      </c>
      <c r="D6035" s="63" t="s">
        <v>122</v>
      </c>
      <c r="E6035" s="63" t="s">
        <v>83</v>
      </c>
      <c r="F6035" s="63" t="s">
        <v>107</v>
      </c>
      <c r="G6035" s="63" t="s">
        <v>43</v>
      </c>
      <c r="H6035" s="53">
        <v>43462</v>
      </c>
      <c r="I6035" s="61" t="s">
        <v>118</v>
      </c>
      <c r="J6035" s="21">
        <f>IFERROR(WORKDAY(C6035,P6035,DiasNOLaborables),"")</f>
        <v>43467</v>
      </c>
      <c r="K6035" s="36" t="str">
        <f>+IF(C6035="","",IF(H6035="","",(IF(H6035&lt;=J6035,"A TIEMPO","FUERA DE TIEMPO"))))</f>
        <v>A TIEMPO</v>
      </c>
      <c r="L6035" s="36">
        <f>IF(H6035="","",NETWORKDAYS(Hoja1!C6035+1,Hoja1!H6035,DiasNOLaborables))</f>
        <v>8</v>
      </c>
      <c r="M6035" s="37" t="str">
        <f>IF(NETWORKDAYS(J6035+1,H6035,DiasNOLaborables)&lt;=0,"",NETWORKDAYS(J6035+1,H6035,DiasNOLaborables))</f>
        <v/>
      </c>
      <c r="N6035" s="38"/>
      <c r="O6035" s="39"/>
      <c r="P6035" s="40">
        <f>IFERROR(VLOOKUP(E6035,$X$50:$Y$63,2),"")</f>
        <v>10</v>
      </c>
      <c r="Q6035" s="39"/>
    </row>
    <row r="6036" spans="1:17" ht="60" x14ac:dyDescent="0.25">
      <c r="A6036" s="31">
        <f t="shared" si="95"/>
        <v>6025</v>
      </c>
      <c r="B6036" s="62">
        <v>20181218142529</v>
      </c>
      <c r="C6036" s="53">
        <v>43452</v>
      </c>
      <c r="D6036" s="63" t="s">
        <v>122</v>
      </c>
      <c r="E6036" s="63" t="s">
        <v>83</v>
      </c>
      <c r="F6036" s="63" t="s">
        <v>107</v>
      </c>
      <c r="G6036" s="63" t="s">
        <v>43</v>
      </c>
      <c r="H6036" s="53">
        <v>43462</v>
      </c>
      <c r="I6036" s="61" t="s">
        <v>118</v>
      </c>
      <c r="J6036" s="21">
        <f>IFERROR(WORKDAY(C6036,P6036,DiasNOLaborables),"")</f>
        <v>43467</v>
      </c>
      <c r="K6036" s="36" t="str">
        <f>+IF(C6036="","",IF(H6036="","",(IF(H6036&lt;=J6036,"A TIEMPO","FUERA DE TIEMPO"))))</f>
        <v>A TIEMPO</v>
      </c>
      <c r="L6036" s="36">
        <f>IF(H6036="","",NETWORKDAYS(Hoja1!C6036+1,Hoja1!H6036,DiasNOLaborables))</f>
        <v>8</v>
      </c>
      <c r="M6036" s="37" t="str">
        <f>IF(NETWORKDAYS(J6036+1,H6036,DiasNOLaborables)&lt;=0,"",NETWORKDAYS(J6036+1,H6036,DiasNOLaborables))</f>
        <v/>
      </c>
      <c r="N6036" s="38"/>
      <c r="O6036" s="39"/>
      <c r="P6036" s="40">
        <f>IFERROR(VLOOKUP(E6036,$X$50:$Y$63,2),"")</f>
        <v>10</v>
      </c>
      <c r="Q6036" s="39"/>
    </row>
    <row r="6037" spans="1:17" ht="60" x14ac:dyDescent="0.25">
      <c r="A6037" s="31">
        <f t="shared" si="95"/>
        <v>6026</v>
      </c>
      <c r="B6037" s="62">
        <v>20181218132713</v>
      </c>
      <c r="C6037" s="53">
        <v>43452</v>
      </c>
      <c r="D6037" s="63" t="s">
        <v>122</v>
      </c>
      <c r="E6037" s="63" t="s">
        <v>83</v>
      </c>
      <c r="F6037" s="63" t="s">
        <v>107</v>
      </c>
      <c r="G6037" s="63" t="s">
        <v>43</v>
      </c>
      <c r="H6037" s="53">
        <v>43462</v>
      </c>
      <c r="I6037" s="61" t="s">
        <v>118</v>
      </c>
      <c r="J6037" s="21">
        <f>IFERROR(WORKDAY(C6037,P6037,DiasNOLaborables),"")</f>
        <v>43467</v>
      </c>
      <c r="K6037" s="36" t="str">
        <f>+IF(C6037="","",IF(H6037="","",(IF(H6037&lt;=J6037,"A TIEMPO","FUERA DE TIEMPO"))))</f>
        <v>A TIEMPO</v>
      </c>
      <c r="L6037" s="36">
        <f>IF(H6037="","",NETWORKDAYS(Hoja1!C6037+1,Hoja1!H6037,DiasNOLaborables))</f>
        <v>8</v>
      </c>
      <c r="M6037" s="37" t="str">
        <f>IF(NETWORKDAYS(J6037+1,H6037,DiasNOLaborables)&lt;=0,"",NETWORKDAYS(J6037+1,H6037,DiasNOLaborables))</f>
        <v/>
      </c>
      <c r="N6037" s="38"/>
      <c r="O6037" s="39"/>
      <c r="P6037" s="40">
        <f>IFERROR(VLOOKUP(E6037,$X$50:$Y$63,2),"")</f>
        <v>10</v>
      </c>
      <c r="Q6037" s="39"/>
    </row>
    <row r="6038" spans="1:17" ht="60" x14ac:dyDescent="0.25">
      <c r="A6038" s="31">
        <f t="shared" si="95"/>
        <v>6027</v>
      </c>
      <c r="B6038" s="62">
        <v>20181218132450</v>
      </c>
      <c r="C6038" s="53">
        <v>43452</v>
      </c>
      <c r="D6038" s="63" t="s">
        <v>122</v>
      </c>
      <c r="E6038" s="63" t="s">
        <v>83</v>
      </c>
      <c r="F6038" s="63" t="s">
        <v>107</v>
      </c>
      <c r="G6038" s="63" t="s">
        <v>43</v>
      </c>
      <c r="H6038" s="53">
        <v>43462</v>
      </c>
      <c r="I6038" s="61" t="s">
        <v>118</v>
      </c>
      <c r="J6038" s="21">
        <f>IFERROR(WORKDAY(C6038,P6038,DiasNOLaborables),"")</f>
        <v>43467</v>
      </c>
      <c r="K6038" s="36" t="str">
        <f>+IF(C6038="","",IF(H6038="","",(IF(H6038&lt;=J6038,"A TIEMPO","FUERA DE TIEMPO"))))</f>
        <v>A TIEMPO</v>
      </c>
      <c r="L6038" s="36">
        <f>IF(H6038="","",NETWORKDAYS(Hoja1!C6038+1,Hoja1!H6038,DiasNOLaborables))</f>
        <v>8</v>
      </c>
      <c r="M6038" s="37" t="str">
        <f>IF(NETWORKDAYS(J6038+1,H6038,DiasNOLaborables)&lt;=0,"",NETWORKDAYS(J6038+1,H6038,DiasNOLaborables))</f>
        <v/>
      </c>
      <c r="N6038" s="38"/>
      <c r="O6038" s="39"/>
      <c r="P6038" s="40">
        <f>IFERROR(VLOOKUP(E6038,$X$50:$Y$63,2),"")</f>
        <v>10</v>
      </c>
      <c r="Q6038" s="39"/>
    </row>
    <row r="6039" spans="1:17" ht="60" x14ac:dyDescent="0.25">
      <c r="A6039" s="31">
        <f t="shared" si="95"/>
        <v>6028</v>
      </c>
      <c r="B6039" s="62">
        <v>20181218132138</v>
      </c>
      <c r="C6039" s="53">
        <v>43452</v>
      </c>
      <c r="D6039" s="63" t="s">
        <v>122</v>
      </c>
      <c r="E6039" s="63" t="s">
        <v>83</v>
      </c>
      <c r="F6039" s="63" t="s">
        <v>107</v>
      </c>
      <c r="G6039" s="63" t="s">
        <v>43</v>
      </c>
      <c r="H6039" s="53">
        <v>43462</v>
      </c>
      <c r="I6039" s="61" t="s">
        <v>118</v>
      </c>
      <c r="J6039" s="21">
        <f>IFERROR(WORKDAY(C6039,P6039,DiasNOLaborables),"")</f>
        <v>43467</v>
      </c>
      <c r="K6039" s="36" t="str">
        <f>+IF(C6039="","",IF(H6039="","",(IF(H6039&lt;=J6039,"A TIEMPO","FUERA DE TIEMPO"))))</f>
        <v>A TIEMPO</v>
      </c>
      <c r="L6039" s="36">
        <f>IF(H6039="","",NETWORKDAYS(Hoja1!C6039+1,Hoja1!H6039,DiasNOLaborables))</f>
        <v>8</v>
      </c>
      <c r="M6039" s="37" t="str">
        <f>IF(NETWORKDAYS(J6039+1,H6039,DiasNOLaborables)&lt;=0,"",NETWORKDAYS(J6039+1,H6039,DiasNOLaborables))</f>
        <v/>
      </c>
      <c r="N6039" s="38"/>
      <c r="O6039" s="39"/>
      <c r="P6039" s="40">
        <f>IFERROR(VLOOKUP(E6039,$X$50:$Y$63,2),"")</f>
        <v>10</v>
      </c>
      <c r="Q6039" s="39"/>
    </row>
    <row r="6040" spans="1:17" ht="60" x14ac:dyDescent="0.25">
      <c r="A6040" s="31">
        <f t="shared" si="95"/>
        <v>6029</v>
      </c>
      <c r="B6040" s="62">
        <v>20181218123756</v>
      </c>
      <c r="C6040" s="53">
        <v>43452</v>
      </c>
      <c r="D6040" s="63" t="s">
        <v>122</v>
      </c>
      <c r="E6040" s="63" t="s">
        <v>83</v>
      </c>
      <c r="F6040" s="63" t="s">
        <v>107</v>
      </c>
      <c r="G6040" s="63" t="s">
        <v>43</v>
      </c>
      <c r="H6040" s="53">
        <v>43462</v>
      </c>
      <c r="I6040" s="61" t="s">
        <v>118</v>
      </c>
      <c r="J6040" s="21">
        <f>IFERROR(WORKDAY(C6040,P6040,DiasNOLaborables),"")</f>
        <v>43467</v>
      </c>
      <c r="K6040" s="36" t="str">
        <f>+IF(C6040="","",IF(H6040="","",(IF(H6040&lt;=J6040,"A TIEMPO","FUERA DE TIEMPO"))))</f>
        <v>A TIEMPO</v>
      </c>
      <c r="L6040" s="36">
        <f>IF(H6040="","",NETWORKDAYS(Hoja1!C6040+1,Hoja1!H6040,DiasNOLaborables))</f>
        <v>8</v>
      </c>
      <c r="M6040" s="37" t="str">
        <f>IF(NETWORKDAYS(J6040+1,H6040,DiasNOLaborables)&lt;=0,"",NETWORKDAYS(J6040+1,H6040,DiasNOLaborables))</f>
        <v/>
      </c>
      <c r="N6040" s="38"/>
      <c r="O6040" s="39"/>
      <c r="P6040" s="40">
        <f>IFERROR(VLOOKUP(E6040,$X$50:$Y$63,2),"")</f>
        <v>10</v>
      </c>
      <c r="Q6040" s="39"/>
    </row>
    <row r="6041" spans="1:17" ht="60" x14ac:dyDescent="0.25">
      <c r="A6041" s="31">
        <f t="shared" si="95"/>
        <v>6030</v>
      </c>
      <c r="B6041" s="62">
        <v>20181218122246</v>
      </c>
      <c r="C6041" s="53">
        <v>43452</v>
      </c>
      <c r="D6041" s="63" t="s">
        <v>122</v>
      </c>
      <c r="E6041" s="63" t="s">
        <v>83</v>
      </c>
      <c r="F6041" s="63" t="s">
        <v>107</v>
      </c>
      <c r="G6041" s="63" t="s">
        <v>43</v>
      </c>
      <c r="H6041" s="53">
        <v>43462</v>
      </c>
      <c r="I6041" s="61" t="s">
        <v>118</v>
      </c>
      <c r="J6041" s="21">
        <f>IFERROR(WORKDAY(C6041,P6041,DiasNOLaborables),"")</f>
        <v>43467</v>
      </c>
      <c r="K6041" s="36" t="str">
        <f>+IF(C6041="","",IF(H6041="","",(IF(H6041&lt;=J6041,"A TIEMPO","FUERA DE TIEMPO"))))</f>
        <v>A TIEMPO</v>
      </c>
      <c r="L6041" s="36">
        <f>IF(H6041="","",NETWORKDAYS(Hoja1!C6041+1,Hoja1!H6041,DiasNOLaborables))</f>
        <v>8</v>
      </c>
      <c r="M6041" s="37" t="str">
        <f>IF(NETWORKDAYS(J6041+1,H6041,DiasNOLaborables)&lt;=0,"",NETWORKDAYS(J6041+1,H6041,DiasNOLaborables))</f>
        <v/>
      </c>
      <c r="N6041" s="38"/>
      <c r="O6041" s="39"/>
      <c r="P6041" s="40">
        <f>IFERROR(VLOOKUP(E6041,$X$50:$Y$63,2),"")</f>
        <v>10</v>
      </c>
      <c r="Q6041" s="39"/>
    </row>
    <row r="6042" spans="1:17" ht="60" x14ac:dyDescent="0.25">
      <c r="A6042" s="31">
        <f t="shared" si="95"/>
        <v>6031</v>
      </c>
      <c r="B6042" s="62">
        <v>20181218122104</v>
      </c>
      <c r="C6042" s="53">
        <v>43452</v>
      </c>
      <c r="D6042" s="63" t="s">
        <v>122</v>
      </c>
      <c r="E6042" s="63" t="s">
        <v>83</v>
      </c>
      <c r="F6042" s="63" t="s">
        <v>107</v>
      </c>
      <c r="G6042" s="63" t="s">
        <v>43</v>
      </c>
      <c r="H6042" s="53">
        <v>43462</v>
      </c>
      <c r="I6042" s="61" t="s">
        <v>118</v>
      </c>
      <c r="J6042" s="21">
        <f>IFERROR(WORKDAY(C6042,P6042,DiasNOLaborables),"")</f>
        <v>43467</v>
      </c>
      <c r="K6042" s="36" t="str">
        <f>+IF(C6042="","",IF(H6042="","",(IF(H6042&lt;=J6042,"A TIEMPO","FUERA DE TIEMPO"))))</f>
        <v>A TIEMPO</v>
      </c>
      <c r="L6042" s="36">
        <f>IF(H6042="","",NETWORKDAYS(Hoja1!C6042+1,Hoja1!H6042,DiasNOLaborables))</f>
        <v>8</v>
      </c>
      <c r="M6042" s="37" t="str">
        <f>IF(NETWORKDAYS(J6042+1,H6042,DiasNOLaborables)&lt;=0,"",NETWORKDAYS(J6042+1,H6042,DiasNOLaborables))</f>
        <v/>
      </c>
      <c r="N6042" s="38"/>
      <c r="O6042" s="39"/>
      <c r="P6042" s="40">
        <f>IFERROR(VLOOKUP(E6042,$X$50:$Y$63,2),"")</f>
        <v>10</v>
      </c>
      <c r="Q6042" s="39"/>
    </row>
    <row r="6043" spans="1:17" ht="60" x14ac:dyDescent="0.25">
      <c r="A6043" s="31">
        <f t="shared" si="95"/>
        <v>6032</v>
      </c>
      <c r="B6043" s="62">
        <v>20181218121913</v>
      </c>
      <c r="C6043" s="53">
        <v>43452</v>
      </c>
      <c r="D6043" s="63" t="s">
        <v>122</v>
      </c>
      <c r="E6043" s="63" t="s">
        <v>83</v>
      </c>
      <c r="F6043" s="63" t="s">
        <v>107</v>
      </c>
      <c r="G6043" s="63" t="s">
        <v>43</v>
      </c>
      <c r="H6043" s="53">
        <v>43462</v>
      </c>
      <c r="I6043" s="61" t="s">
        <v>118</v>
      </c>
      <c r="J6043" s="21">
        <f>IFERROR(WORKDAY(C6043,P6043,DiasNOLaborables),"")</f>
        <v>43467</v>
      </c>
      <c r="K6043" s="36" t="str">
        <f>+IF(C6043="","",IF(H6043="","",(IF(H6043&lt;=J6043,"A TIEMPO","FUERA DE TIEMPO"))))</f>
        <v>A TIEMPO</v>
      </c>
      <c r="L6043" s="36">
        <f>IF(H6043="","",NETWORKDAYS(Hoja1!C6043+1,Hoja1!H6043,DiasNOLaborables))</f>
        <v>8</v>
      </c>
      <c r="M6043" s="37" t="str">
        <f>IF(NETWORKDAYS(J6043+1,H6043,DiasNOLaborables)&lt;=0,"",NETWORKDAYS(J6043+1,H6043,DiasNOLaborables))</f>
        <v/>
      </c>
      <c r="N6043" s="38"/>
      <c r="O6043" s="39"/>
      <c r="P6043" s="40">
        <f>IFERROR(VLOOKUP(E6043,$X$50:$Y$63,2),"")</f>
        <v>10</v>
      </c>
      <c r="Q6043" s="39"/>
    </row>
    <row r="6044" spans="1:17" ht="60" x14ac:dyDescent="0.25">
      <c r="A6044" s="31">
        <f t="shared" si="95"/>
        <v>6033</v>
      </c>
      <c r="B6044" s="62">
        <v>20181218121141</v>
      </c>
      <c r="C6044" s="53">
        <v>43452</v>
      </c>
      <c r="D6044" s="63" t="s">
        <v>122</v>
      </c>
      <c r="E6044" s="63" t="s">
        <v>83</v>
      </c>
      <c r="F6044" s="63" t="s">
        <v>107</v>
      </c>
      <c r="G6044" s="63" t="s">
        <v>43</v>
      </c>
      <c r="H6044" s="53">
        <v>43462</v>
      </c>
      <c r="I6044" s="61" t="s">
        <v>118</v>
      </c>
      <c r="J6044" s="21">
        <f>IFERROR(WORKDAY(C6044,P6044,DiasNOLaborables),"")</f>
        <v>43467</v>
      </c>
      <c r="K6044" s="36" t="str">
        <f>+IF(C6044="","",IF(H6044="","",(IF(H6044&lt;=J6044,"A TIEMPO","FUERA DE TIEMPO"))))</f>
        <v>A TIEMPO</v>
      </c>
      <c r="L6044" s="36">
        <f>IF(H6044="","",NETWORKDAYS(Hoja1!C6044+1,Hoja1!H6044,DiasNOLaborables))</f>
        <v>8</v>
      </c>
      <c r="M6044" s="37" t="str">
        <f>IF(NETWORKDAYS(J6044+1,H6044,DiasNOLaborables)&lt;=0,"",NETWORKDAYS(J6044+1,H6044,DiasNOLaborables))</f>
        <v/>
      </c>
      <c r="N6044" s="38"/>
      <c r="O6044" s="39"/>
      <c r="P6044" s="40">
        <f>IFERROR(VLOOKUP(E6044,$X$50:$Y$63,2),"")</f>
        <v>10</v>
      </c>
      <c r="Q6044" s="39"/>
    </row>
    <row r="6045" spans="1:17" ht="60" x14ac:dyDescent="0.25">
      <c r="A6045" s="31">
        <f t="shared" si="95"/>
        <v>6034</v>
      </c>
      <c r="B6045" s="62">
        <v>20181218120836</v>
      </c>
      <c r="C6045" s="53">
        <v>43452</v>
      </c>
      <c r="D6045" s="63" t="s">
        <v>122</v>
      </c>
      <c r="E6045" s="63" t="s">
        <v>83</v>
      </c>
      <c r="F6045" s="63" t="s">
        <v>107</v>
      </c>
      <c r="G6045" s="63" t="s">
        <v>43</v>
      </c>
      <c r="H6045" s="53">
        <v>43462</v>
      </c>
      <c r="I6045" s="61" t="s">
        <v>118</v>
      </c>
      <c r="J6045" s="21">
        <f>IFERROR(WORKDAY(C6045,P6045,DiasNOLaborables),"")</f>
        <v>43467</v>
      </c>
      <c r="K6045" s="36" t="str">
        <f>+IF(C6045="","",IF(H6045="","",(IF(H6045&lt;=J6045,"A TIEMPO","FUERA DE TIEMPO"))))</f>
        <v>A TIEMPO</v>
      </c>
      <c r="L6045" s="36">
        <f>IF(H6045="","",NETWORKDAYS(Hoja1!C6045+1,Hoja1!H6045,DiasNOLaborables))</f>
        <v>8</v>
      </c>
      <c r="M6045" s="37" t="str">
        <f>IF(NETWORKDAYS(J6045+1,H6045,DiasNOLaborables)&lt;=0,"",NETWORKDAYS(J6045+1,H6045,DiasNOLaborables))</f>
        <v/>
      </c>
      <c r="N6045" s="38"/>
      <c r="O6045" s="39"/>
      <c r="P6045" s="40">
        <f>IFERROR(VLOOKUP(E6045,$X$50:$Y$63,2),"")</f>
        <v>10</v>
      </c>
      <c r="Q6045" s="39"/>
    </row>
    <row r="6046" spans="1:17" ht="60" x14ac:dyDescent="0.25">
      <c r="A6046" s="31">
        <f t="shared" si="95"/>
        <v>6035</v>
      </c>
      <c r="B6046" s="62">
        <v>20181218120457</v>
      </c>
      <c r="C6046" s="53">
        <v>43452</v>
      </c>
      <c r="D6046" s="63" t="s">
        <v>122</v>
      </c>
      <c r="E6046" s="63" t="s">
        <v>83</v>
      </c>
      <c r="F6046" s="63" t="s">
        <v>107</v>
      </c>
      <c r="G6046" s="63" t="s">
        <v>43</v>
      </c>
      <c r="H6046" s="53">
        <v>43462</v>
      </c>
      <c r="I6046" s="61" t="s">
        <v>118</v>
      </c>
      <c r="J6046" s="21">
        <f>IFERROR(WORKDAY(C6046,P6046,DiasNOLaborables),"")</f>
        <v>43467</v>
      </c>
      <c r="K6046" s="36" t="str">
        <f>+IF(C6046="","",IF(H6046="","",(IF(H6046&lt;=J6046,"A TIEMPO","FUERA DE TIEMPO"))))</f>
        <v>A TIEMPO</v>
      </c>
      <c r="L6046" s="36">
        <f>IF(H6046="","",NETWORKDAYS(Hoja1!C6046+1,Hoja1!H6046,DiasNOLaborables))</f>
        <v>8</v>
      </c>
      <c r="M6046" s="37" t="str">
        <f>IF(NETWORKDAYS(J6046+1,H6046,DiasNOLaborables)&lt;=0,"",NETWORKDAYS(J6046+1,H6046,DiasNOLaborables))</f>
        <v/>
      </c>
      <c r="N6046" s="38"/>
      <c r="O6046" s="39"/>
      <c r="P6046" s="40">
        <f>IFERROR(VLOOKUP(E6046,$X$50:$Y$63,2),"")</f>
        <v>10</v>
      </c>
      <c r="Q6046" s="39"/>
    </row>
    <row r="6047" spans="1:17" ht="60" x14ac:dyDescent="0.25">
      <c r="A6047" s="31">
        <f t="shared" si="95"/>
        <v>6036</v>
      </c>
      <c r="B6047" s="62">
        <v>20181218120058</v>
      </c>
      <c r="C6047" s="53">
        <v>43452</v>
      </c>
      <c r="D6047" s="63" t="s">
        <v>122</v>
      </c>
      <c r="E6047" s="63" t="s">
        <v>83</v>
      </c>
      <c r="F6047" s="63" t="s">
        <v>107</v>
      </c>
      <c r="G6047" s="63" t="s">
        <v>43</v>
      </c>
      <c r="H6047" s="53">
        <v>43462</v>
      </c>
      <c r="I6047" s="61" t="s">
        <v>118</v>
      </c>
      <c r="J6047" s="21">
        <f>IFERROR(WORKDAY(C6047,P6047,DiasNOLaborables),"")</f>
        <v>43467</v>
      </c>
      <c r="K6047" s="36" t="str">
        <f>+IF(C6047="","",IF(H6047="","",(IF(H6047&lt;=J6047,"A TIEMPO","FUERA DE TIEMPO"))))</f>
        <v>A TIEMPO</v>
      </c>
      <c r="L6047" s="36">
        <f>IF(H6047="","",NETWORKDAYS(Hoja1!C6047+1,Hoja1!H6047,DiasNOLaborables))</f>
        <v>8</v>
      </c>
      <c r="M6047" s="37" t="str">
        <f>IF(NETWORKDAYS(J6047+1,H6047,DiasNOLaborables)&lt;=0,"",NETWORKDAYS(J6047+1,H6047,DiasNOLaborables))</f>
        <v/>
      </c>
      <c r="N6047" s="38"/>
      <c r="O6047" s="39"/>
      <c r="P6047" s="40">
        <f>IFERROR(VLOOKUP(E6047,$X$50:$Y$63,2),"")</f>
        <v>10</v>
      </c>
      <c r="Q6047" s="39"/>
    </row>
    <row r="6048" spans="1:17" ht="60" x14ac:dyDescent="0.25">
      <c r="A6048" s="31">
        <f t="shared" si="95"/>
        <v>6037</v>
      </c>
      <c r="B6048" s="62">
        <v>20181218115626</v>
      </c>
      <c r="C6048" s="53">
        <v>43452</v>
      </c>
      <c r="D6048" s="63" t="s">
        <v>122</v>
      </c>
      <c r="E6048" s="63" t="s">
        <v>83</v>
      </c>
      <c r="F6048" s="63" t="s">
        <v>107</v>
      </c>
      <c r="G6048" s="63" t="s">
        <v>43</v>
      </c>
      <c r="H6048" s="53">
        <v>43462</v>
      </c>
      <c r="I6048" s="61" t="s">
        <v>118</v>
      </c>
      <c r="J6048" s="21">
        <f>IFERROR(WORKDAY(C6048,P6048,DiasNOLaborables),"")</f>
        <v>43467</v>
      </c>
      <c r="K6048" s="36" t="str">
        <f>+IF(C6048="","",IF(H6048="","",(IF(H6048&lt;=J6048,"A TIEMPO","FUERA DE TIEMPO"))))</f>
        <v>A TIEMPO</v>
      </c>
      <c r="L6048" s="36">
        <f>IF(H6048="","",NETWORKDAYS(Hoja1!C6048+1,Hoja1!H6048,DiasNOLaborables))</f>
        <v>8</v>
      </c>
      <c r="M6048" s="37" t="str">
        <f>IF(NETWORKDAYS(J6048+1,H6048,DiasNOLaborables)&lt;=0,"",NETWORKDAYS(J6048+1,H6048,DiasNOLaborables))</f>
        <v/>
      </c>
      <c r="N6048" s="38"/>
      <c r="O6048" s="39"/>
      <c r="P6048" s="40">
        <f>IFERROR(VLOOKUP(E6048,$X$50:$Y$63,2),"")</f>
        <v>10</v>
      </c>
      <c r="Q6048" s="39"/>
    </row>
    <row r="6049" spans="1:17" ht="60" x14ac:dyDescent="0.25">
      <c r="A6049" s="31">
        <f t="shared" si="95"/>
        <v>6038</v>
      </c>
      <c r="B6049" s="62">
        <v>20181218115023</v>
      </c>
      <c r="C6049" s="53">
        <v>43452</v>
      </c>
      <c r="D6049" s="63" t="s">
        <v>122</v>
      </c>
      <c r="E6049" s="63" t="s">
        <v>83</v>
      </c>
      <c r="F6049" s="63" t="s">
        <v>107</v>
      </c>
      <c r="G6049" s="63" t="s">
        <v>43</v>
      </c>
      <c r="H6049" s="53">
        <v>43462</v>
      </c>
      <c r="I6049" s="61" t="s">
        <v>118</v>
      </c>
      <c r="J6049" s="21">
        <f>IFERROR(WORKDAY(C6049,P6049,DiasNOLaborables),"")</f>
        <v>43467</v>
      </c>
      <c r="K6049" s="36" t="str">
        <f>+IF(C6049="","",IF(H6049="","",(IF(H6049&lt;=J6049,"A TIEMPO","FUERA DE TIEMPO"))))</f>
        <v>A TIEMPO</v>
      </c>
      <c r="L6049" s="36">
        <f>IF(H6049="","",NETWORKDAYS(Hoja1!C6049+1,Hoja1!H6049,DiasNOLaborables))</f>
        <v>8</v>
      </c>
      <c r="M6049" s="37" t="str">
        <f>IF(NETWORKDAYS(J6049+1,H6049,DiasNOLaborables)&lt;=0,"",NETWORKDAYS(J6049+1,H6049,DiasNOLaborables))</f>
        <v/>
      </c>
      <c r="N6049" s="38"/>
      <c r="O6049" s="39"/>
      <c r="P6049" s="40">
        <f>IFERROR(VLOOKUP(E6049,$X$50:$Y$63,2),"")</f>
        <v>10</v>
      </c>
      <c r="Q6049" s="39"/>
    </row>
    <row r="6050" spans="1:17" ht="60" x14ac:dyDescent="0.25">
      <c r="A6050" s="31">
        <f t="shared" si="95"/>
        <v>6039</v>
      </c>
      <c r="B6050" s="62">
        <v>20181218114147</v>
      </c>
      <c r="C6050" s="53">
        <v>43452</v>
      </c>
      <c r="D6050" s="63" t="s">
        <v>122</v>
      </c>
      <c r="E6050" s="63" t="s">
        <v>83</v>
      </c>
      <c r="F6050" s="63" t="s">
        <v>107</v>
      </c>
      <c r="G6050" s="63" t="s">
        <v>43</v>
      </c>
      <c r="H6050" s="53">
        <v>43462</v>
      </c>
      <c r="I6050" s="61" t="s">
        <v>118</v>
      </c>
      <c r="J6050" s="21">
        <f>IFERROR(WORKDAY(C6050,P6050,DiasNOLaborables),"")</f>
        <v>43467</v>
      </c>
      <c r="K6050" s="36" t="str">
        <f>+IF(C6050="","",IF(H6050="","",(IF(H6050&lt;=J6050,"A TIEMPO","FUERA DE TIEMPO"))))</f>
        <v>A TIEMPO</v>
      </c>
      <c r="L6050" s="36">
        <f>IF(H6050="","",NETWORKDAYS(Hoja1!C6050+1,Hoja1!H6050,DiasNOLaborables))</f>
        <v>8</v>
      </c>
      <c r="M6050" s="37" t="str">
        <f>IF(NETWORKDAYS(J6050+1,H6050,DiasNOLaborables)&lt;=0,"",NETWORKDAYS(J6050+1,H6050,DiasNOLaborables))</f>
        <v/>
      </c>
      <c r="N6050" s="38"/>
      <c r="O6050" s="39"/>
      <c r="P6050" s="40">
        <f>IFERROR(VLOOKUP(E6050,$X$50:$Y$63,2),"")</f>
        <v>10</v>
      </c>
      <c r="Q6050" s="39"/>
    </row>
    <row r="6051" spans="1:17" ht="60" x14ac:dyDescent="0.25">
      <c r="A6051" s="31">
        <f t="shared" si="95"/>
        <v>6040</v>
      </c>
      <c r="B6051" s="62">
        <v>20181218113538</v>
      </c>
      <c r="C6051" s="53">
        <v>43452</v>
      </c>
      <c r="D6051" s="63" t="s">
        <v>122</v>
      </c>
      <c r="E6051" s="63" t="s">
        <v>83</v>
      </c>
      <c r="F6051" s="63" t="s">
        <v>107</v>
      </c>
      <c r="G6051" s="63" t="s">
        <v>43</v>
      </c>
      <c r="H6051" s="53">
        <v>43462</v>
      </c>
      <c r="I6051" s="61" t="s">
        <v>118</v>
      </c>
      <c r="J6051" s="21">
        <f>IFERROR(WORKDAY(C6051,P6051,DiasNOLaborables),"")</f>
        <v>43467</v>
      </c>
      <c r="K6051" s="36" t="str">
        <f>+IF(C6051="","",IF(H6051="","",(IF(H6051&lt;=J6051,"A TIEMPO","FUERA DE TIEMPO"))))</f>
        <v>A TIEMPO</v>
      </c>
      <c r="L6051" s="36">
        <f>IF(H6051="","",NETWORKDAYS(Hoja1!C6051+1,Hoja1!H6051,DiasNOLaborables))</f>
        <v>8</v>
      </c>
      <c r="M6051" s="37" t="str">
        <f>IF(NETWORKDAYS(J6051+1,H6051,DiasNOLaborables)&lt;=0,"",NETWORKDAYS(J6051+1,H6051,DiasNOLaborables))</f>
        <v/>
      </c>
      <c r="N6051" s="38"/>
      <c r="O6051" s="39"/>
      <c r="P6051" s="40">
        <f>IFERROR(VLOOKUP(E6051,$X$50:$Y$63,2),"")</f>
        <v>10</v>
      </c>
      <c r="Q6051" s="39"/>
    </row>
    <row r="6052" spans="1:17" ht="60" x14ac:dyDescent="0.25">
      <c r="A6052" s="31">
        <f t="shared" si="95"/>
        <v>6041</v>
      </c>
      <c r="B6052" s="62">
        <v>20181218113043</v>
      </c>
      <c r="C6052" s="53">
        <v>43452</v>
      </c>
      <c r="D6052" s="63" t="s">
        <v>122</v>
      </c>
      <c r="E6052" s="63" t="s">
        <v>83</v>
      </c>
      <c r="F6052" s="63" t="s">
        <v>107</v>
      </c>
      <c r="G6052" s="63" t="s">
        <v>43</v>
      </c>
      <c r="H6052" s="53">
        <v>43462</v>
      </c>
      <c r="I6052" s="61" t="s">
        <v>118</v>
      </c>
      <c r="J6052" s="21">
        <f>IFERROR(WORKDAY(C6052,P6052,DiasNOLaborables),"")</f>
        <v>43467</v>
      </c>
      <c r="K6052" s="36" t="str">
        <f>+IF(C6052="","",IF(H6052="","",(IF(H6052&lt;=J6052,"A TIEMPO","FUERA DE TIEMPO"))))</f>
        <v>A TIEMPO</v>
      </c>
      <c r="L6052" s="36">
        <f>IF(H6052="","",NETWORKDAYS(Hoja1!C6052+1,Hoja1!H6052,DiasNOLaborables))</f>
        <v>8</v>
      </c>
      <c r="M6052" s="37" t="str">
        <f>IF(NETWORKDAYS(J6052+1,H6052,DiasNOLaborables)&lt;=0,"",NETWORKDAYS(J6052+1,H6052,DiasNOLaborables))</f>
        <v/>
      </c>
      <c r="N6052" s="38"/>
      <c r="O6052" s="39"/>
      <c r="P6052" s="40">
        <f>IFERROR(VLOOKUP(E6052,$X$50:$Y$63,2),"")</f>
        <v>10</v>
      </c>
      <c r="Q6052" s="39"/>
    </row>
    <row r="6053" spans="1:17" ht="60" x14ac:dyDescent="0.25">
      <c r="A6053" s="31">
        <f t="shared" si="95"/>
        <v>6042</v>
      </c>
      <c r="B6053" s="62">
        <v>20181218111949</v>
      </c>
      <c r="C6053" s="53">
        <v>43452</v>
      </c>
      <c r="D6053" s="63" t="s">
        <v>122</v>
      </c>
      <c r="E6053" s="63" t="s">
        <v>83</v>
      </c>
      <c r="F6053" s="63" t="s">
        <v>107</v>
      </c>
      <c r="G6053" s="63" t="s">
        <v>43</v>
      </c>
      <c r="H6053" s="53">
        <v>43462</v>
      </c>
      <c r="I6053" s="61" t="s">
        <v>118</v>
      </c>
      <c r="J6053" s="21">
        <f>IFERROR(WORKDAY(C6053,P6053,DiasNOLaborables),"")</f>
        <v>43467</v>
      </c>
      <c r="K6053" s="36" t="str">
        <f>+IF(C6053="","",IF(H6053="","",(IF(H6053&lt;=J6053,"A TIEMPO","FUERA DE TIEMPO"))))</f>
        <v>A TIEMPO</v>
      </c>
      <c r="L6053" s="36">
        <f>IF(H6053="","",NETWORKDAYS(Hoja1!C6053+1,Hoja1!H6053,DiasNOLaborables))</f>
        <v>8</v>
      </c>
      <c r="M6053" s="37" t="str">
        <f>IF(NETWORKDAYS(J6053+1,H6053,DiasNOLaborables)&lt;=0,"",NETWORKDAYS(J6053+1,H6053,DiasNOLaborables))</f>
        <v/>
      </c>
      <c r="N6053" s="38"/>
      <c r="O6053" s="39"/>
      <c r="P6053" s="40">
        <f>IFERROR(VLOOKUP(E6053,$X$50:$Y$63,2),"")</f>
        <v>10</v>
      </c>
      <c r="Q6053" s="39"/>
    </row>
    <row r="6054" spans="1:17" ht="60" x14ac:dyDescent="0.25">
      <c r="A6054" s="31">
        <f t="shared" si="95"/>
        <v>6043</v>
      </c>
      <c r="B6054" s="62">
        <v>20181218111538</v>
      </c>
      <c r="C6054" s="53">
        <v>43452</v>
      </c>
      <c r="D6054" s="63" t="s">
        <v>122</v>
      </c>
      <c r="E6054" s="63" t="s">
        <v>83</v>
      </c>
      <c r="F6054" s="63" t="s">
        <v>107</v>
      </c>
      <c r="G6054" s="63" t="s">
        <v>43</v>
      </c>
      <c r="H6054" s="53">
        <v>43462</v>
      </c>
      <c r="I6054" s="61" t="s">
        <v>118</v>
      </c>
      <c r="J6054" s="21">
        <f>IFERROR(WORKDAY(C6054,P6054,DiasNOLaborables),"")</f>
        <v>43467</v>
      </c>
      <c r="K6054" s="36" t="str">
        <f>+IF(C6054="","",IF(H6054="","",(IF(H6054&lt;=J6054,"A TIEMPO","FUERA DE TIEMPO"))))</f>
        <v>A TIEMPO</v>
      </c>
      <c r="L6054" s="36">
        <f>IF(H6054="","",NETWORKDAYS(Hoja1!C6054+1,Hoja1!H6054,DiasNOLaborables))</f>
        <v>8</v>
      </c>
      <c r="M6054" s="37" t="str">
        <f>IF(NETWORKDAYS(J6054+1,H6054,DiasNOLaborables)&lt;=0,"",NETWORKDAYS(J6054+1,H6054,DiasNOLaborables))</f>
        <v/>
      </c>
      <c r="N6054" s="38"/>
      <c r="O6054" s="39"/>
      <c r="P6054" s="40">
        <f>IFERROR(VLOOKUP(E6054,$X$50:$Y$63,2),"")</f>
        <v>10</v>
      </c>
      <c r="Q6054" s="39"/>
    </row>
    <row r="6055" spans="1:17" ht="60" x14ac:dyDescent="0.25">
      <c r="A6055" s="31">
        <f t="shared" si="95"/>
        <v>6044</v>
      </c>
      <c r="B6055" s="62">
        <v>20181218111211</v>
      </c>
      <c r="C6055" s="53">
        <v>43452</v>
      </c>
      <c r="D6055" s="63" t="s">
        <v>122</v>
      </c>
      <c r="E6055" s="63" t="s">
        <v>83</v>
      </c>
      <c r="F6055" s="63" t="s">
        <v>107</v>
      </c>
      <c r="G6055" s="63" t="s">
        <v>43</v>
      </c>
      <c r="H6055" s="53">
        <v>43462</v>
      </c>
      <c r="I6055" s="61" t="s">
        <v>118</v>
      </c>
      <c r="J6055" s="21">
        <f>IFERROR(WORKDAY(C6055,P6055,DiasNOLaborables),"")</f>
        <v>43467</v>
      </c>
      <c r="K6055" s="36" t="str">
        <f>+IF(C6055="","",IF(H6055="","",(IF(H6055&lt;=J6055,"A TIEMPO","FUERA DE TIEMPO"))))</f>
        <v>A TIEMPO</v>
      </c>
      <c r="L6055" s="36">
        <f>IF(H6055="","",NETWORKDAYS(Hoja1!C6055+1,Hoja1!H6055,DiasNOLaborables))</f>
        <v>8</v>
      </c>
      <c r="M6055" s="37" t="str">
        <f>IF(NETWORKDAYS(J6055+1,H6055,DiasNOLaborables)&lt;=0,"",NETWORKDAYS(J6055+1,H6055,DiasNOLaborables))</f>
        <v/>
      </c>
      <c r="N6055" s="38"/>
      <c r="O6055" s="39"/>
      <c r="P6055" s="40">
        <f>IFERROR(VLOOKUP(E6055,$X$50:$Y$63,2),"")</f>
        <v>10</v>
      </c>
      <c r="Q6055" s="39"/>
    </row>
    <row r="6056" spans="1:17" ht="60" x14ac:dyDescent="0.25">
      <c r="A6056" s="31">
        <f t="shared" si="95"/>
        <v>6045</v>
      </c>
      <c r="B6056" s="62">
        <v>20181218110301</v>
      </c>
      <c r="C6056" s="53">
        <v>43452</v>
      </c>
      <c r="D6056" s="63" t="s">
        <v>122</v>
      </c>
      <c r="E6056" s="63" t="s">
        <v>83</v>
      </c>
      <c r="F6056" s="63" t="s">
        <v>107</v>
      </c>
      <c r="G6056" s="63" t="s">
        <v>43</v>
      </c>
      <c r="H6056" s="53">
        <v>43462</v>
      </c>
      <c r="I6056" s="61" t="s">
        <v>118</v>
      </c>
      <c r="J6056" s="21">
        <f>IFERROR(WORKDAY(C6056,P6056,DiasNOLaborables),"")</f>
        <v>43467</v>
      </c>
      <c r="K6056" s="36" t="str">
        <f>+IF(C6056="","",IF(H6056="","",(IF(H6056&lt;=J6056,"A TIEMPO","FUERA DE TIEMPO"))))</f>
        <v>A TIEMPO</v>
      </c>
      <c r="L6056" s="36">
        <f>IF(H6056="","",NETWORKDAYS(Hoja1!C6056+1,Hoja1!H6056,DiasNOLaborables))</f>
        <v>8</v>
      </c>
      <c r="M6056" s="37" t="str">
        <f>IF(NETWORKDAYS(J6056+1,H6056,DiasNOLaborables)&lt;=0,"",NETWORKDAYS(J6056+1,H6056,DiasNOLaborables))</f>
        <v/>
      </c>
      <c r="N6056" s="38"/>
      <c r="O6056" s="39"/>
      <c r="P6056" s="40">
        <f>IFERROR(VLOOKUP(E6056,$X$50:$Y$63,2),"")</f>
        <v>10</v>
      </c>
      <c r="Q6056" s="39"/>
    </row>
    <row r="6057" spans="1:17" ht="60" x14ac:dyDescent="0.25">
      <c r="A6057" s="31">
        <f t="shared" si="95"/>
        <v>6046</v>
      </c>
      <c r="B6057" s="62">
        <v>20181218105300</v>
      </c>
      <c r="C6057" s="53">
        <v>43452</v>
      </c>
      <c r="D6057" s="63" t="s">
        <v>122</v>
      </c>
      <c r="E6057" s="63" t="s">
        <v>83</v>
      </c>
      <c r="F6057" s="63" t="s">
        <v>107</v>
      </c>
      <c r="G6057" s="63" t="s">
        <v>43</v>
      </c>
      <c r="H6057" s="53">
        <v>43462</v>
      </c>
      <c r="I6057" s="61" t="s">
        <v>118</v>
      </c>
      <c r="J6057" s="21">
        <f>IFERROR(WORKDAY(C6057,P6057,DiasNOLaborables),"")</f>
        <v>43467</v>
      </c>
      <c r="K6057" s="36" t="str">
        <f>+IF(C6057="","",IF(H6057="","",(IF(H6057&lt;=J6057,"A TIEMPO","FUERA DE TIEMPO"))))</f>
        <v>A TIEMPO</v>
      </c>
      <c r="L6057" s="36">
        <f>IF(H6057="","",NETWORKDAYS(Hoja1!C6057+1,Hoja1!H6057,DiasNOLaborables))</f>
        <v>8</v>
      </c>
      <c r="M6057" s="37" t="str">
        <f>IF(NETWORKDAYS(J6057+1,H6057,DiasNOLaborables)&lt;=0,"",NETWORKDAYS(J6057+1,H6057,DiasNOLaborables))</f>
        <v/>
      </c>
      <c r="N6057" s="38"/>
      <c r="O6057" s="39"/>
      <c r="P6057" s="40">
        <f>IFERROR(VLOOKUP(E6057,$X$50:$Y$63,2),"")</f>
        <v>10</v>
      </c>
      <c r="Q6057" s="39"/>
    </row>
    <row r="6058" spans="1:17" ht="60" x14ac:dyDescent="0.25">
      <c r="A6058" s="31">
        <f t="shared" si="95"/>
        <v>6047</v>
      </c>
      <c r="B6058" s="62">
        <v>20181218100355</v>
      </c>
      <c r="C6058" s="53">
        <v>43452</v>
      </c>
      <c r="D6058" s="63" t="s">
        <v>122</v>
      </c>
      <c r="E6058" s="63" t="s">
        <v>83</v>
      </c>
      <c r="F6058" s="63" t="s">
        <v>107</v>
      </c>
      <c r="G6058" s="63" t="s">
        <v>43</v>
      </c>
      <c r="H6058" s="53">
        <v>43462</v>
      </c>
      <c r="I6058" s="61" t="s">
        <v>118</v>
      </c>
      <c r="J6058" s="21">
        <f>IFERROR(WORKDAY(C6058,P6058,DiasNOLaborables),"")</f>
        <v>43467</v>
      </c>
      <c r="K6058" s="36" t="str">
        <f>+IF(C6058="","",IF(H6058="","",(IF(H6058&lt;=J6058,"A TIEMPO","FUERA DE TIEMPO"))))</f>
        <v>A TIEMPO</v>
      </c>
      <c r="L6058" s="36">
        <f>IF(H6058="","",NETWORKDAYS(Hoja1!C6058+1,Hoja1!H6058,DiasNOLaborables))</f>
        <v>8</v>
      </c>
      <c r="M6058" s="37" t="str">
        <f>IF(NETWORKDAYS(J6058+1,H6058,DiasNOLaborables)&lt;=0,"",NETWORKDAYS(J6058+1,H6058,DiasNOLaborables))</f>
        <v/>
      </c>
      <c r="N6058" s="38"/>
      <c r="O6058" s="39"/>
      <c r="P6058" s="40">
        <f>IFERROR(VLOOKUP(E6058,$X$50:$Y$63,2),"")</f>
        <v>10</v>
      </c>
      <c r="Q6058" s="39"/>
    </row>
    <row r="6059" spans="1:17" ht="60" x14ac:dyDescent="0.25">
      <c r="A6059" s="31">
        <f t="shared" si="95"/>
        <v>6048</v>
      </c>
      <c r="B6059" s="62">
        <v>20181218100226</v>
      </c>
      <c r="C6059" s="53">
        <v>43452</v>
      </c>
      <c r="D6059" s="63" t="s">
        <v>122</v>
      </c>
      <c r="E6059" s="63" t="s">
        <v>83</v>
      </c>
      <c r="F6059" s="63" t="s">
        <v>107</v>
      </c>
      <c r="G6059" s="63" t="s">
        <v>43</v>
      </c>
      <c r="H6059" s="53">
        <v>43462</v>
      </c>
      <c r="I6059" s="61" t="s">
        <v>118</v>
      </c>
      <c r="J6059" s="21">
        <f>IFERROR(WORKDAY(C6059,P6059,DiasNOLaborables),"")</f>
        <v>43467</v>
      </c>
      <c r="K6059" s="36" t="str">
        <f>+IF(C6059="","",IF(H6059="","",(IF(H6059&lt;=J6059,"A TIEMPO","FUERA DE TIEMPO"))))</f>
        <v>A TIEMPO</v>
      </c>
      <c r="L6059" s="36">
        <f>IF(H6059="","",NETWORKDAYS(Hoja1!C6059+1,Hoja1!H6059,DiasNOLaborables))</f>
        <v>8</v>
      </c>
      <c r="M6059" s="37" t="str">
        <f>IF(NETWORKDAYS(J6059+1,H6059,DiasNOLaborables)&lt;=0,"",NETWORKDAYS(J6059+1,H6059,DiasNOLaborables))</f>
        <v/>
      </c>
      <c r="N6059" s="38"/>
      <c r="O6059" s="39"/>
      <c r="P6059" s="40">
        <f>IFERROR(VLOOKUP(E6059,$X$50:$Y$63,2),"")</f>
        <v>10</v>
      </c>
      <c r="Q6059" s="39"/>
    </row>
    <row r="6060" spans="1:17" ht="60" x14ac:dyDescent="0.25">
      <c r="A6060" s="31">
        <f t="shared" si="95"/>
        <v>6049</v>
      </c>
      <c r="B6060" s="62">
        <v>20181218095824</v>
      </c>
      <c r="C6060" s="53">
        <v>43452</v>
      </c>
      <c r="D6060" s="63" t="s">
        <v>122</v>
      </c>
      <c r="E6060" s="63" t="s">
        <v>83</v>
      </c>
      <c r="F6060" s="63" t="s">
        <v>107</v>
      </c>
      <c r="G6060" s="63" t="s">
        <v>43</v>
      </c>
      <c r="H6060" s="53">
        <v>43462</v>
      </c>
      <c r="I6060" s="61" t="s">
        <v>118</v>
      </c>
      <c r="J6060" s="21">
        <f>IFERROR(WORKDAY(C6060,P6060,DiasNOLaborables),"")</f>
        <v>43467</v>
      </c>
      <c r="K6060" s="36" t="str">
        <f>+IF(C6060="","",IF(H6060="","",(IF(H6060&lt;=J6060,"A TIEMPO","FUERA DE TIEMPO"))))</f>
        <v>A TIEMPO</v>
      </c>
      <c r="L6060" s="36">
        <f>IF(H6060="","",NETWORKDAYS(Hoja1!C6060+1,Hoja1!H6060,DiasNOLaborables))</f>
        <v>8</v>
      </c>
      <c r="M6060" s="37" t="str">
        <f>IF(NETWORKDAYS(J6060+1,H6060,DiasNOLaborables)&lt;=0,"",NETWORKDAYS(J6060+1,H6060,DiasNOLaborables))</f>
        <v/>
      </c>
      <c r="N6060" s="38"/>
      <c r="O6060" s="39"/>
      <c r="P6060" s="40">
        <f>IFERROR(VLOOKUP(E6060,$X$50:$Y$63,2),"")</f>
        <v>10</v>
      </c>
      <c r="Q6060" s="39"/>
    </row>
    <row r="6061" spans="1:17" ht="60" x14ac:dyDescent="0.25">
      <c r="A6061" s="31">
        <f t="shared" si="95"/>
        <v>6050</v>
      </c>
      <c r="B6061" s="62">
        <v>20181218093816</v>
      </c>
      <c r="C6061" s="53">
        <v>43452</v>
      </c>
      <c r="D6061" s="63" t="s">
        <v>122</v>
      </c>
      <c r="E6061" s="63" t="s">
        <v>83</v>
      </c>
      <c r="F6061" s="63" t="s">
        <v>107</v>
      </c>
      <c r="G6061" s="63" t="s">
        <v>43</v>
      </c>
      <c r="H6061" s="53">
        <v>43462</v>
      </c>
      <c r="I6061" s="61" t="s">
        <v>118</v>
      </c>
      <c r="J6061" s="21">
        <f>IFERROR(WORKDAY(C6061,P6061,DiasNOLaborables),"")</f>
        <v>43467</v>
      </c>
      <c r="K6061" s="36" t="str">
        <f>+IF(C6061="","",IF(H6061="","",(IF(H6061&lt;=J6061,"A TIEMPO","FUERA DE TIEMPO"))))</f>
        <v>A TIEMPO</v>
      </c>
      <c r="L6061" s="36">
        <f>IF(H6061="","",NETWORKDAYS(Hoja1!C6061+1,Hoja1!H6061,DiasNOLaborables))</f>
        <v>8</v>
      </c>
      <c r="M6061" s="37" t="str">
        <f>IF(NETWORKDAYS(J6061+1,H6061,DiasNOLaborables)&lt;=0,"",NETWORKDAYS(J6061+1,H6061,DiasNOLaborables))</f>
        <v/>
      </c>
      <c r="N6061" s="38"/>
      <c r="O6061" s="39"/>
      <c r="P6061" s="40">
        <f>IFERROR(VLOOKUP(E6061,$X$50:$Y$63,2),"")</f>
        <v>10</v>
      </c>
      <c r="Q6061" s="39"/>
    </row>
    <row r="6062" spans="1:17" ht="60" x14ac:dyDescent="0.25">
      <c r="A6062" s="31">
        <f t="shared" si="95"/>
        <v>6051</v>
      </c>
      <c r="B6062" s="62">
        <v>20181218083845</v>
      </c>
      <c r="C6062" s="53">
        <v>43452</v>
      </c>
      <c r="D6062" s="63" t="s">
        <v>122</v>
      </c>
      <c r="E6062" s="63" t="s">
        <v>83</v>
      </c>
      <c r="F6062" s="63" t="s">
        <v>107</v>
      </c>
      <c r="G6062" s="63" t="s">
        <v>43</v>
      </c>
      <c r="H6062" s="53">
        <v>43462</v>
      </c>
      <c r="I6062" s="61" t="s">
        <v>118</v>
      </c>
      <c r="J6062" s="21">
        <f>IFERROR(WORKDAY(C6062,P6062,DiasNOLaborables),"")</f>
        <v>43467</v>
      </c>
      <c r="K6062" s="36" t="str">
        <f>+IF(C6062="","",IF(H6062="","",(IF(H6062&lt;=J6062,"A TIEMPO","FUERA DE TIEMPO"))))</f>
        <v>A TIEMPO</v>
      </c>
      <c r="L6062" s="36">
        <f>IF(H6062="","",NETWORKDAYS(Hoja1!C6062+1,Hoja1!H6062,DiasNOLaborables))</f>
        <v>8</v>
      </c>
      <c r="M6062" s="37" t="str">
        <f>IF(NETWORKDAYS(J6062+1,H6062,DiasNOLaborables)&lt;=0,"",NETWORKDAYS(J6062+1,H6062,DiasNOLaborables))</f>
        <v/>
      </c>
      <c r="N6062" s="38"/>
      <c r="O6062" s="39"/>
      <c r="P6062" s="40">
        <f>IFERROR(VLOOKUP(E6062,$X$50:$Y$63,2),"")</f>
        <v>10</v>
      </c>
      <c r="Q6062" s="39"/>
    </row>
    <row r="6063" spans="1:17" ht="60" x14ac:dyDescent="0.25">
      <c r="A6063" s="31">
        <f t="shared" si="95"/>
        <v>6052</v>
      </c>
      <c r="B6063" s="62">
        <v>20181218082022</v>
      </c>
      <c r="C6063" s="53">
        <v>43452</v>
      </c>
      <c r="D6063" s="63" t="s">
        <v>122</v>
      </c>
      <c r="E6063" s="63" t="s">
        <v>83</v>
      </c>
      <c r="F6063" s="63" t="s">
        <v>107</v>
      </c>
      <c r="G6063" s="63" t="s">
        <v>43</v>
      </c>
      <c r="H6063" s="53">
        <v>43462</v>
      </c>
      <c r="I6063" s="61" t="s">
        <v>118</v>
      </c>
      <c r="J6063" s="21">
        <f>IFERROR(WORKDAY(C6063,P6063,DiasNOLaborables),"")</f>
        <v>43467</v>
      </c>
      <c r="K6063" s="36" t="str">
        <f>+IF(C6063="","",IF(H6063="","",(IF(H6063&lt;=J6063,"A TIEMPO","FUERA DE TIEMPO"))))</f>
        <v>A TIEMPO</v>
      </c>
      <c r="L6063" s="36">
        <f>IF(H6063="","",NETWORKDAYS(Hoja1!C6063+1,Hoja1!H6063,DiasNOLaborables))</f>
        <v>8</v>
      </c>
      <c r="M6063" s="37" t="str">
        <f>IF(NETWORKDAYS(J6063+1,H6063,DiasNOLaborables)&lt;=0,"",NETWORKDAYS(J6063+1,H6063,DiasNOLaborables))</f>
        <v/>
      </c>
      <c r="N6063" s="38"/>
      <c r="O6063" s="39"/>
      <c r="P6063" s="40">
        <f>IFERROR(VLOOKUP(E6063,$X$50:$Y$63,2),"")</f>
        <v>10</v>
      </c>
      <c r="Q6063" s="39"/>
    </row>
    <row r="6064" spans="1:17" ht="60" x14ac:dyDescent="0.25">
      <c r="A6064" s="31">
        <f t="shared" si="95"/>
        <v>6053</v>
      </c>
      <c r="B6064" s="62">
        <v>20181218075752</v>
      </c>
      <c r="C6064" s="53">
        <v>43452</v>
      </c>
      <c r="D6064" s="63" t="s">
        <v>122</v>
      </c>
      <c r="E6064" s="63" t="s">
        <v>83</v>
      </c>
      <c r="F6064" s="63" t="s">
        <v>107</v>
      </c>
      <c r="G6064" s="63" t="s">
        <v>43</v>
      </c>
      <c r="H6064" s="53">
        <v>43462</v>
      </c>
      <c r="I6064" s="61" t="s">
        <v>118</v>
      </c>
      <c r="J6064" s="21">
        <f>IFERROR(WORKDAY(C6064,P6064,DiasNOLaborables),"")</f>
        <v>43467</v>
      </c>
      <c r="K6064" s="36" t="str">
        <f>+IF(C6064="","",IF(H6064="","",(IF(H6064&lt;=J6064,"A TIEMPO","FUERA DE TIEMPO"))))</f>
        <v>A TIEMPO</v>
      </c>
      <c r="L6064" s="36">
        <f>IF(H6064="","",NETWORKDAYS(Hoja1!C6064+1,Hoja1!H6064,DiasNOLaborables))</f>
        <v>8</v>
      </c>
      <c r="M6064" s="37" t="str">
        <f>IF(NETWORKDAYS(J6064+1,H6064,DiasNOLaborables)&lt;=0,"",NETWORKDAYS(J6064+1,H6064,DiasNOLaborables))</f>
        <v/>
      </c>
      <c r="N6064" s="38"/>
      <c r="O6064" s="39"/>
      <c r="P6064" s="40">
        <f>IFERROR(VLOOKUP(E6064,$X$50:$Y$63,2),"")</f>
        <v>10</v>
      </c>
      <c r="Q6064" s="39"/>
    </row>
    <row r="6065" spans="1:17" ht="60" x14ac:dyDescent="0.25">
      <c r="A6065" s="31">
        <f t="shared" si="95"/>
        <v>6054</v>
      </c>
      <c r="B6065" s="62">
        <v>20181218010236</v>
      </c>
      <c r="C6065" s="53">
        <v>43452</v>
      </c>
      <c r="D6065" s="63" t="s">
        <v>122</v>
      </c>
      <c r="E6065" s="63" t="s">
        <v>83</v>
      </c>
      <c r="F6065" s="63" t="s">
        <v>107</v>
      </c>
      <c r="G6065" s="63" t="s">
        <v>43</v>
      </c>
      <c r="H6065" s="53">
        <v>43462</v>
      </c>
      <c r="I6065" s="61" t="s">
        <v>118</v>
      </c>
      <c r="J6065" s="21">
        <f>IFERROR(WORKDAY(C6065,P6065,DiasNOLaborables),"")</f>
        <v>43467</v>
      </c>
      <c r="K6065" s="36" t="str">
        <f>+IF(C6065="","",IF(H6065="","",(IF(H6065&lt;=J6065,"A TIEMPO","FUERA DE TIEMPO"))))</f>
        <v>A TIEMPO</v>
      </c>
      <c r="L6065" s="36">
        <f>IF(H6065="","",NETWORKDAYS(Hoja1!C6065+1,Hoja1!H6065,DiasNOLaborables))</f>
        <v>8</v>
      </c>
      <c r="M6065" s="37" t="str">
        <f>IF(NETWORKDAYS(J6065+1,H6065,DiasNOLaborables)&lt;=0,"",NETWORKDAYS(J6065+1,H6065,DiasNOLaborables))</f>
        <v/>
      </c>
      <c r="N6065" s="38"/>
      <c r="O6065" s="39"/>
      <c r="P6065" s="40">
        <f>IFERROR(VLOOKUP(E6065,$X$50:$Y$63,2),"")</f>
        <v>10</v>
      </c>
      <c r="Q6065" s="39"/>
    </row>
    <row r="6066" spans="1:17" ht="60" x14ac:dyDescent="0.25">
      <c r="A6066" s="31">
        <f t="shared" si="95"/>
        <v>6055</v>
      </c>
      <c r="B6066" s="62">
        <v>20181218000453</v>
      </c>
      <c r="C6066" s="53">
        <v>43452</v>
      </c>
      <c r="D6066" s="63" t="s">
        <v>122</v>
      </c>
      <c r="E6066" s="63" t="s">
        <v>83</v>
      </c>
      <c r="F6066" s="63" t="s">
        <v>107</v>
      </c>
      <c r="G6066" s="63" t="s">
        <v>43</v>
      </c>
      <c r="H6066" s="53">
        <v>43462</v>
      </c>
      <c r="I6066" s="61" t="s">
        <v>118</v>
      </c>
      <c r="J6066" s="21">
        <f>IFERROR(WORKDAY(C6066,P6066,DiasNOLaborables),"")</f>
        <v>43467</v>
      </c>
      <c r="K6066" s="36" t="str">
        <f>+IF(C6066="","",IF(H6066="","",(IF(H6066&lt;=J6066,"A TIEMPO","FUERA DE TIEMPO"))))</f>
        <v>A TIEMPO</v>
      </c>
      <c r="L6066" s="36">
        <f>IF(H6066="","",NETWORKDAYS(Hoja1!C6066+1,Hoja1!H6066,DiasNOLaborables))</f>
        <v>8</v>
      </c>
      <c r="M6066" s="37" t="str">
        <f>IF(NETWORKDAYS(J6066+1,H6066,DiasNOLaborables)&lt;=0,"",NETWORKDAYS(J6066+1,H6066,DiasNOLaborables))</f>
        <v/>
      </c>
      <c r="N6066" s="38"/>
      <c r="O6066" s="39"/>
      <c r="P6066" s="40">
        <f>IFERROR(VLOOKUP(E6066,$X$50:$Y$63,2),"")</f>
        <v>10</v>
      </c>
      <c r="Q6066" s="39"/>
    </row>
    <row r="6067" spans="1:17" ht="60" x14ac:dyDescent="0.25">
      <c r="A6067" s="31">
        <f t="shared" si="95"/>
        <v>6056</v>
      </c>
      <c r="B6067" s="62">
        <v>20181221230204</v>
      </c>
      <c r="C6067" s="53">
        <v>43455</v>
      </c>
      <c r="D6067" s="63" t="s">
        <v>122</v>
      </c>
      <c r="E6067" s="63" t="s">
        <v>83</v>
      </c>
      <c r="F6067" s="63" t="s">
        <v>107</v>
      </c>
      <c r="G6067" s="63" t="s">
        <v>43</v>
      </c>
      <c r="H6067" s="53">
        <v>43465</v>
      </c>
      <c r="I6067" s="61" t="s">
        <v>118</v>
      </c>
      <c r="J6067" s="21">
        <f>IFERROR(WORKDAY(C6067,P6067,DiasNOLaborables),"")</f>
        <v>43473</v>
      </c>
      <c r="K6067" s="36" t="str">
        <f>+IF(C6067="","",IF(H6067="","",(IF(H6067&lt;=J6067,"A TIEMPO","FUERA DE TIEMPO"))))</f>
        <v>A TIEMPO</v>
      </c>
      <c r="L6067" s="36">
        <f>IF(H6067="","",NETWORKDAYS(Hoja1!C6067+1,Hoja1!H6067,DiasNOLaborables))</f>
        <v>6</v>
      </c>
      <c r="M6067" s="37" t="str">
        <f>IF(NETWORKDAYS(J6067+1,H6067,DiasNOLaborables)&lt;=0,"",NETWORKDAYS(J6067+1,H6067,DiasNOLaborables))</f>
        <v/>
      </c>
      <c r="N6067" s="38"/>
      <c r="O6067" s="39"/>
      <c r="P6067" s="40">
        <f>IFERROR(VLOOKUP(E6067,$X$50:$Y$63,2),"")</f>
        <v>10</v>
      </c>
      <c r="Q6067" s="39"/>
    </row>
    <row r="6068" spans="1:17" ht="60" x14ac:dyDescent="0.25">
      <c r="A6068" s="31">
        <f t="shared" si="95"/>
        <v>6057</v>
      </c>
      <c r="B6068" s="62">
        <v>20181221224504</v>
      </c>
      <c r="C6068" s="53">
        <v>43455</v>
      </c>
      <c r="D6068" s="63" t="s">
        <v>122</v>
      </c>
      <c r="E6068" s="63" t="s">
        <v>83</v>
      </c>
      <c r="F6068" s="63" t="s">
        <v>107</v>
      </c>
      <c r="G6068" s="63" t="s">
        <v>43</v>
      </c>
      <c r="H6068" s="53">
        <v>43465</v>
      </c>
      <c r="I6068" s="61" t="s">
        <v>118</v>
      </c>
      <c r="J6068" s="21">
        <f>IFERROR(WORKDAY(C6068,P6068,DiasNOLaborables),"")</f>
        <v>43473</v>
      </c>
      <c r="K6068" s="36" t="str">
        <f>+IF(C6068="","",IF(H6068="","",(IF(H6068&lt;=J6068,"A TIEMPO","FUERA DE TIEMPO"))))</f>
        <v>A TIEMPO</v>
      </c>
      <c r="L6068" s="36">
        <f>IF(H6068="","",NETWORKDAYS(Hoja1!C6068+1,Hoja1!H6068,DiasNOLaborables))</f>
        <v>6</v>
      </c>
      <c r="M6068" s="37" t="str">
        <f>IF(NETWORKDAYS(J6068+1,H6068,DiasNOLaborables)&lt;=0,"",NETWORKDAYS(J6068+1,H6068,DiasNOLaborables))</f>
        <v/>
      </c>
      <c r="N6068" s="38"/>
      <c r="O6068" s="39"/>
      <c r="P6068" s="40">
        <f>IFERROR(VLOOKUP(E6068,$X$50:$Y$63,2),"")</f>
        <v>10</v>
      </c>
      <c r="Q6068" s="39"/>
    </row>
    <row r="6069" spans="1:17" ht="60" x14ac:dyDescent="0.25">
      <c r="A6069" s="31">
        <f t="shared" si="95"/>
        <v>6058</v>
      </c>
      <c r="B6069" s="62">
        <v>20181221211525</v>
      </c>
      <c r="C6069" s="53">
        <v>43455</v>
      </c>
      <c r="D6069" s="63" t="s">
        <v>122</v>
      </c>
      <c r="E6069" s="63" t="s">
        <v>83</v>
      </c>
      <c r="F6069" s="63" t="s">
        <v>107</v>
      </c>
      <c r="G6069" s="63" t="s">
        <v>43</v>
      </c>
      <c r="H6069" s="53">
        <v>43465</v>
      </c>
      <c r="I6069" s="61" t="s">
        <v>118</v>
      </c>
      <c r="J6069" s="21">
        <f>IFERROR(WORKDAY(C6069,P6069,DiasNOLaborables),"")</f>
        <v>43473</v>
      </c>
      <c r="K6069" s="36" t="str">
        <f>+IF(C6069="","",IF(H6069="","",(IF(H6069&lt;=J6069,"A TIEMPO","FUERA DE TIEMPO"))))</f>
        <v>A TIEMPO</v>
      </c>
      <c r="L6069" s="36">
        <f>IF(H6069="","",NETWORKDAYS(Hoja1!C6069+1,Hoja1!H6069,DiasNOLaborables))</f>
        <v>6</v>
      </c>
      <c r="M6069" s="37" t="str">
        <f>IF(NETWORKDAYS(J6069+1,H6069,DiasNOLaborables)&lt;=0,"",NETWORKDAYS(J6069+1,H6069,DiasNOLaborables))</f>
        <v/>
      </c>
      <c r="N6069" s="38"/>
      <c r="O6069" s="39"/>
      <c r="P6069" s="40">
        <f>IFERROR(VLOOKUP(E6069,$X$50:$Y$63,2),"")</f>
        <v>10</v>
      </c>
      <c r="Q6069" s="39"/>
    </row>
    <row r="6070" spans="1:17" ht="60" x14ac:dyDescent="0.25">
      <c r="A6070" s="31">
        <f t="shared" si="95"/>
        <v>6059</v>
      </c>
      <c r="B6070" s="62">
        <v>20181221211134</v>
      </c>
      <c r="C6070" s="53">
        <v>43455</v>
      </c>
      <c r="D6070" s="63" t="s">
        <v>122</v>
      </c>
      <c r="E6070" s="63" t="s">
        <v>83</v>
      </c>
      <c r="F6070" s="63" t="s">
        <v>107</v>
      </c>
      <c r="G6070" s="63" t="s">
        <v>43</v>
      </c>
      <c r="H6070" s="53">
        <v>43465</v>
      </c>
      <c r="I6070" s="61" t="s">
        <v>118</v>
      </c>
      <c r="J6070" s="21">
        <f>IFERROR(WORKDAY(C6070,P6070,DiasNOLaborables),"")</f>
        <v>43473</v>
      </c>
      <c r="K6070" s="36" t="str">
        <f>+IF(C6070="","",IF(H6070="","",(IF(H6070&lt;=J6070,"A TIEMPO","FUERA DE TIEMPO"))))</f>
        <v>A TIEMPO</v>
      </c>
      <c r="L6070" s="36">
        <f>IF(H6070="","",NETWORKDAYS(Hoja1!C6070+1,Hoja1!H6070,DiasNOLaborables))</f>
        <v>6</v>
      </c>
      <c r="M6070" s="37" t="str">
        <f>IF(NETWORKDAYS(J6070+1,H6070,DiasNOLaborables)&lt;=0,"",NETWORKDAYS(J6070+1,H6070,DiasNOLaborables))</f>
        <v/>
      </c>
      <c r="N6070" s="38"/>
      <c r="O6070" s="39"/>
      <c r="P6070" s="40">
        <f>IFERROR(VLOOKUP(E6070,$X$50:$Y$63,2),"")</f>
        <v>10</v>
      </c>
      <c r="Q6070" s="39"/>
    </row>
    <row r="6071" spans="1:17" ht="60" x14ac:dyDescent="0.25">
      <c r="A6071" s="31">
        <f t="shared" si="95"/>
        <v>6060</v>
      </c>
      <c r="B6071" s="62">
        <v>20181221210801</v>
      </c>
      <c r="C6071" s="53">
        <v>43455</v>
      </c>
      <c r="D6071" s="63" t="s">
        <v>122</v>
      </c>
      <c r="E6071" s="63" t="s">
        <v>83</v>
      </c>
      <c r="F6071" s="63" t="s">
        <v>107</v>
      </c>
      <c r="G6071" s="63" t="s">
        <v>43</v>
      </c>
      <c r="H6071" s="53">
        <v>43465</v>
      </c>
      <c r="I6071" s="61" t="s">
        <v>118</v>
      </c>
      <c r="J6071" s="21">
        <f>IFERROR(WORKDAY(C6071,P6071,DiasNOLaborables),"")</f>
        <v>43473</v>
      </c>
      <c r="K6071" s="36" t="str">
        <f>+IF(C6071="","",IF(H6071="","",(IF(H6071&lt;=J6071,"A TIEMPO","FUERA DE TIEMPO"))))</f>
        <v>A TIEMPO</v>
      </c>
      <c r="L6071" s="36">
        <f>IF(H6071="","",NETWORKDAYS(Hoja1!C6071+1,Hoja1!H6071,DiasNOLaborables))</f>
        <v>6</v>
      </c>
      <c r="M6071" s="37" t="str">
        <f>IF(NETWORKDAYS(J6071+1,H6071,DiasNOLaborables)&lt;=0,"",NETWORKDAYS(J6071+1,H6071,DiasNOLaborables))</f>
        <v/>
      </c>
      <c r="N6071" s="38"/>
      <c r="O6071" s="39"/>
      <c r="P6071" s="40">
        <f>IFERROR(VLOOKUP(E6071,$X$50:$Y$63,2),"")</f>
        <v>10</v>
      </c>
      <c r="Q6071" s="39"/>
    </row>
    <row r="6072" spans="1:17" ht="60" x14ac:dyDescent="0.25">
      <c r="A6072" s="31">
        <f t="shared" si="95"/>
        <v>6061</v>
      </c>
      <c r="B6072" s="62">
        <v>20181221183630</v>
      </c>
      <c r="C6072" s="53">
        <v>43455</v>
      </c>
      <c r="D6072" s="63" t="s">
        <v>122</v>
      </c>
      <c r="E6072" s="63" t="s">
        <v>83</v>
      </c>
      <c r="F6072" s="63" t="s">
        <v>107</v>
      </c>
      <c r="G6072" s="63" t="s">
        <v>43</v>
      </c>
      <c r="H6072" s="53">
        <v>43465</v>
      </c>
      <c r="I6072" s="61" t="s">
        <v>118</v>
      </c>
      <c r="J6072" s="21">
        <f>IFERROR(WORKDAY(C6072,P6072,DiasNOLaborables),"")</f>
        <v>43473</v>
      </c>
      <c r="K6072" s="36" t="str">
        <f>+IF(C6072="","",IF(H6072="","",(IF(H6072&lt;=J6072,"A TIEMPO","FUERA DE TIEMPO"))))</f>
        <v>A TIEMPO</v>
      </c>
      <c r="L6072" s="36">
        <f>IF(H6072="","",NETWORKDAYS(Hoja1!C6072+1,Hoja1!H6072,DiasNOLaborables))</f>
        <v>6</v>
      </c>
      <c r="M6072" s="37" t="str">
        <f>IF(NETWORKDAYS(J6072+1,H6072,DiasNOLaborables)&lt;=0,"",NETWORKDAYS(J6072+1,H6072,DiasNOLaborables))</f>
        <v/>
      </c>
      <c r="N6072" s="38"/>
      <c r="O6072" s="39"/>
      <c r="P6072" s="40">
        <f>IFERROR(VLOOKUP(E6072,$X$50:$Y$63,2),"")</f>
        <v>10</v>
      </c>
      <c r="Q6072" s="39"/>
    </row>
    <row r="6073" spans="1:17" ht="60" x14ac:dyDescent="0.25">
      <c r="A6073" s="31">
        <f t="shared" si="95"/>
        <v>6062</v>
      </c>
      <c r="B6073" s="62">
        <v>20181221170031</v>
      </c>
      <c r="C6073" s="53">
        <v>43455</v>
      </c>
      <c r="D6073" s="63" t="s">
        <v>122</v>
      </c>
      <c r="E6073" s="63" t="s">
        <v>83</v>
      </c>
      <c r="F6073" s="63" t="s">
        <v>107</v>
      </c>
      <c r="G6073" s="63" t="s">
        <v>43</v>
      </c>
      <c r="H6073" s="53">
        <v>43465</v>
      </c>
      <c r="I6073" s="61" t="s">
        <v>118</v>
      </c>
      <c r="J6073" s="21">
        <f>IFERROR(WORKDAY(C6073,P6073,DiasNOLaborables),"")</f>
        <v>43473</v>
      </c>
      <c r="K6073" s="36" t="str">
        <f>+IF(C6073="","",IF(H6073="","",(IF(H6073&lt;=J6073,"A TIEMPO","FUERA DE TIEMPO"))))</f>
        <v>A TIEMPO</v>
      </c>
      <c r="L6073" s="36">
        <f>IF(H6073="","",NETWORKDAYS(Hoja1!C6073+1,Hoja1!H6073,DiasNOLaborables))</f>
        <v>6</v>
      </c>
      <c r="M6073" s="37" t="str">
        <f>IF(NETWORKDAYS(J6073+1,H6073,DiasNOLaborables)&lt;=0,"",NETWORKDAYS(J6073+1,H6073,DiasNOLaborables))</f>
        <v/>
      </c>
      <c r="N6073" s="38"/>
      <c r="O6073" s="39"/>
      <c r="P6073" s="40">
        <f>IFERROR(VLOOKUP(E6073,$X$50:$Y$63,2),"")</f>
        <v>10</v>
      </c>
      <c r="Q6073" s="39"/>
    </row>
    <row r="6074" spans="1:17" ht="60" x14ac:dyDescent="0.25">
      <c r="A6074" s="31">
        <f t="shared" si="95"/>
        <v>6063</v>
      </c>
      <c r="B6074" s="62">
        <v>20181221165921</v>
      </c>
      <c r="C6074" s="53">
        <v>43455</v>
      </c>
      <c r="D6074" s="63" t="s">
        <v>122</v>
      </c>
      <c r="E6074" s="63" t="s">
        <v>83</v>
      </c>
      <c r="F6074" s="63" t="s">
        <v>107</v>
      </c>
      <c r="G6074" s="63" t="s">
        <v>43</v>
      </c>
      <c r="H6074" s="53">
        <v>43465</v>
      </c>
      <c r="I6074" s="61" t="s">
        <v>118</v>
      </c>
      <c r="J6074" s="21">
        <f>IFERROR(WORKDAY(C6074,P6074,DiasNOLaborables),"")</f>
        <v>43473</v>
      </c>
      <c r="K6074" s="36" t="str">
        <f>+IF(C6074="","",IF(H6074="","",(IF(H6074&lt;=J6074,"A TIEMPO","FUERA DE TIEMPO"))))</f>
        <v>A TIEMPO</v>
      </c>
      <c r="L6074" s="36">
        <f>IF(H6074="","",NETWORKDAYS(Hoja1!C6074+1,Hoja1!H6074,DiasNOLaborables))</f>
        <v>6</v>
      </c>
      <c r="M6074" s="37" t="str">
        <f>IF(NETWORKDAYS(J6074+1,H6074,DiasNOLaborables)&lt;=0,"",NETWORKDAYS(J6074+1,H6074,DiasNOLaborables))</f>
        <v/>
      </c>
      <c r="N6074" s="38"/>
      <c r="O6074" s="39"/>
      <c r="P6074" s="40">
        <f>IFERROR(VLOOKUP(E6074,$X$50:$Y$63,2),"")</f>
        <v>10</v>
      </c>
      <c r="Q6074" s="39"/>
    </row>
    <row r="6075" spans="1:17" ht="60" x14ac:dyDescent="0.25">
      <c r="A6075" s="31">
        <f t="shared" si="95"/>
        <v>6064</v>
      </c>
      <c r="B6075" s="62">
        <v>20181221165819</v>
      </c>
      <c r="C6075" s="53">
        <v>43455</v>
      </c>
      <c r="D6075" s="63" t="s">
        <v>122</v>
      </c>
      <c r="E6075" s="63" t="s">
        <v>83</v>
      </c>
      <c r="F6075" s="63" t="s">
        <v>107</v>
      </c>
      <c r="G6075" s="63" t="s">
        <v>43</v>
      </c>
      <c r="H6075" s="53">
        <v>43465</v>
      </c>
      <c r="I6075" s="61" t="s">
        <v>118</v>
      </c>
      <c r="J6075" s="21">
        <f>IFERROR(WORKDAY(C6075,P6075,DiasNOLaborables),"")</f>
        <v>43473</v>
      </c>
      <c r="K6075" s="36" t="str">
        <f>+IF(C6075="","",IF(H6075="","",(IF(H6075&lt;=J6075,"A TIEMPO","FUERA DE TIEMPO"))))</f>
        <v>A TIEMPO</v>
      </c>
      <c r="L6075" s="36">
        <f>IF(H6075="","",NETWORKDAYS(Hoja1!C6075+1,Hoja1!H6075,DiasNOLaborables))</f>
        <v>6</v>
      </c>
      <c r="M6075" s="37" t="str">
        <f>IF(NETWORKDAYS(J6075+1,H6075,DiasNOLaborables)&lt;=0,"",NETWORKDAYS(J6075+1,H6075,DiasNOLaborables))</f>
        <v/>
      </c>
      <c r="N6075" s="38"/>
      <c r="O6075" s="39"/>
      <c r="P6075" s="40">
        <f>IFERROR(VLOOKUP(E6075,$X$50:$Y$63,2),"")</f>
        <v>10</v>
      </c>
      <c r="Q6075" s="39"/>
    </row>
    <row r="6076" spans="1:17" ht="60" x14ac:dyDescent="0.25">
      <c r="A6076" s="31">
        <f t="shared" si="95"/>
        <v>6065</v>
      </c>
      <c r="B6076" s="62">
        <v>20181221165656</v>
      </c>
      <c r="C6076" s="53">
        <v>43455</v>
      </c>
      <c r="D6076" s="63" t="s">
        <v>122</v>
      </c>
      <c r="E6076" s="63" t="s">
        <v>83</v>
      </c>
      <c r="F6076" s="63" t="s">
        <v>107</v>
      </c>
      <c r="G6076" s="63" t="s">
        <v>43</v>
      </c>
      <c r="H6076" s="53">
        <v>43465</v>
      </c>
      <c r="I6076" s="61" t="s">
        <v>118</v>
      </c>
      <c r="J6076" s="21">
        <f>IFERROR(WORKDAY(C6076,P6076,DiasNOLaborables),"")</f>
        <v>43473</v>
      </c>
      <c r="K6076" s="36" t="str">
        <f>+IF(C6076="","",IF(H6076="","",(IF(H6076&lt;=J6076,"A TIEMPO","FUERA DE TIEMPO"))))</f>
        <v>A TIEMPO</v>
      </c>
      <c r="L6076" s="36">
        <f>IF(H6076="","",NETWORKDAYS(Hoja1!C6076+1,Hoja1!H6076,DiasNOLaborables))</f>
        <v>6</v>
      </c>
      <c r="M6076" s="37" t="str">
        <f>IF(NETWORKDAYS(J6076+1,H6076,DiasNOLaborables)&lt;=0,"",NETWORKDAYS(J6076+1,H6076,DiasNOLaborables))</f>
        <v/>
      </c>
      <c r="N6076" s="38"/>
      <c r="O6076" s="39"/>
      <c r="P6076" s="40">
        <f>IFERROR(VLOOKUP(E6076,$X$50:$Y$63,2),"")</f>
        <v>10</v>
      </c>
      <c r="Q6076" s="39"/>
    </row>
    <row r="6077" spans="1:17" ht="60" x14ac:dyDescent="0.25">
      <c r="A6077" s="31">
        <f t="shared" si="95"/>
        <v>6066</v>
      </c>
      <c r="B6077" s="62">
        <v>20181221165535</v>
      </c>
      <c r="C6077" s="53">
        <v>43455</v>
      </c>
      <c r="D6077" s="63" t="s">
        <v>122</v>
      </c>
      <c r="E6077" s="63" t="s">
        <v>83</v>
      </c>
      <c r="F6077" s="63" t="s">
        <v>107</v>
      </c>
      <c r="G6077" s="63" t="s">
        <v>43</v>
      </c>
      <c r="H6077" s="53">
        <v>43465</v>
      </c>
      <c r="I6077" s="61" t="s">
        <v>118</v>
      </c>
      <c r="J6077" s="21">
        <f>IFERROR(WORKDAY(C6077,P6077,DiasNOLaborables),"")</f>
        <v>43473</v>
      </c>
      <c r="K6077" s="36" t="str">
        <f>+IF(C6077="","",IF(H6077="","",(IF(H6077&lt;=J6077,"A TIEMPO","FUERA DE TIEMPO"))))</f>
        <v>A TIEMPO</v>
      </c>
      <c r="L6077" s="36">
        <f>IF(H6077="","",NETWORKDAYS(Hoja1!C6077+1,Hoja1!H6077,DiasNOLaborables))</f>
        <v>6</v>
      </c>
      <c r="M6077" s="37" t="str">
        <f>IF(NETWORKDAYS(J6077+1,H6077,DiasNOLaborables)&lt;=0,"",NETWORKDAYS(J6077+1,H6077,DiasNOLaborables))</f>
        <v/>
      </c>
      <c r="N6077" s="38"/>
      <c r="O6077" s="39"/>
      <c r="P6077" s="40">
        <f>IFERROR(VLOOKUP(E6077,$X$50:$Y$63,2),"")</f>
        <v>10</v>
      </c>
      <c r="Q6077" s="39"/>
    </row>
    <row r="6078" spans="1:17" ht="60" x14ac:dyDescent="0.25">
      <c r="A6078" s="31">
        <f t="shared" si="95"/>
        <v>6067</v>
      </c>
      <c r="B6078" s="62">
        <v>20181221165053</v>
      </c>
      <c r="C6078" s="53">
        <v>43455</v>
      </c>
      <c r="D6078" s="63" t="s">
        <v>122</v>
      </c>
      <c r="E6078" s="63" t="s">
        <v>83</v>
      </c>
      <c r="F6078" s="63" t="s">
        <v>107</v>
      </c>
      <c r="G6078" s="63" t="s">
        <v>43</v>
      </c>
      <c r="H6078" s="53">
        <v>43465</v>
      </c>
      <c r="I6078" s="61" t="s">
        <v>118</v>
      </c>
      <c r="J6078" s="21">
        <f>IFERROR(WORKDAY(C6078,P6078,DiasNOLaborables),"")</f>
        <v>43473</v>
      </c>
      <c r="K6078" s="36" t="str">
        <f>+IF(C6078="","",IF(H6078="","",(IF(H6078&lt;=J6078,"A TIEMPO","FUERA DE TIEMPO"))))</f>
        <v>A TIEMPO</v>
      </c>
      <c r="L6078" s="36">
        <f>IF(H6078="","",NETWORKDAYS(Hoja1!C6078+1,Hoja1!H6078,DiasNOLaborables))</f>
        <v>6</v>
      </c>
      <c r="M6078" s="37" t="str">
        <f>IF(NETWORKDAYS(J6078+1,H6078,DiasNOLaborables)&lt;=0,"",NETWORKDAYS(J6078+1,H6078,DiasNOLaborables))</f>
        <v/>
      </c>
      <c r="N6078" s="38"/>
      <c r="O6078" s="39"/>
      <c r="P6078" s="40">
        <f>IFERROR(VLOOKUP(E6078,$X$50:$Y$63,2),"")</f>
        <v>10</v>
      </c>
      <c r="Q6078" s="39"/>
    </row>
    <row r="6079" spans="1:17" ht="60" x14ac:dyDescent="0.25">
      <c r="A6079" s="31">
        <f t="shared" si="95"/>
        <v>6068</v>
      </c>
      <c r="B6079" s="62">
        <v>20181221164630</v>
      </c>
      <c r="C6079" s="53">
        <v>43455</v>
      </c>
      <c r="D6079" s="63" t="s">
        <v>122</v>
      </c>
      <c r="E6079" s="63" t="s">
        <v>83</v>
      </c>
      <c r="F6079" s="63" t="s">
        <v>107</v>
      </c>
      <c r="G6079" s="63" t="s">
        <v>43</v>
      </c>
      <c r="H6079" s="53">
        <v>43465</v>
      </c>
      <c r="I6079" s="61" t="s">
        <v>118</v>
      </c>
      <c r="J6079" s="21">
        <f>IFERROR(WORKDAY(C6079,P6079,DiasNOLaborables),"")</f>
        <v>43473</v>
      </c>
      <c r="K6079" s="36" t="str">
        <f>+IF(C6079="","",IF(H6079="","",(IF(H6079&lt;=J6079,"A TIEMPO","FUERA DE TIEMPO"))))</f>
        <v>A TIEMPO</v>
      </c>
      <c r="L6079" s="36">
        <f>IF(H6079="","",NETWORKDAYS(Hoja1!C6079+1,Hoja1!H6079,DiasNOLaborables))</f>
        <v>6</v>
      </c>
      <c r="M6079" s="37" t="str">
        <f>IF(NETWORKDAYS(J6079+1,H6079,DiasNOLaborables)&lt;=0,"",NETWORKDAYS(J6079+1,H6079,DiasNOLaborables))</f>
        <v/>
      </c>
      <c r="N6079" s="38"/>
      <c r="O6079" s="39"/>
      <c r="P6079" s="40">
        <f>IFERROR(VLOOKUP(E6079,$X$50:$Y$63,2),"")</f>
        <v>10</v>
      </c>
      <c r="Q6079" s="39"/>
    </row>
    <row r="6080" spans="1:17" ht="60" x14ac:dyDescent="0.25">
      <c r="A6080" s="31">
        <f t="shared" si="95"/>
        <v>6069</v>
      </c>
      <c r="B6080" s="62">
        <v>20181221163257</v>
      </c>
      <c r="C6080" s="53">
        <v>43455</v>
      </c>
      <c r="D6080" s="63" t="s">
        <v>122</v>
      </c>
      <c r="E6080" s="63" t="s">
        <v>83</v>
      </c>
      <c r="F6080" s="63" t="s">
        <v>107</v>
      </c>
      <c r="G6080" s="63" t="s">
        <v>43</v>
      </c>
      <c r="H6080" s="53">
        <v>43465</v>
      </c>
      <c r="I6080" s="61" t="s">
        <v>118</v>
      </c>
      <c r="J6080" s="21">
        <f>IFERROR(WORKDAY(C6080,P6080,DiasNOLaborables),"")</f>
        <v>43473</v>
      </c>
      <c r="K6080" s="36" t="str">
        <f>+IF(C6080="","",IF(H6080="","",(IF(H6080&lt;=J6080,"A TIEMPO","FUERA DE TIEMPO"))))</f>
        <v>A TIEMPO</v>
      </c>
      <c r="L6080" s="36">
        <f>IF(H6080="","",NETWORKDAYS(Hoja1!C6080+1,Hoja1!H6080,DiasNOLaborables))</f>
        <v>6</v>
      </c>
      <c r="M6080" s="37" t="str">
        <f>IF(NETWORKDAYS(J6080+1,H6080,DiasNOLaborables)&lt;=0,"",NETWORKDAYS(J6080+1,H6080,DiasNOLaborables))</f>
        <v/>
      </c>
      <c r="N6080" s="38"/>
      <c r="O6080" s="39"/>
      <c r="P6080" s="40">
        <f>IFERROR(VLOOKUP(E6080,$X$50:$Y$63,2),"")</f>
        <v>10</v>
      </c>
      <c r="Q6080" s="39"/>
    </row>
    <row r="6081" spans="1:17" ht="60" x14ac:dyDescent="0.25">
      <c r="A6081" s="31">
        <f t="shared" ref="A6081:A6144" si="96">IF(B6081&lt;&gt;"",A6080+1,"")</f>
        <v>6070</v>
      </c>
      <c r="B6081" s="62">
        <v>20181221162911</v>
      </c>
      <c r="C6081" s="53">
        <v>43455</v>
      </c>
      <c r="D6081" s="63" t="s">
        <v>122</v>
      </c>
      <c r="E6081" s="63" t="s">
        <v>83</v>
      </c>
      <c r="F6081" s="63" t="s">
        <v>107</v>
      </c>
      <c r="G6081" s="63" t="s">
        <v>43</v>
      </c>
      <c r="H6081" s="53">
        <v>43465</v>
      </c>
      <c r="I6081" s="61" t="s">
        <v>118</v>
      </c>
      <c r="J6081" s="21">
        <f>IFERROR(WORKDAY(C6081,P6081,DiasNOLaborables),"")</f>
        <v>43473</v>
      </c>
      <c r="K6081" s="36" t="str">
        <f>+IF(C6081="","",IF(H6081="","",(IF(H6081&lt;=J6081,"A TIEMPO","FUERA DE TIEMPO"))))</f>
        <v>A TIEMPO</v>
      </c>
      <c r="L6081" s="36">
        <f>IF(H6081="","",NETWORKDAYS(Hoja1!C6081+1,Hoja1!H6081,DiasNOLaborables))</f>
        <v>6</v>
      </c>
      <c r="M6081" s="37" t="str">
        <f>IF(NETWORKDAYS(J6081+1,H6081,DiasNOLaborables)&lt;=0,"",NETWORKDAYS(J6081+1,H6081,DiasNOLaborables))</f>
        <v/>
      </c>
      <c r="N6081" s="38"/>
      <c r="O6081" s="39"/>
      <c r="P6081" s="40">
        <f>IFERROR(VLOOKUP(E6081,$X$50:$Y$63,2),"")</f>
        <v>10</v>
      </c>
      <c r="Q6081" s="39"/>
    </row>
    <row r="6082" spans="1:17" ht="60" x14ac:dyDescent="0.25">
      <c r="A6082" s="31">
        <f t="shared" si="96"/>
        <v>6071</v>
      </c>
      <c r="B6082" s="62">
        <v>20181221162846</v>
      </c>
      <c r="C6082" s="53">
        <v>43455</v>
      </c>
      <c r="D6082" s="63" t="s">
        <v>122</v>
      </c>
      <c r="E6082" s="63" t="s">
        <v>83</v>
      </c>
      <c r="F6082" s="63" t="s">
        <v>107</v>
      </c>
      <c r="G6082" s="63" t="s">
        <v>43</v>
      </c>
      <c r="H6082" s="53">
        <v>43465</v>
      </c>
      <c r="I6082" s="61" t="s">
        <v>118</v>
      </c>
      <c r="J6082" s="21">
        <f>IFERROR(WORKDAY(C6082,P6082,DiasNOLaborables),"")</f>
        <v>43473</v>
      </c>
      <c r="K6082" s="36" t="str">
        <f>+IF(C6082="","",IF(H6082="","",(IF(H6082&lt;=J6082,"A TIEMPO","FUERA DE TIEMPO"))))</f>
        <v>A TIEMPO</v>
      </c>
      <c r="L6082" s="36">
        <f>IF(H6082="","",NETWORKDAYS(Hoja1!C6082+1,Hoja1!H6082,DiasNOLaborables))</f>
        <v>6</v>
      </c>
      <c r="M6082" s="37" t="str">
        <f>IF(NETWORKDAYS(J6082+1,H6082,DiasNOLaborables)&lt;=0,"",NETWORKDAYS(J6082+1,H6082,DiasNOLaborables))</f>
        <v/>
      </c>
      <c r="N6082" s="38"/>
      <c r="O6082" s="39"/>
      <c r="P6082" s="40">
        <f>IFERROR(VLOOKUP(E6082,$X$50:$Y$63,2),"")</f>
        <v>10</v>
      </c>
      <c r="Q6082" s="39"/>
    </row>
    <row r="6083" spans="1:17" ht="60" x14ac:dyDescent="0.25">
      <c r="A6083" s="31">
        <f t="shared" si="96"/>
        <v>6072</v>
      </c>
      <c r="B6083" s="62">
        <v>20181221162517</v>
      </c>
      <c r="C6083" s="53">
        <v>43455</v>
      </c>
      <c r="D6083" s="63" t="s">
        <v>122</v>
      </c>
      <c r="E6083" s="63" t="s">
        <v>83</v>
      </c>
      <c r="F6083" s="63" t="s">
        <v>107</v>
      </c>
      <c r="G6083" s="63" t="s">
        <v>43</v>
      </c>
      <c r="H6083" s="53">
        <v>43465</v>
      </c>
      <c r="I6083" s="61" t="s">
        <v>118</v>
      </c>
      <c r="J6083" s="21">
        <f>IFERROR(WORKDAY(C6083,P6083,DiasNOLaborables),"")</f>
        <v>43473</v>
      </c>
      <c r="K6083" s="36" t="str">
        <f>+IF(C6083="","",IF(H6083="","",(IF(H6083&lt;=J6083,"A TIEMPO","FUERA DE TIEMPO"))))</f>
        <v>A TIEMPO</v>
      </c>
      <c r="L6083" s="36">
        <f>IF(H6083="","",NETWORKDAYS(Hoja1!C6083+1,Hoja1!H6083,DiasNOLaborables))</f>
        <v>6</v>
      </c>
      <c r="M6083" s="37" t="str">
        <f>IF(NETWORKDAYS(J6083+1,H6083,DiasNOLaborables)&lt;=0,"",NETWORKDAYS(J6083+1,H6083,DiasNOLaborables))</f>
        <v/>
      </c>
      <c r="N6083" s="38"/>
      <c r="O6083" s="39"/>
      <c r="P6083" s="40">
        <f>IFERROR(VLOOKUP(E6083,$X$50:$Y$63,2),"")</f>
        <v>10</v>
      </c>
      <c r="Q6083" s="39"/>
    </row>
    <row r="6084" spans="1:17" ht="60" x14ac:dyDescent="0.25">
      <c r="A6084" s="31">
        <f t="shared" si="96"/>
        <v>6073</v>
      </c>
      <c r="B6084" s="62">
        <v>20181221160810</v>
      </c>
      <c r="C6084" s="53">
        <v>43455</v>
      </c>
      <c r="D6084" s="63" t="s">
        <v>122</v>
      </c>
      <c r="E6084" s="63" t="s">
        <v>83</v>
      </c>
      <c r="F6084" s="63" t="s">
        <v>107</v>
      </c>
      <c r="G6084" s="63" t="s">
        <v>43</v>
      </c>
      <c r="H6084" s="53">
        <v>43465</v>
      </c>
      <c r="I6084" s="61" t="s">
        <v>118</v>
      </c>
      <c r="J6084" s="21">
        <f>IFERROR(WORKDAY(C6084,P6084,DiasNOLaborables),"")</f>
        <v>43473</v>
      </c>
      <c r="K6084" s="36" t="str">
        <f>+IF(C6084="","",IF(H6084="","",(IF(H6084&lt;=J6084,"A TIEMPO","FUERA DE TIEMPO"))))</f>
        <v>A TIEMPO</v>
      </c>
      <c r="L6084" s="36">
        <f>IF(H6084="","",NETWORKDAYS(Hoja1!C6084+1,Hoja1!H6084,DiasNOLaborables))</f>
        <v>6</v>
      </c>
      <c r="M6084" s="37" t="str">
        <f>IF(NETWORKDAYS(J6084+1,H6084,DiasNOLaborables)&lt;=0,"",NETWORKDAYS(J6084+1,H6084,DiasNOLaborables))</f>
        <v/>
      </c>
      <c r="N6084" s="38"/>
      <c r="O6084" s="39"/>
      <c r="P6084" s="40">
        <f>IFERROR(VLOOKUP(E6084,$X$50:$Y$63,2),"")</f>
        <v>10</v>
      </c>
      <c r="Q6084" s="39"/>
    </row>
    <row r="6085" spans="1:17" ht="60" x14ac:dyDescent="0.25">
      <c r="A6085" s="31">
        <f t="shared" si="96"/>
        <v>6074</v>
      </c>
      <c r="B6085" s="62">
        <v>20181221160259</v>
      </c>
      <c r="C6085" s="53">
        <v>43455</v>
      </c>
      <c r="D6085" s="63" t="s">
        <v>122</v>
      </c>
      <c r="E6085" s="63" t="s">
        <v>83</v>
      </c>
      <c r="F6085" s="63" t="s">
        <v>107</v>
      </c>
      <c r="G6085" s="63" t="s">
        <v>43</v>
      </c>
      <c r="H6085" s="53">
        <v>43465</v>
      </c>
      <c r="I6085" s="61" t="s">
        <v>118</v>
      </c>
      <c r="J6085" s="21">
        <f>IFERROR(WORKDAY(C6085,P6085,DiasNOLaborables),"")</f>
        <v>43473</v>
      </c>
      <c r="K6085" s="36" t="str">
        <f>+IF(C6085="","",IF(H6085="","",(IF(H6085&lt;=J6085,"A TIEMPO","FUERA DE TIEMPO"))))</f>
        <v>A TIEMPO</v>
      </c>
      <c r="L6085" s="36">
        <f>IF(H6085="","",NETWORKDAYS(Hoja1!C6085+1,Hoja1!H6085,DiasNOLaborables))</f>
        <v>6</v>
      </c>
      <c r="M6085" s="37" t="str">
        <f>IF(NETWORKDAYS(J6085+1,H6085,DiasNOLaborables)&lt;=0,"",NETWORKDAYS(J6085+1,H6085,DiasNOLaborables))</f>
        <v/>
      </c>
      <c r="N6085" s="38"/>
      <c r="O6085" s="39"/>
      <c r="P6085" s="40">
        <f>IFERROR(VLOOKUP(E6085,$X$50:$Y$63,2),"")</f>
        <v>10</v>
      </c>
      <c r="Q6085" s="39"/>
    </row>
    <row r="6086" spans="1:17" ht="60" x14ac:dyDescent="0.25">
      <c r="A6086" s="31">
        <f t="shared" si="96"/>
        <v>6075</v>
      </c>
      <c r="B6086" s="62">
        <v>20181221160215</v>
      </c>
      <c r="C6086" s="53">
        <v>43455</v>
      </c>
      <c r="D6086" s="63" t="s">
        <v>122</v>
      </c>
      <c r="E6086" s="63" t="s">
        <v>83</v>
      </c>
      <c r="F6086" s="63" t="s">
        <v>107</v>
      </c>
      <c r="G6086" s="63" t="s">
        <v>43</v>
      </c>
      <c r="H6086" s="53">
        <v>43465</v>
      </c>
      <c r="I6086" s="61" t="s">
        <v>118</v>
      </c>
      <c r="J6086" s="21">
        <f>IFERROR(WORKDAY(C6086,P6086,DiasNOLaborables),"")</f>
        <v>43473</v>
      </c>
      <c r="K6086" s="36" t="str">
        <f>+IF(C6086="","",IF(H6086="","",(IF(H6086&lt;=J6086,"A TIEMPO","FUERA DE TIEMPO"))))</f>
        <v>A TIEMPO</v>
      </c>
      <c r="L6086" s="36">
        <f>IF(H6086="","",NETWORKDAYS(Hoja1!C6086+1,Hoja1!H6086,DiasNOLaborables))</f>
        <v>6</v>
      </c>
      <c r="M6086" s="37" t="str">
        <f>IF(NETWORKDAYS(J6086+1,H6086,DiasNOLaborables)&lt;=0,"",NETWORKDAYS(J6086+1,H6086,DiasNOLaborables))</f>
        <v/>
      </c>
      <c r="N6086" s="38"/>
      <c r="O6086" s="39"/>
      <c r="P6086" s="40">
        <f>IFERROR(VLOOKUP(E6086,$X$50:$Y$63,2),"")</f>
        <v>10</v>
      </c>
      <c r="Q6086" s="39"/>
    </row>
    <row r="6087" spans="1:17" ht="60" x14ac:dyDescent="0.25">
      <c r="A6087" s="31">
        <f t="shared" si="96"/>
        <v>6076</v>
      </c>
      <c r="B6087" s="62">
        <v>20181221155930</v>
      </c>
      <c r="C6087" s="53">
        <v>43455</v>
      </c>
      <c r="D6087" s="63" t="s">
        <v>122</v>
      </c>
      <c r="E6087" s="63" t="s">
        <v>83</v>
      </c>
      <c r="F6087" s="63" t="s">
        <v>107</v>
      </c>
      <c r="G6087" s="63" t="s">
        <v>43</v>
      </c>
      <c r="H6087" s="53">
        <v>43465</v>
      </c>
      <c r="I6087" s="61" t="s">
        <v>118</v>
      </c>
      <c r="J6087" s="21">
        <f>IFERROR(WORKDAY(C6087,P6087,DiasNOLaborables),"")</f>
        <v>43473</v>
      </c>
      <c r="K6087" s="36" t="str">
        <f>+IF(C6087="","",IF(H6087="","",(IF(H6087&lt;=J6087,"A TIEMPO","FUERA DE TIEMPO"))))</f>
        <v>A TIEMPO</v>
      </c>
      <c r="L6087" s="36">
        <f>IF(H6087="","",NETWORKDAYS(Hoja1!C6087+1,Hoja1!H6087,DiasNOLaborables))</f>
        <v>6</v>
      </c>
      <c r="M6087" s="37" t="str">
        <f>IF(NETWORKDAYS(J6087+1,H6087,DiasNOLaborables)&lt;=0,"",NETWORKDAYS(J6087+1,H6087,DiasNOLaborables))</f>
        <v/>
      </c>
      <c r="N6087" s="38"/>
      <c r="O6087" s="39"/>
      <c r="P6087" s="40">
        <f>IFERROR(VLOOKUP(E6087,$X$50:$Y$63,2),"")</f>
        <v>10</v>
      </c>
      <c r="Q6087" s="39"/>
    </row>
    <row r="6088" spans="1:17" ht="60" x14ac:dyDescent="0.25">
      <c r="A6088" s="31">
        <f t="shared" si="96"/>
        <v>6077</v>
      </c>
      <c r="B6088" s="62">
        <v>20181221150619</v>
      </c>
      <c r="C6088" s="53">
        <v>43455</v>
      </c>
      <c r="D6088" s="63" t="s">
        <v>122</v>
      </c>
      <c r="E6088" s="63" t="s">
        <v>83</v>
      </c>
      <c r="F6088" s="63" t="s">
        <v>107</v>
      </c>
      <c r="G6088" s="63" t="s">
        <v>43</v>
      </c>
      <c r="H6088" s="53">
        <v>43465</v>
      </c>
      <c r="I6088" s="61" t="s">
        <v>118</v>
      </c>
      <c r="J6088" s="21">
        <f>IFERROR(WORKDAY(C6088,P6088,DiasNOLaborables),"")</f>
        <v>43473</v>
      </c>
      <c r="K6088" s="36" t="str">
        <f>+IF(C6088="","",IF(H6088="","",(IF(H6088&lt;=J6088,"A TIEMPO","FUERA DE TIEMPO"))))</f>
        <v>A TIEMPO</v>
      </c>
      <c r="L6088" s="36">
        <f>IF(H6088="","",NETWORKDAYS(Hoja1!C6088+1,Hoja1!H6088,DiasNOLaborables))</f>
        <v>6</v>
      </c>
      <c r="M6088" s="37" t="str">
        <f>IF(NETWORKDAYS(J6088+1,H6088,DiasNOLaborables)&lt;=0,"",NETWORKDAYS(J6088+1,H6088,DiasNOLaborables))</f>
        <v/>
      </c>
      <c r="N6088" s="38"/>
      <c r="O6088" s="39"/>
      <c r="P6088" s="40">
        <f>IFERROR(VLOOKUP(E6088,$X$50:$Y$63,2),"")</f>
        <v>10</v>
      </c>
      <c r="Q6088" s="39"/>
    </row>
    <row r="6089" spans="1:17" ht="60" x14ac:dyDescent="0.25">
      <c r="A6089" s="31">
        <f t="shared" si="96"/>
        <v>6078</v>
      </c>
      <c r="B6089" s="62">
        <v>20181221150120</v>
      </c>
      <c r="C6089" s="53">
        <v>43455</v>
      </c>
      <c r="D6089" s="63" t="s">
        <v>122</v>
      </c>
      <c r="E6089" s="63" t="s">
        <v>83</v>
      </c>
      <c r="F6089" s="63" t="s">
        <v>107</v>
      </c>
      <c r="G6089" s="63" t="s">
        <v>43</v>
      </c>
      <c r="H6089" s="53">
        <v>43465</v>
      </c>
      <c r="I6089" s="61" t="s">
        <v>118</v>
      </c>
      <c r="J6089" s="21">
        <f>IFERROR(WORKDAY(C6089,P6089,DiasNOLaborables),"")</f>
        <v>43473</v>
      </c>
      <c r="K6089" s="36" t="str">
        <f>+IF(C6089="","",IF(H6089="","",(IF(H6089&lt;=J6089,"A TIEMPO","FUERA DE TIEMPO"))))</f>
        <v>A TIEMPO</v>
      </c>
      <c r="L6089" s="36">
        <f>IF(H6089="","",NETWORKDAYS(Hoja1!C6089+1,Hoja1!H6089,DiasNOLaborables))</f>
        <v>6</v>
      </c>
      <c r="M6089" s="37" t="str">
        <f>IF(NETWORKDAYS(J6089+1,H6089,DiasNOLaborables)&lt;=0,"",NETWORKDAYS(J6089+1,H6089,DiasNOLaborables))</f>
        <v/>
      </c>
      <c r="N6089" s="38"/>
      <c r="O6089" s="39"/>
      <c r="P6089" s="40">
        <f>IFERROR(VLOOKUP(E6089,$X$50:$Y$63,2),"")</f>
        <v>10</v>
      </c>
      <c r="Q6089" s="39"/>
    </row>
    <row r="6090" spans="1:17" ht="60" x14ac:dyDescent="0.25">
      <c r="A6090" s="31">
        <f t="shared" si="96"/>
        <v>6079</v>
      </c>
      <c r="B6090" s="62">
        <v>20181221144848</v>
      </c>
      <c r="C6090" s="53">
        <v>43455</v>
      </c>
      <c r="D6090" s="63" t="s">
        <v>122</v>
      </c>
      <c r="E6090" s="63" t="s">
        <v>83</v>
      </c>
      <c r="F6090" s="63" t="s">
        <v>107</v>
      </c>
      <c r="G6090" s="63" t="s">
        <v>43</v>
      </c>
      <c r="H6090" s="53">
        <v>43465</v>
      </c>
      <c r="I6090" s="61" t="s">
        <v>118</v>
      </c>
      <c r="J6090" s="21">
        <f>IFERROR(WORKDAY(C6090,P6090,DiasNOLaborables),"")</f>
        <v>43473</v>
      </c>
      <c r="K6090" s="36" t="str">
        <f>+IF(C6090="","",IF(H6090="","",(IF(H6090&lt;=J6090,"A TIEMPO","FUERA DE TIEMPO"))))</f>
        <v>A TIEMPO</v>
      </c>
      <c r="L6090" s="36">
        <f>IF(H6090="","",NETWORKDAYS(Hoja1!C6090+1,Hoja1!H6090,DiasNOLaborables))</f>
        <v>6</v>
      </c>
      <c r="M6090" s="37" t="str">
        <f>IF(NETWORKDAYS(J6090+1,H6090,DiasNOLaborables)&lt;=0,"",NETWORKDAYS(J6090+1,H6090,DiasNOLaborables))</f>
        <v/>
      </c>
      <c r="N6090" s="38"/>
      <c r="O6090" s="39"/>
      <c r="P6090" s="40">
        <f>IFERROR(VLOOKUP(E6090,$X$50:$Y$63,2),"")</f>
        <v>10</v>
      </c>
      <c r="Q6090" s="39"/>
    </row>
    <row r="6091" spans="1:17" ht="60" x14ac:dyDescent="0.25">
      <c r="A6091" s="31">
        <f t="shared" si="96"/>
        <v>6080</v>
      </c>
      <c r="B6091" s="62">
        <v>20181221143344</v>
      </c>
      <c r="C6091" s="53">
        <v>43455</v>
      </c>
      <c r="D6091" s="63" t="s">
        <v>122</v>
      </c>
      <c r="E6091" s="63" t="s">
        <v>83</v>
      </c>
      <c r="F6091" s="63" t="s">
        <v>107</v>
      </c>
      <c r="G6091" s="63" t="s">
        <v>43</v>
      </c>
      <c r="H6091" s="53">
        <v>43465</v>
      </c>
      <c r="I6091" s="61" t="s">
        <v>118</v>
      </c>
      <c r="J6091" s="21">
        <f>IFERROR(WORKDAY(C6091,P6091,DiasNOLaborables),"")</f>
        <v>43473</v>
      </c>
      <c r="K6091" s="36" t="str">
        <f>+IF(C6091="","",IF(H6091="","",(IF(H6091&lt;=J6091,"A TIEMPO","FUERA DE TIEMPO"))))</f>
        <v>A TIEMPO</v>
      </c>
      <c r="L6091" s="36">
        <f>IF(H6091="","",NETWORKDAYS(Hoja1!C6091+1,Hoja1!H6091,DiasNOLaborables))</f>
        <v>6</v>
      </c>
      <c r="M6091" s="37" t="str">
        <f>IF(NETWORKDAYS(J6091+1,H6091,DiasNOLaborables)&lt;=0,"",NETWORKDAYS(J6091+1,H6091,DiasNOLaborables))</f>
        <v/>
      </c>
      <c r="N6091" s="38"/>
      <c r="O6091" s="39"/>
      <c r="P6091" s="40">
        <f>IFERROR(VLOOKUP(E6091,$X$50:$Y$63,2),"")</f>
        <v>10</v>
      </c>
      <c r="Q6091" s="39"/>
    </row>
    <row r="6092" spans="1:17" ht="60" x14ac:dyDescent="0.25">
      <c r="A6092" s="31">
        <f t="shared" si="96"/>
        <v>6081</v>
      </c>
      <c r="B6092" s="62">
        <v>20181221142308</v>
      </c>
      <c r="C6092" s="53">
        <v>43455</v>
      </c>
      <c r="D6092" s="63" t="s">
        <v>122</v>
      </c>
      <c r="E6092" s="63" t="s">
        <v>83</v>
      </c>
      <c r="F6092" s="63" t="s">
        <v>107</v>
      </c>
      <c r="G6092" s="63" t="s">
        <v>43</v>
      </c>
      <c r="H6092" s="53">
        <v>43465</v>
      </c>
      <c r="I6092" s="61" t="s">
        <v>118</v>
      </c>
      <c r="J6092" s="21">
        <f>IFERROR(WORKDAY(C6092,P6092,DiasNOLaborables),"")</f>
        <v>43473</v>
      </c>
      <c r="K6092" s="36" t="str">
        <f>+IF(C6092="","",IF(H6092="","",(IF(H6092&lt;=J6092,"A TIEMPO","FUERA DE TIEMPO"))))</f>
        <v>A TIEMPO</v>
      </c>
      <c r="L6092" s="36">
        <f>IF(H6092="","",NETWORKDAYS(Hoja1!C6092+1,Hoja1!H6092,DiasNOLaborables))</f>
        <v>6</v>
      </c>
      <c r="M6092" s="37" t="str">
        <f>IF(NETWORKDAYS(J6092+1,H6092,DiasNOLaborables)&lt;=0,"",NETWORKDAYS(J6092+1,H6092,DiasNOLaborables))</f>
        <v/>
      </c>
      <c r="N6092" s="38"/>
      <c r="O6092" s="39"/>
      <c r="P6092" s="40">
        <f>IFERROR(VLOOKUP(E6092,$X$50:$Y$63,2),"")</f>
        <v>10</v>
      </c>
      <c r="Q6092" s="39"/>
    </row>
    <row r="6093" spans="1:17" ht="60" x14ac:dyDescent="0.25">
      <c r="A6093" s="31">
        <f t="shared" si="96"/>
        <v>6082</v>
      </c>
      <c r="B6093" s="62">
        <v>20181221142014</v>
      </c>
      <c r="C6093" s="53">
        <v>43455</v>
      </c>
      <c r="D6093" s="63" t="s">
        <v>122</v>
      </c>
      <c r="E6093" s="63" t="s">
        <v>83</v>
      </c>
      <c r="F6093" s="63" t="s">
        <v>107</v>
      </c>
      <c r="G6093" s="63" t="s">
        <v>43</v>
      </c>
      <c r="H6093" s="53">
        <v>43465</v>
      </c>
      <c r="I6093" s="61" t="s">
        <v>118</v>
      </c>
      <c r="J6093" s="21">
        <f>IFERROR(WORKDAY(C6093,P6093,DiasNOLaborables),"")</f>
        <v>43473</v>
      </c>
      <c r="K6093" s="36" t="str">
        <f>+IF(C6093="","",IF(H6093="","",(IF(H6093&lt;=J6093,"A TIEMPO","FUERA DE TIEMPO"))))</f>
        <v>A TIEMPO</v>
      </c>
      <c r="L6093" s="36">
        <f>IF(H6093="","",NETWORKDAYS(Hoja1!C6093+1,Hoja1!H6093,DiasNOLaborables))</f>
        <v>6</v>
      </c>
      <c r="M6093" s="37" t="str">
        <f>IF(NETWORKDAYS(J6093+1,H6093,DiasNOLaborables)&lt;=0,"",NETWORKDAYS(J6093+1,H6093,DiasNOLaborables))</f>
        <v/>
      </c>
      <c r="N6093" s="38"/>
      <c r="O6093" s="39"/>
      <c r="P6093" s="40">
        <f>IFERROR(VLOOKUP(E6093,$X$50:$Y$63,2),"")</f>
        <v>10</v>
      </c>
      <c r="Q6093" s="39"/>
    </row>
    <row r="6094" spans="1:17" ht="60" x14ac:dyDescent="0.25">
      <c r="A6094" s="31">
        <f t="shared" si="96"/>
        <v>6083</v>
      </c>
      <c r="B6094" s="62">
        <v>20181221141916</v>
      </c>
      <c r="C6094" s="53">
        <v>43455</v>
      </c>
      <c r="D6094" s="63" t="s">
        <v>122</v>
      </c>
      <c r="E6094" s="63" t="s">
        <v>83</v>
      </c>
      <c r="F6094" s="63" t="s">
        <v>107</v>
      </c>
      <c r="G6094" s="63" t="s">
        <v>43</v>
      </c>
      <c r="H6094" s="53">
        <v>43465</v>
      </c>
      <c r="I6094" s="61" t="s">
        <v>118</v>
      </c>
      <c r="J6094" s="21">
        <f>IFERROR(WORKDAY(C6094,P6094,DiasNOLaborables),"")</f>
        <v>43473</v>
      </c>
      <c r="K6094" s="36" t="str">
        <f>+IF(C6094="","",IF(H6094="","",(IF(H6094&lt;=J6094,"A TIEMPO","FUERA DE TIEMPO"))))</f>
        <v>A TIEMPO</v>
      </c>
      <c r="L6094" s="36">
        <f>IF(H6094="","",NETWORKDAYS(Hoja1!C6094+1,Hoja1!H6094,DiasNOLaborables))</f>
        <v>6</v>
      </c>
      <c r="M6094" s="37" t="str">
        <f>IF(NETWORKDAYS(J6094+1,H6094,DiasNOLaborables)&lt;=0,"",NETWORKDAYS(J6094+1,H6094,DiasNOLaborables))</f>
        <v/>
      </c>
      <c r="N6094" s="38"/>
      <c r="O6094" s="39"/>
      <c r="P6094" s="40">
        <f>IFERROR(VLOOKUP(E6094,$X$50:$Y$63,2),"")</f>
        <v>10</v>
      </c>
      <c r="Q6094" s="39"/>
    </row>
    <row r="6095" spans="1:17" ht="60" x14ac:dyDescent="0.25">
      <c r="A6095" s="31">
        <f t="shared" si="96"/>
        <v>6084</v>
      </c>
      <c r="B6095" s="62">
        <v>20181221141356</v>
      </c>
      <c r="C6095" s="53">
        <v>43455</v>
      </c>
      <c r="D6095" s="63" t="s">
        <v>122</v>
      </c>
      <c r="E6095" s="63" t="s">
        <v>83</v>
      </c>
      <c r="F6095" s="63" t="s">
        <v>107</v>
      </c>
      <c r="G6095" s="63" t="s">
        <v>43</v>
      </c>
      <c r="H6095" s="53">
        <v>43465</v>
      </c>
      <c r="I6095" s="61" t="s">
        <v>118</v>
      </c>
      <c r="J6095" s="21">
        <f>IFERROR(WORKDAY(C6095,P6095,DiasNOLaborables),"")</f>
        <v>43473</v>
      </c>
      <c r="K6095" s="36" t="str">
        <f>+IF(C6095="","",IF(H6095="","",(IF(H6095&lt;=J6095,"A TIEMPO","FUERA DE TIEMPO"))))</f>
        <v>A TIEMPO</v>
      </c>
      <c r="L6095" s="36">
        <f>IF(H6095="","",NETWORKDAYS(Hoja1!C6095+1,Hoja1!H6095,DiasNOLaborables))</f>
        <v>6</v>
      </c>
      <c r="M6095" s="37" t="str">
        <f>IF(NETWORKDAYS(J6095+1,H6095,DiasNOLaborables)&lt;=0,"",NETWORKDAYS(J6095+1,H6095,DiasNOLaborables))</f>
        <v/>
      </c>
      <c r="N6095" s="38"/>
      <c r="O6095" s="39"/>
      <c r="P6095" s="40">
        <f>IFERROR(VLOOKUP(E6095,$X$50:$Y$63,2),"")</f>
        <v>10</v>
      </c>
      <c r="Q6095" s="39"/>
    </row>
    <row r="6096" spans="1:17" ht="60" x14ac:dyDescent="0.25">
      <c r="A6096" s="31">
        <f t="shared" si="96"/>
        <v>6085</v>
      </c>
      <c r="B6096" s="62">
        <v>20181221141318</v>
      </c>
      <c r="C6096" s="53">
        <v>43455</v>
      </c>
      <c r="D6096" s="63" t="s">
        <v>122</v>
      </c>
      <c r="E6096" s="63" t="s">
        <v>83</v>
      </c>
      <c r="F6096" s="63" t="s">
        <v>107</v>
      </c>
      <c r="G6096" s="63" t="s">
        <v>43</v>
      </c>
      <c r="H6096" s="53">
        <v>43465</v>
      </c>
      <c r="I6096" s="61" t="s">
        <v>118</v>
      </c>
      <c r="J6096" s="21">
        <f>IFERROR(WORKDAY(C6096,P6096,DiasNOLaborables),"")</f>
        <v>43473</v>
      </c>
      <c r="K6096" s="36" t="str">
        <f>+IF(C6096="","",IF(H6096="","",(IF(H6096&lt;=J6096,"A TIEMPO","FUERA DE TIEMPO"))))</f>
        <v>A TIEMPO</v>
      </c>
      <c r="L6096" s="36">
        <f>IF(H6096="","",NETWORKDAYS(Hoja1!C6096+1,Hoja1!H6096,DiasNOLaborables))</f>
        <v>6</v>
      </c>
      <c r="M6096" s="37" t="str">
        <f>IF(NETWORKDAYS(J6096+1,H6096,DiasNOLaborables)&lt;=0,"",NETWORKDAYS(J6096+1,H6096,DiasNOLaborables))</f>
        <v/>
      </c>
      <c r="N6096" s="38"/>
      <c r="O6096" s="39"/>
      <c r="P6096" s="40">
        <f>IFERROR(VLOOKUP(E6096,$X$50:$Y$63,2),"")</f>
        <v>10</v>
      </c>
      <c r="Q6096" s="39"/>
    </row>
    <row r="6097" spans="1:17" ht="60" x14ac:dyDescent="0.25">
      <c r="A6097" s="31">
        <f t="shared" si="96"/>
        <v>6086</v>
      </c>
      <c r="B6097" s="62">
        <v>20181221140333</v>
      </c>
      <c r="C6097" s="53">
        <v>43455</v>
      </c>
      <c r="D6097" s="63" t="s">
        <v>122</v>
      </c>
      <c r="E6097" s="63" t="s">
        <v>83</v>
      </c>
      <c r="F6097" s="63" t="s">
        <v>107</v>
      </c>
      <c r="G6097" s="63" t="s">
        <v>43</v>
      </c>
      <c r="H6097" s="53">
        <v>43465</v>
      </c>
      <c r="I6097" s="61" t="s">
        <v>118</v>
      </c>
      <c r="J6097" s="21">
        <f>IFERROR(WORKDAY(C6097,P6097,DiasNOLaborables),"")</f>
        <v>43473</v>
      </c>
      <c r="K6097" s="36" t="str">
        <f>+IF(C6097="","",IF(H6097="","",(IF(H6097&lt;=J6097,"A TIEMPO","FUERA DE TIEMPO"))))</f>
        <v>A TIEMPO</v>
      </c>
      <c r="L6097" s="36">
        <f>IF(H6097="","",NETWORKDAYS(Hoja1!C6097+1,Hoja1!H6097,DiasNOLaborables))</f>
        <v>6</v>
      </c>
      <c r="M6097" s="37" t="str">
        <f>IF(NETWORKDAYS(J6097+1,H6097,DiasNOLaborables)&lt;=0,"",NETWORKDAYS(J6097+1,H6097,DiasNOLaborables))</f>
        <v/>
      </c>
      <c r="N6097" s="38"/>
      <c r="O6097" s="39"/>
      <c r="P6097" s="40">
        <f>IFERROR(VLOOKUP(E6097,$X$50:$Y$63,2),"")</f>
        <v>10</v>
      </c>
      <c r="Q6097" s="39"/>
    </row>
    <row r="6098" spans="1:17" ht="60" x14ac:dyDescent="0.25">
      <c r="A6098" s="31">
        <f t="shared" si="96"/>
        <v>6087</v>
      </c>
      <c r="B6098" s="62">
        <v>20181221135559</v>
      </c>
      <c r="C6098" s="53">
        <v>43455</v>
      </c>
      <c r="D6098" s="63" t="s">
        <v>122</v>
      </c>
      <c r="E6098" s="63" t="s">
        <v>83</v>
      </c>
      <c r="F6098" s="63" t="s">
        <v>107</v>
      </c>
      <c r="G6098" s="63" t="s">
        <v>43</v>
      </c>
      <c r="H6098" s="53">
        <v>43465</v>
      </c>
      <c r="I6098" s="61" t="s">
        <v>118</v>
      </c>
      <c r="J6098" s="21">
        <f>IFERROR(WORKDAY(C6098,P6098,DiasNOLaborables),"")</f>
        <v>43473</v>
      </c>
      <c r="K6098" s="36" t="str">
        <f>+IF(C6098="","",IF(H6098="","",(IF(H6098&lt;=J6098,"A TIEMPO","FUERA DE TIEMPO"))))</f>
        <v>A TIEMPO</v>
      </c>
      <c r="L6098" s="36">
        <f>IF(H6098="","",NETWORKDAYS(Hoja1!C6098+1,Hoja1!H6098,DiasNOLaborables))</f>
        <v>6</v>
      </c>
      <c r="M6098" s="37" t="str">
        <f>IF(NETWORKDAYS(J6098+1,H6098,DiasNOLaborables)&lt;=0,"",NETWORKDAYS(J6098+1,H6098,DiasNOLaborables))</f>
        <v/>
      </c>
      <c r="N6098" s="38"/>
      <c r="O6098" s="39"/>
      <c r="P6098" s="40">
        <f>IFERROR(VLOOKUP(E6098,$X$50:$Y$63,2),"")</f>
        <v>10</v>
      </c>
      <c r="Q6098" s="39"/>
    </row>
    <row r="6099" spans="1:17" ht="60" x14ac:dyDescent="0.25">
      <c r="A6099" s="31">
        <f t="shared" si="96"/>
        <v>6088</v>
      </c>
      <c r="B6099" s="62">
        <v>20181221133940</v>
      </c>
      <c r="C6099" s="53">
        <v>43455</v>
      </c>
      <c r="D6099" s="63" t="s">
        <v>122</v>
      </c>
      <c r="E6099" s="63" t="s">
        <v>83</v>
      </c>
      <c r="F6099" s="63" t="s">
        <v>107</v>
      </c>
      <c r="G6099" s="63" t="s">
        <v>43</v>
      </c>
      <c r="H6099" s="53">
        <v>43465</v>
      </c>
      <c r="I6099" s="61" t="s">
        <v>118</v>
      </c>
      <c r="J6099" s="21">
        <f>IFERROR(WORKDAY(C6099,P6099,DiasNOLaborables),"")</f>
        <v>43473</v>
      </c>
      <c r="K6099" s="36" t="str">
        <f>+IF(C6099="","",IF(H6099="","",(IF(H6099&lt;=J6099,"A TIEMPO","FUERA DE TIEMPO"))))</f>
        <v>A TIEMPO</v>
      </c>
      <c r="L6099" s="36">
        <f>IF(H6099="","",NETWORKDAYS(Hoja1!C6099+1,Hoja1!H6099,DiasNOLaborables))</f>
        <v>6</v>
      </c>
      <c r="M6099" s="37" t="str">
        <f>IF(NETWORKDAYS(J6099+1,H6099,DiasNOLaborables)&lt;=0,"",NETWORKDAYS(J6099+1,H6099,DiasNOLaborables))</f>
        <v/>
      </c>
      <c r="N6099" s="38"/>
      <c r="O6099" s="39"/>
      <c r="P6099" s="40">
        <f>IFERROR(VLOOKUP(E6099,$X$50:$Y$63,2),"")</f>
        <v>10</v>
      </c>
      <c r="Q6099" s="39"/>
    </row>
    <row r="6100" spans="1:17" ht="60" x14ac:dyDescent="0.25">
      <c r="A6100" s="31">
        <f t="shared" si="96"/>
        <v>6089</v>
      </c>
      <c r="B6100" s="62">
        <v>20181221125541</v>
      </c>
      <c r="C6100" s="53">
        <v>43455</v>
      </c>
      <c r="D6100" s="63" t="s">
        <v>122</v>
      </c>
      <c r="E6100" s="63" t="s">
        <v>83</v>
      </c>
      <c r="F6100" s="63" t="s">
        <v>107</v>
      </c>
      <c r="G6100" s="63" t="s">
        <v>43</v>
      </c>
      <c r="H6100" s="53">
        <v>43465</v>
      </c>
      <c r="I6100" s="61" t="s">
        <v>118</v>
      </c>
      <c r="J6100" s="21">
        <f>IFERROR(WORKDAY(C6100,P6100,DiasNOLaborables),"")</f>
        <v>43473</v>
      </c>
      <c r="K6100" s="36" t="str">
        <f>+IF(C6100="","",IF(H6100="","",(IF(H6100&lt;=J6100,"A TIEMPO","FUERA DE TIEMPO"))))</f>
        <v>A TIEMPO</v>
      </c>
      <c r="L6100" s="36">
        <f>IF(H6100="","",NETWORKDAYS(Hoja1!C6100+1,Hoja1!H6100,DiasNOLaborables))</f>
        <v>6</v>
      </c>
      <c r="M6100" s="37" t="str">
        <f>IF(NETWORKDAYS(J6100+1,H6100,DiasNOLaborables)&lt;=0,"",NETWORKDAYS(J6100+1,H6100,DiasNOLaborables))</f>
        <v/>
      </c>
      <c r="N6100" s="38"/>
      <c r="O6100" s="39"/>
      <c r="P6100" s="40">
        <f>IFERROR(VLOOKUP(E6100,$X$50:$Y$63,2),"")</f>
        <v>10</v>
      </c>
      <c r="Q6100" s="39"/>
    </row>
    <row r="6101" spans="1:17" ht="60" x14ac:dyDescent="0.25">
      <c r="A6101" s="31">
        <f t="shared" si="96"/>
        <v>6090</v>
      </c>
      <c r="B6101" s="62">
        <v>20181221122143</v>
      </c>
      <c r="C6101" s="53">
        <v>43455</v>
      </c>
      <c r="D6101" s="63" t="s">
        <v>122</v>
      </c>
      <c r="E6101" s="63" t="s">
        <v>83</v>
      </c>
      <c r="F6101" s="63" t="s">
        <v>107</v>
      </c>
      <c r="G6101" s="63" t="s">
        <v>43</v>
      </c>
      <c r="H6101" s="53">
        <v>43465</v>
      </c>
      <c r="I6101" s="61" t="s">
        <v>118</v>
      </c>
      <c r="J6101" s="21">
        <f>IFERROR(WORKDAY(C6101,P6101,DiasNOLaborables),"")</f>
        <v>43473</v>
      </c>
      <c r="K6101" s="36" t="str">
        <f>+IF(C6101="","",IF(H6101="","",(IF(H6101&lt;=J6101,"A TIEMPO","FUERA DE TIEMPO"))))</f>
        <v>A TIEMPO</v>
      </c>
      <c r="L6101" s="36">
        <f>IF(H6101="","",NETWORKDAYS(Hoja1!C6101+1,Hoja1!H6101,DiasNOLaborables))</f>
        <v>6</v>
      </c>
      <c r="M6101" s="37" t="str">
        <f>IF(NETWORKDAYS(J6101+1,H6101,DiasNOLaborables)&lt;=0,"",NETWORKDAYS(J6101+1,H6101,DiasNOLaborables))</f>
        <v/>
      </c>
      <c r="N6101" s="38"/>
      <c r="O6101" s="39"/>
      <c r="P6101" s="40">
        <f>IFERROR(VLOOKUP(E6101,$X$50:$Y$63,2),"")</f>
        <v>10</v>
      </c>
      <c r="Q6101" s="39"/>
    </row>
    <row r="6102" spans="1:17" ht="60" x14ac:dyDescent="0.25">
      <c r="A6102" s="31">
        <f t="shared" si="96"/>
        <v>6091</v>
      </c>
      <c r="B6102" s="62">
        <v>20181221115552</v>
      </c>
      <c r="C6102" s="53">
        <v>43455</v>
      </c>
      <c r="D6102" s="63" t="s">
        <v>122</v>
      </c>
      <c r="E6102" s="63" t="s">
        <v>83</v>
      </c>
      <c r="F6102" s="63" t="s">
        <v>107</v>
      </c>
      <c r="G6102" s="63" t="s">
        <v>43</v>
      </c>
      <c r="H6102" s="53">
        <v>43465</v>
      </c>
      <c r="I6102" s="61" t="s">
        <v>118</v>
      </c>
      <c r="J6102" s="21">
        <f>IFERROR(WORKDAY(C6102,P6102,DiasNOLaborables),"")</f>
        <v>43473</v>
      </c>
      <c r="K6102" s="36" t="str">
        <f>+IF(C6102="","",IF(H6102="","",(IF(H6102&lt;=J6102,"A TIEMPO","FUERA DE TIEMPO"))))</f>
        <v>A TIEMPO</v>
      </c>
      <c r="L6102" s="36">
        <f>IF(H6102="","",NETWORKDAYS(Hoja1!C6102+1,Hoja1!H6102,DiasNOLaborables))</f>
        <v>6</v>
      </c>
      <c r="M6102" s="37" t="str">
        <f>IF(NETWORKDAYS(J6102+1,H6102,DiasNOLaborables)&lt;=0,"",NETWORKDAYS(J6102+1,H6102,DiasNOLaborables))</f>
        <v/>
      </c>
      <c r="N6102" s="38"/>
      <c r="O6102" s="39"/>
      <c r="P6102" s="40">
        <f>IFERROR(VLOOKUP(E6102,$X$50:$Y$63,2),"")</f>
        <v>10</v>
      </c>
      <c r="Q6102" s="39"/>
    </row>
    <row r="6103" spans="1:17" ht="60" x14ac:dyDescent="0.25">
      <c r="A6103" s="31">
        <f t="shared" si="96"/>
        <v>6092</v>
      </c>
      <c r="B6103" s="62">
        <v>20181221114611</v>
      </c>
      <c r="C6103" s="53">
        <v>43455</v>
      </c>
      <c r="D6103" s="63" t="s">
        <v>122</v>
      </c>
      <c r="E6103" s="63" t="s">
        <v>83</v>
      </c>
      <c r="F6103" s="63" t="s">
        <v>107</v>
      </c>
      <c r="G6103" s="63" t="s">
        <v>43</v>
      </c>
      <c r="H6103" s="53">
        <v>43465</v>
      </c>
      <c r="I6103" s="61" t="s">
        <v>118</v>
      </c>
      <c r="J6103" s="21">
        <f>IFERROR(WORKDAY(C6103,P6103,DiasNOLaborables),"")</f>
        <v>43473</v>
      </c>
      <c r="K6103" s="36" t="str">
        <f>+IF(C6103="","",IF(H6103="","",(IF(H6103&lt;=J6103,"A TIEMPO","FUERA DE TIEMPO"))))</f>
        <v>A TIEMPO</v>
      </c>
      <c r="L6103" s="36">
        <f>IF(H6103="","",NETWORKDAYS(Hoja1!C6103+1,Hoja1!H6103,DiasNOLaborables))</f>
        <v>6</v>
      </c>
      <c r="M6103" s="37" t="str">
        <f>IF(NETWORKDAYS(J6103+1,H6103,DiasNOLaborables)&lt;=0,"",NETWORKDAYS(J6103+1,H6103,DiasNOLaborables))</f>
        <v/>
      </c>
      <c r="N6103" s="38"/>
      <c r="O6103" s="39"/>
      <c r="P6103" s="40">
        <f>IFERROR(VLOOKUP(E6103,$X$50:$Y$63,2),"")</f>
        <v>10</v>
      </c>
      <c r="Q6103" s="39"/>
    </row>
    <row r="6104" spans="1:17" ht="60" x14ac:dyDescent="0.25">
      <c r="A6104" s="31">
        <f t="shared" si="96"/>
        <v>6093</v>
      </c>
      <c r="B6104" s="62">
        <v>20181221114326</v>
      </c>
      <c r="C6104" s="53">
        <v>43455</v>
      </c>
      <c r="D6104" s="63" t="s">
        <v>122</v>
      </c>
      <c r="E6104" s="63" t="s">
        <v>83</v>
      </c>
      <c r="F6104" s="63" t="s">
        <v>107</v>
      </c>
      <c r="G6104" s="63" t="s">
        <v>43</v>
      </c>
      <c r="H6104" s="53">
        <v>43465</v>
      </c>
      <c r="I6104" s="61" t="s">
        <v>118</v>
      </c>
      <c r="J6104" s="21">
        <f>IFERROR(WORKDAY(C6104,P6104,DiasNOLaborables),"")</f>
        <v>43473</v>
      </c>
      <c r="K6104" s="36" t="str">
        <f>+IF(C6104="","",IF(H6104="","",(IF(H6104&lt;=J6104,"A TIEMPO","FUERA DE TIEMPO"))))</f>
        <v>A TIEMPO</v>
      </c>
      <c r="L6104" s="36">
        <f>IF(H6104="","",NETWORKDAYS(Hoja1!C6104+1,Hoja1!H6104,DiasNOLaborables))</f>
        <v>6</v>
      </c>
      <c r="M6104" s="37" t="str">
        <f>IF(NETWORKDAYS(J6104+1,H6104,DiasNOLaborables)&lt;=0,"",NETWORKDAYS(J6104+1,H6104,DiasNOLaborables))</f>
        <v/>
      </c>
      <c r="N6104" s="38"/>
      <c r="O6104" s="39"/>
      <c r="P6104" s="40">
        <f>IFERROR(VLOOKUP(E6104,$X$50:$Y$63,2),"")</f>
        <v>10</v>
      </c>
      <c r="Q6104" s="39"/>
    </row>
    <row r="6105" spans="1:17" ht="60" x14ac:dyDescent="0.25">
      <c r="A6105" s="31">
        <f t="shared" si="96"/>
        <v>6094</v>
      </c>
      <c r="B6105" s="62">
        <v>20181221113129</v>
      </c>
      <c r="C6105" s="53">
        <v>43455</v>
      </c>
      <c r="D6105" s="63" t="s">
        <v>122</v>
      </c>
      <c r="E6105" s="63" t="s">
        <v>83</v>
      </c>
      <c r="F6105" s="63" t="s">
        <v>107</v>
      </c>
      <c r="G6105" s="63" t="s">
        <v>43</v>
      </c>
      <c r="H6105" s="53">
        <v>43465</v>
      </c>
      <c r="I6105" s="61" t="s">
        <v>118</v>
      </c>
      <c r="J6105" s="21">
        <f>IFERROR(WORKDAY(C6105,P6105,DiasNOLaborables),"")</f>
        <v>43473</v>
      </c>
      <c r="K6105" s="36" t="str">
        <f>+IF(C6105="","",IF(H6105="","",(IF(H6105&lt;=J6105,"A TIEMPO","FUERA DE TIEMPO"))))</f>
        <v>A TIEMPO</v>
      </c>
      <c r="L6105" s="36">
        <f>IF(H6105="","",NETWORKDAYS(Hoja1!C6105+1,Hoja1!H6105,DiasNOLaborables))</f>
        <v>6</v>
      </c>
      <c r="M6105" s="37" t="str">
        <f>IF(NETWORKDAYS(J6105+1,H6105,DiasNOLaborables)&lt;=0,"",NETWORKDAYS(J6105+1,H6105,DiasNOLaborables))</f>
        <v/>
      </c>
      <c r="N6105" s="38"/>
      <c r="O6105" s="39"/>
      <c r="P6105" s="40">
        <f>IFERROR(VLOOKUP(E6105,$X$50:$Y$63,2),"")</f>
        <v>10</v>
      </c>
      <c r="Q6105" s="39"/>
    </row>
    <row r="6106" spans="1:17" ht="60" x14ac:dyDescent="0.25">
      <c r="A6106" s="31">
        <f t="shared" si="96"/>
        <v>6095</v>
      </c>
      <c r="B6106" s="62">
        <v>20181221110018</v>
      </c>
      <c r="C6106" s="53">
        <v>43455</v>
      </c>
      <c r="D6106" s="63" t="s">
        <v>122</v>
      </c>
      <c r="E6106" s="63" t="s">
        <v>83</v>
      </c>
      <c r="F6106" s="63" t="s">
        <v>107</v>
      </c>
      <c r="G6106" s="63" t="s">
        <v>43</v>
      </c>
      <c r="H6106" s="53">
        <v>43465</v>
      </c>
      <c r="I6106" s="61" t="s">
        <v>118</v>
      </c>
      <c r="J6106" s="21">
        <f>IFERROR(WORKDAY(C6106,P6106,DiasNOLaborables),"")</f>
        <v>43473</v>
      </c>
      <c r="K6106" s="36" t="str">
        <f>+IF(C6106="","",IF(H6106="","",(IF(H6106&lt;=J6106,"A TIEMPO","FUERA DE TIEMPO"))))</f>
        <v>A TIEMPO</v>
      </c>
      <c r="L6106" s="36">
        <f>IF(H6106="","",NETWORKDAYS(Hoja1!C6106+1,Hoja1!H6106,DiasNOLaborables))</f>
        <v>6</v>
      </c>
      <c r="M6106" s="37" t="str">
        <f>IF(NETWORKDAYS(J6106+1,H6106,DiasNOLaborables)&lt;=0,"",NETWORKDAYS(J6106+1,H6106,DiasNOLaborables))</f>
        <v/>
      </c>
      <c r="N6106" s="38"/>
      <c r="O6106" s="39"/>
      <c r="P6106" s="40">
        <f>IFERROR(VLOOKUP(E6106,$X$50:$Y$63,2),"")</f>
        <v>10</v>
      </c>
      <c r="Q6106" s="39"/>
    </row>
    <row r="6107" spans="1:17" ht="60" x14ac:dyDescent="0.25">
      <c r="A6107" s="31">
        <f t="shared" si="96"/>
        <v>6096</v>
      </c>
      <c r="B6107" s="62">
        <v>20181221105155</v>
      </c>
      <c r="C6107" s="53">
        <v>43455</v>
      </c>
      <c r="D6107" s="63" t="s">
        <v>122</v>
      </c>
      <c r="E6107" s="63" t="s">
        <v>83</v>
      </c>
      <c r="F6107" s="63" t="s">
        <v>107</v>
      </c>
      <c r="G6107" s="63" t="s">
        <v>43</v>
      </c>
      <c r="H6107" s="53">
        <v>43465</v>
      </c>
      <c r="I6107" s="61" t="s">
        <v>118</v>
      </c>
      <c r="J6107" s="21">
        <f>IFERROR(WORKDAY(C6107,P6107,DiasNOLaborables),"")</f>
        <v>43473</v>
      </c>
      <c r="K6107" s="36" t="str">
        <f>+IF(C6107="","",IF(H6107="","",(IF(H6107&lt;=J6107,"A TIEMPO","FUERA DE TIEMPO"))))</f>
        <v>A TIEMPO</v>
      </c>
      <c r="L6107" s="36">
        <f>IF(H6107="","",NETWORKDAYS(Hoja1!C6107+1,Hoja1!H6107,DiasNOLaborables))</f>
        <v>6</v>
      </c>
      <c r="M6107" s="37" t="str">
        <f>IF(NETWORKDAYS(J6107+1,H6107,DiasNOLaborables)&lt;=0,"",NETWORKDAYS(J6107+1,H6107,DiasNOLaborables))</f>
        <v/>
      </c>
      <c r="N6107" s="38"/>
      <c r="O6107" s="39"/>
      <c r="P6107" s="40">
        <f>IFERROR(VLOOKUP(E6107,$X$50:$Y$63,2),"")</f>
        <v>10</v>
      </c>
      <c r="Q6107" s="39"/>
    </row>
    <row r="6108" spans="1:17" ht="60" x14ac:dyDescent="0.25">
      <c r="A6108" s="31">
        <f t="shared" si="96"/>
        <v>6097</v>
      </c>
      <c r="B6108" s="62">
        <v>20181221104527</v>
      </c>
      <c r="C6108" s="53">
        <v>43455</v>
      </c>
      <c r="D6108" s="63" t="s">
        <v>122</v>
      </c>
      <c r="E6108" s="63" t="s">
        <v>83</v>
      </c>
      <c r="F6108" s="63" t="s">
        <v>107</v>
      </c>
      <c r="G6108" s="63" t="s">
        <v>43</v>
      </c>
      <c r="H6108" s="53">
        <v>43465</v>
      </c>
      <c r="I6108" s="61" t="s">
        <v>118</v>
      </c>
      <c r="J6108" s="21">
        <f>IFERROR(WORKDAY(C6108,P6108,DiasNOLaborables),"")</f>
        <v>43473</v>
      </c>
      <c r="K6108" s="36" t="str">
        <f>+IF(C6108="","",IF(H6108="","",(IF(H6108&lt;=J6108,"A TIEMPO","FUERA DE TIEMPO"))))</f>
        <v>A TIEMPO</v>
      </c>
      <c r="L6108" s="36">
        <f>IF(H6108="","",NETWORKDAYS(Hoja1!C6108+1,Hoja1!H6108,DiasNOLaborables))</f>
        <v>6</v>
      </c>
      <c r="M6108" s="37" t="str">
        <f>IF(NETWORKDAYS(J6108+1,H6108,DiasNOLaborables)&lt;=0,"",NETWORKDAYS(J6108+1,H6108,DiasNOLaborables))</f>
        <v/>
      </c>
      <c r="N6108" s="38"/>
      <c r="O6108" s="39"/>
      <c r="P6108" s="40">
        <f>IFERROR(VLOOKUP(E6108,$X$50:$Y$63,2),"")</f>
        <v>10</v>
      </c>
      <c r="Q6108" s="39"/>
    </row>
    <row r="6109" spans="1:17" ht="60" x14ac:dyDescent="0.25">
      <c r="A6109" s="31">
        <f t="shared" si="96"/>
        <v>6098</v>
      </c>
      <c r="B6109" s="62">
        <v>20181221103653</v>
      </c>
      <c r="C6109" s="53">
        <v>43455</v>
      </c>
      <c r="D6109" s="63" t="s">
        <v>122</v>
      </c>
      <c r="E6109" s="63" t="s">
        <v>83</v>
      </c>
      <c r="F6109" s="63" t="s">
        <v>107</v>
      </c>
      <c r="G6109" s="63" t="s">
        <v>43</v>
      </c>
      <c r="H6109" s="53">
        <v>43465</v>
      </c>
      <c r="I6109" s="61" t="s">
        <v>118</v>
      </c>
      <c r="J6109" s="21">
        <f>IFERROR(WORKDAY(C6109,P6109,DiasNOLaborables),"")</f>
        <v>43473</v>
      </c>
      <c r="K6109" s="36" t="str">
        <f>+IF(C6109="","",IF(H6109="","",(IF(H6109&lt;=J6109,"A TIEMPO","FUERA DE TIEMPO"))))</f>
        <v>A TIEMPO</v>
      </c>
      <c r="L6109" s="36">
        <f>IF(H6109="","",NETWORKDAYS(Hoja1!C6109+1,Hoja1!H6109,DiasNOLaborables))</f>
        <v>6</v>
      </c>
      <c r="M6109" s="37" t="str">
        <f>IF(NETWORKDAYS(J6109+1,H6109,DiasNOLaborables)&lt;=0,"",NETWORKDAYS(J6109+1,H6109,DiasNOLaborables))</f>
        <v/>
      </c>
      <c r="N6109" s="38"/>
      <c r="O6109" s="39"/>
      <c r="P6109" s="40">
        <f>IFERROR(VLOOKUP(E6109,$X$50:$Y$63,2),"")</f>
        <v>10</v>
      </c>
      <c r="Q6109" s="39"/>
    </row>
    <row r="6110" spans="1:17" ht="60" x14ac:dyDescent="0.25">
      <c r="A6110" s="31">
        <f t="shared" si="96"/>
        <v>6099</v>
      </c>
      <c r="B6110" s="62">
        <v>20181221103303</v>
      </c>
      <c r="C6110" s="53">
        <v>43455</v>
      </c>
      <c r="D6110" s="63" t="s">
        <v>122</v>
      </c>
      <c r="E6110" s="63" t="s">
        <v>83</v>
      </c>
      <c r="F6110" s="63" t="s">
        <v>107</v>
      </c>
      <c r="G6110" s="63" t="s">
        <v>43</v>
      </c>
      <c r="H6110" s="53">
        <v>43465</v>
      </c>
      <c r="I6110" s="61" t="s">
        <v>118</v>
      </c>
      <c r="J6110" s="21">
        <f>IFERROR(WORKDAY(C6110,P6110,DiasNOLaborables),"")</f>
        <v>43473</v>
      </c>
      <c r="K6110" s="36" t="str">
        <f>+IF(C6110="","",IF(H6110="","",(IF(H6110&lt;=J6110,"A TIEMPO","FUERA DE TIEMPO"))))</f>
        <v>A TIEMPO</v>
      </c>
      <c r="L6110" s="36">
        <f>IF(H6110="","",NETWORKDAYS(Hoja1!C6110+1,Hoja1!H6110,DiasNOLaborables))</f>
        <v>6</v>
      </c>
      <c r="M6110" s="37" t="str">
        <f>IF(NETWORKDAYS(J6110+1,H6110,DiasNOLaborables)&lt;=0,"",NETWORKDAYS(J6110+1,H6110,DiasNOLaborables))</f>
        <v/>
      </c>
      <c r="N6110" s="38"/>
      <c r="O6110" s="39"/>
      <c r="P6110" s="40">
        <f>IFERROR(VLOOKUP(E6110,$X$50:$Y$63,2),"")</f>
        <v>10</v>
      </c>
      <c r="Q6110" s="39"/>
    </row>
    <row r="6111" spans="1:17" ht="60" x14ac:dyDescent="0.25">
      <c r="A6111" s="31">
        <f t="shared" si="96"/>
        <v>6100</v>
      </c>
      <c r="B6111" s="62">
        <v>20181221103129</v>
      </c>
      <c r="C6111" s="53">
        <v>43455</v>
      </c>
      <c r="D6111" s="63" t="s">
        <v>122</v>
      </c>
      <c r="E6111" s="63" t="s">
        <v>83</v>
      </c>
      <c r="F6111" s="63" t="s">
        <v>107</v>
      </c>
      <c r="G6111" s="63" t="s">
        <v>43</v>
      </c>
      <c r="H6111" s="53">
        <v>43465</v>
      </c>
      <c r="I6111" s="61" t="s">
        <v>118</v>
      </c>
      <c r="J6111" s="21">
        <f>IFERROR(WORKDAY(C6111,P6111,DiasNOLaborables),"")</f>
        <v>43473</v>
      </c>
      <c r="K6111" s="36" t="str">
        <f>+IF(C6111="","",IF(H6111="","",(IF(H6111&lt;=J6111,"A TIEMPO","FUERA DE TIEMPO"))))</f>
        <v>A TIEMPO</v>
      </c>
      <c r="L6111" s="36">
        <f>IF(H6111="","",NETWORKDAYS(Hoja1!C6111+1,Hoja1!H6111,DiasNOLaborables))</f>
        <v>6</v>
      </c>
      <c r="M6111" s="37" t="str">
        <f>IF(NETWORKDAYS(J6111+1,H6111,DiasNOLaborables)&lt;=0,"",NETWORKDAYS(J6111+1,H6111,DiasNOLaborables))</f>
        <v/>
      </c>
      <c r="N6111" s="38"/>
      <c r="O6111" s="39"/>
      <c r="P6111" s="40">
        <f>IFERROR(VLOOKUP(E6111,$X$50:$Y$63,2),"")</f>
        <v>10</v>
      </c>
      <c r="Q6111" s="39"/>
    </row>
    <row r="6112" spans="1:17" ht="60" x14ac:dyDescent="0.25">
      <c r="A6112" s="31">
        <f t="shared" si="96"/>
        <v>6101</v>
      </c>
      <c r="B6112" s="62">
        <v>20181221102729</v>
      </c>
      <c r="C6112" s="53">
        <v>43455</v>
      </c>
      <c r="D6112" s="63" t="s">
        <v>122</v>
      </c>
      <c r="E6112" s="63" t="s">
        <v>83</v>
      </c>
      <c r="F6112" s="63" t="s">
        <v>107</v>
      </c>
      <c r="G6112" s="63" t="s">
        <v>43</v>
      </c>
      <c r="H6112" s="53">
        <v>43465</v>
      </c>
      <c r="I6112" s="61" t="s">
        <v>118</v>
      </c>
      <c r="J6112" s="21">
        <f>IFERROR(WORKDAY(C6112,P6112,DiasNOLaborables),"")</f>
        <v>43473</v>
      </c>
      <c r="K6112" s="36" t="str">
        <f>+IF(C6112="","",IF(H6112="","",(IF(H6112&lt;=J6112,"A TIEMPO","FUERA DE TIEMPO"))))</f>
        <v>A TIEMPO</v>
      </c>
      <c r="L6112" s="36">
        <f>IF(H6112="","",NETWORKDAYS(Hoja1!C6112+1,Hoja1!H6112,DiasNOLaborables))</f>
        <v>6</v>
      </c>
      <c r="M6112" s="37" t="str">
        <f>IF(NETWORKDAYS(J6112+1,H6112,DiasNOLaborables)&lt;=0,"",NETWORKDAYS(J6112+1,H6112,DiasNOLaborables))</f>
        <v/>
      </c>
      <c r="N6112" s="38"/>
      <c r="O6112" s="39"/>
      <c r="P6112" s="40">
        <f>IFERROR(VLOOKUP(E6112,$X$50:$Y$63,2),"")</f>
        <v>10</v>
      </c>
      <c r="Q6112" s="39"/>
    </row>
    <row r="6113" spans="1:17" ht="60" x14ac:dyDescent="0.25">
      <c r="A6113" s="31">
        <f t="shared" si="96"/>
        <v>6102</v>
      </c>
      <c r="B6113" s="62">
        <v>20181221102514</v>
      </c>
      <c r="C6113" s="53">
        <v>43455</v>
      </c>
      <c r="D6113" s="63" t="s">
        <v>122</v>
      </c>
      <c r="E6113" s="63" t="s">
        <v>83</v>
      </c>
      <c r="F6113" s="63" t="s">
        <v>107</v>
      </c>
      <c r="G6113" s="63" t="s">
        <v>43</v>
      </c>
      <c r="H6113" s="53">
        <v>43465</v>
      </c>
      <c r="I6113" s="61" t="s">
        <v>118</v>
      </c>
      <c r="J6113" s="21">
        <f>IFERROR(WORKDAY(C6113,P6113,DiasNOLaborables),"")</f>
        <v>43473</v>
      </c>
      <c r="K6113" s="36" t="str">
        <f>+IF(C6113="","",IF(H6113="","",(IF(H6113&lt;=J6113,"A TIEMPO","FUERA DE TIEMPO"))))</f>
        <v>A TIEMPO</v>
      </c>
      <c r="L6113" s="36">
        <f>IF(H6113="","",NETWORKDAYS(Hoja1!C6113+1,Hoja1!H6113,DiasNOLaborables))</f>
        <v>6</v>
      </c>
      <c r="M6113" s="37" t="str">
        <f>IF(NETWORKDAYS(J6113+1,H6113,DiasNOLaborables)&lt;=0,"",NETWORKDAYS(J6113+1,H6113,DiasNOLaborables))</f>
        <v/>
      </c>
      <c r="N6113" s="38"/>
      <c r="O6113" s="39"/>
      <c r="P6113" s="40">
        <f>IFERROR(VLOOKUP(E6113,$X$50:$Y$63,2),"")</f>
        <v>10</v>
      </c>
      <c r="Q6113" s="39"/>
    </row>
    <row r="6114" spans="1:17" ht="60" x14ac:dyDescent="0.25">
      <c r="A6114" s="31">
        <f t="shared" si="96"/>
        <v>6103</v>
      </c>
      <c r="B6114" s="62">
        <v>20181221101656</v>
      </c>
      <c r="C6114" s="53">
        <v>43455</v>
      </c>
      <c r="D6114" s="63" t="s">
        <v>122</v>
      </c>
      <c r="E6114" s="63" t="s">
        <v>83</v>
      </c>
      <c r="F6114" s="63" t="s">
        <v>107</v>
      </c>
      <c r="G6114" s="63" t="s">
        <v>43</v>
      </c>
      <c r="H6114" s="53">
        <v>43465</v>
      </c>
      <c r="I6114" s="61" t="s">
        <v>118</v>
      </c>
      <c r="J6114" s="21">
        <f>IFERROR(WORKDAY(C6114,P6114,DiasNOLaborables),"")</f>
        <v>43473</v>
      </c>
      <c r="K6114" s="36" t="str">
        <f>+IF(C6114="","",IF(H6114="","",(IF(H6114&lt;=J6114,"A TIEMPO","FUERA DE TIEMPO"))))</f>
        <v>A TIEMPO</v>
      </c>
      <c r="L6114" s="36">
        <f>IF(H6114="","",NETWORKDAYS(Hoja1!C6114+1,Hoja1!H6114,DiasNOLaborables))</f>
        <v>6</v>
      </c>
      <c r="M6114" s="37" t="str">
        <f>IF(NETWORKDAYS(J6114+1,H6114,DiasNOLaborables)&lt;=0,"",NETWORKDAYS(J6114+1,H6114,DiasNOLaborables))</f>
        <v/>
      </c>
      <c r="N6114" s="38"/>
      <c r="O6114" s="39"/>
      <c r="P6114" s="40">
        <f>IFERROR(VLOOKUP(E6114,$X$50:$Y$63,2),"")</f>
        <v>10</v>
      </c>
      <c r="Q6114" s="39"/>
    </row>
    <row r="6115" spans="1:17" ht="60" x14ac:dyDescent="0.25">
      <c r="A6115" s="31">
        <f t="shared" si="96"/>
        <v>6104</v>
      </c>
      <c r="B6115" s="62">
        <v>20181221101132</v>
      </c>
      <c r="C6115" s="53">
        <v>43455</v>
      </c>
      <c r="D6115" s="63" t="s">
        <v>122</v>
      </c>
      <c r="E6115" s="63" t="s">
        <v>83</v>
      </c>
      <c r="F6115" s="63" t="s">
        <v>107</v>
      </c>
      <c r="G6115" s="63" t="s">
        <v>43</v>
      </c>
      <c r="H6115" s="53">
        <v>43465</v>
      </c>
      <c r="I6115" s="61" t="s">
        <v>118</v>
      </c>
      <c r="J6115" s="21">
        <f>IFERROR(WORKDAY(C6115,P6115,DiasNOLaborables),"")</f>
        <v>43473</v>
      </c>
      <c r="K6115" s="36" t="str">
        <f>+IF(C6115="","",IF(H6115="","",(IF(H6115&lt;=J6115,"A TIEMPO","FUERA DE TIEMPO"))))</f>
        <v>A TIEMPO</v>
      </c>
      <c r="L6115" s="36">
        <f>IF(H6115="","",NETWORKDAYS(Hoja1!C6115+1,Hoja1!H6115,DiasNOLaborables))</f>
        <v>6</v>
      </c>
      <c r="M6115" s="37" t="str">
        <f>IF(NETWORKDAYS(J6115+1,H6115,DiasNOLaborables)&lt;=0,"",NETWORKDAYS(J6115+1,H6115,DiasNOLaborables))</f>
        <v/>
      </c>
      <c r="N6115" s="38"/>
      <c r="O6115" s="39"/>
      <c r="P6115" s="40">
        <f>IFERROR(VLOOKUP(E6115,$X$50:$Y$63,2),"")</f>
        <v>10</v>
      </c>
      <c r="Q6115" s="39"/>
    </row>
    <row r="6116" spans="1:17" ht="60" x14ac:dyDescent="0.25">
      <c r="A6116" s="31">
        <f t="shared" si="96"/>
        <v>6105</v>
      </c>
      <c r="B6116" s="62">
        <v>20181221100726</v>
      </c>
      <c r="C6116" s="53">
        <v>43455</v>
      </c>
      <c r="D6116" s="63" t="s">
        <v>122</v>
      </c>
      <c r="E6116" s="63" t="s">
        <v>83</v>
      </c>
      <c r="F6116" s="63" t="s">
        <v>107</v>
      </c>
      <c r="G6116" s="63" t="s">
        <v>43</v>
      </c>
      <c r="H6116" s="53">
        <v>43465</v>
      </c>
      <c r="I6116" s="61" t="s">
        <v>118</v>
      </c>
      <c r="J6116" s="21">
        <f>IFERROR(WORKDAY(C6116,P6116,DiasNOLaborables),"")</f>
        <v>43473</v>
      </c>
      <c r="K6116" s="36" t="str">
        <f>+IF(C6116="","",IF(H6116="","",(IF(H6116&lt;=J6116,"A TIEMPO","FUERA DE TIEMPO"))))</f>
        <v>A TIEMPO</v>
      </c>
      <c r="L6116" s="36">
        <f>IF(H6116="","",NETWORKDAYS(Hoja1!C6116+1,Hoja1!H6116,DiasNOLaborables))</f>
        <v>6</v>
      </c>
      <c r="M6116" s="37" t="str">
        <f>IF(NETWORKDAYS(J6116+1,H6116,DiasNOLaborables)&lt;=0,"",NETWORKDAYS(J6116+1,H6116,DiasNOLaborables))</f>
        <v/>
      </c>
      <c r="N6116" s="38"/>
      <c r="O6116" s="39"/>
      <c r="P6116" s="40">
        <f>IFERROR(VLOOKUP(E6116,$X$50:$Y$63,2),"")</f>
        <v>10</v>
      </c>
      <c r="Q6116" s="39"/>
    </row>
    <row r="6117" spans="1:17" ht="60" x14ac:dyDescent="0.25">
      <c r="A6117" s="31">
        <f t="shared" si="96"/>
        <v>6106</v>
      </c>
      <c r="B6117" s="62">
        <v>20181221092848</v>
      </c>
      <c r="C6117" s="53">
        <v>43455</v>
      </c>
      <c r="D6117" s="63" t="s">
        <v>122</v>
      </c>
      <c r="E6117" s="63" t="s">
        <v>83</v>
      </c>
      <c r="F6117" s="63" t="s">
        <v>107</v>
      </c>
      <c r="G6117" s="63" t="s">
        <v>43</v>
      </c>
      <c r="H6117" s="53">
        <v>43465</v>
      </c>
      <c r="I6117" s="61" t="s">
        <v>118</v>
      </c>
      <c r="J6117" s="21">
        <f>IFERROR(WORKDAY(C6117,P6117,DiasNOLaborables),"")</f>
        <v>43473</v>
      </c>
      <c r="K6117" s="36" t="str">
        <f>+IF(C6117="","",IF(H6117="","",(IF(H6117&lt;=J6117,"A TIEMPO","FUERA DE TIEMPO"))))</f>
        <v>A TIEMPO</v>
      </c>
      <c r="L6117" s="36">
        <f>IF(H6117="","",NETWORKDAYS(Hoja1!C6117+1,Hoja1!H6117,DiasNOLaborables))</f>
        <v>6</v>
      </c>
      <c r="M6117" s="37" t="str">
        <f>IF(NETWORKDAYS(J6117+1,H6117,DiasNOLaborables)&lt;=0,"",NETWORKDAYS(J6117+1,H6117,DiasNOLaborables))</f>
        <v/>
      </c>
      <c r="N6117" s="38"/>
      <c r="O6117" s="39"/>
      <c r="P6117" s="40">
        <f>IFERROR(VLOOKUP(E6117,$X$50:$Y$63,2),"")</f>
        <v>10</v>
      </c>
      <c r="Q6117" s="39"/>
    </row>
    <row r="6118" spans="1:17" ht="60" x14ac:dyDescent="0.25">
      <c r="A6118" s="31">
        <f t="shared" si="96"/>
        <v>6107</v>
      </c>
      <c r="B6118" s="62">
        <v>20181221091446</v>
      </c>
      <c r="C6118" s="53">
        <v>43455</v>
      </c>
      <c r="D6118" s="63" t="s">
        <v>122</v>
      </c>
      <c r="E6118" s="63" t="s">
        <v>83</v>
      </c>
      <c r="F6118" s="63" t="s">
        <v>107</v>
      </c>
      <c r="G6118" s="63" t="s">
        <v>43</v>
      </c>
      <c r="H6118" s="53">
        <v>43465</v>
      </c>
      <c r="I6118" s="61" t="s">
        <v>118</v>
      </c>
      <c r="J6118" s="21">
        <f>IFERROR(WORKDAY(C6118,P6118,DiasNOLaborables),"")</f>
        <v>43473</v>
      </c>
      <c r="K6118" s="36" t="str">
        <f>+IF(C6118="","",IF(H6118="","",(IF(H6118&lt;=J6118,"A TIEMPO","FUERA DE TIEMPO"))))</f>
        <v>A TIEMPO</v>
      </c>
      <c r="L6118" s="36">
        <f>IF(H6118="","",NETWORKDAYS(Hoja1!C6118+1,Hoja1!H6118,DiasNOLaborables))</f>
        <v>6</v>
      </c>
      <c r="M6118" s="37" t="str">
        <f>IF(NETWORKDAYS(J6118+1,H6118,DiasNOLaborables)&lt;=0,"",NETWORKDAYS(J6118+1,H6118,DiasNOLaborables))</f>
        <v/>
      </c>
      <c r="N6118" s="38"/>
      <c r="O6118" s="39"/>
      <c r="P6118" s="40">
        <f>IFERROR(VLOOKUP(E6118,$X$50:$Y$63,2),"")</f>
        <v>10</v>
      </c>
      <c r="Q6118" s="39"/>
    </row>
    <row r="6119" spans="1:17" ht="60" x14ac:dyDescent="0.25">
      <c r="A6119" s="31">
        <f t="shared" si="96"/>
        <v>6108</v>
      </c>
      <c r="B6119" s="62">
        <v>20181221084804</v>
      </c>
      <c r="C6119" s="53">
        <v>43455</v>
      </c>
      <c r="D6119" s="63" t="s">
        <v>122</v>
      </c>
      <c r="E6119" s="63" t="s">
        <v>83</v>
      </c>
      <c r="F6119" s="63" t="s">
        <v>107</v>
      </c>
      <c r="G6119" s="63" t="s">
        <v>43</v>
      </c>
      <c r="H6119" s="53">
        <v>43465</v>
      </c>
      <c r="I6119" s="61" t="s">
        <v>118</v>
      </c>
      <c r="J6119" s="21">
        <f>IFERROR(WORKDAY(C6119,P6119,DiasNOLaborables),"")</f>
        <v>43473</v>
      </c>
      <c r="K6119" s="36" t="str">
        <f>+IF(C6119="","",IF(H6119="","",(IF(H6119&lt;=J6119,"A TIEMPO","FUERA DE TIEMPO"))))</f>
        <v>A TIEMPO</v>
      </c>
      <c r="L6119" s="36">
        <f>IF(H6119="","",NETWORKDAYS(Hoja1!C6119+1,Hoja1!H6119,DiasNOLaborables))</f>
        <v>6</v>
      </c>
      <c r="M6119" s="37" t="str">
        <f>IF(NETWORKDAYS(J6119+1,H6119,DiasNOLaborables)&lt;=0,"",NETWORKDAYS(J6119+1,H6119,DiasNOLaborables))</f>
        <v/>
      </c>
      <c r="N6119" s="38"/>
      <c r="O6119" s="39"/>
      <c r="P6119" s="40">
        <f>IFERROR(VLOOKUP(E6119,$X$50:$Y$63,2),"")</f>
        <v>10</v>
      </c>
      <c r="Q6119" s="39"/>
    </row>
    <row r="6120" spans="1:17" ht="60" x14ac:dyDescent="0.25">
      <c r="A6120" s="31">
        <f t="shared" si="96"/>
        <v>6109</v>
      </c>
      <c r="B6120" s="62">
        <v>20181221084654</v>
      </c>
      <c r="C6120" s="53">
        <v>43455</v>
      </c>
      <c r="D6120" s="63" t="s">
        <v>122</v>
      </c>
      <c r="E6120" s="63" t="s">
        <v>83</v>
      </c>
      <c r="F6120" s="63" t="s">
        <v>107</v>
      </c>
      <c r="G6120" s="63" t="s">
        <v>43</v>
      </c>
      <c r="H6120" s="53">
        <v>43465</v>
      </c>
      <c r="I6120" s="61" t="s">
        <v>118</v>
      </c>
      <c r="J6120" s="21">
        <f>IFERROR(WORKDAY(C6120,P6120,DiasNOLaborables),"")</f>
        <v>43473</v>
      </c>
      <c r="K6120" s="36" t="str">
        <f>+IF(C6120="","",IF(H6120="","",(IF(H6120&lt;=J6120,"A TIEMPO","FUERA DE TIEMPO"))))</f>
        <v>A TIEMPO</v>
      </c>
      <c r="L6120" s="36">
        <f>IF(H6120="","",NETWORKDAYS(Hoja1!C6120+1,Hoja1!H6120,DiasNOLaborables))</f>
        <v>6</v>
      </c>
      <c r="M6120" s="37" t="str">
        <f>IF(NETWORKDAYS(J6120+1,H6120,DiasNOLaborables)&lt;=0,"",NETWORKDAYS(J6120+1,H6120,DiasNOLaborables))</f>
        <v/>
      </c>
      <c r="N6120" s="38"/>
      <c r="O6120" s="39"/>
      <c r="P6120" s="40">
        <f>IFERROR(VLOOKUP(E6120,$X$50:$Y$63,2),"")</f>
        <v>10</v>
      </c>
      <c r="Q6120" s="39"/>
    </row>
    <row r="6121" spans="1:17" ht="60" x14ac:dyDescent="0.25">
      <c r="A6121" s="31">
        <f t="shared" si="96"/>
        <v>6110</v>
      </c>
      <c r="B6121" s="62">
        <v>20181221084608</v>
      </c>
      <c r="C6121" s="53">
        <v>43455</v>
      </c>
      <c r="D6121" s="63" t="s">
        <v>122</v>
      </c>
      <c r="E6121" s="63" t="s">
        <v>83</v>
      </c>
      <c r="F6121" s="63" t="s">
        <v>107</v>
      </c>
      <c r="G6121" s="63" t="s">
        <v>43</v>
      </c>
      <c r="H6121" s="53">
        <v>43465</v>
      </c>
      <c r="I6121" s="61" t="s">
        <v>118</v>
      </c>
      <c r="J6121" s="21">
        <f>IFERROR(WORKDAY(C6121,P6121,DiasNOLaborables),"")</f>
        <v>43473</v>
      </c>
      <c r="K6121" s="36" t="str">
        <f>+IF(C6121="","",IF(H6121="","",(IF(H6121&lt;=J6121,"A TIEMPO","FUERA DE TIEMPO"))))</f>
        <v>A TIEMPO</v>
      </c>
      <c r="L6121" s="36">
        <f>IF(H6121="","",NETWORKDAYS(Hoja1!C6121+1,Hoja1!H6121,DiasNOLaborables))</f>
        <v>6</v>
      </c>
      <c r="M6121" s="37" t="str">
        <f>IF(NETWORKDAYS(J6121+1,H6121,DiasNOLaborables)&lt;=0,"",NETWORKDAYS(J6121+1,H6121,DiasNOLaborables))</f>
        <v/>
      </c>
      <c r="N6121" s="38"/>
      <c r="O6121" s="39"/>
      <c r="P6121" s="40">
        <f>IFERROR(VLOOKUP(E6121,$X$50:$Y$63,2),"")</f>
        <v>10</v>
      </c>
      <c r="Q6121" s="39"/>
    </row>
    <row r="6122" spans="1:17" ht="60" x14ac:dyDescent="0.25">
      <c r="A6122" s="31">
        <f t="shared" si="96"/>
        <v>6111</v>
      </c>
      <c r="B6122" s="62">
        <v>20181221084522</v>
      </c>
      <c r="C6122" s="53">
        <v>43455</v>
      </c>
      <c r="D6122" s="63" t="s">
        <v>122</v>
      </c>
      <c r="E6122" s="63" t="s">
        <v>83</v>
      </c>
      <c r="F6122" s="63" t="s">
        <v>107</v>
      </c>
      <c r="G6122" s="63" t="s">
        <v>43</v>
      </c>
      <c r="H6122" s="53">
        <v>43465</v>
      </c>
      <c r="I6122" s="61" t="s">
        <v>118</v>
      </c>
      <c r="J6122" s="21">
        <f>IFERROR(WORKDAY(C6122,P6122,DiasNOLaborables),"")</f>
        <v>43473</v>
      </c>
      <c r="K6122" s="36" t="str">
        <f>+IF(C6122="","",IF(H6122="","",(IF(H6122&lt;=J6122,"A TIEMPO","FUERA DE TIEMPO"))))</f>
        <v>A TIEMPO</v>
      </c>
      <c r="L6122" s="36">
        <f>IF(H6122="","",NETWORKDAYS(Hoja1!C6122+1,Hoja1!H6122,DiasNOLaborables))</f>
        <v>6</v>
      </c>
      <c r="M6122" s="37" t="str">
        <f>IF(NETWORKDAYS(J6122+1,H6122,DiasNOLaborables)&lt;=0,"",NETWORKDAYS(J6122+1,H6122,DiasNOLaborables))</f>
        <v/>
      </c>
      <c r="N6122" s="38"/>
      <c r="O6122" s="39"/>
      <c r="P6122" s="40">
        <f>IFERROR(VLOOKUP(E6122,$X$50:$Y$63,2),"")</f>
        <v>10</v>
      </c>
      <c r="Q6122" s="39"/>
    </row>
    <row r="6123" spans="1:17" ht="60" x14ac:dyDescent="0.25">
      <c r="A6123" s="31">
        <f t="shared" si="96"/>
        <v>6112</v>
      </c>
      <c r="B6123" s="62">
        <v>20181221084431</v>
      </c>
      <c r="C6123" s="53">
        <v>43455</v>
      </c>
      <c r="D6123" s="63" t="s">
        <v>122</v>
      </c>
      <c r="E6123" s="63" t="s">
        <v>83</v>
      </c>
      <c r="F6123" s="63" t="s">
        <v>107</v>
      </c>
      <c r="G6123" s="63" t="s">
        <v>43</v>
      </c>
      <c r="H6123" s="53">
        <v>43465</v>
      </c>
      <c r="I6123" s="61" t="s">
        <v>118</v>
      </c>
      <c r="J6123" s="21">
        <f>IFERROR(WORKDAY(C6123,P6123,DiasNOLaborables),"")</f>
        <v>43473</v>
      </c>
      <c r="K6123" s="36" t="str">
        <f>+IF(C6123="","",IF(H6123="","",(IF(H6123&lt;=J6123,"A TIEMPO","FUERA DE TIEMPO"))))</f>
        <v>A TIEMPO</v>
      </c>
      <c r="L6123" s="36">
        <f>IF(H6123="","",NETWORKDAYS(Hoja1!C6123+1,Hoja1!H6123,DiasNOLaborables))</f>
        <v>6</v>
      </c>
      <c r="M6123" s="37" t="str">
        <f>IF(NETWORKDAYS(J6123+1,H6123,DiasNOLaborables)&lt;=0,"",NETWORKDAYS(J6123+1,H6123,DiasNOLaborables))</f>
        <v/>
      </c>
      <c r="N6123" s="38"/>
      <c r="O6123" s="39"/>
      <c r="P6123" s="40">
        <f>IFERROR(VLOOKUP(E6123,$X$50:$Y$63,2),"")</f>
        <v>10</v>
      </c>
      <c r="Q6123" s="39"/>
    </row>
    <row r="6124" spans="1:17" ht="60" x14ac:dyDescent="0.25">
      <c r="A6124" s="31">
        <f t="shared" si="96"/>
        <v>6113</v>
      </c>
      <c r="B6124" s="62">
        <v>20181221084342</v>
      </c>
      <c r="C6124" s="53">
        <v>43455</v>
      </c>
      <c r="D6124" s="63" t="s">
        <v>122</v>
      </c>
      <c r="E6124" s="63" t="s">
        <v>83</v>
      </c>
      <c r="F6124" s="63" t="s">
        <v>107</v>
      </c>
      <c r="G6124" s="63" t="s">
        <v>43</v>
      </c>
      <c r="H6124" s="53">
        <v>43465</v>
      </c>
      <c r="I6124" s="61" t="s">
        <v>118</v>
      </c>
      <c r="J6124" s="21">
        <f>IFERROR(WORKDAY(C6124,P6124,DiasNOLaborables),"")</f>
        <v>43473</v>
      </c>
      <c r="K6124" s="36" t="str">
        <f>+IF(C6124="","",IF(H6124="","",(IF(H6124&lt;=J6124,"A TIEMPO","FUERA DE TIEMPO"))))</f>
        <v>A TIEMPO</v>
      </c>
      <c r="L6124" s="36">
        <f>IF(H6124="","",NETWORKDAYS(Hoja1!C6124+1,Hoja1!H6124,DiasNOLaborables))</f>
        <v>6</v>
      </c>
      <c r="M6124" s="37" t="str">
        <f>IF(NETWORKDAYS(J6124+1,H6124,DiasNOLaborables)&lt;=0,"",NETWORKDAYS(J6124+1,H6124,DiasNOLaborables))</f>
        <v/>
      </c>
      <c r="N6124" s="38"/>
      <c r="O6124" s="39"/>
      <c r="P6124" s="40">
        <f>IFERROR(VLOOKUP(E6124,$X$50:$Y$63,2),"")</f>
        <v>10</v>
      </c>
      <c r="Q6124" s="39"/>
    </row>
    <row r="6125" spans="1:17" ht="60" x14ac:dyDescent="0.25">
      <c r="A6125" s="31">
        <f t="shared" si="96"/>
        <v>6114</v>
      </c>
      <c r="B6125" s="62">
        <v>20181221084247</v>
      </c>
      <c r="C6125" s="53">
        <v>43455</v>
      </c>
      <c r="D6125" s="63" t="s">
        <v>122</v>
      </c>
      <c r="E6125" s="63" t="s">
        <v>83</v>
      </c>
      <c r="F6125" s="63" t="s">
        <v>107</v>
      </c>
      <c r="G6125" s="63" t="s">
        <v>43</v>
      </c>
      <c r="H6125" s="53">
        <v>43465</v>
      </c>
      <c r="I6125" s="61" t="s">
        <v>118</v>
      </c>
      <c r="J6125" s="21">
        <f>IFERROR(WORKDAY(C6125,P6125,DiasNOLaborables),"")</f>
        <v>43473</v>
      </c>
      <c r="K6125" s="36" t="str">
        <f>+IF(C6125="","",IF(H6125="","",(IF(H6125&lt;=J6125,"A TIEMPO","FUERA DE TIEMPO"))))</f>
        <v>A TIEMPO</v>
      </c>
      <c r="L6125" s="36">
        <f>IF(H6125="","",NETWORKDAYS(Hoja1!C6125+1,Hoja1!H6125,DiasNOLaborables))</f>
        <v>6</v>
      </c>
      <c r="M6125" s="37" t="str">
        <f>IF(NETWORKDAYS(J6125+1,H6125,DiasNOLaborables)&lt;=0,"",NETWORKDAYS(J6125+1,H6125,DiasNOLaborables))</f>
        <v/>
      </c>
      <c r="N6125" s="38"/>
      <c r="O6125" s="39"/>
      <c r="P6125" s="40">
        <f>IFERROR(VLOOKUP(E6125,$X$50:$Y$63,2),"")</f>
        <v>10</v>
      </c>
      <c r="Q6125" s="39"/>
    </row>
    <row r="6126" spans="1:17" ht="60" x14ac:dyDescent="0.25">
      <c r="A6126" s="31">
        <f t="shared" si="96"/>
        <v>6115</v>
      </c>
      <c r="B6126" s="62">
        <v>20181221083917</v>
      </c>
      <c r="C6126" s="53">
        <v>43455</v>
      </c>
      <c r="D6126" s="63" t="s">
        <v>122</v>
      </c>
      <c r="E6126" s="63" t="s">
        <v>83</v>
      </c>
      <c r="F6126" s="63" t="s">
        <v>107</v>
      </c>
      <c r="G6126" s="63" t="s">
        <v>43</v>
      </c>
      <c r="H6126" s="53">
        <v>43465</v>
      </c>
      <c r="I6126" s="61" t="s">
        <v>118</v>
      </c>
      <c r="J6126" s="21">
        <f>IFERROR(WORKDAY(C6126,P6126,DiasNOLaborables),"")</f>
        <v>43473</v>
      </c>
      <c r="K6126" s="36" t="str">
        <f>+IF(C6126="","",IF(H6126="","",(IF(H6126&lt;=J6126,"A TIEMPO","FUERA DE TIEMPO"))))</f>
        <v>A TIEMPO</v>
      </c>
      <c r="L6126" s="36">
        <f>IF(H6126="","",NETWORKDAYS(Hoja1!C6126+1,Hoja1!H6126,DiasNOLaborables))</f>
        <v>6</v>
      </c>
      <c r="M6126" s="37" t="str">
        <f>IF(NETWORKDAYS(J6126+1,H6126,DiasNOLaborables)&lt;=0,"",NETWORKDAYS(J6126+1,H6126,DiasNOLaborables))</f>
        <v/>
      </c>
      <c r="N6126" s="38"/>
      <c r="O6126" s="39"/>
      <c r="P6126" s="40">
        <f>IFERROR(VLOOKUP(E6126,$X$50:$Y$63,2),"")</f>
        <v>10</v>
      </c>
      <c r="Q6126" s="39"/>
    </row>
    <row r="6127" spans="1:17" ht="60" x14ac:dyDescent="0.25">
      <c r="A6127" s="31">
        <f t="shared" si="96"/>
        <v>6116</v>
      </c>
      <c r="B6127" s="62">
        <v>20181221083710</v>
      </c>
      <c r="C6127" s="53">
        <v>43455</v>
      </c>
      <c r="D6127" s="63" t="s">
        <v>122</v>
      </c>
      <c r="E6127" s="63" t="s">
        <v>83</v>
      </c>
      <c r="F6127" s="63" t="s">
        <v>107</v>
      </c>
      <c r="G6127" s="63" t="s">
        <v>43</v>
      </c>
      <c r="H6127" s="53">
        <v>43465</v>
      </c>
      <c r="I6127" s="61" t="s">
        <v>118</v>
      </c>
      <c r="J6127" s="21">
        <f>IFERROR(WORKDAY(C6127,P6127,DiasNOLaborables),"")</f>
        <v>43473</v>
      </c>
      <c r="K6127" s="36" t="str">
        <f>+IF(C6127="","",IF(H6127="","",(IF(H6127&lt;=J6127,"A TIEMPO","FUERA DE TIEMPO"))))</f>
        <v>A TIEMPO</v>
      </c>
      <c r="L6127" s="36">
        <f>IF(H6127="","",NETWORKDAYS(Hoja1!C6127+1,Hoja1!H6127,DiasNOLaborables))</f>
        <v>6</v>
      </c>
      <c r="M6127" s="37" t="str">
        <f>IF(NETWORKDAYS(J6127+1,H6127,DiasNOLaborables)&lt;=0,"",NETWORKDAYS(J6127+1,H6127,DiasNOLaborables))</f>
        <v/>
      </c>
      <c r="N6127" s="38"/>
      <c r="O6127" s="39"/>
      <c r="P6127" s="40">
        <f>IFERROR(VLOOKUP(E6127,$X$50:$Y$63,2),"")</f>
        <v>10</v>
      </c>
      <c r="Q6127" s="39"/>
    </row>
    <row r="6128" spans="1:17" ht="60" x14ac:dyDescent="0.25">
      <c r="A6128" s="31">
        <f t="shared" si="96"/>
        <v>6117</v>
      </c>
      <c r="B6128" s="62">
        <v>20181221083601</v>
      </c>
      <c r="C6128" s="53">
        <v>43455</v>
      </c>
      <c r="D6128" s="63" t="s">
        <v>122</v>
      </c>
      <c r="E6128" s="63" t="s">
        <v>83</v>
      </c>
      <c r="F6128" s="63" t="s">
        <v>107</v>
      </c>
      <c r="G6128" s="63" t="s">
        <v>43</v>
      </c>
      <c r="H6128" s="53">
        <v>43465</v>
      </c>
      <c r="I6128" s="61" t="s">
        <v>118</v>
      </c>
      <c r="J6128" s="21">
        <f>IFERROR(WORKDAY(C6128,P6128,DiasNOLaborables),"")</f>
        <v>43473</v>
      </c>
      <c r="K6128" s="36" t="str">
        <f>+IF(C6128="","",IF(H6128="","",(IF(H6128&lt;=J6128,"A TIEMPO","FUERA DE TIEMPO"))))</f>
        <v>A TIEMPO</v>
      </c>
      <c r="L6128" s="36">
        <f>IF(H6128="","",NETWORKDAYS(Hoja1!C6128+1,Hoja1!H6128,DiasNOLaborables))</f>
        <v>6</v>
      </c>
      <c r="M6128" s="37" t="str">
        <f>IF(NETWORKDAYS(J6128+1,H6128,DiasNOLaborables)&lt;=0,"",NETWORKDAYS(J6128+1,H6128,DiasNOLaborables))</f>
        <v/>
      </c>
      <c r="N6128" s="38"/>
      <c r="O6128" s="39"/>
      <c r="P6128" s="40">
        <f>IFERROR(VLOOKUP(E6128,$X$50:$Y$63,2),"")</f>
        <v>10</v>
      </c>
      <c r="Q6128" s="39"/>
    </row>
    <row r="6129" spans="1:17" ht="60" x14ac:dyDescent="0.25">
      <c r="A6129" s="31">
        <f t="shared" si="96"/>
        <v>6118</v>
      </c>
      <c r="B6129" s="62">
        <v>20181221083210</v>
      </c>
      <c r="C6129" s="53">
        <v>43455</v>
      </c>
      <c r="D6129" s="63" t="s">
        <v>122</v>
      </c>
      <c r="E6129" s="63" t="s">
        <v>83</v>
      </c>
      <c r="F6129" s="63" t="s">
        <v>107</v>
      </c>
      <c r="G6129" s="63" t="s">
        <v>43</v>
      </c>
      <c r="H6129" s="53">
        <v>43465</v>
      </c>
      <c r="I6129" s="61" t="s">
        <v>118</v>
      </c>
      <c r="J6129" s="21">
        <f>IFERROR(WORKDAY(C6129,P6129,DiasNOLaborables),"")</f>
        <v>43473</v>
      </c>
      <c r="K6129" s="36" t="str">
        <f>+IF(C6129="","",IF(H6129="","",(IF(H6129&lt;=J6129,"A TIEMPO","FUERA DE TIEMPO"))))</f>
        <v>A TIEMPO</v>
      </c>
      <c r="L6129" s="36">
        <f>IF(H6129="","",NETWORKDAYS(Hoja1!C6129+1,Hoja1!H6129,DiasNOLaborables))</f>
        <v>6</v>
      </c>
      <c r="M6129" s="37" t="str">
        <f>IF(NETWORKDAYS(J6129+1,H6129,DiasNOLaborables)&lt;=0,"",NETWORKDAYS(J6129+1,H6129,DiasNOLaborables))</f>
        <v/>
      </c>
      <c r="N6129" s="38"/>
      <c r="O6129" s="39"/>
      <c r="P6129" s="40">
        <f>IFERROR(VLOOKUP(E6129,$X$50:$Y$63,2),"")</f>
        <v>10</v>
      </c>
      <c r="Q6129" s="39"/>
    </row>
    <row r="6130" spans="1:17" ht="60" x14ac:dyDescent="0.25">
      <c r="A6130" s="31">
        <f t="shared" si="96"/>
        <v>6119</v>
      </c>
      <c r="B6130" s="62">
        <v>20181221083123</v>
      </c>
      <c r="C6130" s="53">
        <v>43455</v>
      </c>
      <c r="D6130" s="63" t="s">
        <v>122</v>
      </c>
      <c r="E6130" s="63" t="s">
        <v>83</v>
      </c>
      <c r="F6130" s="63" t="s">
        <v>107</v>
      </c>
      <c r="G6130" s="63" t="s">
        <v>43</v>
      </c>
      <c r="H6130" s="53">
        <v>43465</v>
      </c>
      <c r="I6130" s="61" t="s">
        <v>118</v>
      </c>
      <c r="J6130" s="21">
        <f>IFERROR(WORKDAY(C6130,P6130,DiasNOLaborables),"")</f>
        <v>43473</v>
      </c>
      <c r="K6130" s="36" t="str">
        <f>+IF(C6130="","",IF(H6130="","",(IF(H6130&lt;=J6130,"A TIEMPO","FUERA DE TIEMPO"))))</f>
        <v>A TIEMPO</v>
      </c>
      <c r="L6130" s="36">
        <f>IF(H6130="","",NETWORKDAYS(Hoja1!C6130+1,Hoja1!H6130,DiasNOLaborables))</f>
        <v>6</v>
      </c>
      <c r="M6130" s="37" t="str">
        <f>IF(NETWORKDAYS(J6130+1,H6130,DiasNOLaborables)&lt;=0,"",NETWORKDAYS(J6130+1,H6130,DiasNOLaborables))</f>
        <v/>
      </c>
      <c r="N6130" s="38"/>
      <c r="O6130" s="39"/>
      <c r="P6130" s="40">
        <f>IFERROR(VLOOKUP(E6130,$X$50:$Y$63,2),"")</f>
        <v>10</v>
      </c>
      <c r="Q6130" s="39"/>
    </row>
    <row r="6131" spans="1:17" ht="60" x14ac:dyDescent="0.25">
      <c r="A6131" s="31">
        <f t="shared" si="96"/>
        <v>6120</v>
      </c>
      <c r="B6131" s="62">
        <v>20181221083015</v>
      </c>
      <c r="C6131" s="53">
        <v>43455</v>
      </c>
      <c r="D6131" s="63" t="s">
        <v>122</v>
      </c>
      <c r="E6131" s="63" t="s">
        <v>83</v>
      </c>
      <c r="F6131" s="63" t="s">
        <v>107</v>
      </c>
      <c r="G6131" s="63" t="s">
        <v>43</v>
      </c>
      <c r="H6131" s="53">
        <v>43465</v>
      </c>
      <c r="I6131" s="61" t="s">
        <v>118</v>
      </c>
      <c r="J6131" s="21">
        <f>IFERROR(WORKDAY(C6131,P6131,DiasNOLaborables),"")</f>
        <v>43473</v>
      </c>
      <c r="K6131" s="36" t="str">
        <f>+IF(C6131="","",IF(H6131="","",(IF(H6131&lt;=J6131,"A TIEMPO","FUERA DE TIEMPO"))))</f>
        <v>A TIEMPO</v>
      </c>
      <c r="L6131" s="36">
        <f>IF(H6131="","",NETWORKDAYS(Hoja1!C6131+1,Hoja1!H6131,DiasNOLaborables))</f>
        <v>6</v>
      </c>
      <c r="M6131" s="37" t="str">
        <f>IF(NETWORKDAYS(J6131+1,H6131,DiasNOLaborables)&lt;=0,"",NETWORKDAYS(J6131+1,H6131,DiasNOLaborables))</f>
        <v/>
      </c>
      <c r="N6131" s="38"/>
      <c r="O6131" s="39"/>
      <c r="P6131" s="40">
        <f>IFERROR(VLOOKUP(E6131,$X$50:$Y$63,2),"")</f>
        <v>10</v>
      </c>
      <c r="Q6131" s="39"/>
    </row>
    <row r="6132" spans="1:17" ht="60" x14ac:dyDescent="0.25">
      <c r="A6132" s="31">
        <f t="shared" si="96"/>
        <v>6121</v>
      </c>
      <c r="B6132" s="62">
        <v>20181221082900</v>
      </c>
      <c r="C6132" s="53">
        <v>43455</v>
      </c>
      <c r="D6132" s="63" t="s">
        <v>122</v>
      </c>
      <c r="E6132" s="63" t="s">
        <v>83</v>
      </c>
      <c r="F6132" s="63" t="s">
        <v>107</v>
      </c>
      <c r="G6132" s="63" t="s">
        <v>43</v>
      </c>
      <c r="H6132" s="53">
        <v>43465</v>
      </c>
      <c r="I6132" s="61" t="s">
        <v>118</v>
      </c>
      <c r="J6132" s="21">
        <f>IFERROR(WORKDAY(C6132,P6132,DiasNOLaborables),"")</f>
        <v>43473</v>
      </c>
      <c r="K6132" s="36" t="str">
        <f>+IF(C6132="","",IF(H6132="","",(IF(H6132&lt;=J6132,"A TIEMPO","FUERA DE TIEMPO"))))</f>
        <v>A TIEMPO</v>
      </c>
      <c r="L6132" s="36">
        <f>IF(H6132="","",NETWORKDAYS(Hoja1!C6132+1,Hoja1!H6132,DiasNOLaborables))</f>
        <v>6</v>
      </c>
      <c r="M6132" s="37" t="str">
        <f>IF(NETWORKDAYS(J6132+1,H6132,DiasNOLaborables)&lt;=0,"",NETWORKDAYS(J6132+1,H6132,DiasNOLaborables))</f>
        <v/>
      </c>
      <c r="N6132" s="38"/>
      <c r="O6132" s="39"/>
      <c r="P6132" s="40">
        <f>IFERROR(VLOOKUP(E6132,$X$50:$Y$63,2),"")</f>
        <v>10</v>
      </c>
      <c r="Q6132" s="39"/>
    </row>
    <row r="6133" spans="1:17" ht="60" x14ac:dyDescent="0.25">
      <c r="A6133" s="31">
        <f t="shared" si="96"/>
        <v>6122</v>
      </c>
      <c r="B6133" s="62">
        <v>20181221080706</v>
      </c>
      <c r="C6133" s="53">
        <v>43455</v>
      </c>
      <c r="D6133" s="63" t="s">
        <v>122</v>
      </c>
      <c r="E6133" s="63" t="s">
        <v>83</v>
      </c>
      <c r="F6133" s="63" t="s">
        <v>107</v>
      </c>
      <c r="G6133" s="63" t="s">
        <v>43</v>
      </c>
      <c r="H6133" s="53">
        <v>43465</v>
      </c>
      <c r="I6133" s="61" t="s">
        <v>118</v>
      </c>
      <c r="J6133" s="21">
        <f>IFERROR(WORKDAY(C6133,P6133,DiasNOLaborables),"")</f>
        <v>43473</v>
      </c>
      <c r="K6133" s="36" t="str">
        <f>+IF(C6133="","",IF(H6133="","",(IF(H6133&lt;=J6133,"A TIEMPO","FUERA DE TIEMPO"))))</f>
        <v>A TIEMPO</v>
      </c>
      <c r="L6133" s="36">
        <f>IF(H6133="","",NETWORKDAYS(Hoja1!C6133+1,Hoja1!H6133,DiasNOLaborables))</f>
        <v>6</v>
      </c>
      <c r="M6133" s="37" t="str">
        <f>IF(NETWORKDAYS(J6133+1,H6133,DiasNOLaborables)&lt;=0,"",NETWORKDAYS(J6133+1,H6133,DiasNOLaborables))</f>
        <v/>
      </c>
      <c r="N6133" s="38"/>
      <c r="O6133" s="39"/>
      <c r="P6133" s="40">
        <f>IFERROR(VLOOKUP(E6133,$X$50:$Y$63,2),"")</f>
        <v>10</v>
      </c>
      <c r="Q6133" s="39"/>
    </row>
    <row r="6134" spans="1:17" ht="60" x14ac:dyDescent="0.25">
      <c r="A6134" s="31">
        <f t="shared" si="96"/>
        <v>6123</v>
      </c>
      <c r="B6134" s="62">
        <v>20181221080453</v>
      </c>
      <c r="C6134" s="53">
        <v>43455</v>
      </c>
      <c r="D6134" s="63" t="s">
        <v>122</v>
      </c>
      <c r="E6134" s="63" t="s">
        <v>83</v>
      </c>
      <c r="F6134" s="63" t="s">
        <v>107</v>
      </c>
      <c r="G6134" s="63" t="s">
        <v>43</v>
      </c>
      <c r="H6134" s="53">
        <v>43465</v>
      </c>
      <c r="I6134" s="61" t="s">
        <v>118</v>
      </c>
      <c r="J6134" s="21">
        <f>IFERROR(WORKDAY(C6134,P6134,DiasNOLaborables),"")</f>
        <v>43473</v>
      </c>
      <c r="K6134" s="36" t="str">
        <f>+IF(C6134="","",IF(H6134="","",(IF(H6134&lt;=J6134,"A TIEMPO","FUERA DE TIEMPO"))))</f>
        <v>A TIEMPO</v>
      </c>
      <c r="L6134" s="36">
        <f>IF(H6134="","",NETWORKDAYS(Hoja1!C6134+1,Hoja1!H6134,DiasNOLaborables))</f>
        <v>6</v>
      </c>
      <c r="M6134" s="37" t="str">
        <f>IF(NETWORKDAYS(J6134+1,H6134,DiasNOLaborables)&lt;=0,"",NETWORKDAYS(J6134+1,H6134,DiasNOLaborables))</f>
        <v/>
      </c>
      <c r="N6134" s="38"/>
      <c r="O6134" s="39"/>
      <c r="P6134" s="40">
        <f>IFERROR(VLOOKUP(E6134,$X$50:$Y$63,2),"")</f>
        <v>10</v>
      </c>
      <c r="Q6134" s="39"/>
    </row>
    <row r="6135" spans="1:17" ht="60" x14ac:dyDescent="0.25">
      <c r="A6135" s="31">
        <f t="shared" si="96"/>
        <v>6124</v>
      </c>
      <c r="B6135" s="62">
        <v>20181221080207</v>
      </c>
      <c r="C6135" s="53">
        <v>43455</v>
      </c>
      <c r="D6135" s="63" t="s">
        <v>122</v>
      </c>
      <c r="E6135" s="63" t="s">
        <v>83</v>
      </c>
      <c r="F6135" s="63" t="s">
        <v>107</v>
      </c>
      <c r="G6135" s="63" t="s">
        <v>43</v>
      </c>
      <c r="H6135" s="53">
        <v>43465</v>
      </c>
      <c r="I6135" s="61" t="s">
        <v>118</v>
      </c>
      <c r="J6135" s="21">
        <f>IFERROR(WORKDAY(C6135,P6135,DiasNOLaborables),"")</f>
        <v>43473</v>
      </c>
      <c r="K6135" s="36" t="str">
        <f>+IF(C6135="","",IF(H6135="","",(IF(H6135&lt;=J6135,"A TIEMPO","FUERA DE TIEMPO"))))</f>
        <v>A TIEMPO</v>
      </c>
      <c r="L6135" s="36">
        <f>IF(H6135="","",NETWORKDAYS(Hoja1!C6135+1,Hoja1!H6135,DiasNOLaborables))</f>
        <v>6</v>
      </c>
      <c r="M6135" s="37" t="str">
        <f>IF(NETWORKDAYS(J6135+1,H6135,DiasNOLaborables)&lt;=0,"",NETWORKDAYS(J6135+1,H6135,DiasNOLaborables))</f>
        <v/>
      </c>
      <c r="N6135" s="38"/>
      <c r="O6135" s="39"/>
      <c r="P6135" s="40">
        <f>IFERROR(VLOOKUP(E6135,$X$50:$Y$63,2),"")</f>
        <v>10</v>
      </c>
      <c r="Q6135" s="39"/>
    </row>
    <row r="6136" spans="1:17" ht="60" x14ac:dyDescent="0.25">
      <c r="A6136" s="31">
        <f t="shared" si="96"/>
        <v>6125</v>
      </c>
      <c r="B6136" s="62">
        <v>20181222181456</v>
      </c>
      <c r="C6136" s="53">
        <v>43456</v>
      </c>
      <c r="D6136" s="63" t="s">
        <v>122</v>
      </c>
      <c r="E6136" s="63" t="s">
        <v>83</v>
      </c>
      <c r="F6136" s="63" t="s">
        <v>107</v>
      </c>
      <c r="G6136" s="63" t="s">
        <v>43</v>
      </c>
      <c r="H6136" s="53">
        <v>43465</v>
      </c>
      <c r="I6136" s="61" t="s">
        <v>118</v>
      </c>
      <c r="J6136" s="21">
        <f>IFERROR(WORKDAY(C6136,P6136,DiasNOLaborables),"")</f>
        <v>43473</v>
      </c>
      <c r="K6136" s="36" t="str">
        <f>+IF(C6136="","",IF(H6136="","",(IF(H6136&lt;=J6136,"A TIEMPO","FUERA DE TIEMPO"))))</f>
        <v>A TIEMPO</v>
      </c>
      <c r="L6136" s="36">
        <f>IF(H6136="","",NETWORKDAYS(Hoja1!C6136+1,Hoja1!H6136,DiasNOLaborables))</f>
        <v>6</v>
      </c>
      <c r="M6136" s="37" t="str">
        <f>IF(NETWORKDAYS(J6136+1,H6136,DiasNOLaborables)&lt;=0,"",NETWORKDAYS(J6136+1,H6136,DiasNOLaborables))</f>
        <v/>
      </c>
      <c r="N6136" s="38"/>
      <c r="O6136" s="39"/>
      <c r="P6136" s="40">
        <f>IFERROR(VLOOKUP(E6136,$X$50:$Y$63,2),"")</f>
        <v>10</v>
      </c>
      <c r="Q6136" s="39"/>
    </row>
    <row r="6137" spans="1:17" ht="60" x14ac:dyDescent="0.25">
      <c r="A6137" s="31">
        <f t="shared" si="96"/>
        <v>6126</v>
      </c>
      <c r="B6137" s="62">
        <v>20181222160538</v>
      </c>
      <c r="C6137" s="53">
        <v>43456</v>
      </c>
      <c r="D6137" s="63" t="s">
        <v>122</v>
      </c>
      <c r="E6137" s="63" t="s">
        <v>83</v>
      </c>
      <c r="F6137" s="63" t="s">
        <v>107</v>
      </c>
      <c r="G6137" s="63" t="s">
        <v>43</v>
      </c>
      <c r="H6137" s="53">
        <v>43465</v>
      </c>
      <c r="I6137" s="61" t="s">
        <v>118</v>
      </c>
      <c r="J6137" s="21">
        <f>IFERROR(WORKDAY(C6137,P6137,DiasNOLaborables),"")</f>
        <v>43473</v>
      </c>
      <c r="K6137" s="36" t="str">
        <f>+IF(C6137="","",IF(H6137="","",(IF(H6137&lt;=J6137,"A TIEMPO","FUERA DE TIEMPO"))))</f>
        <v>A TIEMPO</v>
      </c>
      <c r="L6137" s="36">
        <f>IF(H6137="","",NETWORKDAYS(Hoja1!C6137+1,Hoja1!H6137,DiasNOLaborables))</f>
        <v>6</v>
      </c>
      <c r="M6137" s="37" t="str">
        <f>IF(NETWORKDAYS(J6137+1,H6137,DiasNOLaborables)&lt;=0,"",NETWORKDAYS(J6137+1,H6137,DiasNOLaborables))</f>
        <v/>
      </c>
      <c r="N6137" s="38"/>
      <c r="O6137" s="39"/>
      <c r="P6137" s="40">
        <f>IFERROR(VLOOKUP(E6137,$X$50:$Y$63,2),"")</f>
        <v>10</v>
      </c>
      <c r="Q6137" s="39"/>
    </row>
    <row r="6138" spans="1:17" ht="60" x14ac:dyDescent="0.25">
      <c r="A6138" s="31">
        <f t="shared" si="96"/>
        <v>6127</v>
      </c>
      <c r="B6138" s="62">
        <v>20181222112423</v>
      </c>
      <c r="C6138" s="53">
        <v>43456</v>
      </c>
      <c r="D6138" s="63" t="s">
        <v>122</v>
      </c>
      <c r="E6138" s="63" t="s">
        <v>83</v>
      </c>
      <c r="F6138" s="63" t="s">
        <v>107</v>
      </c>
      <c r="G6138" s="63" t="s">
        <v>43</v>
      </c>
      <c r="H6138" s="53">
        <v>43465</v>
      </c>
      <c r="I6138" s="61" t="s">
        <v>118</v>
      </c>
      <c r="J6138" s="21">
        <f>IFERROR(WORKDAY(C6138,P6138,DiasNOLaborables),"")</f>
        <v>43473</v>
      </c>
      <c r="K6138" s="36" t="str">
        <f>+IF(C6138="","",IF(H6138="","",(IF(H6138&lt;=J6138,"A TIEMPO","FUERA DE TIEMPO"))))</f>
        <v>A TIEMPO</v>
      </c>
      <c r="L6138" s="36">
        <f>IF(H6138="","",NETWORKDAYS(Hoja1!C6138+1,Hoja1!H6138,DiasNOLaborables))</f>
        <v>6</v>
      </c>
      <c r="M6138" s="37" t="str">
        <f>IF(NETWORKDAYS(J6138+1,H6138,DiasNOLaborables)&lt;=0,"",NETWORKDAYS(J6138+1,H6138,DiasNOLaborables))</f>
        <v/>
      </c>
      <c r="N6138" s="38"/>
      <c r="O6138" s="39"/>
      <c r="P6138" s="40">
        <f>IFERROR(VLOOKUP(E6138,$X$50:$Y$63,2),"")</f>
        <v>10</v>
      </c>
      <c r="Q6138" s="39"/>
    </row>
    <row r="6139" spans="1:17" ht="60" x14ac:dyDescent="0.25">
      <c r="A6139" s="31">
        <f t="shared" si="96"/>
        <v>6128</v>
      </c>
      <c r="B6139" s="62">
        <v>20181222101350</v>
      </c>
      <c r="C6139" s="53">
        <v>43456</v>
      </c>
      <c r="D6139" s="63" t="s">
        <v>122</v>
      </c>
      <c r="E6139" s="63" t="s">
        <v>83</v>
      </c>
      <c r="F6139" s="63" t="s">
        <v>107</v>
      </c>
      <c r="G6139" s="63" t="s">
        <v>43</v>
      </c>
      <c r="H6139" s="53">
        <v>43465</v>
      </c>
      <c r="I6139" s="61" t="s">
        <v>118</v>
      </c>
      <c r="J6139" s="21">
        <f>IFERROR(WORKDAY(C6139,P6139,DiasNOLaborables),"")</f>
        <v>43473</v>
      </c>
      <c r="K6139" s="36" t="str">
        <f>+IF(C6139="","",IF(H6139="","",(IF(H6139&lt;=J6139,"A TIEMPO","FUERA DE TIEMPO"))))</f>
        <v>A TIEMPO</v>
      </c>
      <c r="L6139" s="36">
        <f>IF(H6139="","",NETWORKDAYS(Hoja1!C6139+1,Hoja1!H6139,DiasNOLaborables))</f>
        <v>6</v>
      </c>
      <c r="M6139" s="37" t="str">
        <f>IF(NETWORKDAYS(J6139+1,H6139,DiasNOLaborables)&lt;=0,"",NETWORKDAYS(J6139+1,H6139,DiasNOLaborables))</f>
        <v/>
      </c>
      <c r="N6139" s="38"/>
      <c r="O6139" s="39"/>
      <c r="P6139" s="40">
        <f>IFERROR(VLOOKUP(E6139,$X$50:$Y$63,2),"")</f>
        <v>10</v>
      </c>
      <c r="Q6139" s="39"/>
    </row>
    <row r="6140" spans="1:17" ht="60" x14ac:dyDescent="0.25">
      <c r="A6140" s="31">
        <f t="shared" si="96"/>
        <v>6129</v>
      </c>
      <c r="B6140" s="62">
        <v>20181223134942</v>
      </c>
      <c r="C6140" s="53">
        <v>43457</v>
      </c>
      <c r="D6140" s="63" t="s">
        <v>122</v>
      </c>
      <c r="E6140" s="63" t="s">
        <v>83</v>
      </c>
      <c r="F6140" s="63" t="s">
        <v>107</v>
      </c>
      <c r="G6140" s="63" t="s">
        <v>43</v>
      </c>
      <c r="H6140" s="53">
        <v>43465</v>
      </c>
      <c r="I6140" s="61" t="s">
        <v>118</v>
      </c>
      <c r="J6140" s="21">
        <f>IFERROR(WORKDAY(C6140,P6140,DiasNOLaborables),"")</f>
        <v>43473</v>
      </c>
      <c r="K6140" s="36" t="str">
        <f>+IF(C6140="","",IF(H6140="","",(IF(H6140&lt;=J6140,"A TIEMPO","FUERA DE TIEMPO"))))</f>
        <v>A TIEMPO</v>
      </c>
      <c r="L6140" s="36">
        <f>IF(H6140="","",NETWORKDAYS(Hoja1!C6140+1,Hoja1!H6140,DiasNOLaborables))</f>
        <v>6</v>
      </c>
      <c r="M6140" s="37" t="str">
        <f>IF(NETWORKDAYS(J6140+1,H6140,DiasNOLaborables)&lt;=0,"",NETWORKDAYS(J6140+1,H6140,DiasNOLaborables))</f>
        <v/>
      </c>
      <c r="N6140" s="38"/>
      <c r="O6140" s="39"/>
      <c r="P6140" s="40">
        <f>IFERROR(VLOOKUP(E6140,$X$50:$Y$63,2),"")</f>
        <v>10</v>
      </c>
      <c r="Q6140" s="39"/>
    </row>
    <row r="6141" spans="1:17" ht="60" x14ac:dyDescent="0.25">
      <c r="A6141" s="31">
        <f t="shared" si="96"/>
        <v>6130</v>
      </c>
      <c r="B6141" s="62">
        <v>20181223132756</v>
      </c>
      <c r="C6141" s="53">
        <v>43457</v>
      </c>
      <c r="D6141" s="63" t="s">
        <v>122</v>
      </c>
      <c r="E6141" s="63" t="s">
        <v>83</v>
      </c>
      <c r="F6141" s="63" t="s">
        <v>107</v>
      </c>
      <c r="G6141" s="63" t="s">
        <v>43</v>
      </c>
      <c r="H6141" s="53">
        <v>43465</v>
      </c>
      <c r="I6141" s="61" t="s">
        <v>118</v>
      </c>
      <c r="J6141" s="21">
        <f>IFERROR(WORKDAY(C6141,P6141,DiasNOLaborables),"")</f>
        <v>43473</v>
      </c>
      <c r="K6141" s="36" t="str">
        <f>+IF(C6141="","",IF(H6141="","",(IF(H6141&lt;=J6141,"A TIEMPO","FUERA DE TIEMPO"))))</f>
        <v>A TIEMPO</v>
      </c>
      <c r="L6141" s="36">
        <f>IF(H6141="","",NETWORKDAYS(Hoja1!C6141+1,Hoja1!H6141,DiasNOLaborables))</f>
        <v>6</v>
      </c>
      <c r="M6141" s="37" t="str">
        <f>IF(NETWORKDAYS(J6141+1,H6141,DiasNOLaborables)&lt;=0,"",NETWORKDAYS(J6141+1,H6141,DiasNOLaborables))</f>
        <v/>
      </c>
      <c r="N6141" s="38"/>
      <c r="O6141" s="39"/>
      <c r="P6141" s="40">
        <f>IFERROR(VLOOKUP(E6141,$X$50:$Y$63,2),"")</f>
        <v>10</v>
      </c>
      <c r="Q6141" s="39"/>
    </row>
    <row r="6142" spans="1:17" ht="60" x14ac:dyDescent="0.25">
      <c r="A6142" s="31">
        <f t="shared" si="96"/>
        <v>6131</v>
      </c>
      <c r="B6142" s="62">
        <v>20181224170408</v>
      </c>
      <c r="C6142" s="53">
        <v>43458</v>
      </c>
      <c r="D6142" s="63" t="s">
        <v>122</v>
      </c>
      <c r="E6142" s="63" t="s">
        <v>83</v>
      </c>
      <c r="F6142" s="63" t="s">
        <v>107</v>
      </c>
      <c r="G6142" s="63" t="s">
        <v>43</v>
      </c>
      <c r="H6142" s="53">
        <v>43465</v>
      </c>
      <c r="I6142" s="61" t="s">
        <v>118</v>
      </c>
      <c r="J6142" s="21">
        <f>IFERROR(WORKDAY(C6142,P6142,DiasNOLaborables),"")</f>
        <v>43474</v>
      </c>
      <c r="K6142" s="36" t="str">
        <f>+IF(C6142="","",IF(H6142="","",(IF(H6142&lt;=J6142,"A TIEMPO","FUERA DE TIEMPO"))))</f>
        <v>A TIEMPO</v>
      </c>
      <c r="L6142" s="36">
        <f>IF(H6142="","",NETWORKDAYS(Hoja1!C6142+1,Hoja1!H6142,DiasNOLaborables))</f>
        <v>5</v>
      </c>
      <c r="M6142" s="37" t="str">
        <f>IF(NETWORKDAYS(J6142+1,H6142,DiasNOLaborables)&lt;=0,"",NETWORKDAYS(J6142+1,H6142,DiasNOLaborables))</f>
        <v/>
      </c>
      <c r="N6142" s="38"/>
      <c r="O6142" s="39"/>
      <c r="P6142" s="40">
        <f>IFERROR(VLOOKUP(E6142,$X$50:$Y$63,2),"")</f>
        <v>10</v>
      </c>
      <c r="Q6142" s="39"/>
    </row>
    <row r="6143" spans="1:17" ht="60" x14ac:dyDescent="0.25">
      <c r="A6143" s="31">
        <f t="shared" si="96"/>
        <v>6132</v>
      </c>
      <c r="B6143" s="62">
        <v>20181224130233</v>
      </c>
      <c r="C6143" s="53">
        <v>43458</v>
      </c>
      <c r="D6143" s="63" t="s">
        <v>122</v>
      </c>
      <c r="E6143" s="63" t="s">
        <v>83</v>
      </c>
      <c r="F6143" s="63" t="s">
        <v>107</v>
      </c>
      <c r="G6143" s="63" t="s">
        <v>43</v>
      </c>
      <c r="H6143" s="53">
        <v>43465</v>
      </c>
      <c r="I6143" s="61" t="s">
        <v>118</v>
      </c>
      <c r="J6143" s="21">
        <f>IFERROR(WORKDAY(C6143,P6143,DiasNOLaborables),"")</f>
        <v>43474</v>
      </c>
      <c r="K6143" s="36" t="str">
        <f>+IF(C6143="","",IF(H6143="","",(IF(H6143&lt;=J6143,"A TIEMPO","FUERA DE TIEMPO"))))</f>
        <v>A TIEMPO</v>
      </c>
      <c r="L6143" s="36">
        <f>IF(H6143="","",NETWORKDAYS(Hoja1!C6143+1,Hoja1!H6143,DiasNOLaborables))</f>
        <v>5</v>
      </c>
      <c r="M6143" s="37" t="str">
        <f>IF(NETWORKDAYS(J6143+1,H6143,DiasNOLaborables)&lt;=0,"",NETWORKDAYS(J6143+1,H6143,DiasNOLaborables))</f>
        <v/>
      </c>
      <c r="N6143" s="38"/>
      <c r="O6143" s="39"/>
      <c r="P6143" s="40">
        <f>IFERROR(VLOOKUP(E6143,$X$50:$Y$63,2),"")</f>
        <v>10</v>
      </c>
      <c r="Q6143" s="39"/>
    </row>
    <row r="6144" spans="1:17" ht="60" x14ac:dyDescent="0.25">
      <c r="A6144" s="31">
        <f t="shared" si="96"/>
        <v>6133</v>
      </c>
      <c r="B6144" s="62">
        <v>20181224125338</v>
      </c>
      <c r="C6144" s="53">
        <v>43458</v>
      </c>
      <c r="D6144" s="63" t="s">
        <v>122</v>
      </c>
      <c r="E6144" s="63" t="s">
        <v>83</v>
      </c>
      <c r="F6144" s="63" t="s">
        <v>107</v>
      </c>
      <c r="G6144" s="63" t="s">
        <v>43</v>
      </c>
      <c r="H6144" s="53">
        <v>43465</v>
      </c>
      <c r="I6144" s="61" t="s">
        <v>118</v>
      </c>
      <c r="J6144" s="21">
        <f>IFERROR(WORKDAY(C6144,P6144,DiasNOLaborables),"")</f>
        <v>43474</v>
      </c>
      <c r="K6144" s="36" t="str">
        <f>+IF(C6144="","",IF(H6144="","",(IF(H6144&lt;=J6144,"A TIEMPO","FUERA DE TIEMPO"))))</f>
        <v>A TIEMPO</v>
      </c>
      <c r="L6144" s="36">
        <f>IF(H6144="","",NETWORKDAYS(Hoja1!C6144+1,Hoja1!H6144,DiasNOLaborables))</f>
        <v>5</v>
      </c>
      <c r="M6144" s="37" t="str">
        <f>IF(NETWORKDAYS(J6144+1,H6144,DiasNOLaborables)&lt;=0,"",NETWORKDAYS(J6144+1,H6144,DiasNOLaborables))</f>
        <v/>
      </c>
      <c r="N6144" s="38"/>
      <c r="O6144" s="39"/>
      <c r="P6144" s="40">
        <f>IFERROR(VLOOKUP(E6144,$X$50:$Y$63,2),"")</f>
        <v>10</v>
      </c>
      <c r="Q6144" s="39"/>
    </row>
    <row r="6145" spans="1:17" ht="60" x14ac:dyDescent="0.25">
      <c r="A6145" s="31">
        <f t="shared" ref="A6145:A6208" si="97">IF(B6145&lt;&gt;"",A6144+1,"")</f>
        <v>6134</v>
      </c>
      <c r="B6145" s="62">
        <v>20181224123558</v>
      </c>
      <c r="C6145" s="53">
        <v>43458</v>
      </c>
      <c r="D6145" s="63" t="s">
        <v>122</v>
      </c>
      <c r="E6145" s="63" t="s">
        <v>83</v>
      </c>
      <c r="F6145" s="63" t="s">
        <v>107</v>
      </c>
      <c r="G6145" s="63" t="s">
        <v>43</v>
      </c>
      <c r="H6145" s="53">
        <v>43465</v>
      </c>
      <c r="I6145" s="61" t="s">
        <v>118</v>
      </c>
      <c r="J6145" s="21">
        <f>IFERROR(WORKDAY(C6145,P6145,DiasNOLaborables),"")</f>
        <v>43474</v>
      </c>
      <c r="K6145" s="36" t="str">
        <f>+IF(C6145="","",IF(H6145="","",(IF(H6145&lt;=J6145,"A TIEMPO","FUERA DE TIEMPO"))))</f>
        <v>A TIEMPO</v>
      </c>
      <c r="L6145" s="36">
        <f>IF(H6145="","",NETWORKDAYS(Hoja1!C6145+1,Hoja1!H6145,DiasNOLaborables))</f>
        <v>5</v>
      </c>
      <c r="M6145" s="37" t="str">
        <f>IF(NETWORKDAYS(J6145+1,H6145,DiasNOLaborables)&lt;=0,"",NETWORKDAYS(J6145+1,H6145,DiasNOLaborables))</f>
        <v/>
      </c>
      <c r="N6145" s="38"/>
      <c r="O6145" s="39"/>
      <c r="P6145" s="40">
        <f>IFERROR(VLOOKUP(E6145,$X$50:$Y$63,2),"")</f>
        <v>10</v>
      </c>
      <c r="Q6145" s="39"/>
    </row>
    <row r="6146" spans="1:17" ht="60" x14ac:dyDescent="0.25">
      <c r="A6146" s="31">
        <f t="shared" si="97"/>
        <v>6135</v>
      </c>
      <c r="B6146" s="62">
        <v>20181224102500</v>
      </c>
      <c r="C6146" s="53">
        <v>43458</v>
      </c>
      <c r="D6146" s="63" t="s">
        <v>122</v>
      </c>
      <c r="E6146" s="63" t="s">
        <v>83</v>
      </c>
      <c r="F6146" s="63" t="s">
        <v>107</v>
      </c>
      <c r="G6146" s="63" t="s">
        <v>43</v>
      </c>
      <c r="H6146" s="53">
        <v>43465</v>
      </c>
      <c r="I6146" s="61" t="s">
        <v>118</v>
      </c>
      <c r="J6146" s="21">
        <f>IFERROR(WORKDAY(C6146,P6146,DiasNOLaborables),"")</f>
        <v>43474</v>
      </c>
      <c r="K6146" s="36" t="str">
        <f>+IF(C6146="","",IF(H6146="","",(IF(H6146&lt;=J6146,"A TIEMPO","FUERA DE TIEMPO"))))</f>
        <v>A TIEMPO</v>
      </c>
      <c r="L6146" s="36">
        <f>IF(H6146="","",NETWORKDAYS(Hoja1!C6146+1,Hoja1!H6146,DiasNOLaborables))</f>
        <v>5</v>
      </c>
      <c r="M6146" s="37" t="str">
        <f>IF(NETWORKDAYS(J6146+1,H6146,DiasNOLaborables)&lt;=0,"",NETWORKDAYS(J6146+1,H6146,DiasNOLaborables))</f>
        <v/>
      </c>
      <c r="N6146" s="38"/>
      <c r="O6146" s="39"/>
      <c r="P6146" s="40">
        <f>IFERROR(VLOOKUP(E6146,$X$50:$Y$63,2),"")</f>
        <v>10</v>
      </c>
      <c r="Q6146" s="39"/>
    </row>
    <row r="6147" spans="1:17" ht="60" x14ac:dyDescent="0.25">
      <c r="A6147" s="31">
        <f t="shared" si="97"/>
        <v>6136</v>
      </c>
      <c r="B6147" s="62">
        <v>20181225143248</v>
      </c>
      <c r="C6147" s="53">
        <v>43459</v>
      </c>
      <c r="D6147" s="63" t="s">
        <v>122</v>
      </c>
      <c r="E6147" s="63" t="s">
        <v>83</v>
      </c>
      <c r="F6147" s="63" t="s">
        <v>107</v>
      </c>
      <c r="G6147" s="63" t="s">
        <v>43</v>
      </c>
      <c r="H6147" s="53">
        <v>43465</v>
      </c>
      <c r="I6147" s="61" t="s">
        <v>118</v>
      </c>
      <c r="J6147" s="21">
        <f>IFERROR(WORKDAY(C6147,P6147,DiasNOLaborables),"")</f>
        <v>43475</v>
      </c>
      <c r="K6147" s="36" t="str">
        <f>+IF(C6147="","",IF(H6147="","",(IF(H6147&lt;=J6147,"A TIEMPO","FUERA DE TIEMPO"))))</f>
        <v>A TIEMPO</v>
      </c>
      <c r="L6147" s="36">
        <f>IF(H6147="","",NETWORKDAYS(Hoja1!C6147+1,Hoja1!H6147,DiasNOLaborables))</f>
        <v>4</v>
      </c>
      <c r="M6147" s="37" t="str">
        <f>IF(NETWORKDAYS(J6147+1,H6147,DiasNOLaborables)&lt;=0,"",NETWORKDAYS(J6147+1,H6147,DiasNOLaborables))</f>
        <v/>
      </c>
      <c r="N6147" s="38"/>
      <c r="O6147" s="39"/>
      <c r="P6147" s="40">
        <f>IFERROR(VLOOKUP(E6147,$X$50:$Y$63,2),"")</f>
        <v>10</v>
      </c>
      <c r="Q6147" s="39"/>
    </row>
    <row r="6148" spans="1:17" ht="60" x14ac:dyDescent="0.25">
      <c r="A6148" s="31">
        <f t="shared" si="97"/>
        <v>6137</v>
      </c>
      <c r="B6148" s="62">
        <v>20181226223841</v>
      </c>
      <c r="C6148" s="53">
        <v>43460</v>
      </c>
      <c r="D6148" s="63" t="s">
        <v>122</v>
      </c>
      <c r="E6148" s="63" t="s">
        <v>83</v>
      </c>
      <c r="F6148" s="63" t="s">
        <v>107</v>
      </c>
      <c r="G6148" s="63" t="s">
        <v>43</v>
      </c>
      <c r="H6148" s="53">
        <v>43111</v>
      </c>
      <c r="I6148" s="61" t="s">
        <v>118</v>
      </c>
      <c r="J6148" s="21">
        <f>IFERROR(WORKDAY(C6148,P6148,DiasNOLaborables),"")</f>
        <v>43476</v>
      </c>
      <c r="K6148" s="36" t="str">
        <f>+IF(C6148="","",IF(H6148="","",(IF(H6148&lt;=J6148,"A TIEMPO","FUERA DE TIEMPO"))))</f>
        <v>A TIEMPO</v>
      </c>
      <c r="L6148" s="36">
        <f>IF(H6148="","",NETWORKDAYS(Hoja1!C6148+1,Hoja1!H6148,DiasNOLaborables))</f>
        <v>-238</v>
      </c>
      <c r="M6148" s="37" t="str">
        <f>IF(NETWORKDAYS(J6148+1,H6148,DiasNOLaborables)&lt;=0,"",NETWORKDAYS(J6148+1,H6148,DiasNOLaborables))</f>
        <v/>
      </c>
      <c r="N6148" s="38"/>
      <c r="O6148" s="39"/>
      <c r="P6148" s="40">
        <f>IFERROR(VLOOKUP(E6148,$X$50:$Y$63,2),"")</f>
        <v>10</v>
      </c>
      <c r="Q6148" s="39"/>
    </row>
    <row r="6149" spans="1:17" ht="60" x14ac:dyDescent="0.25">
      <c r="A6149" s="31">
        <f t="shared" si="97"/>
        <v>6138</v>
      </c>
      <c r="B6149" s="62">
        <v>20181226213338</v>
      </c>
      <c r="C6149" s="53">
        <v>43460</v>
      </c>
      <c r="D6149" s="63" t="s">
        <v>122</v>
      </c>
      <c r="E6149" s="63" t="s">
        <v>83</v>
      </c>
      <c r="F6149" s="63" t="s">
        <v>107</v>
      </c>
      <c r="G6149" s="63" t="s">
        <v>43</v>
      </c>
      <c r="H6149" s="53">
        <v>43111</v>
      </c>
      <c r="I6149" s="61" t="s">
        <v>118</v>
      </c>
      <c r="J6149" s="21">
        <f>IFERROR(WORKDAY(C6149,P6149,DiasNOLaborables),"")</f>
        <v>43476</v>
      </c>
      <c r="K6149" s="36" t="str">
        <f>+IF(C6149="","",IF(H6149="","",(IF(H6149&lt;=J6149,"A TIEMPO","FUERA DE TIEMPO"))))</f>
        <v>A TIEMPO</v>
      </c>
      <c r="L6149" s="36">
        <f>IF(H6149="","",NETWORKDAYS(Hoja1!C6149+1,Hoja1!H6149,DiasNOLaborables))</f>
        <v>-238</v>
      </c>
      <c r="M6149" s="37" t="str">
        <f>IF(NETWORKDAYS(J6149+1,H6149,DiasNOLaborables)&lt;=0,"",NETWORKDAYS(J6149+1,H6149,DiasNOLaborables))</f>
        <v/>
      </c>
      <c r="N6149" s="38"/>
      <c r="O6149" s="39"/>
      <c r="P6149" s="40">
        <f>IFERROR(VLOOKUP(E6149,$X$50:$Y$63,2),"")</f>
        <v>10</v>
      </c>
      <c r="Q6149" s="39"/>
    </row>
    <row r="6150" spans="1:17" ht="60" x14ac:dyDescent="0.25">
      <c r="A6150" s="31">
        <f t="shared" si="97"/>
        <v>6139</v>
      </c>
      <c r="B6150" s="62">
        <v>20181226174833</v>
      </c>
      <c r="C6150" s="53">
        <v>43460</v>
      </c>
      <c r="D6150" s="63" t="s">
        <v>122</v>
      </c>
      <c r="E6150" s="63" t="s">
        <v>83</v>
      </c>
      <c r="F6150" s="63" t="s">
        <v>107</v>
      </c>
      <c r="G6150" s="63" t="s">
        <v>43</v>
      </c>
      <c r="H6150" s="53">
        <v>43111</v>
      </c>
      <c r="I6150" s="61" t="s">
        <v>118</v>
      </c>
      <c r="J6150" s="21">
        <f>IFERROR(WORKDAY(C6150,P6150,DiasNOLaborables),"")</f>
        <v>43476</v>
      </c>
      <c r="K6150" s="36" t="str">
        <f>+IF(C6150="","",IF(H6150="","",(IF(H6150&lt;=J6150,"A TIEMPO","FUERA DE TIEMPO"))))</f>
        <v>A TIEMPO</v>
      </c>
      <c r="L6150" s="36">
        <f>IF(H6150="","",NETWORKDAYS(Hoja1!C6150+1,Hoja1!H6150,DiasNOLaborables))</f>
        <v>-238</v>
      </c>
      <c r="M6150" s="37" t="str">
        <f>IF(NETWORKDAYS(J6150+1,H6150,DiasNOLaborables)&lt;=0,"",NETWORKDAYS(J6150+1,H6150,DiasNOLaborables))</f>
        <v/>
      </c>
      <c r="N6150" s="38"/>
      <c r="O6150" s="39"/>
      <c r="P6150" s="40">
        <f>IFERROR(VLOOKUP(E6150,$X$50:$Y$63,2),"")</f>
        <v>10</v>
      </c>
      <c r="Q6150" s="39"/>
    </row>
    <row r="6151" spans="1:17" ht="60" x14ac:dyDescent="0.25">
      <c r="A6151" s="31">
        <f t="shared" si="97"/>
        <v>6140</v>
      </c>
      <c r="B6151" s="62">
        <v>20181226172246</v>
      </c>
      <c r="C6151" s="53">
        <v>43460</v>
      </c>
      <c r="D6151" s="63" t="s">
        <v>122</v>
      </c>
      <c r="E6151" s="63" t="s">
        <v>83</v>
      </c>
      <c r="F6151" s="63" t="s">
        <v>107</v>
      </c>
      <c r="G6151" s="63" t="s">
        <v>43</v>
      </c>
      <c r="H6151" s="53">
        <v>43111</v>
      </c>
      <c r="I6151" s="61" t="s">
        <v>118</v>
      </c>
      <c r="J6151" s="21">
        <f>IFERROR(WORKDAY(C6151,P6151,DiasNOLaborables),"")</f>
        <v>43476</v>
      </c>
      <c r="K6151" s="36" t="str">
        <f>+IF(C6151="","",IF(H6151="","",(IF(H6151&lt;=J6151,"A TIEMPO","FUERA DE TIEMPO"))))</f>
        <v>A TIEMPO</v>
      </c>
      <c r="L6151" s="36">
        <f>IF(H6151="","",NETWORKDAYS(Hoja1!C6151+1,Hoja1!H6151,DiasNOLaborables))</f>
        <v>-238</v>
      </c>
      <c r="M6151" s="37" t="str">
        <f>IF(NETWORKDAYS(J6151+1,H6151,DiasNOLaborables)&lt;=0,"",NETWORKDAYS(J6151+1,H6151,DiasNOLaborables))</f>
        <v/>
      </c>
      <c r="N6151" s="38"/>
      <c r="O6151" s="39"/>
      <c r="P6151" s="40">
        <f>IFERROR(VLOOKUP(E6151,$X$50:$Y$63,2),"")</f>
        <v>10</v>
      </c>
      <c r="Q6151" s="39"/>
    </row>
    <row r="6152" spans="1:17" ht="60" x14ac:dyDescent="0.25">
      <c r="A6152" s="31">
        <f t="shared" si="97"/>
        <v>6141</v>
      </c>
      <c r="B6152" s="62">
        <v>20181226171733</v>
      </c>
      <c r="C6152" s="53">
        <v>43460</v>
      </c>
      <c r="D6152" s="63" t="s">
        <v>122</v>
      </c>
      <c r="E6152" s="63" t="s">
        <v>83</v>
      </c>
      <c r="F6152" s="63" t="s">
        <v>107</v>
      </c>
      <c r="G6152" s="63" t="s">
        <v>43</v>
      </c>
      <c r="H6152" s="53">
        <v>43111</v>
      </c>
      <c r="I6152" s="61" t="s">
        <v>118</v>
      </c>
      <c r="J6152" s="21">
        <f>IFERROR(WORKDAY(C6152,P6152,DiasNOLaborables),"")</f>
        <v>43476</v>
      </c>
      <c r="K6152" s="36" t="str">
        <f>+IF(C6152="","",IF(H6152="","",(IF(H6152&lt;=J6152,"A TIEMPO","FUERA DE TIEMPO"))))</f>
        <v>A TIEMPO</v>
      </c>
      <c r="L6152" s="36">
        <f>IF(H6152="","",NETWORKDAYS(Hoja1!C6152+1,Hoja1!H6152,DiasNOLaborables))</f>
        <v>-238</v>
      </c>
      <c r="M6152" s="37" t="str">
        <f>IF(NETWORKDAYS(J6152+1,H6152,DiasNOLaborables)&lt;=0,"",NETWORKDAYS(J6152+1,H6152,DiasNOLaborables))</f>
        <v/>
      </c>
      <c r="N6152" s="38"/>
      <c r="O6152" s="39"/>
      <c r="P6152" s="40">
        <f>IFERROR(VLOOKUP(E6152,$X$50:$Y$63,2),"")</f>
        <v>10</v>
      </c>
      <c r="Q6152" s="39"/>
    </row>
    <row r="6153" spans="1:17" ht="60" x14ac:dyDescent="0.25">
      <c r="A6153" s="31">
        <f t="shared" si="97"/>
        <v>6142</v>
      </c>
      <c r="B6153" s="62">
        <v>20181226164703</v>
      </c>
      <c r="C6153" s="53">
        <v>43460</v>
      </c>
      <c r="D6153" s="63" t="s">
        <v>122</v>
      </c>
      <c r="E6153" s="63" t="s">
        <v>83</v>
      </c>
      <c r="F6153" s="63" t="s">
        <v>107</v>
      </c>
      <c r="G6153" s="63" t="s">
        <v>43</v>
      </c>
      <c r="H6153" s="53">
        <v>43111</v>
      </c>
      <c r="I6153" s="61" t="s">
        <v>118</v>
      </c>
      <c r="J6153" s="21">
        <f>IFERROR(WORKDAY(C6153,P6153,DiasNOLaborables),"")</f>
        <v>43476</v>
      </c>
      <c r="K6153" s="36" t="str">
        <f>+IF(C6153="","",IF(H6153="","",(IF(H6153&lt;=J6153,"A TIEMPO","FUERA DE TIEMPO"))))</f>
        <v>A TIEMPO</v>
      </c>
      <c r="L6153" s="36">
        <f>IF(H6153="","",NETWORKDAYS(Hoja1!C6153+1,Hoja1!H6153,DiasNOLaborables))</f>
        <v>-238</v>
      </c>
      <c r="M6153" s="37" t="str">
        <f>IF(NETWORKDAYS(J6153+1,H6153,DiasNOLaborables)&lt;=0,"",NETWORKDAYS(J6153+1,H6153,DiasNOLaborables))</f>
        <v/>
      </c>
      <c r="N6153" s="38"/>
      <c r="O6153" s="39"/>
      <c r="P6153" s="40">
        <f>IFERROR(VLOOKUP(E6153,$X$50:$Y$63,2),"")</f>
        <v>10</v>
      </c>
      <c r="Q6153" s="39"/>
    </row>
    <row r="6154" spans="1:17" ht="60" x14ac:dyDescent="0.25">
      <c r="A6154" s="31">
        <f t="shared" si="97"/>
        <v>6143</v>
      </c>
      <c r="B6154" s="62">
        <v>20181226151347</v>
      </c>
      <c r="C6154" s="53">
        <v>43460</v>
      </c>
      <c r="D6154" s="63" t="s">
        <v>122</v>
      </c>
      <c r="E6154" s="63" t="s">
        <v>83</v>
      </c>
      <c r="F6154" s="63" t="s">
        <v>107</v>
      </c>
      <c r="G6154" s="63" t="s">
        <v>43</v>
      </c>
      <c r="H6154" s="53">
        <v>43111</v>
      </c>
      <c r="I6154" s="61" t="s">
        <v>118</v>
      </c>
      <c r="J6154" s="21">
        <f>IFERROR(WORKDAY(C6154,P6154,DiasNOLaborables),"")</f>
        <v>43476</v>
      </c>
      <c r="K6154" s="36" t="str">
        <f>+IF(C6154="","",IF(H6154="","",(IF(H6154&lt;=J6154,"A TIEMPO","FUERA DE TIEMPO"))))</f>
        <v>A TIEMPO</v>
      </c>
      <c r="L6154" s="36">
        <f>IF(H6154="","",NETWORKDAYS(Hoja1!C6154+1,Hoja1!H6154,DiasNOLaborables))</f>
        <v>-238</v>
      </c>
      <c r="M6154" s="37" t="str">
        <f>IF(NETWORKDAYS(J6154+1,H6154,DiasNOLaborables)&lt;=0,"",NETWORKDAYS(J6154+1,H6154,DiasNOLaborables))</f>
        <v/>
      </c>
      <c r="N6154" s="38"/>
      <c r="O6154" s="39"/>
      <c r="P6154" s="40">
        <f>IFERROR(VLOOKUP(E6154,$X$50:$Y$63,2),"")</f>
        <v>10</v>
      </c>
      <c r="Q6154" s="39"/>
    </row>
    <row r="6155" spans="1:17" ht="60" x14ac:dyDescent="0.25">
      <c r="A6155" s="31">
        <f t="shared" si="97"/>
        <v>6144</v>
      </c>
      <c r="B6155" s="62">
        <v>20181226144927</v>
      </c>
      <c r="C6155" s="53">
        <v>43460</v>
      </c>
      <c r="D6155" s="63" t="s">
        <v>122</v>
      </c>
      <c r="E6155" s="63" t="s">
        <v>83</v>
      </c>
      <c r="F6155" s="63" t="s">
        <v>107</v>
      </c>
      <c r="G6155" s="63" t="s">
        <v>43</v>
      </c>
      <c r="H6155" s="53">
        <v>43111</v>
      </c>
      <c r="I6155" s="61" t="s">
        <v>118</v>
      </c>
      <c r="J6155" s="21">
        <f>IFERROR(WORKDAY(C6155,P6155,DiasNOLaborables),"")</f>
        <v>43476</v>
      </c>
      <c r="K6155" s="36" t="str">
        <f>+IF(C6155="","",IF(H6155="","",(IF(H6155&lt;=J6155,"A TIEMPO","FUERA DE TIEMPO"))))</f>
        <v>A TIEMPO</v>
      </c>
      <c r="L6155" s="36">
        <f>IF(H6155="","",NETWORKDAYS(Hoja1!C6155+1,Hoja1!H6155,DiasNOLaborables))</f>
        <v>-238</v>
      </c>
      <c r="M6155" s="37" t="str">
        <f>IF(NETWORKDAYS(J6155+1,H6155,DiasNOLaborables)&lt;=0,"",NETWORKDAYS(J6155+1,H6155,DiasNOLaborables))</f>
        <v/>
      </c>
      <c r="N6155" s="38"/>
      <c r="O6155" s="39"/>
      <c r="P6155" s="40">
        <f>IFERROR(VLOOKUP(E6155,$X$50:$Y$63,2),"")</f>
        <v>10</v>
      </c>
      <c r="Q6155" s="39"/>
    </row>
    <row r="6156" spans="1:17" ht="60" x14ac:dyDescent="0.25">
      <c r="A6156" s="31">
        <f t="shared" si="97"/>
        <v>6145</v>
      </c>
      <c r="B6156" s="62">
        <v>20181226144010</v>
      </c>
      <c r="C6156" s="53">
        <v>43460</v>
      </c>
      <c r="D6156" s="63" t="s">
        <v>122</v>
      </c>
      <c r="E6156" s="63" t="s">
        <v>83</v>
      </c>
      <c r="F6156" s="63" t="s">
        <v>107</v>
      </c>
      <c r="G6156" s="63" t="s">
        <v>43</v>
      </c>
      <c r="H6156" s="53">
        <v>43111</v>
      </c>
      <c r="I6156" s="61" t="s">
        <v>118</v>
      </c>
      <c r="J6156" s="21">
        <f>IFERROR(WORKDAY(C6156,P6156,DiasNOLaborables),"")</f>
        <v>43476</v>
      </c>
      <c r="K6156" s="36" t="str">
        <f>+IF(C6156="","",IF(H6156="","",(IF(H6156&lt;=J6156,"A TIEMPO","FUERA DE TIEMPO"))))</f>
        <v>A TIEMPO</v>
      </c>
      <c r="L6156" s="36">
        <f>IF(H6156="","",NETWORKDAYS(Hoja1!C6156+1,Hoja1!H6156,DiasNOLaborables))</f>
        <v>-238</v>
      </c>
      <c r="M6156" s="37" t="str">
        <f>IF(NETWORKDAYS(J6156+1,H6156,DiasNOLaborables)&lt;=0,"",NETWORKDAYS(J6156+1,H6156,DiasNOLaborables))</f>
        <v/>
      </c>
      <c r="N6156" s="38"/>
      <c r="O6156" s="39"/>
      <c r="P6156" s="40">
        <f>IFERROR(VLOOKUP(E6156,$X$50:$Y$63,2),"")</f>
        <v>10</v>
      </c>
      <c r="Q6156" s="39"/>
    </row>
    <row r="6157" spans="1:17" ht="60" x14ac:dyDescent="0.25">
      <c r="A6157" s="31">
        <f t="shared" si="97"/>
        <v>6146</v>
      </c>
      <c r="B6157" s="62">
        <v>20181226143820</v>
      </c>
      <c r="C6157" s="53">
        <v>43460</v>
      </c>
      <c r="D6157" s="63" t="s">
        <v>122</v>
      </c>
      <c r="E6157" s="63" t="s">
        <v>83</v>
      </c>
      <c r="F6157" s="63" t="s">
        <v>107</v>
      </c>
      <c r="G6157" s="63" t="s">
        <v>43</v>
      </c>
      <c r="H6157" s="53">
        <v>43111</v>
      </c>
      <c r="I6157" s="61" t="s">
        <v>118</v>
      </c>
      <c r="J6157" s="21">
        <f>IFERROR(WORKDAY(C6157,P6157,DiasNOLaborables),"")</f>
        <v>43476</v>
      </c>
      <c r="K6157" s="36" t="str">
        <f>+IF(C6157="","",IF(H6157="","",(IF(H6157&lt;=J6157,"A TIEMPO","FUERA DE TIEMPO"))))</f>
        <v>A TIEMPO</v>
      </c>
      <c r="L6157" s="36">
        <f>IF(H6157="","",NETWORKDAYS(Hoja1!C6157+1,Hoja1!H6157,DiasNOLaborables))</f>
        <v>-238</v>
      </c>
      <c r="M6157" s="37" t="str">
        <f>IF(NETWORKDAYS(J6157+1,H6157,DiasNOLaborables)&lt;=0,"",NETWORKDAYS(J6157+1,H6157,DiasNOLaborables))</f>
        <v/>
      </c>
      <c r="N6157" s="38"/>
      <c r="O6157" s="39"/>
      <c r="P6157" s="40">
        <f>IFERROR(VLOOKUP(E6157,$X$50:$Y$63,2),"")</f>
        <v>10</v>
      </c>
      <c r="Q6157" s="39"/>
    </row>
    <row r="6158" spans="1:17" ht="60" x14ac:dyDescent="0.25">
      <c r="A6158" s="31">
        <f t="shared" si="97"/>
        <v>6147</v>
      </c>
      <c r="B6158" s="62">
        <v>20181226143516</v>
      </c>
      <c r="C6158" s="53">
        <v>43460</v>
      </c>
      <c r="D6158" s="63" t="s">
        <v>122</v>
      </c>
      <c r="E6158" s="63" t="s">
        <v>83</v>
      </c>
      <c r="F6158" s="63" t="s">
        <v>107</v>
      </c>
      <c r="G6158" s="63" t="s">
        <v>43</v>
      </c>
      <c r="H6158" s="53">
        <v>43111</v>
      </c>
      <c r="I6158" s="61" t="s">
        <v>118</v>
      </c>
      <c r="J6158" s="21">
        <f>IFERROR(WORKDAY(C6158,P6158,DiasNOLaborables),"")</f>
        <v>43476</v>
      </c>
      <c r="K6158" s="36" t="str">
        <f>+IF(C6158="","",IF(H6158="","",(IF(H6158&lt;=J6158,"A TIEMPO","FUERA DE TIEMPO"))))</f>
        <v>A TIEMPO</v>
      </c>
      <c r="L6158" s="36">
        <f>IF(H6158="","",NETWORKDAYS(Hoja1!C6158+1,Hoja1!H6158,DiasNOLaborables))</f>
        <v>-238</v>
      </c>
      <c r="M6158" s="37" t="str">
        <f>IF(NETWORKDAYS(J6158+1,H6158,DiasNOLaborables)&lt;=0,"",NETWORKDAYS(J6158+1,H6158,DiasNOLaborables))</f>
        <v/>
      </c>
      <c r="N6158" s="38"/>
      <c r="O6158" s="39"/>
      <c r="P6158" s="40">
        <f>IFERROR(VLOOKUP(E6158,$X$50:$Y$63,2),"")</f>
        <v>10</v>
      </c>
      <c r="Q6158" s="39"/>
    </row>
    <row r="6159" spans="1:17" ht="60" x14ac:dyDescent="0.25">
      <c r="A6159" s="31">
        <f t="shared" si="97"/>
        <v>6148</v>
      </c>
      <c r="B6159" s="62">
        <v>20181226140707</v>
      </c>
      <c r="C6159" s="53">
        <v>43460</v>
      </c>
      <c r="D6159" s="63" t="s">
        <v>122</v>
      </c>
      <c r="E6159" s="63" t="s">
        <v>83</v>
      </c>
      <c r="F6159" s="63" t="s">
        <v>107</v>
      </c>
      <c r="G6159" s="63" t="s">
        <v>43</v>
      </c>
      <c r="H6159" s="53">
        <v>43111</v>
      </c>
      <c r="I6159" s="61" t="s">
        <v>118</v>
      </c>
      <c r="J6159" s="21">
        <f>IFERROR(WORKDAY(C6159,P6159,DiasNOLaborables),"")</f>
        <v>43476</v>
      </c>
      <c r="K6159" s="36" t="str">
        <f>+IF(C6159="","",IF(H6159="","",(IF(H6159&lt;=J6159,"A TIEMPO","FUERA DE TIEMPO"))))</f>
        <v>A TIEMPO</v>
      </c>
      <c r="L6159" s="36">
        <f>IF(H6159="","",NETWORKDAYS(Hoja1!C6159+1,Hoja1!H6159,DiasNOLaborables))</f>
        <v>-238</v>
      </c>
      <c r="M6159" s="37" t="str">
        <f>IF(NETWORKDAYS(J6159+1,H6159,DiasNOLaborables)&lt;=0,"",NETWORKDAYS(J6159+1,H6159,DiasNOLaborables))</f>
        <v/>
      </c>
      <c r="N6159" s="38"/>
      <c r="O6159" s="39"/>
      <c r="P6159" s="40">
        <f>IFERROR(VLOOKUP(E6159,$X$50:$Y$63,2),"")</f>
        <v>10</v>
      </c>
      <c r="Q6159" s="39"/>
    </row>
    <row r="6160" spans="1:17" ht="60" x14ac:dyDescent="0.25">
      <c r="A6160" s="31">
        <f t="shared" si="97"/>
        <v>6149</v>
      </c>
      <c r="B6160" s="62">
        <v>20181226131804</v>
      </c>
      <c r="C6160" s="53">
        <v>43460</v>
      </c>
      <c r="D6160" s="63" t="s">
        <v>122</v>
      </c>
      <c r="E6160" s="63" t="s">
        <v>83</v>
      </c>
      <c r="F6160" s="63" t="s">
        <v>107</v>
      </c>
      <c r="G6160" s="63" t="s">
        <v>43</v>
      </c>
      <c r="H6160" s="53">
        <v>43111</v>
      </c>
      <c r="I6160" s="61" t="s">
        <v>118</v>
      </c>
      <c r="J6160" s="21">
        <f>IFERROR(WORKDAY(C6160,P6160,DiasNOLaborables),"")</f>
        <v>43476</v>
      </c>
      <c r="K6160" s="36" t="str">
        <f>+IF(C6160="","",IF(H6160="","",(IF(H6160&lt;=J6160,"A TIEMPO","FUERA DE TIEMPO"))))</f>
        <v>A TIEMPO</v>
      </c>
      <c r="L6160" s="36">
        <f>IF(H6160="","",NETWORKDAYS(Hoja1!C6160+1,Hoja1!H6160,DiasNOLaborables))</f>
        <v>-238</v>
      </c>
      <c r="M6160" s="37" t="str">
        <f>IF(NETWORKDAYS(J6160+1,H6160,DiasNOLaborables)&lt;=0,"",NETWORKDAYS(J6160+1,H6160,DiasNOLaborables))</f>
        <v/>
      </c>
      <c r="N6160" s="38"/>
      <c r="O6160" s="39"/>
      <c r="P6160" s="40">
        <f>IFERROR(VLOOKUP(E6160,$X$50:$Y$63,2),"")</f>
        <v>10</v>
      </c>
      <c r="Q6160" s="39"/>
    </row>
    <row r="6161" spans="1:17" ht="60" x14ac:dyDescent="0.25">
      <c r="A6161" s="31">
        <f t="shared" si="97"/>
        <v>6150</v>
      </c>
      <c r="B6161" s="62">
        <v>20181226120734</v>
      </c>
      <c r="C6161" s="53">
        <v>43460</v>
      </c>
      <c r="D6161" s="63" t="s">
        <v>122</v>
      </c>
      <c r="E6161" s="63" t="s">
        <v>83</v>
      </c>
      <c r="F6161" s="63" t="s">
        <v>107</v>
      </c>
      <c r="G6161" s="63" t="s">
        <v>43</v>
      </c>
      <c r="H6161" s="53">
        <v>43111</v>
      </c>
      <c r="I6161" s="61" t="s">
        <v>118</v>
      </c>
      <c r="J6161" s="21">
        <f>IFERROR(WORKDAY(C6161,P6161,DiasNOLaborables),"")</f>
        <v>43476</v>
      </c>
      <c r="K6161" s="36" t="str">
        <f>+IF(C6161="","",IF(H6161="","",(IF(H6161&lt;=J6161,"A TIEMPO","FUERA DE TIEMPO"))))</f>
        <v>A TIEMPO</v>
      </c>
      <c r="L6161" s="36">
        <f>IF(H6161="","",NETWORKDAYS(Hoja1!C6161+1,Hoja1!H6161,DiasNOLaborables))</f>
        <v>-238</v>
      </c>
      <c r="M6161" s="37" t="str">
        <f>IF(NETWORKDAYS(J6161+1,H6161,DiasNOLaborables)&lt;=0,"",NETWORKDAYS(J6161+1,H6161,DiasNOLaborables))</f>
        <v/>
      </c>
      <c r="N6161" s="38"/>
      <c r="O6161" s="39"/>
      <c r="P6161" s="40">
        <f>IFERROR(VLOOKUP(E6161,$X$50:$Y$63,2),"")</f>
        <v>10</v>
      </c>
      <c r="Q6161" s="39"/>
    </row>
    <row r="6162" spans="1:17" ht="60" x14ac:dyDescent="0.25">
      <c r="A6162" s="31">
        <f t="shared" si="97"/>
        <v>6151</v>
      </c>
      <c r="B6162" s="62">
        <v>20181226120447</v>
      </c>
      <c r="C6162" s="53">
        <v>43460</v>
      </c>
      <c r="D6162" s="63" t="s">
        <v>122</v>
      </c>
      <c r="E6162" s="63" t="s">
        <v>83</v>
      </c>
      <c r="F6162" s="63" t="s">
        <v>107</v>
      </c>
      <c r="G6162" s="63" t="s">
        <v>43</v>
      </c>
      <c r="H6162" s="53">
        <v>43111</v>
      </c>
      <c r="I6162" s="61" t="s">
        <v>118</v>
      </c>
      <c r="J6162" s="21">
        <f>IFERROR(WORKDAY(C6162,P6162,DiasNOLaborables),"")</f>
        <v>43476</v>
      </c>
      <c r="K6162" s="36" t="str">
        <f>+IF(C6162="","",IF(H6162="","",(IF(H6162&lt;=J6162,"A TIEMPO","FUERA DE TIEMPO"))))</f>
        <v>A TIEMPO</v>
      </c>
      <c r="L6162" s="36">
        <f>IF(H6162="","",NETWORKDAYS(Hoja1!C6162+1,Hoja1!H6162,DiasNOLaborables))</f>
        <v>-238</v>
      </c>
      <c r="M6162" s="37" t="str">
        <f>IF(NETWORKDAYS(J6162+1,H6162,DiasNOLaborables)&lt;=0,"",NETWORKDAYS(J6162+1,H6162,DiasNOLaborables))</f>
        <v/>
      </c>
      <c r="N6162" s="38"/>
      <c r="O6162" s="39"/>
      <c r="P6162" s="40">
        <f>IFERROR(VLOOKUP(E6162,$X$50:$Y$63,2),"")</f>
        <v>10</v>
      </c>
      <c r="Q6162" s="39"/>
    </row>
    <row r="6163" spans="1:17" ht="60" x14ac:dyDescent="0.25">
      <c r="A6163" s="31">
        <f t="shared" si="97"/>
        <v>6152</v>
      </c>
      <c r="B6163" s="62">
        <v>20181226114406</v>
      </c>
      <c r="C6163" s="53">
        <v>43460</v>
      </c>
      <c r="D6163" s="63" t="s">
        <v>122</v>
      </c>
      <c r="E6163" s="63" t="s">
        <v>83</v>
      </c>
      <c r="F6163" s="63" t="s">
        <v>107</v>
      </c>
      <c r="G6163" s="63" t="s">
        <v>43</v>
      </c>
      <c r="H6163" s="53">
        <v>43111</v>
      </c>
      <c r="I6163" s="61" t="s">
        <v>118</v>
      </c>
      <c r="J6163" s="21">
        <f>IFERROR(WORKDAY(C6163,P6163,DiasNOLaborables),"")</f>
        <v>43476</v>
      </c>
      <c r="K6163" s="36" t="str">
        <f>+IF(C6163="","",IF(H6163="","",(IF(H6163&lt;=J6163,"A TIEMPO","FUERA DE TIEMPO"))))</f>
        <v>A TIEMPO</v>
      </c>
      <c r="L6163" s="36">
        <f>IF(H6163="","",NETWORKDAYS(Hoja1!C6163+1,Hoja1!H6163,DiasNOLaborables))</f>
        <v>-238</v>
      </c>
      <c r="M6163" s="37" t="str">
        <f>IF(NETWORKDAYS(J6163+1,H6163,DiasNOLaborables)&lt;=0,"",NETWORKDAYS(J6163+1,H6163,DiasNOLaborables))</f>
        <v/>
      </c>
      <c r="N6163" s="38"/>
      <c r="O6163" s="39"/>
      <c r="P6163" s="40">
        <f>IFERROR(VLOOKUP(E6163,$X$50:$Y$63,2),"")</f>
        <v>10</v>
      </c>
      <c r="Q6163" s="39"/>
    </row>
    <row r="6164" spans="1:17" ht="60" x14ac:dyDescent="0.25">
      <c r="A6164" s="31">
        <f t="shared" si="97"/>
        <v>6153</v>
      </c>
      <c r="B6164" s="62">
        <v>20181226110205</v>
      </c>
      <c r="C6164" s="53">
        <v>43460</v>
      </c>
      <c r="D6164" s="63" t="s">
        <v>122</v>
      </c>
      <c r="E6164" s="63" t="s">
        <v>83</v>
      </c>
      <c r="F6164" s="63" t="s">
        <v>107</v>
      </c>
      <c r="G6164" s="63" t="s">
        <v>43</v>
      </c>
      <c r="H6164" s="53">
        <v>43111</v>
      </c>
      <c r="I6164" s="61" t="s">
        <v>118</v>
      </c>
      <c r="J6164" s="21">
        <f>IFERROR(WORKDAY(C6164,P6164,DiasNOLaborables),"")</f>
        <v>43476</v>
      </c>
      <c r="K6164" s="36" t="str">
        <f>+IF(C6164="","",IF(H6164="","",(IF(H6164&lt;=J6164,"A TIEMPO","FUERA DE TIEMPO"))))</f>
        <v>A TIEMPO</v>
      </c>
      <c r="L6164" s="36">
        <f>IF(H6164="","",NETWORKDAYS(Hoja1!C6164+1,Hoja1!H6164,DiasNOLaborables))</f>
        <v>-238</v>
      </c>
      <c r="M6164" s="37" t="str">
        <f>IF(NETWORKDAYS(J6164+1,H6164,DiasNOLaborables)&lt;=0,"",NETWORKDAYS(J6164+1,H6164,DiasNOLaborables))</f>
        <v/>
      </c>
      <c r="N6164" s="38"/>
      <c r="O6164" s="39"/>
      <c r="P6164" s="40">
        <f>IFERROR(VLOOKUP(E6164,$X$50:$Y$63,2),"")</f>
        <v>10</v>
      </c>
      <c r="Q6164" s="39"/>
    </row>
    <row r="6165" spans="1:17" ht="60" x14ac:dyDescent="0.25">
      <c r="A6165" s="31">
        <f t="shared" si="97"/>
        <v>6154</v>
      </c>
      <c r="B6165" s="62">
        <v>20181226105107</v>
      </c>
      <c r="C6165" s="53">
        <v>43460</v>
      </c>
      <c r="D6165" s="63" t="s">
        <v>122</v>
      </c>
      <c r="E6165" s="63" t="s">
        <v>83</v>
      </c>
      <c r="F6165" s="63" t="s">
        <v>107</v>
      </c>
      <c r="G6165" s="63" t="s">
        <v>43</v>
      </c>
      <c r="H6165" s="53">
        <v>43111</v>
      </c>
      <c r="I6165" s="61" t="s">
        <v>118</v>
      </c>
      <c r="J6165" s="21">
        <f>IFERROR(WORKDAY(C6165,P6165,DiasNOLaborables),"")</f>
        <v>43476</v>
      </c>
      <c r="K6165" s="36" t="str">
        <f>+IF(C6165="","",IF(H6165="","",(IF(H6165&lt;=J6165,"A TIEMPO","FUERA DE TIEMPO"))))</f>
        <v>A TIEMPO</v>
      </c>
      <c r="L6165" s="36">
        <f>IF(H6165="","",NETWORKDAYS(Hoja1!C6165+1,Hoja1!H6165,DiasNOLaborables))</f>
        <v>-238</v>
      </c>
      <c r="M6165" s="37" t="str">
        <f>IF(NETWORKDAYS(J6165+1,H6165,DiasNOLaborables)&lt;=0,"",NETWORKDAYS(J6165+1,H6165,DiasNOLaborables))</f>
        <v/>
      </c>
      <c r="N6165" s="38"/>
      <c r="O6165" s="39"/>
      <c r="P6165" s="40">
        <f>IFERROR(VLOOKUP(E6165,$X$50:$Y$63,2),"")</f>
        <v>10</v>
      </c>
      <c r="Q6165" s="39"/>
    </row>
    <row r="6166" spans="1:17" ht="60" x14ac:dyDescent="0.25">
      <c r="A6166" s="31">
        <f t="shared" si="97"/>
        <v>6155</v>
      </c>
      <c r="B6166" s="62">
        <v>20181226102233</v>
      </c>
      <c r="C6166" s="53">
        <v>43460</v>
      </c>
      <c r="D6166" s="63" t="s">
        <v>122</v>
      </c>
      <c r="E6166" s="63" t="s">
        <v>83</v>
      </c>
      <c r="F6166" s="63" t="s">
        <v>107</v>
      </c>
      <c r="G6166" s="63" t="s">
        <v>43</v>
      </c>
      <c r="H6166" s="53">
        <v>43111</v>
      </c>
      <c r="I6166" s="61" t="s">
        <v>118</v>
      </c>
      <c r="J6166" s="21">
        <f>IFERROR(WORKDAY(C6166,P6166,DiasNOLaborables),"")</f>
        <v>43476</v>
      </c>
      <c r="K6166" s="36" t="str">
        <f>+IF(C6166="","",IF(H6166="","",(IF(H6166&lt;=J6166,"A TIEMPO","FUERA DE TIEMPO"))))</f>
        <v>A TIEMPO</v>
      </c>
      <c r="L6166" s="36">
        <f>IF(H6166="","",NETWORKDAYS(Hoja1!C6166+1,Hoja1!H6166,DiasNOLaborables))</f>
        <v>-238</v>
      </c>
      <c r="M6166" s="37" t="str">
        <f>IF(NETWORKDAYS(J6166+1,H6166,DiasNOLaborables)&lt;=0,"",NETWORKDAYS(J6166+1,H6166,DiasNOLaborables))</f>
        <v/>
      </c>
      <c r="N6166" s="38"/>
      <c r="O6166" s="39"/>
      <c r="P6166" s="40">
        <f>IFERROR(VLOOKUP(E6166,$X$50:$Y$63,2),"")</f>
        <v>10</v>
      </c>
      <c r="Q6166" s="39"/>
    </row>
    <row r="6167" spans="1:17" ht="60" x14ac:dyDescent="0.25">
      <c r="A6167" s="31">
        <f t="shared" si="97"/>
        <v>6156</v>
      </c>
      <c r="B6167" s="62">
        <v>20181226101914</v>
      </c>
      <c r="C6167" s="53">
        <v>43460</v>
      </c>
      <c r="D6167" s="63" t="s">
        <v>122</v>
      </c>
      <c r="E6167" s="63" t="s">
        <v>83</v>
      </c>
      <c r="F6167" s="63" t="s">
        <v>107</v>
      </c>
      <c r="G6167" s="63" t="s">
        <v>43</v>
      </c>
      <c r="H6167" s="53">
        <v>43111</v>
      </c>
      <c r="I6167" s="61" t="s">
        <v>118</v>
      </c>
      <c r="J6167" s="21">
        <f>IFERROR(WORKDAY(C6167,P6167,DiasNOLaborables),"")</f>
        <v>43476</v>
      </c>
      <c r="K6167" s="36" t="str">
        <f>+IF(C6167="","",IF(H6167="","",(IF(H6167&lt;=J6167,"A TIEMPO","FUERA DE TIEMPO"))))</f>
        <v>A TIEMPO</v>
      </c>
      <c r="L6167" s="36">
        <f>IF(H6167="","",NETWORKDAYS(Hoja1!C6167+1,Hoja1!H6167,DiasNOLaborables))</f>
        <v>-238</v>
      </c>
      <c r="M6167" s="37" t="str">
        <f>IF(NETWORKDAYS(J6167+1,H6167,DiasNOLaborables)&lt;=0,"",NETWORKDAYS(J6167+1,H6167,DiasNOLaborables))</f>
        <v/>
      </c>
      <c r="N6167" s="38"/>
      <c r="O6167" s="39"/>
      <c r="P6167" s="40">
        <f>IFERROR(VLOOKUP(E6167,$X$50:$Y$63,2),"")</f>
        <v>10</v>
      </c>
      <c r="Q6167" s="39"/>
    </row>
    <row r="6168" spans="1:17" ht="60" x14ac:dyDescent="0.25">
      <c r="A6168" s="31">
        <f t="shared" si="97"/>
        <v>6157</v>
      </c>
      <c r="B6168" s="62">
        <v>20181226083942</v>
      </c>
      <c r="C6168" s="53">
        <v>43460</v>
      </c>
      <c r="D6168" s="63" t="s">
        <v>122</v>
      </c>
      <c r="E6168" s="63" t="s">
        <v>83</v>
      </c>
      <c r="F6168" s="63" t="s">
        <v>107</v>
      </c>
      <c r="G6168" s="63" t="s">
        <v>43</v>
      </c>
      <c r="H6168" s="53">
        <v>43111</v>
      </c>
      <c r="I6168" s="61" t="s">
        <v>118</v>
      </c>
      <c r="J6168" s="21">
        <f>IFERROR(WORKDAY(C6168,P6168,DiasNOLaborables),"")</f>
        <v>43476</v>
      </c>
      <c r="K6168" s="36" t="str">
        <f>+IF(C6168="","",IF(H6168="","",(IF(H6168&lt;=J6168,"A TIEMPO","FUERA DE TIEMPO"))))</f>
        <v>A TIEMPO</v>
      </c>
      <c r="L6168" s="36">
        <f>IF(H6168="","",NETWORKDAYS(Hoja1!C6168+1,Hoja1!H6168,DiasNOLaborables))</f>
        <v>-238</v>
      </c>
      <c r="M6168" s="37" t="str">
        <f>IF(NETWORKDAYS(J6168+1,H6168,DiasNOLaborables)&lt;=0,"",NETWORKDAYS(J6168+1,H6168,DiasNOLaborables))</f>
        <v/>
      </c>
      <c r="N6168" s="38"/>
      <c r="O6168" s="39"/>
      <c r="P6168" s="40">
        <f>IFERROR(VLOOKUP(E6168,$X$50:$Y$63,2),"")</f>
        <v>10</v>
      </c>
      <c r="Q6168" s="39"/>
    </row>
    <row r="6169" spans="1:17" ht="60" x14ac:dyDescent="0.25">
      <c r="A6169" s="31">
        <f t="shared" si="97"/>
        <v>6158</v>
      </c>
      <c r="B6169" s="62">
        <v>20181226083436</v>
      </c>
      <c r="C6169" s="53">
        <v>43460</v>
      </c>
      <c r="D6169" s="63" t="s">
        <v>122</v>
      </c>
      <c r="E6169" s="63" t="s">
        <v>83</v>
      </c>
      <c r="F6169" s="63" t="s">
        <v>107</v>
      </c>
      <c r="G6169" s="63" t="s">
        <v>43</v>
      </c>
      <c r="H6169" s="53">
        <v>43111</v>
      </c>
      <c r="I6169" s="61" t="s">
        <v>118</v>
      </c>
      <c r="J6169" s="21">
        <f>IFERROR(WORKDAY(C6169,P6169,DiasNOLaborables),"")</f>
        <v>43476</v>
      </c>
      <c r="K6169" s="36" t="str">
        <f>+IF(C6169="","",IF(H6169="","",(IF(H6169&lt;=J6169,"A TIEMPO","FUERA DE TIEMPO"))))</f>
        <v>A TIEMPO</v>
      </c>
      <c r="L6169" s="36">
        <f>IF(H6169="","",NETWORKDAYS(Hoja1!C6169+1,Hoja1!H6169,DiasNOLaborables))</f>
        <v>-238</v>
      </c>
      <c r="M6169" s="37" t="str">
        <f>IF(NETWORKDAYS(J6169+1,H6169,DiasNOLaborables)&lt;=0,"",NETWORKDAYS(J6169+1,H6169,DiasNOLaborables))</f>
        <v/>
      </c>
      <c r="N6169" s="38"/>
      <c r="O6169" s="39"/>
      <c r="P6169" s="40">
        <f>IFERROR(VLOOKUP(E6169,$X$50:$Y$63,2),"")</f>
        <v>10</v>
      </c>
      <c r="Q6169" s="39"/>
    </row>
    <row r="6170" spans="1:17" ht="60" x14ac:dyDescent="0.25">
      <c r="A6170" s="31">
        <f t="shared" si="97"/>
        <v>6159</v>
      </c>
      <c r="B6170" s="62">
        <v>20181226080955</v>
      </c>
      <c r="C6170" s="53">
        <v>43460</v>
      </c>
      <c r="D6170" s="63" t="s">
        <v>122</v>
      </c>
      <c r="E6170" s="63" t="s">
        <v>83</v>
      </c>
      <c r="F6170" s="63" t="s">
        <v>107</v>
      </c>
      <c r="G6170" s="63" t="s">
        <v>43</v>
      </c>
      <c r="H6170" s="53">
        <v>43111</v>
      </c>
      <c r="I6170" s="61" t="s">
        <v>118</v>
      </c>
      <c r="J6170" s="21">
        <f>IFERROR(WORKDAY(C6170,P6170,DiasNOLaborables),"")</f>
        <v>43476</v>
      </c>
      <c r="K6170" s="36" t="str">
        <f>+IF(C6170="","",IF(H6170="","",(IF(H6170&lt;=J6170,"A TIEMPO","FUERA DE TIEMPO"))))</f>
        <v>A TIEMPO</v>
      </c>
      <c r="L6170" s="36">
        <f>IF(H6170="","",NETWORKDAYS(Hoja1!C6170+1,Hoja1!H6170,DiasNOLaborables))</f>
        <v>-238</v>
      </c>
      <c r="M6170" s="37" t="str">
        <f>IF(NETWORKDAYS(J6170+1,H6170,DiasNOLaborables)&lt;=0,"",NETWORKDAYS(J6170+1,H6170,DiasNOLaborables))</f>
        <v/>
      </c>
      <c r="N6170" s="38"/>
      <c r="O6170" s="39"/>
      <c r="P6170" s="40">
        <f>IFERROR(VLOOKUP(E6170,$X$50:$Y$63,2),"")</f>
        <v>10</v>
      </c>
      <c r="Q6170" s="39"/>
    </row>
    <row r="6171" spans="1:17" ht="60" x14ac:dyDescent="0.25">
      <c r="A6171" s="31">
        <f t="shared" si="97"/>
        <v>6160</v>
      </c>
      <c r="B6171" s="62">
        <v>20181226080556</v>
      </c>
      <c r="C6171" s="53">
        <v>43460</v>
      </c>
      <c r="D6171" s="63" t="s">
        <v>122</v>
      </c>
      <c r="E6171" s="63" t="s">
        <v>83</v>
      </c>
      <c r="F6171" s="63" t="s">
        <v>107</v>
      </c>
      <c r="G6171" s="63" t="s">
        <v>43</v>
      </c>
      <c r="H6171" s="53">
        <v>43111</v>
      </c>
      <c r="I6171" s="61" t="s">
        <v>118</v>
      </c>
      <c r="J6171" s="21">
        <f>IFERROR(WORKDAY(C6171,P6171,DiasNOLaborables),"")</f>
        <v>43476</v>
      </c>
      <c r="K6171" s="36" t="str">
        <f>+IF(C6171="","",IF(H6171="","",(IF(H6171&lt;=J6171,"A TIEMPO","FUERA DE TIEMPO"))))</f>
        <v>A TIEMPO</v>
      </c>
      <c r="L6171" s="36">
        <f>IF(H6171="","",NETWORKDAYS(Hoja1!C6171+1,Hoja1!H6171,DiasNOLaborables))</f>
        <v>-238</v>
      </c>
      <c r="M6171" s="37" t="str">
        <f>IF(NETWORKDAYS(J6171+1,H6171,DiasNOLaborables)&lt;=0,"",NETWORKDAYS(J6171+1,H6171,DiasNOLaborables))</f>
        <v/>
      </c>
      <c r="N6171" s="38"/>
      <c r="O6171" s="39"/>
      <c r="P6171" s="40">
        <f>IFERROR(VLOOKUP(E6171,$X$50:$Y$63,2),"")</f>
        <v>10</v>
      </c>
      <c r="Q6171" s="39"/>
    </row>
    <row r="6172" spans="1:17" ht="60" x14ac:dyDescent="0.25">
      <c r="A6172" s="31">
        <f t="shared" si="97"/>
        <v>6161</v>
      </c>
      <c r="B6172" s="62">
        <v>20181226080128</v>
      </c>
      <c r="C6172" s="53">
        <v>43460</v>
      </c>
      <c r="D6172" s="63" t="s">
        <v>122</v>
      </c>
      <c r="E6172" s="63" t="s">
        <v>83</v>
      </c>
      <c r="F6172" s="63" t="s">
        <v>107</v>
      </c>
      <c r="G6172" s="63" t="s">
        <v>43</v>
      </c>
      <c r="H6172" s="53">
        <v>43111</v>
      </c>
      <c r="I6172" s="61" t="s">
        <v>118</v>
      </c>
      <c r="J6172" s="21">
        <f>IFERROR(WORKDAY(C6172,P6172,DiasNOLaborables),"")</f>
        <v>43476</v>
      </c>
      <c r="K6172" s="36" t="str">
        <f>+IF(C6172="","",IF(H6172="","",(IF(H6172&lt;=J6172,"A TIEMPO","FUERA DE TIEMPO"))))</f>
        <v>A TIEMPO</v>
      </c>
      <c r="L6172" s="36">
        <f>IF(H6172="","",NETWORKDAYS(Hoja1!C6172+1,Hoja1!H6172,DiasNOLaborables))</f>
        <v>-238</v>
      </c>
      <c r="M6172" s="37" t="str">
        <f>IF(NETWORKDAYS(J6172+1,H6172,DiasNOLaborables)&lt;=0,"",NETWORKDAYS(J6172+1,H6172,DiasNOLaborables))</f>
        <v/>
      </c>
      <c r="N6172" s="38"/>
      <c r="O6172" s="39"/>
      <c r="P6172" s="40">
        <f>IFERROR(VLOOKUP(E6172,$X$50:$Y$63,2),"")</f>
        <v>10</v>
      </c>
      <c r="Q6172" s="39"/>
    </row>
    <row r="6173" spans="1:17" ht="60" x14ac:dyDescent="0.25">
      <c r="A6173" s="31">
        <f t="shared" si="97"/>
        <v>6162</v>
      </c>
      <c r="B6173" s="62">
        <v>20181226075830</v>
      </c>
      <c r="C6173" s="53">
        <v>43460</v>
      </c>
      <c r="D6173" s="63" t="s">
        <v>122</v>
      </c>
      <c r="E6173" s="63" t="s">
        <v>83</v>
      </c>
      <c r="F6173" s="63" t="s">
        <v>107</v>
      </c>
      <c r="G6173" s="63" t="s">
        <v>43</v>
      </c>
      <c r="H6173" s="53">
        <v>43111</v>
      </c>
      <c r="I6173" s="61" t="s">
        <v>118</v>
      </c>
      <c r="J6173" s="21">
        <f>IFERROR(WORKDAY(C6173,P6173,DiasNOLaborables),"")</f>
        <v>43476</v>
      </c>
      <c r="K6173" s="36" t="str">
        <f>+IF(C6173="","",IF(H6173="","",(IF(H6173&lt;=J6173,"A TIEMPO","FUERA DE TIEMPO"))))</f>
        <v>A TIEMPO</v>
      </c>
      <c r="L6173" s="36">
        <f>IF(H6173="","",NETWORKDAYS(Hoja1!C6173+1,Hoja1!H6173,DiasNOLaborables))</f>
        <v>-238</v>
      </c>
      <c r="M6173" s="37" t="str">
        <f>IF(NETWORKDAYS(J6173+1,H6173,DiasNOLaborables)&lt;=0,"",NETWORKDAYS(J6173+1,H6173,DiasNOLaborables))</f>
        <v/>
      </c>
      <c r="N6173" s="38"/>
      <c r="O6173" s="39"/>
      <c r="P6173" s="40">
        <f>IFERROR(VLOOKUP(E6173,$X$50:$Y$63,2),"")</f>
        <v>10</v>
      </c>
      <c r="Q6173" s="39"/>
    </row>
    <row r="6174" spans="1:17" ht="60" x14ac:dyDescent="0.25">
      <c r="A6174" s="31">
        <f t="shared" si="97"/>
        <v>6163</v>
      </c>
      <c r="B6174" s="62">
        <v>20181226075519</v>
      </c>
      <c r="C6174" s="53">
        <v>43460</v>
      </c>
      <c r="D6174" s="63" t="s">
        <v>122</v>
      </c>
      <c r="E6174" s="63" t="s">
        <v>83</v>
      </c>
      <c r="F6174" s="63" t="s">
        <v>107</v>
      </c>
      <c r="G6174" s="63" t="s">
        <v>43</v>
      </c>
      <c r="H6174" s="53">
        <v>43111</v>
      </c>
      <c r="I6174" s="61" t="s">
        <v>118</v>
      </c>
      <c r="J6174" s="21">
        <f>IFERROR(WORKDAY(C6174,P6174,DiasNOLaborables),"")</f>
        <v>43476</v>
      </c>
      <c r="K6174" s="36" t="str">
        <f>+IF(C6174="","",IF(H6174="","",(IF(H6174&lt;=J6174,"A TIEMPO","FUERA DE TIEMPO"))))</f>
        <v>A TIEMPO</v>
      </c>
      <c r="L6174" s="36">
        <f>IF(H6174="","",NETWORKDAYS(Hoja1!C6174+1,Hoja1!H6174,DiasNOLaborables))</f>
        <v>-238</v>
      </c>
      <c r="M6174" s="37" t="str">
        <f>IF(NETWORKDAYS(J6174+1,H6174,DiasNOLaborables)&lt;=0,"",NETWORKDAYS(J6174+1,H6174,DiasNOLaborables))</f>
        <v/>
      </c>
      <c r="N6174" s="38"/>
      <c r="O6174" s="39"/>
      <c r="P6174" s="40">
        <f>IFERROR(VLOOKUP(E6174,$X$50:$Y$63,2),"")</f>
        <v>10</v>
      </c>
      <c r="Q6174" s="39"/>
    </row>
    <row r="6175" spans="1:17" ht="60" x14ac:dyDescent="0.25">
      <c r="A6175" s="31">
        <f t="shared" si="97"/>
        <v>6164</v>
      </c>
      <c r="B6175" s="62">
        <v>20181226075038</v>
      </c>
      <c r="C6175" s="53">
        <v>43460</v>
      </c>
      <c r="D6175" s="63" t="s">
        <v>122</v>
      </c>
      <c r="E6175" s="63" t="s">
        <v>83</v>
      </c>
      <c r="F6175" s="63" t="s">
        <v>107</v>
      </c>
      <c r="G6175" s="63" t="s">
        <v>43</v>
      </c>
      <c r="H6175" s="53">
        <v>43111</v>
      </c>
      <c r="I6175" s="61" t="s">
        <v>118</v>
      </c>
      <c r="J6175" s="21">
        <f>IFERROR(WORKDAY(C6175,P6175,DiasNOLaborables),"")</f>
        <v>43476</v>
      </c>
      <c r="K6175" s="36" t="str">
        <f>+IF(C6175="","",IF(H6175="","",(IF(H6175&lt;=J6175,"A TIEMPO","FUERA DE TIEMPO"))))</f>
        <v>A TIEMPO</v>
      </c>
      <c r="L6175" s="36">
        <f>IF(H6175="","",NETWORKDAYS(Hoja1!C6175+1,Hoja1!H6175,DiasNOLaborables))</f>
        <v>-238</v>
      </c>
      <c r="M6175" s="37" t="str">
        <f>IF(NETWORKDAYS(J6175+1,H6175,DiasNOLaborables)&lt;=0,"",NETWORKDAYS(J6175+1,H6175,DiasNOLaborables))</f>
        <v/>
      </c>
      <c r="N6175" s="38"/>
      <c r="O6175" s="39"/>
      <c r="P6175" s="40">
        <f>IFERROR(VLOOKUP(E6175,$X$50:$Y$63,2),"")</f>
        <v>10</v>
      </c>
      <c r="Q6175" s="39"/>
    </row>
    <row r="6176" spans="1:17" ht="60" x14ac:dyDescent="0.25">
      <c r="A6176" s="31">
        <f t="shared" si="97"/>
        <v>6165</v>
      </c>
      <c r="B6176" s="62">
        <v>20181226074607</v>
      </c>
      <c r="C6176" s="53">
        <v>43460</v>
      </c>
      <c r="D6176" s="63" t="s">
        <v>122</v>
      </c>
      <c r="E6176" s="63" t="s">
        <v>83</v>
      </c>
      <c r="F6176" s="63" t="s">
        <v>107</v>
      </c>
      <c r="G6176" s="63" t="s">
        <v>43</v>
      </c>
      <c r="H6176" s="53">
        <v>43111</v>
      </c>
      <c r="I6176" s="61" t="s">
        <v>118</v>
      </c>
      <c r="J6176" s="21">
        <f>IFERROR(WORKDAY(C6176,P6176,DiasNOLaborables),"")</f>
        <v>43476</v>
      </c>
      <c r="K6176" s="36" t="str">
        <f>+IF(C6176="","",IF(H6176="","",(IF(H6176&lt;=J6176,"A TIEMPO","FUERA DE TIEMPO"))))</f>
        <v>A TIEMPO</v>
      </c>
      <c r="L6176" s="36">
        <f>IF(H6176="","",NETWORKDAYS(Hoja1!C6176+1,Hoja1!H6176,DiasNOLaborables))</f>
        <v>-238</v>
      </c>
      <c r="M6176" s="37" t="str">
        <f>IF(NETWORKDAYS(J6176+1,H6176,DiasNOLaborables)&lt;=0,"",NETWORKDAYS(J6176+1,H6176,DiasNOLaborables))</f>
        <v/>
      </c>
      <c r="N6176" s="38"/>
      <c r="O6176" s="39"/>
      <c r="P6176" s="40">
        <f>IFERROR(VLOOKUP(E6176,$X$50:$Y$63,2),"")</f>
        <v>10</v>
      </c>
      <c r="Q6176" s="39"/>
    </row>
    <row r="6177" spans="1:17" ht="60" x14ac:dyDescent="0.25">
      <c r="A6177" s="31">
        <f t="shared" si="97"/>
        <v>6166</v>
      </c>
      <c r="B6177" s="62">
        <v>20181226074141</v>
      </c>
      <c r="C6177" s="53">
        <v>43460</v>
      </c>
      <c r="D6177" s="63" t="s">
        <v>122</v>
      </c>
      <c r="E6177" s="63" t="s">
        <v>83</v>
      </c>
      <c r="F6177" s="63" t="s">
        <v>107</v>
      </c>
      <c r="G6177" s="63" t="s">
        <v>43</v>
      </c>
      <c r="H6177" s="53">
        <v>43111</v>
      </c>
      <c r="I6177" s="61" t="s">
        <v>118</v>
      </c>
      <c r="J6177" s="21">
        <f>IFERROR(WORKDAY(C6177,P6177,DiasNOLaborables),"")</f>
        <v>43476</v>
      </c>
      <c r="K6177" s="36" t="str">
        <f>+IF(C6177="","",IF(H6177="","",(IF(H6177&lt;=J6177,"A TIEMPO","FUERA DE TIEMPO"))))</f>
        <v>A TIEMPO</v>
      </c>
      <c r="L6177" s="36">
        <f>IF(H6177="","",NETWORKDAYS(Hoja1!C6177+1,Hoja1!H6177,DiasNOLaborables))</f>
        <v>-238</v>
      </c>
      <c r="M6177" s="37" t="str">
        <f>IF(NETWORKDAYS(J6177+1,H6177,DiasNOLaborables)&lt;=0,"",NETWORKDAYS(J6177+1,H6177,DiasNOLaborables))</f>
        <v/>
      </c>
      <c r="N6177" s="38"/>
      <c r="O6177" s="39"/>
      <c r="P6177" s="40">
        <f>IFERROR(VLOOKUP(E6177,$X$50:$Y$63,2),"")</f>
        <v>10</v>
      </c>
      <c r="Q6177" s="39"/>
    </row>
    <row r="6178" spans="1:17" ht="60" x14ac:dyDescent="0.25">
      <c r="A6178" s="31">
        <f t="shared" si="97"/>
        <v>6167</v>
      </c>
      <c r="B6178" s="62">
        <v>20181226073937</v>
      </c>
      <c r="C6178" s="53">
        <v>43460</v>
      </c>
      <c r="D6178" s="63" t="s">
        <v>122</v>
      </c>
      <c r="E6178" s="63" t="s">
        <v>83</v>
      </c>
      <c r="F6178" s="63" t="s">
        <v>107</v>
      </c>
      <c r="G6178" s="63" t="s">
        <v>43</v>
      </c>
      <c r="H6178" s="53">
        <v>43111</v>
      </c>
      <c r="I6178" s="61" t="s">
        <v>118</v>
      </c>
      <c r="J6178" s="21">
        <f>IFERROR(WORKDAY(C6178,P6178,DiasNOLaborables),"")</f>
        <v>43476</v>
      </c>
      <c r="K6178" s="36" t="str">
        <f>+IF(C6178="","",IF(H6178="","",(IF(H6178&lt;=J6178,"A TIEMPO","FUERA DE TIEMPO"))))</f>
        <v>A TIEMPO</v>
      </c>
      <c r="L6178" s="36">
        <f>IF(H6178="","",NETWORKDAYS(Hoja1!C6178+1,Hoja1!H6178,DiasNOLaborables))</f>
        <v>-238</v>
      </c>
      <c r="M6178" s="37" t="str">
        <f>IF(NETWORKDAYS(J6178+1,H6178,DiasNOLaborables)&lt;=0,"",NETWORKDAYS(J6178+1,H6178,DiasNOLaborables))</f>
        <v/>
      </c>
      <c r="N6178" s="38"/>
      <c r="O6178" s="39"/>
      <c r="P6178" s="40">
        <f>IFERROR(VLOOKUP(E6178,$X$50:$Y$63,2),"")</f>
        <v>10</v>
      </c>
      <c r="Q6178" s="39"/>
    </row>
    <row r="6179" spans="1:17" ht="60" x14ac:dyDescent="0.25">
      <c r="A6179" s="31">
        <f t="shared" si="97"/>
        <v>6168</v>
      </c>
      <c r="B6179" s="62">
        <v>20181226073642</v>
      </c>
      <c r="C6179" s="53">
        <v>43460</v>
      </c>
      <c r="D6179" s="63" t="s">
        <v>122</v>
      </c>
      <c r="E6179" s="63" t="s">
        <v>83</v>
      </c>
      <c r="F6179" s="63" t="s">
        <v>107</v>
      </c>
      <c r="G6179" s="63" t="s">
        <v>43</v>
      </c>
      <c r="H6179" s="53">
        <v>43111</v>
      </c>
      <c r="I6179" s="61" t="s">
        <v>118</v>
      </c>
      <c r="J6179" s="21">
        <f>IFERROR(WORKDAY(C6179,P6179,DiasNOLaborables),"")</f>
        <v>43476</v>
      </c>
      <c r="K6179" s="36" t="str">
        <f>+IF(C6179="","",IF(H6179="","",(IF(H6179&lt;=J6179,"A TIEMPO","FUERA DE TIEMPO"))))</f>
        <v>A TIEMPO</v>
      </c>
      <c r="L6179" s="36">
        <f>IF(H6179="","",NETWORKDAYS(Hoja1!C6179+1,Hoja1!H6179,DiasNOLaborables))</f>
        <v>-238</v>
      </c>
      <c r="M6179" s="37" t="str">
        <f>IF(NETWORKDAYS(J6179+1,H6179,DiasNOLaborables)&lt;=0,"",NETWORKDAYS(J6179+1,H6179,DiasNOLaborables))</f>
        <v/>
      </c>
      <c r="N6179" s="38"/>
      <c r="O6179" s="39"/>
      <c r="P6179" s="40">
        <f>IFERROR(VLOOKUP(E6179,$X$50:$Y$63,2),"")</f>
        <v>10</v>
      </c>
      <c r="Q6179" s="39"/>
    </row>
    <row r="6180" spans="1:17" ht="60" x14ac:dyDescent="0.25">
      <c r="A6180" s="31">
        <f t="shared" si="97"/>
        <v>6169</v>
      </c>
      <c r="B6180" s="62">
        <v>20181226072429</v>
      </c>
      <c r="C6180" s="53">
        <v>43460</v>
      </c>
      <c r="D6180" s="63" t="s">
        <v>122</v>
      </c>
      <c r="E6180" s="63" t="s">
        <v>83</v>
      </c>
      <c r="F6180" s="63" t="s">
        <v>107</v>
      </c>
      <c r="G6180" s="63" t="s">
        <v>43</v>
      </c>
      <c r="H6180" s="53">
        <v>43111</v>
      </c>
      <c r="I6180" s="61" t="s">
        <v>118</v>
      </c>
      <c r="J6180" s="21">
        <f>IFERROR(WORKDAY(C6180,P6180,DiasNOLaborables),"")</f>
        <v>43476</v>
      </c>
      <c r="K6180" s="36" t="str">
        <f>+IF(C6180="","",IF(H6180="","",(IF(H6180&lt;=J6180,"A TIEMPO","FUERA DE TIEMPO"))))</f>
        <v>A TIEMPO</v>
      </c>
      <c r="L6180" s="36">
        <f>IF(H6180="","",NETWORKDAYS(Hoja1!C6180+1,Hoja1!H6180,DiasNOLaborables))</f>
        <v>-238</v>
      </c>
      <c r="M6180" s="37" t="str">
        <f>IF(NETWORKDAYS(J6180+1,H6180,DiasNOLaborables)&lt;=0,"",NETWORKDAYS(J6180+1,H6180,DiasNOLaborables))</f>
        <v/>
      </c>
      <c r="N6180" s="38"/>
      <c r="O6180" s="39"/>
      <c r="P6180" s="40">
        <f>IFERROR(VLOOKUP(E6180,$X$50:$Y$63,2),"")</f>
        <v>10</v>
      </c>
      <c r="Q6180" s="39"/>
    </row>
    <row r="6181" spans="1:17" ht="60" x14ac:dyDescent="0.25">
      <c r="A6181" s="31">
        <f t="shared" si="97"/>
        <v>6170</v>
      </c>
      <c r="B6181" s="62">
        <v>20181226071632</v>
      </c>
      <c r="C6181" s="53">
        <v>43460</v>
      </c>
      <c r="D6181" s="63" t="s">
        <v>122</v>
      </c>
      <c r="E6181" s="63" t="s">
        <v>83</v>
      </c>
      <c r="F6181" s="63" t="s">
        <v>107</v>
      </c>
      <c r="G6181" s="63" t="s">
        <v>43</v>
      </c>
      <c r="H6181" s="53">
        <v>43111</v>
      </c>
      <c r="I6181" s="61" t="s">
        <v>118</v>
      </c>
      <c r="J6181" s="21">
        <f>IFERROR(WORKDAY(C6181,P6181,DiasNOLaborables),"")</f>
        <v>43476</v>
      </c>
      <c r="K6181" s="36" t="str">
        <f>+IF(C6181="","",IF(H6181="","",(IF(H6181&lt;=J6181,"A TIEMPO","FUERA DE TIEMPO"))))</f>
        <v>A TIEMPO</v>
      </c>
      <c r="L6181" s="36">
        <f>IF(H6181="","",NETWORKDAYS(Hoja1!C6181+1,Hoja1!H6181,DiasNOLaborables))</f>
        <v>-238</v>
      </c>
      <c r="M6181" s="37" t="str">
        <f>IF(NETWORKDAYS(J6181+1,H6181,DiasNOLaborables)&lt;=0,"",NETWORKDAYS(J6181+1,H6181,DiasNOLaborables))</f>
        <v/>
      </c>
      <c r="N6181" s="38"/>
      <c r="O6181" s="39"/>
      <c r="P6181" s="40">
        <f>IFERROR(VLOOKUP(E6181,$X$50:$Y$63,2),"")</f>
        <v>10</v>
      </c>
      <c r="Q6181" s="39"/>
    </row>
    <row r="6182" spans="1:17" ht="60" x14ac:dyDescent="0.25">
      <c r="A6182" s="31">
        <f t="shared" si="97"/>
        <v>6171</v>
      </c>
      <c r="B6182" s="62">
        <v>20181227224029</v>
      </c>
      <c r="C6182" s="53">
        <v>43461</v>
      </c>
      <c r="D6182" s="63" t="s">
        <v>122</v>
      </c>
      <c r="E6182" s="63" t="s">
        <v>83</v>
      </c>
      <c r="F6182" s="63" t="s">
        <v>107</v>
      </c>
      <c r="G6182" s="63" t="s">
        <v>43</v>
      </c>
      <c r="H6182" s="53">
        <v>43114</v>
      </c>
      <c r="I6182" s="61" t="s">
        <v>118</v>
      </c>
      <c r="J6182" s="21">
        <f>IFERROR(WORKDAY(C6182,P6182,DiasNOLaborables),"")</f>
        <v>43479</v>
      </c>
      <c r="K6182" s="36" t="str">
        <f>+IF(C6182="","",IF(H6182="","",(IF(H6182&lt;=J6182,"A TIEMPO","FUERA DE TIEMPO"))))</f>
        <v>A TIEMPO</v>
      </c>
      <c r="L6182" s="36">
        <f>IF(H6182="","",NETWORKDAYS(Hoja1!C6182+1,Hoja1!H6182,DiasNOLaborables))</f>
        <v>-237</v>
      </c>
      <c r="M6182" s="37" t="str">
        <f>IF(NETWORKDAYS(J6182+1,H6182,DiasNOLaborables)&lt;=0,"",NETWORKDAYS(J6182+1,H6182,DiasNOLaborables))</f>
        <v/>
      </c>
      <c r="N6182" s="38"/>
      <c r="O6182" s="39"/>
      <c r="P6182" s="40">
        <f>IFERROR(VLOOKUP(E6182,$X$50:$Y$63,2),"")</f>
        <v>10</v>
      </c>
      <c r="Q6182" s="39"/>
    </row>
    <row r="6183" spans="1:17" ht="60" x14ac:dyDescent="0.25">
      <c r="A6183" s="31">
        <f t="shared" si="97"/>
        <v>6172</v>
      </c>
      <c r="B6183" s="62">
        <v>20181227175426</v>
      </c>
      <c r="C6183" s="53">
        <v>43461</v>
      </c>
      <c r="D6183" s="63" t="s">
        <v>122</v>
      </c>
      <c r="E6183" s="63" t="s">
        <v>83</v>
      </c>
      <c r="F6183" s="63" t="s">
        <v>107</v>
      </c>
      <c r="G6183" s="63" t="s">
        <v>43</v>
      </c>
      <c r="H6183" s="53">
        <v>43114</v>
      </c>
      <c r="I6183" s="61" t="s">
        <v>118</v>
      </c>
      <c r="J6183" s="21">
        <f>IFERROR(WORKDAY(C6183,P6183,DiasNOLaborables),"")</f>
        <v>43479</v>
      </c>
      <c r="K6183" s="36" t="str">
        <f>+IF(C6183="","",IF(H6183="","",(IF(H6183&lt;=J6183,"A TIEMPO","FUERA DE TIEMPO"))))</f>
        <v>A TIEMPO</v>
      </c>
      <c r="L6183" s="36">
        <f>IF(H6183="","",NETWORKDAYS(Hoja1!C6183+1,Hoja1!H6183,DiasNOLaborables))</f>
        <v>-237</v>
      </c>
      <c r="M6183" s="37" t="str">
        <f>IF(NETWORKDAYS(J6183+1,H6183,DiasNOLaborables)&lt;=0,"",NETWORKDAYS(J6183+1,H6183,DiasNOLaborables))</f>
        <v/>
      </c>
      <c r="N6183" s="38"/>
      <c r="O6183" s="39"/>
      <c r="P6183" s="40">
        <f>IFERROR(VLOOKUP(E6183,$X$50:$Y$63,2),"")</f>
        <v>10</v>
      </c>
      <c r="Q6183" s="39"/>
    </row>
    <row r="6184" spans="1:17" ht="60" x14ac:dyDescent="0.25">
      <c r="A6184" s="31">
        <f t="shared" si="97"/>
        <v>6173</v>
      </c>
      <c r="B6184" s="62">
        <v>20181227175227</v>
      </c>
      <c r="C6184" s="53">
        <v>43461</v>
      </c>
      <c r="D6184" s="63" t="s">
        <v>122</v>
      </c>
      <c r="E6184" s="63" t="s">
        <v>83</v>
      </c>
      <c r="F6184" s="63" t="s">
        <v>107</v>
      </c>
      <c r="G6184" s="63" t="s">
        <v>43</v>
      </c>
      <c r="H6184" s="53">
        <v>43114</v>
      </c>
      <c r="I6184" s="61" t="s">
        <v>118</v>
      </c>
      <c r="J6184" s="21">
        <f>IFERROR(WORKDAY(C6184,P6184,DiasNOLaborables),"")</f>
        <v>43479</v>
      </c>
      <c r="K6184" s="36" t="str">
        <f>+IF(C6184="","",IF(H6184="","",(IF(H6184&lt;=J6184,"A TIEMPO","FUERA DE TIEMPO"))))</f>
        <v>A TIEMPO</v>
      </c>
      <c r="L6184" s="36">
        <f>IF(H6184="","",NETWORKDAYS(Hoja1!C6184+1,Hoja1!H6184,DiasNOLaborables))</f>
        <v>-237</v>
      </c>
      <c r="M6184" s="37" t="str">
        <f>IF(NETWORKDAYS(J6184+1,H6184,DiasNOLaborables)&lt;=0,"",NETWORKDAYS(J6184+1,H6184,DiasNOLaborables))</f>
        <v/>
      </c>
      <c r="N6184" s="38"/>
      <c r="O6184" s="39"/>
      <c r="P6184" s="40">
        <f>IFERROR(VLOOKUP(E6184,$X$50:$Y$63,2),"")</f>
        <v>10</v>
      </c>
      <c r="Q6184" s="39"/>
    </row>
    <row r="6185" spans="1:17" ht="60" x14ac:dyDescent="0.25">
      <c r="A6185" s="31">
        <f t="shared" si="97"/>
        <v>6174</v>
      </c>
      <c r="B6185" s="62">
        <v>20181227175049</v>
      </c>
      <c r="C6185" s="53">
        <v>43461</v>
      </c>
      <c r="D6185" s="63" t="s">
        <v>122</v>
      </c>
      <c r="E6185" s="63" t="s">
        <v>83</v>
      </c>
      <c r="F6185" s="63" t="s">
        <v>107</v>
      </c>
      <c r="G6185" s="63" t="s">
        <v>43</v>
      </c>
      <c r="H6185" s="53">
        <v>43114</v>
      </c>
      <c r="I6185" s="61" t="s">
        <v>118</v>
      </c>
      <c r="J6185" s="21">
        <f>IFERROR(WORKDAY(C6185,P6185,DiasNOLaborables),"")</f>
        <v>43479</v>
      </c>
      <c r="K6185" s="36" t="str">
        <f>+IF(C6185="","",IF(H6185="","",(IF(H6185&lt;=J6185,"A TIEMPO","FUERA DE TIEMPO"))))</f>
        <v>A TIEMPO</v>
      </c>
      <c r="L6185" s="36">
        <f>IF(H6185="","",NETWORKDAYS(Hoja1!C6185+1,Hoja1!H6185,DiasNOLaborables))</f>
        <v>-237</v>
      </c>
      <c r="M6185" s="37" t="str">
        <f>IF(NETWORKDAYS(J6185+1,H6185,DiasNOLaborables)&lt;=0,"",NETWORKDAYS(J6185+1,H6185,DiasNOLaborables))</f>
        <v/>
      </c>
      <c r="N6185" s="38"/>
      <c r="O6185" s="39"/>
      <c r="P6185" s="40">
        <f>IFERROR(VLOOKUP(E6185,$X$50:$Y$63,2),"")</f>
        <v>10</v>
      </c>
      <c r="Q6185" s="39"/>
    </row>
    <row r="6186" spans="1:17" ht="60" x14ac:dyDescent="0.25">
      <c r="A6186" s="31">
        <f t="shared" si="97"/>
        <v>6175</v>
      </c>
      <c r="B6186" s="62">
        <v>20181227174900</v>
      </c>
      <c r="C6186" s="53">
        <v>43461</v>
      </c>
      <c r="D6186" s="63" t="s">
        <v>122</v>
      </c>
      <c r="E6186" s="63" t="s">
        <v>83</v>
      </c>
      <c r="F6186" s="63" t="s">
        <v>107</v>
      </c>
      <c r="G6186" s="63" t="s">
        <v>43</v>
      </c>
      <c r="H6186" s="53">
        <v>43114</v>
      </c>
      <c r="I6186" s="61" t="s">
        <v>118</v>
      </c>
      <c r="J6186" s="21">
        <f>IFERROR(WORKDAY(C6186,P6186,DiasNOLaborables),"")</f>
        <v>43479</v>
      </c>
      <c r="K6186" s="36" t="str">
        <f>+IF(C6186="","",IF(H6186="","",(IF(H6186&lt;=J6186,"A TIEMPO","FUERA DE TIEMPO"))))</f>
        <v>A TIEMPO</v>
      </c>
      <c r="L6186" s="36">
        <f>IF(H6186="","",NETWORKDAYS(Hoja1!C6186+1,Hoja1!H6186,DiasNOLaborables))</f>
        <v>-237</v>
      </c>
      <c r="M6186" s="37" t="str">
        <f>IF(NETWORKDAYS(J6186+1,H6186,DiasNOLaborables)&lt;=0,"",NETWORKDAYS(J6186+1,H6186,DiasNOLaborables))</f>
        <v/>
      </c>
      <c r="N6186" s="38"/>
      <c r="O6186" s="39"/>
      <c r="P6186" s="40">
        <f>IFERROR(VLOOKUP(E6186,$X$50:$Y$63,2),"")</f>
        <v>10</v>
      </c>
      <c r="Q6186" s="39"/>
    </row>
    <row r="6187" spans="1:17" ht="60" x14ac:dyDescent="0.25">
      <c r="A6187" s="31">
        <f t="shared" si="97"/>
        <v>6176</v>
      </c>
      <c r="B6187" s="62">
        <v>20181227174717</v>
      </c>
      <c r="C6187" s="53">
        <v>43461</v>
      </c>
      <c r="D6187" s="63" t="s">
        <v>122</v>
      </c>
      <c r="E6187" s="63" t="s">
        <v>83</v>
      </c>
      <c r="F6187" s="63" t="s">
        <v>107</v>
      </c>
      <c r="G6187" s="63" t="s">
        <v>43</v>
      </c>
      <c r="H6187" s="53">
        <v>43114</v>
      </c>
      <c r="I6187" s="61" t="s">
        <v>118</v>
      </c>
      <c r="J6187" s="21">
        <f>IFERROR(WORKDAY(C6187,P6187,DiasNOLaborables),"")</f>
        <v>43479</v>
      </c>
      <c r="K6187" s="36" t="str">
        <f>+IF(C6187="","",IF(H6187="","",(IF(H6187&lt;=J6187,"A TIEMPO","FUERA DE TIEMPO"))))</f>
        <v>A TIEMPO</v>
      </c>
      <c r="L6187" s="36">
        <f>IF(H6187="","",NETWORKDAYS(Hoja1!C6187+1,Hoja1!H6187,DiasNOLaborables))</f>
        <v>-237</v>
      </c>
      <c r="M6187" s="37" t="str">
        <f>IF(NETWORKDAYS(J6187+1,H6187,DiasNOLaborables)&lt;=0,"",NETWORKDAYS(J6187+1,H6187,DiasNOLaborables))</f>
        <v/>
      </c>
      <c r="N6187" s="38"/>
      <c r="O6187" s="39"/>
      <c r="P6187" s="40">
        <f>IFERROR(VLOOKUP(E6187,$X$50:$Y$63,2),"")</f>
        <v>10</v>
      </c>
      <c r="Q6187" s="39"/>
    </row>
    <row r="6188" spans="1:17" ht="60" x14ac:dyDescent="0.25">
      <c r="A6188" s="31">
        <f t="shared" si="97"/>
        <v>6177</v>
      </c>
      <c r="B6188" s="62">
        <v>20181227173902</v>
      </c>
      <c r="C6188" s="53">
        <v>43461</v>
      </c>
      <c r="D6188" s="63" t="s">
        <v>122</v>
      </c>
      <c r="E6188" s="63" t="s">
        <v>83</v>
      </c>
      <c r="F6188" s="63" t="s">
        <v>107</v>
      </c>
      <c r="G6188" s="63" t="s">
        <v>43</v>
      </c>
      <c r="H6188" s="53">
        <v>43114</v>
      </c>
      <c r="I6188" s="61" t="s">
        <v>118</v>
      </c>
      <c r="J6188" s="21">
        <f>IFERROR(WORKDAY(C6188,P6188,DiasNOLaborables),"")</f>
        <v>43479</v>
      </c>
      <c r="K6188" s="36" t="str">
        <f>+IF(C6188="","",IF(H6188="","",(IF(H6188&lt;=J6188,"A TIEMPO","FUERA DE TIEMPO"))))</f>
        <v>A TIEMPO</v>
      </c>
      <c r="L6188" s="36">
        <f>IF(H6188="","",NETWORKDAYS(Hoja1!C6188+1,Hoja1!H6188,DiasNOLaborables))</f>
        <v>-237</v>
      </c>
      <c r="M6188" s="37" t="str">
        <f>IF(NETWORKDAYS(J6188+1,H6188,DiasNOLaborables)&lt;=0,"",NETWORKDAYS(J6188+1,H6188,DiasNOLaborables))</f>
        <v/>
      </c>
      <c r="N6188" s="38"/>
      <c r="O6188" s="39"/>
      <c r="P6188" s="40">
        <f>IFERROR(VLOOKUP(E6188,$X$50:$Y$63,2),"")</f>
        <v>10</v>
      </c>
      <c r="Q6188" s="39"/>
    </row>
    <row r="6189" spans="1:17" ht="60" x14ac:dyDescent="0.25">
      <c r="A6189" s="31">
        <f t="shared" si="97"/>
        <v>6178</v>
      </c>
      <c r="B6189" s="62">
        <v>20181227173706</v>
      </c>
      <c r="C6189" s="53">
        <v>43461</v>
      </c>
      <c r="D6189" s="63" t="s">
        <v>122</v>
      </c>
      <c r="E6189" s="63" t="s">
        <v>83</v>
      </c>
      <c r="F6189" s="63" t="s">
        <v>107</v>
      </c>
      <c r="G6189" s="63" t="s">
        <v>43</v>
      </c>
      <c r="H6189" s="53">
        <v>43114</v>
      </c>
      <c r="I6189" s="61" t="s">
        <v>118</v>
      </c>
      <c r="J6189" s="21">
        <f>IFERROR(WORKDAY(C6189,P6189,DiasNOLaborables),"")</f>
        <v>43479</v>
      </c>
      <c r="K6189" s="36" t="str">
        <f>+IF(C6189="","",IF(H6189="","",(IF(H6189&lt;=J6189,"A TIEMPO","FUERA DE TIEMPO"))))</f>
        <v>A TIEMPO</v>
      </c>
      <c r="L6189" s="36">
        <f>IF(H6189="","",NETWORKDAYS(Hoja1!C6189+1,Hoja1!H6189,DiasNOLaborables))</f>
        <v>-237</v>
      </c>
      <c r="M6189" s="37" t="str">
        <f>IF(NETWORKDAYS(J6189+1,H6189,DiasNOLaborables)&lt;=0,"",NETWORKDAYS(J6189+1,H6189,DiasNOLaborables))</f>
        <v/>
      </c>
      <c r="N6189" s="38"/>
      <c r="O6189" s="39"/>
      <c r="P6189" s="40">
        <f>IFERROR(VLOOKUP(E6189,$X$50:$Y$63,2),"")</f>
        <v>10</v>
      </c>
      <c r="Q6189" s="39"/>
    </row>
    <row r="6190" spans="1:17" ht="60" x14ac:dyDescent="0.25">
      <c r="A6190" s="31">
        <f t="shared" si="97"/>
        <v>6179</v>
      </c>
      <c r="B6190" s="62">
        <v>20181227173204</v>
      </c>
      <c r="C6190" s="53">
        <v>43461</v>
      </c>
      <c r="D6190" s="63" t="s">
        <v>122</v>
      </c>
      <c r="E6190" s="63" t="s">
        <v>83</v>
      </c>
      <c r="F6190" s="63" t="s">
        <v>107</v>
      </c>
      <c r="G6190" s="63" t="s">
        <v>43</v>
      </c>
      <c r="H6190" s="53">
        <v>43114</v>
      </c>
      <c r="I6190" s="61" t="s">
        <v>118</v>
      </c>
      <c r="J6190" s="21">
        <f>IFERROR(WORKDAY(C6190,P6190,DiasNOLaborables),"")</f>
        <v>43479</v>
      </c>
      <c r="K6190" s="36" t="str">
        <f>+IF(C6190="","",IF(H6190="","",(IF(H6190&lt;=J6190,"A TIEMPO","FUERA DE TIEMPO"))))</f>
        <v>A TIEMPO</v>
      </c>
      <c r="L6190" s="36">
        <f>IF(H6190="","",NETWORKDAYS(Hoja1!C6190+1,Hoja1!H6190,DiasNOLaborables))</f>
        <v>-237</v>
      </c>
      <c r="M6190" s="37" t="str">
        <f>IF(NETWORKDAYS(J6190+1,H6190,DiasNOLaborables)&lt;=0,"",NETWORKDAYS(J6190+1,H6190,DiasNOLaborables))</f>
        <v/>
      </c>
      <c r="N6190" s="38"/>
      <c r="O6190" s="39"/>
      <c r="P6190" s="40">
        <f>IFERROR(VLOOKUP(E6190,$X$50:$Y$63,2),"")</f>
        <v>10</v>
      </c>
      <c r="Q6190" s="39"/>
    </row>
    <row r="6191" spans="1:17" ht="60" x14ac:dyDescent="0.25">
      <c r="A6191" s="31">
        <f t="shared" si="97"/>
        <v>6180</v>
      </c>
      <c r="B6191" s="62">
        <v>20181227172931</v>
      </c>
      <c r="C6191" s="53">
        <v>43461</v>
      </c>
      <c r="D6191" s="63" t="s">
        <v>122</v>
      </c>
      <c r="E6191" s="63" t="s">
        <v>83</v>
      </c>
      <c r="F6191" s="63" t="s">
        <v>107</v>
      </c>
      <c r="G6191" s="63" t="s">
        <v>43</v>
      </c>
      <c r="H6191" s="53">
        <v>43114</v>
      </c>
      <c r="I6191" s="61" t="s">
        <v>118</v>
      </c>
      <c r="J6191" s="21">
        <f>IFERROR(WORKDAY(C6191,P6191,DiasNOLaborables),"")</f>
        <v>43479</v>
      </c>
      <c r="K6191" s="36" t="str">
        <f>+IF(C6191="","",IF(H6191="","",(IF(H6191&lt;=J6191,"A TIEMPO","FUERA DE TIEMPO"))))</f>
        <v>A TIEMPO</v>
      </c>
      <c r="L6191" s="36">
        <f>IF(H6191="","",NETWORKDAYS(Hoja1!C6191+1,Hoja1!H6191,DiasNOLaborables))</f>
        <v>-237</v>
      </c>
      <c r="M6191" s="37" t="str">
        <f>IF(NETWORKDAYS(J6191+1,H6191,DiasNOLaborables)&lt;=0,"",NETWORKDAYS(J6191+1,H6191,DiasNOLaborables))</f>
        <v/>
      </c>
      <c r="N6191" s="38"/>
      <c r="O6191" s="39"/>
      <c r="P6191" s="40">
        <f>IFERROR(VLOOKUP(E6191,$X$50:$Y$63,2),"")</f>
        <v>10</v>
      </c>
      <c r="Q6191" s="39"/>
    </row>
    <row r="6192" spans="1:17" ht="60" x14ac:dyDescent="0.25">
      <c r="A6192" s="31">
        <f t="shared" si="97"/>
        <v>6181</v>
      </c>
      <c r="B6192" s="62">
        <v>20181227165922</v>
      </c>
      <c r="C6192" s="53">
        <v>43461</v>
      </c>
      <c r="D6192" s="63" t="s">
        <v>122</v>
      </c>
      <c r="E6192" s="63" t="s">
        <v>83</v>
      </c>
      <c r="F6192" s="63" t="s">
        <v>107</v>
      </c>
      <c r="G6192" s="63" t="s">
        <v>43</v>
      </c>
      <c r="H6192" s="53">
        <v>43114</v>
      </c>
      <c r="I6192" s="61" t="s">
        <v>118</v>
      </c>
      <c r="J6192" s="21">
        <f>IFERROR(WORKDAY(C6192,P6192,DiasNOLaborables),"")</f>
        <v>43479</v>
      </c>
      <c r="K6192" s="36" t="str">
        <f>+IF(C6192="","",IF(H6192="","",(IF(H6192&lt;=J6192,"A TIEMPO","FUERA DE TIEMPO"))))</f>
        <v>A TIEMPO</v>
      </c>
      <c r="L6192" s="36">
        <f>IF(H6192="","",NETWORKDAYS(Hoja1!C6192+1,Hoja1!H6192,DiasNOLaborables))</f>
        <v>-237</v>
      </c>
      <c r="M6192" s="37" t="str">
        <f>IF(NETWORKDAYS(J6192+1,H6192,DiasNOLaborables)&lt;=0,"",NETWORKDAYS(J6192+1,H6192,DiasNOLaborables))</f>
        <v/>
      </c>
      <c r="N6192" s="38"/>
      <c r="O6192" s="39"/>
      <c r="P6192" s="40">
        <f>IFERROR(VLOOKUP(E6192,$X$50:$Y$63,2),"")</f>
        <v>10</v>
      </c>
      <c r="Q6192" s="39"/>
    </row>
    <row r="6193" spans="1:17" ht="60" x14ac:dyDescent="0.25">
      <c r="A6193" s="31">
        <f t="shared" si="97"/>
        <v>6182</v>
      </c>
      <c r="B6193" s="62">
        <v>20181227164137</v>
      </c>
      <c r="C6193" s="53">
        <v>43461</v>
      </c>
      <c r="D6193" s="63" t="s">
        <v>122</v>
      </c>
      <c r="E6193" s="63" t="s">
        <v>83</v>
      </c>
      <c r="F6193" s="63" t="s">
        <v>107</v>
      </c>
      <c r="G6193" s="63" t="s">
        <v>43</v>
      </c>
      <c r="H6193" s="53">
        <v>43114</v>
      </c>
      <c r="I6193" s="61" t="s">
        <v>118</v>
      </c>
      <c r="J6193" s="21">
        <f>IFERROR(WORKDAY(C6193,P6193,DiasNOLaborables),"")</f>
        <v>43479</v>
      </c>
      <c r="K6193" s="36" t="str">
        <f>+IF(C6193="","",IF(H6193="","",(IF(H6193&lt;=J6193,"A TIEMPO","FUERA DE TIEMPO"))))</f>
        <v>A TIEMPO</v>
      </c>
      <c r="L6193" s="36">
        <f>IF(H6193="","",NETWORKDAYS(Hoja1!C6193+1,Hoja1!H6193,DiasNOLaborables))</f>
        <v>-237</v>
      </c>
      <c r="M6193" s="37" t="str">
        <f>IF(NETWORKDAYS(J6193+1,H6193,DiasNOLaborables)&lt;=0,"",NETWORKDAYS(J6193+1,H6193,DiasNOLaborables))</f>
        <v/>
      </c>
      <c r="N6193" s="38"/>
      <c r="O6193" s="39"/>
      <c r="P6193" s="40">
        <f>IFERROR(VLOOKUP(E6193,$X$50:$Y$63,2),"")</f>
        <v>10</v>
      </c>
      <c r="Q6193" s="39"/>
    </row>
    <row r="6194" spans="1:17" ht="60" x14ac:dyDescent="0.25">
      <c r="A6194" s="31">
        <f t="shared" si="97"/>
        <v>6183</v>
      </c>
      <c r="B6194" s="62">
        <v>20181227162737</v>
      </c>
      <c r="C6194" s="53">
        <v>43461</v>
      </c>
      <c r="D6194" s="63" t="s">
        <v>122</v>
      </c>
      <c r="E6194" s="63" t="s">
        <v>83</v>
      </c>
      <c r="F6194" s="63" t="s">
        <v>107</v>
      </c>
      <c r="G6194" s="63" t="s">
        <v>43</v>
      </c>
      <c r="H6194" s="53">
        <v>43114</v>
      </c>
      <c r="I6194" s="61" t="s">
        <v>118</v>
      </c>
      <c r="J6194" s="21">
        <f>IFERROR(WORKDAY(C6194,P6194,DiasNOLaborables),"")</f>
        <v>43479</v>
      </c>
      <c r="K6194" s="36" t="str">
        <f>+IF(C6194="","",IF(H6194="","",(IF(H6194&lt;=J6194,"A TIEMPO","FUERA DE TIEMPO"))))</f>
        <v>A TIEMPO</v>
      </c>
      <c r="L6194" s="36">
        <f>IF(H6194="","",NETWORKDAYS(Hoja1!C6194+1,Hoja1!H6194,DiasNOLaborables))</f>
        <v>-237</v>
      </c>
      <c r="M6194" s="37" t="str">
        <f>IF(NETWORKDAYS(J6194+1,H6194,DiasNOLaborables)&lt;=0,"",NETWORKDAYS(J6194+1,H6194,DiasNOLaborables))</f>
        <v/>
      </c>
      <c r="N6194" s="38"/>
      <c r="O6194" s="39"/>
      <c r="P6194" s="40">
        <f>IFERROR(VLOOKUP(E6194,$X$50:$Y$63,2),"")</f>
        <v>10</v>
      </c>
      <c r="Q6194" s="39"/>
    </row>
    <row r="6195" spans="1:17" ht="60" x14ac:dyDescent="0.25">
      <c r="A6195" s="31">
        <f t="shared" si="97"/>
        <v>6184</v>
      </c>
      <c r="B6195" s="62">
        <v>20181227145140</v>
      </c>
      <c r="C6195" s="53">
        <v>43461</v>
      </c>
      <c r="D6195" s="63" t="s">
        <v>122</v>
      </c>
      <c r="E6195" s="63" t="s">
        <v>83</v>
      </c>
      <c r="F6195" s="63" t="s">
        <v>107</v>
      </c>
      <c r="G6195" s="63" t="s">
        <v>43</v>
      </c>
      <c r="H6195" s="53">
        <v>43114</v>
      </c>
      <c r="I6195" s="61" t="s">
        <v>118</v>
      </c>
      <c r="J6195" s="21">
        <f>IFERROR(WORKDAY(C6195,P6195,DiasNOLaborables),"")</f>
        <v>43479</v>
      </c>
      <c r="K6195" s="36" t="str">
        <f>+IF(C6195="","",IF(H6195="","",(IF(H6195&lt;=J6195,"A TIEMPO","FUERA DE TIEMPO"))))</f>
        <v>A TIEMPO</v>
      </c>
      <c r="L6195" s="36">
        <f>IF(H6195="","",NETWORKDAYS(Hoja1!C6195+1,Hoja1!H6195,DiasNOLaborables))</f>
        <v>-237</v>
      </c>
      <c r="M6195" s="37" t="str">
        <f>IF(NETWORKDAYS(J6195+1,H6195,DiasNOLaborables)&lt;=0,"",NETWORKDAYS(J6195+1,H6195,DiasNOLaborables))</f>
        <v/>
      </c>
      <c r="N6195" s="38"/>
      <c r="O6195" s="39"/>
      <c r="P6195" s="40">
        <f>IFERROR(VLOOKUP(E6195,$X$50:$Y$63,2),"")</f>
        <v>10</v>
      </c>
      <c r="Q6195" s="39"/>
    </row>
    <row r="6196" spans="1:17" ht="60" x14ac:dyDescent="0.25">
      <c r="A6196" s="31">
        <f t="shared" si="97"/>
        <v>6185</v>
      </c>
      <c r="B6196" s="62">
        <v>20181227124141</v>
      </c>
      <c r="C6196" s="53">
        <v>43461</v>
      </c>
      <c r="D6196" s="63" t="s">
        <v>122</v>
      </c>
      <c r="E6196" s="63" t="s">
        <v>83</v>
      </c>
      <c r="F6196" s="63" t="s">
        <v>107</v>
      </c>
      <c r="G6196" s="63" t="s">
        <v>43</v>
      </c>
      <c r="H6196" s="53">
        <v>43114</v>
      </c>
      <c r="I6196" s="61" t="s">
        <v>118</v>
      </c>
      <c r="J6196" s="21">
        <f>IFERROR(WORKDAY(C6196,P6196,DiasNOLaborables),"")</f>
        <v>43479</v>
      </c>
      <c r="K6196" s="36" t="str">
        <f>+IF(C6196="","",IF(H6196="","",(IF(H6196&lt;=J6196,"A TIEMPO","FUERA DE TIEMPO"))))</f>
        <v>A TIEMPO</v>
      </c>
      <c r="L6196" s="36">
        <f>IF(H6196="","",NETWORKDAYS(Hoja1!C6196+1,Hoja1!H6196,DiasNOLaborables))</f>
        <v>-237</v>
      </c>
      <c r="M6196" s="37" t="str">
        <f>IF(NETWORKDAYS(J6196+1,H6196,DiasNOLaborables)&lt;=0,"",NETWORKDAYS(J6196+1,H6196,DiasNOLaborables))</f>
        <v/>
      </c>
      <c r="N6196" s="38"/>
      <c r="O6196" s="39"/>
      <c r="P6196" s="40">
        <f>IFERROR(VLOOKUP(E6196,$X$50:$Y$63,2),"")</f>
        <v>10</v>
      </c>
      <c r="Q6196" s="39"/>
    </row>
    <row r="6197" spans="1:17" ht="60" x14ac:dyDescent="0.25">
      <c r="A6197" s="31">
        <f t="shared" si="97"/>
        <v>6186</v>
      </c>
      <c r="B6197" s="62">
        <v>20181227123841</v>
      </c>
      <c r="C6197" s="53">
        <v>43461</v>
      </c>
      <c r="D6197" s="63" t="s">
        <v>122</v>
      </c>
      <c r="E6197" s="63" t="s">
        <v>83</v>
      </c>
      <c r="F6197" s="63" t="s">
        <v>107</v>
      </c>
      <c r="G6197" s="63" t="s">
        <v>43</v>
      </c>
      <c r="H6197" s="53">
        <v>43114</v>
      </c>
      <c r="I6197" s="61" t="s">
        <v>118</v>
      </c>
      <c r="J6197" s="21">
        <f>IFERROR(WORKDAY(C6197,P6197,DiasNOLaborables),"")</f>
        <v>43479</v>
      </c>
      <c r="K6197" s="36" t="str">
        <f>+IF(C6197="","",IF(H6197="","",(IF(H6197&lt;=J6197,"A TIEMPO","FUERA DE TIEMPO"))))</f>
        <v>A TIEMPO</v>
      </c>
      <c r="L6197" s="36">
        <f>IF(H6197="","",NETWORKDAYS(Hoja1!C6197+1,Hoja1!H6197,DiasNOLaborables))</f>
        <v>-237</v>
      </c>
      <c r="M6197" s="37" t="str">
        <f>IF(NETWORKDAYS(J6197+1,H6197,DiasNOLaborables)&lt;=0,"",NETWORKDAYS(J6197+1,H6197,DiasNOLaborables))</f>
        <v/>
      </c>
      <c r="N6197" s="38"/>
      <c r="O6197" s="39"/>
      <c r="P6197" s="40">
        <f>IFERROR(VLOOKUP(E6197,$X$50:$Y$63,2),"")</f>
        <v>10</v>
      </c>
      <c r="Q6197" s="39"/>
    </row>
    <row r="6198" spans="1:17" ht="60" x14ac:dyDescent="0.25">
      <c r="A6198" s="31">
        <f t="shared" si="97"/>
        <v>6187</v>
      </c>
      <c r="B6198" s="62">
        <v>20181227123342</v>
      </c>
      <c r="C6198" s="53">
        <v>43461</v>
      </c>
      <c r="D6198" s="63" t="s">
        <v>122</v>
      </c>
      <c r="E6198" s="63" t="s">
        <v>83</v>
      </c>
      <c r="F6198" s="63" t="s">
        <v>107</v>
      </c>
      <c r="G6198" s="63" t="s">
        <v>43</v>
      </c>
      <c r="H6198" s="53">
        <v>43114</v>
      </c>
      <c r="I6198" s="61" t="s">
        <v>118</v>
      </c>
      <c r="J6198" s="21">
        <f>IFERROR(WORKDAY(C6198,P6198,DiasNOLaborables),"")</f>
        <v>43479</v>
      </c>
      <c r="K6198" s="36" t="str">
        <f>+IF(C6198="","",IF(H6198="","",(IF(H6198&lt;=J6198,"A TIEMPO","FUERA DE TIEMPO"))))</f>
        <v>A TIEMPO</v>
      </c>
      <c r="L6198" s="36">
        <f>IF(H6198="","",NETWORKDAYS(Hoja1!C6198+1,Hoja1!H6198,DiasNOLaborables))</f>
        <v>-237</v>
      </c>
      <c r="M6198" s="37" t="str">
        <f>IF(NETWORKDAYS(J6198+1,H6198,DiasNOLaborables)&lt;=0,"",NETWORKDAYS(J6198+1,H6198,DiasNOLaborables))</f>
        <v/>
      </c>
      <c r="N6198" s="38"/>
      <c r="O6198" s="39"/>
      <c r="P6198" s="40">
        <f>IFERROR(VLOOKUP(E6198,$X$50:$Y$63,2),"")</f>
        <v>10</v>
      </c>
      <c r="Q6198" s="39"/>
    </row>
    <row r="6199" spans="1:17" ht="60" x14ac:dyDescent="0.25">
      <c r="A6199" s="31">
        <f t="shared" si="97"/>
        <v>6188</v>
      </c>
      <c r="B6199" s="62">
        <v>20181227122820</v>
      </c>
      <c r="C6199" s="53">
        <v>43461</v>
      </c>
      <c r="D6199" s="63" t="s">
        <v>122</v>
      </c>
      <c r="E6199" s="63" t="s">
        <v>83</v>
      </c>
      <c r="F6199" s="63" t="s">
        <v>107</v>
      </c>
      <c r="G6199" s="63" t="s">
        <v>43</v>
      </c>
      <c r="H6199" s="53">
        <v>43114</v>
      </c>
      <c r="I6199" s="61" t="s">
        <v>118</v>
      </c>
      <c r="J6199" s="21">
        <f>IFERROR(WORKDAY(C6199,P6199,DiasNOLaborables),"")</f>
        <v>43479</v>
      </c>
      <c r="K6199" s="36" t="str">
        <f>+IF(C6199="","",IF(H6199="","",(IF(H6199&lt;=J6199,"A TIEMPO","FUERA DE TIEMPO"))))</f>
        <v>A TIEMPO</v>
      </c>
      <c r="L6199" s="36">
        <f>IF(H6199="","",NETWORKDAYS(Hoja1!C6199+1,Hoja1!H6199,DiasNOLaborables))</f>
        <v>-237</v>
      </c>
      <c r="M6199" s="37" t="str">
        <f>IF(NETWORKDAYS(J6199+1,H6199,DiasNOLaborables)&lt;=0,"",NETWORKDAYS(J6199+1,H6199,DiasNOLaborables))</f>
        <v/>
      </c>
      <c r="N6199" s="38"/>
      <c r="O6199" s="39"/>
      <c r="P6199" s="40">
        <f>IFERROR(VLOOKUP(E6199,$X$50:$Y$63,2),"")</f>
        <v>10</v>
      </c>
      <c r="Q6199" s="39"/>
    </row>
    <row r="6200" spans="1:17" ht="60" x14ac:dyDescent="0.25">
      <c r="A6200" s="31">
        <f t="shared" si="97"/>
        <v>6189</v>
      </c>
      <c r="B6200" s="62">
        <v>20181227122257</v>
      </c>
      <c r="C6200" s="53">
        <v>43461</v>
      </c>
      <c r="D6200" s="63" t="s">
        <v>122</v>
      </c>
      <c r="E6200" s="63" t="s">
        <v>83</v>
      </c>
      <c r="F6200" s="63" t="s">
        <v>107</v>
      </c>
      <c r="G6200" s="63" t="s">
        <v>43</v>
      </c>
      <c r="H6200" s="53">
        <v>43114</v>
      </c>
      <c r="I6200" s="61" t="s">
        <v>118</v>
      </c>
      <c r="J6200" s="21">
        <f>IFERROR(WORKDAY(C6200,P6200,DiasNOLaborables),"")</f>
        <v>43479</v>
      </c>
      <c r="K6200" s="36" t="str">
        <f>+IF(C6200="","",IF(H6200="","",(IF(H6200&lt;=J6200,"A TIEMPO","FUERA DE TIEMPO"))))</f>
        <v>A TIEMPO</v>
      </c>
      <c r="L6200" s="36">
        <f>IF(H6200="","",NETWORKDAYS(Hoja1!C6200+1,Hoja1!H6200,DiasNOLaborables))</f>
        <v>-237</v>
      </c>
      <c r="M6200" s="37" t="str">
        <f>IF(NETWORKDAYS(J6200+1,H6200,DiasNOLaborables)&lt;=0,"",NETWORKDAYS(J6200+1,H6200,DiasNOLaborables))</f>
        <v/>
      </c>
      <c r="N6200" s="38"/>
      <c r="O6200" s="39"/>
      <c r="P6200" s="40">
        <f>IFERROR(VLOOKUP(E6200,$X$50:$Y$63,2),"")</f>
        <v>10</v>
      </c>
      <c r="Q6200" s="39"/>
    </row>
    <row r="6201" spans="1:17" ht="60" x14ac:dyDescent="0.25">
      <c r="A6201" s="31">
        <f t="shared" si="97"/>
        <v>6190</v>
      </c>
      <c r="B6201" s="62">
        <v>20181227121549</v>
      </c>
      <c r="C6201" s="53">
        <v>43461</v>
      </c>
      <c r="D6201" s="63" t="s">
        <v>122</v>
      </c>
      <c r="E6201" s="63" t="s">
        <v>83</v>
      </c>
      <c r="F6201" s="63" t="s">
        <v>107</v>
      </c>
      <c r="G6201" s="63" t="s">
        <v>43</v>
      </c>
      <c r="H6201" s="53">
        <v>43114</v>
      </c>
      <c r="I6201" s="61" t="s">
        <v>118</v>
      </c>
      <c r="J6201" s="21">
        <f>IFERROR(WORKDAY(C6201,P6201,DiasNOLaborables),"")</f>
        <v>43479</v>
      </c>
      <c r="K6201" s="36" t="str">
        <f>+IF(C6201="","",IF(H6201="","",(IF(H6201&lt;=J6201,"A TIEMPO","FUERA DE TIEMPO"))))</f>
        <v>A TIEMPO</v>
      </c>
      <c r="L6201" s="36">
        <f>IF(H6201="","",NETWORKDAYS(Hoja1!C6201+1,Hoja1!H6201,DiasNOLaborables))</f>
        <v>-237</v>
      </c>
      <c r="M6201" s="37" t="str">
        <f>IF(NETWORKDAYS(J6201+1,H6201,DiasNOLaborables)&lt;=0,"",NETWORKDAYS(J6201+1,H6201,DiasNOLaborables))</f>
        <v/>
      </c>
      <c r="N6201" s="38"/>
      <c r="O6201" s="39"/>
      <c r="P6201" s="40">
        <f>IFERROR(VLOOKUP(E6201,$X$50:$Y$63,2),"")</f>
        <v>10</v>
      </c>
      <c r="Q6201" s="39"/>
    </row>
    <row r="6202" spans="1:17" ht="60" x14ac:dyDescent="0.25">
      <c r="A6202" s="31">
        <f t="shared" si="97"/>
        <v>6191</v>
      </c>
      <c r="B6202" s="62">
        <v>20181227121017</v>
      </c>
      <c r="C6202" s="53">
        <v>43461</v>
      </c>
      <c r="D6202" s="63" t="s">
        <v>122</v>
      </c>
      <c r="E6202" s="63" t="s">
        <v>83</v>
      </c>
      <c r="F6202" s="63" t="s">
        <v>107</v>
      </c>
      <c r="G6202" s="63" t="s">
        <v>43</v>
      </c>
      <c r="H6202" s="53">
        <v>43114</v>
      </c>
      <c r="I6202" s="61" t="s">
        <v>118</v>
      </c>
      <c r="J6202" s="21">
        <f>IFERROR(WORKDAY(C6202,P6202,DiasNOLaborables),"")</f>
        <v>43479</v>
      </c>
      <c r="K6202" s="36" t="str">
        <f>+IF(C6202="","",IF(H6202="","",(IF(H6202&lt;=J6202,"A TIEMPO","FUERA DE TIEMPO"))))</f>
        <v>A TIEMPO</v>
      </c>
      <c r="L6202" s="36">
        <f>IF(H6202="","",NETWORKDAYS(Hoja1!C6202+1,Hoja1!H6202,DiasNOLaborables))</f>
        <v>-237</v>
      </c>
      <c r="M6202" s="37" t="str">
        <f>IF(NETWORKDAYS(J6202+1,H6202,DiasNOLaborables)&lt;=0,"",NETWORKDAYS(J6202+1,H6202,DiasNOLaborables))</f>
        <v/>
      </c>
      <c r="N6202" s="38"/>
      <c r="O6202" s="39"/>
      <c r="P6202" s="40">
        <f>IFERROR(VLOOKUP(E6202,$X$50:$Y$63,2),"")</f>
        <v>10</v>
      </c>
      <c r="Q6202" s="39"/>
    </row>
    <row r="6203" spans="1:17" ht="60" x14ac:dyDescent="0.25">
      <c r="A6203" s="31">
        <f t="shared" si="97"/>
        <v>6192</v>
      </c>
      <c r="B6203" s="62">
        <v>20181227102620</v>
      </c>
      <c r="C6203" s="53">
        <v>43461</v>
      </c>
      <c r="D6203" s="63" t="s">
        <v>122</v>
      </c>
      <c r="E6203" s="63" t="s">
        <v>83</v>
      </c>
      <c r="F6203" s="63" t="s">
        <v>107</v>
      </c>
      <c r="G6203" s="63" t="s">
        <v>43</v>
      </c>
      <c r="H6203" s="53">
        <v>43114</v>
      </c>
      <c r="I6203" s="61" t="s">
        <v>118</v>
      </c>
      <c r="J6203" s="21">
        <f>IFERROR(WORKDAY(C6203,P6203,DiasNOLaborables),"")</f>
        <v>43479</v>
      </c>
      <c r="K6203" s="36" t="str">
        <f>+IF(C6203="","",IF(H6203="","",(IF(H6203&lt;=J6203,"A TIEMPO","FUERA DE TIEMPO"))))</f>
        <v>A TIEMPO</v>
      </c>
      <c r="L6203" s="36">
        <f>IF(H6203="","",NETWORKDAYS(Hoja1!C6203+1,Hoja1!H6203,DiasNOLaborables))</f>
        <v>-237</v>
      </c>
      <c r="M6203" s="37" t="str">
        <f>IF(NETWORKDAYS(J6203+1,H6203,DiasNOLaborables)&lt;=0,"",NETWORKDAYS(J6203+1,H6203,DiasNOLaborables))</f>
        <v/>
      </c>
      <c r="N6203" s="38"/>
      <c r="O6203" s="39"/>
      <c r="P6203" s="40">
        <f>IFERROR(VLOOKUP(E6203,$X$50:$Y$63,2),"")</f>
        <v>10</v>
      </c>
      <c r="Q6203" s="39"/>
    </row>
    <row r="6204" spans="1:17" ht="60" x14ac:dyDescent="0.25">
      <c r="A6204" s="31">
        <f t="shared" si="97"/>
        <v>6193</v>
      </c>
      <c r="B6204" s="62">
        <v>20181227101833</v>
      </c>
      <c r="C6204" s="53">
        <v>43461</v>
      </c>
      <c r="D6204" s="63" t="s">
        <v>122</v>
      </c>
      <c r="E6204" s="63" t="s">
        <v>83</v>
      </c>
      <c r="F6204" s="63" t="s">
        <v>107</v>
      </c>
      <c r="G6204" s="63" t="s">
        <v>43</v>
      </c>
      <c r="H6204" s="53">
        <v>43114</v>
      </c>
      <c r="I6204" s="61" t="s">
        <v>118</v>
      </c>
      <c r="J6204" s="21">
        <f>IFERROR(WORKDAY(C6204,P6204,DiasNOLaborables),"")</f>
        <v>43479</v>
      </c>
      <c r="K6204" s="36" t="str">
        <f>+IF(C6204="","",IF(H6204="","",(IF(H6204&lt;=J6204,"A TIEMPO","FUERA DE TIEMPO"))))</f>
        <v>A TIEMPO</v>
      </c>
      <c r="L6204" s="36">
        <f>IF(H6204="","",NETWORKDAYS(Hoja1!C6204+1,Hoja1!H6204,DiasNOLaborables))</f>
        <v>-237</v>
      </c>
      <c r="M6204" s="37" t="str">
        <f>IF(NETWORKDAYS(J6204+1,H6204,DiasNOLaborables)&lt;=0,"",NETWORKDAYS(J6204+1,H6204,DiasNOLaborables))</f>
        <v/>
      </c>
      <c r="N6204" s="38"/>
      <c r="O6204" s="39"/>
      <c r="P6204" s="40">
        <f>IFERROR(VLOOKUP(E6204,$X$50:$Y$63,2),"")</f>
        <v>10</v>
      </c>
      <c r="Q6204" s="39"/>
    </row>
    <row r="6205" spans="1:17" ht="60" x14ac:dyDescent="0.25">
      <c r="A6205" s="31">
        <f t="shared" si="97"/>
        <v>6194</v>
      </c>
      <c r="B6205" s="62">
        <v>20181227101350</v>
      </c>
      <c r="C6205" s="53">
        <v>43461</v>
      </c>
      <c r="D6205" s="63" t="s">
        <v>122</v>
      </c>
      <c r="E6205" s="63" t="s">
        <v>83</v>
      </c>
      <c r="F6205" s="63" t="s">
        <v>107</v>
      </c>
      <c r="G6205" s="63" t="s">
        <v>43</v>
      </c>
      <c r="H6205" s="53">
        <v>43114</v>
      </c>
      <c r="I6205" s="61" t="s">
        <v>118</v>
      </c>
      <c r="J6205" s="21">
        <f>IFERROR(WORKDAY(C6205,P6205,DiasNOLaborables),"")</f>
        <v>43479</v>
      </c>
      <c r="K6205" s="36" t="str">
        <f>+IF(C6205="","",IF(H6205="","",(IF(H6205&lt;=J6205,"A TIEMPO","FUERA DE TIEMPO"))))</f>
        <v>A TIEMPO</v>
      </c>
      <c r="L6205" s="36">
        <f>IF(H6205="","",NETWORKDAYS(Hoja1!C6205+1,Hoja1!H6205,DiasNOLaborables))</f>
        <v>-237</v>
      </c>
      <c r="M6205" s="37" t="str">
        <f>IF(NETWORKDAYS(J6205+1,H6205,DiasNOLaborables)&lt;=0,"",NETWORKDAYS(J6205+1,H6205,DiasNOLaborables))</f>
        <v/>
      </c>
      <c r="N6205" s="38"/>
      <c r="O6205" s="39"/>
      <c r="P6205" s="40">
        <f>IFERROR(VLOOKUP(E6205,$X$50:$Y$63,2),"")</f>
        <v>10</v>
      </c>
      <c r="Q6205" s="39"/>
    </row>
    <row r="6206" spans="1:17" ht="60" x14ac:dyDescent="0.25">
      <c r="A6206" s="31">
        <f t="shared" si="97"/>
        <v>6195</v>
      </c>
      <c r="B6206" s="62">
        <v>20181228223049</v>
      </c>
      <c r="C6206" s="53">
        <v>43462</v>
      </c>
      <c r="D6206" s="63" t="s">
        <v>122</v>
      </c>
      <c r="E6206" s="63" t="s">
        <v>83</v>
      </c>
      <c r="F6206" s="63" t="s">
        <v>107</v>
      </c>
      <c r="G6206" s="63" t="s">
        <v>43</v>
      </c>
      <c r="H6206" s="53">
        <v>43115</v>
      </c>
      <c r="I6206" s="61" t="s">
        <v>118</v>
      </c>
      <c r="J6206" s="21">
        <f>IFERROR(WORKDAY(C6206,P6206,DiasNOLaborables),"")</f>
        <v>43480</v>
      </c>
      <c r="K6206" s="36" t="str">
        <f>+IF(C6206="","",IF(H6206="","",(IF(H6206&lt;=J6206,"A TIEMPO","FUERA DE TIEMPO"))))</f>
        <v>A TIEMPO</v>
      </c>
      <c r="L6206" s="36">
        <f>IF(H6206="","",NETWORKDAYS(Hoja1!C6206+1,Hoja1!H6206,DiasNOLaborables))</f>
        <v>-237</v>
      </c>
      <c r="M6206" s="37" t="str">
        <f>IF(NETWORKDAYS(J6206+1,H6206,DiasNOLaborables)&lt;=0,"",NETWORKDAYS(J6206+1,H6206,DiasNOLaborables))</f>
        <v/>
      </c>
      <c r="N6206" s="38"/>
      <c r="O6206" s="39"/>
      <c r="P6206" s="40">
        <f>IFERROR(VLOOKUP(E6206,$X$50:$Y$63,2),"")</f>
        <v>10</v>
      </c>
      <c r="Q6206" s="39"/>
    </row>
    <row r="6207" spans="1:17" ht="60" x14ac:dyDescent="0.25">
      <c r="A6207" s="31">
        <f t="shared" si="97"/>
        <v>6196</v>
      </c>
      <c r="B6207" s="62">
        <v>20181228211022</v>
      </c>
      <c r="C6207" s="53">
        <v>43462</v>
      </c>
      <c r="D6207" s="63" t="s">
        <v>122</v>
      </c>
      <c r="E6207" s="63" t="s">
        <v>83</v>
      </c>
      <c r="F6207" s="63" t="s">
        <v>107</v>
      </c>
      <c r="G6207" s="63" t="s">
        <v>43</v>
      </c>
      <c r="H6207" s="53">
        <v>43115</v>
      </c>
      <c r="I6207" s="61" t="s">
        <v>118</v>
      </c>
      <c r="J6207" s="21">
        <f>IFERROR(WORKDAY(C6207,P6207,DiasNOLaborables),"")</f>
        <v>43480</v>
      </c>
      <c r="K6207" s="36" t="str">
        <f>+IF(C6207="","",IF(H6207="","",(IF(H6207&lt;=J6207,"A TIEMPO","FUERA DE TIEMPO"))))</f>
        <v>A TIEMPO</v>
      </c>
      <c r="L6207" s="36">
        <f>IF(H6207="","",NETWORKDAYS(Hoja1!C6207+1,Hoja1!H6207,DiasNOLaborables))</f>
        <v>-237</v>
      </c>
      <c r="M6207" s="37" t="str">
        <f>IF(NETWORKDAYS(J6207+1,H6207,DiasNOLaborables)&lt;=0,"",NETWORKDAYS(J6207+1,H6207,DiasNOLaborables))</f>
        <v/>
      </c>
      <c r="N6207" s="38"/>
      <c r="O6207" s="39"/>
      <c r="P6207" s="40">
        <f>IFERROR(VLOOKUP(E6207,$X$50:$Y$63,2),"")</f>
        <v>10</v>
      </c>
      <c r="Q6207" s="39"/>
    </row>
    <row r="6208" spans="1:17" ht="60" x14ac:dyDescent="0.25">
      <c r="A6208" s="31">
        <f t="shared" si="97"/>
        <v>6197</v>
      </c>
      <c r="B6208" s="62">
        <v>20181228210321</v>
      </c>
      <c r="C6208" s="53">
        <v>43462</v>
      </c>
      <c r="D6208" s="63" t="s">
        <v>122</v>
      </c>
      <c r="E6208" s="63" t="s">
        <v>83</v>
      </c>
      <c r="F6208" s="63" t="s">
        <v>107</v>
      </c>
      <c r="G6208" s="63" t="s">
        <v>43</v>
      </c>
      <c r="H6208" s="53">
        <v>43115</v>
      </c>
      <c r="I6208" s="61" t="s">
        <v>118</v>
      </c>
      <c r="J6208" s="21">
        <f>IFERROR(WORKDAY(C6208,P6208,DiasNOLaborables),"")</f>
        <v>43480</v>
      </c>
      <c r="K6208" s="36" t="str">
        <f>+IF(C6208="","",IF(H6208="","",(IF(H6208&lt;=J6208,"A TIEMPO","FUERA DE TIEMPO"))))</f>
        <v>A TIEMPO</v>
      </c>
      <c r="L6208" s="36">
        <f>IF(H6208="","",NETWORKDAYS(Hoja1!C6208+1,Hoja1!H6208,DiasNOLaborables))</f>
        <v>-237</v>
      </c>
      <c r="M6208" s="37" t="str">
        <f>IF(NETWORKDAYS(J6208+1,H6208,DiasNOLaborables)&lt;=0,"",NETWORKDAYS(J6208+1,H6208,DiasNOLaborables))</f>
        <v/>
      </c>
      <c r="N6208" s="38"/>
      <c r="O6208" s="39"/>
      <c r="P6208" s="40">
        <f>IFERROR(VLOOKUP(E6208,$X$50:$Y$63,2),"")</f>
        <v>10</v>
      </c>
      <c r="Q6208" s="39"/>
    </row>
    <row r="6209" spans="1:17" ht="60" x14ac:dyDescent="0.25">
      <c r="A6209" s="31">
        <f t="shared" ref="A6209:A6272" si="98">IF(B6209&lt;&gt;"",A6208+1,"")</f>
        <v>6198</v>
      </c>
      <c r="B6209" s="62">
        <v>20181228205708</v>
      </c>
      <c r="C6209" s="53">
        <v>43462</v>
      </c>
      <c r="D6209" s="63" t="s">
        <v>122</v>
      </c>
      <c r="E6209" s="63" t="s">
        <v>83</v>
      </c>
      <c r="F6209" s="63" t="s">
        <v>107</v>
      </c>
      <c r="G6209" s="63" t="s">
        <v>43</v>
      </c>
      <c r="H6209" s="53">
        <v>43115</v>
      </c>
      <c r="I6209" s="61" t="s">
        <v>118</v>
      </c>
      <c r="J6209" s="21">
        <f>IFERROR(WORKDAY(C6209,P6209,DiasNOLaborables),"")</f>
        <v>43480</v>
      </c>
      <c r="K6209" s="36" t="str">
        <f>+IF(C6209="","",IF(H6209="","",(IF(H6209&lt;=J6209,"A TIEMPO","FUERA DE TIEMPO"))))</f>
        <v>A TIEMPO</v>
      </c>
      <c r="L6209" s="36">
        <f>IF(H6209="","",NETWORKDAYS(Hoja1!C6209+1,Hoja1!H6209,DiasNOLaborables))</f>
        <v>-237</v>
      </c>
      <c r="M6209" s="37" t="str">
        <f>IF(NETWORKDAYS(J6209+1,H6209,DiasNOLaborables)&lt;=0,"",NETWORKDAYS(J6209+1,H6209,DiasNOLaborables))</f>
        <v/>
      </c>
      <c r="N6209" s="38"/>
      <c r="O6209" s="39"/>
      <c r="P6209" s="40">
        <f>IFERROR(VLOOKUP(E6209,$X$50:$Y$63,2),"")</f>
        <v>10</v>
      </c>
      <c r="Q6209" s="39"/>
    </row>
    <row r="6210" spans="1:17" ht="60" x14ac:dyDescent="0.25">
      <c r="A6210" s="31">
        <f t="shared" si="98"/>
        <v>6199</v>
      </c>
      <c r="B6210" s="62">
        <v>20181228205153</v>
      </c>
      <c r="C6210" s="53">
        <v>43462</v>
      </c>
      <c r="D6210" s="63" t="s">
        <v>122</v>
      </c>
      <c r="E6210" s="63" t="s">
        <v>83</v>
      </c>
      <c r="F6210" s="63" t="s">
        <v>107</v>
      </c>
      <c r="G6210" s="63" t="s">
        <v>43</v>
      </c>
      <c r="H6210" s="53">
        <v>43115</v>
      </c>
      <c r="I6210" s="61" t="s">
        <v>118</v>
      </c>
      <c r="J6210" s="21">
        <f>IFERROR(WORKDAY(C6210,P6210,DiasNOLaborables),"")</f>
        <v>43480</v>
      </c>
      <c r="K6210" s="36" t="str">
        <f>+IF(C6210="","",IF(H6210="","",(IF(H6210&lt;=J6210,"A TIEMPO","FUERA DE TIEMPO"))))</f>
        <v>A TIEMPO</v>
      </c>
      <c r="L6210" s="36">
        <f>IF(H6210="","",NETWORKDAYS(Hoja1!C6210+1,Hoja1!H6210,DiasNOLaborables))</f>
        <v>-237</v>
      </c>
      <c r="M6210" s="37" t="str">
        <f>IF(NETWORKDAYS(J6210+1,H6210,DiasNOLaborables)&lt;=0,"",NETWORKDAYS(J6210+1,H6210,DiasNOLaborables))</f>
        <v/>
      </c>
      <c r="N6210" s="38"/>
      <c r="O6210" s="39"/>
      <c r="P6210" s="40">
        <f>IFERROR(VLOOKUP(E6210,$X$50:$Y$63,2),"")</f>
        <v>10</v>
      </c>
      <c r="Q6210" s="39"/>
    </row>
    <row r="6211" spans="1:17" ht="60" x14ac:dyDescent="0.25">
      <c r="A6211" s="31">
        <f t="shared" si="98"/>
        <v>6200</v>
      </c>
      <c r="B6211" s="62">
        <v>20181228204923</v>
      </c>
      <c r="C6211" s="53">
        <v>43462</v>
      </c>
      <c r="D6211" s="63" t="s">
        <v>122</v>
      </c>
      <c r="E6211" s="63" t="s">
        <v>83</v>
      </c>
      <c r="F6211" s="63" t="s">
        <v>107</v>
      </c>
      <c r="G6211" s="63" t="s">
        <v>43</v>
      </c>
      <c r="H6211" s="53">
        <v>43115</v>
      </c>
      <c r="I6211" s="61" t="s">
        <v>118</v>
      </c>
      <c r="J6211" s="21">
        <f>IFERROR(WORKDAY(C6211,P6211,DiasNOLaborables),"")</f>
        <v>43480</v>
      </c>
      <c r="K6211" s="36" t="str">
        <f>+IF(C6211="","",IF(H6211="","",(IF(H6211&lt;=J6211,"A TIEMPO","FUERA DE TIEMPO"))))</f>
        <v>A TIEMPO</v>
      </c>
      <c r="L6211" s="36">
        <f>IF(H6211="","",NETWORKDAYS(Hoja1!C6211+1,Hoja1!H6211,DiasNOLaborables))</f>
        <v>-237</v>
      </c>
      <c r="M6211" s="37" t="str">
        <f>IF(NETWORKDAYS(J6211+1,H6211,DiasNOLaborables)&lt;=0,"",NETWORKDAYS(J6211+1,H6211,DiasNOLaborables))</f>
        <v/>
      </c>
      <c r="N6211" s="38"/>
      <c r="O6211" s="39"/>
      <c r="P6211" s="40">
        <f>IFERROR(VLOOKUP(E6211,$X$50:$Y$63,2),"")</f>
        <v>10</v>
      </c>
      <c r="Q6211" s="39"/>
    </row>
    <row r="6212" spans="1:17" ht="60" x14ac:dyDescent="0.25">
      <c r="A6212" s="31">
        <f t="shared" si="98"/>
        <v>6201</v>
      </c>
      <c r="B6212" s="62">
        <v>20181228203439</v>
      </c>
      <c r="C6212" s="53">
        <v>43462</v>
      </c>
      <c r="D6212" s="63" t="s">
        <v>122</v>
      </c>
      <c r="E6212" s="63" t="s">
        <v>83</v>
      </c>
      <c r="F6212" s="63" t="s">
        <v>107</v>
      </c>
      <c r="G6212" s="63" t="s">
        <v>43</v>
      </c>
      <c r="H6212" s="53">
        <v>43115</v>
      </c>
      <c r="I6212" s="61" t="s">
        <v>118</v>
      </c>
      <c r="J6212" s="21">
        <f>IFERROR(WORKDAY(C6212,P6212,DiasNOLaborables),"")</f>
        <v>43480</v>
      </c>
      <c r="K6212" s="36" t="str">
        <f>+IF(C6212="","",IF(H6212="","",(IF(H6212&lt;=J6212,"A TIEMPO","FUERA DE TIEMPO"))))</f>
        <v>A TIEMPO</v>
      </c>
      <c r="L6212" s="36">
        <f>IF(H6212="","",NETWORKDAYS(Hoja1!C6212+1,Hoja1!H6212,DiasNOLaborables))</f>
        <v>-237</v>
      </c>
      <c r="M6212" s="37" t="str">
        <f>IF(NETWORKDAYS(J6212+1,H6212,DiasNOLaborables)&lt;=0,"",NETWORKDAYS(J6212+1,H6212,DiasNOLaborables))</f>
        <v/>
      </c>
      <c r="N6212" s="38"/>
      <c r="O6212" s="39"/>
      <c r="P6212" s="40">
        <f>IFERROR(VLOOKUP(E6212,$X$50:$Y$63,2),"")</f>
        <v>10</v>
      </c>
      <c r="Q6212" s="39"/>
    </row>
    <row r="6213" spans="1:17" ht="60" x14ac:dyDescent="0.25">
      <c r="A6213" s="31">
        <f t="shared" si="98"/>
        <v>6202</v>
      </c>
      <c r="B6213" s="62">
        <v>20181228201008</v>
      </c>
      <c r="C6213" s="53">
        <v>43462</v>
      </c>
      <c r="D6213" s="63" t="s">
        <v>122</v>
      </c>
      <c r="E6213" s="63" t="s">
        <v>83</v>
      </c>
      <c r="F6213" s="63" t="s">
        <v>107</v>
      </c>
      <c r="G6213" s="63" t="s">
        <v>43</v>
      </c>
      <c r="H6213" s="53">
        <v>43115</v>
      </c>
      <c r="I6213" s="61" t="s">
        <v>118</v>
      </c>
      <c r="J6213" s="21">
        <f>IFERROR(WORKDAY(C6213,P6213,DiasNOLaborables),"")</f>
        <v>43480</v>
      </c>
      <c r="K6213" s="36" t="str">
        <f>+IF(C6213="","",IF(H6213="","",(IF(H6213&lt;=J6213,"A TIEMPO","FUERA DE TIEMPO"))))</f>
        <v>A TIEMPO</v>
      </c>
      <c r="L6213" s="36">
        <f>IF(H6213="","",NETWORKDAYS(Hoja1!C6213+1,Hoja1!H6213,DiasNOLaborables))</f>
        <v>-237</v>
      </c>
      <c r="M6213" s="37" t="str">
        <f>IF(NETWORKDAYS(J6213+1,H6213,DiasNOLaborables)&lt;=0,"",NETWORKDAYS(J6213+1,H6213,DiasNOLaborables))</f>
        <v/>
      </c>
      <c r="N6213" s="38"/>
      <c r="O6213" s="39"/>
      <c r="P6213" s="40">
        <f>IFERROR(VLOOKUP(E6213,$X$50:$Y$63,2),"")</f>
        <v>10</v>
      </c>
      <c r="Q6213" s="39"/>
    </row>
    <row r="6214" spans="1:17" ht="60" x14ac:dyDescent="0.25">
      <c r="A6214" s="31">
        <f t="shared" si="98"/>
        <v>6203</v>
      </c>
      <c r="B6214" s="62">
        <v>20181228190713</v>
      </c>
      <c r="C6214" s="53">
        <v>43462</v>
      </c>
      <c r="D6214" s="63" t="s">
        <v>122</v>
      </c>
      <c r="E6214" s="63" t="s">
        <v>83</v>
      </c>
      <c r="F6214" s="63" t="s">
        <v>107</v>
      </c>
      <c r="G6214" s="63" t="s">
        <v>43</v>
      </c>
      <c r="H6214" s="53">
        <v>43115</v>
      </c>
      <c r="I6214" s="61" t="s">
        <v>118</v>
      </c>
      <c r="J6214" s="21">
        <f>IFERROR(WORKDAY(C6214,P6214,DiasNOLaborables),"")</f>
        <v>43480</v>
      </c>
      <c r="K6214" s="36" t="str">
        <f>+IF(C6214="","",IF(H6214="","",(IF(H6214&lt;=J6214,"A TIEMPO","FUERA DE TIEMPO"))))</f>
        <v>A TIEMPO</v>
      </c>
      <c r="L6214" s="36">
        <f>IF(H6214="","",NETWORKDAYS(Hoja1!C6214+1,Hoja1!H6214,DiasNOLaborables))</f>
        <v>-237</v>
      </c>
      <c r="M6214" s="37" t="str">
        <f>IF(NETWORKDAYS(J6214+1,H6214,DiasNOLaborables)&lt;=0,"",NETWORKDAYS(J6214+1,H6214,DiasNOLaborables))</f>
        <v/>
      </c>
      <c r="N6214" s="38"/>
      <c r="O6214" s="39"/>
      <c r="P6214" s="40">
        <f>IFERROR(VLOOKUP(E6214,$X$50:$Y$63,2),"")</f>
        <v>10</v>
      </c>
      <c r="Q6214" s="39"/>
    </row>
    <row r="6215" spans="1:17" ht="60" x14ac:dyDescent="0.25">
      <c r="A6215" s="31">
        <f t="shared" si="98"/>
        <v>6204</v>
      </c>
      <c r="B6215" s="62">
        <v>20181228180906</v>
      </c>
      <c r="C6215" s="53">
        <v>43462</v>
      </c>
      <c r="D6215" s="63" t="s">
        <v>122</v>
      </c>
      <c r="E6215" s="63" t="s">
        <v>83</v>
      </c>
      <c r="F6215" s="63" t="s">
        <v>107</v>
      </c>
      <c r="G6215" s="63" t="s">
        <v>43</v>
      </c>
      <c r="H6215" s="53">
        <v>43115</v>
      </c>
      <c r="I6215" s="61" t="s">
        <v>118</v>
      </c>
      <c r="J6215" s="21">
        <f>IFERROR(WORKDAY(C6215,P6215,DiasNOLaborables),"")</f>
        <v>43480</v>
      </c>
      <c r="K6215" s="36" t="str">
        <f>+IF(C6215="","",IF(H6215="","",(IF(H6215&lt;=J6215,"A TIEMPO","FUERA DE TIEMPO"))))</f>
        <v>A TIEMPO</v>
      </c>
      <c r="L6215" s="36">
        <f>IF(H6215="","",NETWORKDAYS(Hoja1!C6215+1,Hoja1!H6215,DiasNOLaborables))</f>
        <v>-237</v>
      </c>
      <c r="M6215" s="37" t="str">
        <f>IF(NETWORKDAYS(J6215+1,H6215,DiasNOLaborables)&lt;=0,"",NETWORKDAYS(J6215+1,H6215,DiasNOLaborables))</f>
        <v/>
      </c>
      <c r="N6215" s="38"/>
      <c r="O6215" s="39"/>
      <c r="P6215" s="40">
        <f>IFERROR(VLOOKUP(E6215,$X$50:$Y$63,2),"")</f>
        <v>10</v>
      </c>
      <c r="Q6215" s="39"/>
    </row>
    <row r="6216" spans="1:17" ht="60" x14ac:dyDescent="0.25">
      <c r="A6216" s="31">
        <f t="shared" si="98"/>
        <v>6205</v>
      </c>
      <c r="B6216" s="62">
        <v>20181228175437</v>
      </c>
      <c r="C6216" s="53">
        <v>43462</v>
      </c>
      <c r="D6216" s="63" t="s">
        <v>122</v>
      </c>
      <c r="E6216" s="63" t="s">
        <v>83</v>
      </c>
      <c r="F6216" s="63" t="s">
        <v>107</v>
      </c>
      <c r="G6216" s="63" t="s">
        <v>43</v>
      </c>
      <c r="H6216" s="53">
        <v>43115</v>
      </c>
      <c r="I6216" s="61" t="s">
        <v>118</v>
      </c>
      <c r="J6216" s="21">
        <f>IFERROR(WORKDAY(C6216,P6216,DiasNOLaborables),"")</f>
        <v>43480</v>
      </c>
      <c r="K6216" s="36" t="str">
        <f>+IF(C6216="","",IF(H6216="","",(IF(H6216&lt;=J6216,"A TIEMPO","FUERA DE TIEMPO"))))</f>
        <v>A TIEMPO</v>
      </c>
      <c r="L6216" s="36">
        <f>IF(H6216="","",NETWORKDAYS(Hoja1!C6216+1,Hoja1!H6216,DiasNOLaborables))</f>
        <v>-237</v>
      </c>
      <c r="M6216" s="37" t="str">
        <f>IF(NETWORKDAYS(J6216+1,H6216,DiasNOLaborables)&lt;=0,"",NETWORKDAYS(J6216+1,H6216,DiasNOLaborables))</f>
        <v/>
      </c>
      <c r="N6216" s="38"/>
      <c r="O6216" s="39"/>
      <c r="P6216" s="40">
        <f>IFERROR(VLOOKUP(E6216,$X$50:$Y$63,2),"")</f>
        <v>10</v>
      </c>
      <c r="Q6216" s="39"/>
    </row>
    <row r="6217" spans="1:17" ht="60" x14ac:dyDescent="0.25">
      <c r="A6217" s="31">
        <f t="shared" si="98"/>
        <v>6206</v>
      </c>
      <c r="B6217" s="62">
        <v>20181228172908</v>
      </c>
      <c r="C6217" s="53">
        <v>43462</v>
      </c>
      <c r="D6217" s="63" t="s">
        <v>122</v>
      </c>
      <c r="E6217" s="63" t="s">
        <v>83</v>
      </c>
      <c r="F6217" s="63" t="s">
        <v>107</v>
      </c>
      <c r="G6217" s="63" t="s">
        <v>43</v>
      </c>
      <c r="H6217" s="53">
        <v>43115</v>
      </c>
      <c r="I6217" s="61" t="s">
        <v>118</v>
      </c>
      <c r="J6217" s="21">
        <f>IFERROR(WORKDAY(C6217,P6217,DiasNOLaborables),"")</f>
        <v>43480</v>
      </c>
      <c r="K6217" s="36" t="str">
        <f>+IF(C6217="","",IF(H6217="","",(IF(H6217&lt;=J6217,"A TIEMPO","FUERA DE TIEMPO"))))</f>
        <v>A TIEMPO</v>
      </c>
      <c r="L6217" s="36">
        <f>IF(H6217="","",NETWORKDAYS(Hoja1!C6217+1,Hoja1!H6217,DiasNOLaborables))</f>
        <v>-237</v>
      </c>
      <c r="M6217" s="37" t="str">
        <f>IF(NETWORKDAYS(J6217+1,H6217,DiasNOLaborables)&lt;=0,"",NETWORKDAYS(J6217+1,H6217,DiasNOLaborables))</f>
        <v/>
      </c>
      <c r="N6217" s="38"/>
      <c r="O6217" s="39"/>
      <c r="P6217" s="40">
        <f>IFERROR(VLOOKUP(E6217,$X$50:$Y$63,2),"")</f>
        <v>10</v>
      </c>
      <c r="Q6217" s="39"/>
    </row>
    <row r="6218" spans="1:17" ht="60" x14ac:dyDescent="0.25">
      <c r="A6218" s="31">
        <f t="shared" si="98"/>
        <v>6207</v>
      </c>
      <c r="B6218" s="62">
        <v>20181228170400</v>
      </c>
      <c r="C6218" s="53">
        <v>43462</v>
      </c>
      <c r="D6218" s="63" t="s">
        <v>122</v>
      </c>
      <c r="E6218" s="63" t="s">
        <v>83</v>
      </c>
      <c r="F6218" s="63" t="s">
        <v>107</v>
      </c>
      <c r="G6218" s="63" t="s">
        <v>43</v>
      </c>
      <c r="H6218" s="53">
        <v>43115</v>
      </c>
      <c r="I6218" s="61" t="s">
        <v>118</v>
      </c>
      <c r="J6218" s="21">
        <f>IFERROR(WORKDAY(C6218,P6218,DiasNOLaborables),"")</f>
        <v>43480</v>
      </c>
      <c r="K6218" s="36" t="str">
        <f>+IF(C6218="","",IF(H6218="","",(IF(H6218&lt;=J6218,"A TIEMPO","FUERA DE TIEMPO"))))</f>
        <v>A TIEMPO</v>
      </c>
      <c r="L6218" s="36">
        <f>IF(H6218="","",NETWORKDAYS(Hoja1!C6218+1,Hoja1!H6218,DiasNOLaborables))</f>
        <v>-237</v>
      </c>
      <c r="M6218" s="37" t="str">
        <f>IF(NETWORKDAYS(J6218+1,H6218,DiasNOLaborables)&lt;=0,"",NETWORKDAYS(J6218+1,H6218,DiasNOLaborables))</f>
        <v/>
      </c>
      <c r="N6218" s="38"/>
      <c r="O6218" s="39"/>
      <c r="P6218" s="40">
        <f>IFERROR(VLOOKUP(E6218,$X$50:$Y$63,2),"")</f>
        <v>10</v>
      </c>
      <c r="Q6218" s="39"/>
    </row>
    <row r="6219" spans="1:17" ht="60" x14ac:dyDescent="0.25">
      <c r="A6219" s="31">
        <f t="shared" si="98"/>
        <v>6208</v>
      </c>
      <c r="B6219" s="62">
        <v>20181228164652</v>
      </c>
      <c r="C6219" s="53">
        <v>43462</v>
      </c>
      <c r="D6219" s="63" t="s">
        <v>122</v>
      </c>
      <c r="E6219" s="63" t="s">
        <v>83</v>
      </c>
      <c r="F6219" s="63" t="s">
        <v>107</v>
      </c>
      <c r="G6219" s="63" t="s">
        <v>43</v>
      </c>
      <c r="H6219" s="53">
        <v>43115</v>
      </c>
      <c r="I6219" s="61" t="s">
        <v>118</v>
      </c>
      <c r="J6219" s="21">
        <f>IFERROR(WORKDAY(C6219,P6219,DiasNOLaborables),"")</f>
        <v>43480</v>
      </c>
      <c r="K6219" s="36" t="str">
        <f>+IF(C6219="","",IF(H6219="","",(IF(H6219&lt;=J6219,"A TIEMPO","FUERA DE TIEMPO"))))</f>
        <v>A TIEMPO</v>
      </c>
      <c r="L6219" s="36">
        <f>IF(H6219="","",NETWORKDAYS(Hoja1!C6219+1,Hoja1!H6219,DiasNOLaborables))</f>
        <v>-237</v>
      </c>
      <c r="M6219" s="37" t="str">
        <f>IF(NETWORKDAYS(J6219+1,H6219,DiasNOLaborables)&lt;=0,"",NETWORKDAYS(J6219+1,H6219,DiasNOLaborables))</f>
        <v/>
      </c>
      <c r="N6219" s="38"/>
      <c r="O6219" s="39"/>
      <c r="P6219" s="40">
        <f>IFERROR(VLOOKUP(E6219,$X$50:$Y$63,2),"")</f>
        <v>10</v>
      </c>
      <c r="Q6219" s="39"/>
    </row>
    <row r="6220" spans="1:17" ht="60" x14ac:dyDescent="0.25">
      <c r="A6220" s="31">
        <f t="shared" si="98"/>
        <v>6209</v>
      </c>
      <c r="B6220" s="62">
        <v>20181228163641</v>
      </c>
      <c r="C6220" s="53">
        <v>43462</v>
      </c>
      <c r="D6220" s="63" t="s">
        <v>122</v>
      </c>
      <c r="E6220" s="63" t="s">
        <v>83</v>
      </c>
      <c r="F6220" s="63" t="s">
        <v>107</v>
      </c>
      <c r="G6220" s="63" t="s">
        <v>43</v>
      </c>
      <c r="H6220" s="53">
        <v>43115</v>
      </c>
      <c r="I6220" s="61" t="s">
        <v>118</v>
      </c>
      <c r="J6220" s="21">
        <f>IFERROR(WORKDAY(C6220,P6220,DiasNOLaborables),"")</f>
        <v>43480</v>
      </c>
      <c r="K6220" s="36" t="str">
        <f>+IF(C6220="","",IF(H6220="","",(IF(H6220&lt;=J6220,"A TIEMPO","FUERA DE TIEMPO"))))</f>
        <v>A TIEMPO</v>
      </c>
      <c r="L6220" s="36">
        <f>IF(H6220="","",NETWORKDAYS(Hoja1!C6220+1,Hoja1!H6220,DiasNOLaborables))</f>
        <v>-237</v>
      </c>
      <c r="M6220" s="37" t="str">
        <f>IF(NETWORKDAYS(J6220+1,H6220,DiasNOLaborables)&lt;=0,"",NETWORKDAYS(J6220+1,H6220,DiasNOLaborables))</f>
        <v/>
      </c>
      <c r="N6220" s="38"/>
      <c r="O6220" s="39"/>
      <c r="P6220" s="40">
        <f>IFERROR(VLOOKUP(E6220,$X$50:$Y$63,2),"")</f>
        <v>10</v>
      </c>
      <c r="Q6220" s="39"/>
    </row>
    <row r="6221" spans="1:17" ht="60" x14ac:dyDescent="0.25">
      <c r="A6221" s="31">
        <f t="shared" si="98"/>
        <v>6210</v>
      </c>
      <c r="B6221" s="62">
        <v>20181228163501</v>
      </c>
      <c r="C6221" s="53">
        <v>43462</v>
      </c>
      <c r="D6221" s="63" t="s">
        <v>122</v>
      </c>
      <c r="E6221" s="63" t="s">
        <v>83</v>
      </c>
      <c r="F6221" s="63" t="s">
        <v>107</v>
      </c>
      <c r="G6221" s="63" t="s">
        <v>43</v>
      </c>
      <c r="H6221" s="53">
        <v>43115</v>
      </c>
      <c r="I6221" s="61" t="s">
        <v>118</v>
      </c>
      <c r="J6221" s="21">
        <f>IFERROR(WORKDAY(C6221,P6221,DiasNOLaborables),"")</f>
        <v>43480</v>
      </c>
      <c r="K6221" s="36" t="str">
        <f>+IF(C6221="","",IF(H6221="","",(IF(H6221&lt;=J6221,"A TIEMPO","FUERA DE TIEMPO"))))</f>
        <v>A TIEMPO</v>
      </c>
      <c r="L6221" s="36">
        <f>IF(H6221="","",NETWORKDAYS(Hoja1!C6221+1,Hoja1!H6221,DiasNOLaborables))</f>
        <v>-237</v>
      </c>
      <c r="M6221" s="37" t="str">
        <f>IF(NETWORKDAYS(J6221+1,H6221,DiasNOLaborables)&lt;=0,"",NETWORKDAYS(J6221+1,H6221,DiasNOLaborables))</f>
        <v/>
      </c>
      <c r="N6221" s="38"/>
      <c r="O6221" s="39"/>
      <c r="P6221" s="40">
        <f>IFERROR(VLOOKUP(E6221,$X$50:$Y$63,2),"")</f>
        <v>10</v>
      </c>
      <c r="Q6221" s="39"/>
    </row>
    <row r="6222" spans="1:17" ht="60" x14ac:dyDescent="0.25">
      <c r="A6222" s="31">
        <f t="shared" si="98"/>
        <v>6211</v>
      </c>
      <c r="B6222" s="62">
        <v>20181228162927</v>
      </c>
      <c r="C6222" s="53">
        <v>43462</v>
      </c>
      <c r="D6222" s="63" t="s">
        <v>122</v>
      </c>
      <c r="E6222" s="63" t="s">
        <v>83</v>
      </c>
      <c r="F6222" s="63" t="s">
        <v>107</v>
      </c>
      <c r="G6222" s="63" t="s">
        <v>43</v>
      </c>
      <c r="H6222" s="53">
        <v>43115</v>
      </c>
      <c r="I6222" s="61" t="s">
        <v>118</v>
      </c>
      <c r="J6222" s="21">
        <f>IFERROR(WORKDAY(C6222,P6222,DiasNOLaborables),"")</f>
        <v>43480</v>
      </c>
      <c r="K6222" s="36" t="str">
        <f>+IF(C6222="","",IF(H6222="","",(IF(H6222&lt;=J6222,"A TIEMPO","FUERA DE TIEMPO"))))</f>
        <v>A TIEMPO</v>
      </c>
      <c r="L6222" s="36">
        <f>IF(H6222="","",NETWORKDAYS(Hoja1!C6222+1,Hoja1!H6222,DiasNOLaborables))</f>
        <v>-237</v>
      </c>
      <c r="M6222" s="37" t="str">
        <f>IF(NETWORKDAYS(J6222+1,H6222,DiasNOLaborables)&lt;=0,"",NETWORKDAYS(J6222+1,H6222,DiasNOLaborables))</f>
        <v/>
      </c>
      <c r="N6222" s="38"/>
      <c r="O6222" s="39"/>
      <c r="P6222" s="40">
        <f>IFERROR(VLOOKUP(E6222,$X$50:$Y$63,2),"")</f>
        <v>10</v>
      </c>
      <c r="Q6222" s="39"/>
    </row>
    <row r="6223" spans="1:17" ht="60" x14ac:dyDescent="0.25">
      <c r="A6223" s="31">
        <f t="shared" si="98"/>
        <v>6212</v>
      </c>
      <c r="B6223" s="62">
        <v>20181228162424</v>
      </c>
      <c r="C6223" s="53">
        <v>43462</v>
      </c>
      <c r="D6223" s="63" t="s">
        <v>122</v>
      </c>
      <c r="E6223" s="63" t="s">
        <v>83</v>
      </c>
      <c r="F6223" s="63" t="s">
        <v>107</v>
      </c>
      <c r="G6223" s="63" t="s">
        <v>43</v>
      </c>
      <c r="H6223" s="53">
        <v>43115</v>
      </c>
      <c r="I6223" s="61" t="s">
        <v>118</v>
      </c>
      <c r="J6223" s="21">
        <f>IFERROR(WORKDAY(C6223,P6223,DiasNOLaborables),"")</f>
        <v>43480</v>
      </c>
      <c r="K6223" s="36" t="str">
        <f>+IF(C6223="","",IF(H6223="","",(IF(H6223&lt;=J6223,"A TIEMPO","FUERA DE TIEMPO"))))</f>
        <v>A TIEMPO</v>
      </c>
      <c r="L6223" s="36">
        <f>IF(H6223="","",NETWORKDAYS(Hoja1!C6223+1,Hoja1!H6223,DiasNOLaborables))</f>
        <v>-237</v>
      </c>
      <c r="M6223" s="37" t="str">
        <f>IF(NETWORKDAYS(J6223+1,H6223,DiasNOLaborables)&lt;=0,"",NETWORKDAYS(J6223+1,H6223,DiasNOLaborables))</f>
        <v/>
      </c>
      <c r="N6223" s="38"/>
      <c r="O6223" s="39"/>
      <c r="P6223" s="40">
        <f>IFERROR(VLOOKUP(E6223,$X$50:$Y$63,2),"")</f>
        <v>10</v>
      </c>
      <c r="Q6223" s="39"/>
    </row>
    <row r="6224" spans="1:17" ht="60" x14ac:dyDescent="0.25">
      <c r="A6224" s="31">
        <f t="shared" si="98"/>
        <v>6213</v>
      </c>
      <c r="B6224" s="62">
        <v>20181228161605</v>
      </c>
      <c r="C6224" s="53">
        <v>43462</v>
      </c>
      <c r="D6224" s="63" t="s">
        <v>122</v>
      </c>
      <c r="E6224" s="63" t="s">
        <v>83</v>
      </c>
      <c r="F6224" s="63" t="s">
        <v>107</v>
      </c>
      <c r="G6224" s="63" t="s">
        <v>43</v>
      </c>
      <c r="H6224" s="53">
        <v>43115</v>
      </c>
      <c r="I6224" s="61" t="s">
        <v>118</v>
      </c>
      <c r="J6224" s="21">
        <f>IFERROR(WORKDAY(C6224,P6224,DiasNOLaborables),"")</f>
        <v>43480</v>
      </c>
      <c r="K6224" s="36" t="str">
        <f>+IF(C6224="","",IF(H6224="","",(IF(H6224&lt;=J6224,"A TIEMPO","FUERA DE TIEMPO"))))</f>
        <v>A TIEMPO</v>
      </c>
      <c r="L6224" s="36">
        <f>IF(H6224="","",NETWORKDAYS(Hoja1!C6224+1,Hoja1!H6224,DiasNOLaborables))</f>
        <v>-237</v>
      </c>
      <c r="M6224" s="37" t="str">
        <f>IF(NETWORKDAYS(J6224+1,H6224,DiasNOLaborables)&lt;=0,"",NETWORKDAYS(J6224+1,H6224,DiasNOLaborables))</f>
        <v/>
      </c>
      <c r="N6224" s="38"/>
      <c r="O6224" s="39"/>
      <c r="P6224" s="40">
        <f>IFERROR(VLOOKUP(E6224,$X$50:$Y$63,2),"")</f>
        <v>10</v>
      </c>
      <c r="Q6224" s="39"/>
    </row>
    <row r="6225" spans="1:17" ht="60" x14ac:dyDescent="0.25">
      <c r="A6225" s="31">
        <f t="shared" si="98"/>
        <v>6214</v>
      </c>
      <c r="B6225" s="62">
        <v>20181228160313</v>
      </c>
      <c r="C6225" s="53">
        <v>43462</v>
      </c>
      <c r="D6225" s="63" t="s">
        <v>122</v>
      </c>
      <c r="E6225" s="63" t="s">
        <v>83</v>
      </c>
      <c r="F6225" s="63" t="s">
        <v>107</v>
      </c>
      <c r="G6225" s="63" t="s">
        <v>43</v>
      </c>
      <c r="H6225" s="53">
        <v>43115</v>
      </c>
      <c r="I6225" s="61" t="s">
        <v>118</v>
      </c>
      <c r="J6225" s="21">
        <f>IFERROR(WORKDAY(C6225,P6225,DiasNOLaborables),"")</f>
        <v>43480</v>
      </c>
      <c r="K6225" s="36" t="str">
        <f>+IF(C6225="","",IF(H6225="","",(IF(H6225&lt;=J6225,"A TIEMPO","FUERA DE TIEMPO"))))</f>
        <v>A TIEMPO</v>
      </c>
      <c r="L6225" s="36">
        <f>IF(H6225="","",NETWORKDAYS(Hoja1!C6225+1,Hoja1!H6225,DiasNOLaborables))</f>
        <v>-237</v>
      </c>
      <c r="M6225" s="37" t="str">
        <f>IF(NETWORKDAYS(J6225+1,H6225,DiasNOLaborables)&lt;=0,"",NETWORKDAYS(J6225+1,H6225,DiasNOLaborables))</f>
        <v/>
      </c>
      <c r="N6225" s="38"/>
      <c r="O6225" s="39"/>
      <c r="P6225" s="40">
        <f>IFERROR(VLOOKUP(E6225,$X$50:$Y$63,2),"")</f>
        <v>10</v>
      </c>
      <c r="Q6225" s="39"/>
    </row>
    <row r="6226" spans="1:17" ht="60" x14ac:dyDescent="0.25">
      <c r="A6226" s="31">
        <f t="shared" si="98"/>
        <v>6215</v>
      </c>
      <c r="B6226" s="62">
        <v>20181228155932</v>
      </c>
      <c r="C6226" s="53">
        <v>43462</v>
      </c>
      <c r="D6226" s="63" t="s">
        <v>122</v>
      </c>
      <c r="E6226" s="63" t="s">
        <v>83</v>
      </c>
      <c r="F6226" s="63" t="s">
        <v>107</v>
      </c>
      <c r="G6226" s="63" t="s">
        <v>43</v>
      </c>
      <c r="H6226" s="53">
        <v>43115</v>
      </c>
      <c r="I6226" s="61" t="s">
        <v>118</v>
      </c>
      <c r="J6226" s="21">
        <f>IFERROR(WORKDAY(C6226,P6226,DiasNOLaborables),"")</f>
        <v>43480</v>
      </c>
      <c r="K6226" s="36" t="str">
        <f>+IF(C6226="","",IF(H6226="","",(IF(H6226&lt;=J6226,"A TIEMPO","FUERA DE TIEMPO"))))</f>
        <v>A TIEMPO</v>
      </c>
      <c r="L6226" s="36">
        <f>IF(H6226="","",NETWORKDAYS(Hoja1!C6226+1,Hoja1!H6226,DiasNOLaborables))</f>
        <v>-237</v>
      </c>
      <c r="M6226" s="37" t="str">
        <f>IF(NETWORKDAYS(J6226+1,H6226,DiasNOLaborables)&lt;=0,"",NETWORKDAYS(J6226+1,H6226,DiasNOLaborables))</f>
        <v/>
      </c>
      <c r="N6226" s="38"/>
      <c r="O6226" s="39"/>
      <c r="P6226" s="40">
        <f>IFERROR(VLOOKUP(E6226,$X$50:$Y$63,2),"")</f>
        <v>10</v>
      </c>
      <c r="Q6226" s="39"/>
    </row>
    <row r="6227" spans="1:17" ht="60" x14ac:dyDescent="0.25">
      <c r="A6227" s="31">
        <f t="shared" si="98"/>
        <v>6216</v>
      </c>
      <c r="B6227" s="62">
        <v>20181228155445</v>
      </c>
      <c r="C6227" s="53">
        <v>43462</v>
      </c>
      <c r="D6227" s="63" t="s">
        <v>122</v>
      </c>
      <c r="E6227" s="63" t="s">
        <v>83</v>
      </c>
      <c r="F6227" s="63" t="s">
        <v>107</v>
      </c>
      <c r="G6227" s="63" t="s">
        <v>43</v>
      </c>
      <c r="H6227" s="53">
        <v>43115</v>
      </c>
      <c r="I6227" s="61" t="s">
        <v>118</v>
      </c>
      <c r="J6227" s="21">
        <f>IFERROR(WORKDAY(C6227,P6227,DiasNOLaborables),"")</f>
        <v>43480</v>
      </c>
      <c r="K6227" s="36" t="str">
        <f>+IF(C6227="","",IF(H6227="","",(IF(H6227&lt;=J6227,"A TIEMPO","FUERA DE TIEMPO"))))</f>
        <v>A TIEMPO</v>
      </c>
      <c r="L6227" s="36">
        <f>IF(H6227="","",NETWORKDAYS(Hoja1!C6227+1,Hoja1!H6227,DiasNOLaborables))</f>
        <v>-237</v>
      </c>
      <c r="M6227" s="37" t="str">
        <f>IF(NETWORKDAYS(J6227+1,H6227,DiasNOLaborables)&lt;=0,"",NETWORKDAYS(J6227+1,H6227,DiasNOLaborables))</f>
        <v/>
      </c>
      <c r="N6227" s="38"/>
      <c r="O6227" s="39"/>
      <c r="P6227" s="40">
        <f>IFERROR(VLOOKUP(E6227,$X$50:$Y$63,2),"")</f>
        <v>10</v>
      </c>
      <c r="Q6227" s="39"/>
    </row>
    <row r="6228" spans="1:17" ht="60" x14ac:dyDescent="0.25">
      <c r="A6228" s="31">
        <f t="shared" si="98"/>
        <v>6217</v>
      </c>
      <c r="B6228" s="62">
        <v>20181228155256</v>
      </c>
      <c r="C6228" s="53">
        <v>43462</v>
      </c>
      <c r="D6228" s="63" t="s">
        <v>122</v>
      </c>
      <c r="E6228" s="63" t="s">
        <v>83</v>
      </c>
      <c r="F6228" s="63" t="s">
        <v>107</v>
      </c>
      <c r="G6228" s="63" t="s">
        <v>43</v>
      </c>
      <c r="H6228" s="53">
        <v>43115</v>
      </c>
      <c r="I6228" s="61" t="s">
        <v>118</v>
      </c>
      <c r="J6228" s="21">
        <f>IFERROR(WORKDAY(C6228,P6228,DiasNOLaborables),"")</f>
        <v>43480</v>
      </c>
      <c r="K6228" s="36" t="str">
        <f>+IF(C6228="","",IF(H6228="","",(IF(H6228&lt;=J6228,"A TIEMPO","FUERA DE TIEMPO"))))</f>
        <v>A TIEMPO</v>
      </c>
      <c r="L6228" s="36">
        <f>IF(H6228="","",NETWORKDAYS(Hoja1!C6228+1,Hoja1!H6228,DiasNOLaborables))</f>
        <v>-237</v>
      </c>
      <c r="M6228" s="37" t="str">
        <f>IF(NETWORKDAYS(J6228+1,H6228,DiasNOLaborables)&lt;=0,"",NETWORKDAYS(J6228+1,H6228,DiasNOLaborables))</f>
        <v/>
      </c>
      <c r="N6228" s="38"/>
      <c r="O6228" s="39"/>
      <c r="P6228" s="40">
        <f>IFERROR(VLOOKUP(E6228,$X$50:$Y$63,2),"")</f>
        <v>10</v>
      </c>
      <c r="Q6228" s="39"/>
    </row>
    <row r="6229" spans="1:17" ht="60" x14ac:dyDescent="0.25">
      <c r="A6229" s="31">
        <f t="shared" si="98"/>
        <v>6218</v>
      </c>
      <c r="B6229" s="62">
        <v>20181228154519</v>
      </c>
      <c r="C6229" s="53">
        <v>43462</v>
      </c>
      <c r="D6229" s="63" t="s">
        <v>122</v>
      </c>
      <c r="E6229" s="63" t="s">
        <v>83</v>
      </c>
      <c r="F6229" s="63" t="s">
        <v>107</v>
      </c>
      <c r="G6229" s="63" t="s">
        <v>43</v>
      </c>
      <c r="H6229" s="53">
        <v>43115</v>
      </c>
      <c r="I6229" s="61" t="s">
        <v>118</v>
      </c>
      <c r="J6229" s="21">
        <f>IFERROR(WORKDAY(C6229,P6229,DiasNOLaborables),"")</f>
        <v>43480</v>
      </c>
      <c r="K6229" s="36" t="str">
        <f>+IF(C6229="","",IF(H6229="","",(IF(H6229&lt;=J6229,"A TIEMPO","FUERA DE TIEMPO"))))</f>
        <v>A TIEMPO</v>
      </c>
      <c r="L6229" s="36">
        <f>IF(H6229="","",NETWORKDAYS(Hoja1!C6229+1,Hoja1!H6229,DiasNOLaborables))</f>
        <v>-237</v>
      </c>
      <c r="M6229" s="37" t="str">
        <f>IF(NETWORKDAYS(J6229+1,H6229,DiasNOLaborables)&lt;=0,"",NETWORKDAYS(J6229+1,H6229,DiasNOLaborables))</f>
        <v/>
      </c>
      <c r="N6229" s="38"/>
      <c r="O6229" s="39"/>
      <c r="P6229" s="40">
        <f>IFERROR(VLOOKUP(E6229,$X$50:$Y$63,2),"")</f>
        <v>10</v>
      </c>
      <c r="Q6229" s="39"/>
    </row>
    <row r="6230" spans="1:17" ht="60" x14ac:dyDescent="0.25">
      <c r="A6230" s="31">
        <f t="shared" si="98"/>
        <v>6219</v>
      </c>
      <c r="B6230" s="62">
        <v>20181228152646</v>
      </c>
      <c r="C6230" s="53">
        <v>43462</v>
      </c>
      <c r="D6230" s="63" t="s">
        <v>122</v>
      </c>
      <c r="E6230" s="63" t="s">
        <v>83</v>
      </c>
      <c r="F6230" s="63" t="s">
        <v>107</v>
      </c>
      <c r="G6230" s="63" t="s">
        <v>43</v>
      </c>
      <c r="H6230" s="53">
        <v>43115</v>
      </c>
      <c r="I6230" s="61" t="s">
        <v>118</v>
      </c>
      <c r="J6230" s="21">
        <f>IFERROR(WORKDAY(C6230,P6230,DiasNOLaborables),"")</f>
        <v>43480</v>
      </c>
      <c r="K6230" s="36" t="str">
        <f>+IF(C6230="","",IF(H6230="","",(IF(H6230&lt;=J6230,"A TIEMPO","FUERA DE TIEMPO"))))</f>
        <v>A TIEMPO</v>
      </c>
      <c r="L6230" s="36">
        <f>IF(H6230="","",NETWORKDAYS(Hoja1!C6230+1,Hoja1!H6230,DiasNOLaborables))</f>
        <v>-237</v>
      </c>
      <c r="M6230" s="37" t="str">
        <f>IF(NETWORKDAYS(J6230+1,H6230,DiasNOLaborables)&lt;=0,"",NETWORKDAYS(J6230+1,H6230,DiasNOLaborables))</f>
        <v/>
      </c>
      <c r="N6230" s="38"/>
      <c r="O6230" s="39"/>
      <c r="P6230" s="40">
        <f>IFERROR(VLOOKUP(E6230,$X$50:$Y$63,2),"")</f>
        <v>10</v>
      </c>
      <c r="Q6230" s="39"/>
    </row>
    <row r="6231" spans="1:17" ht="60" x14ac:dyDescent="0.25">
      <c r="A6231" s="31">
        <f t="shared" si="98"/>
        <v>6220</v>
      </c>
      <c r="B6231" s="62">
        <v>20181228152500</v>
      </c>
      <c r="C6231" s="53">
        <v>43462</v>
      </c>
      <c r="D6231" s="63" t="s">
        <v>122</v>
      </c>
      <c r="E6231" s="63" t="s">
        <v>83</v>
      </c>
      <c r="F6231" s="63" t="s">
        <v>107</v>
      </c>
      <c r="G6231" s="63" t="s">
        <v>43</v>
      </c>
      <c r="H6231" s="53">
        <v>43115</v>
      </c>
      <c r="I6231" s="61" t="s">
        <v>118</v>
      </c>
      <c r="J6231" s="21">
        <f>IFERROR(WORKDAY(C6231,P6231,DiasNOLaborables),"")</f>
        <v>43480</v>
      </c>
      <c r="K6231" s="36" t="str">
        <f>+IF(C6231="","",IF(H6231="","",(IF(H6231&lt;=J6231,"A TIEMPO","FUERA DE TIEMPO"))))</f>
        <v>A TIEMPO</v>
      </c>
      <c r="L6231" s="36">
        <f>IF(H6231="","",NETWORKDAYS(Hoja1!C6231+1,Hoja1!H6231,DiasNOLaborables))</f>
        <v>-237</v>
      </c>
      <c r="M6231" s="37" t="str">
        <f>IF(NETWORKDAYS(J6231+1,H6231,DiasNOLaborables)&lt;=0,"",NETWORKDAYS(J6231+1,H6231,DiasNOLaborables))</f>
        <v/>
      </c>
      <c r="N6231" s="38"/>
      <c r="O6231" s="39"/>
      <c r="P6231" s="40">
        <f>IFERROR(VLOOKUP(E6231,$X$50:$Y$63,2),"")</f>
        <v>10</v>
      </c>
      <c r="Q6231" s="39"/>
    </row>
    <row r="6232" spans="1:17" ht="60" x14ac:dyDescent="0.25">
      <c r="A6232" s="31">
        <f t="shared" si="98"/>
        <v>6221</v>
      </c>
      <c r="B6232" s="62">
        <v>20181228152120</v>
      </c>
      <c r="C6232" s="53">
        <v>43462</v>
      </c>
      <c r="D6232" s="63" t="s">
        <v>122</v>
      </c>
      <c r="E6232" s="63" t="s">
        <v>83</v>
      </c>
      <c r="F6232" s="63" t="s">
        <v>107</v>
      </c>
      <c r="G6232" s="63" t="s">
        <v>43</v>
      </c>
      <c r="H6232" s="53">
        <v>43115</v>
      </c>
      <c r="I6232" s="61" t="s">
        <v>118</v>
      </c>
      <c r="J6232" s="21">
        <f>IFERROR(WORKDAY(C6232,P6232,DiasNOLaborables),"")</f>
        <v>43480</v>
      </c>
      <c r="K6232" s="36" t="str">
        <f>+IF(C6232="","",IF(H6232="","",(IF(H6232&lt;=J6232,"A TIEMPO","FUERA DE TIEMPO"))))</f>
        <v>A TIEMPO</v>
      </c>
      <c r="L6232" s="36">
        <f>IF(H6232="","",NETWORKDAYS(Hoja1!C6232+1,Hoja1!H6232,DiasNOLaborables))</f>
        <v>-237</v>
      </c>
      <c r="M6232" s="37" t="str">
        <f>IF(NETWORKDAYS(J6232+1,H6232,DiasNOLaborables)&lt;=0,"",NETWORKDAYS(J6232+1,H6232,DiasNOLaborables))</f>
        <v/>
      </c>
      <c r="N6232" s="38"/>
      <c r="O6232" s="39"/>
      <c r="P6232" s="40">
        <f>IFERROR(VLOOKUP(E6232,$X$50:$Y$63,2),"")</f>
        <v>10</v>
      </c>
      <c r="Q6232" s="39"/>
    </row>
    <row r="6233" spans="1:17" ht="60" x14ac:dyDescent="0.25">
      <c r="A6233" s="31">
        <f t="shared" si="98"/>
        <v>6222</v>
      </c>
      <c r="B6233" s="62">
        <v>20181228151731</v>
      </c>
      <c r="C6233" s="53">
        <v>43462</v>
      </c>
      <c r="D6233" s="63" t="s">
        <v>122</v>
      </c>
      <c r="E6233" s="63" t="s">
        <v>83</v>
      </c>
      <c r="F6233" s="63" t="s">
        <v>107</v>
      </c>
      <c r="G6233" s="63" t="s">
        <v>43</v>
      </c>
      <c r="H6233" s="53">
        <v>43115</v>
      </c>
      <c r="I6233" s="61" t="s">
        <v>118</v>
      </c>
      <c r="J6233" s="21">
        <f>IFERROR(WORKDAY(C6233,P6233,DiasNOLaborables),"")</f>
        <v>43480</v>
      </c>
      <c r="K6233" s="36" t="str">
        <f>+IF(C6233="","",IF(H6233="","",(IF(H6233&lt;=J6233,"A TIEMPO","FUERA DE TIEMPO"))))</f>
        <v>A TIEMPO</v>
      </c>
      <c r="L6233" s="36">
        <f>IF(H6233="","",NETWORKDAYS(Hoja1!C6233+1,Hoja1!H6233,DiasNOLaborables))</f>
        <v>-237</v>
      </c>
      <c r="M6233" s="37" t="str">
        <f>IF(NETWORKDAYS(J6233+1,H6233,DiasNOLaborables)&lt;=0,"",NETWORKDAYS(J6233+1,H6233,DiasNOLaborables))</f>
        <v/>
      </c>
      <c r="N6233" s="38"/>
      <c r="O6233" s="39"/>
      <c r="P6233" s="40">
        <f>IFERROR(VLOOKUP(E6233,$X$50:$Y$63,2),"")</f>
        <v>10</v>
      </c>
      <c r="Q6233" s="39"/>
    </row>
    <row r="6234" spans="1:17" ht="60" x14ac:dyDescent="0.25">
      <c r="A6234" s="31">
        <f t="shared" si="98"/>
        <v>6223</v>
      </c>
      <c r="B6234" s="62">
        <v>20181228151032</v>
      </c>
      <c r="C6234" s="53">
        <v>43462</v>
      </c>
      <c r="D6234" s="63" t="s">
        <v>122</v>
      </c>
      <c r="E6234" s="63" t="s">
        <v>83</v>
      </c>
      <c r="F6234" s="63" t="s">
        <v>107</v>
      </c>
      <c r="G6234" s="63" t="s">
        <v>43</v>
      </c>
      <c r="H6234" s="53">
        <v>43115</v>
      </c>
      <c r="I6234" s="61" t="s">
        <v>118</v>
      </c>
      <c r="J6234" s="21">
        <f>IFERROR(WORKDAY(C6234,P6234,DiasNOLaborables),"")</f>
        <v>43480</v>
      </c>
      <c r="K6234" s="36" t="str">
        <f>+IF(C6234="","",IF(H6234="","",(IF(H6234&lt;=J6234,"A TIEMPO","FUERA DE TIEMPO"))))</f>
        <v>A TIEMPO</v>
      </c>
      <c r="L6234" s="36">
        <f>IF(H6234="","",NETWORKDAYS(Hoja1!C6234+1,Hoja1!H6234,DiasNOLaborables))</f>
        <v>-237</v>
      </c>
      <c r="M6234" s="37" t="str">
        <f>IF(NETWORKDAYS(J6234+1,H6234,DiasNOLaborables)&lt;=0,"",NETWORKDAYS(J6234+1,H6234,DiasNOLaborables))</f>
        <v/>
      </c>
      <c r="N6234" s="38"/>
      <c r="O6234" s="39"/>
      <c r="P6234" s="40">
        <f>IFERROR(VLOOKUP(E6234,$X$50:$Y$63,2),"")</f>
        <v>10</v>
      </c>
      <c r="Q6234" s="39"/>
    </row>
    <row r="6235" spans="1:17" ht="60" x14ac:dyDescent="0.25">
      <c r="A6235" s="31">
        <f t="shared" si="98"/>
        <v>6224</v>
      </c>
      <c r="B6235" s="62">
        <v>20181228150429</v>
      </c>
      <c r="C6235" s="53">
        <v>43462</v>
      </c>
      <c r="D6235" s="63" t="s">
        <v>122</v>
      </c>
      <c r="E6235" s="63" t="s">
        <v>83</v>
      </c>
      <c r="F6235" s="63" t="s">
        <v>107</v>
      </c>
      <c r="G6235" s="63" t="s">
        <v>43</v>
      </c>
      <c r="H6235" s="53">
        <v>43115</v>
      </c>
      <c r="I6235" s="61" t="s">
        <v>118</v>
      </c>
      <c r="J6235" s="21">
        <f>IFERROR(WORKDAY(C6235,P6235,DiasNOLaborables),"")</f>
        <v>43480</v>
      </c>
      <c r="K6235" s="36" t="str">
        <f>+IF(C6235="","",IF(H6235="","",(IF(H6235&lt;=J6235,"A TIEMPO","FUERA DE TIEMPO"))))</f>
        <v>A TIEMPO</v>
      </c>
      <c r="L6235" s="36">
        <f>IF(H6235="","",NETWORKDAYS(Hoja1!C6235+1,Hoja1!H6235,DiasNOLaborables))</f>
        <v>-237</v>
      </c>
      <c r="M6235" s="37" t="str">
        <f>IF(NETWORKDAYS(J6235+1,H6235,DiasNOLaborables)&lt;=0,"",NETWORKDAYS(J6235+1,H6235,DiasNOLaborables))</f>
        <v/>
      </c>
      <c r="N6235" s="38"/>
      <c r="O6235" s="39"/>
      <c r="P6235" s="40">
        <f>IFERROR(VLOOKUP(E6235,$X$50:$Y$63,2),"")</f>
        <v>10</v>
      </c>
      <c r="Q6235" s="39"/>
    </row>
    <row r="6236" spans="1:17" ht="60" x14ac:dyDescent="0.25">
      <c r="A6236" s="31">
        <f t="shared" si="98"/>
        <v>6225</v>
      </c>
      <c r="B6236" s="62">
        <v>20181228145554</v>
      </c>
      <c r="C6236" s="53">
        <v>43462</v>
      </c>
      <c r="D6236" s="63" t="s">
        <v>122</v>
      </c>
      <c r="E6236" s="63" t="s">
        <v>83</v>
      </c>
      <c r="F6236" s="63" t="s">
        <v>107</v>
      </c>
      <c r="G6236" s="63" t="s">
        <v>43</v>
      </c>
      <c r="H6236" s="53">
        <v>43115</v>
      </c>
      <c r="I6236" s="61" t="s">
        <v>118</v>
      </c>
      <c r="J6236" s="21">
        <f>IFERROR(WORKDAY(C6236,P6236,DiasNOLaborables),"")</f>
        <v>43480</v>
      </c>
      <c r="K6236" s="36" t="str">
        <f>+IF(C6236="","",IF(H6236="","",(IF(H6236&lt;=J6236,"A TIEMPO","FUERA DE TIEMPO"))))</f>
        <v>A TIEMPO</v>
      </c>
      <c r="L6236" s="36">
        <f>IF(H6236="","",NETWORKDAYS(Hoja1!C6236+1,Hoja1!H6236,DiasNOLaborables))</f>
        <v>-237</v>
      </c>
      <c r="M6236" s="37" t="str">
        <f>IF(NETWORKDAYS(J6236+1,H6236,DiasNOLaborables)&lt;=0,"",NETWORKDAYS(J6236+1,H6236,DiasNOLaborables))</f>
        <v/>
      </c>
      <c r="N6236" s="38"/>
      <c r="O6236" s="39"/>
      <c r="P6236" s="40">
        <f>IFERROR(VLOOKUP(E6236,$X$50:$Y$63,2),"")</f>
        <v>10</v>
      </c>
      <c r="Q6236" s="39"/>
    </row>
    <row r="6237" spans="1:17" ht="60" x14ac:dyDescent="0.25">
      <c r="A6237" s="31">
        <f t="shared" si="98"/>
        <v>6226</v>
      </c>
      <c r="B6237" s="62">
        <v>20181228145200</v>
      </c>
      <c r="C6237" s="53">
        <v>43462</v>
      </c>
      <c r="D6237" s="63" t="s">
        <v>122</v>
      </c>
      <c r="E6237" s="63" t="s">
        <v>83</v>
      </c>
      <c r="F6237" s="63" t="s">
        <v>107</v>
      </c>
      <c r="G6237" s="63" t="s">
        <v>43</v>
      </c>
      <c r="H6237" s="53">
        <v>43115</v>
      </c>
      <c r="I6237" s="61" t="s">
        <v>118</v>
      </c>
      <c r="J6237" s="21">
        <f>IFERROR(WORKDAY(C6237,P6237,DiasNOLaborables),"")</f>
        <v>43480</v>
      </c>
      <c r="K6237" s="36" t="str">
        <f>+IF(C6237="","",IF(H6237="","",(IF(H6237&lt;=J6237,"A TIEMPO","FUERA DE TIEMPO"))))</f>
        <v>A TIEMPO</v>
      </c>
      <c r="L6237" s="36">
        <f>IF(H6237="","",NETWORKDAYS(Hoja1!C6237+1,Hoja1!H6237,DiasNOLaborables))</f>
        <v>-237</v>
      </c>
      <c r="M6237" s="37" t="str">
        <f>IF(NETWORKDAYS(J6237+1,H6237,DiasNOLaborables)&lt;=0,"",NETWORKDAYS(J6237+1,H6237,DiasNOLaborables))</f>
        <v/>
      </c>
      <c r="N6237" s="38"/>
      <c r="O6237" s="39"/>
      <c r="P6237" s="40">
        <f>IFERROR(VLOOKUP(E6237,$X$50:$Y$63,2),"")</f>
        <v>10</v>
      </c>
      <c r="Q6237" s="39"/>
    </row>
    <row r="6238" spans="1:17" ht="60" x14ac:dyDescent="0.25">
      <c r="A6238" s="31">
        <f t="shared" si="98"/>
        <v>6227</v>
      </c>
      <c r="B6238" s="62">
        <v>20181228143703</v>
      </c>
      <c r="C6238" s="53">
        <v>43462</v>
      </c>
      <c r="D6238" s="63" t="s">
        <v>122</v>
      </c>
      <c r="E6238" s="63" t="s">
        <v>83</v>
      </c>
      <c r="F6238" s="63" t="s">
        <v>107</v>
      </c>
      <c r="G6238" s="63" t="s">
        <v>43</v>
      </c>
      <c r="H6238" s="53">
        <v>43115</v>
      </c>
      <c r="I6238" s="61" t="s">
        <v>118</v>
      </c>
      <c r="J6238" s="21">
        <f>IFERROR(WORKDAY(C6238,P6238,DiasNOLaborables),"")</f>
        <v>43480</v>
      </c>
      <c r="K6238" s="36" t="str">
        <f>+IF(C6238="","",IF(H6238="","",(IF(H6238&lt;=J6238,"A TIEMPO","FUERA DE TIEMPO"))))</f>
        <v>A TIEMPO</v>
      </c>
      <c r="L6238" s="36">
        <f>IF(H6238="","",NETWORKDAYS(Hoja1!C6238+1,Hoja1!H6238,DiasNOLaborables))</f>
        <v>-237</v>
      </c>
      <c r="M6238" s="37" t="str">
        <f>IF(NETWORKDAYS(J6238+1,H6238,DiasNOLaborables)&lt;=0,"",NETWORKDAYS(J6238+1,H6238,DiasNOLaborables))</f>
        <v/>
      </c>
      <c r="N6238" s="38"/>
      <c r="O6238" s="39"/>
      <c r="P6238" s="40">
        <f>IFERROR(VLOOKUP(E6238,$X$50:$Y$63,2),"")</f>
        <v>10</v>
      </c>
      <c r="Q6238" s="39"/>
    </row>
    <row r="6239" spans="1:17" ht="60" x14ac:dyDescent="0.25">
      <c r="A6239" s="31">
        <f t="shared" si="98"/>
        <v>6228</v>
      </c>
      <c r="B6239" s="62">
        <v>20181228135207</v>
      </c>
      <c r="C6239" s="53">
        <v>43462</v>
      </c>
      <c r="D6239" s="63" t="s">
        <v>122</v>
      </c>
      <c r="E6239" s="63" t="s">
        <v>83</v>
      </c>
      <c r="F6239" s="63" t="s">
        <v>107</v>
      </c>
      <c r="G6239" s="63" t="s">
        <v>43</v>
      </c>
      <c r="H6239" s="53">
        <v>43115</v>
      </c>
      <c r="I6239" s="61" t="s">
        <v>118</v>
      </c>
      <c r="J6239" s="21">
        <f>IFERROR(WORKDAY(C6239,P6239,DiasNOLaborables),"")</f>
        <v>43480</v>
      </c>
      <c r="K6239" s="36" t="str">
        <f>+IF(C6239="","",IF(H6239="","",(IF(H6239&lt;=J6239,"A TIEMPO","FUERA DE TIEMPO"))))</f>
        <v>A TIEMPO</v>
      </c>
      <c r="L6239" s="36">
        <f>IF(H6239="","",NETWORKDAYS(Hoja1!C6239+1,Hoja1!H6239,DiasNOLaborables))</f>
        <v>-237</v>
      </c>
      <c r="M6239" s="37" t="str">
        <f>IF(NETWORKDAYS(J6239+1,H6239,DiasNOLaborables)&lt;=0,"",NETWORKDAYS(J6239+1,H6239,DiasNOLaborables))</f>
        <v/>
      </c>
      <c r="N6239" s="38"/>
      <c r="O6239" s="39"/>
      <c r="P6239" s="40">
        <f>IFERROR(VLOOKUP(E6239,$X$50:$Y$63,2),"")</f>
        <v>10</v>
      </c>
      <c r="Q6239" s="39"/>
    </row>
    <row r="6240" spans="1:17" ht="60" x14ac:dyDescent="0.25">
      <c r="A6240" s="31">
        <f t="shared" si="98"/>
        <v>6229</v>
      </c>
      <c r="B6240" s="62">
        <v>20181228123006</v>
      </c>
      <c r="C6240" s="53">
        <v>43462</v>
      </c>
      <c r="D6240" s="63" t="s">
        <v>122</v>
      </c>
      <c r="E6240" s="63" t="s">
        <v>83</v>
      </c>
      <c r="F6240" s="63" t="s">
        <v>107</v>
      </c>
      <c r="G6240" s="63" t="s">
        <v>43</v>
      </c>
      <c r="H6240" s="53">
        <v>43115</v>
      </c>
      <c r="I6240" s="61" t="s">
        <v>118</v>
      </c>
      <c r="J6240" s="21">
        <f>IFERROR(WORKDAY(C6240,P6240,DiasNOLaborables),"")</f>
        <v>43480</v>
      </c>
      <c r="K6240" s="36" t="str">
        <f>+IF(C6240="","",IF(H6240="","",(IF(H6240&lt;=J6240,"A TIEMPO","FUERA DE TIEMPO"))))</f>
        <v>A TIEMPO</v>
      </c>
      <c r="L6240" s="36">
        <f>IF(H6240="","",NETWORKDAYS(Hoja1!C6240+1,Hoja1!H6240,DiasNOLaborables))</f>
        <v>-237</v>
      </c>
      <c r="M6240" s="37" t="str">
        <f>IF(NETWORKDAYS(J6240+1,H6240,DiasNOLaborables)&lt;=0,"",NETWORKDAYS(J6240+1,H6240,DiasNOLaborables))</f>
        <v/>
      </c>
      <c r="N6240" s="38"/>
      <c r="O6240" s="39"/>
      <c r="P6240" s="40">
        <f>IFERROR(VLOOKUP(E6240,$X$50:$Y$63,2),"")</f>
        <v>10</v>
      </c>
      <c r="Q6240" s="39"/>
    </row>
    <row r="6241" spans="1:17" ht="60" x14ac:dyDescent="0.25">
      <c r="A6241" s="31">
        <f t="shared" si="98"/>
        <v>6230</v>
      </c>
      <c r="B6241" s="62">
        <v>20181228111159</v>
      </c>
      <c r="C6241" s="53">
        <v>43462</v>
      </c>
      <c r="D6241" s="63" t="s">
        <v>122</v>
      </c>
      <c r="E6241" s="63" t="s">
        <v>83</v>
      </c>
      <c r="F6241" s="63" t="s">
        <v>107</v>
      </c>
      <c r="G6241" s="63" t="s">
        <v>43</v>
      </c>
      <c r="H6241" s="53">
        <v>43115</v>
      </c>
      <c r="I6241" s="61" t="s">
        <v>118</v>
      </c>
      <c r="J6241" s="21">
        <f>IFERROR(WORKDAY(C6241,P6241,DiasNOLaborables),"")</f>
        <v>43480</v>
      </c>
      <c r="K6241" s="36" t="str">
        <f>+IF(C6241="","",IF(H6241="","",(IF(H6241&lt;=J6241,"A TIEMPO","FUERA DE TIEMPO"))))</f>
        <v>A TIEMPO</v>
      </c>
      <c r="L6241" s="36">
        <f>IF(H6241="","",NETWORKDAYS(Hoja1!C6241+1,Hoja1!H6241,DiasNOLaborables))</f>
        <v>-237</v>
      </c>
      <c r="M6241" s="37" t="str">
        <f>IF(NETWORKDAYS(J6241+1,H6241,DiasNOLaborables)&lt;=0,"",NETWORKDAYS(J6241+1,H6241,DiasNOLaborables))</f>
        <v/>
      </c>
      <c r="N6241" s="38"/>
      <c r="O6241" s="39"/>
      <c r="P6241" s="40">
        <f>IFERROR(VLOOKUP(E6241,$X$50:$Y$63,2),"")</f>
        <v>10</v>
      </c>
      <c r="Q6241" s="39"/>
    </row>
    <row r="6242" spans="1:17" ht="60" x14ac:dyDescent="0.25">
      <c r="A6242" s="31">
        <f t="shared" si="98"/>
        <v>6231</v>
      </c>
      <c r="B6242" s="62">
        <v>20181228110439</v>
      </c>
      <c r="C6242" s="53">
        <v>43462</v>
      </c>
      <c r="D6242" s="63" t="s">
        <v>122</v>
      </c>
      <c r="E6242" s="63" t="s">
        <v>83</v>
      </c>
      <c r="F6242" s="63" t="s">
        <v>107</v>
      </c>
      <c r="G6242" s="63" t="s">
        <v>43</v>
      </c>
      <c r="H6242" s="53">
        <v>43115</v>
      </c>
      <c r="I6242" s="61" t="s">
        <v>118</v>
      </c>
      <c r="J6242" s="21">
        <f>IFERROR(WORKDAY(C6242,P6242,DiasNOLaborables),"")</f>
        <v>43480</v>
      </c>
      <c r="K6242" s="36" t="str">
        <f>+IF(C6242="","",IF(H6242="","",(IF(H6242&lt;=J6242,"A TIEMPO","FUERA DE TIEMPO"))))</f>
        <v>A TIEMPO</v>
      </c>
      <c r="L6242" s="36">
        <f>IF(H6242="","",NETWORKDAYS(Hoja1!C6242+1,Hoja1!H6242,DiasNOLaborables))</f>
        <v>-237</v>
      </c>
      <c r="M6242" s="37" t="str">
        <f>IF(NETWORKDAYS(J6242+1,H6242,DiasNOLaborables)&lt;=0,"",NETWORKDAYS(J6242+1,H6242,DiasNOLaborables))</f>
        <v/>
      </c>
      <c r="N6242" s="38"/>
      <c r="O6242" s="39"/>
      <c r="P6242" s="40">
        <f>IFERROR(VLOOKUP(E6242,$X$50:$Y$63,2),"")</f>
        <v>10</v>
      </c>
      <c r="Q6242" s="39"/>
    </row>
    <row r="6243" spans="1:17" ht="60" x14ac:dyDescent="0.25">
      <c r="A6243" s="31">
        <f t="shared" si="98"/>
        <v>6232</v>
      </c>
      <c r="B6243" s="62">
        <v>20181228105156</v>
      </c>
      <c r="C6243" s="53">
        <v>43462</v>
      </c>
      <c r="D6243" s="63" t="s">
        <v>122</v>
      </c>
      <c r="E6243" s="63" t="s">
        <v>83</v>
      </c>
      <c r="F6243" s="63" t="s">
        <v>107</v>
      </c>
      <c r="G6243" s="63" t="s">
        <v>43</v>
      </c>
      <c r="H6243" s="53">
        <v>43115</v>
      </c>
      <c r="I6243" s="61" t="s">
        <v>118</v>
      </c>
      <c r="J6243" s="21">
        <f>IFERROR(WORKDAY(C6243,P6243,DiasNOLaborables),"")</f>
        <v>43480</v>
      </c>
      <c r="K6243" s="36" t="str">
        <f>+IF(C6243="","",IF(H6243="","",(IF(H6243&lt;=J6243,"A TIEMPO","FUERA DE TIEMPO"))))</f>
        <v>A TIEMPO</v>
      </c>
      <c r="L6243" s="36">
        <f>IF(H6243="","",NETWORKDAYS(Hoja1!C6243+1,Hoja1!H6243,DiasNOLaborables))</f>
        <v>-237</v>
      </c>
      <c r="M6243" s="37" t="str">
        <f>IF(NETWORKDAYS(J6243+1,H6243,DiasNOLaborables)&lt;=0,"",NETWORKDAYS(J6243+1,H6243,DiasNOLaborables))</f>
        <v/>
      </c>
      <c r="N6243" s="38"/>
      <c r="O6243" s="39"/>
      <c r="P6243" s="40">
        <f>IFERROR(VLOOKUP(E6243,$X$50:$Y$63,2),"")</f>
        <v>10</v>
      </c>
      <c r="Q6243" s="39"/>
    </row>
    <row r="6244" spans="1:17" ht="60" x14ac:dyDescent="0.25">
      <c r="A6244" s="31">
        <f t="shared" si="98"/>
        <v>6233</v>
      </c>
      <c r="B6244" s="62">
        <v>20181228105152</v>
      </c>
      <c r="C6244" s="53">
        <v>43462</v>
      </c>
      <c r="D6244" s="63" t="s">
        <v>122</v>
      </c>
      <c r="E6244" s="63" t="s">
        <v>83</v>
      </c>
      <c r="F6244" s="63" t="s">
        <v>107</v>
      </c>
      <c r="G6244" s="63" t="s">
        <v>43</v>
      </c>
      <c r="H6244" s="53">
        <v>43115</v>
      </c>
      <c r="I6244" s="61" t="s">
        <v>118</v>
      </c>
      <c r="J6244" s="21">
        <f>IFERROR(WORKDAY(C6244,P6244,DiasNOLaborables),"")</f>
        <v>43480</v>
      </c>
      <c r="K6244" s="36" t="str">
        <f>+IF(C6244="","",IF(H6244="","",(IF(H6244&lt;=J6244,"A TIEMPO","FUERA DE TIEMPO"))))</f>
        <v>A TIEMPO</v>
      </c>
      <c r="L6244" s="36">
        <f>IF(H6244="","",NETWORKDAYS(Hoja1!C6244+1,Hoja1!H6244,DiasNOLaborables))</f>
        <v>-237</v>
      </c>
      <c r="M6244" s="37" t="str">
        <f>IF(NETWORKDAYS(J6244+1,H6244,DiasNOLaborables)&lt;=0,"",NETWORKDAYS(J6244+1,H6244,DiasNOLaborables))</f>
        <v/>
      </c>
      <c r="N6244" s="38"/>
      <c r="O6244" s="39"/>
      <c r="P6244" s="40">
        <f>IFERROR(VLOOKUP(E6244,$X$50:$Y$63,2),"")</f>
        <v>10</v>
      </c>
      <c r="Q6244" s="39"/>
    </row>
    <row r="6245" spans="1:17" ht="60" x14ac:dyDescent="0.25">
      <c r="A6245" s="31">
        <f t="shared" si="98"/>
        <v>6234</v>
      </c>
      <c r="B6245" s="62">
        <v>20181228103316</v>
      </c>
      <c r="C6245" s="53">
        <v>43462</v>
      </c>
      <c r="D6245" s="63" t="s">
        <v>122</v>
      </c>
      <c r="E6245" s="63" t="s">
        <v>83</v>
      </c>
      <c r="F6245" s="63" t="s">
        <v>107</v>
      </c>
      <c r="G6245" s="63" t="s">
        <v>43</v>
      </c>
      <c r="H6245" s="53">
        <v>43115</v>
      </c>
      <c r="I6245" s="61" t="s">
        <v>118</v>
      </c>
      <c r="J6245" s="21">
        <f>IFERROR(WORKDAY(C6245,P6245,DiasNOLaborables),"")</f>
        <v>43480</v>
      </c>
      <c r="K6245" s="36" t="str">
        <f>+IF(C6245="","",IF(H6245="","",(IF(H6245&lt;=J6245,"A TIEMPO","FUERA DE TIEMPO"))))</f>
        <v>A TIEMPO</v>
      </c>
      <c r="L6245" s="36">
        <f>IF(H6245="","",NETWORKDAYS(Hoja1!C6245+1,Hoja1!H6245,DiasNOLaborables))</f>
        <v>-237</v>
      </c>
      <c r="M6245" s="37" t="str">
        <f>IF(NETWORKDAYS(J6245+1,H6245,DiasNOLaborables)&lt;=0,"",NETWORKDAYS(J6245+1,H6245,DiasNOLaborables))</f>
        <v/>
      </c>
      <c r="N6245" s="38"/>
      <c r="O6245" s="39"/>
      <c r="P6245" s="40">
        <f>IFERROR(VLOOKUP(E6245,$X$50:$Y$63,2),"")</f>
        <v>10</v>
      </c>
      <c r="Q6245" s="39"/>
    </row>
    <row r="6246" spans="1:17" ht="60" x14ac:dyDescent="0.25">
      <c r="A6246" s="31">
        <f t="shared" si="98"/>
        <v>6235</v>
      </c>
      <c r="B6246" s="62">
        <v>20181228101939</v>
      </c>
      <c r="C6246" s="53">
        <v>43462</v>
      </c>
      <c r="D6246" s="63" t="s">
        <v>122</v>
      </c>
      <c r="E6246" s="63" t="s">
        <v>83</v>
      </c>
      <c r="F6246" s="63" t="s">
        <v>107</v>
      </c>
      <c r="G6246" s="63" t="s">
        <v>43</v>
      </c>
      <c r="H6246" s="53">
        <v>43115</v>
      </c>
      <c r="I6246" s="61" t="s">
        <v>118</v>
      </c>
      <c r="J6246" s="21">
        <f>IFERROR(WORKDAY(C6246,P6246,DiasNOLaborables),"")</f>
        <v>43480</v>
      </c>
      <c r="K6246" s="36" t="str">
        <f>+IF(C6246="","",IF(H6246="","",(IF(H6246&lt;=J6246,"A TIEMPO","FUERA DE TIEMPO"))))</f>
        <v>A TIEMPO</v>
      </c>
      <c r="L6246" s="36">
        <f>IF(H6246="","",NETWORKDAYS(Hoja1!C6246+1,Hoja1!H6246,DiasNOLaborables))</f>
        <v>-237</v>
      </c>
      <c r="M6246" s="37" t="str">
        <f>IF(NETWORKDAYS(J6246+1,H6246,DiasNOLaborables)&lt;=0,"",NETWORKDAYS(J6246+1,H6246,DiasNOLaborables))</f>
        <v/>
      </c>
      <c r="N6246" s="38"/>
      <c r="O6246" s="39"/>
      <c r="P6246" s="40">
        <f>IFERROR(VLOOKUP(E6246,$X$50:$Y$63,2),"")</f>
        <v>10</v>
      </c>
      <c r="Q6246" s="39"/>
    </row>
    <row r="6247" spans="1:17" ht="60" x14ac:dyDescent="0.25">
      <c r="A6247" s="31">
        <f t="shared" si="98"/>
        <v>6236</v>
      </c>
      <c r="B6247" s="62">
        <v>20181228095851</v>
      </c>
      <c r="C6247" s="53">
        <v>43462</v>
      </c>
      <c r="D6247" s="63" t="s">
        <v>122</v>
      </c>
      <c r="E6247" s="63" t="s">
        <v>83</v>
      </c>
      <c r="F6247" s="63" t="s">
        <v>107</v>
      </c>
      <c r="G6247" s="63" t="s">
        <v>43</v>
      </c>
      <c r="H6247" s="53">
        <v>43115</v>
      </c>
      <c r="I6247" s="61" t="s">
        <v>118</v>
      </c>
      <c r="J6247" s="21">
        <f>IFERROR(WORKDAY(C6247,P6247,DiasNOLaborables),"")</f>
        <v>43480</v>
      </c>
      <c r="K6247" s="36" t="str">
        <f>+IF(C6247="","",IF(H6247="","",(IF(H6247&lt;=J6247,"A TIEMPO","FUERA DE TIEMPO"))))</f>
        <v>A TIEMPO</v>
      </c>
      <c r="L6247" s="36">
        <f>IF(H6247="","",NETWORKDAYS(Hoja1!C6247+1,Hoja1!H6247,DiasNOLaborables))</f>
        <v>-237</v>
      </c>
      <c r="M6247" s="37" t="str">
        <f>IF(NETWORKDAYS(J6247+1,H6247,DiasNOLaborables)&lt;=0,"",NETWORKDAYS(J6247+1,H6247,DiasNOLaborables))</f>
        <v/>
      </c>
      <c r="N6247" s="38"/>
      <c r="O6247" s="39"/>
      <c r="P6247" s="40">
        <f>IFERROR(VLOOKUP(E6247,$X$50:$Y$63,2),"")</f>
        <v>10</v>
      </c>
      <c r="Q6247" s="39"/>
    </row>
    <row r="6248" spans="1:17" ht="60" x14ac:dyDescent="0.25">
      <c r="A6248" s="31">
        <f t="shared" si="98"/>
        <v>6237</v>
      </c>
      <c r="B6248" s="62">
        <v>20181228093828</v>
      </c>
      <c r="C6248" s="53">
        <v>43462</v>
      </c>
      <c r="D6248" s="63" t="s">
        <v>122</v>
      </c>
      <c r="E6248" s="63" t="s">
        <v>83</v>
      </c>
      <c r="F6248" s="63" t="s">
        <v>107</v>
      </c>
      <c r="G6248" s="63" t="s">
        <v>43</v>
      </c>
      <c r="H6248" s="53">
        <v>43115</v>
      </c>
      <c r="I6248" s="61" t="s">
        <v>118</v>
      </c>
      <c r="J6248" s="21">
        <f>IFERROR(WORKDAY(C6248,P6248,DiasNOLaborables),"")</f>
        <v>43480</v>
      </c>
      <c r="K6248" s="36" t="str">
        <f>+IF(C6248="","",IF(H6248="","",(IF(H6248&lt;=J6248,"A TIEMPO","FUERA DE TIEMPO"))))</f>
        <v>A TIEMPO</v>
      </c>
      <c r="L6248" s="36">
        <f>IF(H6248="","",NETWORKDAYS(Hoja1!C6248+1,Hoja1!H6248,DiasNOLaborables))</f>
        <v>-237</v>
      </c>
      <c r="M6248" s="37" t="str">
        <f>IF(NETWORKDAYS(J6248+1,H6248,DiasNOLaborables)&lt;=0,"",NETWORKDAYS(J6248+1,H6248,DiasNOLaborables))</f>
        <v/>
      </c>
      <c r="N6248" s="38"/>
      <c r="O6248" s="39"/>
      <c r="P6248" s="40">
        <f>IFERROR(VLOOKUP(E6248,$X$50:$Y$63,2),"")</f>
        <v>10</v>
      </c>
      <c r="Q6248" s="39"/>
    </row>
    <row r="6249" spans="1:17" ht="60" x14ac:dyDescent="0.25">
      <c r="A6249" s="31">
        <f t="shared" si="98"/>
        <v>6238</v>
      </c>
      <c r="B6249" s="62">
        <v>20181228072207</v>
      </c>
      <c r="C6249" s="53">
        <v>43462</v>
      </c>
      <c r="D6249" s="63" t="s">
        <v>122</v>
      </c>
      <c r="E6249" s="63" t="s">
        <v>83</v>
      </c>
      <c r="F6249" s="63" t="s">
        <v>107</v>
      </c>
      <c r="G6249" s="63" t="s">
        <v>43</v>
      </c>
      <c r="H6249" s="53">
        <v>43115</v>
      </c>
      <c r="I6249" s="61" t="s">
        <v>118</v>
      </c>
      <c r="J6249" s="21">
        <f>IFERROR(WORKDAY(C6249,P6249,DiasNOLaborables),"")</f>
        <v>43480</v>
      </c>
      <c r="K6249" s="36" t="str">
        <f>+IF(C6249="","",IF(H6249="","",(IF(H6249&lt;=J6249,"A TIEMPO","FUERA DE TIEMPO"))))</f>
        <v>A TIEMPO</v>
      </c>
      <c r="L6249" s="36">
        <f>IF(H6249="","",NETWORKDAYS(Hoja1!C6249+1,Hoja1!H6249,DiasNOLaborables))</f>
        <v>-237</v>
      </c>
      <c r="M6249" s="37" t="str">
        <f>IF(NETWORKDAYS(J6249+1,H6249,DiasNOLaborables)&lt;=0,"",NETWORKDAYS(J6249+1,H6249,DiasNOLaborables))</f>
        <v/>
      </c>
      <c r="N6249" s="38"/>
      <c r="O6249" s="39"/>
      <c r="P6249" s="40">
        <f>IFERROR(VLOOKUP(E6249,$X$50:$Y$63,2),"")</f>
        <v>10</v>
      </c>
      <c r="Q6249" s="39"/>
    </row>
    <row r="6250" spans="1:17" ht="60" x14ac:dyDescent="0.25">
      <c r="A6250" s="31">
        <f t="shared" si="98"/>
        <v>6239</v>
      </c>
      <c r="B6250" s="62">
        <v>20181229131130</v>
      </c>
      <c r="C6250" s="53">
        <v>43463</v>
      </c>
      <c r="D6250" s="63" t="s">
        <v>122</v>
      </c>
      <c r="E6250" s="63" t="s">
        <v>83</v>
      </c>
      <c r="F6250" s="63" t="s">
        <v>107</v>
      </c>
      <c r="G6250" s="63" t="s">
        <v>43</v>
      </c>
      <c r="H6250" s="53">
        <v>43115</v>
      </c>
      <c r="I6250" s="61" t="s">
        <v>118</v>
      </c>
      <c r="J6250" s="21">
        <f>IFERROR(WORKDAY(C6250,P6250,DiasNOLaborables),"")</f>
        <v>43480</v>
      </c>
      <c r="K6250" s="36" t="str">
        <f>+IF(C6250="","",IF(H6250="","",(IF(H6250&lt;=J6250,"A TIEMPO","FUERA DE TIEMPO"))))</f>
        <v>A TIEMPO</v>
      </c>
      <c r="L6250" s="36">
        <f>IF(H6250="","",NETWORKDAYS(Hoja1!C6250+1,Hoja1!H6250,DiasNOLaborables))</f>
        <v>-237</v>
      </c>
      <c r="M6250" s="37" t="str">
        <f>IF(NETWORKDAYS(J6250+1,H6250,DiasNOLaborables)&lt;=0,"",NETWORKDAYS(J6250+1,H6250,DiasNOLaborables))</f>
        <v/>
      </c>
      <c r="N6250" s="38"/>
      <c r="O6250" s="39"/>
      <c r="P6250" s="40">
        <f>IFERROR(VLOOKUP(E6250,$X$50:$Y$63,2),"")</f>
        <v>10</v>
      </c>
      <c r="Q6250" s="39"/>
    </row>
    <row r="6251" spans="1:17" ht="60" x14ac:dyDescent="0.25">
      <c r="A6251" s="31">
        <f t="shared" si="98"/>
        <v>6240</v>
      </c>
      <c r="B6251" s="62">
        <v>20181229112040</v>
      </c>
      <c r="C6251" s="53">
        <v>43463</v>
      </c>
      <c r="D6251" s="63" t="s">
        <v>122</v>
      </c>
      <c r="E6251" s="63" t="s">
        <v>83</v>
      </c>
      <c r="F6251" s="63" t="s">
        <v>107</v>
      </c>
      <c r="G6251" s="63" t="s">
        <v>43</v>
      </c>
      <c r="H6251" s="53">
        <v>43115</v>
      </c>
      <c r="I6251" s="61" t="s">
        <v>118</v>
      </c>
      <c r="J6251" s="21">
        <f>IFERROR(WORKDAY(C6251,P6251,DiasNOLaborables),"")</f>
        <v>43480</v>
      </c>
      <c r="K6251" s="36" t="str">
        <f>+IF(C6251="","",IF(H6251="","",(IF(H6251&lt;=J6251,"A TIEMPO","FUERA DE TIEMPO"))))</f>
        <v>A TIEMPO</v>
      </c>
      <c r="L6251" s="36">
        <f>IF(H6251="","",NETWORKDAYS(Hoja1!C6251+1,Hoja1!H6251,DiasNOLaborables))</f>
        <v>-237</v>
      </c>
      <c r="M6251" s="37" t="str">
        <f>IF(NETWORKDAYS(J6251+1,H6251,DiasNOLaborables)&lt;=0,"",NETWORKDAYS(J6251+1,H6251,DiasNOLaborables))</f>
        <v/>
      </c>
      <c r="N6251" s="38"/>
      <c r="O6251" s="39"/>
      <c r="P6251" s="40">
        <f>IFERROR(VLOOKUP(E6251,$X$50:$Y$63,2),"")</f>
        <v>10</v>
      </c>
      <c r="Q6251" s="39"/>
    </row>
    <row r="6252" spans="1:17" ht="60" x14ac:dyDescent="0.25">
      <c r="A6252" s="31">
        <f t="shared" si="98"/>
        <v>6241</v>
      </c>
      <c r="B6252" s="62">
        <v>20181230194521</v>
      </c>
      <c r="C6252" s="53">
        <v>43464</v>
      </c>
      <c r="D6252" s="63" t="s">
        <v>122</v>
      </c>
      <c r="E6252" s="63" t="s">
        <v>83</v>
      </c>
      <c r="F6252" s="63" t="s">
        <v>107</v>
      </c>
      <c r="G6252" s="63" t="s">
        <v>43</v>
      </c>
      <c r="H6252" s="53">
        <v>43115</v>
      </c>
      <c r="I6252" s="61" t="s">
        <v>118</v>
      </c>
      <c r="J6252" s="21">
        <f>IFERROR(WORKDAY(C6252,P6252,DiasNOLaborables),"")</f>
        <v>43480</v>
      </c>
      <c r="K6252" s="36" t="str">
        <f>+IF(C6252="","",IF(H6252="","",(IF(H6252&lt;=J6252,"A TIEMPO","FUERA DE TIEMPO"))))</f>
        <v>A TIEMPO</v>
      </c>
      <c r="L6252" s="36">
        <f>IF(H6252="","",NETWORKDAYS(Hoja1!C6252+1,Hoja1!H6252,DiasNOLaborables))</f>
        <v>-238</v>
      </c>
      <c r="M6252" s="37" t="str">
        <f>IF(NETWORKDAYS(J6252+1,H6252,DiasNOLaborables)&lt;=0,"",NETWORKDAYS(J6252+1,H6252,DiasNOLaborables))</f>
        <v/>
      </c>
      <c r="N6252" s="38"/>
      <c r="O6252" s="39"/>
      <c r="P6252" s="40">
        <f>IFERROR(VLOOKUP(E6252,$X$50:$Y$63,2),"")</f>
        <v>10</v>
      </c>
      <c r="Q6252" s="39"/>
    </row>
    <row r="6253" spans="1:17" ht="60" x14ac:dyDescent="0.25">
      <c r="A6253" s="31">
        <f t="shared" si="98"/>
        <v>6242</v>
      </c>
      <c r="B6253" s="62">
        <v>20181230172415</v>
      </c>
      <c r="C6253" s="53">
        <v>43464</v>
      </c>
      <c r="D6253" s="63" t="s">
        <v>122</v>
      </c>
      <c r="E6253" s="63" t="s">
        <v>83</v>
      </c>
      <c r="F6253" s="63" t="s">
        <v>107</v>
      </c>
      <c r="G6253" s="63" t="s">
        <v>43</v>
      </c>
      <c r="H6253" s="53">
        <v>43115</v>
      </c>
      <c r="I6253" s="61" t="s">
        <v>118</v>
      </c>
      <c r="J6253" s="21">
        <f>IFERROR(WORKDAY(C6253,P6253,DiasNOLaborables),"")</f>
        <v>43480</v>
      </c>
      <c r="K6253" s="36" t="str">
        <f>+IF(C6253="","",IF(H6253="","",(IF(H6253&lt;=J6253,"A TIEMPO","FUERA DE TIEMPO"))))</f>
        <v>A TIEMPO</v>
      </c>
      <c r="L6253" s="36">
        <f>IF(H6253="","",NETWORKDAYS(Hoja1!C6253+1,Hoja1!H6253,DiasNOLaborables))</f>
        <v>-238</v>
      </c>
      <c r="M6253" s="37" t="str">
        <f>IF(NETWORKDAYS(J6253+1,H6253,DiasNOLaborables)&lt;=0,"",NETWORKDAYS(J6253+1,H6253,DiasNOLaborables))</f>
        <v/>
      </c>
      <c r="N6253" s="38"/>
      <c r="O6253" s="39"/>
      <c r="P6253" s="40">
        <f>IFERROR(VLOOKUP(E6253,$X$50:$Y$63,2),"")</f>
        <v>10</v>
      </c>
      <c r="Q6253" s="39"/>
    </row>
    <row r="6254" spans="1:17" ht="60" x14ac:dyDescent="0.25">
      <c r="A6254" s="31">
        <f t="shared" si="98"/>
        <v>6243</v>
      </c>
      <c r="B6254" s="62">
        <v>20181230171056</v>
      </c>
      <c r="C6254" s="53">
        <v>43464</v>
      </c>
      <c r="D6254" s="63" t="s">
        <v>122</v>
      </c>
      <c r="E6254" s="63" t="s">
        <v>83</v>
      </c>
      <c r="F6254" s="63" t="s">
        <v>107</v>
      </c>
      <c r="G6254" s="63" t="s">
        <v>43</v>
      </c>
      <c r="H6254" s="53">
        <v>43115</v>
      </c>
      <c r="I6254" s="61" t="s">
        <v>118</v>
      </c>
      <c r="J6254" s="21">
        <f>IFERROR(WORKDAY(C6254,P6254,DiasNOLaborables),"")</f>
        <v>43480</v>
      </c>
      <c r="K6254" s="36" t="str">
        <f>+IF(C6254="","",IF(H6254="","",(IF(H6254&lt;=J6254,"A TIEMPO","FUERA DE TIEMPO"))))</f>
        <v>A TIEMPO</v>
      </c>
      <c r="L6254" s="36">
        <f>IF(H6254="","",NETWORKDAYS(Hoja1!C6254+1,Hoja1!H6254,DiasNOLaborables))</f>
        <v>-238</v>
      </c>
      <c r="M6254" s="37" t="str">
        <f>IF(NETWORKDAYS(J6254+1,H6254,DiasNOLaborables)&lt;=0,"",NETWORKDAYS(J6254+1,H6254,DiasNOLaborables))</f>
        <v/>
      </c>
      <c r="N6254" s="38"/>
      <c r="O6254" s="39"/>
      <c r="P6254" s="40">
        <f>IFERROR(VLOOKUP(E6254,$X$50:$Y$63,2),"")</f>
        <v>10</v>
      </c>
      <c r="Q6254" s="39"/>
    </row>
    <row r="6255" spans="1:17" ht="60" x14ac:dyDescent="0.25">
      <c r="A6255" s="31">
        <f t="shared" si="98"/>
        <v>6244</v>
      </c>
      <c r="B6255" s="62">
        <v>20181230170827</v>
      </c>
      <c r="C6255" s="53">
        <v>43464</v>
      </c>
      <c r="D6255" s="63" t="s">
        <v>122</v>
      </c>
      <c r="E6255" s="63" t="s">
        <v>83</v>
      </c>
      <c r="F6255" s="63" t="s">
        <v>107</v>
      </c>
      <c r="G6255" s="63" t="s">
        <v>43</v>
      </c>
      <c r="H6255" s="53">
        <v>43115</v>
      </c>
      <c r="I6255" s="61" t="s">
        <v>118</v>
      </c>
      <c r="J6255" s="21">
        <f>IFERROR(WORKDAY(C6255,P6255,DiasNOLaborables),"")</f>
        <v>43480</v>
      </c>
      <c r="K6255" s="36" t="str">
        <f>+IF(C6255="","",IF(H6255="","",(IF(H6255&lt;=J6255,"A TIEMPO","FUERA DE TIEMPO"))))</f>
        <v>A TIEMPO</v>
      </c>
      <c r="L6255" s="36">
        <f>IF(H6255="","",NETWORKDAYS(Hoja1!C6255+1,Hoja1!H6255,DiasNOLaborables))</f>
        <v>-238</v>
      </c>
      <c r="M6255" s="37" t="str">
        <f>IF(NETWORKDAYS(J6255+1,H6255,DiasNOLaborables)&lt;=0,"",NETWORKDAYS(J6255+1,H6255,DiasNOLaborables))</f>
        <v/>
      </c>
      <c r="N6255" s="38"/>
      <c r="O6255" s="39"/>
      <c r="P6255" s="40">
        <f>IFERROR(VLOOKUP(E6255,$X$50:$Y$63,2),"")</f>
        <v>10</v>
      </c>
      <c r="Q6255" s="39"/>
    </row>
    <row r="6256" spans="1:17" ht="60" x14ac:dyDescent="0.25">
      <c r="A6256" s="31">
        <f t="shared" si="98"/>
        <v>6245</v>
      </c>
      <c r="B6256" s="62">
        <v>20181230170559</v>
      </c>
      <c r="C6256" s="53">
        <v>43464</v>
      </c>
      <c r="D6256" s="63" t="s">
        <v>122</v>
      </c>
      <c r="E6256" s="63" t="s">
        <v>83</v>
      </c>
      <c r="F6256" s="63" t="s">
        <v>107</v>
      </c>
      <c r="G6256" s="63" t="s">
        <v>43</v>
      </c>
      <c r="H6256" s="53">
        <v>43115</v>
      </c>
      <c r="I6256" s="61" t="s">
        <v>118</v>
      </c>
      <c r="J6256" s="21">
        <f>IFERROR(WORKDAY(C6256,P6256,DiasNOLaborables),"")</f>
        <v>43480</v>
      </c>
      <c r="K6256" s="36" t="str">
        <f>+IF(C6256="","",IF(H6256="","",(IF(H6256&lt;=J6256,"A TIEMPO","FUERA DE TIEMPO"))))</f>
        <v>A TIEMPO</v>
      </c>
      <c r="L6256" s="36">
        <f>IF(H6256="","",NETWORKDAYS(Hoja1!C6256+1,Hoja1!H6256,DiasNOLaborables))</f>
        <v>-238</v>
      </c>
      <c r="M6256" s="37" t="str">
        <f>IF(NETWORKDAYS(J6256+1,H6256,DiasNOLaborables)&lt;=0,"",NETWORKDAYS(J6256+1,H6256,DiasNOLaborables))</f>
        <v/>
      </c>
      <c r="N6256" s="38"/>
      <c r="O6256" s="39"/>
      <c r="P6256" s="40">
        <f>IFERROR(VLOOKUP(E6256,$X$50:$Y$63,2),"")</f>
        <v>10</v>
      </c>
      <c r="Q6256" s="39"/>
    </row>
    <row r="6257" spans="1:17" ht="60" x14ac:dyDescent="0.25">
      <c r="A6257" s="31">
        <f t="shared" si="98"/>
        <v>6246</v>
      </c>
      <c r="B6257" s="62">
        <v>20181230153704</v>
      </c>
      <c r="C6257" s="53">
        <v>43464</v>
      </c>
      <c r="D6257" s="63" t="s">
        <v>122</v>
      </c>
      <c r="E6257" s="63" t="s">
        <v>83</v>
      </c>
      <c r="F6257" s="63" t="s">
        <v>107</v>
      </c>
      <c r="G6257" s="63" t="s">
        <v>43</v>
      </c>
      <c r="H6257" s="53">
        <v>43115</v>
      </c>
      <c r="I6257" s="61" t="s">
        <v>118</v>
      </c>
      <c r="J6257" s="21">
        <f>IFERROR(WORKDAY(C6257,P6257,DiasNOLaborables),"")</f>
        <v>43480</v>
      </c>
      <c r="K6257" s="36" t="str">
        <f>+IF(C6257="","",IF(H6257="","",(IF(H6257&lt;=J6257,"A TIEMPO","FUERA DE TIEMPO"))))</f>
        <v>A TIEMPO</v>
      </c>
      <c r="L6257" s="36">
        <f>IF(H6257="","",NETWORKDAYS(Hoja1!C6257+1,Hoja1!H6257,DiasNOLaborables))</f>
        <v>-238</v>
      </c>
      <c r="M6257" s="37" t="str">
        <f>IF(NETWORKDAYS(J6257+1,H6257,DiasNOLaborables)&lt;=0,"",NETWORKDAYS(J6257+1,H6257,DiasNOLaborables))</f>
        <v/>
      </c>
      <c r="N6257" s="38"/>
      <c r="O6257" s="39"/>
      <c r="P6257" s="40">
        <f>IFERROR(VLOOKUP(E6257,$X$50:$Y$63,2),"")</f>
        <v>10</v>
      </c>
      <c r="Q6257" s="39"/>
    </row>
    <row r="6258" spans="1:17" ht="60" x14ac:dyDescent="0.25">
      <c r="A6258" s="31">
        <f t="shared" si="98"/>
        <v>6247</v>
      </c>
      <c r="B6258" s="62">
        <v>20181230115701</v>
      </c>
      <c r="C6258" s="53">
        <v>43464</v>
      </c>
      <c r="D6258" s="63" t="s">
        <v>122</v>
      </c>
      <c r="E6258" s="63" t="s">
        <v>83</v>
      </c>
      <c r="F6258" s="63" t="s">
        <v>107</v>
      </c>
      <c r="G6258" s="63" t="s">
        <v>43</v>
      </c>
      <c r="H6258" s="53">
        <v>43115</v>
      </c>
      <c r="I6258" s="61" t="s">
        <v>118</v>
      </c>
      <c r="J6258" s="21">
        <f>IFERROR(WORKDAY(C6258,P6258,DiasNOLaborables),"")</f>
        <v>43480</v>
      </c>
      <c r="K6258" s="36" t="str">
        <f>+IF(C6258="","",IF(H6258="","",(IF(H6258&lt;=J6258,"A TIEMPO","FUERA DE TIEMPO"))))</f>
        <v>A TIEMPO</v>
      </c>
      <c r="L6258" s="36">
        <f>IF(H6258="","",NETWORKDAYS(Hoja1!C6258+1,Hoja1!H6258,DiasNOLaborables))</f>
        <v>-238</v>
      </c>
      <c r="M6258" s="37" t="str">
        <f>IF(NETWORKDAYS(J6258+1,H6258,DiasNOLaborables)&lt;=0,"",NETWORKDAYS(J6258+1,H6258,DiasNOLaborables))</f>
        <v/>
      </c>
      <c r="N6258" s="38"/>
      <c r="O6258" s="39"/>
      <c r="P6258" s="40">
        <f>IFERROR(VLOOKUP(E6258,$X$50:$Y$63,2),"")</f>
        <v>10</v>
      </c>
      <c r="Q6258" s="39"/>
    </row>
    <row r="6259" spans="1:17" ht="60" x14ac:dyDescent="0.25">
      <c r="A6259" s="31">
        <f t="shared" si="98"/>
        <v>6248</v>
      </c>
      <c r="B6259" s="62">
        <v>20181230001405</v>
      </c>
      <c r="C6259" s="53">
        <v>43464</v>
      </c>
      <c r="D6259" s="63" t="s">
        <v>122</v>
      </c>
      <c r="E6259" s="63" t="s">
        <v>83</v>
      </c>
      <c r="F6259" s="63" t="s">
        <v>107</v>
      </c>
      <c r="G6259" s="63" t="s">
        <v>43</v>
      </c>
      <c r="H6259" s="53">
        <v>43115</v>
      </c>
      <c r="I6259" s="61" t="s">
        <v>118</v>
      </c>
      <c r="J6259" s="21">
        <f>IFERROR(WORKDAY(C6259,P6259,DiasNOLaborables),"")</f>
        <v>43480</v>
      </c>
      <c r="K6259" s="36" t="str">
        <f>+IF(C6259="","",IF(H6259="","",(IF(H6259&lt;=J6259,"A TIEMPO","FUERA DE TIEMPO"))))</f>
        <v>A TIEMPO</v>
      </c>
      <c r="L6259" s="36">
        <f>IF(H6259="","",NETWORKDAYS(Hoja1!C6259+1,Hoja1!H6259,DiasNOLaborables))</f>
        <v>-238</v>
      </c>
      <c r="M6259" s="37" t="str">
        <f>IF(NETWORKDAYS(J6259+1,H6259,DiasNOLaborables)&lt;=0,"",NETWORKDAYS(J6259+1,H6259,DiasNOLaborables))</f>
        <v/>
      </c>
      <c r="N6259" s="38"/>
      <c r="O6259" s="39"/>
      <c r="P6259" s="40">
        <f>IFERROR(VLOOKUP(E6259,$X$50:$Y$63,2),"")</f>
        <v>10</v>
      </c>
      <c r="Q6259" s="39"/>
    </row>
    <row r="6260" spans="1:17" ht="60" x14ac:dyDescent="0.25">
      <c r="A6260" s="31">
        <f t="shared" si="98"/>
        <v>6249</v>
      </c>
      <c r="B6260" s="62">
        <v>20181231173109</v>
      </c>
      <c r="C6260" s="53">
        <v>43465</v>
      </c>
      <c r="D6260" s="63" t="s">
        <v>122</v>
      </c>
      <c r="E6260" s="63" t="s">
        <v>83</v>
      </c>
      <c r="F6260" s="63" t="s">
        <v>107</v>
      </c>
      <c r="G6260" s="63" t="s">
        <v>43</v>
      </c>
      <c r="H6260" s="53">
        <v>43115</v>
      </c>
      <c r="I6260" s="61" t="s">
        <v>118</v>
      </c>
      <c r="J6260" s="21">
        <f>IFERROR(WORKDAY(C6260,P6260,DiasNOLaborables),"")</f>
        <v>43481</v>
      </c>
      <c r="K6260" s="36" t="str">
        <f>+IF(C6260="","",IF(H6260="","",(IF(H6260&lt;=J6260,"A TIEMPO","FUERA DE TIEMPO"))))</f>
        <v>A TIEMPO</v>
      </c>
      <c r="L6260" s="36">
        <f>IF(H6260="","",NETWORKDAYS(Hoja1!C6260+1,Hoja1!H6260,DiasNOLaborables))</f>
        <v>-238</v>
      </c>
      <c r="M6260" s="37" t="str">
        <f>IF(NETWORKDAYS(J6260+1,H6260,DiasNOLaborables)&lt;=0,"",NETWORKDAYS(J6260+1,H6260,DiasNOLaborables))</f>
        <v/>
      </c>
      <c r="N6260" s="38"/>
      <c r="O6260" s="39"/>
      <c r="P6260" s="40">
        <f>IFERROR(VLOOKUP(E6260,$X$50:$Y$63,2),"")</f>
        <v>10</v>
      </c>
      <c r="Q6260" s="39"/>
    </row>
    <row r="6261" spans="1:17" ht="60" x14ac:dyDescent="0.25">
      <c r="A6261" s="31">
        <f t="shared" si="98"/>
        <v>6250</v>
      </c>
      <c r="B6261" s="62">
        <v>20181231171818</v>
      </c>
      <c r="C6261" s="53">
        <v>43465</v>
      </c>
      <c r="D6261" s="63" t="s">
        <v>122</v>
      </c>
      <c r="E6261" s="63" t="s">
        <v>83</v>
      </c>
      <c r="F6261" s="63" t="s">
        <v>107</v>
      </c>
      <c r="G6261" s="63" t="s">
        <v>43</v>
      </c>
      <c r="H6261" s="53">
        <v>43115</v>
      </c>
      <c r="I6261" s="61" t="s">
        <v>118</v>
      </c>
      <c r="J6261" s="21">
        <f>IFERROR(WORKDAY(C6261,P6261,DiasNOLaborables),"")</f>
        <v>43481</v>
      </c>
      <c r="K6261" s="36" t="str">
        <f>+IF(C6261="","",IF(H6261="","",(IF(H6261&lt;=J6261,"A TIEMPO","FUERA DE TIEMPO"))))</f>
        <v>A TIEMPO</v>
      </c>
      <c r="L6261" s="36">
        <f>IF(H6261="","",NETWORKDAYS(Hoja1!C6261+1,Hoja1!H6261,DiasNOLaborables))</f>
        <v>-238</v>
      </c>
      <c r="M6261" s="37" t="str">
        <f>IF(NETWORKDAYS(J6261+1,H6261,DiasNOLaborables)&lt;=0,"",NETWORKDAYS(J6261+1,H6261,DiasNOLaborables))</f>
        <v/>
      </c>
      <c r="N6261" s="38"/>
      <c r="O6261" s="39"/>
      <c r="P6261" s="40">
        <f>IFERROR(VLOOKUP(E6261,$X$50:$Y$63,2),"")</f>
        <v>10</v>
      </c>
      <c r="Q6261" s="39"/>
    </row>
    <row r="6262" spans="1:17" ht="60" x14ac:dyDescent="0.25">
      <c r="A6262" s="31">
        <f t="shared" si="98"/>
        <v>6251</v>
      </c>
      <c r="B6262" s="62">
        <v>20181231170234</v>
      </c>
      <c r="C6262" s="53">
        <v>43465</v>
      </c>
      <c r="D6262" s="63" t="s">
        <v>122</v>
      </c>
      <c r="E6262" s="63" t="s">
        <v>83</v>
      </c>
      <c r="F6262" s="63" t="s">
        <v>107</v>
      </c>
      <c r="G6262" s="63" t="s">
        <v>43</v>
      </c>
      <c r="H6262" s="53">
        <v>43115</v>
      </c>
      <c r="I6262" s="61" t="s">
        <v>118</v>
      </c>
      <c r="J6262" s="21">
        <f>IFERROR(WORKDAY(C6262,P6262,DiasNOLaborables),"")</f>
        <v>43481</v>
      </c>
      <c r="K6262" s="36" t="str">
        <f>+IF(C6262="","",IF(H6262="","",(IF(H6262&lt;=J6262,"A TIEMPO","FUERA DE TIEMPO"))))</f>
        <v>A TIEMPO</v>
      </c>
      <c r="L6262" s="36">
        <f>IF(H6262="","",NETWORKDAYS(Hoja1!C6262+1,Hoja1!H6262,DiasNOLaborables))</f>
        <v>-238</v>
      </c>
      <c r="M6262" s="37" t="str">
        <f>IF(NETWORKDAYS(J6262+1,H6262,DiasNOLaborables)&lt;=0,"",NETWORKDAYS(J6262+1,H6262,DiasNOLaborables))</f>
        <v/>
      </c>
      <c r="N6262" s="38"/>
      <c r="O6262" s="39"/>
      <c r="P6262" s="40">
        <f>IFERROR(VLOOKUP(E6262,$X$50:$Y$63,2),"")</f>
        <v>10</v>
      </c>
      <c r="Q6262" s="39"/>
    </row>
    <row r="6263" spans="1:17" ht="60" x14ac:dyDescent="0.25">
      <c r="A6263" s="31">
        <f t="shared" si="98"/>
        <v>6252</v>
      </c>
      <c r="B6263" s="62">
        <v>20181231165411</v>
      </c>
      <c r="C6263" s="53">
        <v>43465</v>
      </c>
      <c r="D6263" s="63" t="s">
        <v>122</v>
      </c>
      <c r="E6263" s="63" t="s">
        <v>83</v>
      </c>
      <c r="F6263" s="63" t="s">
        <v>107</v>
      </c>
      <c r="G6263" s="63" t="s">
        <v>43</v>
      </c>
      <c r="H6263" s="53">
        <v>43115</v>
      </c>
      <c r="I6263" s="61" t="s">
        <v>118</v>
      </c>
      <c r="J6263" s="21">
        <f>IFERROR(WORKDAY(C6263,P6263,DiasNOLaborables),"")</f>
        <v>43481</v>
      </c>
      <c r="K6263" s="36" t="str">
        <f>+IF(C6263="","",IF(H6263="","",(IF(H6263&lt;=J6263,"A TIEMPO","FUERA DE TIEMPO"))))</f>
        <v>A TIEMPO</v>
      </c>
      <c r="L6263" s="36">
        <f>IF(H6263="","",NETWORKDAYS(Hoja1!C6263+1,Hoja1!H6263,DiasNOLaborables))</f>
        <v>-238</v>
      </c>
      <c r="M6263" s="37" t="str">
        <f>IF(NETWORKDAYS(J6263+1,H6263,DiasNOLaborables)&lt;=0,"",NETWORKDAYS(J6263+1,H6263,DiasNOLaborables))</f>
        <v/>
      </c>
      <c r="N6263" s="38"/>
      <c r="O6263" s="39"/>
      <c r="P6263" s="40">
        <f>IFERROR(VLOOKUP(E6263,$X$50:$Y$63,2),"")</f>
        <v>10</v>
      </c>
      <c r="Q6263" s="39"/>
    </row>
    <row r="6264" spans="1:17" ht="60" x14ac:dyDescent="0.25">
      <c r="A6264" s="31">
        <f t="shared" si="98"/>
        <v>6253</v>
      </c>
      <c r="B6264" s="62">
        <v>20181231164821</v>
      </c>
      <c r="C6264" s="53">
        <v>43465</v>
      </c>
      <c r="D6264" s="63" t="s">
        <v>122</v>
      </c>
      <c r="E6264" s="63" t="s">
        <v>83</v>
      </c>
      <c r="F6264" s="63" t="s">
        <v>107</v>
      </c>
      <c r="G6264" s="63" t="s">
        <v>43</v>
      </c>
      <c r="H6264" s="53">
        <v>43115</v>
      </c>
      <c r="I6264" s="61" t="s">
        <v>118</v>
      </c>
      <c r="J6264" s="21">
        <f>IFERROR(WORKDAY(C6264,P6264,DiasNOLaborables),"")</f>
        <v>43481</v>
      </c>
      <c r="K6264" s="36" t="str">
        <f>+IF(C6264="","",IF(H6264="","",(IF(H6264&lt;=J6264,"A TIEMPO","FUERA DE TIEMPO"))))</f>
        <v>A TIEMPO</v>
      </c>
      <c r="L6264" s="36">
        <f>IF(H6264="","",NETWORKDAYS(Hoja1!C6264+1,Hoja1!H6264,DiasNOLaborables))</f>
        <v>-238</v>
      </c>
      <c r="M6264" s="37" t="str">
        <f>IF(NETWORKDAYS(J6264+1,H6264,DiasNOLaborables)&lt;=0,"",NETWORKDAYS(J6264+1,H6264,DiasNOLaborables))</f>
        <v/>
      </c>
      <c r="N6264" s="38"/>
      <c r="O6264" s="39"/>
      <c r="P6264" s="40">
        <f>IFERROR(VLOOKUP(E6264,$X$50:$Y$63,2),"")</f>
        <v>10</v>
      </c>
      <c r="Q6264" s="39"/>
    </row>
    <row r="6265" spans="1:17" ht="60" x14ac:dyDescent="0.25">
      <c r="A6265" s="31">
        <f t="shared" si="98"/>
        <v>6254</v>
      </c>
      <c r="B6265" s="62">
        <v>20181231164013</v>
      </c>
      <c r="C6265" s="53">
        <v>43465</v>
      </c>
      <c r="D6265" s="63" t="s">
        <v>122</v>
      </c>
      <c r="E6265" s="63" t="s">
        <v>83</v>
      </c>
      <c r="F6265" s="63" t="s">
        <v>107</v>
      </c>
      <c r="G6265" s="63" t="s">
        <v>43</v>
      </c>
      <c r="H6265" s="53">
        <v>43115</v>
      </c>
      <c r="I6265" s="61" t="s">
        <v>118</v>
      </c>
      <c r="J6265" s="21">
        <f>IFERROR(WORKDAY(C6265,P6265,DiasNOLaborables),"")</f>
        <v>43481</v>
      </c>
      <c r="K6265" s="36" t="str">
        <f>+IF(C6265="","",IF(H6265="","",(IF(H6265&lt;=J6265,"A TIEMPO","FUERA DE TIEMPO"))))</f>
        <v>A TIEMPO</v>
      </c>
      <c r="L6265" s="36">
        <f>IF(H6265="","",NETWORKDAYS(Hoja1!C6265+1,Hoja1!H6265,DiasNOLaborables))</f>
        <v>-238</v>
      </c>
      <c r="M6265" s="37" t="str">
        <f>IF(NETWORKDAYS(J6265+1,H6265,DiasNOLaborables)&lt;=0,"",NETWORKDAYS(J6265+1,H6265,DiasNOLaborables))</f>
        <v/>
      </c>
      <c r="N6265" s="38"/>
      <c r="O6265" s="39"/>
      <c r="P6265" s="40">
        <f>IFERROR(VLOOKUP(E6265,$X$50:$Y$63,2),"")</f>
        <v>10</v>
      </c>
      <c r="Q6265" s="39"/>
    </row>
    <row r="6266" spans="1:17" ht="60" x14ac:dyDescent="0.25">
      <c r="A6266" s="31">
        <f t="shared" si="98"/>
        <v>6255</v>
      </c>
      <c r="B6266" s="62">
        <v>20181231162207</v>
      </c>
      <c r="C6266" s="53">
        <v>43465</v>
      </c>
      <c r="D6266" s="63" t="s">
        <v>122</v>
      </c>
      <c r="E6266" s="63" t="s">
        <v>83</v>
      </c>
      <c r="F6266" s="63" t="s">
        <v>107</v>
      </c>
      <c r="G6266" s="63" t="s">
        <v>43</v>
      </c>
      <c r="H6266" s="53">
        <v>43115</v>
      </c>
      <c r="I6266" s="61" t="s">
        <v>118</v>
      </c>
      <c r="J6266" s="21">
        <f>IFERROR(WORKDAY(C6266,P6266,DiasNOLaborables),"")</f>
        <v>43481</v>
      </c>
      <c r="K6266" s="36" t="str">
        <f>+IF(C6266="","",IF(H6266="","",(IF(H6266&lt;=J6266,"A TIEMPO","FUERA DE TIEMPO"))))</f>
        <v>A TIEMPO</v>
      </c>
      <c r="L6266" s="36">
        <f>IF(H6266="","",NETWORKDAYS(Hoja1!C6266+1,Hoja1!H6266,DiasNOLaborables))</f>
        <v>-238</v>
      </c>
      <c r="M6266" s="37" t="str">
        <f>IF(NETWORKDAYS(J6266+1,H6266,DiasNOLaborables)&lt;=0,"",NETWORKDAYS(J6266+1,H6266,DiasNOLaborables))</f>
        <v/>
      </c>
      <c r="N6266" s="38"/>
      <c r="O6266" s="39"/>
      <c r="P6266" s="40">
        <f>IFERROR(VLOOKUP(E6266,$X$50:$Y$63,2),"")</f>
        <v>10</v>
      </c>
      <c r="Q6266" s="39"/>
    </row>
    <row r="6267" spans="1:17" ht="60" x14ac:dyDescent="0.25">
      <c r="A6267" s="31">
        <f t="shared" si="98"/>
        <v>6256</v>
      </c>
      <c r="B6267" s="62">
        <v>20181231155104</v>
      </c>
      <c r="C6267" s="53">
        <v>43465</v>
      </c>
      <c r="D6267" s="63" t="s">
        <v>122</v>
      </c>
      <c r="E6267" s="63" t="s">
        <v>83</v>
      </c>
      <c r="F6267" s="63" t="s">
        <v>107</v>
      </c>
      <c r="G6267" s="63" t="s">
        <v>43</v>
      </c>
      <c r="H6267" s="53">
        <v>43115</v>
      </c>
      <c r="I6267" s="61" t="s">
        <v>118</v>
      </c>
      <c r="J6267" s="21">
        <f>IFERROR(WORKDAY(C6267,P6267,DiasNOLaborables),"")</f>
        <v>43481</v>
      </c>
      <c r="K6267" s="36" t="str">
        <f>+IF(C6267="","",IF(H6267="","",(IF(H6267&lt;=J6267,"A TIEMPO","FUERA DE TIEMPO"))))</f>
        <v>A TIEMPO</v>
      </c>
      <c r="L6267" s="36">
        <f>IF(H6267="","",NETWORKDAYS(Hoja1!C6267+1,Hoja1!H6267,DiasNOLaborables))</f>
        <v>-238</v>
      </c>
      <c r="M6267" s="37" t="str">
        <f>IF(NETWORKDAYS(J6267+1,H6267,DiasNOLaborables)&lt;=0,"",NETWORKDAYS(J6267+1,H6267,DiasNOLaborables))</f>
        <v/>
      </c>
      <c r="N6267" s="38"/>
      <c r="O6267" s="39"/>
      <c r="P6267" s="40">
        <f>IFERROR(VLOOKUP(E6267,$X$50:$Y$63,2),"")</f>
        <v>10</v>
      </c>
      <c r="Q6267" s="39"/>
    </row>
    <row r="6268" spans="1:17" ht="60" x14ac:dyDescent="0.25">
      <c r="A6268" s="31">
        <f t="shared" si="98"/>
        <v>6257</v>
      </c>
      <c r="B6268" s="62">
        <v>20181231153450</v>
      </c>
      <c r="C6268" s="53">
        <v>43465</v>
      </c>
      <c r="D6268" s="63" t="s">
        <v>122</v>
      </c>
      <c r="E6268" s="63" t="s">
        <v>83</v>
      </c>
      <c r="F6268" s="63" t="s">
        <v>107</v>
      </c>
      <c r="G6268" s="63" t="s">
        <v>43</v>
      </c>
      <c r="H6268" s="53">
        <v>43115</v>
      </c>
      <c r="I6268" s="61" t="s">
        <v>118</v>
      </c>
      <c r="J6268" s="21">
        <f>IFERROR(WORKDAY(C6268,P6268,DiasNOLaborables),"")</f>
        <v>43481</v>
      </c>
      <c r="K6268" s="36" t="str">
        <f>+IF(C6268="","",IF(H6268="","",(IF(H6268&lt;=J6268,"A TIEMPO","FUERA DE TIEMPO"))))</f>
        <v>A TIEMPO</v>
      </c>
      <c r="L6268" s="36">
        <f>IF(H6268="","",NETWORKDAYS(Hoja1!C6268+1,Hoja1!H6268,DiasNOLaborables))</f>
        <v>-238</v>
      </c>
      <c r="M6268" s="37" t="str">
        <f>IF(NETWORKDAYS(J6268+1,H6268,DiasNOLaborables)&lt;=0,"",NETWORKDAYS(J6268+1,H6268,DiasNOLaborables))</f>
        <v/>
      </c>
      <c r="N6268" s="38"/>
      <c r="O6268" s="39"/>
      <c r="P6268" s="40">
        <f>IFERROR(VLOOKUP(E6268,$X$50:$Y$63,2),"")</f>
        <v>10</v>
      </c>
      <c r="Q6268" s="39"/>
    </row>
    <row r="6269" spans="1:17" ht="60" x14ac:dyDescent="0.25">
      <c r="A6269" s="31">
        <f t="shared" si="98"/>
        <v>6258</v>
      </c>
      <c r="B6269" s="62">
        <v>20181231111223</v>
      </c>
      <c r="C6269" s="53">
        <v>43465</v>
      </c>
      <c r="D6269" s="63" t="s">
        <v>122</v>
      </c>
      <c r="E6269" s="63" t="s">
        <v>83</v>
      </c>
      <c r="F6269" s="63" t="s">
        <v>107</v>
      </c>
      <c r="G6269" s="63" t="s">
        <v>43</v>
      </c>
      <c r="H6269" s="53">
        <v>43115</v>
      </c>
      <c r="I6269" s="61" t="s">
        <v>118</v>
      </c>
      <c r="J6269" s="21">
        <f>IFERROR(WORKDAY(C6269,P6269,DiasNOLaborables),"")</f>
        <v>43481</v>
      </c>
      <c r="K6269" s="36" t="str">
        <f>+IF(C6269="","",IF(H6269="","",(IF(H6269&lt;=J6269,"A TIEMPO","FUERA DE TIEMPO"))))</f>
        <v>A TIEMPO</v>
      </c>
      <c r="L6269" s="36">
        <f>IF(H6269="","",NETWORKDAYS(Hoja1!C6269+1,Hoja1!H6269,DiasNOLaborables))</f>
        <v>-238</v>
      </c>
      <c r="M6269" s="37" t="str">
        <f>IF(NETWORKDAYS(J6269+1,H6269,DiasNOLaborables)&lt;=0,"",NETWORKDAYS(J6269+1,H6269,DiasNOLaborables))</f>
        <v/>
      </c>
      <c r="N6269" s="38"/>
      <c r="O6269" s="39"/>
      <c r="P6269" s="40">
        <f>IFERROR(VLOOKUP(E6269,$X$50:$Y$63,2),"")</f>
        <v>10</v>
      </c>
      <c r="Q6269" s="39"/>
    </row>
    <row r="6270" spans="1:17" ht="60" x14ac:dyDescent="0.25">
      <c r="A6270" s="31">
        <f t="shared" si="98"/>
        <v>6259</v>
      </c>
      <c r="B6270" s="62">
        <v>20181231085927</v>
      </c>
      <c r="C6270" s="53">
        <v>43465</v>
      </c>
      <c r="D6270" s="63" t="s">
        <v>122</v>
      </c>
      <c r="E6270" s="63" t="s">
        <v>83</v>
      </c>
      <c r="F6270" s="63" t="s">
        <v>107</v>
      </c>
      <c r="G6270" s="63" t="s">
        <v>43</v>
      </c>
      <c r="H6270" s="53">
        <v>43115</v>
      </c>
      <c r="I6270" s="61" t="s">
        <v>118</v>
      </c>
      <c r="J6270" s="21">
        <f>IFERROR(WORKDAY(C6270,P6270,DiasNOLaborables),"")</f>
        <v>43481</v>
      </c>
      <c r="K6270" s="36" t="str">
        <f>+IF(C6270="","",IF(H6270="","",(IF(H6270&lt;=J6270,"A TIEMPO","FUERA DE TIEMPO"))))</f>
        <v>A TIEMPO</v>
      </c>
      <c r="L6270" s="36">
        <f>IF(H6270="","",NETWORKDAYS(Hoja1!C6270+1,Hoja1!H6270,DiasNOLaborables))</f>
        <v>-238</v>
      </c>
      <c r="M6270" s="37" t="str">
        <f>IF(NETWORKDAYS(J6270+1,H6270,DiasNOLaborables)&lt;=0,"",NETWORKDAYS(J6270+1,H6270,DiasNOLaborables))</f>
        <v/>
      </c>
      <c r="N6270" s="38"/>
      <c r="O6270" s="39"/>
      <c r="P6270" s="40">
        <f>IFERROR(VLOOKUP(E6270,$X$50:$Y$63,2),"")</f>
        <v>10</v>
      </c>
      <c r="Q6270" s="39"/>
    </row>
    <row r="6271" spans="1:17" ht="60" x14ac:dyDescent="0.25">
      <c r="A6271" s="31">
        <f t="shared" si="98"/>
        <v>6260</v>
      </c>
      <c r="B6271" s="62">
        <v>20181231064156</v>
      </c>
      <c r="C6271" s="53">
        <v>43465</v>
      </c>
      <c r="D6271" s="63" t="s">
        <v>122</v>
      </c>
      <c r="E6271" s="63" t="s">
        <v>83</v>
      </c>
      <c r="F6271" s="63" t="s">
        <v>107</v>
      </c>
      <c r="G6271" s="63" t="s">
        <v>43</v>
      </c>
      <c r="H6271" s="53">
        <v>43115</v>
      </c>
      <c r="I6271" s="61" t="s">
        <v>118</v>
      </c>
      <c r="J6271" s="21">
        <f>IFERROR(WORKDAY(C6271,P6271,DiasNOLaborables),"")</f>
        <v>43481</v>
      </c>
      <c r="K6271" s="36" t="str">
        <f>+IF(C6271="","",IF(H6271="","",(IF(H6271&lt;=J6271,"A TIEMPO","FUERA DE TIEMPO"))))</f>
        <v>A TIEMPO</v>
      </c>
      <c r="L6271" s="36">
        <f>IF(H6271="","",NETWORKDAYS(Hoja1!C6271+1,Hoja1!H6271,DiasNOLaborables))</f>
        <v>-238</v>
      </c>
      <c r="M6271" s="37" t="str">
        <f>IF(NETWORKDAYS(J6271+1,H6271,DiasNOLaborables)&lt;=0,"",NETWORKDAYS(J6271+1,H6271,DiasNOLaborables))</f>
        <v/>
      </c>
      <c r="N6271" s="38"/>
      <c r="O6271" s="39"/>
      <c r="P6271" s="40">
        <f>IFERROR(VLOOKUP(E6271,$X$50:$Y$63,2),"")</f>
        <v>10</v>
      </c>
      <c r="Q6271" s="39"/>
    </row>
    <row r="6272" spans="1:17" ht="60" x14ac:dyDescent="0.25">
      <c r="A6272" s="31">
        <f t="shared" si="98"/>
        <v>6261</v>
      </c>
      <c r="B6272" s="62">
        <v>20181230235206</v>
      </c>
      <c r="C6272" s="53">
        <v>43465</v>
      </c>
      <c r="D6272" s="63" t="s">
        <v>122</v>
      </c>
      <c r="E6272" s="63" t="s">
        <v>83</v>
      </c>
      <c r="F6272" s="63" t="s">
        <v>107</v>
      </c>
      <c r="G6272" s="63" t="s">
        <v>43</v>
      </c>
      <c r="H6272" s="53">
        <v>43115</v>
      </c>
      <c r="I6272" s="61" t="s">
        <v>118</v>
      </c>
      <c r="J6272" s="21">
        <f>IFERROR(WORKDAY(C6272,P6272,DiasNOLaborables),"")</f>
        <v>43481</v>
      </c>
      <c r="K6272" s="36" t="str">
        <f>+IF(C6272="","",IF(H6272="","",(IF(H6272&lt;=J6272,"A TIEMPO","FUERA DE TIEMPO"))))</f>
        <v>A TIEMPO</v>
      </c>
      <c r="L6272" s="36">
        <f>IF(H6272="","",NETWORKDAYS(Hoja1!C6272+1,Hoja1!H6272,DiasNOLaborables))</f>
        <v>-238</v>
      </c>
      <c r="M6272" s="37" t="str">
        <f>IF(NETWORKDAYS(J6272+1,H6272,DiasNOLaborables)&lt;=0,"",NETWORKDAYS(J6272+1,H6272,DiasNOLaborables))</f>
        <v/>
      </c>
      <c r="N6272" s="38"/>
      <c r="O6272" s="39"/>
      <c r="P6272" s="40">
        <f>IFERROR(VLOOKUP(E6272,$X$50:$Y$63,2),"")</f>
        <v>10</v>
      </c>
      <c r="Q6272" s="39"/>
    </row>
    <row r="6273" spans="1:17" ht="45" x14ac:dyDescent="0.25">
      <c r="A6273" s="31">
        <f t="shared" ref="A6273:A6336" si="99">IF(B6273&lt;&gt;"",A6272+1,"")</f>
        <v>6262</v>
      </c>
      <c r="B6273" s="62">
        <v>20189050090672</v>
      </c>
      <c r="C6273" s="53">
        <v>43435</v>
      </c>
      <c r="D6273" s="63" t="s">
        <v>121</v>
      </c>
      <c r="E6273" s="63" t="s">
        <v>83</v>
      </c>
      <c r="F6273" s="63" t="s">
        <v>96</v>
      </c>
      <c r="G6273" s="63" t="s">
        <v>42</v>
      </c>
      <c r="H6273" s="53">
        <v>43445</v>
      </c>
      <c r="I6273" s="61" t="s">
        <v>118</v>
      </c>
      <c r="J6273" s="21">
        <f>IFERROR(WORKDAY(C6273,P6273,DiasNOLaborables),"")</f>
        <v>43448</v>
      </c>
      <c r="K6273" s="36" t="str">
        <f>+IF(C6273="","",IF(H6273="","",(IF(H6273&lt;=J6273,"A TIEMPO","FUERA DE TIEMPO"))))</f>
        <v>A TIEMPO</v>
      </c>
      <c r="L6273" s="36">
        <f>IF(H6273="","",NETWORKDAYS(Hoja1!C6273+1,Hoja1!H6273,DiasNOLaborables))</f>
        <v>7</v>
      </c>
      <c r="M6273" s="37" t="str">
        <f>IF(NETWORKDAYS(J6273+1,H6273,DiasNOLaborables)&lt;=0,"",NETWORKDAYS(J6273+1,H6273,DiasNOLaborables))</f>
        <v/>
      </c>
      <c r="N6273" s="38"/>
      <c r="O6273" s="39"/>
      <c r="P6273" s="40">
        <f>IFERROR(VLOOKUP(E6273,$X$50:$Y$63,2),"")</f>
        <v>10</v>
      </c>
      <c r="Q6273" s="39"/>
    </row>
    <row r="6274" spans="1:17" ht="60" x14ac:dyDescent="0.25">
      <c r="A6274" s="31">
        <f t="shared" si="99"/>
        <v>6263</v>
      </c>
      <c r="B6274" s="64">
        <v>20189050090662</v>
      </c>
      <c r="C6274" s="65">
        <v>43436</v>
      </c>
      <c r="D6274" s="66" t="s">
        <v>121</v>
      </c>
      <c r="E6274" s="66" t="s">
        <v>83</v>
      </c>
      <c r="F6274" s="66" t="s">
        <v>107</v>
      </c>
      <c r="G6274" s="66" t="s">
        <v>43</v>
      </c>
      <c r="H6274" s="65">
        <v>43439</v>
      </c>
      <c r="I6274" s="67" t="s">
        <v>118</v>
      </c>
      <c r="J6274" s="21">
        <f>IFERROR(WORKDAY(C6274,P6274,DiasNOLaborables),"")</f>
        <v>43448</v>
      </c>
      <c r="K6274" s="36" t="str">
        <f>+IF(C6274="","",IF(H6274="","",(IF(H6274&lt;=J6274,"A TIEMPO","FUERA DE TIEMPO"))))</f>
        <v>A TIEMPO</v>
      </c>
      <c r="L6274" s="36">
        <f>IF(H6274="","",NETWORKDAYS(Hoja1!C6274+1,Hoja1!H6274,DiasNOLaborables))</f>
        <v>3</v>
      </c>
      <c r="M6274" s="37" t="str">
        <f>IF(NETWORKDAYS(J6274+1,H6274,DiasNOLaborables)&lt;=0,"",NETWORKDAYS(J6274+1,H6274,DiasNOLaborables))</f>
        <v/>
      </c>
      <c r="N6274" s="38"/>
      <c r="O6274" s="39"/>
      <c r="P6274" s="40">
        <f>IFERROR(VLOOKUP(E6274,$X$50:$Y$63,2),"")</f>
        <v>10</v>
      </c>
      <c r="Q6274" s="39"/>
    </row>
    <row r="6275" spans="1:17" ht="45" x14ac:dyDescent="0.25">
      <c r="A6275" s="31">
        <f t="shared" si="99"/>
        <v>6264</v>
      </c>
      <c r="B6275" s="43">
        <v>20189050090692</v>
      </c>
      <c r="C6275" s="44">
        <v>43437</v>
      </c>
      <c r="D6275" s="45" t="s">
        <v>121</v>
      </c>
      <c r="E6275" s="45" t="s">
        <v>73</v>
      </c>
      <c r="F6275" s="45" t="s">
        <v>92</v>
      </c>
      <c r="G6275" s="45" t="s">
        <v>41</v>
      </c>
      <c r="H6275" s="44">
        <v>43446</v>
      </c>
      <c r="I6275" s="46" t="s">
        <v>118</v>
      </c>
      <c r="J6275" s="21">
        <f>IFERROR(WORKDAY(C6275,P6275,DiasNOLaborables),"")</f>
        <v>43481</v>
      </c>
      <c r="K6275" s="36" t="str">
        <f>+IF(C6275="","",IF(H6275="","",(IF(H6275&lt;=J6275,"A TIEMPO","FUERA DE TIEMPO"))))</f>
        <v>A TIEMPO</v>
      </c>
      <c r="L6275" s="36">
        <f>IF(H6275="","",NETWORKDAYS(Hoja1!C6275+1,Hoja1!H6275,DiasNOLaborables))</f>
        <v>7</v>
      </c>
      <c r="M6275" s="37" t="str">
        <f>IF(NETWORKDAYS(J6275+1,H6275,DiasNOLaborables)&lt;=0,"",NETWORKDAYS(J6275+1,H6275,DiasNOLaborables))</f>
        <v/>
      </c>
      <c r="N6275" s="38"/>
      <c r="O6275" s="39"/>
      <c r="P6275" s="40">
        <f>IFERROR(VLOOKUP(E6275,$X$50:$Y$63,2),"")</f>
        <v>30</v>
      </c>
      <c r="Q6275" s="39"/>
    </row>
    <row r="6276" spans="1:17" ht="45" x14ac:dyDescent="0.25">
      <c r="A6276" s="31">
        <f t="shared" si="99"/>
        <v>6265</v>
      </c>
      <c r="B6276" s="43">
        <v>20189050090702</v>
      </c>
      <c r="C6276" s="44">
        <v>43437</v>
      </c>
      <c r="D6276" s="45" t="s">
        <v>121</v>
      </c>
      <c r="E6276" s="45" t="s">
        <v>73</v>
      </c>
      <c r="F6276" s="45" t="s">
        <v>92</v>
      </c>
      <c r="G6276" s="45" t="s">
        <v>41</v>
      </c>
      <c r="H6276" s="44">
        <v>43451</v>
      </c>
      <c r="I6276" s="46" t="s">
        <v>118</v>
      </c>
      <c r="J6276" s="21">
        <f>IFERROR(WORKDAY(C6276,P6276,DiasNOLaborables),"")</f>
        <v>43481</v>
      </c>
      <c r="K6276" s="36" t="str">
        <f>+IF(C6276="","",IF(H6276="","",(IF(H6276&lt;=J6276,"A TIEMPO","FUERA DE TIEMPO"))))</f>
        <v>A TIEMPO</v>
      </c>
      <c r="L6276" s="36">
        <f>IF(H6276="","",NETWORKDAYS(Hoja1!C6276+1,Hoja1!H6276,DiasNOLaborables))</f>
        <v>10</v>
      </c>
      <c r="M6276" s="37" t="str">
        <f>IF(NETWORKDAYS(J6276+1,H6276,DiasNOLaborables)&lt;=0,"",NETWORKDAYS(J6276+1,H6276,DiasNOLaborables))</f>
        <v/>
      </c>
      <c r="N6276" s="38"/>
      <c r="O6276" s="39"/>
      <c r="P6276" s="40">
        <f>IFERROR(VLOOKUP(E6276,$X$50:$Y$63,2),"")</f>
        <v>30</v>
      </c>
      <c r="Q6276" s="39"/>
    </row>
    <row r="6277" spans="1:17" ht="45" x14ac:dyDescent="0.25">
      <c r="A6277" s="31">
        <f t="shared" si="99"/>
        <v>6266</v>
      </c>
      <c r="B6277" s="43">
        <v>20189050090712</v>
      </c>
      <c r="C6277" s="44">
        <v>43437</v>
      </c>
      <c r="D6277" s="45" t="s">
        <v>121</v>
      </c>
      <c r="E6277" s="45" t="s">
        <v>83</v>
      </c>
      <c r="F6277" s="45" t="s">
        <v>87</v>
      </c>
      <c r="G6277" s="45" t="s">
        <v>44</v>
      </c>
      <c r="H6277" s="44">
        <v>43448</v>
      </c>
      <c r="I6277" s="46" t="s">
        <v>118</v>
      </c>
      <c r="J6277" s="21">
        <f>IFERROR(WORKDAY(C6277,P6277,DiasNOLaborables),"")</f>
        <v>43451</v>
      </c>
      <c r="K6277" s="36" t="str">
        <f>+IF(C6277="","",IF(H6277="","",(IF(H6277&lt;=J6277,"A TIEMPO","FUERA DE TIEMPO"))))</f>
        <v>A TIEMPO</v>
      </c>
      <c r="L6277" s="36">
        <f>IF(H6277="","",NETWORKDAYS(Hoja1!C6277+1,Hoja1!H6277,DiasNOLaborables))</f>
        <v>9</v>
      </c>
      <c r="M6277" s="37" t="str">
        <f>IF(NETWORKDAYS(J6277+1,H6277,DiasNOLaborables)&lt;=0,"",NETWORKDAYS(J6277+1,H6277,DiasNOLaborables))</f>
        <v/>
      </c>
      <c r="N6277" s="38"/>
      <c r="O6277" s="39"/>
      <c r="P6277" s="40">
        <f>IFERROR(VLOOKUP(E6277,$X$50:$Y$63,2),"")</f>
        <v>10</v>
      </c>
      <c r="Q6277" s="39"/>
    </row>
    <row r="6278" spans="1:17" ht="45" x14ac:dyDescent="0.25">
      <c r="A6278" s="31">
        <f t="shared" si="99"/>
        <v>6267</v>
      </c>
      <c r="B6278" s="43">
        <v>20189050090802</v>
      </c>
      <c r="C6278" s="44">
        <v>43437</v>
      </c>
      <c r="D6278" s="45" t="s">
        <v>118</v>
      </c>
      <c r="E6278" s="45" t="s">
        <v>83</v>
      </c>
      <c r="F6278" s="45" t="s">
        <v>87</v>
      </c>
      <c r="G6278" s="45" t="s">
        <v>45</v>
      </c>
      <c r="H6278" s="44">
        <v>43437</v>
      </c>
      <c r="I6278" s="46" t="s">
        <v>118</v>
      </c>
      <c r="J6278" s="21">
        <f>IFERROR(WORKDAY(C6278,P6278,DiasNOLaborables),"")</f>
        <v>43451</v>
      </c>
      <c r="K6278" s="36" t="str">
        <f>+IF(C6278="","",IF(H6278="","",(IF(H6278&lt;=J6278,"A TIEMPO","FUERA DE TIEMPO"))))</f>
        <v>A TIEMPO</v>
      </c>
      <c r="L6278" s="36">
        <f>IF(H6278="","",NETWORKDAYS(Hoja1!C6278+1,Hoja1!H6278,DiasNOLaborables))</f>
        <v>-2</v>
      </c>
      <c r="M6278" s="37" t="str">
        <f>IF(NETWORKDAYS(J6278+1,H6278,DiasNOLaborables)&lt;=0,"",NETWORKDAYS(J6278+1,H6278,DiasNOLaborables))</f>
        <v/>
      </c>
      <c r="N6278" s="38"/>
      <c r="O6278" s="39"/>
      <c r="P6278" s="40">
        <f>IFERROR(VLOOKUP(E6278,$X$50:$Y$63,2),"")</f>
        <v>10</v>
      </c>
      <c r="Q6278" s="39"/>
    </row>
    <row r="6279" spans="1:17" ht="45" x14ac:dyDescent="0.25">
      <c r="A6279" s="31">
        <f t="shared" si="99"/>
        <v>6268</v>
      </c>
      <c r="B6279" s="43">
        <v>20189050090822</v>
      </c>
      <c r="C6279" s="44">
        <v>43437</v>
      </c>
      <c r="D6279" s="45" t="s">
        <v>118</v>
      </c>
      <c r="E6279" s="45" t="s">
        <v>83</v>
      </c>
      <c r="F6279" s="45" t="s">
        <v>87</v>
      </c>
      <c r="G6279" s="45" t="s">
        <v>50</v>
      </c>
      <c r="H6279" s="44">
        <v>43438</v>
      </c>
      <c r="I6279" s="46" t="s">
        <v>118</v>
      </c>
      <c r="J6279" s="21">
        <f>IFERROR(WORKDAY(C6279,P6279,DiasNOLaborables),"")</f>
        <v>43451</v>
      </c>
      <c r="K6279" s="36" t="str">
        <f>+IF(C6279="","",IF(H6279="","",(IF(H6279&lt;=J6279,"A TIEMPO","FUERA DE TIEMPO"))))</f>
        <v>A TIEMPO</v>
      </c>
      <c r="L6279" s="36">
        <f>IF(H6279="","",NETWORKDAYS(Hoja1!C6279+1,Hoja1!H6279,DiasNOLaborables))</f>
        <v>1</v>
      </c>
      <c r="M6279" s="37" t="str">
        <f>IF(NETWORKDAYS(J6279+1,H6279,DiasNOLaborables)&lt;=0,"",NETWORKDAYS(J6279+1,H6279,DiasNOLaborables))</f>
        <v/>
      </c>
      <c r="N6279" s="38"/>
      <c r="O6279" s="39"/>
      <c r="P6279" s="40">
        <f>IFERROR(VLOOKUP(E6279,$X$50:$Y$63,2),"")</f>
        <v>10</v>
      </c>
      <c r="Q6279" s="39"/>
    </row>
    <row r="6280" spans="1:17" ht="45" x14ac:dyDescent="0.25">
      <c r="A6280" s="31">
        <f t="shared" si="99"/>
        <v>6269</v>
      </c>
      <c r="B6280" s="43">
        <v>20189050090832</v>
      </c>
      <c r="C6280" s="44">
        <v>43437</v>
      </c>
      <c r="D6280" s="45" t="s">
        <v>118</v>
      </c>
      <c r="E6280" s="45" t="s">
        <v>83</v>
      </c>
      <c r="F6280" s="45" t="s">
        <v>86</v>
      </c>
      <c r="G6280" s="45" t="s">
        <v>42</v>
      </c>
      <c r="H6280" s="44">
        <v>43437</v>
      </c>
      <c r="I6280" s="46" t="s">
        <v>118</v>
      </c>
      <c r="J6280" s="21">
        <f>IFERROR(WORKDAY(C6280,P6280,DiasNOLaborables),"")</f>
        <v>43451</v>
      </c>
      <c r="K6280" s="36" t="str">
        <f>+IF(C6280="","",IF(H6280="","",(IF(H6280&lt;=J6280,"A TIEMPO","FUERA DE TIEMPO"))))</f>
        <v>A TIEMPO</v>
      </c>
      <c r="L6280" s="36">
        <f>IF(H6280="","",NETWORKDAYS(Hoja1!C6280+1,Hoja1!H6280,DiasNOLaborables))</f>
        <v>-2</v>
      </c>
      <c r="M6280" s="37" t="str">
        <f>IF(NETWORKDAYS(J6280+1,H6280,DiasNOLaborables)&lt;=0,"",NETWORKDAYS(J6280+1,H6280,DiasNOLaborables))</f>
        <v/>
      </c>
      <c r="N6280" s="38"/>
      <c r="O6280" s="39"/>
      <c r="P6280" s="40">
        <f>IFERROR(VLOOKUP(E6280,$X$50:$Y$63,2),"")</f>
        <v>10</v>
      </c>
      <c r="Q6280" s="39"/>
    </row>
    <row r="6281" spans="1:17" ht="60" x14ac:dyDescent="0.25">
      <c r="A6281" s="31">
        <f t="shared" si="99"/>
        <v>6270</v>
      </c>
      <c r="B6281" s="43">
        <v>20189910154262</v>
      </c>
      <c r="C6281" s="44">
        <v>43437</v>
      </c>
      <c r="D6281" s="45" t="s">
        <v>130</v>
      </c>
      <c r="E6281" s="45" t="s">
        <v>83</v>
      </c>
      <c r="F6281" s="45" t="s">
        <v>107</v>
      </c>
      <c r="G6281" s="45" t="s">
        <v>43</v>
      </c>
      <c r="H6281" s="44">
        <v>43439</v>
      </c>
      <c r="I6281" s="46" t="s">
        <v>118</v>
      </c>
      <c r="J6281" s="21">
        <f>IFERROR(WORKDAY(C6281,P6281,DiasNOLaborables),"")</f>
        <v>43451</v>
      </c>
      <c r="K6281" s="36" t="str">
        <f>+IF(C6281="","",IF(H6281="","",(IF(H6281&lt;=J6281,"A TIEMPO","FUERA DE TIEMPO"))))</f>
        <v>A TIEMPO</v>
      </c>
      <c r="L6281" s="36">
        <f>IF(H6281="","",NETWORKDAYS(Hoja1!C6281+1,Hoja1!H6281,DiasNOLaborables))</f>
        <v>2</v>
      </c>
      <c r="M6281" s="37" t="str">
        <f>IF(NETWORKDAYS(J6281+1,H6281,DiasNOLaborables)&lt;=0,"",NETWORKDAYS(J6281+1,H6281,DiasNOLaborables))</f>
        <v/>
      </c>
      <c r="N6281" s="38"/>
      <c r="O6281" s="39"/>
      <c r="P6281" s="40">
        <f>IFERROR(VLOOKUP(E6281,$X$50:$Y$63,2),"")</f>
        <v>10</v>
      </c>
      <c r="Q6281" s="39"/>
    </row>
    <row r="6282" spans="1:17" ht="60" x14ac:dyDescent="0.25">
      <c r="A6282" s="31">
        <f t="shared" si="99"/>
        <v>6271</v>
      </c>
      <c r="B6282" s="43">
        <v>20189050090682</v>
      </c>
      <c r="C6282" s="44">
        <v>43437</v>
      </c>
      <c r="D6282" s="45" t="s">
        <v>121</v>
      </c>
      <c r="E6282" s="45" t="s">
        <v>83</v>
      </c>
      <c r="F6282" s="45" t="s">
        <v>107</v>
      </c>
      <c r="G6282" s="45" t="s">
        <v>43</v>
      </c>
      <c r="H6282" s="44">
        <v>43439</v>
      </c>
      <c r="I6282" s="46" t="s">
        <v>118</v>
      </c>
      <c r="J6282" s="21">
        <f>IFERROR(WORKDAY(C6282,P6282,DiasNOLaborables),"")</f>
        <v>43451</v>
      </c>
      <c r="K6282" s="36" t="str">
        <f>+IF(C6282="","",IF(H6282="","",(IF(H6282&lt;=J6282,"A TIEMPO","FUERA DE TIEMPO"))))</f>
        <v>A TIEMPO</v>
      </c>
      <c r="L6282" s="36">
        <f>IF(H6282="","",NETWORKDAYS(Hoja1!C6282+1,Hoja1!H6282,DiasNOLaborables))</f>
        <v>2</v>
      </c>
      <c r="M6282" s="37" t="str">
        <f>IF(NETWORKDAYS(J6282+1,H6282,DiasNOLaborables)&lt;=0,"",NETWORKDAYS(J6282+1,H6282,DiasNOLaborables))</f>
        <v/>
      </c>
      <c r="N6282" s="38"/>
      <c r="O6282" s="39"/>
      <c r="P6282" s="40">
        <f>IFERROR(VLOOKUP(E6282,$X$50:$Y$63,2),"")</f>
        <v>10</v>
      </c>
      <c r="Q6282" s="39"/>
    </row>
    <row r="6283" spans="1:17" ht="60" x14ac:dyDescent="0.25">
      <c r="A6283" s="31">
        <f t="shared" si="99"/>
        <v>6272</v>
      </c>
      <c r="B6283" s="43">
        <v>20189050090752</v>
      </c>
      <c r="C6283" s="44">
        <v>43437</v>
      </c>
      <c r="D6283" s="45" t="s">
        <v>121</v>
      </c>
      <c r="E6283" s="45" t="s">
        <v>83</v>
      </c>
      <c r="F6283" s="45" t="s">
        <v>107</v>
      </c>
      <c r="G6283" s="45" t="s">
        <v>43</v>
      </c>
      <c r="H6283" s="44">
        <v>43439</v>
      </c>
      <c r="I6283" s="46" t="s">
        <v>118</v>
      </c>
      <c r="J6283" s="21">
        <f>IFERROR(WORKDAY(C6283,P6283,DiasNOLaborables),"")</f>
        <v>43451</v>
      </c>
      <c r="K6283" s="36" t="str">
        <f>+IF(C6283="","",IF(H6283="","",(IF(H6283&lt;=J6283,"A TIEMPO","FUERA DE TIEMPO"))))</f>
        <v>A TIEMPO</v>
      </c>
      <c r="L6283" s="36">
        <f>IF(H6283="","",NETWORKDAYS(Hoja1!C6283+1,Hoja1!H6283,DiasNOLaborables))</f>
        <v>2</v>
      </c>
      <c r="M6283" s="37" t="str">
        <f>IF(NETWORKDAYS(J6283+1,H6283,DiasNOLaborables)&lt;=0,"",NETWORKDAYS(J6283+1,H6283,DiasNOLaborables))</f>
        <v/>
      </c>
      <c r="N6283" s="38"/>
      <c r="O6283" s="39"/>
      <c r="P6283" s="40">
        <f>IFERROR(VLOOKUP(E6283,$X$50:$Y$63,2),"")</f>
        <v>10</v>
      </c>
      <c r="Q6283" s="39"/>
    </row>
    <row r="6284" spans="1:17" ht="60" x14ac:dyDescent="0.25">
      <c r="A6284" s="31">
        <f t="shared" si="99"/>
        <v>6273</v>
      </c>
      <c r="B6284" s="43">
        <v>20189050090762</v>
      </c>
      <c r="C6284" s="44">
        <v>43437</v>
      </c>
      <c r="D6284" s="45" t="s">
        <v>121</v>
      </c>
      <c r="E6284" s="45" t="s">
        <v>83</v>
      </c>
      <c r="F6284" s="45" t="s">
        <v>107</v>
      </c>
      <c r="G6284" s="45" t="s">
        <v>43</v>
      </c>
      <c r="H6284" s="44">
        <v>43439</v>
      </c>
      <c r="I6284" s="46" t="s">
        <v>118</v>
      </c>
      <c r="J6284" s="21">
        <f>IFERROR(WORKDAY(C6284,P6284,DiasNOLaborables),"")</f>
        <v>43451</v>
      </c>
      <c r="K6284" s="36" t="str">
        <f>+IF(C6284="","",IF(H6284="","",(IF(H6284&lt;=J6284,"A TIEMPO","FUERA DE TIEMPO"))))</f>
        <v>A TIEMPO</v>
      </c>
      <c r="L6284" s="36">
        <f>IF(H6284="","",NETWORKDAYS(Hoja1!C6284+1,Hoja1!H6284,DiasNOLaborables))</f>
        <v>2</v>
      </c>
      <c r="M6284" s="37" t="str">
        <f>IF(NETWORKDAYS(J6284+1,H6284,DiasNOLaborables)&lt;=0,"",NETWORKDAYS(J6284+1,H6284,DiasNOLaborables))</f>
        <v/>
      </c>
      <c r="N6284" s="38"/>
      <c r="O6284" s="39"/>
      <c r="P6284" s="40">
        <f>IFERROR(VLOOKUP(E6284,$X$50:$Y$63,2),"")</f>
        <v>10</v>
      </c>
      <c r="Q6284" s="39"/>
    </row>
    <row r="6285" spans="1:17" ht="60" x14ac:dyDescent="0.25">
      <c r="A6285" s="31">
        <f t="shared" si="99"/>
        <v>6274</v>
      </c>
      <c r="B6285" s="43">
        <v>20189050090772</v>
      </c>
      <c r="C6285" s="44">
        <v>43437</v>
      </c>
      <c r="D6285" s="45" t="s">
        <v>121</v>
      </c>
      <c r="E6285" s="45" t="s">
        <v>83</v>
      </c>
      <c r="F6285" s="45" t="s">
        <v>107</v>
      </c>
      <c r="G6285" s="45" t="s">
        <v>43</v>
      </c>
      <c r="H6285" s="44">
        <v>43439</v>
      </c>
      <c r="I6285" s="46" t="s">
        <v>118</v>
      </c>
      <c r="J6285" s="21">
        <f>IFERROR(WORKDAY(C6285,P6285,DiasNOLaborables),"")</f>
        <v>43451</v>
      </c>
      <c r="K6285" s="36" t="str">
        <f>+IF(C6285="","",IF(H6285="","",(IF(H6285&lt;=J6285,"A TIEMPO","FUERA DE TIEMPO"))))</f>
        <v>A TIEMPO</v>
      </c>
      <c r="L6285" s="36">
        <f>IF(H6285="","",NETWORKDAYS(Hoja1!C6285+1,Hoja1!H6285,DiasNOLaborables))</f>
        <v>2</v>
      </c>
      <c r="M6285" s="37" t="str">
        <f>IF(NETWORKDAYS(J6285+1,H6285,DiasNOLaborables)&lt;=0,"",NETWORKDAYS(J6285+1,H6285,DiasNOLaborables))</f>
        <v/>
      </c>
      <c r="N6285" s="38"/>
      <c r="O6285" s="39"/>
      <c r="P6285" s="40">
        <f>IFERROR(VLOOKUP(E6285,$X$50:$Y$63,2),"")</f>
        <v>10</v>
      </c>
      <c r="Q6285" s="39"/>
    </row>
    <row r="6286" spans="1:17" ht="60" x14ac:dyDescent="0.25">
      <c r="A6286" s="31">
        <f t="shared" si="99"/>
        <v>6275</v>
      </c>
      <c r="B6286" s="43">
        <v>20189050090782</v>
      </c>
      <c r="C6286" s="44">
        <v>43437</v>
      </c>
      <c r="D6286" s="45" t="s">
        <v>121</v>
      </c>
      <c r="E6286" s="45" t="s">
        <v>83</v>
      </c>
      <c r="F6286" s="45" t="s">
        <v>107</v>
      </c>
      <c r="G6286" s="45" t="s">
        <v>43</v>
      </c>
      <c r="H6286" s="44">
        <v>43439</v>
      </c>
      <c r="I6286" s="46" t="s">
        <v>118</v>
      </c>
      <c r="J6286" s="21">
        <f>IFERROR(WORKDAY(C6286,P6286,DiasNOLaborables),"")</f>
        <v>43451</v>
      </c>
      <c r="K6286" s="36" t="str">
        <f>+IF(C6286="","",IF(H6286="","",(IF(H6286&lt;=J6286,"A TIEMPO","FUERA DE TIEMPO"))))</f>
        <v>A TIEMPO</v>
      </c>
      <c r="L6286" s="36">
        <f>IF(H6286="","",NETWORKDAYS(Hoja1!C6286+1,Hoja1!H6286,DiasNOLaborables))</f>
        <v>2</v>
      </c>
      <c r="M6286" s="37" t="str">
        <f>IF(NETWORKDAYS(J6286+1,H6286,DiasNOLaborables)&lt;=0,"",NETWORKDAYS(J6286+1,H6286,DiasNOLaborables))</f>
        <v/>
      </c>
      <c r="N6286" s="38"/>
      <c r="O6286" s="39"/>
      <c r="P6286" s="40">
        <f>IFERROR(VLOOKUP(E6286,$X$50:$Y$63,2),"")</f>
        <v>10</v>
      </c>
      <c r="Q6286" s="39"/>
    </row>
    <row r="6287" spans="1:17" ht="60" x14ac:dyDescent="0.25">
      <c r="A6287" s="31">
        <f t="shared" si="99"/>
        <v>6276</v>
      </c>
      <c r="B6287" s="43">
        <v>20189050090792</v>
      </c>
      <c r="C6287" s="44">
        <v>43437</v>
      </c>
      <c r="D6287" s="45" t="s">
        <v>130</v>
      </c>
      <c r="E6287" s="45" t="s">
        <v>83</v>
      </c>
      <c r="F6287" s="45" t="s">
        <v>107</v>
      </c>
      <c r="G6287" s="45" t="s">
        <v>43</v>
      </c>
      <c r="H6287" s="44">
        <v>43439</v>
      </c>
      <c r="I6287" s="46" t="s">
        <v>118</v>
      </c>
      <c r="J6287" s="21">
        <f>IFERROR(WORKDAY(C6287,P6287,DiasNOLaborables),"")</f>
        <v>43451</v>
      </c>
      <c r="K6287" s="36" t="str">
        <f>+IF(C6287="","",IF(H6287="","",(IF(H6287&lt;=J6287,"A TIEMPO","FUERA DE TIEMPO"))))</f>
        <v>A TIEMPO</v>
      </c>
      <c r="L6287" s="36">
        <f>IF(H6287="","",NETWORKDAYS(Hoja1!C6287+1,Hoja1!H6287,DiasNOLaborables))</f>
        <v>2</v>
      </c>
      <c r="M6287" s="37" t="str">
        <f>IF(NETWORKDAYS(J6287+1,H6287,DiasNOLaborables)&lt;=0,"",NETWORKDAYS(J6287+1,H6287,DiasNOLaborables))</f>
        <v/>
      </c>
      <c r="N6287" s="38"/>
      <c r="O6287" s="39"/>
      <c r="P6287" s="40">
        <f>IFERROR(VLOOKUP(E6287,$X$50:$Y$63,2),"")</f>
        <v>10</v>
      </c>
      <c r="Q6287" s="39"/>
    </row>
    <row r="6288" spans="1:17" ht="60" x14ac:dyDescent="0.25">
      <c r="A6288" s="31">
        <f t="shared" si="99"/>
        <v>6277</v>
      </c>
      <c r="B6288" s="43">
        <v>20189050090812</v>
      </c>
      <c r="C6288" s="44">
        <v>43437</v>
      </c>
      <c r="D6288" s="45" t="s">
        <v>121</v>
      </c>
      <c r="E6288" s="45" t="s">
        <v>83</v>
      </c>
      <c r="F6288" s="45" t="s">
        <v>107</v>
      </c>
      <c r="G6288" s="45" t="s">
        <v>43</v>
      </c>
      <c r="H6288" s="44">
        <v>43439</v>
      </c>
      <c r="I6288" s="46" t="s">
        <v>118</v>
      </c>
      <c r="J6288" s="21">
        <f>IFERROR(WORKDAY(C6288,P6288,DiasNOLaborables),"")</f>
        <v>43451</v>
      </c>
      <c r="K6288" s="36" t="str">
        <f>+IF(C6288="","",IF(H6288="","",(IF(H6288&lt;=J6288,"A TIEMPO","FUERA DE TIEMPO"))))</f>
        <v>A TIEMPO</v>
      </c>
      <c r="L6288" s="36">
        <f>IF(H6288="","",NETWORKDAYS(Hoja1!C6288+1,Hoja1!H6288,DiasNOLaborables))</f>
        <v>2</v>
      </c>
      <c r="M6288" s="37" t="str">
        <f>IF(NETWORKDAYS(J6288+1,H6288,DiasNOLaborables)&lt;=0,"",NETWORKDAYS(J6288+1,H6288,DiasNOLaborables))</f>
        <v/>
      </c>
      <c r="N6288" s="38"/>
      <c r="O6288" s="39"/>
      <c r="P6288" s="40">
        <f>IFERROR(VLOOKUP(E6288,$X$50:$Y$63,2),"")</f>
        <v>10</v>
      </c>
      <c r="Q6288" s="39"/>
    </row>
    <row r="6289" spans="1:17" ht="60" x14ac:dyDescent="0.25">
      <c r="A6289" s="31">
        <f t="shared" si="99"/>
        <v>6278</v>
      </c>
      <c r="B6289" s="43">
        <v>20189050090862</v>
      </c>
      <c r="C6289" s="44">
        <v>43437</v>
      </c>
      <c r="D6289" s="45" t="s">
        <v>121</v>
      </c>
      <c r="E6289" s="45" t="s">
        <v>83</v>
      </c>
      <c r="F6289" s="45" t="s">
        <v>107</v>
      </c>
      <c r="G6289" s="45" t="s">
        <v>41</v>
      </c>
      <c r="H6289" s="44">
        <v>43444</v>
      </c>
      <c r="I6289" s="46" t="s">
        <v>118</v>
      </c>
      <c r="J6289" s="21">
        <f>IFERROR(WORKDAY(C6289,P6289,DiasNOLaborables),"")</f>
        <v>43451</v>
      </c>
      <c r="K6289" s="36" t="str">
        <f>+IF(C6289="","",IF(H6289="","",(IF(H6289&lt;=J6289,"A TIEMPO","FUERA DE TIEMPO"))))</f>
        <v>A TIEMPO</v>
      </c>
      <c r="L6289" s="36">
        <f>IF(H6289="","",NETWORKDAYS(Hoja1!C6289+1,Hoja1!H6289,DiasNOLaborables))</f>
        <v>5</v>
      </c>
      <c r="M6289" s="37" t="str">
        <f>IF(NETWORKDAYS(J6289+1,H6289,DiasNOLaborables)&lt;=0,"",NETWORKDAYS(J6289+1,H6289,DiasNOLaborables))</f>
        <v/>
      </c>
      <c r="N6289" s="38"/>
      <c r="O6289" s="39"/>
      <c r="P6289" s="40">
        <f>IFERROR(VLOOKUP(E6289,$X$50:$Y$63,2),"")</f>
        <v>10</v>
      </c>
      <c r="Q6289" s="39"/>
    </row>
    <row r="6290" spans="1:17" ht="60" x14ac:dyDescent="0.25">
      <c r="A6290" s="31">
        <f t="shared" si="99"/>
        <v>6279</v>
      </c>
      <c r="B6290" s="43">
        <v>20189050090872</v>
      </c>
      <c r="C6290" s="44">
        <v>43437</v>
      </c>
      <c r="D6290" s="45" t="s">
        <v>130</v>
      </c>
      <c r="E6290" s="45" t="s">
        <v>83</v>
      </c>
      <c r="F6290" s="45" t="s">
        <v>107</v>
      </c>
      <c r="G6290" s="45" t="s">
        <v>40</v>
      </c>
      <c r="H6290" s="44">
        <v>43446</v>
      </c>
      <c r="I6290" s="46" t="s">
        <v>118</v>
      </c>
      <c r="J6290" s="21">
        <f>IFERROR(WORKDAY(C6290,P6290,DiasNOLaborables),"")</f>
        <v>43451</v>
      </c>
      <c r="K6290" s="36" t="str">
        <f>+IF(C6290="","",IF(H6290="","",(IF(H6290&lt;=J6290,"A TIEMPO","FUERA DE TIEMPO"))))</f>
        <v>A TIEMPO</v>
      </c>
      <c r="L6290" s="36">
        <f>IF(H6290="","",NETWORKDAYS(Hoja1!C6290+1,Hoja1!H6290,DiasNOLaborables))</f>
        <v>7</v>
      </c>
      <c r="M6290" s="37" t="str">
        <f>IF(NETWORKDAYS(J6290+1,H6290,DiasNOLaborables)&lt;=0,"",NETWORKDAYS(J6290+1,H6290,DiasNOLaborables))</f>
        <v/>
      </c>
      <c r="N6290" s="38"/>
      <c r="O6290" s="39"/>
      <c r="P6290" s="40">
        <f>IFERROR(VLOOKUP(E6290,$X$50:$Y$63,2),"")</f>
        <v>10</v>
      </c>
      <c r="Q6290" s="39"/>
    </row>
    <row r="6291" spans="1:17" ht="60" x14ac:dyDescent="0.25">
      <c r="A6291" s="31">
        <f t="shared" si="99"/>
        <v>6280</v>
      </c>
      <c r="B6291" s="43">
        <v>20189050090902</v>
      </c>
      <c r="C6291" s="44">
        <v>43437</v>
      </c>
      <c r="D6291" s="45" t="s">
        <v>130</v>
      </c>
      <c r="E6291" s="45" t="s">
        <v>83</v>
      </c>
      <c r="F6291" s="45" t="s">
        <v>107</v>
      </c>
      <c r="G6291" s="45" t="s">
        <v>43</v>
      </c>
      <c r="H6291" s="44">
        <v>43439</v>
      </c>
      <c r="I6291" s="46" t="s">
        <v>118</v>
      </c>
      <c r="J6291" s="21">
        <f>IFERROR(WORKDAY(C6291,P6291,DiasNOLaborables),"")</f>
        <v>43451</v>
      </c>
      <c r="K6291" s="36" t="str">
        <f>+IF(C6291="","",IF(H6291="","",(IF(H6291&lt;=J6291,"A TIEMPO","FUERA DE TIEMPO"))))</f>
        <v>A TIEMPO</v>
      </c>
      <c r="L6291" s="36">
        <f>IF(H6291="","",NETWORKDAYS(Hoja1!C6291+1,Hoja1!H6291,DiasNOLaborables))</f>
        <v>2</v>
      </c>
      <c r="M6291" s="37" t="str">
        <f>IF(NETWORKDAYS(J6291+1,H6291,DiasNOLaborables)&lt;=0,"",NETWORKDAYS(J6291+1,H6291,DiasNOLaborables))</f>
        <v/>
      </c>
      <c r="N6291" s="38"/>
      <c r="O6291" s="39"/>
      <c r="P6291" s="40">
        <f>IFERROR(VLOOKUP(E6291,$X$50:$Y$63,2),"")</f>
        <v>10</v>
      </c>
      <c r="Q6291" s="39"/>
    </row>
    <row r="6292" spans="1:17" ht="60" x14ac:dyDescent="0.25">
      <c r="A6292" s="31">
        <f t="shared" si="99"/>
        <v>6281</v>
      </c>
      <c r="B6292" s="43">
        <v>20189910154842</v>
      </c>
      <c r="C6292" s="44">
        <v>43437</v>
      </c>
      <c r="D6292" s="45" t="s">
        <v>113</v>
      </c>
      <c r="E6292" s="45" t="s">
        <v>83</v>
      </c>
      <c r="F6292" s="45" t="s">
        <v>107</v>
      </c>
      <c r="G6292" s="45" t="s">
        <v>43</v>
      </c>
      <c r="H6292" s="44">
        <v>43439</v>
      </c>
      <c r="I6292" s="46" t="s">
        <v>118</v>
      </c>
      <c r="J6292" s="21">
        <f>IFERROR(WORKDAY(C6292,P6292,DiasNOLaborables),"")</f>
        <v>43451</v>
      </c>
      <c r="K6292" s="36" t="str">
        <f>+IF(C6292="","",IF(H6292="","",(IF(H6292&lt;=J6292,"A TIEMPO","FUERA DE TIEMPO"))))</f>
        <v>A TIEMPO</v>
      </c>
      <c r="L6292" s="36">
        <f>IF(H6292="","",NETWORKDAYS(Hoja1!C6292+1,Hoja1!H6292,DiasNOLaborables))</f>
        <v>2</v>
      </c>
      <c r="M6292" s="37" t="str">
        <f>IF(NETWORKDAYS(J6292+1,H6292,DiasNOLaborables)&lt;=0,"",NETWORKDAYS(J6292+1,H6292,DiasNOLaborables))</f>
        <v/>
      </c>
      <c r="N6292" s="38"/>
      <c r="O6292" s="39"/>
      <c r="P6292" s="40">
        <f>IFERROR(VLOOKUP(E6292,$X$50:$Y$63,2),"")</f>
        <v>10</v>
      </c>
      <c r="Q6292" s="39"/>
    </row>
    <row r="6293" spans="1:17" ht="60" x14ac:dyDescent="0.25">
      <c r="A6293" s="31">
        <f t="shared" si="99"/>
        <v>6282</v>
      </c>
      <c r="B6293" s="43">
        <v>20189050090922</v>
      </c>
      <c r="C6293" s="44">
        <v>43437</v>
      </c>
      <c r="D6293" s="45" t="s">
        <v>121</v>
      </c>
      <c r="E6293" s="45" t="s">
        <v>83</v>
      </c>
      <c r="F6293" s="45" t="s">
        <v>107</v>
      </c>
      <c r="G6293" s="45" t="s">
        <v>43</v>
      </c>
      <c r="H6293" s="44">
        <v>43446</v>
      </c>
      <c r="I6293" s="46" t="s">
        <v>118</v>
      </c>
      <c r="J6293" s="21">
        <f>IFERROR(WORKDAY(C6293,P6293,DiasNOLaborables),"")</f>
        <v>43451</v>
      </c>
      <c r="K6293" s="36" t="str">
        <f>+IF(C6293="","",IF(H6293="","",(IF(H6293&lt;=J6293,"A TIEMPO","FUERA DE TIEMPO"))))</f>
        <v>A TIEMPO</v>
      </c>
      <c r="L6293" s="36">
        <f>IF(H6293="","",NETWORKDAYS(Hoja1!C6293+1,Hoja1!H6293,DiasNOLaborables))</f>
        <v>7</v>
      </c>
      <c r="M6293" s="37" t="str">
        <f>IF(NETWORKDAYS(J6293+1,H6293,DiasNOLaborables)&lt;=0,"",NETWORKDAYS(J6293+1,H6293,DiasNOLaborables))</f>
        <v/>
      </c>
      <c r="N6293" s="38"/>
      <c r="O6293" s="39"/>
      <c r="P6293" s="40">
        <f>IFERROR(VLOOKUP(E6293,$X$50:$Y$63,2),"")</f>
        <v>10</v>
      </c>
      <c r="Q6293" s="39"/>
    </row>
    <row r="6294" spans="1:17" ht="45" x14ac:dyDescent="0.25">
      <c r="A6294" s="31">
        <f t="shared" si="99"/>
        <v>6283</v>
      </c>
      <c r="B6294" s="43">
        <v>20189050090842</v>
      </c>
      <c r="C6294" s="44">
        <v>43437</v>
      </c>
      <c r="D6294" s="45" t="s">
        <v>118</v>
      </c>
      <c r="E6294" s="45" t="s">
        <v>83</v>
      </c>
      <c r="F6294" s="45" t="s">
        <v>38</v>
      </c>
      <c r="G6294" s="45" t="s">
        <v>53</v>
      </c>
      <c r="H6294" s="44">
        <v>43448</v>
      </c>
      <c r="I6294" s="46" t="s">
        <v>117</v>
      </c>
      <c r="J6294" s="21">
        <f>IFERROR(WORKDAY(C6294,P6294,DiasNOLaborables),"")</f>
        <v>43451</v>
      </c>
      <c r="K6294" s="36" t="str">
        <f>+IF(C6294="","",IF(H6294="","",(IF(H6294&lt;=J6294,"A TIEMPO","FUERA DE TIEMPO"))))</f>
        <v>A TIEMPO</v>
      </c>
      <c r="L6294" s="36">
        <f>IF(H6294="","",NETWORKDAYS(Hoja1!C6294+1,Hoja1!H6294,DiasNOLaborables))</f>
        <v>9</v>
      </c>
      <c r="M6294" s="37" t="str">
        <f>IF(NETWORKDAYS(J6294+1,H6294,DiasNOLaborables)&lt;=0,"",NETWORKDAYS(J6294+1,H6294,DiasNOLaborables))</f>
        <v/>
      </c>
      <c r="N6294" s="38"/>
      <c r="O6294" s="39"/>
      <c r="P6294" s="40">
        <f>IFERROR(VLOOKUP(E6294,$X$50:$Y$63,2),"")</f>
        <v>10</v>
      </c>
      <c r="Q6294" s="39"/>
    </row>
    <row r="6295" spans="1:17" ht="45" x14ac:dyDescent="0.25">
      <c r="A6295" s="31">
        <f t="shared" si="99"/>
        <v>6284</v>
      </c>
      <c r="B6295" s="43">
        <v>20189050090852</v>
      </c>
      <c r="C6295" s="44">
        <v>43437</v>
      </c>
      <c r="D6295" s="45" t="s">
        <v>118</v>
      </c>
      <c r="E6295" s="45" t="s">
        <v>83</v>
      </c>
      <c r="F6295" s="45" t="s">
        <v>105</v>
      </c>
      <c r="G6295" s="45" t="s">
        <v>42</v>
      </c>
      <c r="H6295" s="44">
        <v>43437</v>
      </c>
      <c r="I6295" s="46" t="s">
        <v>118</v>
      </c>
      <c r="J6295" s="21">
        <f>IFERROR(WORKDAY(C6295,P6295,DiasNOLaborables),"")</f>
        <v>43451</v>
      </c>
      <c r="K6295" s="36" t="str">
        <f>+IF(C6295="","",IF(H6295="","",(IF(H6295&lt;=J6295,"A TIEMPO","FUERA DE TIEMPO"))))</f>
        <v>A TIEMPO</v>
      </c>
      <c r="L6295" s="36">
        <f>IF(H6295="","",NETWORKDAYS(Hoja1!C6295+1,Hoja1!H6295,DiasNOLaborables))</f>
        <v>-2</v>
      </c>
      <c r="M6295" s="37" t="str">
        <f>IF(NETWORKDAYS(J6295+1,H6295,DiasNOLaborables)&lt;=0,"",NETWORKDAYS(J6295+1,H6295,DiasNOLaborables))</f>
        <v/>
      </c>
      <c r="N6295" s="38"/>
      <c r="O6295" s="39"/>
      <c r="P6295" s="40">
        <f>IFERROR(VLOOKUP(E6295,$X$50:$Y$63,2),"")</f>
        <v>10</v>
      </c>
      <c r="Q6295" s="39"/>
    </row>
    <row r="6296" spans="1:17" ht="45" x14ac:dyDescent="0.25">
      <c r="A6296" s="31">
        <f t="shared" si="99"/>
        <v>6285</v>
      </c>
      <c r="B6296" s="43">
        <v>20189050090882</v>
      </c>
      <c r="C6296" s="44">
        <v>43437</v>
      </c>
      <c r="D6296" s="45" t="s">
        <v>118</v>
      </c>
      <c r="E6296" s="45" t="s">
        <v>83</v>
      </c>
      <c r="F6296" s="45" t="s">
        <v>93</v>
      </c>
      <c r="G6296" s="45" t="s">
        <v>40</v>
      </c>
      <c r="H6296" s="44">
        <v>43447</v>
      </c>
      <c r="I6296" s="46" t="s">
        <v>118</v>
      </c>
      <c r="J6296" s="21">
        <f>IFERROR(WORKDAY(C6296,P6296,DiasNOLaborables),"")</f>
        <v>43451</v>
      </c>
      <c r="K6296" s="36" t="str">
        <f>+IF(C6296="","",IF(H6296="","",(IF(H6296&lt;=J6296,"A TIEMPO","FUERA DE TIEMPO"))))</f>
        <v>A TIEMPO</v>
      </c>
      <c r="L6296" s="36">
        <f>IF(H6296="","",NETWORKDAYS(Hoja1!C6296+1,Hoja1!H6296,DiasNOLaborables))</f>
        <v>8</v>
      </c>
      <c r="M6296" s="37" t="str">
        <f>IF(NETWORKDAYS(J6296+1,H6296,DiasNOLaborables)&lt;=0,"",NETWORKDAYS(J6296+1,H6296,DiasNOLaborables))</f>
        <v/>
      </c>
      <c r="N6296" s="38"/>
      <c r="O6296" s="39"/>
      <c r="P6296" s="40">
        <f>IFERROR(VLOOKUP(E6296,$X$50:$Y$63,2),"")</f>
        <v>10</v>
      </c>
      <c r="Q6296" s="39"/>
    </row>
    <row r="6297" spans="1:17" ht="45" x14ac:dyDescent="0.25">
      <c r="A6297" s="31">
        <f t="shared" si="99"/>
        <v>6286</v>
      </c>
      <c r="B6297" s="43">
        <v>20189050090892</v>
      </c>
      <c r="C6297" s="44">
        <v>43437</v>
      </c>
      <c r="D6297" s="45" t="s">
        <v>118</v>
      </c>
      <c r="E6297" s="45" t="s">
        <v>83</v>
      </c>
      <c r="F6297" s="45" t="s">
        <v>94</v>
      </c>
      <c r="G6297" s="45" t="s">
        <v>41</v>
      </c>
      <c r="H6297" s="44">
        <v>43437</v>
      </c>
      <c r="I6297" s="46" t="s">
        <v>118</v>
      </c>
      <c r="J6297" s="21">
        <f>IFERROR(WORKDAY(C6297,P6297,DiasNOLaborables),"")</f>
        <v>43451</v>
      </c>
      <c r="K6297" s="36" t="str">
        <f>+IF(C6297="","",IF(H6297="","",(IF(H6297&lt;=J6297,"A TIEMPO","FUERA DE TIEMPO"))))</f>
        <v>A TIEMPO</v>
      </c>
      <c r="L6297" s="36">
        <f>IF(H6297="","",NETWORKDAYS(Hoja1!C6297+1,Hoja1!H6297,DiasNOLaborables))</f>
        <v>-2</v>
      </c>
      <c r="M6297" s="37" t="str">
        <f>IF(NETWORKDAYS(J6297+1,H6297,DiasNOLaborables)&lt;=0,"",NETWORKDAYS(J6297+1,H6297,DiasNOLaborables))</f>
        <v/>
      </c>
      <c r="N6297" s="38"/>
      <c r="O6297" s="39"/>
      <c r="P6297" s="40">
        <f>IFERROR(VLOOKUP(E6297,$X$50:$Y$63,2),"")</f>
        <v>10</v>
      </c>
      <c r="Q6297" s="39"/>
    </row>
    <row r="6298" spans="1:17" ht="45" x14ac:dyDescent="0.25">
      <c r="A6298" s="31">
        <f t="shared" si="99"/>
        <v>6287</v>
      </c>
      <c r="B6298" s="43">
        <v>20189050090722</v>
      </c>
      <c r="C6298" s="44">
        <v>43437</v>
      </c>
      <c r="D6298" s="45" t="s">
        <v>121</v>
      </c>
      <c r="E6298" s="45" t="s">
        <v>83</v>
      </c>
      <c r="F6298" s="45" t="s">
        <v>38</v>
      </c>
      <c r="G6298" s="45" t="s">
        <v>53</v>
      </c>
      <c r="H6298" s="44">
        <v>43448</v>
      </c>
      <c r="I6298" s="46" t="s">
        <v>118</v>
      </c>
      <c r="J6298" s="21">
        <f>IFERROR(WORKDAY(C6298,P6298,DiasNOLaborables),"")</f>
        <v>43451</v>
      </c>
      <c r="K6298" s="36" t="str">
        <f>+IF(C6298="","",IF(H6298="","",(IF(H6298&lt;=J6298,"A TIEMPO","FUERA DE TIEMPO"))))</f>
        <v>A TIEMPO</v>
      </c>
      <c r="L6298" s="36">
        <f>IF(H6298="","",NETWORKDAYS(Hoja1!C6298+1,Hoja1!H6298,DiasNOLaborables))</f>
        <v>9</v>
      </c>
      <c r="M6298" s="37" t="str">
        <f>IF(NETWORKDAYS(J6298+1,H6298,DiasNOLaborables)&lt;=0,"",NETWORKDAYS(J6298+1,H6298,DiasNOLaborables))</f>
        <v/>
      </c>
      <c r="N6298" s="38"/>
      <c r="O6298" s="39"/>
      <c r="P6298" s="40">
        <f>IFERROR(VLOOKUP(E6298,$X$50:$Y$63,2),"")</f>
        <v>10</v>
      </c>
      <c r="Q6298" s="39"/>
    </row>
    <row r="6299" spans="1:17" ht="45" x14ac:dyDescent="0.25">
      <c r="A6299" s="31">
        <f t="shared" si="99"/>
        <v>6288</v>
      </c>
      <c r="B6299" s="43">
        <v>20189050090742</v>
      </c>
      <c r="C6299" s="44">
        <v>43437</v>
      </c>
      <c r="D6299" s="45" t="s">
        <v>121</v>
      </c>
      <c r="E6299" s="45" t="s">
        <v>83</v>
      </c>
      <c r="F6299" s="45" t="s">
        <v>94</v>
      </c>
      <c r="G6299" s="45" t="s">
        <v>41</v>
      </c>
      <c r="H6299" s="44">
        <v>43448</v>
      </c>
      <c r="I6299" s="46" t="s">
        <v>118</v>
      </c>
      <c r="J6299" s="21">
        <f>IFERROR(WORKDAY(C6299,P6299,DiasNOLaborables),"")</f>
        <v>43451</v>
      </c>
      <c r="K6299" s="36" t="str">
        <f>+IF(C6299="","",IF(H6299="","",(IF(H6299&lt;=J6299,"A TIEMPO","FUERA DE TIEMPO"))))</f>
        <v>A TIEMPO</v>
      </c>
      <c r="L6299" s="36">
        <f>IF(H6299="","",NETWORKDAYS(Hoja1!C6299+1,Hoja1!H6299,DiasNOLaborables))</f>
        <v>9</v>
      </c>
      <c r="M6299" s="37" t="str">
        <f>IF(NETWORKDAYS(J6299+1,H6299,DiasNOLaborables)&lt;=0,"",NETWORKDAYS(J6299+1,H6299,DiasNOLaborables))</f>
        <v/>
      </c>
      <c r="N6299" s="38"/>
      <c r="O6299" s="39"/>
      <c r="P6299" s="40">
        <f>IFERROR(VLOOKUP(E6299,$X$50:$Y$63,2),"")</f>
        <v>10</v>
      </c>
      <c r="Q6299" s="39"/>
    </row>
    <row r="6300" spans="1:17" ht="45" x14ac:dyDescent="0.25">
      <c r="A6300" s="31">
        <f t="shared" si="99"/>
        <v>6289</v>
      </c>
      <c r="B6300" s="43">
        <v>20189050090952</v>
      </c>
      <c r="C6300" s="44">
        <v>43438</v>
      </c>
      <c r="D6300" s="45" t="s">
        <v>121</v>
      </c>
      <c r="E6300" s="45" t="s">
        <v>83</v>
      </c>
      <c r="F6300" s="45" t="s">
        <v>94</v>
      </c>
      <c r="G6300" s="45" t="s">
        <v>41</v>
      </c>
      <c r="H6300" s="44">
        <v>43439</v>
      </c>
      <c r="I6300" s="46" t="s">
        <v>118</v>
      </c>
      <c r="J6300" s="21">
        <f>IFERROR(WORKDAY(C6300,P6300,DiasNOLaborables),"")</f>
        <v>43452</v>
      </c>
      <c r="K6300" s="36" t="str">
        <f>+IF(C6300="","",IF(H6300="","",(IF(H6300&lt;=J6300,"A TIEMPO","FUERA DE TIEMPO"))))</f>
        <v>A TIEMPO</v>
      </c>
      <c r="L6300" s="36">
        <f>IF(H6300="","",NETWORKDAYS(Hoja1!C6300+1,Hoja1!H6300,DiasNOLaborables))</f>
        <v>1</v>
      </c>
      <c r="M6300" s="37" t="str">
        <f>IF(NETWORKDAYS(J6300+1,H6300,DiasNOLaborables)&lt;=0,"",NETWORKDAYS(J6300+1,H6300,DiasNOLaborables))</f>
        <v/>
      </c>
      <c r="N6300" s="38"/>
      <c r="O6300" s="39"/>
      <c r="P6300" s="40">
        <f>IFERROR(VLOOKUP(E6300,$X$50:$Y$63,2),"")</f>
        <v>10</v>
      </c>
      <c r="Q6300" s="39"/>
    </row>
    <row r="6301" spans="1:17" ht="60" x14ac:dyDescent="0.25">
      <c r="A6301" s="31">
        <f t="shared" si="99"/>
        <v>6290</v>
      </c>
      <c r="B6301" s="43">
        <v>20189050090972</v>
      </c>
      <c r="C6301" s="44">
        <v>43438</v>
      </c>
      <c r="D6301" s="45" t="s">
        <v>130</v>
      </c>
      <c r="E6301" s="45" t="s">
        <v>73</v>
      </c>
      <c r="F6301" s="45" t="s">
        <v>107</v>
      </c>
      <c r="G6301" s="45" t="s">
        <v>41</v>
      </c>
      <c r="H6301" s="44">
        <v>43451</v>
      </c>
      <c r="I6301" s="46" t="s">
        <v>118</v>
      </c>
      <c r="J6301" s="21">
        <f>IFERROR(WORKDAY(C6301,P6301,DiasNOLaborables),"")</f>
        <v>43482</v>
      </c>
      <c r="K6301" s="36" t="str">
        <f>+IF(C6301="","",IF(H6301="","",(IF(H6301&lt;=J6301,"A TIEMPO","FUERA DE TIEMPO"))))</f>
        <v>A TIEMPO</v>
      </c>
      <c r="L6301" s="36">
        <f>IF(H6301="","",NETWORKDAYS(Hoja1!C6301+1,Hoja1!H6301,DiasNOLaborables))</f>
        <v>9</v>
      </c>
      <c r="M6301" s="37" t="str">
        <f>IF(NETWORKDAYS(J6301+1,H6301,DiasNOLaborables)&lt;=0,"",NETWORKDAYS(J6301+1,H6301,DiasNOLaborables))</f>
        <v/>
      </c>
      <c r="N6301" s="38"/>
      <c r="O6301" s="39"/>
      <c r="P6301" s="40">
        <f>IFERROR(VLOOKUP(E6301,$X$50:$Y$63,2),"")</f>
        <v>30</v>
      </c>
      <c r="Q6301" s="39"/>
    </row>
    <row r="6302" spans="1:17" ht="45" x14ac:dyDescent="0.25">
      <c r="A6302" s="31">
        <f t="shared" si="99"/>
        <v>6291</v>
      </c>
      <c r="B6302" s="43">
        <v>20189050090992</v>
      </c>
      <c r="C6302" s="44">
        <v>43438</v>
      </c>
      <c r="D6302" s="45" t="s">
        <v>118</v>
      </c>
      <c r="E6302" s="45" t="s">
        <v>83</v>
      </c>
      <c r="F6302" s="45" t="s">
        <v>87</v>
      </c>
      <c r="G6302" s="45" t="s">
        <v>44</v>
      </c>
      <c r="H6302" s="44">
        <v>43448</v>
      </c>
      <c r="I6302" s="46" t="s">
        <v>118</v>
      </c>
      <c r="J6302" s="21">
        <f>IFERROR(WORKDAY(C6302,P6302,DiasNOLaborables),"")</f>
        <v>43452</v>
      </c>
      <c r="K6302" s="36" t="str">
        <f>+IF(C6302="","",IF(H6302="","",(IF(H6302&lt;=J6302,"A TIEMPO","FUERA DE TIEMPO"))))</f>
        <v>A TIEMPO</v>
      </c>
      <c r="L6302" s="36">
        <f>IF(H6302="","",NETWORKDAYS(Hoja1!C6302+1,Hoja1!H6302,DiasNOLaborables))</f>
        <v>8</v>
      </c>
      <c r="M6302" s="37" t="str">
        <f>IF(NETWORKDAYS(J6302+1,H6302,DiasNOLaborables)&lt;=0,"",NETWORKDAYS(J6302+1,H6302,DiasNOLaborables))</f>
        <v/>
      </c>
      <c r="N6302" s="38"/>
      <c r="O6302" s="39"/>
      <c r="P6302" s="40">
        <f>IFERROR(VLOOKUP(E6302,$X$50:$Y$63,2),"")</f>
        <v>10</v>
      </c>
      <c r="Q6302" s="39"/>
    </row>
    <row r="6303" spans="1:17" ht="45" x14ac:dyDescent="0.25">
      <c r="A6303" s="31">
        <f t="shared" si="99"/>
        <v>6292</v>
      </c>
      <c r="B6303" s="43">
        <v>20189050091012</v>
      </c>
      <c r="C6303" s="44">
        <v>43438</v>
      </c>
      <c r="D6303" s="45" t="s">
        <v>118</v>
      </c>
      <c r="E6303" s="45" t="s">
        <v>76</v>
      </c>
      <c r="F6303" s="45" t="s">
        <v>90</v>
      </c>
      <c r="G6303" s="45" t="s">
        <v>53</v>
      </c>
      <c r="H6303" s="44">
        <v>43454</v>
      </c>
      <c r="I6303" s="46" t="s">
        <v>118</v>
      </c>
      <c r="J6303" s="21">
        <f>IFERROR(WORKDAY(C6303,P6303,DiasNOLaborables),"")</f>
        <v>43459</v>
      </c>
      <c r="K6303" s="36" t="str">
        <f>+IF(C6303="","",IF(H6303="","",(IF(H6303&lt;=J6303,"A TIEMPO","FUERA DE TIEMPO"))))</f>
        <v>A TIEMPO</v>
      </c>
      <c r="L6303" s="36">
        <f>IF(H6303="","",NETWORKDAYS(Hoja1!C6303+1,Hoja1!H6303,DiasNOLaborables))</f>
        <v>12</v>
      </c>
      <c r="M6303" s="37" t="str">
        <f>IF(NETWORKDAYS(J6303+1,H6303,DiasNOLaborables)&lt;=0,"",NETWORKDAYS(J6303+1,H6303,DiasNOLaborables))</f>
        <v/>
      </c>
      <c r="N6303" s="38"/>
      <c r="O6303" s="39"/>
      <c r="P6303" s="40">
        <f>IFERROR(VLOOKUP(E6303,$X$50:$Y$63,2),"")</f>
        <v>15</v>
      </c>
      <c r="Q6303" s="39"/>
    </row>
    <row r="6304" spans="1:17" ht="45" x14ac:dyDescent="0.25">
      <c r="A6304" s="31">
        <f t="shared" si="99"/>
        <v>6293</v>
      </c>
      <c r="B6304" s="43">
        <v>20189050091052</v>
      </c>
      <c r="C6304" s="44">
        <v>43438</v>
      </c>
      <c r="D6304" s="45" t="s">
        <v>118</v>
      </c>
      <c r="E6304" s="45" t="s">
        <v>73</v>
      </c>
      <c r="F6304" s="45" t="s">
        <v>92</v>
      </c>
      <c r="G6304" s="45" t="s">
        <v>41</v>
      </c>
      <c r="H6304" s="47">
        <v>43460</v>
      </c>
      <c r="I6304" s="46" t="s">
        <v>118</v>
      </c>
      <c r="J6304" s="21">
        <f>IFERROR(WORKDAY(C6304,P6304,DiasNOLaborables),"")</f>
        <v>43482</v>
      </c>
      <c r="K6304" s="36" t="str">
        <f>+IF(C6304="","",IF(H6304="","",(IF(H6304&lt;=J6304,"A TIEMPO","FUERA DE TIEMPO"))))</f>
        <v>A TIEMPO</v>
      </c>
      <c r="L6304" s="36">
        <f>IF(H6304="","",NETWORKDAYS(Hoja1!C6304+1,Hoja1!H6304,DiasNOLaborables))</f>
        <v>16</v>
      </c>
      <c r="M6304" s="37" t="str">
        <f>IF(NETWORKDAYS(J6304+1,H6304,DiasNOLaborables)&lt;=0,"",NETWORKDAYS(J6304+1,H6304,DiasNOLaborables))</f>
        <v/>
      </c>
      <c r="N6304" s="38"/>
      <c r="O6304" s="39"/>
      <c r="P6304" s="40">
        <f>IFERROR(VLOOKUP(E6304,$X$50:$Y$63,2),"")</f>
        <v>30</v>
      </c>
      <c r="Q6304" s="39"/>
    </row>
    <row r="6305" spans="1:17" ht="45" x14ac:dyDescent="0.25">
      <c r="A6305" s="31">
        <f t="shared" si="99"/>
        <v>6294</v>
      </c>
      <c r="B6305" s="43">
        <v>20189050091072</v>
      </c>
      <c r="C6305" s="44">
        <v>43438</v>
      </c>
      <c r="D6305" s="45" t="s">
        <v>118</v>
      </c>
      <c r="E6305" s="45" t="s">
        <v>73</v>
      </c>
      <c r="F6305" s="45" t="s">
        <v>92</v>
      </c>
      <c r="G6305" s="45" t="s">
        <v>41</v>
      </c>
      <c r="H6305" s="47">
        <v>43460</v>
      </c>
      <c r="I6305" s="46" t="s">
        <v>118</v>
      </c>
      <c r="J6305" s="21">
        <f>IFERROR(WORKDAY(C6305,P6305,DiasNOLaborables),"")</f>
        <v>43482</v>
      </c>
      <c r="K6305" s="36" t="str">
        <f>+IF(C6305="","",IF(H6305="","",(IF(H6305&lt;=J6305,"A TIEMPO","FUERA DE TIEMPO"))))</f>
        <v>A TIEMPO</v>
      </c>
      <c r="L6305" s="36">
        <f>IF(H6305="","",NETWORKDAYS(Hoja1!C6305+1,Hoja1!H6305,DiasNOLaborables))</f>
        <v>16</v>
      </c>
      <c r="M6305" s="37" t="str">
        <f>IF(NETWORKDAYS(J6305+1,H6305,DiasNOLaborables)&lt;=0,"",NETWORKDAYS(J6305+1,H6305,DiasNOLaborables))</f>
        <v/>
      </c>
      <c r="N6305" s="38"/>
      <c r="O6305" s="39"/>
      <c r="P6305" s="40">
        <f>IFERROR(VLOOKUP(E6305,$X$50:$Y$63,2),"")</f>
        <v>30</v>
      </c>
      <c r="Q6305" s="39"/>
    </row>
    <row r="6306" spans="1:17" ht="45" x14ac:dyDescent="0.25">
      <c r="A6306" s="31">
        <f t="shared" si="99"/>
        <v>6295</v>
      </c>
      <c r="B6306" s="43">
        <v>20189050091102</v>
      </c>
      <c r="C6306" s="44">
        <v>43438</v>
      </c>
      <c r="D6306" s="45" t="s">
        <v>118</v>
      </c>
      <c r="E6306" s="45" t="s">
        <v>76</v>
      </c>
      <c r="F6306" s="45" t="s">
        <v>87</v>
      </c>
      <c r="G6306" s="45" t="s">
        <v>44</v>
      </c>
      <c r="H6306" s="44">
        <v>43454</v>
      </c>
      <c r="I6306" s="46" t="s">
        <v>118</v>
      </c>
      <c r="J6306" s="21">
        <f>IFERROR(WORKDAY(C6306,P6306,DiasNOLaborables),"")</f>
        <v>43459</v>
      </c>
      <c r="K6306" s="36" t="str">
        <f>+IF(C6306="","",IF(H6306="","",(IF(H6306&lt;=J6306,"A TIEMPO","FUERA DE TIEMPO"))))</f>
        <v>A TIEMPO</v>
      </c>
      <c r="L6306" s="36">
        <f>IF(H6306="","",NETWORKDAYS(Hoja1!C6306+1,Hoja1!H6306,DiasNOLaborables))</f>
        <v>12</v>
      </c>
      <c r="M6306" s="37" t="str">
        <f>IF(NETWORKDAYS(J6306+1,H6306,DiasNOLaborables)&lt;=0,"",NETWORKDAYS(J6306+1,H6306,DiasNOLaborables))</f>
        <v/>
      </c>
      <c r="N6306" s="38"/>
      <c r="O6306" s="39"/>
      <c r="P6306" s="40">
        <f>IFERROR(VLOOKUP(E6306,$X$50:$Y$63,2),"")</f>
        <v>15</v>
      </c>
      <c r="Q6306" s="39"/>
    </row>
    <row r="6307" spans="1:17" ht="45" x14ac:dyDescent="0.25">
      <c r="A6307" s="31">
        <f t="shared" si="99"/>
        <v>6296</v>
      </c>
      <c r="B6307" s="43">
        <v>20189050091112</v>
      </c>
      <c r="C6307" s="44">
        <v>43438</v>
      </c>
      <c r="D6307" s="45" t="s">
        <v>118</v>
      </c>
      <c r="E6307" s="45" t="s">
        <v>83</v>
      </c>
      <c r="F6307" s="45" t="s">
        <v>94</v>
      </c>
      <c r="G6307" s="45" t="s">
        <v>41</v>
      </c>
      <c r="H6307" s="44">
        <v>43440</v>
      </c>
      <c r="I6307" s="46" t="s">
        <v>118</v>
      </c>
      <c r="J6307" s="21">
        <f>IFERROR(WORKDAY(C6307,P6307,DiasNOLaborables),"")</f>
        <v>43452</v>
      </c>
      <c r="K6307" s="36" t="str">
        <f>+IF(C6307="","",IF(H6307="","",(IF(H6307&lt;=J6307,"A TIEMPO","FUERA DE TIEMPO"))))</f>
        <v>A TIEMPO</v>
      </c>
      <c r="L6307" s="36">
        <f>IF(H6307="","",NETWORKDAYS(Hoja1!C6307+1,Hoja1!H6307,DiasNOLaborables))</f>
        <v>2</v>
      </c>
      <c r="M6307" s="37" t="str">
        <f>IF(NETWORKDAYS(J6307+1,H6307,DiasNOLaborables)&lt;=0,"",NETWORKDAYS(J6307+1,H6307,DiasNOLaborables))</f>
        <v/>
      </c>
      <c r="N6307" s="38"/>
      <c r="O6307" s="39"/>
      <c r="P6307" s="40">
        <f>IFERROR(VLOOKUP(E6307,$X$50:$Y$63,2),"")</f>
        <v>10</v>
      </c>
      <c r="Q6307" s="39"/>
    </row>
    <row r="6308" spans="1:17" ht="45" x14ac:dyDescent="0.25">
      <c r="A6308" s="31">
        <f t="shared" si="99"/>
        <v>6297</v>
      </c>
      <c r="B6308" s="43">
        <v>20189050091122</v>
      </c>
      <c r="C6308" s="44">
        <v>43438</v>
      </c>
      <c r="D6308" s="45" t="s">
        <v>118</v>
      </c>
      <c r="E6308" s="45" t="s">
        <v>73</v>
      </c>
      <c r="F6308" s="45" t="s">
        <v>92</v>
      </c>
      <c r="G6308" s="45" t="s">
        <v>41</v>
      </c>
      <c r="H6308" s="47">
        <v>43460</v>
      </c>
      <c r="I6308" s="46" t="s">
        <v>118</v>
      </c>
      <c r="J6308" s="21">
        <f>IFERROR(WORKDAY(C6308,P6308,DiasNOLaborables),"")</f>
        <v>43482</v>
      </c>
      <c r="K6308" s="36" t="str">
        <f>+IF(C6308="","",IF(H6308="","",(IF(H6308&lt;=J6308,"A TIEMPO","FUERA DE TIEMPO"))))</f>
        <v>A TIEMPO</v>
      </c>
      <c r="L6308" s="36">
        <f>IF(H6308="","",NETWORKDAYS(Hoja1!C6308+1,Hoja1!H6308,DiasNOLaborables))</f>
        <v>16</v>
      </c>
      <c r="M6308" s="37" t="str">
        <f>IF(NETWORKDAYS(J6308+1,H6308,DiasNOLaborables)&lt;=0,"",NETWORKDAYS(J6308+1,H6308,DiasNOLaborables))</f>
        <v/>
      </c>
      <c r="N6308" s="38"/>
      <c r="O6308" s="39"/>
      <c r="P6308" s="40">
        <f>IFERROR(VLOOKUP(E6308,$X$50:$Y$63,2),"")</f>
        <v>30</v>
      </c>
      <c r="Q6308" s="39"/>
    </row>
    <row r="6309" spans="1:17" ht="45" x14ac:dyDescent="0.25">
      <c r="A6309" s="31">
        <f t="shared" si="99"/>
        <v>6298</v>
      </c>
      <c r="B6309" s="43">
        <v>20189050091022</v>
      </c>
      <c r="C6309" s="44">
        <v>43438</v>
      </c>
      <c r="D6309" s="45" t="s">
        <v>118</v>
      </c>
      <c r="E6309" s="45" t="s">
        <v>73</v>
      </c>
      <c r="F6309" s="45" t="s">
        <v>92</v>
      </c>
      <c r="G6309" s="45" t="s">
        <v>41</v>
      </c>
      <c r="H6309" s="47">
        <v>43460</v>
      </c>
      <c r="I6309" s="46" t="s">
        <v>118</v>
      </c>
      <c r="J6309" s="21">
        <f>IFERROR(WORKDAY(C6309,P6309,DiasNOLaborables),"")</f>
        <v>43482</v>
      </c>
      <c r="K6309" s="36" t="str">
        <f>+IF(C6309="","",IF(H6309="","",(IF(H6309&lt;=J6309,"A TIEMPO","FUERA DE TIEMPO"))))</f>
        <v>A TIEMPO</v>
      </c>
      <c r="L6309" s="36">
        <f>IF(H6309="","",NETWORKDAYS(Hoja1!C6309+1,Hoja1!H6309,DiasNOLaborables))</f>
        <v>16</v>
      </c>
      <c r="M6309" s="37" t="str">
        <f>IF(NETWORKDAYS(J6309+1,H6309,DiasNOLaborables)&lt;=0,"",NETWORKDAYS(J6309+1,H6309,DiasNOLaborables))</f>
        <v/>
      </c>
      <c r="N6309" s="38"/>
      <c r="O6309" s="39"/>
      <c r="P6309" s="40">
        <f>IFERROR(VLOOKUP(E6309,$X$50:$Y$63,2),"")</f>
        <v>30</v>
      </c>
      <c r="Q6309" s="39"/>
    </row>
    <row r="6310" spans="1:17" ht="45" x14ac:dyDescent="0.25">
      <c r="A6310" s="31">
        <f t="shared" si="99"/>
        <v>6299</v>
      </c>
      <c r="B6310" s="43">
        <v>20189050091092</v>
      </c>
      <c r="C6310" s="44">
        <v>43438</v>
      </c>
      <c r="D6310" s="45" t="s">
        <v>121</v>
      </c>
      <c r="E6310" s="45" t="s">
        <v>76</v>
      </c>
      <c r="F6310" s="45" t="s">
        <v>87</v>
      </c>
      <c r="G6310" s="45" t="s">
        <v>44</v>
      </c>
      <c r="H6310" s="44">
        <v>43454</v>
      </c>
      <c r="I6310" s="46" t="s">
        <v>118</v>
      </c>
      <c r="J6310" s="21">
        <f>IFERROR(WORKDAY(C6310,P6310,DiasNOLaborables),"")</f>
        <v>43459</v>
      </c>
      <c r="K6310" s="36" t="str">
        <f>+IF(C6310="","",IF(H6310="","",(IF(H6310&lt;=J6310,"A TIEMPO","FUERA DE TIEMPO"))))</f>
        <v>A TIEMPO</v>
      </c>
      <c r="L6310" s="36">
        <f>IF(H6310="","",NETWORKDAYS(Hoja1!C6310+1,Hoja1!H6310,DiasNOLaborables))</f>
        <v>12</v>
      </c>
      <c r="M6310" s="37" t="str">
        <f>IF(NETWORKDAYS(J6310+1,H6310,DiasNOLaborables)&lt;=0,"",NETWORKDAYS(J6310+1,H6310,DiasNOLaborables))</f>
        <v/>
      </c>
      <c r="N6310" s="38"/>
      <c r="O6310" s="39"/>
      <c r="P6310" s="40">
        <f>IFERROR(VLOOKUP(E6310,$X$50:$Y$63,2),"")</f>
        <v>15</v>
      </c>
      <c r="Q6310" s="39"/>
    </row>
    <row r="6311" spans="1:17" ht="45" x14ac:dyDescent="0.25">
      <c r="A6311" s="31">
        <f t="shared" si="99"/>
        <v>6300</v>
      </c>
      <c r="B6311" s="43">
        <v>20189050091132</v>
      </c>
      <c r="C6311" s="44">
        <v>43438</v>
      </c>
      <c r="D6311" s="45" t="s">
        <v>118</v>
      </c>
      <c r="E6311" s="45" t="s">
        <v>83</v>
      </c>
      <c r="F6311" s="45" t="s">
        <v>86</v>
      </c>
      <c r="G6311" s="45" t="s">
        <v>42</v>
      </c>
      <c r="H6311" s="44">
        <v>43444</v>
      </c>
      <c r="I6311" s="46" t="s">
        <v>118</v>
      </c>
      <c r="J6311" s="21">
        <f>IFERROR(WORKDAY(C6311,P6311,DiasNOLaborables),"")</f>
        <v>43452</v>
      </c>
      <c r="K6311" s="36" t="str">
        <f>+IF(C6311="","",IF(H6311="","",(IF(H6311&lt;=J6311,"A TIEMPO","FUERA DE TIEMPO"))))</f>
        <v>A TIEMPO</v>
      </c>
      <c r="L6311" s="36">
        <f>IF(H6311="","",NETWORKDAYS(Hoja1!C6311+1,Hoja1!H6311,DiasNOLaborables))</f>
        <v>4</v>
      </c>
      <c r="M6311" s="37" t="str">
        <f>IF(NETWORKDAYS(J6311+1,H6311,DiasNOLaborables)&lt;=0,"",NETWORKDAYS(J6311+1,H6311,DiasNOLaborables))</f>
        <v/>
      </c>
      <c r="N6311" s="38"/>
      <c r="O6311" s="39"/>
      <c r="P6311" s="40">
        <f>IFERROR(VLOOKUP(E6311,$X$50:$Y$63,2),"")</f>
        <v>10</v>
      </c>
      <c r="Q6311" s="39"/>
    </row>
    <row r="6312" spans="1:17" ht="45" x14ac:dyDescent="0.25">
      <c r="A6312" s="31">
        <f t="shared" si="99"/>
        <v>6301</v>
      </c>
      <c r="B6312" s="43">
        <v>20189050091142</v>
      </c>
      <c r="C6312" s="44">
        <v>43438</v>
      </c>
      <c r="D6312" s="45" t="s">
        <v>118</v>
      </c>
      <c r="E6312" s="45" t="s">
        <v>83</v>
      </c>
      <c r="F6312" s="45" t="s">
        <v>38</v>
      </c>
      <c r="G6312" s="45" t="s">
        <v>53</v>
      </c>
      <c r="H6312" s="44">
        <v>43448</v>
      </c>
      <c r="I6312" s="46" t="s">
        <v>117</v>
      </c>
      <c r="J6312" s="21">
        <f>IFERROR(WORKDAY(C6312,P6312,DiasNOLaborables),"")</f>
        <v>43452</v>
      </c>
      <c r="K6312" s="36" t="str">
        <f>+IF(C6312="","",IF(H6312="","",(IF(H6312&lt;=J6312,"A TIEMPO","FUERA DE TIEMPO"))))</f>
        <v>A TIEMPO</v>
      </c>
      <c r="L6312" s="36">
        <f>IF(H6312="","",NETWORKDAYS(Hoja1!C6312+1,Hoja1!H6312,DiasNOLaborables))</f>
        <v>8</v>
      </c>
      <c r="M6312" s="37" t="str">
        <f>IF(NETWORKDAYS(J6312+1,H6312,DiasNOLaborables)&lt;=0,"",NETWORKDAYS(J6312+1,H6312,DiasNOLaborables))</f>
        <v/>
      </c>
      <c r="N6312" s="38"/>
      <c r="O6312" s="39"/>
      <c r="P6312" s="40">
        <f>IFERROR(VLOOKUP(E6312,$X$50:$Y$63,2),"")</f>
        <v>10</v>
      </c>
      <c r="Q6312" s="39"/>
    </row>
    <row r="6313" spans="1:17" ht="45" x14ac:dyDescent="0.25">
      <c r="A6313" s="31">
        <f t="shared" si="99"/>
        <v>6302</v>
      </c>
      <c r="B6313" s="43">
        <v>20189050091152</v>
      </c>
      <c r="C6313" s="44">
        <v>43438</v>
      </c>
      <c r="D6313" s="45" t="s">
        <v>118</v>
      </c>
      <c r="E6313" s="45" t="s">
        <v>83</v>
      </c>
      <c r="F6313" s="45" t="s">
        <v>94</v>
      </c>
      <c r="G6313" s="45" t="s">
        <v>41</v>
      </c>
      <c r="H6313" s="44">
        <v>43448</v>
      </c>
      <c r="I6313" s="46" t="s">
        <v>118</v>
      </c>
      <c r="J6313" s="21">
        <f>IFERROR(WORKDAY(C6313,P6313,DiasNOLaborables),"")</f>
        <v>43452</v>
      </c>
      <c r="K6313" s="36" t="str">
        <f>+IF(C6313="","",IF(H6313="","",(IF(H6313&lt;=J6313,"A TIEMPO","FUERA DE TIEMPO"))))</f>
        <v>A TIEMPO</v>
      </c>
      <c r="L6313" s="36">
        <f>IF(H6313="","",NETWORKDAYS(Hoja1!C6313+1,Hoja1!H6313,DiasNOLaborables))</f>
        <v>8</v>
      </c>
      <c r="M6313" s="37" t="str">
        <f>IF(NETWORKDAYS(J6313+1,H6313,DiasNOLaborables)&lt;=0,"",NETWORKDAYS(J6313+1,H6313,DiasNOLaborables))</f>
        <v/>
      </c>
      <c r="N6313" s="38"/>
      <c r="O6313" s="39"/>
      <c r="P6313" s="40">
        <f>IFERROR(VLOOKUP(E6313,$X$50:$Y$63,2),"")</f>
        <v>10</v>
      </c>
      <c r="Q6313" s="39"/>
    </row>
    <row r="6314" spans="1:17" ht="45" x14ac:dyDescent="0.25">
      <c r="A6314" s="31">
        <f t="shared" si="99"/>
        <v>6303</v>
      </c>
      <c r="B6314" s="43">
        <v>20189050091162</v>
      </c>
      <c r="C6314" s="44">
        <v>43438</v>
      </c>
      <c r="D6314" s="45" t="s">
        <v>118</v>
      </c>
      <c r="E6314" s="45" t="s">
        <v>83</v>
      </c>
      <c r="F6314" s="45" t="s">
        <v>103</v>
      </c>
      <c r="G6314" s="45" t="s">
        <v>40</v>
      </c>
      <c r="H6314" s="44">
        <v>43446</v>
      </c>
      <c r="I6314" s="46" t="s">
        <v>118</v>
      </c>
      <c r="J6314" s="21">
        <f>IFERROR(WORKDAY(C6314,P6314,DiasNOLaborables),"")</f>
        <v>43452</v>
      </c>
      <c r="K6314" s="36" t="str">
        <f>+IF(C6314="","",IF(H6314="","",(IF(H6314&lt;=J6314,"A TIEMPO","FUERA DE TIEMPO"))))</f>
        <v>A TIEMPO</v>
      </c>
      <c r="L6314" s="36">
        <f>IF(H6314="","",NETWORKDAYS(Hoja1!C6314+1,Hoja1!H6314,DiasNOLaborables))</f>
        <v>6</v>
      </c>
      <c r="M6314" s="37" t="str">
        <f>IF(NETWORKDAYS(J6314+1,H6314,DiasNOLaborables)&lt;=0,"",NETWORKDAYS(J6314+1,H6314,DiasNOLaborables))</f>
        <v/>
      </c>
      <c r="N6314" s="38"/>
      <c r="O6314" s="39"/>
      <c r="P6314" s="40">
        <f>IFERROR(VLOOKUP(E6314,$X$50:$Y$63,2),"")</f>
        <v>10</v>
      </c>
      <c r="Q6314" s="39"/>
    </row>
    <row r="6315" spans="1:17" ht="45" x14ac:dyDescent="0.25">
      <c r="A6315" s="31">
        <f t="shared" si="99"/>
        <v>6304</v>
      </c>
      <c r="B6315" s="43">
        <v>20189050091172</v>
      </c>
      <c r="C6315" s="44">
        <v>43438</v>
      </c>
      <c r="D6315" s="45" t="s">
        <v>118</v>
      </c>
      <c r="E6315" s="45" t="s">
        <v>83</v>
      </c>
      <c r="F6315" s="45" t="s">
        <v>93</v>
      </c>
      <c r="G6315" s="45" t="s">
        <v>40</v>
      </c>
      <c r="H6315" s="44">
        <v>43447</v>
      </c>
      <c r="I6315" s="46" t="s">
        <v>118</v>
      </c>
      <c r="J6315" s="21">
        <f>IFERROR(WORKDAY(C6315,P6315,DiasNOLaborables),"")</f>
        <v>43452</v>
      </c>
      <c r="K6315" s="36" t="str">
        <f>+IF(C6315="","",IF(H6315="","",(IF(H6315&lt;=J6315,"A TIEMPO","FUERA DE TIEMPO"))))</f>
        <v>A TIEMPO</v>
      </c>
      <c r="L6315" s="36">
        <f>IF(H6315="","",NETWORKDAYS(Hoja1!C6315+1,Hoja1!H6315,DiasNOLaborables))</f>
        <v>7</v>
      </c>
      <c r="M6315" s="37" t="str">
        <f>IF(NETWORKDAYS(J6315+1,H6315,DiasNOLaborables)&lt;=0,"",NETWORKDAYS(J6315+1,H6315,DiasNOLaborables))</f>
        <v/>
      </c>
      <c r="N6315" s="38"/>
      <c r="O6315" s="39"/>
      <c r="P6315" s="40">
        <f>IFERROR(VLOOKUP(E6315,$X$50:$Y$63,2),"")</f>
        <v>10</v>
      </c>
      <c r="Q6315" s="39"/>
    </row>
    <row r="6316" spans="1:17" ht="45" x14ac:dyDescent="0.25">
      <c r="A6316" s="31">
        <f t="shared" si="99"/>
        <v>6305</v>
      </c>
      <c r="B6316" s="43">
        <v>20189050091202</v>
      </c>
      <c r="C6316" s="44">
        <v>43438</v>
      </c>
      <c r="D6316" s="45" t="s">
        <v>121</v>
      </c>
      <c r="E6316" s="45" t="s">
        <v>83</v>
      </c>
      <c r="F6316" s="45" t="s">
        <v>87</v>
      </c>
      <c r="G6316" s="45" t="s">
        <v>44</v>
      </c>
      <c r="H6316" s="44">
        <v>43439</v>
      </c>
      <c r="I6316" s="46" t="s">
        <v>118</v>
      </c>
      <c r="J6316" s="21">
        <f>IFERROR(WORKDAY(C6316,P6316,DiasNOLaborables),"")</f>
        <v>43452</v>
      </c>
      <c r="K6316" s="36" t="str">
        <f>+IF(C6316="","",IF(H6316="","",(IF(H6316&lt;=J6316,"A TIEMPO","FUERA DE TIEMPO"))))</f>
        <v>A TIEMPO</v>
      </c>
      <c r="L6316" s="36">
        <f>IF(H6316="","",NETWORKDAYS(Hoja1!C6316+1,Hoja1!H6316,DiasNOLaborables))</f>
        <v>1</v>
      </c>
      <c r="M6316" s="37" t="str">
        <f>IF(NETWORKDAYS(J6316+1,H6316,DiasNOLaborables)&lt;=0,"",NETWORKDAYS(J6316+1,H6316,DiasNOLaborables))</f>
        <v/>
      </c>
      <c r="N6316" s="38"/>
      <c r="O6316" s="39"/>
      <c r="P6316" s="40">
        <f>IFERROR(VLOOKUP(E6316,$X$50:$Y$63,2),"")</f>
        <v>10</v>
      </c>
      <c r="Q6316" s="39"/>
    </row>
    <row r="6317" spans="1:17" ht="45" x14ac:dyDescent="0.25">
      <c r="A6317" s="31">
        <f t="shared" si="99"/>
        <v>6306</v>
      </c>
      <c r="B6317" s="43">
        <v>20187100002182</v>
      </c>
      <c r="C6317" s="44">
        <v>43438</v>
      </c>
      <c r="D6317" s="45" t="s">
        <v>117</v>
      </c>
      <c r="E6317" s="45" t="s">
        <v>84</v>
      </c>
      <c r="F6317" s="45" t="s">
        <v>87</v>
      </c>
      <c r="G6317" s="45" t="s">
        <v>44</v>
      </c>
      <c r="H6317" s="44">
        <v>43468</v>
      </c>
      <c r="I6317" s="46" t="s">
        <v>118</v>
      </c>
      <c r="J6317" s="21">
        <f>IFERROR(WORKDAY(C6317,P6317,DiasNOLaborables),"")</f>
        <v>43445</v>
      </c>
      <c r="K6317" s="36" t="str">
        <f>+IF(C6317="","",IF(H6317="","",(IF(H6317&lt;=J6317,"A TIEMPO","FUERA DE TIEMPO"))))</f>
        <v>FUERA DE TIEMPO</v>
      </c>
      <c r="L6317" s="36">
        <f>IF(H6317="","",NETWORKDAYS(Hoja1!C6317+1,Hoja1!H6317,DiasNOLaborables))</f>
        <v>21</v>
      </c>
      <c r="M6317" s="37">
        <f>IF(NETWORKDAYS(J6317+1,H6317,DiasNOLaborables)&lt;=0,"",NETWORKDAYS(J6317+1,H6317,DiasNOLaborables))</f>
        <v>16</v>
      </c>
      <c r="N6317" s="38"/>
      <c r="O6317" s="39"/>
      <c r="P6317" s="40">
        <f>IFERROR(VLOOKUP(E6317,$X$50:$Y$63,2),"")</f>
        <v>5</v>
      </c>
      <c r="Q6317" s="39"/>
    </row>
    <row r="6318" spans="1:17" ht="45" x14ac:dyDescent="0.25">
      <c r="A6318" s="31">
        <f t="shared" si="99"/>
        <v>6307</v>
      </c>
      <c r="B6318" s="43">
        <v>20189050091212</v>
      </c>
      <c r="C6318" s="44">
        <v>43438</v>
      </c>
      <c r="D6318" s="45" t="s">
        <v>121</v>
      </c>
      <c r="E6318" s="45" t="s">
        <v>83</v>
      </c>
      <c r="F6318" s="45" t="s">
        <v>96</v>
      </c>
      <c r="G6318" s="45" t="s">
        <v>42</v>
      </c>
      <c r="H6318" s="44">
        <v>43445</v>
      </c>
      <c r="I6318" s="46" t="s">
        <v>118</v>
      </c>
      <c r="J6318" s="21">
        <f>IFERROR(WORKDAY(C6318,P6318,DiasNOLaborables),"")</f>
        <v>43452</v>
      </c>
      <c r="K6318" s="36" t="str">
        <f>+IF(C6318="","",IF(H6318="","",(IF(H6318&lt;=J6318,"A TIEMPO","FUERA DE TIEMPO"))))</f>
        <v>A TIEMPO</v>
      </c>
      <c r="L6318" s="36">
        <f>IF(H6318="","",NETWORKDAYS(Hoja1!C6318+1,Hoja1!H6318,DiasNOLaborables))</f>
        <v>5</v>
      </c>
      <c r="M6318" s="37" t="str">
        <f>IF(NETWORKDAYS(J6318+1,H6318,DiasNOLaborables)&lt;=0,"",NETWORKDAYS(J6318+1,H6318,DiasNOLaborables))</f>
        <v/>
      </c>
      <c r="N6318" s="38"/>
      <c r="O6318" s="39"/>
      <c r="P6318" s="40">
        <f>IFERROR(VLOOKUP(E6318,$X$50:$Y$63,2),"")</f>
        <v>10</v>
      </c>
      <c r="Q6318" s="39"/>
    </row>
    <row r="6319" spans="1:17" ht="60" x14ac:dyDescent="0.25">
      <c r="A6319" s="31">
        <f t="shared" si="99"/>
        <v>6308</v>
      </c>
      <c r="B6319" s="43">
        <v>20189050090962</v>
      </c>
      <c r="C6319" s="44">
        <v>43438</v>
      </c>
      <c r="D6319" s="45" t="s">
        <v>121</v>
      </c>
      <c r="E6319" s="45" t="s">
        <v>83</v>
      </c>
      <c r="F6319" s="45" t="s">
        <v>107</v>
      </c>
      <c r="G6319" s="45" t="s">
        <v>43</v>
      </c>
      <c r="H6319" s="44">
        <v>43439</v>
      </c>
      <c r="I6319" s="46" t="s">
        <v>118</v>
      </c>
      <c r="J6319" s="21">
        <f>IFERROR(WORKDAY(C6319,P6319,DiasNOLaborables),"")</f>
        <v>43452</v>
      </c>
      <c r="K6319" s="36" t="str">
        <f>+IF(C6319="","",IF(H6319="","",(IF(H6319&lt;=J6319,"A TIEMPO","FUERA DE TIEMPO"))))</f>
        <v>A TIEMPO</v>
      </c>
      <c r="L6319" s="36">
        <f>IF(H6319="","",NETWORKDAYS(Hoja1!C6319+1,Hoja1!H6319,DiasNOLaborables))</f>
        <v>1</v>
      </c>
      <c r="M6319" s="37" t="str">
        <f>IF(NETWORKDAYS(J6319+1,H6319,DiasNOLaborables)&lt;=0,"",NETWORKDAYS(J6319+1,H6319,DiasNOLaborables))</f>
        <v/>
      </c>
      <c r="N6319" s="38"/>
      <c r="O6319" s="39"/>
      <c r="P6319" s="40">
        <f>IFERROR(VLOOKUP(E6319,$X$50:$Y$63,2),"")</f>
        <v>10</v>
      </c>
      <c r="Q6319" s="39"/>
    </row>
    <row r="6320" spans="1:17" ht="60" x14ac:dyDescent="0.25">
      <c r="A6320" s="31">
        <f t="shared" si="99"/>
        <v>6309</v>
      </c>
      <c r="B6320" s="43">
        <v>20189050090982</v>
      </c>
      <c r="C6320" s="44">
        <v>43438</v>
      </c>
      <c r="D6320" s="45" t="s">
        <v>121</v>
      </c>
      <c r="E6320" s="45" t="s">
        <v>83</v>
      </c>
      <c r="F6320" s="45" t="s">
        <v>107</v>
      </c>
      <c r="G6320" s="45" t="s">
        <v>43</v>
      </c>
      <c r="H6320" s="44">
        <v>43440</v>
      </c>
      <c r="I6320" s="46" t="s">
        <v>118</v>
      </c>
      <c r="J6320" s="21">
        <f>IFERROR(WORKDAY(C6320,P6320,DiasNOLaborables),"")</f>
        <v>43452</v>
      </c>
      <c r="K6320" s="36" t="str">
        <f>+IF(C6320="","",IF(H6320="","",(IF(H6320&lt;=J6320,"A TIEMPO","FUERA DE TIEMPO"))))</f>
        <v>A TIEMPO</v>
      </c>
      <c r="L6320" s="36">
        <f>IF(H6320="","",NETWORKDAYS(Hoja1!C6320+1,Hoja1!H6320,DiasNOLaborables))</f>
        <v>2</v>
      </c>
      <c r="M6320" s="37" t="str">
        <f>IF(NETWORKDAYS(J6320+1,H6320,DiasNOLaborables)&lt;=0,"",NETWORKDAYS(J6320+1,H6320,DiasNOLaborables))</f>
        <v/>
      </c>
      <c r="N6320" s="38"/>
      <c r="O6320" s="39"/>
      <c r="P6320" s="40">
        <f>IFERROR(VLOOKUP(E6320,$X$50:$Y$63,2),"")</f>
        <v>10</v>
      </c>
      <c r="Q6320" s="39"/>
    </row>
    <row r="6321" spans="1:17" ht="60" x14ac:dyDescent="0.25">
      <c r="A6321" s="31">
        <f t="shared" si="99"/>
        <v>6310</v>
      </c>
      <c r="B6321" s="43">
        <v>20189050091032</v>
      </c>
      <c r="C6321" s="44">
        <v>43438</v>
      </c>
      <c r="D6321" s="45" t="s">
        <v>121</v>
      </c>
      <c r="E6321" s="45" t="s">
        <v>83</v>
      </c>
      <c r="F6321" s="45" t="s">
        <v>107</v>
      </c>
      <c r="G6321" s="45" t="s">
        <v>41</v>
      </c>
      <c r="H6321" s="44">
        <v>43440</v>
      </c>
      <c r="I6321" s="46" t="s">
        <v>118</v>
      </c>
      <c r="J6321" s="21">
        <f>IFERROR(WORKDAY(C6321,P6321,DiasNOLaborables),"")</f>
        <v>43452</v>
      </c>
      <c r="K6321" s="36" t="str">
        <f>+IF(C6321="","",IF(H6321="","",(IF(H6321&lt;=J6321,"A TIEMPO","FUERA DE TIEMPO"))))</f>
        <v>A TIEMPO</v>
      </c>
      <c r="L6321" s="36">
        <f>IF(H6321="","",NETWORKDAYS(Hoja1!C6321+1,Hoja1!H6321,DiasNOLaborables))</f>
        <v>2</v>
      </c>
      <c r="M6321" s="37" t="str">
        <f>IF(NETWORKDAYS(J6321+1,H6321,DiasNOLaborables)&lt;=0,"",NETWORKDAYS(J6321+1,H6321,DiasNOLaborables))</f>
        <v/>
      </c>
      <c r="N6321" s="38"/>
      <c r="O6321" s="39"/>
      <c r="P6321" s="40">
        <f>IFERROR(VLOOKUP(E6321,$X$50:$Y$63,2),"")</f>
        <v>10</v>
      </c>
      <c r="Q6321" s="39"/>
    </row>
    <row r="6322" spans="1:17" ht="60" x14ac:dyDescent="0.25">
      <c r="A6322" s="31">
        <f t="shared" si="99"/>
        <v>6311</v>
      </c>
      <c r="B6322" s="43">
        <v>20189050091082</v>
      </c>
      <c r="C6322" s="44">
        <v>43438</v>
      </c>
      <c r="D6322" s="45" t="s">
        <v>130</v>
      </c>
      <c r="E6322" s="45" t="s">
        <v>83</v>
      </c>
      <c r="F6322" s="45" t="s">
        <v>107</v>
      </c>
      <c r="G6322" s="45" t="s">
        <v>43</v>
      </c>
      <c r="H6322" s="44">
        <v>43440</v>
      </c>
      <c r="I6322" s="46" t="s">
        <v>118</v>
      </c>
      <c r="J6322" s="21">
        <f>IFERROR(WORKDAY(C6322,P6322,DiasNOLaborables),"")</f>
        <v>43452</v>
      </c>
      <c r="K6322" s="36" t="str">
        <f>+IF(C6322="","",IF(H6322="","",(IF(H6322&lt;=J6322,"A TIEMPO","FUERA DE TIEMPO"))))</f>
        <v>A TIEMPO</v>
      </c>
      <c r="L6322" s="36">
        <f>IF(H6322="","",NETWORKDAYS(Hoja1!C6322+1,Hoja1!H6322,DiasNOLaborables))</f>
        <v>2</v>
      </c>
      <c r="M6322" s="37" t="str">
        <f>IF(NETWORKDAYS(J6322+1,H6322,DiasNOLaborables)&lt;=0,"",NETWORKDAYS(J6322+1,H6322,DiasNOLaborables))</f>
        <v/>
      </c>
      <c r="N6322" s="38"/>
      <c r="O6322" s="39"/>
      <c r="P6322" s="40">
        <f>IFERROR(VLOOKUP(E6322,$X$50:$Y$63,2),"")</f>
        <v>10</v>
      </c>
      <c r="Q6322" s="39"/>
    </row>
    <row r="6323" spans="1:17" ht="60" x14ac:dyDescent="0.25">
      <c r="A6323" s="31">
        <f t="shared" si="99"/>
        <v>6312</v>
      </c>
      <c r="B6323" s="43">
        <v>20189050091182</v>
      </c>
      <c r="C6323" s="44">
        <v>43438</v>
      </c>
      <c r="D6323" s="45" t="s">
        <v>121</v>
      </c>
      <c r="E6323" s="45" t="s">
        <v>83</v>
      </c>
      <c r="F6323" s="45" t="s">
        <v>107</v>
      </c>
      <c r="G6323" s="45" t="s">
        <v>43</v>
      </c>
      <c r="H6323" s="44">
        <v>43440</v>
      </c>
      <c r="I6323" s="46" t="s">
        <v>118</v>
      </c>
      <c r="J6323" s="21">
        <f>IFERROR(WORKDAY(C6323,P6323,DiasNOLaborables),"")</f>
        <v>43452</v>
      </c>
      <c r="K6323" s="36" t="str">
        <f>+IF(C6323="","",IF(H6323="","",(IF(H6323&lt;=J6323,"A TIEMPO","FUERA DE TIEMPO"))))</f>
        <v>A TIEMPO</v>
      </c>
      <c r="L6323" s="36">
        <f>IF(H6323="","",NETWORKDAYS(Hoja1!C6323+1,Hoja1!H6323,DiasNOLaborables))</f>
        <v>2</v>
      </c>
      <c r="M6323" s="37" t="str">
        <f>IF(NETWORKDAYS(J6323+1,H6323,DiasNOLaborables)&lt;=0,"",NETWORKDAYS(J6323+1,H6323,DiasNOLaborables))</f>
        <v/>
      </c>
      <c r="N6323" s="38"/>
      <c r="O6323" s="39"/>
      <c r="P6323" s="40">
        <f>IFERROR(VLOOKUP(E6323,$X$50:$Y$63,2),"")</f>
        <v>10</v>
      </c>
      <c r="Q6323" s="39"/>
    </row>
    <row r="6324" spans="1:17" ht="60" x14ac:dyDescent="0.25">
      <c r="A6324" s="31">
        <f t="shared" si="99"/>
        <v>6313</v>
      </c>
      <c r="B6324" s="43">
        <v>20189050091192</v>
      </c>
      <c r="C6324" s="44">
        <v>43438</v>
      </c>
      <c r="D6324" s="45" t="s">
        <v>121</v>
      </c>
      <c r="E6324" s="45" t="s">
        <v>83</v>
      </c>
      <c r="F6324" s="45" t="s">
        <v>107</v>
      </c>
      <c r="G6324" s="45" t="s">
        <v>43</v>
      </c>
      <c r="H6324" s="44">
        <v>43440</v>
      </c>
      <c r="I6324" s="46" t="s">
        <v>118</v>
      </c>
      <c r="J6324" s="21">
        <f>IFERROR(WORKDAY(C6324,P6324,DiasNOLaborables),"")</f>
        <v>43452</v>
      </c>
      <c r="K6324" s="36" t="str">
        <f>+IF(C6324="","",IF(H6324="","",(IF(H6324&lt;=J6324,"A TIEMPO","FUERA DE TIEMPO"))))</f>
        <v>A TIEMPO</v>
      </c>
      <c r="L6324" s="36">
        <f>IF(H6324="","",NETWORKDAYS(Hoja1!C6324+1,Hoja1!H6324,DiasNOLaborables))</f>
        <v>2</v>
      </c>
      <c r="M6324" s="37" t="str">
        <f>IF(NETWORKDAYS(J6324+1,H6324,DiasNOLaborables)&lt;=0,"",NETWORKDAYS(J6324+1,H6324,DiasNOLaborables))</f>
        <v/>
      </c>
      <c r="N6324" s="38"/>
      <c r="O6324" s="39"/>
      <c r="P6324" s="40">
        <f>IFERROR(VLOOKUP(E6324,$X$50:$Y$63,2),"")</f>
        <v>10</v>
      </c>
      <c r="Q6324" s="39"/>
    </row>
    <row r="6325" spans="1:17" ht="60" x14ac:dyDescent="0.25">
      <c r="A6325" s="31">
        <f t="shared" si="99"/>
        <v>6314</v>
      </c>
      <c r="B6325" s="43">
        <v>20189050091062</v>
      </c>
      <c r="C6325" s="44">
        <v>43438</v>
      </c>
      <c r="D6325" s="45" t="s">
        <v>121</v>
      </c>
      <c r="E6325" s="45" t="s">
        <v>83</v>
      </c>
      <c r="F6325" s="45" t="s">
        <v>107</v>
      </c>
      <c r="G6325" s="45" t="s">
        <v>43</v>
      </c>
      <c r="H6325" s="44">
        <v>43447</v>
      </c>
      <c r="I6325" s="46" t="s">
        <v>118</v>
      </c>
      <c r="J6325" s="21">
        <f>IFERROR(WORKDAY(C6325,P6325,DiasNOLaborables),"")</f>
        <v>43452</v>
      </c>
      <c r="K6325" s="36" t="str">
        <f>+IF(C6325="","",IF(H6325="","",(IF(H6325&lt;=J6325,"A TIEMPO","FUERA DE TIEMPO"))))</f>
        <v>A TIEMPO</v>
      </c>
      <c r="L6325" s="36">
        <f>IF(H6325="","",NETWORKDAYS(Hoja1!C6325+1,Hoja1!H6325,DiasNOLaborables))</f>
        <v>7</v>
      </c>
      <c r="M6325" s="37" t="str">
        <f>IF(NETWORKDAYS(J6325+1,H6325,DiasNOLaborables)&lt;=0,"",NETWORKDAYS(J6325+1,H6325,DiasNOLaborables))</f>
        <v/>
      </c>
      <c r="N6325" s="38"/>
      <c r="O6325" s="39"/>
      <c r="P6325" s="40">
        <f>IFERROR(VLOOKUP(E6325,$X$50:$Y$63,2),"")</f>
        <v>10</v>
      </c>
      <c r="Q6325" s="39"/>
    </row>
    <row r="6326" spans="1:17" ht="45" x14ac:dyDescent="0.25">
      <c r="A6326" s="31">
        <f t="shared" si="99"/>
        <v>6315</v>
      </c>
      <c r="B6326" s="43">
        <v>20189050091222</v>
      </c>
      <c r="C6326" s="44">
        <v>43438</v>
      </c>
      <c r="D6326" s="45" t="s">
        <v>121</v>
      </c>
      <c r="E6326" s="45" t="s">
        <v>83</v>
      </c>
      <c r="F6326" s="45" t="s">
        <v>105</v>
      </c>
      <c r="G6326" s="45" t="s">
        <v>42</v>
      </c>
      <c r="H6326" s="44">
        <v>43447</v>
      </c>
      <c r="I6326" s="46" t="s">
        <v>118</v>
      </c>
      <c r="J6326" s="21">
        <f>IFERROR(WORKDAY(C6326,P6326,DiasNOLaborables),"")</f>
        <v>43452</v>
      </c>
      <c r="K6326" s="36" t="str">
        <f>+IF(C6326="","",IF(H6326="","",(IF(H6326&lt;=J6326,"A TIEMPO","FUERA DE TIEMPO"))))</f>
        <v>A TIEMPO</v>
      </c>
      <c r="L6326" s="36">
        <f>IF(H6326="","",NETWORKDAYS(Hoja1!C6326+1,Hoja1!H6326,DiasNOLaborables))</f>
        <v>7</v>
      </c>
      <c r="M6326" s="37" t="str">
        <f>IF(NETWORKDAYS(J6326+1,H6326,DiasNOLaborables)&lt;=0,"",NETWORKDAYS(J6326+1,H6326,DiasNOLaborables))</f>
        <v/>
      </c>
      <c r="N6326" s="38"/>
      <c r="O6326" s="39"/>
      <c r="P6326" s="40">
        <f>IFERROR(VLOOKUP(E6326,$X$50:$Y$63,2),"")</f>
        <v>10</v>
      </c>
      <c r="Q6326" s="39"/>
    </row>
    <row r="6327" spans="1:17" ht="45" x14ac:dyDescent="0.25">
      <c r="A6327" s="31">
        <f t="shared" si="99"/>
        <v>6316</v>
      </c>
      <c r="B6327" s="43">
        <v>20189050091242</v>
      </c>
      <c r="C6327" s="44">
        <v>43439</v>
      </c>
      <c r="D6327" s="45" t="s">
        <v>121</v>
      </c>
      <c r="E6327" s="45" t="s">
        <v>76</v>
      </c>
      <c r="F6327" s="45" t="s">
        <v>95</v>
      </c>
      <c r="G6327" s="45" t="s">
        <v>40</v>
      </c>
      <c r="H6327" s="44">
        <v>43454</v>
      </c>
      <c r="I6327" s="46" t="s">
        <v>118</v>
      </c>
      <c r="J6327" s="21">
        <f>IFERROR(WORKDAY(C6327,P6327,DiasNOLaborables),"")</f>
        <v>43460</v>
      </c>
      <c r="K6327" s="36" t="str">
        <f>+IF(C6327="","",IF(H6327="","",(IF(H6327&lt;=J6327,"A TIEMPO","FUERA DE TIEMPO"))))</f>
        <v>A TIEMPO</v>
      </c>
      <c r="L6327" s="36">
        <f>IF(H6327="","",NETWORKDAYS(Hoja1!C6327+1,Hoja1!H6327,DiasNOLaborables))</f>
        <v>11</v>
      </c>
      <c r="M6327" s="37" t="str">
        <f>IF(NETWORKDAYS(J6327+1,H6327,DiasNOLaborables)&lt;=0,"",NETWORKDAYS(J6327+1,H6327,DiasNOLaborables))</f>
        <v/>
      </c>
      <c r="N6327" s="38"/>
      <c r="O6327" s="39"/>
      <c r="P6327" s="40">
        <f>IFERROR(VLOOKUP(E6327,$X$50:$Y$63,2),"")</f>
        <v>15</v>
      </c>
      <c r="Q6327" s="39"/>
    </row>
    <row r="6328" spans="1:17" ht="60" x14ac:dyDescent="0.25">
      <c r="A6328" s="31">
        <f t="shared" si="99"/>
        <v>6317</v>
      </c>
      <c r="B6328" s="43">
        <v>20189050091252</v>
      </c>
      <c r="C6328" s="44">
        <v>43439</v>
      </c>
      <c r="D6328" s="45" t="s">
        <v>121</v>
      </c>
      <c r="E6328" s="45" t="s">
        <v>83</v>
      </c>
      <c r="F6328" s="45" t="s">
        <v>107</v>
      </c>
      <c r="G6328" s="45" t="s">
        <v>43</v>
      </c>
      <c r="H6328" s="44">
        <v>43440</v>
      </c>
      <c r="I6328" s="46" t="s">
        <v>118</v>
      </c>
      <c r="J6328" s="21">
        <f>IFERROR(WORKDAY(C6328,P6328,DiasNOLaborables),"")</f>
        <v>43453</v>
      </c>
      <c r="K6328" s="36" t="str">
        <f>+IF(C6328="","",IF(H6328="","",(IF(H6328&lt;=J6328,"A TIEMPO","FUERA DE TIEMPO"))))</f>
        <v>A TIEMPO</v>
      </c>
      <c r="L6328" s="36">
        <f>IF(H6328="","",NETWORKDAYS(Hoja1!C6328+1,Hoja1!H6328,DiasNOLaborables))</f>
        <v>1</v>
      </c>
      <c r="M6328" s="37" t="str">
        <f>IF(NETWORKDAYS(J6328+1,H6328,DiasNOLaborables)&lt;=0,"",NETWORKDAYS(J6328+1,H6328,DiasNOLaborables))</f>
        <v/>
      </c>
      <c r="N6328" s="38"/>
      <c r="O6328" s="39"/>
      <c r="P6328" s="40">
        <f>IFERROR(VLOOKUP(E6328,$X$50:$Y$63,2),"")</f>
        <v>10</v>
      </c>
      <c r="Q6328" s="39"/>
    </row>
    <row r="6329" spans="1:17" ht="60" x14ac:dyDescent="0.25">
      <c r="A6329" s="31">
        <f t="shared" si="99"/>
        <v>6318</v>
      </c>
      <c r="B6329" s="43">
        <v>20189050091262</v>
      </c>
      <c r="C6329" s="44">
        <v>43439</v>
      </c>
      <c r="D6329" s="45" t="s">
        <v>130</v>
      </c>
      <c r="E6329" s="45" t="s">
        <v>83</v>
      </c>
      <c r="F6329" s="45" t="s">
        <v>107</v>
      </c>
      <c r="G6329" s="45" t="s">
        <v>43</v>
      </c>
      <c r="H6329" s="44">
        <v>43441</v>
      </c>
      <c r="I6329" s="46" t="s">
        <v>118</v>
      </c>
      <c r="J6329" s="21">
        <f>IFERROR(WORKDAY(C6329,P6329,DiasNOLaborables),"")</f>
        <v>43453</v>
      </c>
      <c r="K6329" s="36" t="str">
        <f>+IF(C6329="","",IF(H6329="","",(IF(H6329&lt;=J6329,"A TIEMPO","FUERA DE TIEMPO"))))</f>
        <v>A TIEMPO</v>
      </c>
      <c r="L6329" s="36">
        <f>IF(H6329="","",NETWORKDAYS(Hoja1!C6329+1,Hoja1!H6329,DiasNOLaborables))</f>
        <v>2</v>
      </c>
      <c r="M6329" s="37" t="str">
        <f>IF(NETWORKDAYS(J6329+1,H6329,DiasNOLaborables)&lt;=0,"",NETWORKDAYS(J6329+1,H6329,DiasNOLaborables))</f>
        <v/>
      </c>
      <c r="N6329" s="38"/>
      <c r="O6329" s="39"/>
      <c r="P6329" s="40">
        <f>IFERROR(VLOOKUP(E6329,$X$50:$Y$63,2),"")</f>
        <v>10</v>
      </c>
      <c r="Q6329" s="39"/>
    </row>
    <row r="6330" spans="1:17" ht="60" x14ac:dyDescent="0.25">
      <c r="A6330" s="31">
        <f t="shared" si="99"/>
        <v>6319</v>
      </c>
      <c r="B6330" s="43">
        <v>20189050091282</v>
      </c>
      <c r="C6330" s="44">
        <v>43439</v>
      </c>
      <c r="D6330" s="45" t="s">
        <v>130</v>
      </c>
      <c r="E6330" s="45" t="s">
        <v>83</v>
      </c>
      <c r="F6330" s="45" t="s">
        <v>107</v>
      </c>
      <c r="G6330" s="45" t="s">
        <v>43</v>
      </c>
      <c r="H6330" s="44">
        <v>43441</v>
      </c>
      <c r="I6330" s="46" t="s">
        <v>118</v>
      </c>
      <c r="J6330" s="21">
        <f>IFERROR(WORKDAY(C6330,P6330,DiasNOLaborables),"")</f>
        <v>43453</v>
      </c>
      <c r="K6330" s="36" t="str">
        <f>+IF(C6330="","",IF(H6330="","",(IF(H6330&lt;=J6330,"A TIEMPO","FUERA DE TIEMPO"))))</f>
        <v>A TIEMPO</v>
      </c>
      <c r="L6330" s="36">
        <f>IF(H6330="","",NETWORKDAYS(Hoja1!C6330+1,Hoja1!H6330,DiasNOLaborables))</f>
        <v>2</v>
      </c>
      <c r="M6330" s="37" t="str">
        <f>IF(NETWORKDAYS(J6330+1,H6330,DiasNOLaborables)&lt;=0,"",NETWORKDAYS(J6330+1,H6330,DiasNOLaborables))</f>
        <v/>
      </c>
      <c r="N6330" s="38"/>
      <c r="O6330" s="39"/>
      <c r="P6330" s="40">
        <f>IFERROR(VLOOKUP(E6330,$X$50:$Y$63,2),"")</f>
        <v>10</v>
      </c>
      <c r="Q6330" s="39"/>
    </row>
    <row r="6331" spans="1:17" ht="60" x14ac:dyDescent="0.25">
      <c r="A6331" s="31">
        <f t="shared" si="99"/>
        <v>6320</v>
      </c>
      <c r="B6331" s="43">
        <v>20189050091302</v>
      </c>
      <c r="C6331" s="44">
        <v>43439</v>
      </c>
      <c r="D6331" s="45" t="s">
        <v>121</v>
      </c>
      <c r="E6331" s="45" t="s">
        <v>83</v>
      </c>
      <c r="F6331" s="45" t="s">
        <v>107</v>
      </c>
      <c r="G6331" s="45" t="s">
        <v>43</v>
      </c>
      <c r="H6331" s="44">
        <v>43441</v>
      </c>
      <c r="I6331" s="46" t="s">
        <v>118</v>
      </c>
      <c r="J6331" s="21">
        <f>IFERROR(WORKDAY(C6331,P6331,DiasNOLaborables),"")</f>
        <v>43453</v>
      </c>
      <c r="K6331" s="36" t="str">
        <f>+IF(C6331="","",IF(H6331="","",(IF(H6331&lt;=J6331,"A TIEMPO","FUERA DE TIEMPO"))))</f>
        <v>A TIEMPO</v>
      </c>
      <c r="L6331" s="36">
        <f>IF(H6331="","",NETWORKDAYS(Hoja1!C6331+1,Hoja1!H6331,DiasNOLaborables))</f>
        <v>2</v>
      </c>
      <c r="M6331" s="37" t="str">
        <f>IF(NETWORKDAYS(J6331+1,H6331,DiasNOLaborables)&lt;=0,"",NETWORKDAYS(J6331+1,H6331,DiasNOLaborables))</f>
        <v/>
      </c>
      <c r="N6331" s="38"/>
      <c r="O6331" s="39"/>
      <c r="P6331" s="40">
        <f>IFERROR(VLOOKUP(E6331,$X$50:$Y$63,2),"")</f>
        <v>10</v>
      </c>
      <c r="Q6331" s="39"/>
    </row>
    <row r="6332" spans="1:17" ht="60" x14ac:dyDescent="0.25">
      <c r="A6332" s="31">
        <f t="shared" si="99"/>
        <v>6321</v>
      </c>
      <c r="B6332" s="43">
        <v>20189050091312</v>
      </c>
      <c r="C6332" s="44">
        <v>43439</v>
      </c>
      <c r="D6332" s="45" t="s">
        <v>121</v>
      </c>
      <c r="E6332" s="45" t="s">
        <v>83</v>
      </c>
      <c r="F6332" s="45" t="s">
        <v>107</v>
      </c>
      <c r="G6332" s="45" t="s">
        <v>43</v>
      </c>
      <c r="H6332" s="44">
        <v>43441</v>
      </c>
      <c r="I6332" s="46" t="s">
        <v>118</v>
      </c>
      <c r="J6332" s="21">
        <f>IFERROR(WORKDAY(C6332,P6332,DiasNOLaborables),"")</f>
        <v>43453</v>
      </c>
      <c r="K6332" s="36" t="str">
        <f>+IF(C6332="","",IF(H6332="","",(IF(H6332&lt;=J6332,"A TIEMPO","FUERA DE TIEMPO"))))</f>
        <v>A TIEMPO</v>
      </c>
      <c r="L6332" s="36">
        <f>IF(H6332="","",NETWORKDAYS(Hoja1!C6332+1,Hoja1!H6332,DiasNOLaborables))</f>
        <v>2</v>
      </c>
      <c r="M6332" s="37" t="str">
        <f>IF(NETWORKDAYS(J6332+1,H6332,DiasNOLaborables)&lt;=0,"",NETWORKDAYS(J6332+1,H6332,DiasNOLaborables))</f>
        <v/>
      </c>
      <c r="N6332" s="38"/>
      <c r="O6332" s="39"/>
      <c r="P6332" s="40">
        <f>IFERROR(VLOOKUP(E6332,$X$50:$Y$63,2),"")</f>
        <v>10</v>
      </c>
      <c r="Q6332" s="39"/>
    </row>
    <row r="6333" spans="1:17" ht="60" x14ac:dyDescent="0.25">
      <c r="A6333" s="31">
        <f t="shared" si="99"/>
        <v>6322</v>
      </c>
      <c r="B6333" s="43">
        <v>20189050091322</v>
      </c>
      <c r="C6333" s="44">
        <v>43439</v>
      </c>
      <c r="D6333" s="45" t="s">
        <v>121</v>
      </c>
      <c r="E6333" s="45" t="s">
        <v>83</v>
      </c>
      <c r="F6333" s="45" t="s">
        <v>107</v>
      </c>
      <c r="G6333" s="45" t="s">
        <v>43</v>
      </c>
      <c r="H6333" s="44">
        <v>43441</v>
      </c>
      <c r="I6333" s="46" t="s">
        <v>118</v>
      </c>
      <c r="J6333" s="21">
        <f>IFERROR(WORKDAY(C6333,P6333,DiasNOLaborables),"")</f>
        <v>43453</v>
      </c>
      <c r="K6333" s="36" t="str">
        <f>+IF(C6333="","",IF(H6333="","",(IF(H6333&lt;=J6333,"A TIEMPO","FUERA DE TIEMPO"))))</f>
        <v>A TIEMPO</v>
      </c>
      <c r="L6333" s="36">
        <f>IF(H6333="","",NETWORKDAYS(Hoja1!C6333+1,Hoja1!H6333,DiasNOLaborables))</f>
        <v>2</v>
      </c>
      <c r="M6333" s="37" t="str">
        <f>IF(NETWORKDAYS(J6333+1,H6333,DiasNOLaborables)&lt;=0,"",NETWORKDAYS(J6333+1,H6333,DiasNOLaborables))</f>
        <v/>
      </c>
      <c r="N6333" s="38"/>
      <c r="O6333" s="39"/>
      <c r="P6333" s="40">
        <f>IFERROR(VLOOKUP(E6333,$X$50:$Y$63,2),"")</f>
        <v>10</v>
      </c>
      <c r="Q6333" s="39"/>
    </row>
    <row r="6334" spans="1:17" ht="60" x14ac:dyDescent="0.25">
      <c r="A6334" s="31">
        <f t="shared" si="99"/>
        <v>6323</v>
      </c>
      <c r="B6334" s="43">
        <v>20189050091342</v>
      </c>
      <c r="C6334" s="44">
        <v>43439</v>
      </c>
      <c r="D6334" s="45" t="s">
        <v>121</v>
      </c>
      <c r="E6334" s="45" t="s">
        <v>83</v>
      </c>
      <c r="F6334" s="45" t="s">
        <v>107</v>
      </c>
      <c r="G6334" s="45" t="s">
        <v>43</v>
      </c>
      <c r="H6334" s="44">
        <v>43441</v>
      </c>
      <c r="I6334" s="46" t="s">
        <v>118</v>
      </c>
      <c r="J6334" s="21">
        <f>IFERROR(WORKDAY(C6334,P6334,DiasNOLaborables),"")</f>
        <v>43453</v>
      </c>
      <c r="K6334" s="36" t="str">
        <f>+IF(C6334="","",IF(H6334="","",(IF(H6334&lt;=J6334,"A TIEMPO","FUERA DE TIEMPO"))))</f>
        <v>A TIEMPO</v>
      </c>
      <c r="L6334" s="36">
        <f>IF(H6334="","",NETWORKDAYS(Hoja1!C6334+1,Hoja1!H6334,DiasNOLaborables))</f>
        <v>2</v>
      </c>
      <c r="M6334" s="37" t="str">
        <f>IF(NETWORKDAYS(J6334+1,H6334,DiasNOLaborables)&lt;=0,"",NETWORKDAYS(J6334+1,H6334,DiasNOLaborables))</f>
        <v/>
      </c>
      <c r="N6334" s="38"/>
      <c r="O6334" s="39"/>
      <c r="P6334" s="40">
        <f>IFERROR(VLOOKUP(E6334,$X$50:$Y$63,2),"")</f>
        <v>10</v>
      </c>
      <c r="Q6334" s="39"/>
    </row>
    <row r="6335" spans="1:17" ht="60" x14ac:dyDescent="0.25">
      <c r="A6335" s="31">
        <f t="shared" si="99"/>
        <v>6324</v>
      </c>
      <c r="B6335" s="43">
        <v>20189050091382</v>
      </c>
      <c r="C6335" s="44">
        <v>43439</v>
      </c>
      <c r="D6335" s="45" t="s">
        <v>121</v>
      </c>
      <c r="E6335" s="45" t="s">
        <v>83</v>
      </c>
      <c r="F6335" s="45" t="s">
        <v>107</v>
      </c>
      <c r="G6335" s="45" t="s">
        <v>43</v>
      </c>
      <c r="H6335" s="44">
        <v>43441</v>
      </c>
      <c r="I6335" s="46" t="s">
        <v>118</v>
      </c>
      <c r="J6335" s="21">
        <f>IFERROR(WORKDAY(C6335,P6335,DiasNOLaborables),"")</f>
        <v>43453</v>
      </c>
      <c r="K6335" s="36" t="str">
        <f>+IF(C6335="","",IF(H6335="","",(IF(H6335&lt;=J6335,"A TIEMPO","FUERA DE TIEMPO"))))</f>
        <v>A TIEMPO</v>
      </c>
      <c r="L6335" s="36">
        <f>IF(H6335="","",NETWORKDAYS(Hoja1!C6335+1,Hoja1!H6335,DiasNOLaborables))</f>
        <v>2</v>
      </c>
      <c r="M6335" s="37" t="str">
        <f>IF(NETWORKDAYS(J6335+1,H6335,DiasNOLaborables)&lt;=0,"",NETWORKDAYS(J6335+1,H6335,DiasNOLaborables))</f>
        <v/>
      </c>
      <c r="N6335" s="38"/>
      <c r="O6335" s="39"/>
      <c r="P6335" s="40">
        <f>IFERROR(VLOOKUP(E6335,$X$50:$Y$63,2),"")</f>
        <v>10</v>
      </c>
      <c r="Q6335" s="39"/>
    </row>
    <row r="6336" spans="1:17" ht="60" x14ac:dyDescent="0.25">
      <c r="A6336" s="31">
        <f t="shared" si="99"/>
        <v>6325</v>
      </c>
      <c r="B6336" s="43">
        <v>20189050091392</v>
      </c>
      <c r="C6336" s="44">
        <v>43439</v>
      </c>
      <c r="D6336" s="45" t="s">
        <v>121</v>
      </c>
      <c r="E6336" s="45" t="s">
        <v>83</v>
      </c>
      <c r="F6336" s="45" t="s">
        <v>107</v>
      </c>
      <c r="G6336" s="45" t="s">
        <v>43</v>
      </c>
      <c r="H6336" s="44">
        <v>43441</v>
      </c>
      <c r="I6336" s="46" t="s">
        <v>118</v>
      </c>
      <c r="J6336" s="21">
        <f>IFERROR(WORKDAY(C6336,P6336,DiasNOLaborables),"")</f>
        <v>43453</v>
      </c>
      <c r="K6336" s="36" t="str">
        <f>+IF(C6336="","",IF(H6336="","",(IF(H6336&lt;=J6336,"A TIEMPO","FUERA DE TIEMPO"))))</f>
        <v>A TIEMPO</v>
      </c>
      <c r="L6336" s="36">
        <f>IF(H6336="","",NETWORKDAYS(Hoja1!C6336+1,Hoja1!H6336,DiasNOLaborables))</f>
        <v>2</v>
      </c>
      <c r="M6336" s="37" t="str">
        <f>IF(NETWORKDAYS(J6336+1,H6336,DiasNOLaborables)&lt;=0,"",NETWORKDAYS(J6336+1,H6336,DiasNOLaborables))</f>
        <v/>
      </c>
      <c r="N6336" s="38"/>
      <c r="O6336" s="39"/>
      <c r="P6336" s="40">
        <f>IFERROR(VLOOKUP(E6336,$X$50:$Y$63,2),"")</f>
        <v>10</v>
      </c>
      <c r="Q6336" s="39"/>
    </row>
    <row r="6337" spans="1:17" ht="45" x14ac:dyDescent="0.25">
      <c r="A6337" s="31">
        <f t="shared" ref="A6337:A6400" si="100">IF(B6337&lt;&gt;"",A6336+1,"")</f>
        <v>6326</v>
      </c>
      <c r="B6337" s="43">
        <v>20189050091272</v>
      </c>
      <c r="C6337" s="44">
        <v>43439</v>
      </c>
      <c r="D6337" s="45" t="s">
        <v>121</v>
      </c>
      <c r="E6337" s="45" t="s">
        <v>83</v>
      </c>
      <c r="F6337" s="45" t="s">
        <v>38</v>
      </c>
      <c r="G6337" s="45" t="s">
        <v>53</v>
      </c>
      <c r="H6337" s="44">
        <v>43448</v>
      </c>
      <c r="I6337" s="46" t="s">
        <v>117</v>
      </c>
      <c r="J6337" s="21">
        <f>IFERROR(WORKDAY(C6337,P6337,DiasNOLaborables),"")</f>
        <v>43453</v>
      </c>
      <c r="K6337" s="36" t="str">
        <f>+IF(C6337="","",IF(H6337="","",(IF(H6337&lt;=J6337,"A TIEMPO","FUERA DE TIEMPO"))))</f>
        <v>A TIEMPO</v>
      </c>
      <c r="L6337" s="36">
        <f>IF(H6337="","",NETWORKDAYS(Hoja1!C6337+1,Hoja1!H6337,DiasNOLaborables))</f>
        <v>7</v>
      </c>
      <c r="M6337" s="37" t="str">
        <f>IF(NETWORKDAYS(J6337+1,H6337,DiasNOLaborables)&lt;=0,"",NETWORKDAYS(J6337+1,H6337,DiasNOLaborables))</f>
        <v/>
      </c>
      <c r="N6337" s="38"/>
      <c r="O6337" s="39"/>
      <c r="P6337" s="40">
        <f>IFERROR(VLOOKUP(E6337,$X$50:$Y$63,2),"")</f>
        <v>10</v>
      </c>
      <c r="Q6337" s="39"/>
    </row>
    <row r="6338" spans="1:17" ht="45" x14ac:dyDescent="0.25">
      <c r="A6338" s="31">
        <f t="shared" si="100"/>
        <v>6327</v>
      </c>
      <c r="B6338" s="43">
        <v>20189050091292</v>
      </c>
      <c r="C6338" s="44">
        <v>43439</v>
      </c>
      <c r="D6338" s="45" t="s">
        <v>121</v>
      </c>
      <c r="E6338" s="45" t="s">
        <v>83</v>
      </c>
      <c r="F6338" s="45" t="s">
        <v>105</v>
      </c>
      <c r="G6338" s="45" t="s">
        <v>42</v>
      </c>
      <c r="H6338" s="44">
        <v>43439</v>
      </c>
      <c r="I6338" s="46" t="s">
        <v>118</v>
      </c>
      <c r="J6338" s="21">
        <f>IFERROR(WORKDAY(C6338,P6338,DiasNOLaborables),"")</f>
        <v>43453</v>
      </c>
      <c r="K6338" s="36" t="str">
        <f>+IF(C6338="","",IF(H6338="","",(IF(H6338&lt;=J6338,"A TIEMPO","FUERA DE TIEMPO"))))</f>
        <v>A TIEMPO</v>
      </c>
      <c r="L6338" s="36">
        <f>IF(H6338="","",NETWORKDAYS(Hoja1!C6338+1,Hoja1!H6338,DiasNOLaborables))</f>
        <v>-2</v>
      </c>
      <c r="M6338" s="37" t="str">
        <f>IF(NETWORKDAYS(J6338+1,H6338,DiasNOLaborables)&lt;=0,"",NETWORKDAYS(J6338+1,H6338,DiasNOLaborables))</f>
        <v/>
      </c>
      <c r="N6338" s="38"/>
      <c r="O6338" s="39"/>
      <c r="P6338" s="40">
        <f>IFERROR(VLOOKUP(E6338,$X$50:$Y$63,2),"")</f>
        <v>10</v>
      </c>
      <c r="Q6338" s="39"/>
    </row>
    <row r="6339" spans="1:17" ht="45" x14ac:dyDescent="0.25">
      <c r="A6339" s="31">
        <f t="shared" si="100"/>
        <v>6328</v>
      </c>
      <c r="B6339" s="43">
        <v>20189050091332</v>
      </c>
      <c r="C6339" s="44">
        <v>43439</v>
      </c>
      <c r="D6339" s="45" t="s">
        <v>121</v>
      </c>
      <c r="E6339" s="45" t="s">
        <v>83</v>
      </c>
      <c r="F6339" s="45" t="s">
        <v>105</v>
      </c>
      <c r="G6339" s="45" t="s">
        <v>42</v>
      </c>
      <c r="H6339" s="44">
        <v>43447</v>
      </c>
      <c r="I6339" s="46" t="s">
        <v>118</v>
      </c>
      <c r="J6339" s="21">
        <f>IFERROR(WORKDAY(C6339,P6339,DiasNOLaborables),"")</f>
        <v>43453</v>
      </c>
      <c r="K6339" s="36" t="str">
        <f>+IF(C6339="","",IF(H6339="","",(IF(H6339&lt;=J6339,"A TIEMPO","FUERA DE TIEMPO"))))</f>
        <v>A TIEMPO</v>
      </c>
      <c r="L6339" s="36">
        <f>IF(H6339="","",NETWORKDAYS(Hoja1!C6339+1,Hoja1!H6339,DiasNOLaborables))</f>
        <v>6</v>
      </c>
      <c r="M6339" s="37" t="str">
        <f>IF(NETWORKDAYS(J6339+1,H6339,DiasNOLaborables)&lt;=0,"",NETWORKDAYS(J6339+1,H6339,DiasNOLaborables))</f>
        <v/>
      </c>
      <c r="N6339" s="38"/>
      <c r="O6339" s="39"/>
      <c r="P6339" s="40">
        <f>IFERROR(VLOOKUP(E6339,$X$50:$Y$63,2),"")</f>
        <v>10</v>
      </c>
      <c r="Q6339" s="39"/>
    </row>
    <row r="6340" spans="1:17" ht="45" x14ac:dyDescent="0.25">
      <c r="A6340" s="31">
        <f t="shared" si="100"/>
        <v>6329</v>
      </c>
      <c r="B6340" s="43">
        <v>20189050091352</v>
      </c>
      <c r="C6340" s="44">
        <v>43439</v>
      </c>
      <c r="D6340" s="45" t="s">
        <v>121</v>
      </c>
      <c r="E6340" s="45" t="s">
        <v>83</v>
      </c>
      <c r="F6340" s="45" t="s">
        <v>55</v>
      </c>
      <c r="G6340" s="45" t="s">
        <v>46</v>
      </c>
      <c r="H6340" s="44">
        <v>43441</v>
      </c>
      <c r="I6340" s="46" t="s">
        <v>118</v>
      </c>
      <c r="J6340" s="21">
        <f>IFERROR(WORKDAY(C6340,P6340,DiasNOLaborables),"")</f>
        <v>43453</v>
      </c>
      <c r="K6340" s="36" t="str">
        <f>+IF(C6340="","",IF(H6340="","",(IF(H6340&lt;=J6340,"A TIEMPO","FUERA DE TIEMPO"))))</f>
        <v>A TIEMPO</v>
      </c>
      <c r="L6340" s="36">
        <f>IF(H6340="","",NETWORKDAYS(Hoja1!C6340+1,Hoja1!H6340,DiasNOLaborables))</f>
        <v>2</v>
      </c>
      <c r="M6340" s="37" t="str">
        <f>IF(NETWORKDAYS(J6340+1,H6340,DiasNOLaborables)&lt;=0,"",NETWORKDAYS(J6340+1,H6340,DiasNOLaborables))</f>
        <v/>
      </c>
      <c r="N6340" s="38"/>
      <c r="O6340" s="39"/>
      <c r="P6340" s="40">
        <f>IFERROR(VLOOKUP(E6340,$X$50:$Y$63,2),"")</f>
        <v>10</v>
      </c>
      <c r="Q6340" s="39"/>
    </row>
    <row r="6341" spans="1:17" ht="45" x14ac:dyDescent="0.25">
      <c r="A6341" s="31">
        <f t="shared" si="100"/>
        <v>6330</v>
      </c>
      <c r="B6341" s="43">
        <v>20189050091422</v>
      </c>
      <c r="C6341" s="44">
        <v>43440</v>
      </c>
      <c r="D6341" s="45" t="s">
        <v>118</v>
      </c>
      <c r="E6341" s="45" t="s">
        <v>83</v>
      </c>
      <c r="F6341" s="45" t="s">
        <v>103</v>
      </c>
      <c r="G6341" s="45" t="s">
        <v>40</v>
      </c>
      <c r="H6341" s="44">
        <v>43454</v>
      </c>
      <c r="I6341" s="46" t="s">
        <v>118</v>
      </c>
      <c r="J6341" s="21">
        <f>IFERROR(WORKDAY(C6341,P6341,DiasNOLaborables),"")</f>
        <v>43454</v>
      </c>
      <c r="K6341" s="36" t="str">
        <f>+IF(C6341="","",IF(H6341="","",(IF(H6341&lt;=J6341,"A TIEMPO","FUERA DE TIEMPO"))))</f>
        <v>A TIEMPO</v>
      </c>
      <c r="L6341" s="36">
        <f>IF(H6341="","",NETWORKDAYS(Hoja1!C6341+1,Hoja1!H6341,DiasNOLaborables))</f>
        <v>10</v>
      </c>
      <c r="M6341" s="37" t="str">
        <f>IF(NETWORKDAYS(J6341+1,H6341,DiasNOLaborables)&lt;=0,"",NETWORKDAYS(J6341+1,H6341,DiasNOLaborables))</f>
        <v/>
      </c>
      <c r="N6341" s="38"/>
      <c r="O6341" s="39"/>
      <c r="P6341" s="40">
        <f>IFERROR(VLOOKUP(E6341,$X$50:$Y$63,2),"")</f>
        <v>10</v>
      </c>
      <c r="Q6341" s="39"/>
    </row>
    <row r="6342" spans="1:17" ht="45" x14ac:dyDescent="0.25">
      <c r="A6342" s="31">
        <f t="shared" si="100"/>
        <v>6331</v>
      </c>
      <c r="B6342" s="43">
        <v>20189050091432</v>
      </c>
      <c r="C6342" s="44">
        <v>43440</v>
      </c>
      <c r="D6342" s="45" t="s">
        <v>118</v>
      </c>
      <c r="E6342" s="45" t="s">
        <v>83</v>
      </c>
      <c r="F6342" s="45" t="s">
        <v>90</v>
      </c>
      <c r="G6342" s="45" t="s">
        <v>53</v>
      </c>
      <c r="H6342" s="44">
        <v>43441</v>
      </c>
      <c r="I6342" s="46" t="s">
        <v>118</v>
      </c>
      <c r="J6342" s="21">
        <f>IFERROR(WORKDAY(C6342,P6342,DiasNOLaborables),"")</f>
        <v>43454</v>
      </c>
      <c r="K6342" s="36" t="str">
        <f>+IF(C6342="","",IF(H6342="","",(IF(H6342&lt;=J6342,"A TIEMPO","FUERA DE TIEMPO"))))</f>
        <v>A TIEMPO</v>
      </c>
      <c r="L6342" s="36">
        <f>IF(H6342="","",NETWORKDAYS(Hoja1!C6342+1,Hoja1!H6342,DiasNOLaborables))</f>
        <v>1</v>
      </c>
      <c r="M6342" s="37" t="str">
        <f>IF(NETWORKDAYS(J6342+1,H6342,DiasNOLaborables)&lt;=0,"",NETWORKDAYS(J6342+1,H6342,DiasNOLaborables))</f>
        <v/>
      </c>
      <c r="N6342" s="38"/>
      <c r="O6342" s="39"/>
      <c r="P6342" s="40">
        <f>IFERROR(VLOOKUP(E6342,$X$50:$Y$63,2),"")</f>
        <v>10</v>
      </c>
      <c r="Q6342" s="39"/>
    </row>
    <row r="6343" spans="1:17" ht="60" x14ac:dyDescent="0.25">
      <c r="A6343" s="31">
        <f t="shared" si="100"/>
        <v>6332</v>
      </c>
      <c r="B6343" s="43">
        <v>20189050091402</v>
      </c>
      <c r="C6343" s="44">
        <v>43440</v>
      </c>
      <c r="D6343" s="45" t="s">
        <v>121</v>
      </c>
      <c r="E6343" s="45" t="s">
        <v>83</v>
      </c>
      <c r="F6343" s="45" t="s">
        <v>107</v>
      </c>
      <c r="G6343" s="45" t="s">
        <v>43</v>
      </c>
      <c r="H6343" s="44">
        <v>43441</v>
      </c>
      <c r="I6343" s="46" t="s">
        <v>118</v>
      </c>
      <c r="J6343" s="21">
        <f>IFERROR(WORKDAY(C6343,P6343,DiasNOLaborables),"")</f>
        <v>43454</v>
      </c>
      <c r="K6343" s="36" t="str">
        <f>+IF(C6343="","",IF(H6343="","",(IF(H6343&lt;=J6343,"A TIEMPO","FUERA DE TIEMPO"))))</f>
        <v>A TIEMPO</v>
      </c>
      <c r="L6343" s="36">
        <f>IF(H6343="","",NETWORKDAYS(Hoja1!C6343+1,Hoja1!H6343,DiasNOLaborables))</f>
        <v>1</v>
      </c>
      <c r="M6343" s="37" t="str">
        <f>IF(NETWORKDAYS(J6343+1,H6343,DiasNOLaborables)&lt;=0,"",NETWORKDAYS(J6343+1,H6343,DiasNOLaborables))</f>
        <v/>
      </c>
      <c r="N6343" s="38"/>
      <c r="O6343" s="39"/>
      <c r="P6343" s="40">
        <f>IFERROR(VLOOKUP(E6343,$X$50:$Y$63,2),"")</f>
        <v>10</v>
      </c>
      <c r="Q6343" s="39"/>
    </row>
    <row r="6344" spans="1:17" ht="60" x14ac:dyDescent="0.25">
      <c r="A6344" s="31">
        <f t="shared" si="100"/>
        <v>6333</v>
      </c>
      <c r="B6344" s="43">
        <v>20189050091442</v>
      </c>
      <c r="C6344" s="44">
        <v>43440</v>
      </c>
      <c r="D6344" s="45" t="s">
        <v>121</v>
      </c>
      <c r="E6344" s="45" t="s">
        <v>83</v>
      </c>
      <c r="F6344" s="45" t="s">
        <v>107</v>
      </c>
      <c r="G6344" s="45" t="s">
        <v>43</v>
      </c>
      <c r="H6344" s="44">
        <v>43441</v>
      </c>
      <c r="I6344" s="46" t="s">
        <v>118</v>
      </c>
      <c r="J6344" s="21">
        <f>IFERROR(WORKDAY(C6344,P6344,DiasNOLaborables),"")</f>
        <v>43454</v>
      </c>
      <c r="K6344" s="36" t="str">
        <f>+IF(C6344="","",IF(H6344="","",(IF(H6344&lt;=J6344,"A TIEMPO","FUERA DE TIEMPO"))))</f>
        <v>A TIEMPO</v>
      </c>
      <c r="L6344" s="36">
        <f>IF(H6344="","",NETWORKDAYS(Hoja1!C6344+1,Hoja1!H6344,DiasNOLaborables))</f>
        <v>1</v>
      </c>
      <c r="M6344" s="37" t="str">
        <f>IF(NETWORKDAYS(J6344+1,H6344,DiasNOLaborables)&lt;=0,"",NETWORKDAYS(J6344+1,H6344,DiasNOLaborables))</f>
        <v/>
      </c>
      <c r="N6344" s="38"/>
      <c r="O6344" s="39"/>
      <c r="P6344" s="40">
        <f>IFERROR(VLOOKUP(E6344,$X$50:$Y$63,2),"")</f>
        <v>10</v>
      </c>
      <c r="Q6344" s="39"/>
    </row>
    <row r="6345" spans="1:17" ht="60" x14ac:dyDescent="0.25">
      <c r="A6345" s="31">
        <f t="shared" si="100"/>
        <v>6334</v>
      </c>
      <c r="B6345" s="43">
        <v>20189050091532</v>
      </c>
      <c r="C6345" s="44">
        <v>43440</v>
      </c>
      <c r="D6345" s="45" t="s">
        <v>121</v>
      </c>
      <c r="E6345" s="45" t="s">
        <v>83</v>
      </c>
      <c r="F6345" s="45" t="s">
        <v>107</v>
      </c>
      <c r="G6345" s="45" t="s">
        <v>43</v>
      </c>
      <c r="H6345" s="44">
        <v>43445</v>
      </c>
      <c r="I6345" s="46" t="s">
        <v>118</v>
      </c>
      <c r="J6345" s="21">
        <f>IFERROR(WORKDAY(C6345,P6345,DiasNOLaborables),"")</f>
        <v>43454</v>
      </c>
      <c r="K6345" s="36" t="str">
        <f>+IF(C6345="","",IF(H6345="","",(IF(H6345&lt;=J6345,"A TIEMPO","FUERA DE TIEMPO"))))</f>
        <v>A TIEMPO</v>
      </c>
      <c r="L6345" s="36">
        <f>IF(H6345="","",NETWORKDAYS(Hoja1!C6345+1,Hoja1!H6345,DiasNOLaborables))</f>
        <v>3</v>
      </c>
      <c r="M6345" s="37" t="str">
        <f>IF(NETWORKDAYS(J6345+1,H6345,DiasNOLaborables)&lt;=0,"",NETWORKDAYS(J6345+1,H6345,DiasNOLaborables))</f>
        <v/>
      </c>
      <c r="N6345" s="38"/>
      <c r="O6345" s="39"/>
      <c r="P6345" s="40">
        <f>IFERROR(VLOOKUP(E6345,$X$50:$Y$63,2),"")</f>
        <v>10</v>
      </c>
      <c r="Q6345" s="39"/>
    </row>
    <row r="6346" spans="1:17" ht="60" x14ac:dyDescent="0.25">
      <c r="A6346" s="31">
        <f t="shared" si="100"/>
        <v>6335</v>
      </c>
      <c r="B6346" s="43">
        <v>20189050091612</v>
      </c>
      <c r="C6346" s="44">
        <v>43440</v>
      </c>
      <c r="D6346" s="45" t="s">
        <v>130</v>
      </c>
      <c r="E6346" s="45" t="s">
        <v>83</v>
      </c>
      <c r="F6346" s="45" t="s">
        <v>107</v>
      </c>
      <c r="G6346" s="45" t="s">
        <v>51</v>
      </c>
      <c r="H6346" s="44">
        <v>43452</v>
      </c>
      <c r="I6346" s="46" t="s">
        <v>118</v>
      </c>
      <c r="J6346" s="21">
        <f>IFERROR(WORKDAY(C6346,P6346,DiasNOLaborables),"")</f>
        <v>43454</v>
      </c>
      <c r="K6346" s="36" t="str">
        <f>+IF(C6346="","",IF(H6346="","",(IF(H6346&lt;=J6346,"A TIEMPO","FUERA DE TIEMPO"))))</f>
        <v>A TIEMPO</v>
      </c>
      <c r="L6346" s="36">
        <f>IF(H6346="","",NETWORKDAYS(Hoja1!C6346+1,Hoja1!H6346,DiasNOLaborables))</f>
        <v>8</v>
      </c>
      <c r="M6346" s="37" t="str">
        <f>IF(NETWORKDAYS(J6346+1,H6346,DiasNOLaborables)&lt;=0,"",NETWORKDAYS(J6346+1,H6346,DiasNOLaborables))</f>
        <v/>
      </c>
      <c r="N6346" s="38"/>
      <c r="O6346" s="39"/>
      <c r="P6346" s="40">
        <f>IFERROR(VLOOKUP(E6346,$X$50:$Y$63,2),"")</f>
        <v>10</v>
      </c>
      <c r="Q6346" s="39"/>
    </row>
    <row r="6347" spans="1:17" ht="60" x14ac:dyDescent="0.25">
      <c r="A6347" s="31">
        <f t="shared" si="100"/>
        <v>6336</v>
      </c>
      <c r="B6347" s="43">
        <v>20189050091622</v>
      </c>
      <c r="C6347" s="44">
        <v>43440</v>
      </c>
      <c r="D6347" s="45" t="s">
        <v>121</v>
      </c>
      <c r="E6347" s="45" t="s">
        <v>83</v>
      </c>
      <c r="F6347" s="45" t="s">
        <v>107</v>
      </c>
      <c r="G6347" s="45" t="s">
        <v>43</v>
      </c>
      <c r="H6347" s="44">
        <v>43444</v>
      </c>
      <c r="I6347" s="46" t="s">
        <v>118</v>
      </c>
      <c r="J6347" s="21">
        <f>IFERROR(WORKDAY(C6347,P6347,DiasNOLaborables),"")</f>
        <v>43454</v>
      </c>
      <c r="K6347" s="36" t="str">
        <f>+IF(C6347="","",IF(H6347="","",(IF(H6347&lt;=J6347,"A TIEMPO","FUERA DE TIEMPO"))))</f>
        <v>A TIEMPO</v>
      </c>
      <c r="L6347" s="36">
        <f>IF(H6347="","",NETWORKDAYS(Hoja1!C6347+1,Hoja1!H6347,DiasNOLaborables))</f>
        <v>2</v>
      </c>
      <c r="M6347" s="37" t="str">
        <f>IF(NETWORKDAYS(J6347+1,H6347,DiasNOLaborables)&lt;=0,"",NETWORKDAYS(J6347+1,H6347,DiasNOLaborables))</f>
        <v/>
      </c>
      <c r="N6347" s="38"/>
      <c r="O6347" s="39"/>
      <c r="P6347" s="40">
        <f>IFERROR(VLOOKUP(E6347,$X$50:$Y$63,2),"")</f>
        <v>10</v>
      </c>
      <c r="Q6347" s="39"/>
    </row>
    <row r="6348" spans="1:17" ht="45" x14ac:dyDescent="0.25">
      <c r="A6348" s="31">
        <f t="shared" si="100"/>
        <v>6337</v>
      </c>
      <c r="B6348" s="43">
        <v>20189050091452</v>
      </c>
      <c r="C6348" s="44">
        <v>43440</v>
      </c>
      <c r="D6348" s="45" t="s">
        <v>118</v>
      </c>
      <c r="E6348" s="45" t="s">
        <v>76</v>
      </c>
      <c r="F6348" s="45" t="s">
        <v>94</v>
      </c>
      <c r="G6348" s="45" t="s">
        <v>41</v>
      </c>
      <c r="H6348" s="47">
        <v>43460</v>
      </c>
      <c r="I6348" s="46" t="s">
        <v>118</v>
      </c>
      <c r="J6348" s="21">
        <f>IFERROR(WORKDAY(C6348,P6348,DiasNOLaborables),"")</f>
        <v>43461</v>
      </c>
      <c r="K6348" s="36" t="str">
        <f>+IF(C6348="","",IF(H6348="","",(IF(H6348&lt;=J6348,"A TIEMPO","FUERA DE TIEMPO"))))</f>
        <v>A TIEMPO</v>
      </c>
      <c r="L6348" s="36">
        <f>IF(H6348="","",NETWORKDAYS(Hoja1!C6348+1,Hoja1!H6348,DiasNOLaborables))</f>
        <v>14</v>
      </c>
      <c r="M6348" s="37" t="str">
        <f>IF(NETWORKDAYS(J6348+1,H6348,DiasNOLaborables)&lt;=0,"",NETWORKDAYS(J6348+1,H6348,DiasNOLaborables))</f>
        <v/>
      </c>
      <c r="N6348" s="38"/>
      <c r="O6348" s="39"/>
      <c r="P6348" s="40">
        <f>IFERROR(VLOOKUP(E6348,$X$50:$Y$63,2),"")</f>
        <v>15</v>
      </c>
      <c r="Q6348" s="39"/>
    </row>
    <row r="6349" spans="1:17" ht="45" x14ac:dyDescent="0.25">
      <c r="A6349" s="31">
        <f t="shared" si="100"/>
        <v>6338</v>
      </c>
      <c r="B6349" s="43">
        <v>20189050091462</v>
      </c>
      <c r="C6349" s="44">
        <v>43440</v>
      </c>
      <c r="D6349" s="45" t="s">
        <v>118</v>
      </c>
      <c r="E6349" s="45" t="s">
        <v>73</v>
      </c>
      <c r="F6349" s="45" t="s">
        <v>92</v>
      </c>
      <c r="G6349" s="45" t="s">
        <v>41</v>
      </c>
      <c r="H6349" s="47">
        <v>43460</v>
      </c>
      <c r="I6349" s="46" t="s">
        <v>118</v>
      </c>
      <c r="J6349" s="21">
        <f>IFERROR(WORKDAY(C6349,P6349,DiasNOLaborables),"")</f>
        <v>43486</v>
      </c>
      <c r="K6349" s="36" t="str">
        <f>+IF(C6349="","",IF(H6349="","",(IF(H6349&lt;=J6349,"A TIEMPO","FUERA DE TIEMPO"))))</f>
        <v>A TIEMPO</v>
      </c>
      <c r="L6349" s="36">
        <f>IF(H6349="","",NETWORKDAYS(Hoja1!C6349+1,Hoja1!H6349,DiasNOLaborables))</f>
        <v>14</v>
      </c>
      <c r="M6349" s="37" t="str">
        <f>IF(NETWORKDAYS(J6349+1,H6349,DiasNOLaborables)&lt;=0,"",NETWORKDAYS(J6349+1,H6349,DiasNOLaborables))</f>
        <v/>
      </c>
      <c r="N6349" s="38"/>
      <c r="O6349" s="39"/>
      <c r="P6349" s="40">
        <f>IFERROR(VLOOKUP(E6349,$X$50:$Y$63,2),"")</f>
        <v>30</v>
      </c>
      <c r="Q6349" s="39"/>
    </row>
    <row r="6350" spans="1:17" ht="45" x14ac:dyDescent="0.25">
      <c r="A6350" s="31">
        <f t="shared" si="100"/>
        <v>6339</v>
      </c>
      <c r="B6350" s="43">
        <v>20189050091472</v>
      </c>
      <c r="C6350" s="44">
        <v>43440</v>
      </c>
      <c r="D6350" s="45" t="s">
        <v>118</v>
      </c>
      <c r="E6350" s="45" t="s">
        <v>83</v>
      </c>
      <c r="F6350" s="45" t="s">
        <v>94</v>
      </c>
      <c r="G6350" s="45" t="s">
        <v>53</v>
      </c>
      <c r="H6350" s="44">
        <v>43447</v>
      </c>
      <c r="I6350" s="46" t="s">
        <v>118</v>
      </c>
      <c r="J6350" s="21">
        <f>IFERROR(WORKDAY(C6350,P6350,DiasNOLaborables),"")</f>
        <v>43454</v>
      </c>
      <c r="K6350" s="36" t="str">
        <f>+IF(C6350="","",IF(H6350="","",(IF(H6350&lt;=J6350,"A TIEMPO","FUERA DE TIEMPO"))))</f>
        <v>A TIEMPO</v>
      </c>
      <c r="L6350" s="36">
        <f>IF(H6350="","",NETWORKDAYS(Hoja1!C6350+1,Hoja1!H6350,DiasNOLaborables))</f>
        <v>5</v>
      </c>
      <c r="M6350" s="37" t="str">
        <f>IF(NETWORKDAYS(J6350+1,H6350,DiasNOLaborables)&lt;=0,"",NETWORKDAYS(J6350+1,H6350,DiasNOLaborables))</f>
        <v/>
      </c>
      <c r="N6350" s="38"/>
      <c r="O6350" s="39"/>
      <c r="P6350" s="40">
        <f>IFERROR(VLOOKUP(E6350,$X$50:$Y$63,2),"")</f>
        <v>10</v>
      </c>
      <c r="Q6350" s="39"/>
    </row>
    <row r="6351" spans="1:17" ht="45" x14ac:dyDescent="0.25">
      <c r="A6351" s="31">
        <f t="shared" si="100"/>
        <v>6340</v>
      </c>
      <c r="B6351" s="43">
        <v>20189050091482</v>
      </c>
      <c r="C6351" s="44">
        <v>43440</v>
      </c>
      <c r="D6351" s="45" t="s">
        <v>118</v>
      </c>
      <c r="E6351" s="45" t="s">
        <v>83</v>
      </c>
      <c r="F6351" s="45" t="s">
        <v>92</v>
      </c>
      <c r="G6351" s="45" t="s">
        <v>41</v>
      </c>
      <c r="H6351" s="44">
        <v>43452</v>
      </c>
      <c r="I6351" s="46" t="s">
        <v>118</v>
      </c>
      <c r="J6351" s="21">
        <f>IFERROR(WORKDAY(C6351,P6351,DiasNOLaborables),"")</f>
        <v>43454</v>
      </c>
      <c r="K6351" s="36" t="str">
        <f>+IF(C6351="","",IF(H6351="","",(IF(H6351&lt;=J6351,"A TIEMPO","FUERA DE TIEMPO"))))</f>
        <v>A TIEMPO</v>
      </c>
      <c r="L6351" s="36">
        <f>IF(H6351="","",NETWORKDAYS(Hoja1!C6351+1,Hoja1!H6351,DiasNOLaborables))</f>
        <v>8</v>
      </c>
      <c r="M6351" s="37" t="str">
        <f>IF(NETWORKDAYS(J6351+1,H6351,DiasNOLaborables)&lt;=0,"",NETWORKDAYS(J6351+1,H6351,DiasNOLaborables))</f>
        <v/>
      </c>
      <c r="N6351" s="38"/>
      <c r="O6351" s="39"/>
      <c r="P6351" s="40">
        <f>IFERROR(VLOOKUP(E6351,$X$50:$Y$63,2),"")</f>
        <v>10</v>
      </c>
      <c r="Q6351" s="39"/>
    </row>
    <row r="6352" spans="1:17" ht="45" x14ac:dyDescent="0.25">
      <c r="A6352" s="31">
        <f t="shared" si="100"/>
        <v>6341</v>
      </c>
      <c r="B6352" s="43">
        <v>20189050091492</v>
      </c>
      <c r="C6352" s="44">
        <v>43440</v>
      </c>
      <c r="D6352" s="45" t="s">
        <v>118</v>
      </c>
      <c r="E6352" s="45" t="s">
        <v>83</v>
      </c>
      <c r="F6352" s="45" t="s">
        <v>97</v>
      </c>
      <c r="G6352" s="45" t="s">
        <v>50</v>
      </c>
      <c r="H6352" s="44">
        <v>43445</v>
      </c>
      <c r="I6352" s="46" t="s">
        <v>118</v>
      </c>
      <c r="J6352" s="21">
        <f>IFERROR(WORKDAY(C6352,P6352,DiasNOLaborables),"")</f>
        <v>43454</v>
      </c>
      <c r="K6352" s="36" t="str">
        <f>+IF(C6352="","",IF(H6352="","",(IF(H6352&lt;=J6352,"A TIEMPO","FUERA DE TIEMPO"))))</f>
        <v>A TIEMPO</v>
      </c>
      <c r="L6352" s="36">
        <f>IF(H6352="","",NETWORKDAYS(Hoja1!C6352+1,Hoja1!H6352,DiasNOLaborables))</f>
        <v>3</v>
      </c>
      <c r="M6352" s="37" t="str">
        <f>IF(NETWORKDAYS(J6352+1,H6352,DiasNOLaborables)&lt;=0,"",NETWORKDAYS(J6352+1,H6352,DiasNOLaborables))</f>
        <v/>
      </c>
      <c r="N6352" s="38"/>
      <c r="O6352" s="39"/>
      <c r="P6352" s="40">
        <f>IFERROR(VLOOKUP(E6352,$X$50:$Y$63,2),"")</f>
        <v>10</v>
      </c>
      <c r="Q6352" s="39"/>
    </row>
    <row r="6353" spans="1:17" ht="45" x14ac:dyDescent="0.25">
      <c r="A6353" s="31">
        <f t="shared" si="100"/>
        <v>6342</v>
      </c>
      <c r="B6353" s="43">
        <v>20189050091592</v>
      </c>
      <c r="C6353" s="44">
        <v>43440</v>
      </c>
      <c r="D6353" s="45" t="s">
        <v>118</v>
      </c>
      <c r="E6353" s="45" t="s">
        <v>83</v>
      </c>
      <c r="F6353" s="45" t="s">
        <v>87</v>
      </c>
      <c r="G6353" s="45" t="s">
        <v>44</v>
      </c>
      <c r="H6353" s="44">
        <v>43451</v>
      </c>
      <c r="I6353" s="46" t="s">
        <v>118</v>
      </c>
      <c r="J6353" s="21">
        <f>IFERROR(WORKDAY(C6353,P6353,DiasNOLaborables),"")</f>
        <v>43454</v>
      </c>
      <c r="K6353" s="36" t="str">
        <f>+IF(C6353="","",IF(H6353="","",(IF(H6353&lt;=J6353,"A TIEMPO","FUERA DE TIEMPO"))))</f>
        <v>A TIEMPO</v>
      </c>
      <c r="L6353" s="36">
        <f>IF(H6353="","",NETWORKDAYS(Hoja1!C6353+1,Hoja1!H6353,DiasNOLaborables))</f>
        <v>7</v>
      </c>
      <c r="M6353" s="37" t="str">
        <f>IF(NETWORKDAYS(J6353+1,H6353,DiasNOLaborables)&lt;=0,"",NETWORKDAYS(J6353+1,H6353,DiasNOLaborables))</f>
        <v/>
      </c>
      <c r="N6353" s="38"/>
      <c r="O6353" s="39"/>
      <c r="P6353" s="40">
        <f>IFERROR(VLOOKUP(E6353,$X$50:$Y$63,2),"")</f>
        <v>10</v>
      </c>
      <c r="Q6353" s="39"/>
    </row>
    <row r="6354" spans="1:17" ht="45" x14ac:dyDescent="0.25">
      <c r="A6354" s="31">
        <f t="shared" si="100"/>
        <v>6343</v>
      </c>
      <c r="B6354" s="43">
        <v>20189050091512</v>
      </c>
      <c r="C6354" s="44">
        <v>43440</v>
      </c>
      <c r="D6354" s="45" t="s">
        <v>121</v>
      </c>
      <c r="E6354" s="45" t="s">
        <v>83</v>
      </c>
      <c r="F6354" s="45" t="s">
        <v>87</v>
      </c>
      <c r="G6354" s="45" t="s">
        <v>44</v>
      </c>
      <c r="H6354" s="44">
        <v>43462</v>
      </c>
      <c r="I6354" s="46" t="s">
        <v>118</v>
      </c>
      <c r="J6354" s="21">
        <f>IFERROR(WORKDAY(C6354,P6354,DiasNOLaborables),"")</f>
        <v>43454</v>
      </c>
      <c r="K6354" s="36" t="str">
        <f>+IF(C6354="","",IF(H6354="","",(IF(H6354&lt;=J6354,"A TIEMPO","FUERA DE TIEMPO"))))</f>
        <v>FUERA DE TIEMPO</v>
      </c>
      <c r="L6354" s="36">
        <f>IF(H6354="","",NETWORKDAYS(Hoja1!C6354+1,Hoja1!H6354,DiasNOLaborables))</f>
        <v>16</v>
      </c>
      <c r="M6354" s="37">
        <f>IF(NETWORKDAYS(J6354+1,H6354,DiasNOLaborables)&lt;=0,"",NETWORKDAYS(J6354+1,H6354,DiasNOLaborables))</f>
        <v>6</v>
      </c>
      <c r="N6354" s="38"/>
      <c r="O6354" s="39"/>
      <c r="P6354" s="40">
        <f>IFERROR(VLOOKUP(E6354,$X$50:$Y$63,2),"")</f>
        <v>10</v>
      </c>
      <c r="Q6354" s="39"/>
    </row>
    <row r="6355" spans="1:17" ht="45" x14ac:dyDescent="0.25">
      <c r="A6355" s="31">
        <f t="shared" si="100"/>
        <v>6344</v>
      </c>
      <c r="B6355" s="43">
        <v>20189050091522</v>
      </c>
      <c r="C6355" s="44">
        <v>43440</v>
      </c>
      <c r="D6355" s="45" t="s">
        <v>121</v>
      </c>
      <c r="E6355" s="45" t="s">
        <v>83</v>
      </c>
      <c r="F6355" s="45" t="s">
        <v>96</v>
      </c>
      <c r="G6355" s="45" t="s">
        <v>42</v>
      </c>
      <c r="H6355" s="44">
        <v>43445</v>
      </c>
      <c r="I6355" s="46" t="s">
        <v>118</v>
      </c>
      <c r="J6355" s="21">
        <f>IFERROR(WORKDAY(C6355,P6355,DiasNOLaborables),"")</f>
        <v>43454</v>
      </c>
      <c r="K6355" s="36" t="str">
        <f>+IF(C6355="","",IF(H6355="","",(IF(H6355&lt;=J6355,"A TIEMPO","FUERA DE TIEMPO"))))</f>
        <v>A TIEMPO</v>
      </c>
      <c r="L6355" s="36">
        <f>IF(H6355="","",NETWORKDAYS(Hoja1!C6355+1,Hoja1!H6355,DiasNOLaborables))</f>
        <v>3</v>
      </c>
      <c r="M6355" s="37" t="str">
        <f>IF(NETWORKDAYS(J6355+1,H6355,DiasNOLaborables)&lt;=0,"",NETWORKDAYS(J6355+1,H6355,DiasNOLaborables))</f>
        <v/>
      </c>
      <c r="N6355" s="38"/>
      <c r="O6355" s="39"/>
      <c r="P6355" s="40">
        <f>IFERROR(VLOOKUP(E6355,$X$50:$Y$63,2),"")</f>
        <v>10</v>
      </c>
      <c r="Q6355" s="39"/>
    </row>
    <row r="6356" spans="1:17" ht="45" x14ac:dyDescent="0.25">
      <c r="A6356" s="31">
        <f t="shared" si="100"/>
        <v>6345</v>
      </c>
      <c r="B6356" s="43">
        <v>20189050091562</v>
      </c>
      <c r="C6356" s="44">
        <v>43440</v>
      </c>
      <c r="D6356" s="45" t="s">
        <v>121</v>
      </c>
      <c r="E6356" s="45" t="s">
        <v>83</v>
      </c>
      <c r="F6356" s="45" t="s">
        <v>87</v>
      </c>
      <c r="G6356" s="45" t="s">
        <v>45</v>
      </c>
      <c r="H6356" s="44">
        <v>43449</v>
      </c>
      <c r="I6356" s="46" t="s">
        <v>118</v>
      </c>
      <c r="J6356" s="21">
        <f>IFERROR(WORKDAY(C6356,P6356,DiasNOLaborables),"")</f>
        <v>43454</v>
      </c>
      <c r="K6356" s="36" t="str">
        <f>+IF(C6356="","",IF(H6356="","",(IF(H6356&lt;=J6356,"A TIEMPO","FUERA DE TIEMPO"))))</f>
        <v>A TIEMPO</v>
      </c>
      <c r="L6356" s="36">
        <f>IF(H6356="","",NETWORKDAYS(Hoja1!C6356+1,Hoja1!H6356,DiasNOLaborables))</f>
        <v>6</v>
      </c>
      <c r="M6356" s="37" t="str">
        <f>IF(NETWORKDAYS(J6356+1,H6356,DiasNOLaborables)&lt;=0,"",NETWORKDAYS(J6356+1,H6356,DiasNOLaborables))</f>
        <v/>
      </c>
      <c r="N6356" s="38"/>
      <c r="O6356" s="39"/>
      <c r="P6356" s="40">
        <f>IFERROR(VLOOKUP(E6356,$X$50:$Y$63,2),"")</f>
        <v>10</v>
      </c>
      <c r="Q6356" s="39"/>
    </row>
    <row r="6357" spans="1:17" ht="45" x14ac:dyDescent="0.25">
      <c r="A6357" s="31">
        <f t="shared" si="100"/>
        <v>6346</v>
      </c>
      <c r="B6357" s="43">
        <v>20189050091572</v>
      </c>
      <c r="C6357" s="44">
        <v>43440</v>
      </c>
      <c r="D6357" s="45" t="s">
        <v>121</v>
      </c>
      <c r="E6357" s="45" t="s">
        <v>83</v>
      </c>
      <c r="F6357" s="45" t="s">
        <v>87</v>
      </c>
      <c r="G6357" s="45" t="s">
        <v>44</v>
      </c>
      <c r="H6357" s="44">
        <v>43445</v>
      </c>
      <c r="I6357" s="46" t="s">
        <v>118</v>
      </c>
      <c r="J6357" s="21">
        <f>IFERROR(WORKDAY(C6357,P6357,DiasNOLaborables),"")</f>
        <v>43454</v>
      </c>
      <c r="K6357" s="36" t="str">
        <f>+IF(C6357="","",IF(H6357="","",(IF(H6357&lt;=J6357,"A TIEMPO","FUERA DE TIEMPO"))))</f>
        <v>A TIEMPO</v>
      </c>
      <c r="L6357" s="36">
        <f>IF(H6357="","",NETWORKDAYS(Hoja1!C6357+1,Hoja1!H6357,DiasNOLaborables))</f>
        <v>3</v>
      </c>
      <c r="M6357" s="37" t="str">
        <f>IF(NETWORKDAYS(J6357+1,H6357,DiasNOLaborables)&lt;=0,"",NETWORKDAYS(J6357+1,H6357,DiasNOLaborables))</f>
        <v/>
      </c>
      <c r="N6357" s="38"/>
      <c r="O6357" s="39"/>
      <c r="P6357" s="40">
        <f>IFERROR(VLOOKUP(E6357,$X$50:$Y$63,2),"")</f>
        <v>10</v>
      </c>
      <c r="Q6357" s="39"/>
    </row>
    <row r="6358" spans="1:17" ht="60" x14ac:dyDescent="0.25">
      <c r="A6358" s="31">
        <f t="shared" si="100"/>
        <v>6347</v>
      </c>
      <c r="B6358" s="43">
        <v>20189050091582</v>
      </c>
      <c r="C6358" s="44">
        <v>43440</v>
      </c>
      <c r="D6358" s="45" t="s">
        <v>121</v>
      </c>
      <c r="E6358" s="45" t="s">
        <v>76</v>
      </c>
      <c r="F6358" s="45" t="s">
        <v>107</v>
      </c>
      <c r="G6358" s="45" t="s">
        <v>41</v>
      </c>
      <c r="H6358" s="47">
        <v>43461</v>
      </c>
      <c r="I6358" s="46" t="s">
        <v>118</v>
      </c>
      <c r="J6358" s="21">
        <f>IFERROR(WORKDAY(C6358,P6358,DiasNOLaborables),"")</f>
        <v>43461</v>
      </c>
      <c r="K6358" s="36" t="str">
        <f>+IF(C6358="","",IF(H6358="","",(IF(H6358&lt;=J6358,"A TIEMPO","FUERA DE TIEMPO"))))</f>
        <v>A TIEMPO</v>
      </c>
      <c r="L6358" s="36">
        <f>IF(H6358="","",NETWORKDAYS(Hoja1!C6358+1,Hoja1!H6358,DiasNOLaborables))</f>
        <v>15</v>
      </c>
      <c r="M6358" s="37" t="str">
        <f>IF(NETWORKDAYS(J6358+1,H6358,DiasNOLaborables)&lt;=0,"",NETWORKDAYS(J6358+1,H6358,DiasNOLaborables))</f>
        <v/>
      </c>
      <c r="N6358" s="38"/>
      <c r="O6358" s="39"/>
      <c r="P6358" s="40">
        <f>IFERROR(VLOOKUP(E6358,$X$50:$Y$63,2),"")</f>
        <v>15</v>
      </c>
      <c r="Q6358" s="39"/>
    </row>
    <row r="6359" spans="1:17" ht="45" x14ac:dyDescent="0.25">
      <c r="A6359" s="31">
        <f t="shared" si="100"/>
        <v>6348</v>
      </c>
      <c r="B6359" s="43">
        <v>20189050091632</v>
      </c>
      <c r="C6359" s="44">
        <v>43440</v>
      </c>
      <c r="D6359" s="45" t="s">
        <v>121</v>
      </c>
      <c r="E6359" s="45" t="s">
        <v>73</v>
      </c>
      <c r="F6359" s="45" t="s">
        <v>92</v>
      </c>
      <c r="G6359" s="45" t="s">
        <v>41</v>
      </c>
      <c r="H6359" s="47">
        <v>43461</v>
      </c>
      <c r="I6359" s="46" t="s">
        <v>118</v>
      </c>
      <c r="J6359" s="21">
        <f>IFERROR(WORKDAY(C6359,P6359,DiasNOLaborables),"")</f>
        <v>43486</v>
      </c>
      <c r="K6359" s="36" t="str">
        <f>+IF(C6359="","",IF(H6359="","",(IF(H6359&lt;=J6359,"A TIEMPO","FUERA DE TIEMPO"))))</f>
        <v>A TIEMPO</v>
      </c>
      <c r="L6359" s="36">
        <f>IF(H6359="","",NETWORKDAYS(Hoja1!C6359+1,Hoja1!H6359,DiasNOLaborables))</f>
        <v>15</v>
      </c>
      <c r="M6359" s="37" t="str">
        <f>IF(NETWORKDAYS(J6359+1,H6359,DiasNOLaborables)&lt;=0,"",NETWORKDAYS(J6359+1,H6359,DiasNOLaborables))</f>
        <v/>
      </c>
      <c r="N6359" s="38"/>
      <c r="O6359" s="39"/>
      <c r="P6359" s="40">
        <f>IFERROR(VLOOKUP(E6359,$X$50:$Y$63,2),"")</f>
        <v>30</v>
      </c>
      <c r="Q6359" s="39"/>
    </row>
    <row r="6360" spans="1:17" ht="60" x14ac:dyDescent="0.25">
      <c r="A6360" s="31">
        <f t="shared" si="100"/>
        <v>6349</v>
      </c>
      <c r="B6360" s="43">
        <v>20189050091652</v>
      </c>
      <c r="C6360" s="44">
        <v>43440</v>
      </c>
      <c r="D6360" s="45" t="s">
        <v>121</v>
      </c>
      <c r="E6360" s="45" t="s">
        <v>83</v>
      </c>
      <c r="F6360" s="45" t="s">
        <v>107</v>
      </c>
      <c r="G6360" s="45" t="s">
        <v>41</v>
      </c>
      <c r="H6360" s="44">
        <v>43445</v>
      </c>
      <c r="I6360" s="46" t="s">
        <v>118</v>
      </c>
      <c r="J6360" s="21">
        <f>IFERROR(WORKDAY(C6360,P6360,DiasNOLaborables),"")</f>
        <v>43454</v>
      </c>
      <c r="K6360" s="36" t="str">
        <f>+IF(C6360="","",IF(H6360="","",(IF(H6360&lt;=J6360,"A TIEMPO","FUERA DE TIEMPO"))))</f>
        <v>A TIEMPO</v>
      </c>
      <c r="L6360" s="36">
        <f>IF(H6360="","",NETWORKDAYS(Hoja1!C6360+1,Hoja1!H6360,DiasNOLaborables))</f>
        <v>3</v>
      </c>
      <c r="M6360" s="37" t="str">
        <f>IF(NETWORKDAYS(J6360+1,H6360,DiasNOLaborables)&lt;=0,"",NETWORKDAYS(J6360+1,H6360,DiasNOLaborables))</f>
        <v/>
      </c>
      <c r="N6360" s="38"/>
      <c r="O6360" s="39"/>
      <c r="P6360" s="40">
        <f>IFERROR(VLOOKUP(E6360,$X$50:$Y$63,2),"")</f>
        <v>10</v>
      </c>
      <c r="Q6360" s="39"/>
    </row>
    <row r="6361" spans="1:17" ht="45" x14ac:dyDescent="0.25">
      <c r="A6361" s="31">
        <f t="shared" si="100"/>
        <v>6350</v>
      </c>
      <c r="B6361" s="43">
        <v>20189050091682</v>
      </c>
      <c r="C6361" s="44">
        <v>43440</v>
      </c>
      <c r="D6361" s="45" t="s">
        <v>121</v>
      </c>
      <c r="E6361" s="45" t="s">
        <v>73</v>
      </c>
      <c r="F6361" s="45" t="s">
        <v>92</v>
      </c>
      <c r="G6361" s="45" t="s">
        <v>41</v>
      </c>
      <c r="H6361" s="44">
        <v>43460</v>
      </c>
      <c r="I6361" s="46" t="s">
        <v>118</v>
      </c>
      <c r="J6361" s="21">
        <f>IFERROR(WORKDAY(C6361,P6361,DiasNOLaborables),"")</f>
        <v>43486</v>
      </c>
      <c r="K6361" s="36" t="str">
        <f>+IF(C6361="","",IF(H6361="","",(IF(H6361&lt;=J6361,"A TIEMPO","FUERA DE TIEMPO"))))</f>
        <v>A TIEMPO</v>
      </c>
      <c r="L6361" s="36">
        <f>IF(H6361="","",NETWORKDAYS(Hoja1!C6361+1,Hoja1!H6361,DiasNOLaborables))</f>
        <v>14</v>
      </c>
      <c r="M6361" s="37" t="str">
        <f>IF(NETWORKDAYS(J6361+1,H6361,DiasNOLaborables)&lt;=0,"",NETWORKDAYS(J6361+1,H6361,DiasNOLaborables))</f>
        <v/>
      </c>
      <c r="N6361" s="38"/>
      <c r="O6361" s="39"/>
      <c r="P6361" s="40">
        <f>IFERROR(VLOOKUP(E6361,$X$50:$Y$63,2),"")</f>
        <v>30</v>
      </c>
      <c r="Q6361" s="39"/>
    </row>
    <row r="6362" spans="1:17" ht="45" x14ac:dyDescent="0.25">
      <c r="A6362" s="31">
        <f t="shared" si="100"/>
        <v>6351</v>
      </c>
      <c r="B6362" s="43">
        <v>20189050091742</v>
      </c>
      <c r="C6362" s="44">
        <v>43441</v>
      </c>
      <c r="D6362" s="45" t="s">
        <v>118</v>
      </c>
      <c r="E6362" s="45" t="s">
        <v>83</v>
      </c>
      <c r="F6362" s="45" t="s">
        <v>55</v>
      </c>
      <c r="G6362" s="45" t="s">
        <v>40</v>
      </c>
      <c r="H6362" s="44">
        <v>43454</v>
      </c>
      <c r="I6362" s="46" t="s">
        <v>118</v>
      </c>
      <c r="J6362" s="21">
        <f>IFERROR(WORKDAY(C6362,P6362,DiasNOLaborables),"")</f>
        <v>43455</v>
      </c>
      <c r="K6362" s="36" t="str">
        <f>+IF(C6362="","",IF(H6362="","",(IF(H6362&lt;=J6362,"A TIEMPO","FUERA DE TIEMPO"))))</f>
        <v>A TIEMPO</v>
      </c>
      <c r="L6362" s="36">
        <f>IF(H6362="","",NETWORKDAYS(Hoja1!C6362+1,Hoja1!H6362,DiasNOLaborables))</f>
        <v>9</v>
      </c>
      <c r="M6362" s="37" t="str">
        <f>IF(NETWORKDAYS(J6362+1,H6362,DiasNOLaborables)&lt;=0,"",NETWORKDAYS(J6362+1,H6362,DiasNOLaborables))</f>
        <v/>
      </c>
      <c r="N6362" s="38"/>
      <c r="O6362" s="39"/>
      <c r="P6362" s="40">
        <f>IFERROR(VLOOKUP(E6362,$X$50:$Y$63,2),"")</f>
        <v>10</v>
      </c>
      <c r="Q6362" s="39"/>
    </row>
    <row r="6363" spans="1:17" ht="45" x14ac:dyDescent="0.25">
      <c r="A6363" s="31">
        <f t="shared" si="100"/>
        <v>6352</v>
      </c>
      <c r="B6363" s="43">
        <v>20189050091762</v>
      </c>
      <c r="C6363" s="44">
        <v>43441</v>
      </c>
      <c r="D6363" s="45" t="s">
        <v>118</v>
      </c>
      <c r="E6363" s="45" t="s">
        <v>83</v>
      </c>
      <c r="F6363" s="45" t="s">
        <v>94</v>
      </c>
      <c r="G6363" s="45" t="s">
        <v>52</v>
      </c>
      <c r="H6363" s="44">
        <v>43446</v>
      </c>
      <c r="I6363" s="46" t="s">
        <v>118</v>
      </c>
      <c r="J6363" s="21">
        <f>IFERROR(WORKDAY(C6363,P6363,DiasNOLaborables),"")</f>
        <v>43455</v>
      </c>
      <c r="K6363" s="36" t="str">
        <f>+IF(C6363="","",IF(H6363="","",(IF(H6363&lt;=J6363,"A TIEMPO","FUERA DE TIEMPO"))))</f>
        <v>A TIEMPO</v>
      </c>
      <c r="L6363" s="36">
        <f>IF(H6363="","",NETWORKDAYS(Hoja1!C6363+1,Hoja1!H6363,DiasNOLaborables))</f>
        <v>3</v>
      </c>
      <c r="M6363" s="37" t="str">
        <f>IF(NETWORKDAYS(J6363+1,H6363,DiasNOLaborables)&lt;=0,"",NETWORKDAYS(J6363+1,H6363,DiasNOLaborables))</f>
        <v/>
      </c>
      <c r="N6363" s="38"/>
      <c r="O6363" s="39"/>
      <c r="P6363" s="40">
        <f>IFERROR(VLOOKUP(E6363,$X$50:$Y$63,2),"")</f>
        <v>10</v>
      </c>
      <c r="Q6363" s="39"/>
    </row>
    <row r="6364" spans="1:17" ht="45" x14ac:dyDescent="0.25">
      <c r="A6364" s="31">
        <f t="shared" si="100"/>
        <v>6353</v>
      </c>
      <c r="B6364" s="43">
        <v>20189050091782</v>
      </c>
      <c r="C6364" s="44">
        <v>43441</v>
      </c>
      <c r="D6364" s="45" t="s">
        <v>118</v>
      </c>
      <c r="E6364" s="45" t="s">
        <v>83</v>
      </c>
      <c r="F6364" s="45" t="s">
        <v>105</v>
      </c>
      <c r="G6364" s="45" t="s">
        <v>42</v>
      </c>
      <c r="H6364" s="44">
        <v>43441</v>
      </c>
      <c r="I6364" s="46" t="s">
        <v>118</v>
      </c>
      <c r="J6364" s="21">
        <f>IFERROR(WORKDAY(C6364,P6364,DiasNOLaborables),"")</f>
        <v>43455</v>
      </c>
      <c r="K6364" s="36" t="str">
        <f>+IF(C6364="","",IF(H6364="","",(IF(H6364&lt;=J6364,"A TIEMPO","FUERA DE TIEMPO"))))</f>
        <v>A TIEMPO</v>
      </c>
      <c r="L6364" s="36">
        <f>IF(H6364="","",NETWORKDAYS(Hoja1!C6364+1,Hoja1!H6364,DiasNOLaborables))</f>
        <v>-1</v>
      </c>
      <c r="M6364" s="37" t="str">
        <f>IF(NETWORKDAYS(J6364+1,H6364,DiasNOLaborables)&lt;=0,"",NETWORKDAYS(J6364+1,H6364,DiasNOLaborables))</f>
        <v/>
      </c>
      <c r="N6364" s="38"/>
      <c r="O6364" s="39"/>
      <c r="P6364" s="40">
        <f>IFERROR(VLOOKUP(E6364,$X$50:$Y$63,2),"")</f>
        <v>10</v>
      </c>
      <c r="Q6364" s="39"/>
    </row>
    <row r="6365" spans="1:17" ht="45" x14ac:dyDescent="0.25">
      <c r="A6365" s="31">
        <f t="shared" si="100"/>
        <v>6354</v>
      </c>
      <c r="B6365" s="43">
        <v>20189050091792</v>
      </c>
      <c r="C6365" s="44">
        <v>43441</v>
      </c>
      <c r="D6365" s="45" t="s">
        <v>118</v>
      </c>
      <c r="E6365" s="45" t="s">
        <v>83</v>
      </c>
      <c r="F6365" s="45" t="s">
        <v>105</v>
      </c>
      <c r="G6365" s="45" t="s">
        <v>42</v>
      </c>
      <c r="H6365" s="44">
        <v>43441</v>
      </c>
      <c r="I6365" s="46" t="s">
        <v>118</v>
      </c>
      <c r="J6365" s="21">
        <f>IFERROR(WORKDAY(C6365,P6365,DiasNOLaborables),"")</f>
        <v>43455</v>
      </c>
      <c r="K6365" s="36" t="str">
        <f>+IF(C6365="","",IF(H6365="","",(IF(H6365&lt;=J6365,"A TIEMPO","FUERA DE TIEMPO"))))</f>
        <v>A TIEMPO</v>
      </c>
      <c r="L6365" s="36">
        <f>IF(H6365="","",NETWORKDAYS(Hoja1!C6365+1,Hoja1!H6365,DiasNOLaborables))</f>
        <v>-1</v>
      </c>
      <c r="M6365" s="37" t="str">
        <f>IF(NETWORKDAYS(J6365+1,H6365,DiasNOLaborables)&lt;=0,"",NETWORKDAYS(J6365+1,H6365,DiasNOLaborables))</f>
        <v/>
      </c>
      <c r="N6365" s="38"/>
      <c r="O6365" s="39"/>
      <c r="P6365" s="40">
        <f>IFERROR(VLOOKUP(E6365,$X$50:$Y$63,2),"")</f>
        <v>10</v>
      </c>
      <c r="Q6365" s="39"/>
    </row>
    <row r="6366" spans="1:17" ht="45" x14ac:dyDescent="0.25">
      <c r="A6366" s="31">
        <f t="shared" si="100"/>
        <v>6355</v>
      </c>
      <c r="B6366" s="43">
        <v>20189050091802</v>
      </c>
      <c r="C6366" s="44">
        <v>43441</v>
      </c>
      <c r="D6366" s="45" t="s">
        <v>118</v>
      </c>
      <c r="E6366" s="45" t="s">
        <v>83</v>
      </c>
      <c r="F6366" s="45" t="s">
        <v>105</v>
      </c>
      <c r="G6366" s="45" t="s">
        <v>42</v>
      </c>
      <c r="H6366" s="44">
        <v>43441</v>
      </c>
      <c r="I6366" s="46" t="s">
        <v>118</v>
      </c>
      <c r="J6366" s="21">
        <f>IFERROR(WORKDAY(C6366,P6366,DiasNOLaborables),"")</f>
        <v>43455</v>
      </c>
      <c r="K6366" s="36" t="str">
        <f>+IF(C6366="","",IF(H6366="","",(IF(H6366&lt;=J6366,"A TIEMPO","FUERA DE TIEMPO"))))</f>
        <v>A TIEMPO</v>
      </c>
      <c r="L6366" s="36">
        <f>IF(H6366="","",NETWORKDAYS(Hoja1!C6366+1,Hoja1!H6366,DiasNOLaborables))</f>
        <v>-1</v>
      </c>
      <c r="M6366" s="37" t="str">
        <f>IF(NETWORKDAYS(J6366+1,H6366,DiasNOLaborables)&lt;=0,"",NETWORKDAYS(J6366+1,H6366,DiasNOLaborables))</f>
        <v/>
      </c>
      <c r="N6366" s="38"/>
      <c r="O6366" s="39"/>
      <c r="P6366" s="40">
        <f>IFERROR(VLOOKUP(E6366,$X$50:$Y$63,2),"")</f>
        <v>10</v>
      </c>
      <c r="Q6366" s="39"/>
    </row>
    <row r="6367" spans="1:17" ht="45" x14ac:dyDescent="0.25">
      <c r="A6367" s="31">
        <f t="shared" si="100"/>
        <v>6356</v>
      </c>
      <c r="B6367" s="43">
        <v>20189050091812</v>
      </c>
      <c r="C6367" s="44">
        <v>43441</v>
      </c>
      <c r="D6367" s="45" t="s">
        <v>118</v>
      </c>
      <c r="E6367" s="45" t="s">
        <v>83</v>
      </c>
      <c r="F6367" s="45" t="s">
        <v>105</v>
      </c>
      <c r="G6367" s="45" t="s">
        <v>42</v>
      </c>
      <c r="H6367" s="44">
        <v>43447</v>
      </c>
      <c r="I6367" s="46" t="s">
        <v>118</v>
      </c>
      <c r="J6367" s="21">
        <f>IFERROR(WORKDAY(C6367,P6367,DiasNOLaborables),"")</f>
        <v>43455</v>
      </c>
      <c r="K6367" s="36" t="str">
        <f>+IF(C6367="","",IF(H6367="","",(IF(H6367&lt;=J6367,"A TIEMPO","FUERA DE TIEMPO"))))</f>
        <v>A TIEMPO</v>
      </c>
      <c r="L6367" s="36">
        <f>IF(H6367="","",NETWORKDAYS(Hoja1!C6367+1,Hoja1!H6367,DiasNOLaborables))</f>
        <v>4</v>
      </c>
      <c r="M6367" s="37" t="str">
        <f>IF(NETWORKDAYS(J6367+1,H6367,DiasNOLaborables)&lt;=0,"",NETWORKDAYS(J6367+1,H6367,DiasNOLaborables))</f>
        <v/>
      </c>
      <c r="N6367" s="38"/>
      <c r="O6367" s="39"/>
      <c r="P6367" s="40">
        <f>IFERROR(VLOOKUP(E6367,$X$50:$Y$63,2),"")</f>
        <v>10</v>
      </c>
      <c r="Q6367" s="39"/>
    </row>
    <row r="6368" spans="1:17" ht="45" x14ac:dyDescent="0.25">
      <c r="A6368" s="31">
        <f t="shared" si="100"/>
        <v>6357</v>
      </c>
      <c r="B6368" s="43">
        <v>20189050091882</v>
      </c>
      <c r="C6368" s="44">
        <v>43441</v>
      </c>
      <c r="D6368" s="45" t="s">
        <v>118</v>
      </c>
      <c r="E6368" s="45" t="s">
        <v>73</v>
      </c>
      <c r="F6368" s="45" t="s">
        <v>92</v>
      </c>
      <c r="G6368" s="45" t="s">
        <v>41</v>
      </c>
      <c r="H6368" s="44">
        <v>43454</v>
      </c>
      <c r="I6368" s="46" t="s">
        <v>118</v>
      </c>
      <c r="J6368" s="21">
        <f>IFERROR(WORKDAY(C6368,P6368,DiasNOLaborables),"")</f>
        <v>43487</v>
      </c>
      <c r="K6368" s="36" t="str">
        <f>+IF(C6368="","",IF(H6368="","",(IF(H6368&lt;=J6368,"A TIEMPO","FUERA DE TIEMPO"))))</f>
        <v>A TIEMPO</v>
      </c>
      <c r="L6368" s="36">
        <f>IF(H6368="","",NETWORKDAYS(Hoja1!C6368+1,Hoja1!H6368,DiasNOLaborables))</f>
        <v>9</v>
      </c>
      <c r="M6368" s="37" t="str">
        <f>IF(NETWORKDAYS(J6368+1,H6368,DiasNOLaborables)&lt;=0,"",NETWORKDAYS(J6368+1,H6368,DiasNOLaborables))</f>
        <v/>
      </c>
      <c r="N6368" s="38"/>
      <c r="O6368" s="39"/>
      <c r="P6368" s="40">
        <f>IFERROR(VLOOKUP(E6368,$X$50:$Y$63,2),"")</f>
        <v>30</v>
      </c>
      <c r="Q6368" s="39"/>
    </row>
    <row r="6369" spans="1:17" ht="60" x14ac:dyDescent="0.25">
      <c r="A6369" s="31">
        <f t="shared" si="100"/>
        <v>6358</v>
      </c>
      <c r="B6369" s="43">
        <v>20189050091732</v>
      </c>
      <c r="C6369" s="44">
        <v>43441</v>
      </c>
      <c r="D6369" s="45" t="s">
        <v>121</v>
      </c>
      <c r="E6369" s="45" t="s">
        <v>83</v>
      </c>
      <c r="F6369" s="45" t="s">
        <v>107</v>
      </c>
      <c r="G6369" s="45" t="s">
        <v>43</v>
      </c>
      <c r="H6369" s="44">
        <v>43444</v>
      </c>
      <c r="I6369" s="46" t="s">
        <v>118</v>
      </c>
      <c r="J6369" s="21">
        <f>IFERROR(WORKDAY(C6369,P6369,DiasNOLaborables),"")</f>
        <v>43455</v>
      </c>
      <c r="K6369" s="36" t="str">
        <f>+IF(C6369="","",IF(H6369="","",(IF(H6369&lt;=J6369,"A TIEMPO","FUERA DE TIEMPO"))))</f>
        <v>A TIEMPO</v>
      </c>
      <c r="L6369" s="36">
        <f>IF(H6369="","",NETWORKDAYS(Hoja1!C6369+1,Hoja1!H6369,DiasNOLaborables))</f>
        <v>1</v>
      </c>
      <c r="M6369" s="37" t="str">
        <f>IF(NETWORKDAYS(J6369+1,H6369,DiasNOLaborables)&lt;=0,"",NETWORKDAYS(J6369+1,H6369,DiasNOLaborables))</f>
        <v/>
      </c>
      <c r="N6369" s="38"/>
      <c r="O6369" s="39"/>
      <c r="P6369" s="40">
        <f>IFERROR(VLOOKUP(E6369,$X$50:$Y$63,2),"")</f>
        <v>10</v>
      </c>
      <c r="Q6369" s="39"/>
    </row>
    <row r="6370" spans="1:17" ht="60" x14ac:dyDescent="0.25">
      <c r="A6370" s="31">
        <f t="shared" si="100"/>
        <v>6359</v>
      </c>
      <c r="B6370" s="43">
        <v>20189050091752</v>
      </c>
      <c r="C6370" s="44">
        <v>43441</v>
      </c>
      <c r="D6370" s="45" t="s">
        <v>130</v>
      </c>
      <c r="E6370" s="45" t="s">
        <v>83</v>
      </c>
      <c r="F6370" s="45" t="s">
        <v>107</v>
      </c>
      <c r="G6370" s="45" t="s">
        <v>43</v>
      </c>
      <c r="H6370" s="44">
        <v>43444</v>
      </c>
      <c r="I6370" s="46" t="s">
        <v>118</v>
      </c>
      <c r="J6370" s="21">
        <f>IFERROR(WORKDAY(C6370,P6370,DiasNOLaborables),"")</f>
        <v>43455</v>
      </c>
      <c r="K6370" s="36" t="str">
        <f>+IF(C6370="","",IF(H6370="","",(IF(H6370&lt;=J6370,"A TIEMPO","FUERA DE TIEMPO"))))</f>
        <v>A TIEMPO</v>
      </c>
      <c r="L6370" s="36">
        <f>IF(H6370="","",NETWORKDAYS(Hoja1!C6370+1,Hoja1!H6370,DiasNOLaborables))</f>
        <v>1</v>
      </c>
      <c r="M6370" s="37" t="str">
        <f>IF(NETWORKDAYS(J6370+1,H6370,DiasNOLaborables)&lt;=0,"",NETWORKDAYS(J6370+1,H6370,DiasNOLaborables))</f>
        <v/>
      </c>
      <c r="N6370" s="38"/>
      <c r="O6370" s="39"/>
      <c r="P6370" s="40">
        <f>IFERROR(VLOOKUP(E6370,$X$50:$Y$63,2),"")</f>
        <v>10</v>
      </c>
      <c r="Q6370" s="39"/>
    </row>
    <row r="6371" spans="1:17" ht="60" x14ac:dyDescent="0.25">
      <c r="A6371" s="31">
        <f t="shared" si="100"/>
        <v>6360</v>
      </c>
      <c r="B6371" s="43">
        <v>20189050091772</v>
      </c>
      <c r="C6371" s="44">
        <v>43441</v>
      </c>
      <c r="D6371" s="45" t="s">
        <v>130</v>
      </c>
      <c r="E6371" s="45" t="s">
        <v>83</v>
      </c>
      <c r="F6371" s="45" t="s">
        <v>107</v>
      </c>
      <c r="G6371" s="45" t="s">
        <v>43</v>
      </c>
      <c r="H6371" s="44">
        <v>43444</v>
      </c>
      <c r="I6371" s="46" t="s">
        <v>118</v>
      </c>
      <c r="J6371" s="21">
        <f>IFERROR(WORKDAY(C6371,P6371,DiasNOLaborables),"")</f>
        <v>43455</v>
      </c>
      <c r="K6371" s="36" t="str">
        <f>+IF(C6371="","",IF(H6371="","",(IF(H6371&lt;=J6371,"A TIEMPO","FUERA DE TIEMPO"))))</f>
        <v>A TIEMPO</v>
      </c>
      <c r="L6371" s="36">
        <f>IF(H6371="","",NETWORKDAYS(Hoja1!C6371+1,Hoja1!H6371,DiasNOLaborables))</f>
        <v>1</v>
      </c>
      <c r="M6371" s="37" t="str">
        <f>IF(NETWORKDAYS(J6371+1,H6371,DiasNOLaborables)&lt;=0,"",NETWORKDAYS(J6371+1,H6371,DiasNOLaborables))</f>
        <v/>
      </c>
      <c r="N6371" s="38"/>
      <c r="O6371" s="39"/>
      <c r="P6371" s="40">
        <f>IFERROR(VLOOKUP(E6371,$X$50:$Y$63,2),"")</f>
        <v>10</v>
      </c>
      <c r="Q6371" s="39"/>
    </row>
    <row r="6372" spans="1:17" ht="60" x14ac:dyDescent="0.25">
      <c r="A6372" s="31">
        <f t="shared" si="100"/>
        <v>6361</v>
      </c>
      <c r="B6372" s="43">
        <v>20189050091822</v>
      </c>
      <c r="C6372" s="44">
        <v>43441</v>
      </c>
      <c r="D6372" s="45" t="s">
        <v>121</v>
      </c>
      <c r="E6372" s="45" t="s">
        <v>83</v>
      </c>
      <c r="F6372" s="45" t="s">
        <v>107</v>
      </c>
      <c r="G6372" s="45" t="s">
        <v>43</v>
      </c>
      <c r="H6372" s="44">
        <v>43445</v>
      </c>
      <c r="I6372" s="46" t="s">
        <v>118</v>
      </c>
      <c r="J6372" s="21">
        <f>IFERROR(WORKDAY(C6372,P6372,DiasNOLaborables),"")</f>
        <v>43455</v>
      </c>
      <c r="K6372" s="36" t="str">
        <f>+IF(C6372="","",IF(H6372="","",(IF(H6372&lt;=J6372,"A TIEMPO","FUERA DE TIEMPO"))))</f>
        <v>A TIEMPO</v>
      </c>
      <c r="L6372" s="36">
        <f>IF(H6372="","",NETWORKDAYS(Hoja1!C6372+1,Hoja1!H6372,DiasNOLaborables))</f>
        <v>2</v>
      </c>
      <c r="M6372" s="37" t="str">
        <f>IF(NETWORKDAYS(J6372+1,H6372,DiasNOLaborables)&lt;=0,"",NETWORKDAYS(J6372+1,H6372,DiasNOLaborables))</f>
        <v/>
      </c>
      <c r="N6372" s="38"/>
      <c r="O6372" s="39"/>
      <c r="P6372" s="40">
        <f>IFERROR(VLOOKUP(E6372,$X$50:$Y$63,2),"")</f>
        <v>10</v>
      </c>
      <c r="Q6372" s="39"/>
    </row>
    <row r="6373" spans="1:17" ht="60" x14ac:dyDescent="0.25">
      <c r="A6373" s="31">
        <f t="shared" si="100"/>
        <v>6362</v>
      </c>
      <c r="B6373" s="43">
        <v>20189050091832</v>
      </c>
      <c r="C6373" s="44">
        <v>43441</v>
      </c>
      <c r="D6373" s="45" t="s">
        <v>121</v>
      </c>
      <c r="E6373" s="45" t="s">
        <v>83</v>
      </c>
      <c r="F6373" s="45" t="s">
        <v>107</v>
      </c>
      <c r="G6373" s="45" t="s">
        <v>43</v>
      </c>
      <c r="H6373" s="44">
        <v>43445</v>
      </c>
      <c r="I6373" s="46" t="s">
        <v>118</v>
      </c>
      <c r="J6373" s="21">
        <f>IFERROR(WORKDAY(C6373,P6373,DiasNOLaborables),"")</f>
        <v>43455</v>
      </c>
      <c r="K6373" s="36" t="str">
        <f>+IF(C6373="","",IF(H6373="","",(IF(H6373&lt;=J6373,"A TIEMPO","FUERA DE TIEMPO"))))</f>
        <v>A TIEMPO</v>
      </c>
      <c r="L6373" s="36">
        <f>IF(H6373="","",NETWORKDAYS(Hoja1!C6373+1,Hoja1!H6373,DiasNOLaborables))</f>
        <v>2</v>
      </c>
      <c r="M6373" s="37" t="str">
        <f>IF(NETWORKDAYS(J6373+1,H6373,DiasNOLaborables)&lt;=0,"",NETWORKDAYS(J6373+1,H6373,DiasNOLaborables))</f>
        <v/>
      </c>
      <c r="N6373" s="38"/>
      <c r="O6373" s="39"/>
      <c r="P6373" s="40">
        <f>IFERROR(VLOOKUP(E6373,$X$50:$Y$63,2),"")</f>
        <v>10</v>
      </c>
      <c r="Q6373" s="39"/>
    </row>
    <row r="6374" spans="1:17" ht="60" x14ac:dyDescent="0.25">
      <c r="A6374" s="31">
        <f t="shared" si="100"/>
        <v>6363</v>
      </c>
      <c r="B6374" s="43">
        <v>20189050091862</v>
      </c>
      <c r="C6374" s="44">
        <v>43441</v>
      </c>
      <c r="D6374" s="45" t="s">
        <v>130</v>
      </c>
      <c r="E6374" s="45" t="s">
        <v>83</v>
      </c>
      <c r="F6374" s="45" t="s">
        <v>107</v>
      </c>
      <c r="G6374" s="45" t="s">
        <v>43</v>
      </c>
      <c r="H6374" s="44">
        <v>43445</v>
      </c>
      <c r="I6374" s="46" t="s">
        <v>118</v>
      </c>
      <c r="J6374" s="21">
        <f>IFERROR(WORKDAY(C6374,P6374,DiasNOLaborables),"")</f>
        <v>43455</v>
      </c>
      <c r="K6374" s="36" t="str">
        <f>+IF(C6374="","",IF(H6374="","",(IF(H6374&lt;=J6374,"A TIEMPO","FUERA DE TIEMPO"))))</f>
        <v>A TIEMPO</v>
      </c>
      <c r="L6374" s="36">
        <f>IF(H6374="","",NETWORKDAYS(Hoja1!C6374+1,Hoja1!H6374,DiasNOLaborables))</f>
        <v>2</v>
      </c>
      <c r="M6374" s="37" t="str">
        <f>IF(NETWORKDAYS(J6374+1,H6374,DiasNOLaborables)&lt;=0,"",NETWORKDAYS(J6374+1,H6374,DiasNOLaborables))</f>
        <v/>
      </c>
      <c r="N6374" s="38"/>
      <c r="O6374" s="39"/>
      <c r="P6374" s="40">
        <f>IFERROR(VLOOKUP(E6374,$X$50:$Y$63,2),"")</f>
        <v>10</v>
      </c>
      <c r="Q6374" s="39"/>
    </row>
    <row r="6375" spans="1:17" ht="60" x14ac:dyDescent="0.25">
      <c r="A6375" s="31">
        <f t="shared" si="100"/>
        <v>6364</v>
      </c>
      <c r="B6375" s="43">
        <v>20189050091872</v>
      </c>
      <c r="C6375" s="44">
        <v>43441</v>
      </c>
      <c r="D6375" s="45" t="s">
        <v>130</v>
      </c>
      <c r="E6375" s="45" t="s">
        <v>83</v>
      </c>
      <c r="F6375" s="45" t="s">
        <v>107</v>
      </c>
      <c r="G6375" s="45" t="s">
        <v>43</v>
      </c>
      <c r="H6375" s="44">
        <v>43445</v>
      </c>
      <c r="I6375" s="46" t="s">
        <v>118</v>
      </c>
      <c r="J6375" s="21">
        <f>IFERROR(WORKDAY(C6375,P6375,DiasNOLaborables),"")</f>
        <v>43455</v>
      </c>
      <c r="K6375" s="36" t="str">
        <f>+IF(C6375="","",IF(H6375="","",(IF(H6375&lt;=J6375,"A TIEMPO","FUERA DE TIEMPO"))))</f>
        <v>A TIEMPO</v>
      </c>
      <c r="L6375" s="36">
        <f>IF(H6375="","",NETWORKDAYS(Hoja1!C6375+1,Hoja1!H6375,DiasNOLaborables))</f>
        <v>2</v>
      </c>
      <c r="M6375" s="37" t="str">
        <f>IF(NETWORKDAYS(J6375+1,H6375,DiasNOLaborables)&lt;=0,"",NETWORKDAYS(J6375+1,H6375,DiasNOLaborables))</f>
        <v/>
      </c>
      <c r="N6375" s="38"/>
      <c r="O6375" s="39"/>
      <c r="P6375" s="40">
        <f>IFERROR(VLOOKUP(E6375,$X$50:$Y$63,2),"")</f>
        <v>10</v>
      </c>
      <c r="Q6375" s="39"/>
    </row>
    <row r="6376" spans="1:17" ht="45" x14ac:dyDescent="0.25">
      <c r="A6376" s="31">
        <f t="shared" si="100"/>
        <v>6365</v>
      </c>
      <c r="B6376" s="43">
        <v>20189050091892</v>
      </c>
      <c r="C6376" s="44">
        <v>43441</v>
      </c>
      <c r="D6376" s="45" t="s">
        <v>118</v>
      </c>
      <c r="E6376" s="45" t="s">
        <v>83</v>
      </c>
      <c r="F6376" s="45" t="s">
        <v>90</v>
      </c>
      <c r="G6376" s="45" t="s">
        <v>53</v>
      </c>
      <c r="H6376" s="44">
        <v>43447</v>
      </c>
      <c r="I6376" s="46" t="s">
        <v>118</v>
      </c>
      <c r="J6376" s="21">
        <f>IFERROR(WORKDAY(C6376,P6376,DiasNOLaborables),"")</f>
        <v>43455</v>
      </c>
      <c r="K6376" s="36" t="str">
        <f>+IF(C6376="","",IF(H6376="","",(IF(H6376&lt;=J6376,"A TIEMPO","FUERA DE TIEMPO"))))</f>
        <v>A TIEMPO</v>
      </c>
      <c r="L6376" s="36">
        <f>IF(H6376="","",NETWORKDAYS(Hoja1!C6376+1,Hoja1!H6376,DiasNOLaborables))</f>
        <v>4</v>
      </c>
      <c r="M6376" s="37" t="str">
        <f>IF(NETWORKDAYS(J6376+1,H6376,DiasNOLaborables)&lt;=0,"",NETWORKDAYS(J6376+1,H6376,DiasNOLaborables))</f>
        <v/>
      </c>
      <c r="N6376" s="38"/>
      <c r="O6376" s="39"/>
      <c r="P6376" s="40">
        <f>IFERROR(VLOOKUP(E6376,$X$50:$Y$63,2),"")</f>
        <v>10</v>
      </c>
      <c r="Q6376" s="39"/>
    </row>
    <row r="6377" spans="1:17" ht="45" x14ac:dyDescent="0.25">
      <c r="A6377" s="31">
        <f t="shared" si="100"/>
        <v>6366</v>
      </c>
      <c r="B6377" s="43">
        <v>20189050091852</v>
      </c>
      <c r="C6377" s="44">
        <v>43441</v>
      </c>
      <c r="D6377" s="45" t="s">
        <v>118</v>
      </c>
      <c r="E6377" s="45" t="s">
        <v>83</v>
      </c>
      <c r="F6377" s="45" t="s">
        <v>87</v>
      </c>
      <c r="G6377" s="45" t="s">
        <v>44</v>
      </c>
      <c r="H6377" s="44">
        <v>43454</v>
      </c>
      <c r="I6377" s="46" t="s">
        <v>118</v>
      </c>
      <c r="J6377" s="21">
        <f>IFERROR(WORKDAY(C6377,P6377,DiasNOLaborables),"")</f>
        <v>43455</v>
      </c>
      <c r="K6377" s="36" t="str">
        <f>+IF(C6377="","",IF(H6377="","",(IF(H6377&lt;=J6377,"A TIEMPO","FUERA DE TIEMPO"))))</f>
        <v>A TIEMPO</v>
      </c>
      <c r="L6377" s="36">
        <f>IF(H6377="","",NETWORKDAYS(Hoja1!C6377+1,Hoja1!H6377,DiasNOLaborables))</f>
        <v>9</v>
      </c>
      <c r="M6377" s="37" t="str">
        <f>IF(NETWORKDAYS(J6377+1,H6377,DiasNOLaborables)&lt;=0,"",NETWORKDAYS(J6377+1,H6377,DiasNOLaborables))</f>
        <v/>
      </c>
      <c r="N6377" s="38"/>
      <c r="O6377" s="39"/>
      <c r="P6377" s="40">
        <f>IFERROR(VLOOKUP(E6377,$X$50:$Y$63,2),"")</f>
        <v>10</v>
      </c>
      <c r="Q6377" s="39"/>
    </row>
    <row r="6378" spans="1:17" ht="45" x14ac:dyDescent="0.25">
      <c r="A6378" s="31">
        <f t="shared" si="100"/>
        <v>6367</v>
      </c>
      <c r="B6378" s="43">
        <v>20189050091902</v>
      </c>
      <c r="C6378" s="44">
        <v>43441</v>
      </c>
      <c r="D6378" s="45" t="s">
        <v>118</v>
      </c>
      <c r="E6378" s="45" t="s">
        <v>83</v>
      </c>
      <c r="F6378" s="45" t="s">
        <v>94</v>
      </c>
      <c r="G6378" s="45" t="s">
        <v>52</v>
      </c>
      <c r="H6378" s="44">
        <v>43454</v>
      </c>
      <c r="I6378" s="46" t="s">
        <v>118</v>
      </c>
      <c r="J6378" s="21">
        <f>IFERROR(WORKDAY(C6378,P6378,DiasNOLaborables),"")</f>
        <v>43455</v>
      </c>
      <c r="K6378" s="36" t="str">
        <f>+IF(C6378="","",IF(H6378="","",(IF(H6378&lt;=J6378,"A TIEMPO","FUERA DE TIEMPO"))))</f>
        <v>A TIEMPO</v>
      </c>
      <c r="L6378" s="36">
        <f>IF(H6378="","",NETWORKDAYS(Hoja1!C6378+1,Hoja1!H6378,DiasNOLaborables))</f>
        <v>9</v>
      </c>
      <c r="M6378" s="37" t="str">
        <f>IF(NETWORKDAYS(J6378+1,H6378,DiasNOLaborables)&lt;=0,"",NETWORKDAYS(J6378+1,H6378,DiasNOLaborables))</f>
        <v/>
      </c>
      <c r="N6378" s="38"/>
      <c r="O6378" s="39"/>
      <c r="P6378" s="40">
        <f>IFERROR(VLOOKUP(E6378,$X$50:$Y$63,2),"")</f>
        <v>10</v>
      </c>
      <c r="Q6378" s="39"/>
    </row>
    <row r="6379" spans="1:17" ht="45" x14ac:dyDescent="0.25">
      <c r="A6379" s="31">
        <f t="shared" si="100"/>
        <v>6368</v>
      </c>
      <c r="B6379" s="43">
        <v>20189050091912</v>
      </c>
      <c r="C6379" s="44">
        <v>43441</v>
      </c>
      <c r="D6379" s="45" t="s">
        <v>118</v>
      </c>
      <c r="E6379" s="45" t="s">
        <v>73</v>
      </c>
      <c r="F6379" s="45" t="s">
        <v>92</v>
      </c>
      <c r="G6379" s="45" t="s">
        <v>41</v>
      </c>
      <c r="H6379" s="44">
        <v>43444</v>
      </c>
      <c r="I6379" s="46" t="s">
        <v>118</v>
      </c>
      <c r="J6379" s="21">
        <f>IFERROR(WORKDAY(C6379,P6379,DiasNOLaborables),"")</f>
        <v>43487</v>
      </c>
      <c r="K6379" s="36" t="str">
        <f>+IF(C6379="","",IF(H6379="","",(IF(H6379&lt;=J6379,"A TIEMPO","FUERA DE TIEMPO"))))</f>
        <v>A TIEMPO</v>
      </c>
      <c r="L6379" s="36">
        <f>IF(H6379="","",NETWORKDAYS(Hoja1!C6379+1,Hoja1!H6379,DiasNOLaborables))</f>
        <v>1</v>
      </c>
      <c r="M6379" s="37" t="str">
        <f>IF(NETWORKDAYS(J6379+1,H6379,DiasNOLaborables)&lt;=0,"",NETWORKDAYS(J6379+1,H6379,DiasNOLaborables))</f>
        <v/>
      </c>
      <c r="N6379" s="38"/>
      <c r="O6379" s="39"/>
      <c r="P6379" s="40">
        <f>IFERROR(VLOOKUP(E6379,$X$50:$Y$63,2),"")</f>
        <v>30</v>
      </c>
      <c r="Q6379" s="39"/>
    </row>
    <row r="6380" spans="1:17" ht="45" x14ac:dyDescent="0.25">
      <c r="A6380" s="31">
        <f t="shared" si="100"/>
        <v>6369</v>
      </c>
      <c r="B6380" s="43">
        <v>20189050091922</v>
      </c>
      <c r="C6380" s="44">
        <v>43441</v>
      </c>
      <c r="D6380" s="45" t="s">
        <v>118</v>
      </c>
      <c r="E6380" s="45" t="s">
        <v>83</v>
      </c>
      <c r="F6380" s="45" t="s">
        <v>87</v>
      </c>
      <c r="G6380" s="45" t="s">
        <v>45</v>
      </c>
      <c r="H6380" s="44">
        <v>43441</v>
      </c>
      <c r="I6380" s="46" t="s">
        <v>118</v>
      </c>
      <c r="J6380" s="21">
        <f>IFERROR(WORKDAY(C6380,P6380,DiasNOLaborables),"")</f>
        <v>43455</v>
      </c>
      <c r="K6380" s="36" t="str">
        <f>+IF(C6380="","",IF(H6380="","",(IF(H6380&lt;=J6380,"A TIEMPO","FUERA DE TIEMPO"))))</f>
        <v>A TIEMPO</v>
      </c>
      <c r="L6380" s="36">
        <f>IF(H6380="","",NETWORKDAYS(Hoja1!C6380+1,Hoja1!H6380,DiasNOLaborables))</f>
        <v>-1</v>
      </c>
      <c r="M6380" s="37" t="str">
        <f>IF(NETWORKDAYS(J6380+1,H6380,DiasNOLaborables)&lt;=0,"",NETWORKDAYS(J6380+1,H6380,DiasNOLaborables))</f>
        <v/>
      </c>
      <c r="N6380" s="38"/>
      <c r="O6380" s="39"/>
      <c r="P6380" s="40">
        <f>IFERROR(VLOOKUP(E6380,$X$50:$Y$63,2),"")</f>
        <v>10</v>
      </c>
      <c r="Q6380" s="39"/>
    </row>
    <row r="6381" spans="1:17" ht="60" x14ac:dyDescent="0.25">
      <c r="A6381" s="31">
        <f t="shared" si="100"/>
        <v>6370</v>
      </c>
      <c r="B6381" s="43">
        <v>20189050091942</v>
      </c>
      <c r="C6381" s="44">
        <v>43442</v>
      </c>
      <c r="D6381" s="45" t="s">
        <v>121</v>
      </c>
      <c r="E6381" s="45" t="s">
        <v>83</v>
      </c>
      <c r="F6381" s="45" t="s">
        <v>107</v>
      </c>
      <c r="G6381" s="45" t="s">
        <v>43</v>
      </c>
      <c r="H6381" s="44">
        <v>43445</v>
      </c>
      <c r="I6381" s="46" t="s">
        <v>118</v>
      </c>
      <c r="J6381" s="21">
        <f>IFERROR(WORKDAY(C6381,P6381,DiasNOLaborables),"")</f>
        <v>43455</v>
      </c>
      <c r="K6381" s="36" t="str">
        <f>+IF(C6381="","",IF(H6381="","",(IF(H6381&lt;=J6381,"A TIEMPO","FUERA DE TIEMPO"))))</f>
        <v>A TIEMPO</v>
      </c>
      <c r="L6381" s="36">
        <f>IF(H6381="","",NETWORKDAYS(Hoja1!C6381+1,Hoja1!H6381,DiasNOLaborables))</f>
        <v>2</v>
      </c>
      <c r="M6381" s="37" t="str">
        <f>IF(NETWORKDAYS(J6381+1,H6381,DiasNOLaborables)&lt;=0,"",NETWORKDAYS(J6381+1,H6381,DiasNOLaborables))</f>
        <v/>
      </c>
      <c r="N6381" s="38"/>
      <c r="O6381" s="39"/>
      <c r="P6381" s="40">
        <f>IFERROR(VLOOKUP(E6381,$X$50:$Y$63,2),"")</f>
        <v>10</v>
      </c>
      <c r="Q6381" s="39"/>
    </row>
    <row r="6382" spans="1:17" ht="45" x14ac:dyDescent="0.25">
      <c r="A6382" s="31">
        <f t="shared" si="100"/>
        <v>6371</v>
      </c>
      <c r="B6382" s="43">
        <v>20189050091962</v>
      </c>
      <c r="C6382" s="44">
        <v>43443</v>
      </c>
      <c r="D6382" s="45" t="s">
        <v>118</v>
      </c>
      <c r="E6382" s="45" t="s">
        <v>83</v>
      </c>
      <c r="F6382" s="45" t="s">
        <v>94</v>
      </c>
      <c r="G6382" s="45" t="s">
        <v>41</v>
      </c>
      <c r="H6382" s="44">
        <v>43455</v>
      </c>
      <c r="I6382" s="46" t="s">
        <v>118</v>
      </c>
      <c r="J6382" s="21">
        <f>IFERROR(WORKDAY(C6382,P6382,DiasNOLaborables),"")</f>
        <v>43455</v>
      </c>
      <c r="K6382" s="36" t="str">
        <f>+IF(C6382="","",IF(H6382="","",(IF(H6382&lt;=J6382,"A TIEMPO","FUERA DE TIEMPO"))))</f>
        <v>A TIEMPO</v>
      </c>
      <c r="L6382" s="36">
        <f>IF(H6382="","",NETWORKDAYS(Hoja1!C6382+1,Hoja1!H6382,DiasNOLaborables))</f>
        <v>10</v>
      </c>
      <c r="M6382" s="37" t="str">
        <f>IF(NETWORKDAYS(J6382+1,H6382,DiasNOLaborables)&lt;=0,"",NETWORKDAYS(J6382+1,H6382,DiasNOLaborables))</f>
        <v/>
      </c>
      <c r="N6382" s="38"/>
      <c r="O6382" s="39"/>
      <c r="P6382" s="40">
        <f>IFERROR(VLOOKUP(E6382,$X$50:$Y$63,2),"")</f>
        <v>10</v>
      </c>
      <c r="Q6382" s="39"/>
    </row>
    <row r="6383" spans="1:17" ht="45" x14ac:dyDescent="0.25">
      <c r="A6383" s="31">
        <f t="shared" si="100"/>
        <v>6372</v>
      </c>
      <c r="B6383" s="43">
        <v>20189050091982</v>
      </c>
      <c r="C6383" s="44">
        <v>43444</v>
      </c>
      <c r="D6383" s="45" t="s">
        <v>121</v>
      </c>
      <c r="E6383" s="45" t="s">
        <v>76</v>
      </c>
      <c r="F6383" s="45" t="s">
        <v>87</v>
      </c>
      <c r="G6383" s="45" t="s">
        <v>44</v>
      </c>
      <c r="H6383" s="44">
        <v>43460</v>
      </c>
      <c r="I6383" s="46" t="s">
        <v>118</v>
      </c>
      <c r="J6383" s="21">
        <f>IFERROR(WORKDAY(C6383,P6383,DiasNOLaborables),"")</f>
        <v>43465</v>
      </c>
      <c r="K6383" s="36" t="str">
        <f>+IF(C6383="","",IF(H6383="","",(IF(H6383&lt;=J6383,"A TIEMPO","FUERA DE TIEMPO"))))</f>
        <v>A TIEMPO</v>
      </c>
      <c r="L6383" s="36">
        <f>IF(H6383="","",NETWORKDAYS(Hoja1!C6383+1,Hoja1!H6383,DiasNOLaborables))</f>
        <v>12</v>
      </c>
      <c r="M6383" s="37" t="str">
        <f>IF(NETWORKDAYS(J6383+1,H6383,DiasNOLaborables)&lt;=0,"",NETWORKDAYS(J6383+1,H6383,DiasNOLaborables))</f>
        <v/>
      </c>
      <c r="N6383" s="38"/>
      <c r="O6383" s="39"/>
      <c r="P6383" s="40">
        <f>IFERROR(VLOOKUP(E6383,$X$50:$Y$63,2),"")</f>
        <v>15</v>
      </c>
      <c r="Q6383" s="39"/>
    </row>
    <row r="6384" spans="1:17" ht="45" x14ac:dyDescent="0.25">
      <c r="A6384" s="31">
        <f t="shared" si="100"/>
        <v>6373</v>
      </c>
      <c r="B6384" s="43">
        <v>20189050092012</v>
      </c>
      <c r="C6384" s="44">
        <v>43444</v>
      </c>
      <c r="D6384" s="45" t="s">
        <v>118</v>
      </c>
      <c r="E6384" s="45" t="s">
        <v>73</v>
      </c>
      <c r="F6384" s="45" t="s">
        <v>92</v>
      </c>
      <c r="G6384" s="45" t="s">
        <v>41</v>
      </c>
      <c r="H6384" s="44">
        <v>43452</v>
      </c>
      <c r="I6384" s="46" t="s">
        <v>118</v>
      </c>
      <c r="J6384" s="21">
        <f>IFERROR(WORKDAY(C6384,P6384,DiasNOLaborables),"")</f>
        <v>43488</v>
      </c>
      <c r="K6384" s="36" t="str">
        <f>+IF(C6384="","",IF(H6384="","",(IF(H6384&lt;=J6384,"A TIEMPO","FUERA DE TIEMPO"))))</f>
        <v>A TIEMPO</v>
      </c>
      <c r="L6384" s="36">
        <f>IF(H6384="","",NETWORKDAYS(Hoja1!C6384+1,Hoja1!H6384,DiasNOLaborables))</f>
        <v>6</v>
      </c>
      <c r="M6384" s="37" t="str">
        <f>IF(NETWORKDAYS(J6384+1,H6384,DiasNOLaborables)&lt;=0,"",NETWORKDAYS(J6384+1,H6384,DiasNOLaborables))</f>
        <v/>
      </c>
      <c r="N6384" s="38"/>
      <c r="O6384" s="39"/>
      <c r="P6384" s="40">
        <f>IFERROR(VLOOKUP(E6384,$X$50:$Y$63,2),"")</f>
        <v>30</v>
      </c>
      <c r="Q6384" s="39"/>
    </row>
    <row r="6385" spans="1:17" ht="45" x14ac:dyDescent="0.25">
      <c r="A6385" s="31">
        <f t="shared" si="100"/>
        <v>6374</v>
      </c>
      <c r="B6385" s="43">
        <v>20189050092042</v>
      </c>
      <c r="C6385" s="44">
        <v>43444</v>
      </c>
      <c r="D6385" s="45" t="s">
        <v>118</v>
      </c>
      <c r="E6385" s="45" t="s">
        <v>83</v>
      </c>
      <c r="F6385" s="45" t="s">
        <v>55</v>
      </c>
      <c r="G6385" s="45" t="s">
        <v>40</v>
      </c>
      <c r="H6385" s="44">
        <v>43454</v>
      </c>
      <c r="I6385" s="46" t="s">
        <v>118</v>
      </c>
      <c r="J6385" s="21">
        <f>IFERROR(WORKDAY(C6385,P6385,DiasNOLaborables),"")</f>
        <v>43458</v>
      </c>
      <c r="K6385" s="36" t="str">
        <f>+IF(C6385="","",IF(H6385="","",(IF(H6385&lt;=J6385,"A TIEMPO","FUERA DE TIEMPO"))))</f>
        <v>A TIEMPO</v>
      </c>
      <c r="L6385" s="36">
        <f>IF(H6385="","",NETWORKDAYS(Hoja1!C6385+1,Hoja1!H6385,DiasNOLaborables))</f>
        <v>8</v>
      </c>
      <c r="M6385" s="37" t="str">
        <f>IF(NETWORKDAYS(J6385+1,H6385,DiasNOLaborables)&lt;=0,"",NETWORKDAYS(J6385+1,H6385,DiasNOLaborables))</f>
        <v/>
      </c>
      <c r="N6385" s="38"/>
      <c r="O6385" s="39"/>
      <c r="P6385" s="40">
        <f>IFERROR(VLOOKUP(E6385,$X$50:$Y$63,2),"")</f>
        <v>10</v>
      </c>
      <c r="Q6385" s="39"/>
    </row>
    <row r="6386" spans="1:17" ht="45" x14ac:dyDescent="0.25">
      <c r="A6386" s="31">
        <f t="shared" si="100"/>
        <v>6375</v>
      </c>
      <c r="B6386" s="43">
        <v>20189050092062</v>
      </c>
      <c r="C6386" s="44">
        <v>43444</v>
      </c>
      <c r="D6386" s="45" t="s">
        <v>118</v>
      </c>
      <c r="E6386" s="45" t="s">
        <v>83</v>
      </c>
      <c r="F6386" s="45" t="s">
        <v>86</v>
      </c>
      <c r="G6386" s="45" t="s">
        <v>42</v>
      </c>
      <c r="H6386" s="44">
        <v>43455</v>
      </c>
      <c r="I6386" s="46" t="s">
        <v>118</v>
      </c>
      <c r="J6386" s="21">
        <f>IFERROR(WORKDAY(C6386,P6386,DiasNOLaborables),"")</f>
        <v>43458</v>
      </c>
      <c r="K6386" s="36" t="str">
        <f>+IF(C6386="","",IF(H6386="","",(IF(H6386&lt;=J6386,"A TIEMPO","FUERA DE TIEMPO"))))</f>
        <v>A TIEMPO</v>
      </c>
      <c r="L6386" s="36">
        <f>IF(H6386="","",NETWORKDAYS(Hoja1!C6386+1,Hoja1!H6386,DiasNOLaborables))</f>
        <v>9</v>
      </c>
      <c r="M6386" s="37" t="str">
        <f>IF(NETWORKDAYS(J6386+1,H6386,DiasNOLaborables)&lt;=0,"",NETWORKDAYS(J6386+1,H6386,DiasNOLaborables))</f>
        <v/>
      </c>
      <c r="N6386" s="38"/>
      <c r="O6386" s="39"/>
      <c r="P6386" s="40">
        <f>IFERROR(VLOOKUP(E6386,$X$50:$Y$63,2),"")</f>
        <v>10</v>
      </c>
      <c r="Q6386" s="39"/>
    </row>
    <row r="6387" spans="1:17" ht="45" x14ac:dyDescent="0.25">
      <c r="A6387" s="31">
        <f t="shared" si="100"/>
        <v>6376</v>
      </c>
      <c r="B6387" s="43">
        <v>20189050092052</v>
      </c>
      <c r="C6387" s="44">
        <v>43444</v>
      </c>
      <c r="D6387" s="45" t="s">
        <v>121</v>
      </c>
      <c r="E6387" s="45" t="s">
        <v>83</v>
      </c>
      <c r="F6387" s="45" t="s">
        <v>38</v>
      </c>
      <c r="G6387" s="45" t="s">
        <v>53</v>
      </c>
      <c r="H6387" s="44">
        <v>43448</v>
      </c>
      <c r="I6387" s="46" t="s">
        <v>118</v>
      </c>
      <c r="J6387" s="21">
        <f>IFERROR(WORKDAY(C6387,P6387,DiasNOLaborables),"")</f>
        <v>43458</v>
      </c>
      <c r="K6387" s="36" t="str">
        <f>+IF(C6387="","",IF(H6387="","",(IF(H6387&lt;=J6387,"A TIEMPO","FUERA DE TIEMPO"))))</f>
        <v>A TIEMPO</v>
      </c>
      <c r="L6387" s="36">
        <f>IF(H6387="","",NETWORKDAYS(Hoja1!C6387+1,Hoja1!H6387,DiasNOLaborables))</f>
        <v>4</v>
      </c>
      <c r="M6387" s="37" t="str">
        <f>IF(NETWORKDAYS(J6387+1,H6387,DiasNOLaborables)&lt;=0,"",NETWORKDAYS(J6387+1,H6387,DiasNOLaborables))</f>
        <v/>
      </c>
      <c r="N6387" s="38"/>
      <c r="O6387" s="39"/>
      <c r="P6387" s="40">
        <f>IFERROR(VLOOKUP(E6387,$X$50:$Y$63,2),"")</f>
        <v>10</v>
      </c>
      <c r="Q6387" s="39"/>
    </row>
    <row r="6388" spans="1:17" ht="45" x14ac:dyDescent="0.25">
      <c r="A6388" s="31">
        <f t="shared" si="100"/>
        <v>6377</v>
      </c>
      <c r="B6388" s="43">
        <v>20189050092122</v>
      </c>
      <c r="C6388" s="44">
        <v>43444</v>
      </c>
      <c r="D6388" s="45" t="s">
        <v>118</v>
      </c>
      <c r="E6388" s="45" t="s">
        <v>73</v>
      </c>
      <c r="F6388" s="45" t="s">
        <v>92</v>
      </c>
      <c r="G6388" s="45" t="s">
        <v>41</v>
      </c>
      <c r="H6388" s="44">
        <v>43455</v>
      </c>
      <c r="I6388" s="46" t="s">
        <v>118</v>
      </c>
      <c r="J6388" s="21">
        <f>IFERROR(WORKDAY(C6388,P6388,DiasNOLaborables),"")</f>
        <v>43488</v>
      </c>
      <c r="K6388" s="36" t="str">
        <f>+IF(C6388="","",IF(H6388="","",(IF(H6388&lt;=J6388,"A TIEMPO","FUERA DE TIEMPO"))))</f>
        <v>A TIEMPO</v>
      </c>
      <c r="L6388" s="36">
        <f>IF(H6388="","",NETWORKDAYS(Hoja1!C6388+1,Hoja1!H6388,DiasNOLaborables))</f>
        <v>9</v>
      </c>
      <c r="M6388" s="37" t="str">
        <f>IF(NETWORKDAYS(J6388+1,H6388,DiasNOLaborables)&lt;=0,"",NETWORKDAYS(J6388+1,H6388,DiasNOLaborables))</f>
        <v/>
      </c>
      <c r="N6388" s="38"/>
      <c r="O6388" s="39"/>
      <c r="P6388" s="40">
        <f>IFERROR(VLOOKUP(E6388,$X$50:$Y$63,2),"")</f>
        <v>30</v>
      </c>
      <c r="Q6388" s="39"/>
    </row>
    <row r="6389" spans="1:17" ht="60" x14ac:dyDescent="0.25">
      <c r="A6389" s="31">
        <f t="shared" si="100"/>
        <v>6378</v>
      </c>
      <c r="B6389" s="43">
        <v>20189050091972</v>
      </c>
      <c r="C6389" s="44">
        <v>43444</v>
      </c>
      <c r="D6389" s="45" t="s">
        <v>130</v>
      </c>
      <c r="E6389" s="45" t="s">
        <v>83</v>
      </c>
      <c r="F6389" s="45" t="s">
        <v>107</v>
      </c>
      <c r="G6389" s="45" t="s">
        <v>43</v>
      </c>
      <c r="H6389" s="44">
        <v>43445</v>
      </c>
      <c r="I6389" s="46" t="s">
        <v>118</v>
      </c>
      <c r="J6389" s="21">
        <f>IFERROR(WORKDAY(C6389,P6389,DiasNOLaborables),"")</f>
        <v>43458</v>
      </c>
      <c r="K6389" s="36" t="str">
        <f>+IF(C6389="","",IF(H6389="","",(IF(H6389&lt;=J6389,"A TIEMPO","FUERA DE TIEMPO"))))</f>
        <v>A TIEMPO</v>
      </c>
      <c r="L6389" s="36">
        <f>IF(H6389="","",NETWORKDAYS(Hoja1!C6389+1,Hoja1!H6389,DiasNOLaborables))</f>
        <v>1</v>
      </c>
      <c r="M6389" s="37" t="str">
        <f>IF(NETWORKDAYS(J6389+1,H6389,DiasNOLaborables)&lt;=0,"",NETWORKDAYS(J6389+1,H6389,DiasNOLaborables))</f>
        <v/>
      </c>
      <c r="N6389" s="38"/>
      <c r="O6389" s="39"/>
      <c r="P6389" s="40">
        <f>IFERROR(VLOOKUP(E6389,$X$50:$Y$63,2),"")</f>
        <v>10</v>
      </c>
      <c r="Q6389" s="39"/>
    </row>
    <row r="6390" spans="1:17" ht="60" x14ac:dyDescent="0.25">
      <c r="A6390" s="31">
        <f t="shared" si="100"/>
        <v>6379</v>
      </c>
      <c r="B6390" s="43">
        <v>20189050091992</v>
      </c>
      <c r="C6390" s="44">
        <v>43444</v>
      </c>
      <c r="D6390" s="45" t="s">
        <v>121</v>
      </c>
      <c r="E6390" s="45" t="s">
        <v>83</v>
      </c>
      <c r="F6390" s="45" t="s">
        <v>107</v>
      </c>
      <c r="G6390" s="45" t="s">
        <v>40</v>
      </c>
      <c r="H6390" s="44">
        <v>43452</v>
      </c>
      <c r="I6390" s="46" t="s">
        <v>118</v>
      </c>
      <c r="J6390" s="21">
        <f>IFERROR(WORKDAY(C6390,P6390,DiasNOLaborables),"")</f>
        <v>43458</v>
      </c>
      <c r="K6390" s="36" t="str">
        <f>+IF(C6390="","",IF(H6390="","",(IF(H6390&lt;=J6390,"A TIEMPO","FUERA DE TIEMPO"))))</f>
        <v>A TIEMPO</v>
      </c>
      <c r="L6390" s="36">
        <f>IF(H6390="","",NETWORKDAYS(Hoja1!C6390+1,Hoja1!H6390,DiasNOLaborables))</f>
        <v>6</v>
      </c>
      <c r="M6390" s="37" t="str">
        <f>IF(NETWORKDAYS(J6390+1,H6390,DiasNOLaborables)&lt;=0,"",NETWORKDAYS(J6390+1,H6390,DiasNOLaborables))</f>
        <v/>
      </c>
      <c r="N6390" s="38"/>
      <c r="O6390" s="39"/>
      <c r="P6390" s="40">
        <f>IFERROR(VLOOKUP(E6390,$X$50:$Y$63,2),"")</f>
        <v>10</v>
      </c>
      <c r="Q6390" s="39"/>
    </row>
    <row r="6391" spans="1:17" ht="60" x14ac:dyDescent="0.25">
      <c r="A6391" s="31">
        <f t="shared" si="100"/>
        <v>6380</v>
      </c>
      <c r="B6391" s="43">
        <v>20189050092102</v>
      </c>
      <c r="C6391" s="44">
        <v>43444</v>
      </c>
      <c r="D6391" s="45" t="s">
        <v>130</v>
      </c>
      <c r="E6391" s="45" t="s">
        <v>83</v>
      </c>
      <c r="F6391" s="45" t="s">
        <v>107</v>
      </c>
      <c r="G6391" s="45" t="s">
        <v>43</v>
      </c>
      <c r="H6391" s="44">
        <v>43446</v>
      </c>
      <c r="I6391" s="46" t="s">
        <v>118</v>
      </c>
      <c r="J6391" s="21">
        <f>IFERROR(WORKDAY(C6391,P6391,DiasNOLaborables),"")</f>
        <v>43458</v>
      </c>
      <c r="K6391" s="36" t="str">
        <f>+IF(C6391="","",IF(H6391="","",(IF(H6391&lt;=J6391,"A TIEMPO","FUERA DE TIEMPO"))))</f>
        <v>A TIEMPO</v>
      </c>
      <c r="L6391" s="36">
        <f>IF(H6391="","",NETWORKDAYS(Hoja1!C6391+1,Hoja1!H6391,DiasNOLaborables))</f>
        <v>2</v>
      </c>
      <c r="M6391" s="37" t="str">
        <f>IF(NETWORKDAYS(J6391+1,H6391,DiasNOLaborables)&lt;=0,"",NETWORKDAYS(J6391+1,H6391,DiasNOLaborables))</f>
        <v/>
      </c>
      <c r="N6391" s="38"/>
      <c r="O6391" s="39"/>
      <c r="P6391" s="40">
        <f>IFERROR(VLOOKUP(E6391,$X$50:$Y$63,2),"")</f>
        <v>10</v>
      </c>
      <c r="Q6391" s="39"/>
    </row>
    <row r="6392" spans="1:17" ht="60" x14ac:dyDescent="0.25">
      <c r="A6392" s="31">
        <f t="shared" si="100"/>
        <v>6381</v>
      </c>
      <c r="B6392" s="43">
        <v>20189050092182</v>
      </c>
      <c r="C6392" s="44">
        <v>43444</v>
      </c>
      <c r="D6392" s="45" t="s">
        <v>130</v>
      </c>
      <c r="E6392" s="45" t="s">
        <v>83</v>
      </c>
      <c r="F6392" s="45" t="s">
        <v>107</v>
      </c>
      <c r="G6392" s="45" t="s">
        <v>43</v>
      </c>
      <c r="H6392" s="44">
        <v>43446</v>
      </c>
      <c r="I6392" s="46" t="s">
        <v>118</v>
      </c>
      <c r="J6392" s="21">
        <f>IFERROR(WORKDAY(C6392,P6392,DiasNOLaborables),"")</f>
        <v>43458</v>
      </c>
      <c r="K6392" s="36" t="str">
        <f>+IF(C6392="","",IF(H6392="","",(IF(H6392&lt;=J6392,"A TIEMPO","FUERA DE TIEMPO"))))</f>
        <v>A TIEMPO</v>
      </c>
      <c r="L6392" s="36">
        <f>IF(H6392="","",NETWORKDAYS(Hoja1!C6392+1,Hoja1!H6392,DiasNOLaborables))</f>
        <v>2</v>
      </c>
      <c r="M6392" s="37" t="str">
        <f>IF(NETWORKDAYS(J6392+1,H6392,DiasNOLaborables)&lt;=0,"",NETWORKDAYS(J6392+1,H6392,DiasNOLaborables))</f>
        <v/>
      </c>
      <c r="N6392" s="38"/>
      <c r="O6392" s="39"/>
      <c r="P6392" s="40">
        <f>IFERROR(VLOOKUP(E6392,$X$50:$Y$63,2),"")</f>
        <v>10</v>
      </c>
      <c r="Q6392" s="39"/>
    </row>
    <row r="6393" spans="1:17" ht="60" x14ac:dyDescent="0.25">
      <c r="A6393" s="31">
        <f t="shared" si="100"/>
        <v>6382</v>
      </c>
      <c r="B6393" s="43">
        <v>20189050092232</v>
      </c>
      <c r="C6393" s="44">
        <v>43444</v>
      </c>
      <c r="D6393" s="45" t="s">
        <v>121</v>
      </c>
      <c r="E6393" s="45" t="s">
        <v>83</v>
      </c>
      <c r="F6393" s="45" t="s">
        <v>107</v>
      </c>
      <c r="G6393" s="45" t="s">
        <v>43</v>
      </c>
      <c r="H6393" s="44">
        <v>43446</v>
      </c>
      <c r="I6393" s="46" t="s">
        <v>118</v>
      </c>
      <c r="J6393" s="21">
        <f>IFERROR(WORKDAY(C6393,P6393,DiasNOLaborables),"")</f>
        <v>43458</v>
      </c>
      <c r="K6393" s="36" t="str">
        <f>+IF(C6393="","",IF(H6393="","",(IF(H6393&lt;=J6393,"A TIEMPO","FUERA DE TIEMPO"))))</f>
        <v>A TIEMPO</v>
      </c>
      <c r="L6393" s="36">
        <f>IF(H6393="","",NETWORKDAYS(Hoja1!C6393+1,Hoja1!H6393,DiasNOLaborables))</f>
        <v>2</v>
      </c>
      <c r="M6393" s="37" t="str">
        <f>IF(NETWORKDAYS(J6393+1,H6393,DiasNOLaborables)&lt;=0,"",NETWORKDAYS(J6393+1,H6393,DiasNOLaborables))</f>
        <v/>
      </c>
      <c r="N6393" s="38"/>
      <c r="O6393" s="39"/>
      <c r="P6393" s="40">
        <f>IFERROR(VLOOKUP(E6393,$X$50:$Y$63,2),"")</f>
        <v>10</v>
      </c>
      <c r="Q6393" s="39"/>
    </row>
    <row r="6394" spans="1:17" ht="60" x14ac:dyDescent="0.25">
      <c r="A6394" s="31">
        <f t="shared" si="100"/>
        <v>6383</v>
      </c>
      <c r="B6394" s="43">
        <v>20189050092022</v>
      </c>
      <c r="C6394" s="44">
        <v>43444</v>
      </c>
      <c r="D6394" s="45" t="s">
        <v>121</v>
      </c>
      <c r="E6394" s="45" t="s">
        <v>83</v>
      </c>
      <c r="F6394" s="45" t="s">
        <v>107</v>
      </c>
      <c r="G6394" s="45" t="s">
        <v>43</v>
      </c>
      <c r="H6394" s="44">
        <v>43446</v>
      </c>
      <c r="I6394" s="46" t="s">
        <v>118</v>
      </c>
      <c r="J6394" s="21">
        <f>IFERROR(WORKDAY(C6394,P6394,DiasNOLaborables),"")</f>
        <v>43458</v>
      </c>
      <c r="K6394" s="36" t="str">
        <f>+IF(C6394="","",IF(H6394="","",(IF(H6394&lt;=J6394,"A TIEMPO","FUERA DE TIEMPO"))))</f>
        <v>A TIEMPO</v>
      </c>
      <c r="L6394" s="36">
        <f>IF(H6394="","",NETWORKDAYS(Hoja1!C6394+1,Hoja1!H6394,DiasNOLaborables))</f>
        <v>2</v>
      </c>
      <c r="M6394" s="37" t="str">
        <f>IF(NETWORKDAYS(J6394+1,H6394,DiasNOLaborables)&lt;=0,"",NETWORKDAYS(J6394+1,H6394,DiasNOLaborables))</f>
        <v/>
      </c>
      <c r="N6394" s="38"/>
      <c r="O6394" s="39"/>
      <c r="P6394" s="40">
        <f>IFERROR(VLOOKUP(E6394,$X$50:$Y$63,2),"")</f>
        <v>10</v>
      </c>
      <c r="Q6394" s="39"/>
    </row>
    <row r="6395" spans="1:17" ht="60" x14ac:dyDescent="0.25">
      <c r="A6395" s="31">
        <f t="shared" si="100"/>
        <v>6384</v>
      </c>
      <c r="B6395" s="43">
        <v>20189050092032</v>
      </c>
      <c r="C6395" s="44">
        <v>43444</v>
      </c>
      <c r="D6395" s="45" t="s">
        <v>121</v>
      </c>
      <c r="E6395" s="45" t="s">
        <v>83</v>
      </c>
      <c r="F6395" s="45" t="s">
        <v>107</v>
      </c>
      <c r="G6395" s="45" t="s">
        <v>43</v>
      </c>
      <c r="H6395" s="44">
        <v>43446</v>
      </c>
      <c r="I6395" s="46" t="s">
        <v>118</v>
      </c>
      <c r="J6395" s="21">
        <f>IFERROR(WORKDAY(C6395,P6395,DiasNOLaborables),"")</f>
        <v>43458</v>
      </c>
      <c r="K6395" s="36" t="str">
        <f>+IF(C6395="","",IF(H6395="","",(IF(H6395&lt;=J6395,"A TIEMPO","FUERA DE TIEMPO"))))</f>
        <v>A TIEMPO</v>
      </c>
      <c r="L6395" s="36">
        <f>IF(H6395="","",NETWORKDAYS(Hoja1!C6395+1,Hoja1!H6395,DiasNOLaborables))</f>
        <v>2</v>
      </c>
      <c r="M6395" s="37" t="str">
        <f>IF(NETWORKDAYS(J6395+1,H6395,DiasNOLaborables)&lt;=0,"",NETWORKDAYS(J6395+1,H6395,DiasNOLaborables))</f>
        <v/>
      </c>
      <c r="N6395" s="38"/>
      <c r="O6395" s="39"/>
      <c r="P6395" s="40">
        <f>IFERROR(VLOOKUP(E6395,$X$50:$Y$63,2),"")</f>
        <v>10</v>
      </c>
      <c r="Q6395" s="39"/>
    </row>
    <row r="6396" spans="1:17" ht="60" x14ac:dyDescent="0.25">
      <c r="A6396" s="31">
        <f t="shared" si="100"/>
        <v>6385</v>
      </c>
      <c r="B6396" s="43">
        <v>20189050092072</v>
      </c>
      <c r="C6396" s="44">
        <v>43444</v>
      </c>
      <c r="D6396" s="45" t="s">
        <v>121</v>
      </c>
      <c r="E6396" s="45" t="s">
        <v>83</v>
      </c>
      <c r="F6396" s="45" t="s">
        <v>107</v>
      </c>
      <c r="G6396" s="45" t="s">
        <v>43</v>
      </c>
      <c r="H6396" s="44">
        <v>43447</v>
      </c>
      <c r="I6396" s="46" t="s">
        <v>118</v>
      </c>
      <c r="J6396" s="21">
        <f>IFERROR(WORKDAY(C6396,P6396,DiasNOLaborables),"")</f>
        <v>43458</v>
      </c>
      <c r="K6396" s="36" t="str">
        <f>+IF(C6396="","",IF(H6396="","",(IF(H6396&lt;=J6396,"A TIEMPO","FUERA DE TIEMPO"))))</f>
        <v>A TIEMPO</v>
      </c>
      <c r="L6396" s="36">
        <f>IF(H6396="","",NETWORKDAYS(Hoja1!C6396+1,Hoja1!H6396,DiasNOLaborables))</f>
        <v>3</v>
      </c>
      <c r="M6396" s="37" t="str">
        <f>IF(NETWORKDAYS(J6396+1,H6396,DiasNOLaborables)&lt;=0,"",NETWORKDAYS(J6396+1,H6396,DiasNOLaborables))</f>
        <v/>
      </c>
      <c r="N6396" s="38"/>
      <c r="O6396" s="39"/>
      <c r="P6396" s="40">
        <f>IFERROR(VLOOKUP(E6396,$X$50:$Y$63,2),"")</f>
        <v>10</v>
      </c>
      <c r="Q6396" s="39"/>
    </row>
    <row r="6397" spans="1:17" ht="60" x14ac:dyDescent="0.25">
      <c r="A6397" s="31">
        <f t="shared" si="100"/>
        <v>6386</v>
      </c>
      <c r="B6397" s="43">
        <v>20189050092112</v>
      </c>
      <c r="C6397" s="44">
        <v>43444</v>
      </c>
      <c r="D6397" s="45" t="s">
        <v>130</v>
      </c>
      <c r="E6397" s="45" t="s">
        <v>83</v>
      </c>
      <c r="F6397" s="45" t="s">
        <v>107</v>
      </c>
      <c r="G6397" s="45" t="s">
        <v>43</v>
      </c>
      <c r="H6397" s="44">
        <v>43447</v>
      </c>
      <c r="I6397" s="46" t="s">
        <v>118</v>
      </c>
      <c r="J6397" s="21">
        <f>IFERROR(WORKDAY(C6397,P6397,DiasNOLaborables),"")</f>
        <v>43458</v>
      </c>
      <c r="K6397" s="36" t="str">
        <f>+IF(C6397="","",IF(H6397="","",(IF(H6397&lt;=J6397,"A TIEMPO","FUERA DE TIEMPO"))))</f>
        <v>A TIEMPO</v>
      </c>
      <c r="L6397" s="36">
        <f>IF(H6397="","",NETWORKDAYS(Hoja1!C6397+1,Hoja1!H6397,DiasNOLaborables))</f>
        <v>3</v>
      </c>
      <c r="M6397" s="37" t="str">
        <f>IF(NETWORKDAYS(J6397+1,H6397,DiasNOLaborables)&lt;=0,"",NETWORKDAYS(J6397+1,H6397,DiasNOLaborables))</f>
        <v/>
      </c>
      <c r="N6397" s="38"/>
      <c r="O6397" s="39"/>
      <c r="P6397" s="40">
        <f>IFERROR(VLOOKUP(E6397,$X$50:$Y$63,2),"")</f>
        <v>10</v>
      </c>
      <c r="Q6397" s="39"/>
    </row>
    <row r="6398" spans="1:17" ht="60" x14ac:dyDescent="0.25">
      <c r="A6398" s="31">
        <f t="shared" si="100"/>
        <v>6387</v>
      </c>
      <c r="B6398" s="43">
        <v>20189050092242</v>
      </c>
      <c r="C6398" s="44">
        <v>43444</v>
      </c>
      <c r="D6398" s="45" t="s">
        <v>121</v>
      </c>
      <c r="E6398" s="45" t="s">
        <v>83</v>
      </c>
      <c r="F6398" s="45" t="s">
        <v>107</v>
      </c>
      <c r="G6398" s="45" t="s">
        <v>43</v>
      </c>
      <c r="H6398" s="44">
        <v>43447</v>
      </c>
      <c r="I6398" s="46" t="s">
        <v>118</v>
      </c>
      <c r="J6398" s="21">
        <f>IFERROR(WORKDAY(C6398,P6398,DiasNOLaborables),"")</f>
        <v>43458</v>
      </c>
      <c r="K6398" s="36" t="str">
        <f>+IF(C6398="","",IF(H6398="","",(IF(H6398&lt;=J6398,"A TIEMPO","FUERA DE TIEMPO"))))</f>
        <v>A TIEMPO</v>
      </c>
      <c r="L6398" s="36">
        <f>IF(H6398="","",NETWORKDAYS(Hoja1!C6398+1,Hoja1!H6398,DiasNOLaborables))</f>
        <v>3</v>
      </c>
      <c r="M6398" s="37" t="str">
        <f>IF(NETWORKDAYS(J6398+1,H6398,DiasNOLaborables)&lt;=0,"",NETWORKDAYS(J6398+1,H6398,DiasNOLaborables))</f>
        <v/>
      </c>
      <c r="N6398" s="38"/>
      <c r="O6398" s="39"/>
      <c r="P6398" s="40">
        <f>IFERROR(VLOOKUP(E6398,$X$50:$Y$63,2),"")</f>
        <v>10</v>
      </c>
      <c r="Q6398" s="39"/>
    </row>
    <row r="6399" spans="1:17" ht="45" x14ac:dyDescent="0.25">
      <c r="A6399" s="31">
        <f t="shared" si="100"/>
        <v>6388</v>
      </c>
      <c r="B6399" s="43">
        <v>20189050092132</v>
      </c>
      <c r="C6399" s="44">
        <v>43444</v>
      </c>
      <c r="D6399" s="45" t="s">
        <v>118</v>
      </c>
      <c r="E6399" s="45" t="s">
        <v>73</v>
      </c>
      <c r="F6399" s="45" t="s">
        <v>92</v>
      </c>
      <c r="G6399" s="45" t="s">
        <v>41</v>
      </c>
      <c r="H6399" s="44">
        <v>43455</v>
      </c>
      <c r="I6399" s="46" t="s">
        <v>118</v>
      </c>
      <c r="J6399" s="21">
        <f>IFERROR(WORKDAY(C6399,P6399,DiasNOLaborables),"")</f>
        <v>43488</v>
      </c>
      <c r="K6399" s="36" t="str">
        <f>+IF(C6399="","",IF(H6399="","",(IF(H6399&lt;=J6399,"A TIEMPO","FUERA DE TIEMPO"))))</f>
        <v>A TIEMPO</v>
      </c>
      <c r="L6399" s="36">
        <f>IF(H6399="","",NETWORKDAYS(Hoja1!C6399+1,Hoja1!H6399,DiasNOLaborables))</f>
        <v>9</v>
      </c>
      <c r="M6399" s="37" t="str">
        <f>IF(NETWORKDAYS(J6399+1,H6399,DiasNOLaborables)&lt;=0,"",NETWORKDAYS(J6399+1,H6399,DiasNOLaborables))</f>
        <v/>
      </c>
      <c r="N6399" s="38"/>
      <c r="O6399" s="39"/>
      <c r="P6399" s="40">
        <f>IFERROR(VLOOKUP(E6399,$X$50:$Y$63,2),"")</f>
        <v>30</v>
      </c>
      <c r="Q6399" s="39"/>
    </row>
    <row r="6400" spans="1:17" ht="45" x14ac:dyDescent="0.25">
      <c r="A6400" s="31">
        <f t="shared" si="100"/>
        <v>6389</v>
      </c>
      <c r="B6400" s="43">
        <v>20189050092152</v>
      </c>
      <c r="C6400" s="44">
        <v>43444</v>
      </c>
      <c r="D6400" s="45" t="s">
        <v>118</v>
      </c>
      <c r="E6400" s="45" t="s">
        <v>76</v>
      </c>
      <c r="F6400" s="45" t="s">
        <v>94</v>
      </c>
      <c r="G6400" s="45" t="s">
        <v>41</v>
      </c>
      <c r="H6400" s="44">
        <v>43461</v>
      </c>
      <c r="I6400" s="46" t="s">
        <v>118</v>
      </c>
      <c r="J6400" s="21">
        <f>IFERROR(WORKDAY(C6400,P6400,DiasNOLaborables),"")</f>
        <v>43465</v>
      </c>
      <c r="K6400" s="36" t="str">
        <f>+IF(C6400="","",IF(H6400="","",(IF(H6400&lt;=J6400,"A TIEMPO","FUERA DE TIEMPO"))))</f>
        <v>A TIEMPO</v>
      </c>
      <c r="L6400" s="36">
        <f>IF(H6400="","",NETWORKDAYS(Hoja1!C6400+1,Hoja1!H6400,DiasNOLaborables))</f>
        <v>13</v>
      </c>
      <c r="M6400" s="37" t="str">
        <f>IF(NETWORKDAYS(J6400+1,H6400,DiasNOLaborables)&lt;=0,"",NETWORKDAYS(J6400+1,H6400,DiasNOLaborables))</f>
        <v/>
      </c>
      <c r="N6400" s="38"/>
      <c r="O6400" s="39"/>
      <c r="P6400" s="40">
        <f>IFERROR(VLOOKUP(E6400,$X$50:$Y$63,2),"")</f>
        <v>15</v>
      </c>
      <c r="Q6400" s="39"/>
    </row>
    <row r="6401" spans="1:17" ht="45" x14ac:dyDescent="0.25">
      <c r="A6401" s="31">
        <f t="shared" ref="A6401:A6464" si="101">IF(B6401&lt;&gt;"",A6400+1,"")</f>
        <v>6390</v>
      </c>
      <c r="B6401" s="43">
        <v>20189050092162</v>
      </c>
      <c r="C6401" s="44">
        <v>43444</v>
      </c>
      <c r="D6401" s="45" t="s">
        <v>118</v>
      </c>
      <c r="E6401" s="45" t="s">
        <v>83</v>
      </c>
      <c r="F6401" s="45" t="s">
        <v>87</v>
      </c>
      <c r="G6401" s="45" t="s">
        <v>44</v>
      </c>
      <c r="H6401" s="44">
        <v>43451</v>
      </c>
      <c r="I6401" s="46" t="s">
        <v>118</v>
      </c>
      <c r="J6401" s="21">
        <f>IFERROR(WORKDAY(C6401,P6401,DiasNOLaborables),"")</f>
        <v>43458</v>
      </c>
      <c r="K6401" s="36" t="str">
        <f>+IF(C6401="","",IF(H6401="","",(IF(H6401&lt;=J6401,"A TIEMPO","FUERA DE TIEMPO"))))</f>
        <v>A TIEMPO</v>
      </c>
      <c r="L6401" s="36">
        <f>IF(H6401="","",NETWORKDAYS(Hoja1!C6401+1,Hoja1!H6401,DiasNOLaborables))</f>
        <v>5</v>
      </c>
      <c r="M6401" s="37" t="str">
        <f>IF(NETWORKDAYS(J6401+1,H6401,DiasNOLaborables)&lt;=0,"",NETWORKDAYS(J6401+1,H6401,DiasNOLaborables))</f>
        <v/>
      </c>
      <c r="N6401" s="38"/>
      <c r="O6401" s="39"/>
      <c r="P6401" s="40">
        <f>IFERROR(VLOOKUP(E6401,$X$50:$Y$63,2),"")</f>
        <v>10</v>
      </c>
      <c r="Q6401" s="39"/>
    </row>
    <row r="6402" spans="1:17" ht="45" x14ac:dyDescent="0.25">
      <c r="A6402" s="31">
        <f t="shared" si="101"/>
        <v>6391</v>
      </c>
      <c r="B6402" s="43">
        <v>20189050092142</v>
      </c>
      <c r="C6402" s="44">
        <v>43444</v>
      </c>
      <c r="D6402" s="45" t="s">
        <v>118</v>
      </c>
      <c r="E6402" s="45" t="s">
        <v>83</v>
      </c>
      <c r="F6402" s="45" t="s">
        <v>38</v>
      </c>
      <c r="G6402" s="45" t="s">
        <v>53</v>
      </c>
      <c r="H6402" s="47">
        <v>43103</v>
      </c>
      <c r="I6402" s="46" t="s">
        <v>118</v>
      </c>
      <c r="J6402" s="21">
        <f>IFERROR(WORKDAY(C6402,P6402,DiasNOLaborables),"")</f>
        <v>43458</v>
      </c>
      <c r="K6402" s="36" t="str">
        <f>+IF(C6402="","",IF(H6402="","",(IF(H6402&lt;=J6402,"A TIEMPO","FUERA DE TIEMPO"))))</f>
        <v>A TIEMPO</v>
      </c>
      <c r="L6402" s="36">
        <f>IF(H6402="","",NETWORKDAYS(Hoja1!C6402+1,Hoja1!H6402,DiasNOLaborables))</f>
        <v>-231</v>
      </c>
      <c r="M6402" s="37" t="str">
        <f>IF(NETWORKDAYS(J6402+1,H6402,DiasNOLaborables)&lt;=0,"",NETWORKDAYS(J6402+1,H6402,DiasNOLaborables))</f>
        <v/>
      </c>
      <c r="N6402" s="38"/>
      <c r="O6402" s="39"/>
      <c r="P6402" s="40">
        <f>IFERROR(VLOOKUP(E6402,$X$50:$Y$63,2),"")</f>
        <v>10</v>
      </c>
      <c r="Q6402" s="39"/>
    </row>
    <row r="6403" spans="1:17" ht="60" x14ac:dyDescent="0.25">
      <c r="A6403" s="31">
        <f t="shared" si="101"/>
        <v>6392</v>
      </c>
      <c r="B6403" s="43">
        <v>20189050092092</v>
      </c>
      <c r="C6403" s="44">
        <v>43444</v>
      </c>
      <c r="D6403" s="45" t="s">
        <v>121</v>
      </c>
      <c r="E6403" s="45" t="s">
        <v>83</v>
      </c>
      <c r="F6403" s="45" t="s">
        <v>107</v>
      </c>
      <c r="G6403" s="45" t="s">
        <v>40</v>
      </c>
      <c r="H6403" s="47">
        <v>43454</v>
      </c>
      <c r="I6403" s="46" t="s">
        <v>118</v>
      </c>
      <c r="J6403" s="21">
        <f>IFERROR(WORKDAY(C6403,P6403,DiasNOLaborables),"")</f>
        <v>43458</v>
      </c>
      <c r="K6403" s="36" t="str">
        <f>+IF(C6403="","",IF(H6403="","",(IF(H6403&lt;=J6403,"A TIEMPO","FUERA DE TIEMPO"))))</f>
        <v>A TIEMPO</v>
      </c>
      <c r="L6403" s="36">
        <f>IF(H6403="","",NETWORKDAYS(Hoja1!C6403+1,Hoja1!H6403,DiasNOLaborables))</f>
        <v>8</v>
      </c>
      <c r="M6403" s="37" t="str">
        <f>IF(NETWORKDAYS(J6403+1,H6403,DiasNOLaborables)&lt;=0,"",NETWORKDAYS(J6403+1,H6403,DiasNOLaborables))</f>
        <v/>
      </c>
      <c r="N6403" s="38"/>
      <c r="O6403" s="39"/>
      <c r="P6403" s="40">
        <f>IFERROR(VLOOKUP(E6403,$X$50:$Y$63,2),"")</f>
        <v>10</v>
      </c>
      <c r="Q6403" s="39"/>
    </row>
    <row r="6404" spans="1:17" ht="45" x14ac:dyDescent="0.25">
      <c r="A6404" s="31">
        <f t="shared" si="101"/>
        <v>6393</v>
      </c>
      <c r="B6404" s="43">
        <v>20189050092172</v>
      </c>
      <c r="C6404" s="44">
        <v>43444</v>
      </c>
      <c r="D6404" s="45" t="s">
        <v>118</v>
      </c>
      <c r="E6404" s="45" t="s">
        <v>83</v>
      </c>
      <c r="F6404" s="45" t="s">
        <v>87</v>
      </c>
      <c r="G6404" s="45" t="s">
        <v>44</v>
      </c>
      <c r="H6404" s="44">
        <v>43444</v>
      </c>
      <c r="I6404" s="46" t="s">
        <v>118</v>
      </c>
      <c r="J6404" s="21">
        <f>IFERROR(WORKDAY(C6404,P6404,DiasNOLaborables),"")</f>
        <v>43458</v>
      </c>
      <c r="K6404" s="36" t="str">
        <f>+IF(C6404="","",IF(H6404="","",(IF(H6404&lt;=J6404,"A TIEMPO","FUERA DE TIEMPO"))))</f>
        <v>A TIEMPO</v>
      </c>
      <c r="L6404" s="36">
        <f>IF(H6404="","",NETWORKDAYS(Hoja1!C6404+1,Hoja1!H6404,DiasNOLaborables))</f>
        <v>-2</v>
      </c>
      <c r="M6404" s="37" t="str">
        <f>IF(NETWORKDAYS(J6404+1,H6404,DiasNOLaborables)&lt;=0,"",NETWORKDAYS(J6404+1,H6404,DiasNOLaborables))</f>
        <v/>
      </c>
      <c r="N6404" s="38"/>
      <c r="O6404" s="39"/>
      <c r="P6404" s="40">
        <f>IFERROR(VLOOKUP(E6404,$X$50:$Y$63,2),"")</f>
        <v>10</v>
      </c>
      <c r="Q6404" s="39"/>
    </row>
    <row r="6405" spans="1:17" ht="45" x14ac:dyDescent="0.25">
      <c r="A6405" s="31">
        <f t="shared" si="101"/>
        <v>6394</v>
      </c>
      <c r="B6405" s="43">
        <v>20189050091932</v>
      </c>
      <c r="C6405" s="44">
        <v>43444</v>
      </c>
      <c r="D6405" s="45" t="s">
        <v>121</v>
      </c>
      <c r="E6405" s="45" t="s">
        <v>73</v>
      </c>
      <c r="F6405" s="45" t="s">
        <v>92</v>
      </c>
      <c r="G6405" s="45" t="s">
        <v>41</v>
      </c>
      <c r="H6405" s="44">
        <v>43444</v>
      </c>
      <c r="I6405" s="46" t="s">
        <v>118</v>
      </c>
      <c r="J6405" s="21">
        <f>IFERROR(WORKDAY(C6405,P6405,DiasNOLaborables),"")</f>
        <v>43488</v>
      </c>
      <c r="K6405" s="36" t="str">
        <f>+IF(C6405="","",IF(H6405="","",(IF(H6405&lt;=J6405,"A TIEMPO","FUERA DE TIEMPO"))))</f>
        <v>A TIEMPO</v>
      </c>
      <c r="L6405" s="36">
        <f>IF(H6405="","",NETWORKDAYS(Hoja1!C6405+1,Hoja1!H6405,DiasNOLaborables))</f>
        <v>-2</v>
      </c>
      <c r="M6405" s="37" t="str">
        <f>IF(NETWORKDAYS(J6405+1,H6405,DiasNOLaborables)&lt;=0,"",NETWORKDAYS(J6405+1,H6405,DiasNOLaborables))</f>
        <v/>
      </c>
      <c r="N6405" s="38"/>
      <c r="O6405" s="39"/>
      <c r="P6405" s="40">
        <f>IFERROR(VLOOKUP(E6405,$X$50:$Y$63,2),"")</f>
        <v>30</v>
      </c>
      <c r="Q6405" s="39"/>
    </row>
    <row r="6406" spans="1:17" ht="45" x14ac:dyDescent="0.25">
      <c r="A6406" s="31">
        <f t="shared" si="101"/>
        <v>6395</v>
      </c>
      <c r="B6406" s="43">
        <v>20187100002192</v>
      </c>
      <c r="C6406" s="44">
        <v>43444</v>
      </c>
      <c r="D6406" s="45" t="s">
        <v>118</v>
      </c>
      <c r="E6406" s="45" t="s">
        <v>83</v>
      </c>
      <c r="F6406" s="45" t="s">
        <v>105</v>
      </c>
      <c r="G6406" s="45" t="s">
        <v>42</v>
      </c>
      <c r="H6406" s="44">
        <v>43447</v>
      </c>
      <c r="I6406" s="46" t="s">
        <v>118</v>
      </c>
      <c r="J6406" s="21">
        <f>IFERROR(WORKDAY(C6406,P6406,DiasNOLaborables),"")</f>
        <v>43458</v>
      </c>
      <c r="K6406" s="36" t="str">
        <f>+IF(C6406="","",IF(H6406="","",(IF(H6406&lt;=J6406,"A TIEMPO","FUERA DE TIEMPO"))))</f>
        <v>A TIEMPO</v>
      </c>
      <c r="L6406" s="36">
        <f>IF(H6406="","",NETWORKDAYS(Hoja1!C6406+1,Hoja1!H6406,DiasNOLaborables))</f>
        <v>3</v>
      </c>
      <c r="M6406" s="37" t="str">
        <f>IF(NETWORKDAYS(J6406+1,H6406,DiasNOLaborables)&lt;=0,"",NETWORKDAYS(J6406+1,H6406,DiasNOLaborables))</f>
        <v/>
      </c>
      <c r="N6406" s="38"/>
      <c r="O6406" s="39"/>
      <c r="P6406" s="40">
        <f>IFERROR(VLOOKUP(E6406,$X$50:$Y$63,2),"")</f>
        <v>10</v>
      </c>
      <c r="Q6406" s="39"/>
    </row>
    <row r="6407" spans="1:17" ht="45" x14ac:dyDescent="0.25">
      <c r="A6407" s="31">
        <f t="shared" si="101"/>
        <v>6396</v>
      </c>
      <c r="B6407" s="43">
        <v>20189050092212</v>
      </c>
      <c r="C6407" s="44">
        <v>43444</v>
      </c>
      <c r="D6407" s="45" t="s">
        <v>121</v>
      </c>
      <c r="E6407" s="45" t="s">
        <v>73</v>
      </c>
      <c r="F6407" s="45" t="s">
        <v>92</v>
      </c>
      <c r="G6407" s="45" t="s">
        <v>41</v>
      </c>
      <c r="H6407" s="44">
        <v>43461</v>
      </c>
      <c r="I6407" s="46" t="s">
        <v>118</v>
      </c>
      <c r="J6407" s="21">
        <f>IFERROR(WORKDAY(C6407,P6407,DiasNOLaborables),"")</f>
        <v>43488</v>
      </c>
      <c r="K6407" s="36" t="str">
        <f>+IF(C6407="","",IF(H6407="","",(IF(H6407&lt;=J6407,"A TIEMPO","FUERA DE TIEMPO"))))</f>
        <v>A TIEMPO</v>
      </c>
      <c r="L6407" s="36">
        <f>IF(H6407="","",NETWORKDAYS(Hoja1!C6407+1,Hoja1!H6407,DiasNOLaborables))</f>
        <v>13</v>
      </c>
      <c r="M6407" s="37" t="str">
        <f>IF(NETWORKDAYS(J6407+1,H6407,DiasNOLaborables)&lt;=0,"",NETWORKDAYS(J6407+1,H6407,DiasNOLaborables))</f>
        <v/>
      </c>
      <c r="N6407" s="38"/>
      <c r="O6407" s="39"/>
      <c r="P6407" s="40">
        <f>IFERROR(VLOOKUP(E6407,$X$50:$Y$63,2),"")</f>
        <v>30</v>
      </c>
      <c r="Q6407" s="39"/>
    </row>
    <row r="6408" spans="1:17" ht="45" x14ac:dyDescent="0.25">
      <c r="A6408" s="31">
        <f t="shared" si="101"/>
        <v>6397</v>
      </c>
      <c r="B6408" s="43">
        <v>20189050092272</v>
      </c>
      <c r="C6408" s="44">
        <v>43445</v>
      </c>
      <c r="D6408" s="45" t="s">
        <v>121</v>
      </c>
      <c r="E6408" s="45" t="s">
        <v>83</v>
      </c>
      <c r="F6408" s="45" t="s">
        <v>87</v>
      </c>
      <c r="G6408" s="45" t="s">
        <v>44</v>
      </c>
      <c r="H6408" s="44">
        <v>43452</v>
      </c>
      <c r="I6408" s="46" t="s">
        <v>118</v>
      </c>
      <c r="J6408" s="21">
        <f>IFERROR(WORKDAY(C6408,P6408,DiasNOLaborables),"")</f>
        <v>43459</v>
      </c>
      <c r="K6408" s="36" t="str">
        <f>+IF(C6408="","",IF(H6408="","",(IF(H6408&lt;=J6408,"A TIEMPO","FUERA DE TIEMPO"))))</f>
        <v>A TIEMPO</v>
      </c>
      <c r="L6408" s="36">
        <f>IF(H6408="","",NETWORKDAYS(Hoja1!C6408+1,Hoja1!H6408,DiasNOLaborables))</f>
        <v>5</v>
      </c>
      <c r="M6408" s="37" t="str">
        <f>IF(NETWORKDAYS(J6408+1,H6408,DiasNOLaborables)&lt;=0,"",NETWORKDAYS(J6408+1,H6408,DiasNOLaborables))</f>
        <v/>
      </c>
      <c r="N6408" s="38"/>
      <c r="O6408" s="39"/>
      <c r="P6408" s="40">
        <f>IFERROR(VLOOKUP(E6408,$X$50:$Y$63,2),"")</f>
        <v>10</v>
      </c>
      <c r="Q6408" s="39"/>
    </row>
    <row r="6409" spans="1:17" ht="45" x14ac:dyDescent="0.25">
      <c r="A6409" s="31">
        <f t="shared" si="101"/>
        <v>6398</v>
      </c>
      <c r="B6409" s="43">
        <v>20189050092282</v>
      </c>
      <c r="C6409" s="44">
        <v>43445</v>
      </c>
      <c r="D6409" s="45" t="s">
        <v>121</v>
      </c>
      <c r="E6409" s="45" t="s">
        <v>83</v>
      </c>
      <c r="F6409" s="45" t="s">
        <v>96</v>
      </c>
      <c r="G6409" s="45" t="s">
        <v>42</v>
      </c>
      <c r="H6409" s="44">
        <v>43458</v>
      </c>
      <c r="I6409" s="46" t="s">
        <v>118</v>
      </c>
      <c r="J6409" s="21">
        <f>IFERROR(WORKDAY(C6409,P6409,DiasNOLaborables),"")</f>
        <v>43459</v>
      </c>
      <c r="K6409" s="36" t="str">
        <f>+IF(C6409="","",IF(H6409="","",(IF(H6409&lt;=J6409,"A TIEMPO","FUERA DE TIEMPO"))))</f>
        <v>A TIEMPO</v>
      </c>
      <c r="L6409" s="36">
        <f>IF(H6409="","",NETWORKDAYS(Hoja1!C6409+1,Hoja1!H6409,DiasNOLaborables))</f>
        <v>9</v>
      </c>
      <c r="M6409" s="37" t="str">
        <f>IF(NETWORKDAYS(J6409+1,H6409,DiasNOLaborables)&lt;=0,"",NETWORKDAYS(J6409+1,H6409,DiasNOLaborables))</f>
        <v/>
      </c>
      <c r="N6409" s="38"/>
      <c r="O6409" s="39"/>
      <c r="P6409" s="40">
        <f>IFERROR(VLOOKUP(E6409,$X$50:$Y$63,2),"")</f>
        <v>10</v>
      </c>
      <c r="Q6409" s="39"/>
    </row>
    <row r="6410" spans="1:17" ht="45" x14ac:dyDescent="0.25">
      <c r="A6410" s="31">
        <f t="shared" si="101"/>
        <v>6399</v>
      </c>
      <c r="B6410" s="43">
        <v>20189050092302</v>
      </c>
      <c r="C6410" s="44">
        <v>43445</v>
      </c>
      <c r="D6410" s="45" t="s">
        <v>121</v>
      </c>
      <c r="E6410" s="45" t="s">
        <v>83</v>
      </c>
      <c r="F6410" s="45" t="s">
        <v>87</v>
      </c>
      <c r="G6410" s="45" t="s">
        <v>44</v>
      </c>
      <c r="H6410" s="44">
        <v>43455</v>
      </c>
      <c r="I6410" s="46" t="s">
        <v>118</v>
      </c>
      <c r="J6410" s="21">
        <f>IFERROR(WORKDAY(C6410,P6410,DiasNOLaborables),"")</f>
        <v>43459</v>
      </c>
      <c r="K6410" s="36" t="str">
        <f>+IF(C6410="","",IF(H6410="","",(IF(H6410&lt;=J6410,"A TIEMPO","FUERA DE TIEMPO"))))</f>
        <v>A TIEMPO</v>
      </c>
      <c r="L6410" s="36">
        <f>IF(H6410="","",NETWORKDAYS(Hoja1!C6410+1,Hoja1!H6410,DiasNOLaborables))</f>
        <v>8</v>
      </c>
      <c r="M6410" s="37" t="str">
        <f>IF(NETWORKDAYS(J6410+1,H6410,DiasNOLaborables)&lt;=0,"",NETWORKDAYS(J6410+1,H6410,DiasNOLaborables))</f>
        <v/>
      </c>
      <c r="N6410" s="38"/>
      <c r="O6410" s="39"/>
      <c r="P6410" s="40">
        <f>IFERROR(VLOOKUP(E6410,$X$50:$Y$63,2),"")</f>
        <v>10</v>
      </c>
      <c r="Q6410" s="39"/>
    </row>
    <row r="6411" spans="1:17" ht="45" x14ac:dyDescent="0.25">
      <c r="A6411" s="31">
        <f t="shared" si="101"/>
        <v>6400</v>
      </c>
      <c r="B6411" s="43">
        <v>20189050092322</v>
      </c>
      <c r="C6411" s="44">
        <v>43445</v>
      </c>
      <c r="D6411" s="45" t="s">
        <v>121</v>
      </c>
      <c r="E6411" s="45" t="s">
        <v>76</v>
      </c>
      <c r="F6411" s="45" t="s">
        <v>87</v>
      </c>
      <c r="G6411" s="45" t="s">
        <v>44</v>
      </c>
      <c r="H6411" s="44">
        <v>43462</v>
      </c>
      <c r="I6411" s="46" t="s">
        <v>118</v>
      </c>
      <c r="J6411" s="21">
        <f>IFERROR(WORKDAY(C6411,P6411,DiasNOLaborables),"")</f>
        <v>43467</v>
      </c>
      <c r="K6411" s="36" t="str">
        <f>+IF(C6411="","",IF(H6411="","",(IF(H6411&lt;=J6411,"A TIEMPO","FUERA DE TIEMPO"))))</f>
        <v>A TIEMPO</v>
      </c>
      <c r="L6411" s="36">
        <f>IF(H6411="","",NETWORKDAYS(Hoja1!C6411+1,Hoja1!H6411,DiasNOLaborables))</f>
        <v>13</v>
      </c>
      <c r="M6411" s="37" t="str">
        <f>IF(NETWORKDAYS(J6411+1,H6411,DiasNOLaborables)&lt;=0,"",NETWORKDAYS(J6411+1,H6411,DiasNOLaborables))</f>
        <v/>
      </c>
      <c r="N6411" s="38"/>
      <c r="O6411" s="39"/>
      <c r="P6411" s="40">
        <f>IFERROR(VLOOKUP(E6411,$X$50:$Y$63,2),"")</f>
        <v>15</v>
      </c>
      <c r="Q6411" s="39"/>
    </row>
    <row r="6412" spans="1:17" ht="60" x14ac:dyDescent="0.25">
      <c r="A6412" s="31">
        <f t="shared" si="101"/>
        <v>6401</v>
      </c>
      <c r="B6412" s="43">
        <v>20189050092262</v>
      </c>
      <c r="C6412" s="44">
        <v>43445</v>
      </c>
      <c r="D6412" s="45" t="s">
        <v>121</v>
      </c>
      <c r="E6412" s="45" t="s">
        <v>83</v>
      </c>
      <c r="F6412" s="45" t="s">
        <v>107</v>
      </c>
      <c r="G6412" s="45" t="s">
        <v>43</v>
      </c>
      <c r="H6412" s="44">
        <v>43446</v>
      </c>
      <c r="I6412" s="46" t="s">
        <v>118</v>
      </c>
      <c r="J6412" s="21">
        <f>IFERROR(WORKDAY(C6412,P6412,DiasNOLaborables),"")</f>
        <v>43459</v>
      </c>
      <c r="K6412" s="36" t="str">
        <f>+IF(C6412="","",IF(H6412="","",(IF(H6412&lt;=J6412,"A TIEMPO","FUERA DE TIEMPO"))))</f>
        <v>A TIEMPO</v>
      </c>
      <c r="L6412" s="36">
        <f>IF(H6412="","",NETWORKDAYS(Hoja1!C6412+1,Hoja1!H6412,DiasNOLaborables))</f>
        <v>1</v>
      </c>
      <c r="M6412" s="37" t="str">
        <f>IF(NETWORKDAYS(J6412+1,H6412,DiasNOLaborables)&lt;=0,"",NETWORKDAYS(J6412+1,H6412,DiasNOLaborables))</f>
        <v/>
      </c>
      <c r="N6412" s="38"/>
      <c r="O6412" s="39"/>
      <c r="P6412" s="40">
        <f>IFERROR(VLOOKUP(E6412,$X$50:$Y$63,2),"")</f>
        <v>10</v>
      </c>
      <c r="Q6412" s="39"/>
    </row>
    <row r="6413" spans="1:17" ht="60" x14ac:dyDescent="0.25">
      <c r="A6413" s="31">
        <f t="shared" si="101"/>
        <v>6402</v>
      </c>
      <c r="B6413" s="43">
        <v>20189050092372</v>
      </c>
      <c r="C6413" s="44">
        <v>43445</v>
      </c>
      <c r="D6413" s="45" t="s">
        <v>121</v>
      </c>
      <c r="E6413" s="45" t="s">
        <v>83</v>
      </c>
      <c r="F6413" s="45" t="s">
        <v>107</v>
      </c>
      <c r="G6413" s="45" t="s">
        <v>43</v>
      </c>
      <c r="H6413" s="44">
        <v>43446</v>
      </c>
      <c r="I6413" s="46" t="s">
        <v>118</v>
      </c>
      <c r="J6413" s="21">
        <f>IFERROR(WORKDAY(C6413,P6413,DiasNOLaborables),"")</f>
        <v>43459</v>
      </c>
      <c r="K6413" s="36" t="str">
        <f>+IF(C6413="","",IF(H6413="","",(IF(H6413&lt;=J6413,"A TIEMPO","FUERA DE TIEMPO"))))</f>
        <v>A TIEMPO</v>
      </c>
      <c r="L6413" s="36">
        <f>IF(H6413="","",NETWORKDAYS(Hoja1!C6413+1,Hoja1!H6413,DiasNOLaborables))</f>
        <v>1</v>
      </c>
      <c r="M6413" s="37" t="str">
        <f>IF(NETWORKDAYS(J6413+1,H6413,DiasNOLaborables)&lt;=0,"",NETWORKDAYS(J6413+1,H6413,DiasNOLaborables))</f>
        <v/>
      </c>
      <c r="N6413" s="38"/>
      <c r="O6413" s="39"/>
      <c r="P6413" s="40">
        <f>IFERROR(VLOOKUP(E6413,$X$50:$Y$63,2),"")</f>
        <v>10</v>
      </c>
      <c r="Q6413" s="39"/>
    </row>
    <row r="6414" spans="1:17" ht="60" x14ac:dyDescent="0.25">
      <c r="A6414" s="31">
        <f t="shared" si="101"/>
        <v>6403</v>
      </c>
      <c r="B6414" s="43">
        <v>20189050092352</v>
      </c>
      <c r="C6414" s="44">
        <v>43445</v>
      </c>
      <c r="D6414" s="45" t="s">
        <v>121</v>
      </c>
      <c r="E6414" s="45" t="s">
        <v>83</v>
      </c>
      <c r="F6414" s="45" t="s">
        <v>107</v>
      </c>
      <c r="G6414" s="45" t="s">
        <v>43</v>
      </c>
      <c r="H6414" s="44">
        <v>43448</v>
      </c>
      <c r="I6414" s="46" t="s">
        <v>118</v>
      </c>
      <c r="J6414" s="21">
        <f>IFERROR(WORKDAY(C6414,P6414,DiasNOLaborables),"")</f>
        <v>43459</v>
      </c>
      <c r="K6414" s="36" t="str">
        <f>+IF(C6414="","",IF(H6414="","",(IF(H6414&lt;=J6414,"A TIEMPO","FUERA DE TIEMPO"))))</f>
        <v>A TIEMPO</v>
      </c>
      <c r="L6414" s="36">
        <f>IF(H6414="","",NETWORKDAYS(Hoja1!C6414+1,Hoja1!H6414,DiasNOLaborables))</f>
        <v>3</v>
      </c>
      <c r="M6414" s="37" t="str">
        <f>IF(NETWORKDAYS(J6414+1,H6414,DiasNOLaborables)&lt;=0,"",NETWORKDAYS(J6414+1,H6414,DiasNOLaborables))</f>
        <v/>
      </c>
      <c r="N6414" s="38"/>
      <c r="O6414" s="39"/>
      <c r="P6414" s="40">
        <f>IFERROR(VLOOKUP(E6414,$X$50:$Y$63,2),"")</f>
        <v>10</v>
      </c>
      <c r="Q6414" s="39"/>
    </row>
    <row r="6415" spans="1:17" ht="60" x14ac:dyDescent="0.25">
      <c r="A6415" s="31">
        <f t="shared" si="101"/>
        <v>6404</v>
      </c>
      <c r="B6415" s="43">
        <v>20189050092342</v>
      </c>
      <c r="C6415" s="44">
        <v>43445</v>
      </c>
      <c r="D6415" s="45" t="s">
        <v>121</v>
      </c>
      <c r="E6415" s="45" t="s">
        <v>83</v>
      </c>
      <c r="F6415" s="45" t="s">
        <v>107</v>
      </c>
      <c r="G6415" s="45" t="s">
        <v>43</v>
      </c>
      <c r="H6415" s="44">
        <v>43448</v>
      </c>
      <c r="I6415" s="46" t="s">
        <v>118</v>
      </c>
      <c r="J6415" s="21">
        <f>IFERROR(WORKDAY(C6415,P6415,DiasNOLaborables),"")</f>
        <v>43459</v>
      </c>
      <c r="K6415" s="36" t="str">
        <f>+IF(C6415="","",IF(H6415="","",(IF(H6415&lt;=J6415,"A TIEMPO","FUERA DE TIEMPO"))))</f>
        <v>A TIEMPO</v>
      </c>
      <c r="L6415" s="36">
        <f>IF(H6415="","",NETWORKDAYS(Hoja1!C6415+1,Hoja1!H6415,DiasNOLaborables))</f>
        <v>3</v>
      </c>
      <c r="M6415" s="37" t="str">
        <f>IF(NETWORKDAYS(J6415+1,H6415,DiasNOLaborables)&lt;=0,"",NETWORKDAYS(J6415+1,H6415,DiasNOLaborables))</f>
        <v/>
      </c>
      <c r="N6415" s="38"/>
      <c r="O6415" s="39"/>
      <c r="P6415" s="40">
        <f>IFERROR(VLOOKUP(E6415,$X$50:$Y$63,2),"")</f>
        <v>10</v>
      </c>
      <c r="Q6415" s="39"/>
    </row>
    <row r="6416" spans="1:17" ht="60" x14ac:dyDescent="0.25">
      <c r="A6416" s="31">
        <f t="shared" si="101"/>
        <v>6405</v>
      </c>
      <c r="B6416" s="43">
        <v>20189050092292</v>
      </c>
      <c r="C6416" s="44">
        <v>43445</v>
      </c>
      <c r="D6416" s="45" t="s">
        <v>121</v>
      </c>
      <c r="E6416" s="45" t="s">
        <v>83</v>
      </c>
      <c r="F6416" s="45" t="s">
        <v>107</v>
      </c>
      <c r="G6416" s="45" t="s">
        <v>43</v>
      </c>
      <c r="H6416" s="44">
        <v>43447</v>
      </c>
      <c r="I6416" s="46" t="s">
        <v>118</v>
      </c>
      <c r="J6416" s="21">
        <f>IFERROR(WORKDAY(C6416,P6416,DiasNOLaborables),"")</f>
        <v>43459</v>
      </c>
      <c r="K6416" s="36" t="str">
        <f>+IF(C6416="","",IF(H6416="","",(IF(H6416&lt;=J6416,"A TIEMPO","FUERA DE TIEMPO"))))</f>
        <v>A TIEMPO</v>
      </c>
      <c r="L6416" s="36">
        <f>IF(H6416="","",NETWORKDAYS(Hoja1!C6416+1,Hoja1!H6416,DiasNOLaborables))</f>
        <v>2</v>
      </c>
      <c r="M6416" s="37" t="str">
        <f>IF(NETWORKDAYS(J6416+1,H6416,DiasNOLaborables)&lt;=0,"",NETWORKDAYS(J6416+1,H6416,DiasNOLaborables))</f>
        <v/>
      </c>
      <c r="N6416" s="38"/>
      <c r="O6416" s="39"/>
      <c r="P6416" s="40">
        <f>IFERROR(VLOOKUP(E6416,$X$50:$Y$63,2),"")</f>
        <v>10</v>
      </c>
      <c r="Q6416" s="39"/>
    </row>
    <row r="6417" spans="1:17" ht="60" x14ac:dyDescent="0.25">
      <c r="A6417" s="31">
        <f t="shared" si="101"/>
        <v>6406</v>
      </c>
      <c r="B6417" s="43">
        <v>20189050092082</v>
      </c>
      <c r="C6417" s="44">
        <v>43445</v>
      </c>
      <c r="D6417" s="45" t="s">
        <v>121</v>
      </c>
      <c r="E6417" s="45" t="s">
        <v>83</v>
      </c>
      <c r="F6417" s="45" t="s">
        <v>107</v>
      </c>
      <c r="G6417" s="45" t="s">
        <v>43</v>
      </c>
      <c r="H6417" s="44">
        <v>43448</v>
      </c>
      <c r="I6417" s="46" t="s">
        <v>118</v>
      </c>
      <c r="J6417" s="21">
        <f>IFERROR(WORKDAY(C6417,P6417,DiasNOLaborables),"")</f>
        <v>43459</v>
      </c>
      <c r="K6417" s="36" t="str">
        <f>+IF(C6417="","",IF(H6417="","",(IF(H6417&lt;=J6417,"A TIEMPO","FUERA DE TIEMPO"))))</f>
        <v>A TIEMPO</v>
      </c>
      <c r="L6417" s="36">
        <f>IF(H6417="","",NETWORKDAYS(Hoja1!C6417+1,Hoja1!H6417,DiasNOLaborables))</f>
        <v>3</v>
      </c>
      <c r="M6417" s="37" t="str">
        <f>IF(NETWORKDAYS(J6417+1,H6417,DiasNOLaborables)&lt;=0,"",NETWORKDAYS(J6417+1,H6417,DiasNOLaborables))</f>
        <v/>
      </c>
      <c r="N6417" s="38"/>
      <c r="O6417" s="39"/>
      <c r="P6417" s="40">
        <f>IFERROR(VLOOKUP(E6417,$X$50:$Y$63,2),"")</f>
        <v>10</v>
      </c>
      <c r="Q6417" s="39"/>
    </row>
    <row r="6418" spans="1:17" ht="60" x14ac:dyDescent="0.25">
      <c r="A6418" s="31">
        <f t="shared" si="101"/>
        <v>6407</v>
      </c>
      <c r="B6418" s="43">
        <v>20187050003152</v>
      </c>
      <c r="C6418" s="44">
        <v>43446</v>
      </c>
      <c r="D6418" s="45" t="s">
        <v>113</v>
      </c>
      <c r="E6418" s="45" t="s">
        <v>73</v>
      </c>
      <c r="F6418" s="45" t="s">
        <v>107</v>
      </c>
      <c r="G6418" s="45" t="s">
        <v>40</v>
      </c>
      <c r="H6418" s="44">
        <v>43452</v>
      </c>
      <c r="I6418" s="46" t="s">
        <v>118</v>
      </c>
      <c r="J6418" s="21">
        <f>IFERROR(WORKDAY(C6418,P6418,DiasNOLaborables),"")</f>
        <v>43490</v>
      </c>
      <c r="K6418" s="36" t="str">
        <f>+IF(C6418="","",IF(H6418="","",(IF(H6418&lt;=J6418,"A TIEMPO","FUERA DE TIEMPO"))))</f>
        <v>A TIEMPO</v>
      </c>
      <c r="L6418" s="36">
        <f>IF(H6418="","",NETWORKDAYS(Hoja1!C6418+1,Hoja1!H6418,DiasNOLaborables))</f>
        <v>4</v>
      </c>
      <c r="M6418" s="37" t="str">
        <f>IF(NETWORKDAYS(J6418+1,H6418,DiasNOLaborables)&lt;=0,"",NETWORKDAYS(J6418+1,H6418,DiasNOLaborables))</f>
        <v/>
      </c>
      <c r="N6418" s="38"/>
      <c r="O6418" s="39"/>
      <c r="P6418" s="40">
        <f>IFERROR(VLOOKUP(E6418,$X$50:$Y$63,2),"")</f>
        <v>30</v>
      </c>
      <c r="Q6418" s="39"/>
    </row>
    <row r="6419" spans="1:17" ht="60" x14ac:dyDescent="0.25">
      <c r="A6419" s="31">
        <f t="shared" si="101"/>
        <v>6408</v>
      </c>
      <c r="B6419" s="43">
        <v>20189050092462</v>
      </c>
      <c r="C6419" s="44">
        <v>43446</v>
      </c>
      <c r="D6419" s="45" t="s">
        <v>121</v>
      </c>
      <c r="E6419" s="45" t="s">
        <v>83</v>
      </c>
      <c r="F6419" s="45" t="s">
        <v>107</v>
      </c>
      <c r="G6419" s="45" t="s">
        <v>41</v>
      </c>
      <c r="H6419" s="44">
        <v>43448</v>
      </c>
      <c r="I6419" s="46" t="s">
        <v>118</v>
      </c>
      <c r="J6419" s="21">
        <f>IFERROR(WORKDAY(C6419,P6419,DiasNOLaborables),"")</f>
        <v>43460</v>
      </c>
      <c r="K6419" s="36" t="str">
        <f>+IF(C6419="","",IF(H6419="","",(IF(H6419&lt;=J6419,"A TIEMPO","FUERA DE TIEMPO"))))</f>
        <v>A TIEMPO</v>
      </c>
      <c r="L6419" s="36">
        <f>IF(H6419="","",NETWORKDAYS(Hoja1!C6419+1,Hoja1!H6419,DiasNOLaborables))</f>
        <v>2</v>
      </c>
      <c r="M6419" s="37" t="str">
        <f>IF(NETWORKDAYS(J6419+1,H6419,DiasNOLaborables)&lt;=0,"",NETWORKDAYS(J6419+1,H6419,DiasNOLaborables))</f>
        <v/>
      </c>
      <c r="N6419" s="38"/>
      <c r="O6419" s="39"/>
      <c r="P6419" s="40">
        <f>IFERROR(VLOOKUP(E6419,$X$50:$Y$63,2),"")</f>
        <v>10</v>
      </c>
      <c r="Q6419" s="39"/>
    </row>
    <row r="6420" spans="1:17" ht="60" x14ac:dyDescent="0.25">
      <c r="A6420" s="31">
        <f t="shared" si="101"/>
        <v>6409</v>
      </c>
      <c r="B6420" s="43">
        <v>20189050092552</v>
      </c>
      <c r="C6420" s="44">
        <v>43446</v>
      </c>
      <c r="D6420" s="45" t="s">
        <v>121</v>
      </c>
      <c r="E6420" s="45" t="s">
        <v>83</v>
      </c>
      <c r="F6420" s="45" t="s">
        <v>107</v>
      </c>
      <c r="G6420" s="45" t="s">
        <v>43</v>
      </c>
      <c r="H6420" s="44">
        <v>43446</v>
      </c>
      <c r="I6420" s="46" t="s">
        <v>118</v>
      </c>
      <c r="J6420" s="21">
        <f>IFERROR(WORKDAY(C6420,P6420,DiasNOLaborables),"")</f>
        <v>43460</v>
      </c>
      <c r="K6420" s="36" t="str">
        <f>+IF(C6420="","",IF(H6420="","",(IF(H6420&lt;=J6420,"A TIEMPO","FUERA DE TIEMPO"))))</f>
        <v>A TIEMPO</v>
      </c>
      <c r="L6420" s="36">
        <f>IF(H6420="","",NETWORKDAYS(Hoja1!C6420+1,Hoja1!H6420,DiasNOLaborables))</f>
        <v>-2</v>
      </c>
      <c r="M6420" s="37" t="str">
        <f>IF(NETWORKDAYS(J6420+1,H6420,DiasNOLaborables)&lt;=0,"",NETWORKDAYS(J6420+1,H6420,DiasNOLaborables))</f>
        <v/>
      </c>
      <c r="N6420" s="38"/>
      <c r="O6420" s="39"/>
      <c r="P6420" s="40">
        <f>IFERROR(VLOOKUP(E6420,$X$50:$Y$63,2),"")</f>
        <v>10</v>
      </c>
      <c r="Q6420" s="39"/>
    </row>
    <row r="6421" spans="1:17" ht="45" x14ac:dyDescent="0.25">
      <c r="A6421" s="31">
        <f t="shared" si="101"/>
        <v>6410</v>
      </c>
      <c r="B6421" s="43">
        <v>20189050092382</v>
      </c>
      <c r="C6421" s="44">
        <v>43446</v>
      </c>
      <c r="D6421" s="45" t="s">
        <v>121</v>
      </c>
      <c r="E6421" s="45" t="s">
        <v>83</v>
      </c>
      <c r="F6421" s="45" t="s">
        <v>87</v>
      </c>
      <c r="G6421" s="45" t="s">
        <v>44</v>
      </c>
      <c r="H6421" s="44">
        <v>43458</v>
      </c>
      <c r="I6421" s="46" t="s">
        <v>118</v>
      </c>
      <c r="J6421" s="21">
        <f>IFERROR(WORKDAY(C6421,P6421,DiasNOLaborables),"")</f>
        <v>43460</v>
      </c>
      <c r="K6421" s="36" t="str">
        <f>+IF(C6421="","",IF(H6421="","",(IF(H6421&lt;=J6421,"A TIEMPO","FUERA DE TIEMPO"))))</f>
        <v>A TIEMPO</v>
      </c>
      <c r="L6421" s="36">
        <f>IF(H6421="","",NETWORKDAYS(Hoja1!C6421+1,Hoja1!H6421,DiasNOLaborables))</f>
        <v>8</v>
      </c>
      <c r="M6421" s="37" t="str">
        <f>IF(NETWORKDAYS(J6421+1,H6421,DiasNOLaborables)&lt;=0,"",NETWORKDAYS(J6421+1,H6421,DiasNOLaborables))</f>
        <v/>
      </c>
      <c r="N6421" s="38"/>
      <c r="O6421" s="39"/>
      <c r="P6421" s="40">
        <f>IFERROR(VLOOKUP(E6421,$X$50:$Y$63,2),"")</f>
        <v>10</v>
      </c>
      <c r="Q6421" s="39"/>
    </row>
    <row r="6422" spans="1:17" ht="60" x14ac:dyDescent="0.25">
      <c r="A6422" s="31">
        <f t="shared" si="101"/>
        <v>6411</v>
      </c>
      <c r="B6422" s="43">
        <v>20189050092392</v>
      </c>
      <c r="C6422" s="44">
        <v>43446</v>
      </c>
      <c r="D6422" s="45" t="s">
        <v>121</v>
      </c>
      <c r="E6422" s="45" t="s">
        <v>76</v>
      </c>
      <c r="F6422" s="45" t="s">
        <v>107</v>
      </c>
      <c r="G6422" s="45" t="s">
        <v>41</v>
      </c>
      <c r="H6422" s="44">
        <v>43461</v>
      </c>
      <c r="I6422" s="46" t="s">
        <v>118</v>
      </c>
      <c r="J6422" s="21">
        <f>IFERROR(WORKDAY(C6422,P6422,DiasNOLaborables),"")</f>
        <v>43468</v>
      </c>
      <c r="K6422" s="36" t="str">
        <f>+IF(C6422="","",IF(H6422="","",(IF(H6422&lt;=J6422,"A TIEMPO","FUERA DE TIEMPO"))))</f>
        <v>A TIEMPO</v>
      </c>
      <c r="L6422" s="36">
        <f>IF(H6422="","",NETWORKDAYS(Hoja1!C6422+1,Hoja1!H6422,DiasNOLaborables))</f>
        <v>11</v>
      </c>
      <c r="M6422" s="37" t="str">
        <f>IF(NETWORKDAYS(J6422+1,H6422,DiasNOLaborables)&lt;=0,"",NETWORKDAYS(J6422+1,H6422,DiasNOLaborables))</f>
        <v/>
      </c>
      <c r="N6422" s="38"/>
      <c r="O6422" s="39"/>
      <c r="P6422" s="40">
        <f>IFERROR(VLOOKUP(E6422,$X$50:$Y$63,2),"")</f>
        <v>15</v>
      </c>
      <c r="Q6422" s="39"/>
    </row>
    <row r="6423" spans="1:17" ht="45" x14ac:dyDescent="0.25">
      <c r="A6423" s="31">
        <f t="shared" si="101"/>
        <v>6412</v>
      </c>
      <c r="B6423" s="43">
        <v>20189050092492</v>
      </c>
      <c r="C6423" s="44">
        <v>43446</v>
      </c>
      <c r="D6423" s="45" t="s">
        <v>121</v>
      </c>
      <c r="E6423" s="45" t="s">
        <v>83</v>
      </c>
      <c r="F6423" s="45" t="s">
        <v>87</v>
      </c>
      <c r="G6423" s="45" t="s">
        <v>44</v>
      </c>
      <c r="H6423" s="44">
        <v>43460</v>
      </c>
      <c r="I6423" s="46" t="s">
        <v>118</v>
      </c>
      <c r="J6423" s="21">
        <f>IFERROR(WORKDAY(C6423,P6423,DiasNOLaborables),"")</f>
        <v>43460</v>
      </c>
      <c r="K6423" s="36" t="str">
        <f>+IF(C6423="","",IF(H6423="","",(IF(H6423&lt;=J6423,"A TIEMPO","FUERA DE TIEMPO"))))</f>
        <v>A TIEMPO</v>
      </c>
      <c r="L6423" s="36">
        <f>IF(H6423="","",NETWORKDAYS(Hoja1!C6423+1,Hoja1!H6423,DiasNOLaborables))</f>
        <v>10</v>
      </c>
      <c r="M6423" s="37" t="str">
        <f>IF(NETWORKDAYS(J6423+1,H6423,DiasNOLaborables)&lt;=0,"",NETWORKDAYS(J6423+1,H6423,DiasNOLaborables))</f>
        <v/>
      </c>
      <c r="N6423" s="38"/>
      <c r="O6423" s="39"/>
      <c r="P6423" s="40">
        <f>IFERROR(VLOOKUP(E6423,$X$50:$Y$63,2),"")</f>
        <v>10</v>
      </c>
      <c r="Q6423" s="39"/>
    </row>
    <row r="6424" spans="1:17" ht="45" x14ac:dyDescent="0.25">
      <c r="A6424" s="31">
        <f t="shared" si="101"/>
        <v>6413</v>
      </c>
      <c r="B6424" s="43">
        <v>20189050092502</v>
      </c>
      <c r="C6424" s="44">
        <v>43446</v>
      </c>
      <c r="D6424" s="45" t="s">
        <v>121</v>
      </c>
      <c r="E6424" s="45" t="s">
        <v>83</v>
      </c>
      <c r="F6424" s="45" t="s">
        <v>108</v>
      </c>
      <c r="G6424" s="45" t="s">
        <v>53</v>
      </c>
      <c r="H6424" s="44">
        <v>43458</v>
      </c>
      <c r="I6424" s="46" t="s">
        <v>118</v>
      </c>
      <c r="J6424" s="21">
        <f>IFERROR(WORKDAY(C6424,P6424,DiasNOLaborables),"")</f>
        <v>43460</v>
      </c>
      <c r="K6424" s="36" t="str">
        <f>+IF(C6424="","",IF(H6424="","",(IF(H6424&lt;=J6424,"A TIEMPO","FUERA DE TIEMPO"))))</f>
        <v>A TIEMPO</v>
      </c>
      <c r="L6424" s="36">
        <f>IF(H6424="","",NETWORKDAYS(Hoja1!C6424+1,Hoja1!H6424,DiasNOLaborables))</f>
        <v>8</v>
      </c>
      <c r="M6424" s="37" t="str">
        <f>IF(NETWORKDAYS(J6424+1,H6424,DiasNOLaborables)&lt;=0,"",NETWORKDAYS(J6424+1,H6424,DiasNOLaborables))</f>
        <v/>
      </c>
      <c r="N6424" s="38"/>
      <c r="O6424" s="39"/>
      <c r="P6424" s="40">
        <f>IFERROR(VLOOKUP(E6424,$X$50:$Y$63,2),"")</f>
        <v>10</v>
      </c>
      <c r="Q6424" s="39"/>
    </row>
    <row r="6425" spans="1:17" ht="45" x14ac:dyDescent="0.25">
      <c r="A6425" s="31">
        <f t="shared" si="101"/>
        <v>6414</v>
      </c>
      <c r="B6425" s="43">
        <v>20189050092522</v>
      </c>
      <c r="C6425" s="44">
        <v>43446</v>
      </c>
      <c r="D6425" s="45" t="s">
        <v>118</v>
      </c>
      <c r="E6425" s="45" t="s">
        <v>83</v>
      </c>
      <c r="F6425" s="45" t="s">
        <v>55</v>
      </c>
      <c r="G6425" s="45" t="s">
        <v>40</v>
      </c>
      <c r="H6425" s="44">
        <v>43454</v>
      </c>
      <c r="I6425" s="46" t="s">
        <v>118</v>
      </c>
      <c r="J6425" s="21">
        <f>IFERROR(WORKDAY(C6425,P6425,DiasNOLaborables),"")</f>
        <v>43460</v>
      </c>
      <c r="K6425" s="36" t="str">
        <f>+IF(C6425="","",IF(H6425="","",(IF(H6425&lt;=J6425,"A TIEMPO","FUERA DE TIEMPO"))))</f>
        <v>A TIEMPO</v>
      </c>
      <c r="L6425" s="36">
        <f>IF(H6425="","",NETWORKDAYS(Hoja1!C6425+1,Hoja1!H6425,DiasNOLaborables))</f>
        <v>6</v>
      </c>
      <c r="M6425" s="37" t="str">
        <f>IF(NETWORKDAYS(J6425+1,H6425,DiasNOLaborables)&lt;=0,"",NETWORKDAYS(J6425+1,H6425,DiasNOLaborables))</f>
        <v/>
      </c>
      <c r="N6425" s="38"/>
      <c r="O6425" s="39"/>
      <c r="P6425" s="40">
        <f>IFERROR(VLOOKUP(E6425,$X$50:$Y$63,2),"")</f>
        <v>10</v>
      </c>
      <c r="Q6425" s="39"/>
    </row>
    <row r="6426" spans="1:17" ht="45" x14ac:dyDescent="0.25">
      <c r="A6426" s="31">
        <f t="shared" si="101"/>
        <v>6415</v>
      </c>
      <c r="B6426" s="43">
        <v>20189050092532</v>
      </c>
      <c r="C6426" s="44">
        <v>43446</v>
      </c>
      <c r="D6426" s="45" t="s">
        <v>118</v>
      </c>
      <c r="E6426" s="45" t="s">
        <v>83</v>
      </c>
      <c r="F6426" s="45" t="s">
        <v>90</v>
      </c>
      <c r="G6426" s="45" t="s">
        <v>53</v>
      </c>
      <c r="H6426" s="44">
        <v>43452</v>
      </c>
      <c r="I6426" s="46" t="s">
        <v>118</v>
      </c>
      <c r="J6426" s="21">
        <f>IFERROR(WORKDAY(C6426,P6426,DiasNOLaborables),"")</f>
        <v>43460</v>
      </c>
      <c r="K6426" s="36" t="str">
        <f>+IF(C6426="","",IF(H6426="","",(IF(H6426&lt;=J6426,"A TIEMPO","FUERA DE TIEMPO"))))</f>
        <v>A TIEMPO</v>
      </c>
      <c r="L6426" s="36">
        <f>IF(H6426="","",NETWORKDAYS(Hoja1!C6426+1,Hoja1!H6426,DiasNOLaborables))</f>
        <v>4</v>
      </c>
      <c r="M6426" s="37" t="str">
        <f>IF(NETWORKDAYS(J6426+1,H6426,DiasNOLaborables)&lt;=0,"",NETWORKDAYS(J6426+1,H6426,DiasNOLaborables))</f>
        <v/>
      </c>
      <c r="N6426" s="38"/>
      <c r="O6426" s="39"/>
      <c r="P6426" s="40">
        <f>IFERROR(VLOOKUP(E6426,$X$50:$Y$63,2),"")</f>
        <v>10</v>
      </c>
      <c r="Q6426" s="39"/>
    </row>
    <row r="6427" spans="1:17" ht="45" x14ac:dyDescent="0.25">
      <c r="A6427" s="31">
        <f t="shared" si="101"/>
        <v>6416</v>
      </c>
      <c r="B6427" s="43">
        <v>20189050092542</v>
      </c>
      <c r="C6427" s="44">
        <v>43446</v>
      </c>
      <c r="D6427" s="45" t="s">
        <v>118</v>
      </c>
      <c r="E6427" s="45" t="s">
        <v>83</v>
      </c>
      <c r="F6427" s="45" t="s">
        <v>90</v>
      </c>
      <c r="G6427" s="45" t="s">
        <v>53</v>
      </c>
      <c r="H6427" s="44">
        <v>43460</v>
      </c>
      <c r="I6427" s="46" t="s">
        <v>118</v>
      </c>
      <c r="J6427" s="21">
        <f>IFERROR(WORKDAY(C6427,P6427,DiasNOLaborables),"")</f>
        <v>43460</v>
      </c>
      <c r="K6427" s="36" t="str">
        <f>+IF(C6427="","",IF(H6427="","",(IF(H6427&lt;=J6427,"A TIEMPO","FUERA DE TIEMPO"))))</f>
        <v>A TIEMPO</v>
      </c>
      <c r="L6427" s="36">
        <f>IF(H6427="","",NETWORKDAYS(Hoja1!C6427+1,Hoja1!H6427,DiasNOLaborables))</f>
        <v>10</v>
      </c>
      <c r="M6427" s="37" t="str">
        <f>IF(NETWORKDAYS(J6427+1,H6427,DiasNOLaborables)&lt;=0,"",NETWORKDAYS(J6427+1,H6427,DiasNOLaborables))</f>
        <v/>
      </c>
      <c r="N6427" s="38"/>
      <c r="O6427" s="39"/>
      <c r="P6427" s="40">
        <f>IFERROR(VLOOKUP(E6427,$X$50:$Y$63,2),"")</f>
        <v>10</v>
      </c>
      <c r="Q6427" s="39"/>
    </row>
    <row r="6428" spans="1:17" ht="60" x14ac:dyDescent="0.25">
      <c r="A6428" s="31">
        <f t="shared" si="101"/>
        <v>6417</v>
      </c>
      <c r="B6428" s="43">
        <v>20189050092562</v>
      </c>
      <c r="C6428" s="44">
        <v>43446</v>
      </c>
      <c r="D6428" s="45" t="s">
        <v>118</v>
      </c>
      <c r="E6428" s="45" t="s">
        <v>76</v>
      </c>
      <c r="F6428" s="45" t="s">
        <v>107</v>
      </c>
      <c r="G6428" s="45" t="s">
        <v>51</v>
      </c>
      <c r="H6428" s="44">
        <v>43461</v>
      </c>
      <c r="I6428" s="46" t="s">
        <v>118</v>
      </c>
      <c r="J6428" s="21">
        <f>IFERROR(WORKDAY(C6428,P6428,DiasNOLaborables),"")</f>
        <v>43468</v>
      </c>
      <c r="K6428" s="36" t="str">
        <f>+IF(C6428="","",IF(H6428="","",(IF(H6428&lt;=J6428,"A TIEMPO","FUERA DE TIEMPO"))))</f>
        <v>A TIEMPO</v>
      </c>
      <c r="L6428" s="36">
        <f>IF(H6428="","",NETWORKDAYS(Hoja1!C6428+1,Hoja1!H6428,DiasNOLaborables))</f>
        <v>11</v>
      </c>
      <c r="M6428" s="37" t="str">
        <f>IF(NETWORKDAYS(J6428+1,H6428,DiasNOLaborables)&lt;=0,"",NETWORKDAYS(J6428+1,H6428,DiasNOLaborables))</f>
        <v/>
      </c>
      <c r="N6428" s="38"/>
      <c r="O6428" s="39"/>
      <c r="P6428" s="40">
        <f>IFERROR(VLOOKUP(E6428,$X$50:$Y$63,2),"")</f>
        <v>15</v>
      </c>
      <c r="Q6428" s="39"/>
    </row>
    <row r="6429" spans="1:17" ht="45" x14ac:dyDescent="0.25">
      <c r="A6429" s="31">
        <f t="shared" si="101"/>
        <v>6418</v>
      </c>
      <c r="B6429" s="43">
        <v>20189050092572</v>
      </c>
      <c r="C6429" s="44">
        <v>43446</v>
      </c>
      <c r="D6429" s="45" t="s">
        <v>118</v>
      </c>
      <c r="E6429" s="45" t="s">
        <v>83</v>
      </c>
      <c r="F6429" s="45" t="s">
        <v>105</v>
      </c>
      <c r="G6429" s="45" t="s">
        <v>42</v>
      </c>
      <c r="H6429" s="44">
        <v>43447</v>
      </c>
      <c r="I6429" s="46" t="s">
        <v>118</v>
      </c>
      <c r="J6429" s="21">
        <f>IFERROR(WORKDAY(C6429,P6429,DiasNOLaborables),"")</f>
        <v>43460</v>
      </c>
      <c r="K6429" s="36" t="str">
        <f>+IF(C6429="","",IF(H6429="","",(IF(H6429&lt;=J6429,"A TIEMPO","FUERA DE TIEMPO"))))</f>
        <v>A TIEMPO</v>
      </c>
      <c r="L6429" s="36">
        <f>IF(H6429="","",NETWORKDAYS(Hoja1!C6429+1,Hoja1!H6429,DiasNOLaborables))</f>
        <v>1</v>
      </c>
      <c r="M6429" s="37" t="str">
        <f>IF(NETWORKDAYS(J6429+1,H6429,DiasNOLaborables)&lt;=0,"",NETWORKDAYS(J6429+1,H6429,DiasNOLaborables))</f>
        <v/>
      </c>
      <c r="N6429" s="38"/>
      <c r="O6429" s="39"/>
      <c r="P6429" s="40">
        <f>IFERROR(VLOOKUP(E6429,$X$50:$Y$63,2),"")</f>
        <v>10</v>
      </c>
      <c r="Q6429" s="39"/>
    </row>
    <row r="6430" spans="1:17" ht="45" x14ac:dyDescent="0.25">
      <c r="A6430" s="31">
        <f t="shared" si="101"/>
        <v>6419</v>
      </c>
      <c r="B6430" s="43">
        <v>20189050092582</v>
      </c>
      <c r="C6430" s="44">
        <v>43446</v>
      </c>
      <c r="D6430" s="45" t="s">
        <v>118</v>
      </c>
      <c r="E6430" s="45" t="s">
        <v>77</v>
      </c>
      <c r="F6430" s="45" t="s">
        <v>90</v>
      </c>
      <c r="G6430" s="45" t="s">
        <v>53</v>
      </c>
      <c r="H6430" s="47">
        <v>43455</v>
      </c>
      <c r="I6430" s="46" t="s">
        <v>118</v>
      </c>
      <c r="J6430" s="21">
        <f>IFERROR(WORKDAY(C6430,P6430,DiasNOLaborables),"")</f>
        <v>43460</v>
      </c>
      <c r="K6430" s="36" t="str">
        <f>+IF(C6430="","",IF(H6430="","",(IF(H6430&lt;=J6430,"A TIEMPO","FUERA DE TIEMPO"))))</f>
        <v>A TIEMPO</v>
      </c>
      <c r="L6430" s="36">
        <f>IF(H6430="","",NETWORKDAYS(Hoja1!C6430+1,Hoja1!H6430,DiasNOLaborables))</f>
        <v>7</v>
      </c>
      <c r="M6430" s="37" t="str">
        <f>IF(NETWORKDAYS(J6430+1,H6430,DiasNOLaborables)&lt;=0,"",NETWORKDAYS(J6430+1,H6430,DiasNOLaborables))</f>
        <v/>
      </c>
      <c r="N6430" s="38"/>
      <c r="O6430" s="39"/>
      <c r="P6430" s="40">
        <f>IFERROR(VLOOKUP(E6430,$X$50:$Y$63,2),"")</f>
        <v>10</v>
      </c>
      <c r="Q6430" s="39"/>
    </row>
    <row r="6431" spans="1:17" ht="60" x14ac:dyDescent="0.25">
      <c r="A6431" s="31">
        <f t="shared" si="101"/>
        <v>6420</v>
      </c>
      <c r="B6431" s="43">
        <v>20189050092592</v>
      </c>
      <c r="C6431" s="44">
        <v>43446</v>
      </c>
      <c r="D6431" s="45" t="s">
        <v>118</v>
      </c>
      <c r="E6431" s="45" t="s">
        <v>76</v>
      </c>
      <c r="F6431" s="45" t="s">
        <v>107</v>
      </c>
      <c r="G6431" s="45" t="s">
        <v>41</v>
      </c>
      <c r="H6431" s="47">
        <v>43465</v>
      </c>
      <c r="I6431" s="46" t="s">
        <v>118</v>
      </c>
      <c r="J6431" s="21">
        <f>IFERROR(WORKDAY(C6431,P6431,DiasNOLaborables),"")</f>
        <v>43468</v>
      </c>
      <c r="K6431" s="36" t="str">
        <f>+IF(C6431="","",IF(H6431="","",(IF(H6431&lt;=J6431,"A TIEMPO","FUERA DE TIEMPO"))))</f>
        <v>A TIEMPO</v>
      </c>
      <c r="L6431" s="36">
        <f>IF(H6431="","",NETWORKDAYS(Hoja1!C6431+1,Hoja1!H6431,DiasNOLaborables))</f>
        <v>13</v>
      </c>
      <c r="M6431" s="37" t="str">
        <f>IF(NETWORKDAYS(J6431+1,H6431,DiasNOLaborables)&lt;=0,"",NETWORKDAYS(J6431+1,H6431,DiasNOLaborables))</f>
        <v/>
      </c>
      <c r="N6431" s="38"/>
      <c r="O6431" s="39"/>
      <c r="P6431" s="40">
        <f>IFERROR(VLOOKUP(E6431,$X$50:$Y$63,2),"")</f>
        <v>15</v>
      </c>
      <c r="Q6431" s="39"/>
    </row>
    <row r="6432" spans="1:17" ht="45" x14ac:dyDescent="0.25">
      <c r="A6432" s="31">
        <f t="shared" si="101"/>
        <v>6421</v>
      </c>
      <c r="B6432" s="43">
        <v>20189050092602</v>
      </c>
      <c r="C6432" s="44">
        <v>43446</v>
      </c>
      <c r="D6432" s="45" t="s">
        <v>118</v>
      </c>
      <c r="E6432" s="45" t="s">
        <v>83</v>
      </c>
      <c r="F6432" s="45" t="s">
        <v>105</v>
      </c>
      <c r="G6432" s="45" t="s">
        <v>42</v>
      </c>
      <c r="H6432" s="44">
        <v>43445</v>
      </c>
      <c r="I6432" s="46" t="s">
        <v>118</v>
      </c>
      <c r="J6432" s="21">
        <f>IFERROR(WORKDAY(C6432,P6432,DiasNOLaborables),"")</f>
        <v>43460</v>
      </c>
      <c r="K6432" s="36" t="str">
        <f>+IF(C6432="","",IF(H6432="","",(IF(H6432&lt;=J6432,"A TIEMPO","FUERA DE TIEMPO"))))</f>
        <v>A TIEMPO</v>
      </c>
      <c r="L6432" s="36">
        <f>IF(H6432="","",NETWORKDAYS(Hoja1!C6432+1,Hoja1!H6432,DiasNOLaborables))</f>
        <v>-3</v>
      </c>
      <c r="M6432" s="37" t="str">
        <f>IF(NETWORKDAYS(J6432+1,H6432,DiasNOLaborables)&lt;=0,"",NETWORKDAYS(J6432+1,H6432,DiasNOLaborables))</f>
        <v/>
      </c>
      <c r="N6432" s="38"/>
      <c r="O6432" s="39"/>
      <c r="P6432" s="40">
        <f>IFERROR(VLOOKUP(E6432,$X$50:$Y$63,2),"")</f>
        <v>10</v>
      </c>
      <c r="Q6432" s="39"/>
    </row>
    <row r="6433" spans="1:17" ht="45" x14ac:dyDescent="0.25">
      <c r="A6433" s="31">
        <f t="shared" si="101"/>
        <v>6422</v>
      </c>
      <c r="B6433" s="43">
        <v>20189050092632</v>
      </c>
      <c r="C6433" s="44">
        <v>43446</v>
      </c>
      <c r="D6433" s="45" t="s">
        <v>121</v>
      </c>
      <c r="E6433" s="45" t="s">
        <v>83</v>
      </c>
      <c r="F6433" s="45" t="s">
        <v>87</v>
      </c>
      <c r="G6433" s="45" t="s">
        <v>44</v>
      </c>
      <c r="H6433" s="44">
        <v>43460</v>
      </c>
      <c r="I6433" s="46" t="s">
        <v>118</v>
      </c>
      <c r="J6433" s="21">
        <f>IFERROR(WORKDAY(C6433,P6433,DiasNOLaborables),"")</f>
        <v>43460</v>
      </c>
      <c r="K6433" s="36" t="str">
        <f>+IF(C6433="","",IF(H6433="","",(IF(H6433&lt;=J6433,"A TIEMPO","FUERA DE TIEMPO"))))</f>
        <v>A TIEMPO</v>
      </c>
      <c r="L6433" s="36">
        <f>IF(H6433="","",NETWORKDAYS(Hoja1!C6433+1,Hoja1!H6433,DiasNOLaborables))</f>
        <v>10</v>
      </c>
      <c r="M6433" s="37" t="str">
        <f>IF(NETWORKDAYS(J6433+1,H6433,DiasNOLaborables)&lt;=0,"",NETWORKDAYS(J6433+1,H6433,DiasNOLaborables))</f>
        <v/>
      </c>
      <c r="N6433" s="38"/>
      <c r="O6433" s="39"/>
      <c r="P6433" s="40">
        <f>IFERROR(VLOOKUP(E6433,$X$50:$Y$63,2),"")</f>
        <v>10</v>
      </c>
      <c r="Q6433" s="39"/>
    </row>
    <row r="6434" spans="1:17" ht="60" x14ac:dyDescent="0.25">
      <c r="A6434" s="31">
        <f t="shared" si="101"/>
        <v>6423</v>
      </c>
      <c r="B6434" s="43">
        <v>20189050092412</v>
      </c>
      <c r="C6434" s="44">
        <v>43446</v>
      </c>
      <c r="D6434" s="45" t="s">
        <v>121</v>
      </c>
      <c r="E6434" s="45" t="s">
        <v>83</v>
      </c>
      <c r="F6434" s="45" t="s">
        <v>107</v>
      </c>
      <c r="G6434" s="45" t="s">
        <v>43</v>
      </c>
      <c r="H6434" s="44">
        <v>43448</v>
      </c>
      <c r="I6434" s="46" t="s">
        <v>118</v>
      </c>
      <c r="J6434" s="21">
        <f>IFERROR(WORKDAY(C6434,P6434,DiasNOLaborables),"")</f>
        <v>43460</v>
      </c>
      <c r="K6434" s="36" t="str">
        <f>+IF(C6434="","",IF(H6434="","",(IF(H6434&lt;=J6434,"A TIEMPO","FUERA DE TIEMPO"))))</f>
        <v>A TIEMPO</v>
      </c>
      <c r="L6434" s="36">
        <f>IF(H6434="","",NETWORKDAYS(Hoja1!C6434+1,Hoja1!H6434,DiasNOLaborables))</f>
        <v>2</v>
      </c>
      <c r="M6434" s="37" t="str">
        <f>IF(NETWORKDAYS(J6434+1,H6434,DiasNOLaborables)&lt;=0,"",NETWORKDAYS(J6434+1,H6434,DiasNOLaborables))</f>
        <v/>
      </c>
      <c r="N6434" s="38"/>
      <c r="O6434" s="39"/>
      <c r="P6434" s="40">
        <f>IFERROR(VLOOKUP(E6434,$X$50:$Y$63,2),"")</f>
        <v>10</v>
      </c>
      <c r="Q6434" s="39"/>
    </row>
    <row r="6435" spans="1:17" ht="60" x14ac:dyDescent="0.25">
      <c r="A6435" s="31">
        <f t="shared" si="101"/>
        <v>6424</v>
      </c>
      <c r="B6435" s="43">
        <v>20189050092432</v>
      </c>
      <c r="C6435" s="44">
        <v>43446</v>
      </c>
      <c r="D6435" s="45" t="s">
        <v>121</v>
      </c>
      <c r="E6435" s="45" t="s">
        <v>83</v>
      </c>
      <c r="F6435" s="45" t="s">
        <v>107</v>
      </c>
      <c r="G6435" s="45" t="s">
        <v>43</v>
      </c>
      <c r="H6435" s="44">
        <v>43448</v>
      </c>
      <c r="I6435" s="46" t="s">
        <v>118</v>
      </c>
      <c r="J6435" s="21">
        <f>IFERROR(WORKDAY(C6435,P6435,DiasNOLaborables),"")</f>
        <v>43460</v>
      </c>
      <c r="K6435" s="36" t="str">
        <f>+IF(C6435="","",IF(H6435="","",(IF(H6435&lt;=J6435,"A TIEMPO","FUERA DE TIEMPO"))))</f>
        <v>A TIEMPO</v>
      </c>
      <c r="L6435" s="36">
        <f>IF(H6435="","",NETWORKDAYS(Hoja1!C6435+1,Hoja1!H6435,DiasNOLaborables))</f>
        <v>2</v>
      </c>
      <c r="M6435" s="37" t="str">
        <f>IF(NETWORKDAYS(J6435+1,H6435,DiasNOLaborables)&lt;=0,"",NETWORKDAYS(J6435+1,H6435,DiasNOLaborables))</f>
        <v/>
      </c>
      <c r="N6435" s="38"/>
      <c r="O6435" s="39"/>
      <c r="P6435" s="40">
        <f>IFERROR(VLOOKUP(E6435,$X$50:$Y$63,2),"")</f>
        <v>10</v>
      </c>
      <c r="Q6435" s="39"/>
    </row>
    <row r="6436" spans="1:17" ht="60" x14ac:dyDescent="0.25">
      <c r="A6436" s="31">
        <f t="shared" si="101"/>
        <v>6425</v>
      </c>
      <c r="B6436" s="43">
        <v>20189050092442</v>
      </c>
      <c r="C6436" s="44">
        <v>43446</v>
      </c>
      <c r="D6436" s="45" t="s">
        <v>121</v>
      </c>
      <c r="E6436" s="45" t="s">
        <v>83</v>
      </c>
      <c r="F6436" s="45" t="s">
        <v>107</v>
      </c>
      <c r="G6436" s="45" t="s">
        <v>43</v>
      </c>
      <c r="H6436" s="44">
        <v>43448</v>
      </c>
      <c r="I6436" s="46" t="s">
        <v>118</v>
      </c>
      <c r="J6436" s="21">
        <f>IFERROR(WORKDAY(C6436,P6436,DiasNOLaborables),"")</f>
        <v>43460</v>
      </c>
      <c r="K6436" s="36" t="str">
        <f>+IF(C6436="","",IF(H6436="","",(IF(H6436&lt;=J6436,"A TIEMPO","FUERA DE TIEMPO"))))</f>
        <v>A TIEMPO</v>
      </c>
      <c r="L6436" s="36">
        <f>IF(H6436="","",NETWORKDAYS(Hoja1!C6436+1,Hoja1!H6436,DiasNOLaborables))</f>
        <v>2</v>
      </c>
      <c r="M6436" s="37" t="str">
        <f>IF(NETWORKDAYS(J6436+1,H6436,DiasNOLaborables)&lt;=0,"",NETWORKDAYS(J6436+1,H6436,DiasNOLaborables))</f>
        <v/>
      </c>
      <c r="N6436" s="38"/>
      <c r="O6436" s="39"/>
      <c r="P6436" s="40">
        <f>IFERROR(VLOOKUP(E6436,$X$50:$Y$63,2),"")</f>
        <v>10</v>
      </c>
      <c r="Q6436" s="39"/>
    </row>
    <row r="6437" spans="1:17" ht="60" x14ac:dyDescent="0.25">
      <c r="A6437" s="31">
        <f t="shared" si="101"/>
        <v>6426</v>
      </c>
      <c r="B6437" s="43">
        <v>20189050092622</v>
      </c>
      <c r="C6437" s="44">
        <v>43446</v>
      </c>
      <c r="D6437" s="45" t="s">
        <v>121</v>
      </c>
      <c r="E6437" s="45" t="s">
        <v>83</v>
      </c>
      <c r="F6437" s="45" t="s">
        <v>107</v>
      </c>
      <c r="G6437" s="45" t="s">
        <v>43</v>
      </c>
      <c r="H6437" s="44">
        <v>43448</v>
      </c>
      <c r="I6437" s="46" t="s">
        <v>118</v>
      </c>
      <c r="J6437" s="21">
        <f>IFERROR(WORKDAY(C6437,P6437,DiasNOLaborables),"")</f>
        <v>43460</v>
      </c>
      <c r="K6437" s="36" t="str">
        <f>+IF(C6437="","",IF(H6437="","",(IF(H6437&lt;=J6437,"A TIEMPO","FUERA DE TIEMPO"))))</f>
        <v>A TIEMPO</v>
      </c>
      <c r="L6437" s="36">
        <f>IF(H6437="","",NETWORKDAYS(Hoja1!C6437+1,Hoja1!H6437,DiasNOLaborables))</f>
        <v>2</v>
      </c>
      <c r="M6437" s="37" t="str">
        <f>IF(NETWORKDAYS(J6437+1,H6437,DiasNOLaborables)&lt;=0,"",NETWORKDAYS(J6437+1,H6437,DiasNOLaborables))</f>
        <v/>
      </c>
      <c r="N6437" s="38"/>
      <c r="O6437" s="39"/>
      <c r="P6437" s="40">
        <f>IFERROR(VLOOKUP(E6437,$X$50:$Y$63,2),"")</f>
        <v>10</v>
      </c>
      <c r="Q6437" s="39"/>
    </row>
    <row r="6438" spans="1:17" ht="60" x14ac:dyDescent="0.25">
      <c r="A6438" s="31">
        <f t="shared" si="101"/>
        <v>6427</v>
      </c>
      <c r="B6438" s="43">
        <v>20189050092612</v>
      </c>
      <c r="C6438" s="44">
        <v>43446</v>
      </c>
      <c r="D6438" s="45" t="s">
        <v>121</v>
      </c>
      <c r="E6438" s="45" t="s">
        <v>83</v>
      </c>
      <c r="F6438" s="45" t="s">
        <v>107</v>
      </c>
      <c r="G6438" s="45" t="s">
        <v>43</v>
      </c>
      <c r="H6438" s="44">
        <v>43448</v>
      </c>
      <c r="I6438" s="46" t="s">
        <v>118</v>
      </c>
      <c r="J6438" s="21">
        <f>IFERROR(WORKDAY(C6438,P6438,DiasNOLaborables),"")</f>
        <v>43460</v>
      </c>
      <c r="K6438" s="36" t="str">
        <f>+IF(C6438="","",IF(H6438="","",(IF(H6438&lt;=J6438,"A TIEMPO","FUERA DE TIEMPO"))))</f>
        <v>A TIEMPO</v>
      </c>
      <c r="L6438" s="36">
        <f>IF(H6438="","",NETWORKDAYS(Hoja1!C6438+1,Hoja1!H6438,DiasNOLaborables))</f>
        <v>2</v>
      </c>
      <c r="M6438" s="37" t="str">
        <f>IF(NETWORKDAYS(J6438+1,H6438,DiasNOLaborables)&lt;=0,"",NETWORKDAYS(J6438+1,H6438,DiasNOLaborables))</f>
        <v/>
      </c>
      <c r="N6438" s="38"/>
      <c r="O6438" s="39"/>
      <c r="P6438" s="40">
        <f>IFERROR(VLOOKUP(E6438,$X$50:$Y$63,2),"")</f>
        <v>10</v>
      </c>
      <c r="Q6438" s="39"/>
    </row>
    <row r="6439" spans="1:17" ht="60" x14ac:dyDescent="0.25">
      <c r="A6439" s="31">
        <f t="shared" si="101"/>
        <v>6428</v>
      </c>
      <c r="B6439" s="43">
        <v>20189050092482</v>
      </c>
      <c r="C6439" s="44">
        <v>43446</v>
      </c>
      <c r="D6439" s="45" t="s">
        <v>121</v>
      </c>
      <c r="E6439" s="45" t="s">
        <v>83</v>
      </c>
      <c r="F6439" s="45" t="s">
        <v>107</v>
      </c>
      <c r="G6439" s="45" t="s">
        <v>43</v>
      </c>
      <c r="H6439" s="44">
        <v>43448</v>
      </c>
      <c r="I6439" s="46" t="s">
        <v>118</v>
      </c>
      <c r="J6439" s="21">
        <f>IFERROR(WORKDAY(C6439,P6439,DiasNOLaborables),"")</f>
        <v>43460</v>
      </c>
      <c r="K6439" s="36" t="str">
        <f>+IF(C6439="","",IF(H6439="","",(IF(H6439&lt;=J6439,"A TIEMPO","FUERA DE TIEMPO"))))</f>
        <v>A TIEMPO</v>
      </c>
      <c r="L6439" s="36">
        <f>IF(H6439="","",NETWORKDAYS(Hoja1!C6439+1,Hoja1!H6439,DiasNOLaborables))</f>
        <v>2</v>
      </c>
      <c r="M6439" s="37" t="str">
        <f>IF(NETWORKDAYS(J6439+1,H6439,DiasNOLaborables)&lt;=0,"",NETWORKDAYS(J6439+1,H6439,DiasNOLaborables))</f>
        <v/>
      </c>
      <c r="N6439" s="38"/>
      <c r="O6439" s="39"/>
      <c r="P6439" s="40">
        <f>IFERROR(VLOOKUP(E6439,$X$50:$Y$63,2),"")</f>
        <v>10</v>
      </c>
      <c r="Q6439" s="39"/>
    </row>
    <row r="6440" spans="1:17" ht="60" x14ac:dyDescent="0.25">
      <c r="A6440" s="31">
        <f t="shared" si="101"/>
        <v>6429</v>
      </c>
      <c r="B6440" s="43">
        <v>20189050092472</v>
      </c>
      <c r="C6440" s="44">
        <v>43446</v>
      </c>
      <c r="D6440" s="45" t="s">
        <v>130</v>
      </c>
      <c r="E6440" s="45" t="s">
        <v>83</v>
      </c>
      <c r="F6440" s="45" t="s">
        <v>107</v>
      </c>
      <c r="G6440" s="45" t="s">
        <v>41</v>
      </c>
      <c r="H6440" s="44">
        <v>43451</v>
      </c>
      <c r="I6440" s="46" t="s">
        <v>118</v>
      </c>
      <c r="J6440" s="21">
        <f>IFERROR(WORKDAY(C6440,P6440,DiasNOLaborables),"")</f>
        <v>43460</v>
      </c>
      <c r="K6440" s="36" t="str">
        <f>+IF(C6440="","",IF(H6440="","",(IF(H6440&lt;=J6440,"A TIEMPO","FUERA DE TIEMPO"))))</f>
        <v>A TIEMPO</v>
      </c>
      <c r="L6440" s="36">
        <f>IF(H6440="","",NETWORKDAYS(Hoja1!C6440+1,Hoja1!H6440,DiasNOLaborables))</f>
        <v>3</v>
      </c>
      <c r="M6440" s="37" t="str">
        <f>IF(NETWORKDAYS(J6440+1,H6440,DiasNOLaborables)&lt;=0,"",NETWORKDAYS(J6440+1,H6440,DiasNOLaborables))</f>
        <v/>
      </c>
      <c r="N6440" s="38"/>
      <c r="O6440" s="39"/>
      <c r="P6440" s="40">
        <f>IFERROR(VLOOKUP(E6440,$X$50:$Y$63,2),"")</f>
        <v>10</v>
      </c>
      <c r="Q6440" s="39"/>
    </row>
    <row r="6441" spans="1:17" ht="60" x14ac:dyDescent="0.25">
      <c r="A6441" s="31">
        <f t="shared" si="101"/>
        <v>6430</v>
      </c>
      <c r="B6441" s="43">
        <v>20189050092422</v>
      </c>
      <c r="C6441" s="44">
        <v>43446</v>
      </c>
      <c r="D6441" s="45" t="s">
        <v>121</v>
      </c>
      <c r="E6441" s="45" t="s">
        <v>83</v>
      </c>
      <c r="F6441" s="45" t="s">
        <v>107</v>
      </c>
      <c r="G6441" s="45" t="s">
        <v>43</v>
      </c>
      <c r="H6441" s="44">
        <v>43448</v>
      </c>
      <c r="I6441" s="46" t="s">
        <v>118</v>
      </c>
      <c r="J6441" s="21">
        <f>IFERROR(WORKDAY(C6441,P6441,DiasNOLaborables),"")</f>
        <v>43460</v>
      </c>
      <c r="K6441" s="36" t="str">
        <f>+IF(C6441="","",IF(H6441="","",(IF(H6441&lt;=J6441,"A TIEMPO","FUERA DE TIEMPO"))))</f>
        <v>A TIEMPO</v>
      </c>
      <c r="L6441" s="36">
        <f>IF(H6441="","",NETWORKDAYS(Hoja1!C6441+1,Hoja1!H6441,DiasNOLaborables))</f>
        <v>2</v>
      </c>
      <c r="M6441" s="37" t="str">
        <f>IF(NETWORKDAYS(J6441+1,H6441,DiasNOLaborables)&lt;=0,"",NETWORKDAYS(J6441+1,H6441,DiasNOLaborables))</f>
        <v/>
      </c>
      <c r="N6441" s="38"/>
      <c r="O6441" s="39"/>
      <c r="P6441" s="40">
        <f>IFERROR(VLOOKUP(E6441,$X$50:$Y$63,2),"")</f>
        <v>10</v>
      </c>
      <c r="Q6441" s="39"/>
    </row>
    <row r="6442" spans="1:17" ht="60" x14ac:dyDescent="0.25">
      <c r="A6442" s="31">
        <f t="shared" si="101"/>
        <v>6431</v>
      </c>
      <c r="B6442" s="43">
        <v>20189050092402</v>
      </c>
      <c r="C6442" s="44">
        <v>43446</v>
      </c>
      <c r="D6442" s="45" t="s">
        <v>121</v>
      </c>
      <c r="E6442" s="45" t="s">
        <v>83</v>
      </c>
      <c r="F6442" s="45" t="s">
        <v>107</v>
      </c>
      <c r="G6442" s="45" t="s">
        <v>43</v>
      </c>
      <c r="H6442" s="44">
        <v>43448</v>
      </c>
      <c r="I6442" s="46" t="s">
        <v>118</v>
      </c>
      <c r="J6442" s="21">
        <f>IFERROR(WORKDAY(C6442,P6442,DiasNOLaborables),"")</f>
        <v>43460</v>
      </c>
      <c r="K6442" s="36" t="str">
        <f>+IF(C6442="","",IF(H6442="","",(IF(H6442&lt;=J6442,"A TIEMPO","FUERA DE TIEMPO"))))</f>
        <v>A TIEMPO</v>
      </c>
      <c r="L6442" s="36">
        <f>IF(H6442="","",NETWORKDAYS(Hoja1!C6442+1,Hoja1!H6442,DiasNOLaborables))</f>
        <v>2</v>
      </c>
      <c r="M6442" s="37" t="str">
        <f>IF(NETWORKDAYS(J6442+1,H6442,DiasNOLaborables)&lt;=0,"",NETWORKDAYS(J6442+1,H6442,DiasNOLaborables))</f>
        <v/>
      </c>
      <c r="N6442" s="38"/>
      <c r="O6442" s="39"/>
      <c r="P6442" s="40">
        <f>IFERROR(VLOOKUP(E6442,$X$50:$Y$63,2),"")</f>
        <v>10</v>
      </c>
      <c r="Q6442" s="39"/>
    </row>
    <row r="6443" spans="1:17" ht="60" x14ac:dyDescent="0.25">
      <c r="A6443" s="31">
        <f t="shared" si="101"/>
        <v>6432</v>
      </c>
      <c r="B6443" s="43">
        <v>20189050092642</v>
      </c>
      <c r="C6443" s="44">
        <v>43446</v>
      </c>
      <c r="D6443" s="45" t="s">
        <v>121</v>
      </c>
      <c r="E6443" s="45" t="s">
        <v>83</v>
      </c>
      <c r="F6443" s="45" t="s">
        <v>107</v>
      </c>
      <c r="G6443" s="45" t="s">
        <v>43</v>
      </c>
      <c r="H6443" s="44">
        <v>43451</v>
      </c>
      <c r="I6443" s="46" t="s">
        <v>118</v>
      </c>
      <c r="J6443" s="21">
        <f>IFERROR(WORKDAY(C6443,P6443,DiasNOLaborables),"")</f>
        <v>43460</v>
      </c>
      <c r="K6443" s="36" t="str">
        <f>+IF(C6443="","",IF(H6443="","",(IF(H6443&lt;=J6443,"A TIEMPO","FUERA DE TIEMPO"))))</f>
        <v>A TIEMPO</v>
      </c>
      <c r="L6443" s="36">
        <f>IF(H6443="","",NETWORKDAYS(Hoja1!C6443+1,Hoja1!H6443,DiasNOLaborables))</f>
        <v>3</v>
      </c>
      <c r="M6443" s="37" t="str">
        <f>IF(NETWORKDAYS(J6443+1,H6443,DiasNOLaborables)&lt;=0,"",NETWORKDAYS(J6443+1,H6443,DiasNOLaborables))</f>
        <v/>
      </c>
      <c r="N6443" s="38"/>
      <c r="O6443" s="39"/>
      <c r="P6443" s="40">
        <f>IFERROR(VLOOKUP(E6443,$X$50:$Y$63,2),"")</f>
        <v>10</v>
      </c>
      <c r="Q6443" s="39"/>
    </row>
    <row r="6444" spans="1:17" ht="60" x14ac:dyDescent="0.25">
      <c r="A6444" s="31">
        <f t="shared" si="101"/>
        <v>6433</v>
      </c>
      <c r="B6444" s="43">
        <v>20189050092652</v>
      </c>
      <c r="C6444" s="44">
        <v>43446</v>
      </c>
      <c r="D6444" s="45" t="s">
        <v>121</v>
      </c>
      <c r="E6444" s="45" t="s">
        <v>83</v>
      </c>
      <c r="F6444" s="45" t="s">
        <v>107</v>
      </c>
      <c r="G6444" s="45" t="s">
        <v>43</v>
      </c>
      <c r="H6444" s="44">
        <v>43448</v>
      </c>
      <c r="I6444" s="46" t="s">
        <v>118</v>
      </c>
      <c r="J6444" s="21">
        <f>IFERROR(WORKDAY(C6444,P6444,DiasNOLaborables),"")</f>
        <v>43460</v>
      </c>
      <c r="K6444" s="36" t="str">
        <f>+IF(C6444="","",IF(H6444="","",(IF(H6444&lt;=J6444,"A TIEMPO","FUERA DE TIEMPO"))))</f>
        <v>A TIEMPO</v>
      </c>
      <c r="L6444" s="36">
        <f>IF(H6444="","",NETWORKDAYS(Hoja1!C6444+1,Hoja1!H6444,DiasNOLaborables))</f>
        <v>2</v>
      </c>
      <c r="M6444" s="37" t="str">
        <f>IF(NETWORKDAYS(J6444+1,H6444,DiasNOLaborables)&lt;=0,"",NETWORKDAYS(J6444+1,H6444,DiasNOLaborables))</f>
        <v/>
      </c>
      <c r="N6444" s="38"/>
      <c r="O6444" s="39"/>
      <c r="P6444" s="40">
        <f>IFERROR(VLOOKUP(E6444,$X$50:$Y$63,2),"")</f>
        <v>10</v>
      </c>
      <c r="Q6444" s="39"/>
    </row>
    <row r="6445" spans="1:17" ht="60" x14ac:dyDescent="0.25">
      <c r="A6445" s="31">
        <f t="shared" si="101"/>
        <v>6434</v>
      </c>
      <c r="B6445" s="43">
        <v>20189050092662</v>
      </c>
      <c r="C6445" s="44">
        <v>43446</v>
      </c>
      <c r="D6445" s="45" t="s">
        <v>121</v>
      </c>
      <c r="E6445" s="45" t="s">
        <v>83</v>
      </c>
      <c r="F6445" s="45" t="s">
        <v>107</v>
      </c>
      <c r="G6445" s="45" t="s">
        <v>43</v>
      </c>
      <c r="H6445" s="44">
        <v>43451</v>
      </c>
      <c r="I6445" s="46" t="s">
        <v>118</v>
      </c>
      <c r="J6445" s="21">
        <f>IFERROR(WORKDAY(C6445,P6445,DiasNOLaborables),"")</f>
        <v>43460</v>
      </c>
      <c r="K6445" s="36" t="str">
        <f>+IF(C6445="","",IF(H6445="","",(IF(H6445&lt;=J6445,"A TIEMPO","FUERA DE TIEMPO"))))</f>
        <v>A TIEMPO</v>
      </c>
      <c r="L6445" s="36">
        <f>IF(H6445="","",NETWORKDAYS(Hoja1!C6445+1,Hoja1!H6445,DiasNOLaborables))</f>
        <v>3</v>
      </c>
      <c r="M6445" s="37" t="str">
        <f>IF(NETWORKDAYS(J6445+1,H6445,DiasNOLaborables)&lt;=0,"",NETWORKDAYS(J6445+1,H6445,DiasNOLaborables))</f>
        <v/>
      </c>
      <c r="N6445" s="38"/>
      <c r="O6445" s="39"/>
      <c r="P6445" s="40">
        <f>IFERROR(VLOOKUP(E6445,$X$50:$Y$63,2),"")</f>
        <v>10</v>
      </c>
      <c r="Q6445" s="39"/>
    </row>
    <row r="6446" spans="1:17" ht="45" x14ac:dyDescent="0.25">
      <c r="A6446" s="31">
        <f t="shared" si="101"/>
        <v>6435</v>
      </c>
      <c r="B6446" s="43">
        <v>20189050092702</v>
      </c>
      <c r="C6446" s="44">
        <v>43446</v>
      </c>
      <c r="D6446" s="45" t="s">
        <v>121</v>
      </c>
      <c r="E6446" s="45" t="s">
        <v>73</v>
      </c>
      <c r="F6446" s="45" t="s">
        <v>92</v>
      </c>
      <c r="G6446" s="45" t="s">
        <v>41</v>
      </c>
      <c r="H6446" s="47">
        <v>43462</v>
      </c>
      <c r="I6446" s="46" t="s">
        <v>118</v>
      </c>
      <c r="J6446" s="21">
        <f>IFERROR(WORKDAY(C6446,P6446,DiasNOLaborables),"")</f>
        <v>43490</v>
      </c>
      <c r="K6446" s="36" t="str">
        <f>+IF(C6446="","",IF(H6446="","",(IF(H6446&lt;=J6446,"A TIEMPO","FUERA DE TIEMPO"))))</f>
        <v>A TIEMPO</v>
      </c>
      <c r="L6446" s="36">
        <f>IF(H6446="","",NETWORKDAYS(Hoja1!C6446+1,Hoja1!H6446,DiasNOLaborables))</f>
        <v>12</v>
      </c>
      <c r="M6446" s="37" t="str">
        <f>IF(NETWORKDAYS(J6446+1,H6446,DiasNOLaborables)&lt;=0,"",NETWORKDAYS(J6446+1,H6446,DiasNOLaborables))</f>
        <v/>
      </c>
      <c r="N6446" s="38"/>
      <c r="O6446" s="39"/>
      <c r="P6446" s="40">
        <f>IFERROR(VLOOKUP(E6446,$X$50:$Y$63,2),"")</f>
        <v>30</v>
      </c>
      <c r="Q6446" s="39"/>
    </row>
    <row r="6447" spans="1:17" ht="45" x14ac:dyDescent="0.25">
      <c r="A6447" s="31">
        <f t="shared" si="101"/>
        <v>6436</v>
      </c>
      <c r="B6447" s="43">
        <v>20189050092722</v>
      </c>
      <c r="C6447" s="44">
        <v>43446</v>
      </c>
      <c r="D6447" s="45" t="s">
        <v>121</v>
      </c>
      <c r="E6447" s="45" t="s">
        <v>83</v>
      </c>
      <c r="F6447" s="45" t="s">
        <v>90</v>
      </c>
      <c r="G6447" s="45" t="s">
        <v>53</v>
      </c>
      <c r="H6447" s="47">
        <v>43455</v>
      </c>
      <c r="I6447" s="46" t="s">
        <v>118</v>
      </c>
      <c r="J6447" s="21">
        <f>IFERROR(WORKDAY(C6447,P6447,DiasNOLaborables),"")</f>
        <v>43460</v>
      </c>
      <c r="K6447" s="36" t="str">
        <f>+IF(C6447="","",IF(H6447="","",(IF(H6447&lt;=J6447,"A TIEMPO","FUERA DE TIEMPO"))))</f>
        <v>A TIEMPO</v>
      </c>
      <c r="L6447" s="36">
        <f>IF(H6447="","",NETWORKDAYS(Hoja1!C6447+1,Hoja1!H6447,DiasNOLaborables))</f>
        <v>7</v>
      </c>
      <c r="M6447" s="37" t="str">
        <f>IF(NETWORKDAYS(J6447+1,H6447,DiasNOLaborables)&lt;=0,"",NETWORKDAYS(J6447+1,H6447,DiasNOLaborables))</f>
        <v/>
      </c>
      <c r="N6447" s="38"/>
      <c r="O6447" s="39"/>
      <c r="P6447" s="40">
        <f>IFERROR(VLOOKUP(E6447,$X$50:$Y$63,2),"")</f>
        <v>10</v>
      </c>
      <c r="Q6447" s="39"/>
    </row>
    <row r="6448" spans="1:17" ht="45" x14ac:dyDescent="0.25">
      <c r="A6448" s="31">
        <f t="shared" si="101"/>
        <v>6437</v>
      </c>
      <c r="B6448" s="43">
        <v>20189050092762</v>
      </c>
      <c r="C6448" s="44">
        <v>43447</v>
      </c>
      <c r="D6448" s="45" t="s">
        <v>121</v>
      </c>
      <c r="E6448" s="45" t="s">
        <v>83</v>
      </c>
      <c r="F6448" s="45" t="s">
        <v>87</v>
      </c>
      <c r="G6448" s="45" t="s">
        <v>44</v>
      </c>
      <c r="H6448" s="44">
        <v>43454</v>
      </c>
      <c r="I6448" s="46" t="s">
        <v>118</v>
      </c>
      <c r="J6448" s="21">
        <f>IFERROR(WORKDAY(C6448,P6448,DiasNOLaborables),"")</f>
        <v>43461</v>
      </c>
      <c r="K6448" s="36" t="str">
        <f>+IF(C6448="","",IF(H6448="","",(IF(H6448&lt;=J6448,"A TIEMPO","FUERA DE TIEMPO"))))</f>
        <v>A TIEMPO</v>
      </c>
      <c r="L6448" s="36">
        <f>IF(H6448="","",NETWORKDAYS(Hoja1!C6448+1,Hoja1!H6448,DiasNOLaborables))</f>
        <v>5</v>
      </c>
      <c r="M6448" s="37" t="str">
        <f>IF(NETWORKDAYS(J6448+1,H6448,DiasNOLaborables)&lt;=0,"",NETWORKDAYS(J6448+1,H6448,DiasNOLaborables))</f>
        <v/>
      </c>
      <c r="N6448" s="38"/>
      <c r="O6448" s="39"/>
      <c r="P6448" s="40">
        <f>IFERROR(VLOOKUP(E6448,$X$50:$Y$63,2),"")</f>
        <v>10</v>
      </c>
      <c r="Q6448" s="39"/>
    </row>
    <row r="6449" spans="1:17" ht="45" x14ac:dyDescent="0.25">
      <c r="A6449" s="31">
        <f t="shared" si="101"/>
        <v>6438</v>
      </c>
      <c r="B6449" s="43">
        <v>20189050092792</v>
      </c>
      <c r="C6449" s="44">
        <v>43447</v>
      </c>
      <c r="D6449" s="45" t="s">
        <v>121</v>
      </c>
      <c r="E6449" s="45" t="s">
        <v>83</v>
      </c>
      <c r="F6449" s="45" t="s">
        <v>87</v>
      </c>
      <c r="G6449" s="45" t="s">
        <v>44</v>
      </c>
      <c r="H6449" s="44">
        <v>43455</v>
      </c>
      <c r="I6449" s="46" t="s">
        <v>118</v>
      </c>
      <c r="J6449" s="21">
        <f>IFERROR(WORKDAY(C6449,P6449,DiasNOLaborables),"")</f>
        <v>43461</v>
      </c>
      <c r="K6449" s="36" t="str">
        <f>+IF(C6449="","",IF(H6449="","",(IF(H6449&lt;=J6449,"A TIEMPO","FUERA DE TIEMPO"))))</f>
        <v>A TIEMPO</v>
      </c>
      <c r="L6449" s="36">
        <f>IF(H6449="","",NETWORKDAYS(Hoja1!C6449+1,Hoja1!H6449,DiasNOLaborables))</f>
        <v>6</v>
      </c>
      <c r="M6449" s="37" t="str">
        <f>IF(NETWORKDAYS(J6449+1,H6449,DiasNOLaborables)&lt;=0,"",NETWORKDAYS(J6449+1,H6449,DiasNOLaborables))</f>
        <v/>
      </c>
      <c r="N6449" s="38"/>
      <c r="O6449" s="39"/>
      <c r="P6449" s="40">
        <f>IFERROR(VLOOKUP(E6449,$X$50:$Y$63,2),"")</f>
        <v>10</v>
      </c>
      <c r="Q6449" s="39"/>
    </row>
    <row r="6450" spans="1:17" ht="45" x14ac:dyDescent="0.25">
      <c r="A6450" s="31">
        <f t="shared" si="101"/>
        <v>6439</v>
      </c>
      <c r="B6450" s="43">
        <v>20189050092822</v>
      </c>
      <c r="C6450" s="44">
        <v>43447</v>
      </c>
      <c r="D6450" s="45" t="s">
        <v>118</v>
      </c>
      <c r="E6450" s="45" t="s">
        <v>83</v>
      </c>
      <c r="F6450" s="45" t="s">
        <v>87</v>
      </c>
      <c r="G6450" s="45" t="s">
        <v>44</v>
      </c>
      <c r="H6450" s="44">
        <v>43460</v>
      </c>
      <c r="I6450" s="46" t="s">
        <v>118</v>
      </c>
      <c r="J6450" s="21">
        <f>IFERROR(WORKDAY(C6450,P6450,DiasNOLaborables),"")</f>
        <v>43461</v>
      </c>
      <c r="K6450" s="36" t="str">
        <f>+IF(C6450="","",IF(H6450="","",(IF(H6450&lt;=J6450,"A TIEMPO","FUERA DE TIEMPO"))))</f>
        <v>A TIEMPO</v>
      </c>
      <c r="L6450" s="36">
        <f>IF(H6450="","",NETWORKDAYS(Hoja1!C6450+1,Hoja1!H6450,DiasNOLaborables))</f>
        <v>9</v>
      </c>
      <c r="M6450" s="37" t="str">
        <f>IF(NETWORKDAYS(J6450+1,H6450,DiasNOLaborables)&lt;=0,"",NETWORKDAYS(J6450+1,H6450,DiasNOLaborables))</f>
        <v/>
      </c>
      <c r="N6450" s="38"/>
      <c r="O6450" s="39"/>
      <c r="P6450" s="40">
        <f>IFERROR(VLOOKUP(E6450,$X$50:$Y$63,2),"")</f>
        <v>10</v>
      </c>
      <c r="Q6450" s="39"/>
    </row>
    <row r="6451" spans="1:17" ht="60" x14ac:dyDescent="0.25">
      <c r="A6451" s="31">
        <f t="shared" si="101"/>
        <v>6440</v>
      </c>
      <c r="B6451" s="43">
        <v>20189050092732</v>
      </c>
      <c r="C6451" s="44">
        <v>43447</v>
      </c>
      <c r="D6451" s="45" t="s">
        <v>121</v>
      </c>
      <c r="E6451" s="45" t="s">
        <v>83</v>
      </c>
      <c r="F6451" s="45" t="s">
        <v>107</v>
      </c>
      <c r="G6451" s="45" t="s">
        <v>43</v>
      </c>
      <c r="H6451" s="44">
        <v>43448</v>
      </c>
      <c r="I6451" s="46" t="s">
        <v>118</v>
      </c>
      <c r="J6451" s="21">
        <f>IFERROR(WORKDAY(C6451,P6451,DiasNOLaborables),"")</f>
        <v>43461</v>
      </c>
      <c r="K6451" s="36" t="str">
        <f>+IF(C6451="","",IF(H6451="","",(IF(H6451&lt;=J6451,"A TIEMPO","FUERA DE TIEMPO"))))</f>
        <v>A TIEMPO</v>
      </c>
      <c r="L6451" s="36">
        <f>IF(H6451="","",NETWORKDAYS(Hoja1!C6451+1,Hoja1!H6451,DiasNOLaborables))</f>
        <v>1</v>
      </c>
      <c r="M6451" s="37" t="str">
        <f>IF(NETWORKDAYS(J6451+1,H6451,DiasNOLaborables)&lt;=0,"",NETWORKDAYS(J6451+1,H6451,DiasNOLaborables))</f>
        <v/>
      </c>
      <c r="N6451" s="38"/>
      <c r="O6451" s="39"/>
      <c r="P6451" s="40">
        <f>IFERROR(VLOOKUP(E6451,$X$50:$Y$63,2),"")</f>
        <v>10</v>
      </c>
      <c r="Q6451" s="39"/>
    </row>
    <row r="6452" spans="1:17" ht="60" x14ac:dyDescent="0.25">
      <c r="A6452" s="31">
        <f t="shared" si="101"/>
        <v>6441</v>
      </c>
      <c r="B6452" s="43">
        <v>20189050092782</v>
      </c>
      <c r="C6452" s="44">
        <v>43447</v>
      </c>
      <c r="D6452" s="45" t="s">
        <v>130</v>
      </c>
      <c r="E6452" s="45" t="s">
        <v>83</v>
      </c>
      <c r="F6452" s="45" t="s">
        <v>107</v>
      </c>
      <c r="G6452" s="45" t="s">
        <v>43</v>
      </c>
      <c r="H6452" s="44">
        <v>43448</v>
      </c>
      <c r="I6452" s="46" t="s">
        <v>118</v>
      </c>
      <c r="J6452" s="21">
        <f>IFERROR(WORKDAY(C6452,P6452,DiasNOLaborables),"")</f>
        <v>43461</v>
      </c>
      <c r="K6452" s="36" t="str">
        <f>+IF(C6452="","",IF(H6452="","",(IF(H6452&lt;=J6452,"A TIEMPO","FUERA DE TIEMPO"))))</f>
        <v>A TIEMPO</v>
      </c>
      <c r="L6452" s="36">
        <f>IF(H6452="","",NETWORKDAYS(Hoja1!C6452+1,Hoja1!H6452,DiasNOLaborables))</f>
        <v>1</v>
      </c>
      <c r="M6452" s="37" t="str">
        <f>IF(NETWORKDAYS(J6452+1,H6452,DiasNOLaborables)&lt;=0,"",NETWORKDAYS(J6452+1,H6452,DiasNOLaborables))</f>
        <v/>
      </c>
      <c r="N6452" s="38"/>
      <c r="O6452" s="39"/>
      <c r="P6452" s="40">
        <f>IFERROR(VLOOKUP(E6452,$X$50:$Y$63,2),"")</f>
        <v>10</v>
      </c>
      <c r="Q6452" s="39"/>
    </row>
    <row r="6453" spans="1:17" ht="60" x14ac:dyDescent="0.25">
      <c r="A6453" s="31">
        <f t="shared" si="101"/>
        <v>6442</v>
      </c>
      <c r="B6453" s="43">
        <v>20189050092752</v>
      </c>
      <c r="C6453" s="44">
        <v>43447</v>
      </c>
      <c r="D6453" s="45" t="s">
        <v>121</v>
      </c>
      <c r="E6453" s="45" t="s">
        <v>83</v>
      </c>
      <c r="F6453" s="45" t="s">
        <v>107</v>
      </c>
      <c r="G6453" s="45" t="s">
        <v>43</v>
      </c>
      <c r="H6453" s="44">
        <v>43451</v>
      </c>
      <c r="I6453" s="46" t="s">
        <v>118</v>
      </c>
      <c r="J6453" s="21">
        <f>IFERROR(WORKDAY(C6453,P6453,DiasNOLaborables),"")</f>
        <v>43461</v>
      </c>
      <c r="K6453" s="36" t="str">
        <f>+IF(C6453="","",IF(H6453="","",(IF(H6453&lt;=J6453,"A TIEMPO","FUERA DE TIEMPO"))))</f>
        <v>A TIEMPO</v>
      </c>
      <c r="L6453" s="36">
        <f>IF(H6453="","",NETWORKDAYS(Hoja1!C6453+1,Hoja1!H6453,DiasNOLaborables))</f>
        <v>2</v>
      </c>
      <c r="M6453" s="37" t="str">
        <f>IF(NETWORKDAYS(J6453+1,H6453,DiasNOLaborables)&lt;=0,"",NETWORKDAYS(J6453+1,H6453,DiasNOLaborables))</f>
        <v/>
      </c>
      <c r="N6453" s="38"/>
      <c r="O6453" s="39"/>
      <c r="P6453" s="40">
        <f>IFERROR(VLOOKUP(E6453,$X$50:$Y$63,2),"")</f>
        <v>10</v>
      </c>
      <c r="Q6453" s="39"/>
    </row>
    <row r="6454" spans="1:17" ht="60" x14ac:dyDescent="0.25">
      <c r="A6454" s="31">
        <f t="shared" si="101"/>
        <v>6443</v>
      </c>
      <c r="B6454" s="43">
        <v>20189050092872</v>
      </c>
      <c r="C6454" s="44">
        <v>43447</v>
      </c>
      <c r="D6454" s="45" t="s">
        <v>121</v>
      </c>
      <c r="E6454" s="45" t="s">
        <v>83</v>
      </c>
      <c r="F6454" s="45" t="s">
        <v>107</v>
      </c>
      <c r="G6454" s="45" t="s">
        <v>43</v>
      </c>
      <c r="H6454" s="44">
        <v>43451</v>
      </c>
      <c r="I6454" s="46" t="s">
        <v>118</v>
      </c>
      <c r="J6454" s="21">
        <f>IFERROR(WORKDAY(C6454,P6454,DiasNOLaborables),"")</f>
        <v>43461</v>
      </c>
      <c r="K6454" s="36" t="str">
        <f>+IF(C6454="","",IF(H6454="","",(IF(H6454&lt;=J6454,"A TIEMPO","FUERA DE TIEMPO"))))</f>
        <v>A TIEMPO</v>
      </c>
      <c r="L6454" s="36">
        <f>IF(H6454="","",NETWORKDAYS(Hoja1!C6454+1,Hoja1!H6454,DiasNOLaborables))</f>
        <v>2</v>
      </c>
      <c r="M6454" s="37" t="str">
        <f>IF(NETWORKDAYS(J6454+1,H6454,DiasNOLaborables)&lt;=0,"",NETWORKDAYS(J6454+1,H6454,DiasNOLaborables))</f>
        <v/>
      </c>
      <c r="N6454" s="38"/>
      <c r="O6454" s="39"/>
      <c r="P6454" s="40">
        <f>IFERROR(VLOOKUP(E6454,$X$50:$Y$63,2),"")</f>
        <v>10</v>
      </c>
      <c r="Q6454" s="39"/>
    </row>
    <row r="6455" spans="1:17" ht="60" x14ac:dyDescent="0.25">
      <c r="A6455" s="31">
        <f t="shared" si="101"/>
        <v>6444</v>
      </c>
      <c r="B6455" s="43">
        <v>20189050092882</v>
      </c>
      <c r="C6455" s="44">
        <v>43447</v>
      </c>
      <c r="D6455" s="45" t="s">
        <v>121</v>
      </c>
      <c r="E6455" s="45" t="s">
        <v>83</v>
      </c>
      <c r="F6455" s="45" t="s">
        <v>107</v>
      </c>
      <c r="G6455" s="45" t="s">
        <v>43</v>
      </c>
      <c r="H6455" s="44">
        <v>43451</v>
      </c>
      <c r="I6455" s="46" t="s">
        <v>118</v>
      </c>
      <c r="J6455" s="21">
        <f>IFERROR(WORKDAY(C6455,P6455,DiasNOLaborables),"")</f>
        <v>43461</v>
      </c>
      <c r="K6455" s="36" t="str">
        <f>+IF(C6455="","",IF(H6455="","",(IF(H6455&lt;=J6455,"A TIEMPO","FUERA DE TIEMPO"))))</f>
        <v>A TIEMPO</v>
      </c>
      <c r="L6455" s="36">
        <f>IF(H6455="","",NETWORKDAYS(Hoja1!C6455+1,Hoja1!H6455,DiasNOLaborables))</f>
        <v>2</v>
      </c>
      <c r="M6455" s="37" t="str">
        <f>IF(NETWORKDAYS(J6455+1,H6455,DiasNOLaborables)&lt;=0,"",NETWORKDAYS(J6455+1,H6455,DiasNOLaborables))</f>
        <v/>
      </c>
      <c r="N6455" s="38"/>
      <c r="O6455" s="39"/>
      <c r="P6455" s="40">
        <f>IFERROR(VLOOKUP(E6455,$X$50:$Y$63,2),"")</f>
        <v>10</v>
      </c>
      <c r="Q6455" s="39"/>
    </row>
    <row r="6456" spans="1:17" ht="60" x14ac:dyDescent="0.25">
      <c r="A6456" s="31">
        <f t="shared" si="101"/>
        <v>6445</v>
      </c>
      <c r="B6456" s="43">
        <v>20189050092892</v>
      </c>
      <c r="C6456" s="44">
        <v>43447</v>
      </c>
      <c r="D6456" s="45" t="s">
        <v>121</v>
      </c>
      <c r="E6456" s="45" t="s">
        <v>83</v>
      </c>
      <c r="F6456" s="45" t="s">
        <v>107</v>
      </c>
      <c r="G6456" s="45" t="s">
        <v>43</v>
      </c>
      <c r="H6456" s="44">
        <v>43451</v>
      </c>
      <c r="I6456" s="46" t="s">
        <v>118</v>
      </c>
      <c r="J6456" s="21">
        <f>IFERROR(WORKDAY(C6456,P6456,DiasNOLaborables),"")</f>
        <v>43461</v>
      </c>
      <c r="K6456" s="36" t="str">
        <f>+IF(C6456="","",IF(H6456="","",(IF(H6456&lt;=J6456,"A TIEMPO","FUERA DE TIEMPO"))))</f>
        <v>A TIEMPO</v>
      </c>
      <c r="L6456" s="36">
        <f>IF(H6456="","",NETWORKDAYS(Hoja1!C6456+1,Hoja1!H6456,DiasNOLaborables))</f>
        <v>2</v>
      </c>
      <c r="M6456" s="37" t="str">
        <f>IF(NETWORKDAYS(J6456+1,H6456,DiasNOLaborables)&lt;=0,"",NETWORKDAYS(J6456+1,H6456,DiasNOLaborables))</f>
        <v/>
      </c>
      <c r="N6456" s="38"/>
      <c r="O6456" s="39"/>
      <c r="P6456" s="40">
        <f>IFERROR(VLOOKUP(E6456,$X$50:$Y$63,2),"")</f>
        <v>10</v>
      </c>
      <c r="Q6456" s="39"/>
    </row>
    <row r="6457" spans="1:17" ht="60" x14ac:dyDescent="0.25">
      <c r="A6457" s="31">
        <f t="shared" si="101"/>
        <v>6446</v>
      </c>
      <c r="B6457" s="43">
        <v>20189050092902</v>
      </c>
      <c r="C6457" s="44">
        <v>43447</v>
      </c>
      <c r="D6457" s="45" t="s">
        <v>121</v>
      </c>
      <c r="E6457" s="45" t="s">
        <v>83</v>
      </c>
      <c r="F6457" s="45" t="s">
        <v>107</v>
      </c>
      <c r="G6457" s="45" t="s">
        <v>43</v>
      </c>
      <c r="H6457" s="44">
        <v>43451</v>
      </c>
      <c r="I6457" s="46" t="s">
        <v>118</v>
      </c>
      <c r="J6457" s="21">
        <f>IFERROR(WORKDAY(C6457,P6457,DiasNOLaborables),"")</f>
        <v>43461</v>
      </c>
      <c r="K6457" s="36" t="str">
        <f>+IF(C6457="","",IF(H6457="","",(IF(H6457&lt;=J6457,"A TIEMPO","FUERA DE TIEMPO"))))</f>
        <v>A TIEMPO</v>
      </c>
      <c r="L6457" s="36">
        <f>IF(H6457="","",NETWORKDAYS(Hoja1!C6457+1,Hoja1!H6457,DiasNOLaborables))</f>
        <v>2</v>
      </c>
      <c r="M6457" s="37" t="str">
        <f>IF(NETWORKDAYS(J6457+1,H6457,DiasNOLaborables)&lt;=0,"",NETWORKDAYS(J6457+1,H6457,DiasNOLaborables))</f>
        <v/>
      </c>
      <c r="N6457" s="38"/>
      <c r="O6457" s="39"/>
      <c r="P6457" s="40">
        <f>IFERROR(VLOOKUP(E6457,$X$50:$Y$63,2),"")</f>
        <v>10</v>
      </c>
      <c r="Q6457" s="39"/>
    </row>
    <row r="6458" spans="1:17" ht="60" x14ac:dyDescent="0.25">
      <c r="A6458" s="31">
        <f t="shared" si="101"/>
        <v>6447</v>
      </c>
      <c r="B6458" s="43">
        <v>20189050092912</v>
      </c>
      <c r="C6458" s="44">
        <v>43447</v>
      </c>
      <c r="D6458" s="45" t="s">
        <v>121</v>
      </c>
      <c r="E6458" s="45" t="s">
        <v>83</v>
      </c>
      <c r="F6458" s="45" t="s">
        <v>107</v>
      </c>
      <c r="G6458" s="45" t="s">
        <v>43</v>
      </c>
      <c r="H6458" s="44">
        <v>43451</v>
      </c>
      <c r="I6458" s="46" t="s">
        <v>118</v>
      </c>
      <c r="J6458" s="21">
        <f>IFERROR(WORKDAY(C6458,P6458,DiasNOLaborables),"")</f>
        <v>43461</v>
      </c>
      <c r="K6458" s="36" t="str">
        <f>+IF(C6458="","",IF(H6458="","",(IF(H6458&lt;=J6458,"A TIEMPO","FUERA DE TIEMPO"))))</f>
        <v>A TIEMPO</v>
      </c>
      <c r="L6458" s="36">
        <f>IF(H6458="","",NETWORKDAYS(Hoja1!C6458+1,Hoja1!H6458,DiasNOLaborables))</f>
        <v>2</v>
      </c>
      <c r="M6458" s="37" t="str">
        <f>IF(NETWORKDAYS(J6458+1,H6458,DiasNOLaborables)&lt;=0,"",NETWORKDAYS(J6458+1,H6458,DiasNOLaborables))</f>
        <v/>
      </c>
      <c r="N6458" s="38"/>
      <c r="O6458" s="39"/>
      <c r="P6458" s="40">
        <f>IFERROR(VLOOKUP(E6458,$X$50:$Y$63,2),"")</f>
        <v>10</v>
      </c>
      <c r="Q6458" s="39"/>
    </row>
    <row r="6459" spans="1:17" ht="60" x14ac:dyDescent="0.25">
      <c r="A6459" s="31">
        <f t="shared" si="101"/>
        <v>6448</v>
      </c>
      <c r="B6459" s="43">
        <v>20189050092922</v>
      </c>
      <c r="C6459" s="44">
        <v>43447</v>
      </c>
      <c r="D6459" s="45" t="s">
        <v>121</v>
      </c>
      <c r="E6459" s="45" t="s">
        <v>83</v>
      </c>
      <c r="F6459" s="45" t="s">
        <v>107</v>
      </c>
      <c r="G6459" s="45" t="s">
        <v>43</v>
      </c>
      <c r="H6459" s="44">
        <v>43451</v>
      </c>
      <c r="I6459" s="46" t="s">
        <v>118</v>
      </c>
      <c r="J6459" s="21">
        <f>IFERROR(WORKDAY(C6459,P6459,DiasNOLaborables),"")</f>
        <v>43461</v>
      </c>
      <c r="K6459" s="36" t="str">
        <f>+IF(C6459="","",IF(H6459="","",(IF(H6459&lt;=J6459,"A TIEMPO","FUERA DE TIEMPO"))))</f>
        <v>A TIEMPO</v>
      </c>
      <c r="L6459" s="36">
        <f>IF(H6459="","",NETWORKDAYS(Hoja1!C6459+1,Hoja1!H6459,DiasNOLaborables))</f>
        <v>2</v>
      </c>
      <c r="M6459" s="37" t="str">
        <f>IF(NETWORKDAYS(J6459+1,H6459,DiasNOLaborables)&lt;=0,"",NETWORKDAYS(J6459+1,H6459,DiasNOLaborables))</f>
        <v/>
      </c>
      <c r="N6459" s="38"/>
      <c r="O6459" s="39"/>
      <c r="P6459" s="40">
        <f>IFERROR(VLOOKUP(E6459,$X$50:$Y$63,2),"")</f>
        <v>10</v>
      </c>
      <c r="Q6459" s="39"/>
    </row>
    <row r="6460" spans="1:17" ht="60" x14ac:dyDescent="0.25">
      <c r="A6460" s="31">
        <f t="shared" si="101"/>
        <v>6449</v>
      </c>
      <c r="B6460" s="43">
        <v>20189050092932</v>
      </c>
      <c r="C6460" s="44">
        <v>43447</v>
      </c>
      <c r="D6460" s="45" t="s">
        <v>121</v>
      </c>
      <c r="E6460" s="45" t="s">
        <v>83</v>
      </c>
      <c r="F6460" s="45" t="s">
        <v>107</v>
      </c>
      <c r="G6460" s="45" t="s">
        <v>43</v>
      </c>
      <c r="H6460" s="44">
        <v>43451</v>
      </c>
      <c r="I6460" s="46" t="s">
        <v>118</v>
      </c>
      <c r="J6460" s="21">
        <f>IFERROR(WORKDAY(C6460,P6460,DiasNOLaborables),"")</f>
        <v>43461</v>
      </c>
      <c r="K6460" s="36" t="str">
        <f>+IF(C6460="","",IF(H6460="","",(IF(H6460&lt;=J6460,"A TIEMPO","FUERA DE TIEMPO"))))</f>
        <v>A TIEMPO</v>
      </c>
      <c r="L6460" s="36">
        <f>IF(H6460="","",NETWORKDAYS(Hoja1!C6460+1,Hoja1!H6460,DiasNOLaborables))</f>
        <v>2</v>
      </c>
      <c r="M6460" s="37" t="str">
        <f>IF(NETWORKDAYS(J6460+1,H6460,DiasNOLaborables)&lt;=0,"",NETWORKDAYS(J6460+1,H6460,DiasNOLaborables))</f>
        <v/>
      </c>
      <c r="N6460" s="38"/>
      <c r="O6460" s="39"/>
      <c r="P6460" s="40">
        <f>IFERROR(VLOOKUP(E6460,$X$50:$Y$63,2),"")</f>
        <v>10</v>
      </c>
      <c r="Q6460" s="39"/>
    </row>
    <row r="6461" spans="1:17" ht="60" x14ac:dyDescent="0.25">
      <c r="A6461" s="31">
        <f t="shared" si="101"/>
        <v>6450</v>
      </c>
      <c r="B6461" s="43">
        <v>20189050092812</v>
      </c>
      <c r="C6461" s="44">
        <v>43447</v>
      </c>
      <c r="D6461" s="45" t="s">
        <v>130</v>
      </c>
      <c r="E6461" s="45" t="s">
        <v>83</v>
      </c>
      <c r="F6461" s="45" t="s">
        <v>107</v>
      </c>
      <c r="G6461" s="45" t="s">
        <v>43</v>
      </c>
      <c r="H6461" s="44">
        <v>43451</v>
      </c>
      <c r="I6461" s="46" t="s">
        <v>118</v>
      </c>
      <c r="J6461" s="21">
        <f>IFERROR(WORKDAY(C6461,P6461,DiasNOLaborables),"")</f>
        <v>43461</v>
      </c>
      <c r="K6461" s="36" t="str">
        <f>+IF(C6461="","",IF(H6461="","",(IF(H6461&lt;=J6461,"A TIEMPO","FUERA DE TIEMPO"))))</f>
        <v>A TIEMPO</v>
      </c>
      <c r="L6461" s="36">
        <f>IF(H6461="","",NETWORKDAYS(Hoja1!C6461+1,Hoja1!H6461,DiasNOLaborables))</f>
        <v>2</v>
      </c>
      <c r="M6461" s="37" t="str">
        <f>IF(NETWORKDAYS(J6461+1,H6461,DiasNOLaborables)&lt;=0,"",NETWORKDAYS(J6461+1,H6461,DiasNOLaborables))</f>
        <v/>
      </c>
      <c r="N6461" s="38"/>
      <c r="O6461" s="39"/>
      <c r="P6461" s="40">
        <f>IFERROR(VLOOKUP(E6461,$X$50:$Y$63,2),"")</f>
        <v>10</v>
      </c>
      <c r="Q6461" s="39"/>
    </row>
    <row r="6462" spans="1:17" ht="60" x14ac:dyDescent="0.25">
      <c r="A6462" s="31">
        <f t="shared" si="101"/>
        <v>6451</v>
      </c>
      <c r="B6462" s="43">
        <v>20189050092772</v>
      </c>
      <c r="C6462" s="44">
        <v>43447</v>
      </c>
      <c r="D6462" s="45" t="s">
        <v>121</v>
      </c>
      <c r="E6462" s="45" t="s">
        <v>83</v>
      </c>
      <c r="F6462" s="45" t="s">
        <v>107</v>
      </c>
      <c r="G6462" s="45" t="s">
        <v>43</v>
      </c>
      <c r="H6462" s="44">
        <v>43451</v>
      </c>
      <c r="I6462" s="46" t="s">
        <v>118</v>
      </c>
      <c r="J6462" s="21">
        <f>IFERROR(WORKDAY(C6462,P6462,DiasNOLaborables),"")</f>
        <v>43461</v>
      </c>
      <c r="K6462" s="36" t="str">
        <f>+IF(C6462="","",IF(H6462="","",(IF(H6462&lt;=J6462,"A TIEMPO","FUERA DE TIEMPO"))))</f>
        <v>A TIEMPO</v>
      </c>
      <c r="L6462" s="36">
        <f>IF(H6462="","",NETWORKDAYS(Hoja1!C6462+1,Hoja1!H6462,DiasNOLaborables))</f>
        <v>2</v>
      </c>
      <c r="M6462" s="37" t="str">
        <f>IF(NETWORKDAYS(J6462+1,H6462,DiasNOLaborables)&lt;=0,"",NETWORKDAYS(J6462+1,H6462,DiasNOLaborables))</f>
        <v/>
      </c>
      <c r="N6462" s="38"/>
      <c r="O6462" s="39"/>
      <c r="P6462" s="40">
        <f>IFERROR(VLOOKUP(E6462,$X$50:$Y$63,2),"")</f>
        <v>10</v>
      </c>
      <c r="Q6462" s="39"/>
    </row>
    <row r="6463" spans="1:17" ht="60" x14ac:dyDescent="0.25">
      <c r="A6463" s="31">
        <f t="shared" si="101"/>
        <v>6452</v>
      </c>
      <c r="B6463" s="43">
        <v>20189050092802</v>
      </c>
      <c r="C6463" s="44">
        <v>43447</v>
      </c>
      <c r="D6463" s="45" t="s">
        <v>130</v>
      </c>
      <c r="E6463" s="45" t="s">
        <v>83</v>
      </c>
      <c r="F6463" s="45" t="s">
        <v>107</v>
      </c>
      <c r="G6463" s="45" t="s">
        <v>43</v>
      </c>
      <c r="H6463" s="44">
        <v>43452</v>
      </c>
      <c r="I6463" s="46" t="s">
        <v>118</v>
      </c>
      <c r="J6463" s="21">
        <f>IFERROR(WORKDAY(C6463,P6463,DiasNOLaborables),"")</f>
        <v>43461</v>
      </c>
      <c r="K6463" s="36" t="str">
        <f>+IF(C6463="","",IF(H6463="","",(IF(H6463&lt;=J6463,"A TIEMPO","FUERA DE TIEMPO"))))</f>
        <v>A TIEMPO</v>
      </c>
      <c r="L6463" s="36">
        <f>IF(H6463="","",NETWORKDAYS(Hoja1!C6463+1,Hoja1!H6463,DiasNOLaborables))</f>
        <v>3</v>
      </c>
      <c r="M6463" s="37" t="str">
        <f>IF(NETWORKDAYS(J6463+1,H6463,DiasNOLaborables)&lt;=0,"",NETWORKDAYS(J6463+1,H6463,DiasNOLaborables))</f>
        <v/>
      </c>
      <c r="N6463" s="38"/>
      <c r="O6463" s="39"/>
      <c r="P6463" s="40">
        <f>IFERROR(VLOOKUP(E6463,$X$50:$Y$63,2),"")</f>
        <v>10</v>
      </c>
      <c r="Q6463" s="39"/>
    </row>
    <row r="6464" spans="1:17" ht="45" x14ac:dyDescent="0.25">
      <c r="A6464" s="31">
        <f t="shared" si="101"/>
        <v>6453</v>
      </c>
      <c r="B6464" s="43">
        <v>20189050092832</v>
      </c>
      <c r="C6464" s="44">
        <v>43447</v>
      </c>
      <c r="D6464" s="45" t="s">
        <v>118</v>
      </c>
      <c r="E6464" s="45" t="s">
        <v>83</v>
      </c>
      <c r="F6464" s="45" t="s">
        <v>105</v>
      </c>
      <c r="G6464" s="45" t="s">
        <v>42</v>
      </c>
      <c r="H6464" s="44">
        <v>43448</v>
      </c>
      <c r="I6464" s="46" t="s">
        <v>118</v>
      </c>
      <c r="J6464" s="21">
        <f>IFERROR(WORKDAY(C6464,P6464,DiasNOLaborables),"")</f>
        <v>43461</v>
      </c>
      <c r="K6464" s="36" t="str">
        <f>+IF(C6464="","",IF(H6464="","",(IF(H6464&lt;=J6464,"A TIEMPO","FUERA DE TIEMPO"))))</f>
        <v>A TIEMPO</v>
      </c>
      <c r="L6464" s="36">
        <f>IF(H6464="","",NETWORKDAYS(Hoja1!C6464+1,Hoja1!H6464,DiasNOLaborables))</f>
        <v>1</v>
      </c>
      <c r="M6464" s="37" t="str">
        <f>IF(NETWORKDAYS(J6464+1,H6464,DiasNOLaborables)&lt;=0,"",NETWORKDAYS(J6464+1,H6464,DiasNOLaborables))</f>
        <v/>
      </c>
      <c r="N6464" s="38"/>
      <c r="O6464" s="39"/>
      <c r="P6464" s="40">
        <f>IFERROR(VLOOKUP(E6464,$X$50:$Y$63,2),"")</f>
        <v>10</v>
      </c>
      <c r="Q6464" s="39"/>
    </row>
    <row r="6465" spans="1:17" ht="30" x14ac:dyDescent="0.25">
      <c r="A6465" s="31">
        <f t="shared" ref="A6465:A6528" si="102">IF(B6465&lt;&gt;"",A6464+1,"")</f>
        <v>6454</v>
      </c>
      <c r="B6465" s="43">
        <v>20189050092842</v>
      </c>
      <c r="C6465" s="44">
        <v>43447</v>
      </c>
      <c r="D6465" s="45" t="s">
        <v>118</v>
      </c>
      <c r="E6465" s="45" t="s">
        <v>83</v>
      </c>
      <c r="F6465" s="45" t="s">
        <v>103</v>
      </c>
      <c r="G6465" s="45" t="s">
        <v>40</v>
      </c>
      <c r="H6465" s="44">
        <v>43460</v>
      </c>
      <c r="I6465" s="46" t="s">
        <v>125</v>
      </c>
      <c r="J6465" s="21">
        <f>IFERROR(WORKDAY(C6465,P6465,DiasNOLaborables),"")</f>
        <v>43461</v>
      </c>
      <c r="K6465" s="36" t="str">
        <f>+IF(C6465="","",IF(H6465="","",(IF(H6465&lt;=J6465,"A TIEMPO","FUERA DE TIEMPO"))))</f>
        <v>A TIEMPO</v>
      </c>
      <c r="L6465" s="36">
        <f>IF(H6465="","",NETWORKDAYS(Hoja1!C6465+1,Hoja1!H6465,DiasNOLaborables))</f>
        <v>9</v>
      </c>
      <c r="M6465" s="37" t="str">
        <f>IF(NETWORKDAYS(J6465+1,H6465,DiasNOLaborables)&lt;=0,"",NETWORKDAYS(J6465+1,H6465,DiasNOLaborables))</f>
        <v/>
      </c>
      <c r="N6465" s="38"/>
      <c r="O6465" s="39"/>
      <c r="P6465" s="40">
        <f>IFERROR(VLOOKUP(E6465,$X$50:$Y$63,2),"")</f>
        <v>10</v>
      </c>
      <c r="Q6465" s="39"/>
    </row>
    <row r="6466" spans="1:17" ht="45" x14ac:dyDescent="0.25">
      <c r="A6466" s="31">
        <f t="shared" si="102"/>
        <v>6455</v>
      </c>
      <c r="B6466" s="43">
        <v>20189050092852</v>
      </c>
      <c r="C6466" s="44">
        <v>43447</v>
      </c>
      <c r="D6466" s="45" t="s">
        <v>118</v>
      </c>
      <c r="E6466" s="45" t="s">
        <v>83</v>
      </c>
      <c r="F6466" s="45" t="s">
        <v>87</v>
      </c>
      <c r="G6466" s="45" t="s">
        <v>44</v>
      </c>
      <c r="H6466" s="44">
        <v>43454</v>
      </c>
      <c r="I6466" s="46" t="s">
        <v>118</v>
      </c>
      <c r="J6466" s="21">
        <f>IFERROR(WORKDAY(C6466,P6466,DiasNOLaborables),"")</f>
        <v>43461</v>
      </c>
      <c r="K6466" s="36" t="str">
        <f>+IF(C6466="","",IF(H6466="","",(IF(H6466&lt;=J6466,"A TIEMPO","FUERA DE TIEMPO"))))</f>
        <v>A TIEMPO</v>
      </c>
      <c r="L6466" s="36">
        <f>IF(H6466="","",NETWORKDAYS(Hoja1!C6466+1,Hoja1!H6466,DiasNOLaborables))</f>
        <v>5</v>
      </c>
      <c r="M6466" s="37" t="str">
        <f>IF(NETWORKDAYS(J6466+1,H6466,DiasNOLaborables)&lt;=0,"",NETWORKDAYS(J6466+1,H6466,DiasNOLaborables))</f>
        <v/>
      </c>
      <c r="N6466" s="38"/>
      <c r="O6466" s="39"/>
      <c r="P6466" s="40">
        <f>IFERROR(VLOOKUP(E6466,$X$50:$Y$63,2),"")</f>
        <v>10</v>
      </c>
      <c r="Q6466" s="39"/>
    </row>
    <row r="6467" spans="1:17" ht="45" x14ac:dyDescent="0.25">
      <c r="A6467" s="31">
        <f t="shared" si="102"/>
        <v>6456</v>
      </c>
      <c r="B6467" s="43">
        <v>20189050092972</v>
      </c>
      <c r="C6467" s="44">
        <v>43448</v>
      </c>
      <c r="D6467" s="45" t="s">
        <v>121</v>
      </c>
      <c r="E6467" s="45" t="s">
        <v>83</v>
      </c>
      <c r="F6467" s="45" t="s">
        <v>87</v>
      </c>
      <c r="G6467" s="45" t="s">
        <v>45</v>
      </c>
      <c r="H6467" s="44">
        <v>43448</v>
      </c>
      <c r="I6467" s="46" t="s">
        <v>118</v>
      </c>
      <c r="J6467" s="21">
        <f>IFERROR(WORKDAY(C6467,P6467,DiasNOLaborables),"")</f>
        <v>43462</v>
      </c>
      <c r="K6467" s="36" t="str">
        <f>+IF(C6467="","",IF(H6467="","",(IF(H6467&lt;=J6467,"A TIEMPO","FUERA DE TIEMPO"))))</f>
        <v>A TIEMPO</v>
      </c>
      <c r="L6467" s="36">
        <f>IF(H6467="","",NETWORKDAYS(Hoja1!C6467+1,Hoja1!H6467,DiasNOLaborables))</f>
        <v>-1</v>
      </c>
      <c r="M6467" s="37" t="str">
        <f>IF(NETWORKDAYS(J6467+1,H6467,DiasNOLaborables)&lt;=0,"",NETWORKDAYS(J6467+1,H6467,DiasNOLaborables))</f>
        <v/>
      </c>
      <c r="N6467" s="38"/>
      <c r="O6467" s="39"/>
      <c r="P6467" s="40">
        <f>IFERROR(VLOOKUP(E6467,$X$50:$Y$63,2),"")</f>
        <v>10</v>
      </c>
      <c r="Q6467" s="39"/>
    </row>
    <row r="6468" spans="1:17" ht="45" x14ac:dyDescent="0.25">
      <c r="A6468" s="31">
        <f t="shared" si="102"/>
        <v>6457</v>
      </c>
      <c r="B6468" s="43">
        <v>20189050092992</v>
      </c>
      <c r="C6468" s="44">
        <v>43448</v>
      </c>
      <c r="D6468" s="45" t="s">
        <v>121</v>
      </c>
      <c r="E6468" s="45" t="s">
        <v>73</v>
      </c>
      <c r="F6468" s="45" t="s">
        <v>92</v>
      </c>
      <c r="G6468" s="45" t="s">
        <v>41</v>
      </c>
      <c r="H6468" s="44">
        <v>43461</v>
      </c>
      <c r="I6468" s="46" t="s">
        <v>118</v>
      </c>
      <c r="J6468" s="21">
        <f>IFERROR(WORKDAY(C6468,P6468,DiasNOLaborables),"")</f>
        <v>43494</v>
      </c>
      <c r="K6468" s="36" t="str">
        <f>+IF(C6468="","",IF(H6468="","",(IF(H6468&lt;=J6468,"A TIEMPO","FUERA DE TIEMPO"))))</f>
        <v>A TIEMPO</v>
      </c>
      <c r="L6468" s="36">
        <f>IF(H6468="","",NETWORKDAYS(Hoja1!C6468+1,Hoja1!H6468,DiasNOLaborables))</f>
        <v>9</v>
      </c>
      <c r="M6468" s="37" t="str">
        <f>IF(NETWORKDAYS(J6468+1,H6468,DiasNOLaborables)&lt;=0,"",NETWORKDAYS(J6468+1,H6468,DiasNOLaborables))</f>
        <v/>
      </c>
      <c r="N6468" s="38"/>
      <c r="O6468" s="39"/>
      <c r="P6468" s="40">
        <f>IFERROR(VLOOKUP(E6468,$X$50:$Y$63,2),"")</f>
        <v>30</v>
      </c>
      <c r="Q6468" s="39"/>
    </row>
    <row r="6469" spans="1:17" ht="45" x14ac:dyDescent="0.25">
      <c r="A6469" s="31">
        <f t="shared" si="102"/>
        <v>6458</v>
      </c>
      <c r="B6469" s="43">
        <v>20189910161422</v>
      </c>
      <c r="C6469" s="44">
        <v>43448</v>
      </c>
      <c r="D6469" s="45" t="s">
        <v>117</v>
      </c>
      <c r="E6469" s="45" t="s">
        <v>73</v>
      </c>
      <c r="F6469" s="45" t="s">
        <v>92</v>
      </c>
      <c r="G6469" s="45" t="s">
        <v>41</v>
      </c>
      <c r="H6469" s="44">
        <v>43460</v>
      </c>
      <c r="I6469" s="46" t="s">
        <v>117</v>
      </c>
      <c r="J6469" s="21">
        <f>IFERROR(WORKDAY(C6469,P6469,DiasNOLaborables),"")</f>
        <v>43494</v>
      </c>
      <c r="K6469" s="36" t="str">
        <f>+IF(C6469="","",IF(H6469="","",(IF(H6469&lt;=J6469,"A TIEMPO","FUERA DE TIEMPO"))))</f>
        <v>A TIEMPO</v>
      </c>
      <c r="L6469" s="36">
        <f>IF(H6469="","",NETWORKDAYS(Hoja1!C6469+1,Hoja1!H6469,DiasNOLaborables))</f>
        <v>8</v>
      </c>
      <c r="M6469" s="37" t="str">
        <f>IF(NETWORKDAYS(J6469+1,H6469,DiasNOLaborables)&lt;=0,"",NETWORKDAYS(J6469+1,H6469,DiasNOLaborables))</f>
        <v/>
      </c>
      <c r="N6469" s="38"/>
      <c r="O6469" s="39"/>
      <c r="P6469" s="40">
        <f>IFERROR(VLOOKUP(E6469,$X$50:$Y$63,2),"")</f>
        <v>30</v>
      </c>
      <c r="Q6469" s="39"/>
    </row>
    <row r="6470" spans="1:17" ht="60" x14ac:dyDescent="0.25">
      <c r="A6470" s="31">
        <f t="shared" si="102"/>
        <v>6459</v>
      </c>
      <c r="B6470" s="43">
        <v>20189050093022</v>
      </c>
      <c r="C6470" s="44">
        <v>43448</v>
      </c>
      <c r="D6470" s="45" t="s">
        <v>130</v>
      </c>
      <c r="E6470" s="45" t="s">
        <v>73</v>
      </c>
      <c r="F6470" s="45" t="s">
        <v>107</v>
      </c>
      <c r="G6470" s="45" t="s">
        <v>40</v>
      </c>
      <c r="H6470" s="44">
        <v>43461</v>
      </c>
      <c r="I6470" s="46" t="s">
        <v>118</v>
      </c>
      <c r="J6470" s="21">
        <f>IFERROR(WORKDAY(C6470,P6470,DiasNOLaborables),"")</f>
        <v>43494</v>
      </c>
      <c r="K6470" s="36" t="str">
        <f>+IF(C6470="","",IF(H6470="","",(IF(H6470&lt;=J6470,"A TIEMPO","FUERA DE TIEMPO"))))</f>
        <v>A TIEMPO</v>
      </c>
      <c r="L6470" s="36">
        <f>IF(H6470="","",NETWORKDAYS(Hoja1!C6470+1,Hoja1!H6470,DiasNOLaborables))</f>
        <v>9</v>
      </c>
      <c r="M6470" s="37" t="str">
        <f>IF(NETWORKDAYS(J6470+1,H6470,DiasNOLaborables)&lt;=0,"",NETWORKDAYS(J6470+1,H6470,DiasNOLaborables))</f>
        <v/>
      </c>
      <c r="N6470" s="38"/>
      <c r="O6470" s="39"/>
      <c r="P6470" s="40">
        <f>IFERROR(VLOOKUP(E6470,$X$50:$Y$63,2),"")</f>
        <v>30</v>
      </c>
      <c r="Q6470" s="39"/>
    </row>
    <row r="6471" spans="1:17" ht="60" x14ac:dyDescent="0.25">
      <c r="A6471" s="31">
        <f t="shared" si="102"/>
        <v>6460</v>
      </c>
      <c r="B6471" s="43">
        <v>20189050093092</v>
      </c>
      <c r="C6471" s="44">
        <v>43448</v>
      </c>
      <c r="D6471" s="45" t="s">
        <v>130</v>
      </c>
      <c r="E6471" s="45" t="s">
        <v>83</v>
      </c>
      <c r="F6471" s="45" t="s">
        <v>107</v>
      </c>
      <c r="G6471" s="45" t="s">
        <v>43</v>
      </c>
      <c r="H6471" s="44">
        <v>43451</v>
      </c>
      <c r="I6471" s="46" t="s">
        <v>118</v>
      </c>
      <c r="J6471" s="21">
        <f>IFERROR(WORKDAY(C6471,P6471,DiasNOLaborables),"")</f>
        <v>43462</v>
      </c>
      <c r="K6471" s="36" t="str">
        <f>+IF(C6471="","",IF(H6471="","",(IF(H6471&lt;=J6471,"A TIEMPO","FUERA DE TIEMPO"))))</f>
        <v>A TIEMPO</v>
      </c>
      <c r="L6471" s="36">
        <f>IF(H6471="","",NETWORKDAYS(Hoja1!C6471+1,Hoja1!H6471,DiasNOLaborables))</f>
        <v>1</v>
      </c>
      <c r="M6471" s="37" t="str">
        <f>IF(NETWORKDAYS(J6471+1,H6471,DiasNOLaborables)&lt;=0,"",NETWORKDAYS(J6471+1,H6471,DiasNOLaborables))</f>
        <v/>
      </c>
      <c r="N6471" s="38"/>
      <c r="O6471" s="39"/>
      <c r="P6471" s="40">
        <f>IFERROR(VLOOKUP(E6471,$X$50:$Y$63,2),"")</f>
        <v>10</v>
      </c>
      <c r="Q6471" s="39"/>
    </row>
    <row r="6472" spans="1:17" ht="60" x14ac:dyDescent="0.25">
      <c r="A6472" s="31">
        <f t="shared" si="102"/>
        <v>6461</v>
      </c>
      <c r="B6472" s="43">
        <v>20189050093132</v>
      </c>
      <c r="C6472" s="44">
        <v>43448</v>
      </c>
      <c r="D6472" s="45" t="s">
        <v>121</v>
      </c>
      <c r="E6472" s="45" t="s">
        <v>83</v>
      </c>
      <c r="F6472" s="45" t="s">
        <v>107</v>
      </c>
      <c r="G6472" s="45" t="s">
        <v>43</v>
      </c>
      <c r="H6472" s="44">
        <v>43451</v>
      </c>
      <c r="I6472" s="46" t="s">
        <v>118</v>
      </c>
      <c r="J6472" s="21">
        <f>IFERROR(WORKDAY(C6472,P6472,DiasNOLaborables),"")</f>
        <v>43462</v>
      </c>
      <c r="K6472" s="36" t="str">
        <f>+IF(C6472="","",IF(H6472="","",(IF(H6472&lt;=J6472,"A TIEMPO","FUERA DE TIEMPO"))))</f>
        <v>A TIEMPO</v>
      </c>
      <c r="L6472" s="36">
        <f>IF(H6472="","",NETWORKDAYS(Hoja1!C6472+1,Hoja1!H6472,DiasNOLaborables))</f>
        <v>1</v>
      </c>
      <c r="M6472" s="37" t="str">
        <f>IF(NETWORKDAYS(J6472+1,H6472,DiasNOLaborables)&lt;=0,"",NETWORKDAYS(J6472+1,H6472,DiasNOLaborables))</f>
        <v/>
      </c>
      <c r="N6472" s="38"/>
      <c r="O6472" s="39"/>
      <c r="P6472" s="40">
        <f>IFERROR(VLOOKUP(E6472,$X$50:$Y$63,2),"")</f>
        <v>10</v>
      </c>
      <c r="Q6472" s="39"/>
    </row>
    <row r="6473" spans="1:17" ht="60" x14ac:dyDescent="0.25">
      <c r="A6473" s="31">
        <f t="shared" si="102"/>
        <v>6462</v>
      </c>
      <c r="B6473" s="43">
        <v>20189050093172</v>
      </c>
      <c r="C6473" s="44">
        <v>43448</v>
      </c>
      <c r="D6473" s="45" t="s">
        <v>121</v>
      </c>
      <c r="E6473" s="45" t="s">
        <v>83</v>
      </c>
      <c r="F6473" s="45" t="s">
        <v>107</v>
      </c>
      <c r="G6473" s="45" t="s">
        <v>43</v>
      </c>
      <c r="H6473" s="44">
        <v>43451</v>
      </c>
      <c r="I6473" s="46" t="s">
        <v>118</v>
      </c>
      <c r="J6473" s="21">
        <f>IFERROR(WORKDAY(C6473,P6473,DiasNOLaborables),"")</f>
        <v>43462</v>
      </c>
      <c r="K6473" s="36" t="str">
        <f>+IF(C6473="","",IF(H6473="","",(IF(H6473&lt;=J6473,"A TIEMPO","FUERA DE TIEMPO"))))</f>
        <v>A TIEMPO</v>
      </c>
      <c r="L6473" s="36">
        <f>IF(H6473="","",NETWORKDAYS(Hoja1!C6473+1,Hoja1!H6473,DiasNOLaborables))</f>
        <v>1</v>
      </c>
      <c r="M6473" s="37" t="str">
        <f>IF(NETWORKDAYS(J6473+1,H6473,DiasNOLaborables)&lt;=0,"",NETWORKDAYS(J6473+1,H6473,DiasNOLaborables))</f>
        <v/>
      </c>
      <c r="N6473" s="38"/>
      <c r="O6473" s="39"/>
      <c r="P6473" s="40">
        <f>IFERROR(VLOOKUP(E6473,$X$50:$Y$63,2),"")</f>
        <v>10</v>
      </c>
      <c r="Q6473" s="39"/>
    </row>
    <row r="6474" spans="1:17" ht="60" x14ac:dyDescent="0.25">
      <c r="A6474" s="31">
        <f t="shared" si="102"/>
        <v>6463</v>
      </c>
      <c r="B6474" s="43">
        <v>20189050092982</v>
      </c>
      <c r="C6474" s="44">
        <v>43448</v>
      </c>
      <c r="D6474" s="45" t="s">
        <v>121</v>
      </c>
      <c r="E6474" s="45" t="s">
        <v>83</v>
      </c>
      <c r="F6474" s="45" t="s">
        <v>107</v>
      </c>
      <c r="G6474" s="45" t="s">
        <v>43</v>
      </c>
      <c r="H6474" s="44">
        <v>43451</v>
      </c>
      <c r="I6474" s="46" t="s">
        <v>118</v>
      </c>
      <c r="J6474" s="21">
        <f>IFERROR(WORKDAY(C6474,P6474,DiasNOLaborables),"")</f>
        <v>43462</v>
      </c>
      <c r="K6474" s="36" t="str">
        <f>+IF(C6474="","",IF(H6474="","",(IF(H6474&lt;=J6474,"A TIEMPO","FUERA DE TIEMPO"))))</f>
        <v>A TIEMPO</v>
      </c>
      <c r="L6474" s="36">
        <f>IF(H6474="","",NETWORKDAYS(Hoja1!C6474+1,Hoja1!H6474,DiasNOLaborables))</f>
        <v>1</v>
      </c>
      <c r="M6474" s="37" t="str">
        <f>IF(NETWORKDAYS(J6474+1,H6474,DiasNOLaborables)&lt;=0,"",NETWORKDAYS(J6474+1,H6474,DiasNOLaborables))</f>
        <v/>
      </c>
      <c r="N6474" s="38"/>
      <c r="O6474" s="39"/>
      <c r="P6474" s="40">
        <f>IFERROR(VLOOKUP(E6474,$X$50:$Y$63,2),"")</f>
        <v>10</v>
      </c>
      <c r="Q6474" s="39"/>
    </row>
    <row r="6475" spans="1:17" ht="60" x14ac:dyDescent="0.25">
      <c r="A6475" s="31">
        <f t="shared" si="102"/>
        <v>6464</v>
      </c>
      <c r="B6475" s="43">
        <v>20189050093182</v>
      </c>
      <c r="C6475" s="44">
        <v>43448</v>
      </c>
      <c r="D6475" s="45" t="s">
        <v>121</v>
      </c>
      <c r="E6475" s="45" t="s">
        <v>83</v>
      </c>
      <c r="F6475" s="45" t="s">
        <v>107</v>
      </c>
      <c r="G6475" s="45" t="s">
        <v>43</v>
      </c>
      <c r="H6475" s="44">
        <v>43452</v>
      </c>
      <c r="I6475" s="46" t="s">
        <v>118</v>
      </c>
      <c r="J6475" s="21">
        <f>IFERROR(WORKDAY(C6475,P6475,DiasNOLaborables),"")</f>
        <v>43462</v>
      </c>
      <c r="K6475" s="36" t="str">
        <f>+IF(C6475="","",IF(H6475="","",(IF(H6475&lt;=J6475,"A TIEMPO","FUERA DE TIEMPO"))))</f>
        <v>A TIEMPO</v>
      </c>
      <c r="L6475" s="36">
        <f>IF(H6475="","",NETWORKDAYS(Hoja1!C6475+1,Hoja1!H6475,DiasNOLaborables))</f>
        <v>2</v>
      </c>
      <c r="M6475" s="37" t="str">
        <f>IF(NETWORKDAYS(J6475+1,H6475,DiasNOLaborables)&lt;=0,"",NETWORKDAYS(J6475+1,H6475,DiasNOLaborables))</f>
        <v/>
      </c>
      <c r="N6475" s="38"/>
      <c r="O6475" s="39"/>
      <c r="P6475" s="40">
        <f>IFERROR(VLOOKUP(E6475,$X$50:$Y$63,2),"")</f>
        <v>10</v>
      </c>
      <c r="Q6475" s="39"/>
    </row>
    <row r="6476" spans="1:17" ht="60" x14ac:dyDescent="0.25">
      <c r="A6476" s="31">
        <f t="shared" si="102"/>
        <v>6465</v>
      </c>
      <c r="B6476" s="43">
        <v>20189050093122</v>
      </c>
      <c r="C6476" s="44">
        <v>43448</v>
      </c>
      <c r="D6476" s="45" t="s">
        <v>121</v>
      </c>
      <c r="E6476" s="45" t="s">
        <v>83</v>
      </c>
      <c r="F6476" s="45" t="s">
        <v>107</v>
      </c>
      <c r="G6476" s="45" t="s">
        <v>43</v>
      </c>
      <c r="H6476" s="44">
        <v>43452</v>
      </c>
      <c r="I6476" s="46" t="s">
        <v>118</v>
      </c>
      <c r="J6476" s="21">
        <f>IFERROR(WORKDAY(C6476,P6476,DiasNOLaborables),"")</f>
        <v>43462</v>
      </c>
      <c r="K6476" s="36" t="str">
        <f>+IF(C6476="","",IF(H6476="","",(IF(H6476&lt;=J6476,"A TIEMPO","FUERA DE TIEMPO"))))</f>
        <v>A TIEMPO</v>
      </c>
      <c r="L6476" s="36">
        <f>IF(H6476="","",NETWORKDAYS(Hoja1!C6476+1,Hoja1!H6476,DiasNOLaborables))</f>
        <v>2</v>
      </c>
      <c r="M6476" s="37" t="str">
        <f>IF(NETWORKDAYS(J6476+1,H6476,DiasNOLaborables)&lt;=0,"",NETWORKDAYS(J6476+1,H6476,DiasNOLaborables))</f>
        <v/>
      </c>
      <c r="N6476" s="38"/>
      <c r="O6476" s="39"/>
      <c r="P6476" s="40">
        <f>IFERROR(VLOOKUP(E6476,$X$50:$Y$63,2),"")</f>
        <v>10</v>
      </c>
      <c r="Q6476" s="39"/>
    </row>
    <row r="6477" spans="1:17" ht="60" x14ac:dyDescent="0.25">
      <c r="A6477" s="31">
        <f t="shared" si="102"/>
        <v>6466</v>
      </c>
      <c r="B6477" s="43">
        <v>20189050093012</v>
      </c>
      <c r="C6477" s="44">
        <v>43448</v>
      </c>
      <c r="D6477" s="45" t="s">
        <v>121</v>
      </c>
      <c r="E6477" s="45" t="s">
        <v>83</v>
      </c>
      <c r="F6477" s="45" t="s">
        <v>107</v>
      </c>
      <c r="G6477" s="45" t="s">
        <v>43</v>
      </c>
      <c r="H6477" s="44">
        <v>43452</v>
      </c>
      <c r="I6477" s="46" t="s">
        <v>118</v>
      </c>
      <c r="J6477" s="21">
        <f>IFERROR(WORKDAY(C6477,P6477,DiasNOLaborables),"")</f>
        <v>43462</v>
      </c>
      <c r="K6477" s="36" t="str">
        <f>+IF(C6477="","",IF(H6477="","",(IF(H6477&lt;=J6477,"A TIEMPO","FUERA DE TIEMPO"))))</f>
        <v>A TIEMPO</v>
      </c>
      <c r="L6477" s="36">
        <f>IF(H6477="","",NETWORKDAYS(Hoja1!C6477+1,Hoja1!H6477,DiasNOLaborables))</f>
        <v>2</v>
      </c>
      <c r="M6477" s="37" t="str">
        <f>IF(NETWORKDAYS(J6477+1,H6477,DiasNOLaborables)&lt;=0,"",NETWORKDAYS(J6477+1,H6477,DiasNOLaborables))</f>
        <v/>
      </c>
      <c r="N6477" s="38"/>
      <c r="O6477" s="39"/>
      <c r="P6477" s="40">
        <f>IFERROR(VLOOKUP(E6477,$X$50:$Y$63,2),"")</f>
        <v>10</v>
      </c>
      <c r="Q6477" s="39"/>
    </row>
    <row r="6478" spans="1:17" ht="60" x14ac:dyDescent="0.25">
      <c r="A6478" s="31">
        <f t="shared" si="102"/>
        <v>6467</v>
      </c>
      <c r="B6478" s="43">
        <v>20189050093002</v>
      </c>
      <c r="C6478" s="44">
        <v>43448</v>
      </c>
      <c r="D6478" s="45" t="s">
        <v>121</v>
      </c>
      <c r="E6478" s="45" t="s">
        <v>83</v>
      </c>
      <c r="F6478" s="45" t="s">
        <v>107</v>
      </c>
      <c r="G6478" s="45" t="s">
        <v>43</v>
      </c>
      <c r="H6478" s="44">
        <v>43454</v>
      </c>
      <c r="I6478" s="46" t="s">
        <v>118</v>
      </c>
      <c r="J6478" s="21">
        <f>IFERROR(WORKDAY(C6478,P6478,DiasNOLaborables),"")</f>
        <v>43462</v>
      </c>
      <c r="K6478" s="36" t="str">
        <f>+IF(C6478="","",IF(H6478="","",(IF(H6478&lt;=J6478,"A TIEMPO","FUERA DE TIEMPO"))))</f>
        <v>A TIEMPO</v>
      </c>
      <c r="L6478" s="36">
        <f>IF(H6478="","",NETWORKDAYS(Hoja1!C6478+1,Hoja1!H6478,DiasNOLaborables))</f>
        <v>4</v>
      </c>
      <c r="M6478" s="37" t="str">
        <f>IF(NETWORKDAYS(J6478+1,H6478,DiasNOLaborables)&lt;=0,"",NETWORKDAYS(J6478+1,H6478,DiasNOLaborables))</f>
        <v/>
      </c>
      <c r="N6478" s="38"/>
      <c r="O6478" s="39"/>
      <c r="P6478" s="40">
        <f>IFERROR(VLOOKUP(E6478,$X$50:$Y$63,2),"")</f>
        <v>10</v>
      </c>
      <c r="Q6478" s="39"/>
    </row>
    <row r="6479" spans="1:17" ht="60" x14ac:dyDescent="0.25">
      <c r="A6479" s="31">
        <f t="shared" si="102"/>
        <v>6468</v>
      </c>
      <c r="B6479" s="43">
        <v>20189050093032</v>
      </c>
      <c r="C6479" s="44">
        <v>43448</v>
      </c>
      <c r="D6479" s="45" t="s">
        <v>130</v>
      </c>
      <c r="E6479" s="45" t="s">
        <v>83</v>
      </c>
      <c r="F6479" s="45" t="s">
        <v>107</v>
      </c>
      <c r="G6479" s="45" t="s">
        <v>43</v>
      </c>
      <c r="H6479" s="44">
        <v>43454</v>
      </c>
      <c r="I6479" s="46" t="s">
        <v>118</v>
      </c>
      <c r="J6479" s="21">
        <f>IFERROR(WORKDAY(C6479,P6479,DiasNOLaborables),"")</f>
        <v>43462</v>
      </c>
      <c r="K6479" s="36" t="str">
        <f>+IF(C6479="","",IF(H6479="","",(IF(H6479&lt;=J6479,"A TIEMPO","FUERA DE TIEMPO"))))</f>
        <v>A TIEMPO</v>
      </c>
      <c r="L6479" s="36">
        <f>IF(H6479="","",NETWORKDAYS(Hoja1!C6479+1,Hoja1!H6479,DiasNOLaborables))</f>
        <v>4</v>
      </c>
      <c r="M6479" s="37" t="str">
        <f>IF(NETWORKDAYS(J6479+1,H6479,DiasNOLaborables)&lt;=0,"",NETWORKDAYS(J6479+1,H6479,DiasNOLaborables))</f>
        <v/>
      </c>
      <c r="N6479" s="38"/>
      <c r="O6479" s="39"/>
      <c r="P6479" s="40">
        <f>IFERROR(VLOOKUP(E6479,$X$50:$Y$63,2),"")</f>
        <v>10</v>
      </c>
      <c r="Q6479" s="39"/>
    </row>
    <row r="6480" spans="1:17" ht="45" x14ac:dyDescent="0.25">
      <c r="A6480" s="31">
        <f t="shared" si="102"/>
        <v>6469</v>
      </c>
      <c r="B6480" s="43">
        <v>20189050093042</v>
      </c>
      <c r="C6480" s="44">
        <v>43448</v>
      </c>
      <c r="D6480" s="45" t="s">
        <v>118</v>
      </c>
      <c r="E6480" s="45" t="s">
        <v>73</v>
      </c>
      <c r="F6480" s="45" t="s">
        <v>92</v>
      </c>
      <c r="G6480" s="45" t="s">
        <v>41</v>
      </c>
      <c r="H6480" s="47">
        <v>43465</v>
      </c>
      <c r="I6480" s="46" t="s">
        <v>118</v>
      </c>
      <c r="J6480" s="21">
        <f>IFERROR(WORKDAY(C6480,P6480,DiasNOLaborables),"")</f>
        <v>43494</v>
      </c>
      <c r="K6480" s="36" t="str">
        <f>+IF(C6480="","",IF(H6480="","",(IF(H6480&lt;=J6480,"A TIEMPO","FUERA DE TIEMPO"))))</f>
        <v>A TIEMPO</v>
      </c>
      <c r="L6480" s="36">
        <f>IF(H6480="","",NETWORKDAYS(Hoja1!C6480+1,Hoja1!H6480,DiasNOLaborables))</f>
        <v>11</v>
      </c>
      <c r="M6480" s="37" t="str">
        <f>IF(NETWORKDAYS(J6480+1,H6480,DiasNOLaborables)&lt;=0,"",NETWORKDAYS(J6480+1,H6480,DiasNOLaborables))</f>
        <v/>
      </c>
      <c r="N6480" s="38"/>
      <c r="O6480" s="39"/>
      <c r="P6480" s="40">
        <f>IFERROR(VLOOKUP(E6480,$X$50:$Y$63,2),"")</f>
        <v>30</v>
      </c>
      <c r="Q6480" s="39"/>
    </row>
    <row r="6481" spans="1:17" ht="60" x14ac:dyDescent="0.25">
      <c r="A6481" s="31">
        <f t="shared" si="102"/>
        <v>6470</v>
      </c>
      <c r="B6481" s="43">
        <v>20189050093052</v>
      </c>
      <c r="C6481" s="44">
        <v>43448</v>
      </c>
      <c r="D6481" s="45" t="s">
        <v>118</v>
      </c>
      <c r="E6481" s="45" t="s">
        <v>76</v>
      </c>
      <c r="F6481" s="45" t="s">
        <v>107</v>
      </c>
      <c r="G6481" s="45" t="s">
        <v>41</v>
      </c>
      <c r="H6481" s="47">
        <v>43465</v>
      </c>
      <c r="I6481" s="46" t="s">
        <v>118</v>
      </c>
      <c r="J6481" s="21">
        <f>IFERROR(WORKDAY(C6481,P6481,DiasNOLaborables),"")</f>
        <v>43473</v>
      </c>
      <c r="K6481" s="36" t="str">
        <f>+IF(C6481="","",IF(H6481="","",(IF(H6481&lt;=J6481,"A TIEMPO","FUERA DE TIEMPO"))))</f>
        <v>A TIEMPO</v>
      </c>
      <c r="L6481" s="36">
        <f>IF(H6481="","",NETWORKDAYS(Hoja1!C6481+1,Hoja1!H6481,DiasNOLaborables))</f>
        <v>11</v>
      </c>
      <c r="M6481" s="37" t="str">
        <f>IF(NETWORKDAYS(J6481+1,H6481,DiasNOLaborables)&lt;=0,"",NETWORKDAYS(J6481+1,H6481,DiasNOLaborables))</f>
        <v/>
      </c>
      <c r="N6481" s="38"/>
      <c r="O6481" s="39"/>
      <c r="P6481" s="40">
        <f>IFERROR(VLOOKUP(E6481,$X$50:$Y$63,2),"")</f>
        <v>15</v>
      </c>
      <c r="Q6481" s="39"/>
    </row>
    <row r="6482" spans="1:17" ht="45" x14ac:dyDescent="0.25">
      <c r="A6482" s="31">
        <f t="shared" si="102"/>
        <v>6471</v>
      </c>
      <c r="B6482" s="43">
        <v>20189050093062</v>
      </c>
      <c r="C6482" s="44">
        <v>43448</v>
      </c>
      <c r="D6482" s="45" t="s">
        <v>118</v>
      </c>
      <c r="E6482" s="45" t="s">
        <v>83</v>
      </c>
      <c r="F6482" s="45" t="s">
        <v>96</v>
      </c>
      <c r="G6482" s="45" t="s">
        <v>42</v>
      </c>
      <c r="H6482" s="47">
        <v>43462</v>
      </c>
      <c r="I6482" s="46" t="s">
        <v>118</v>
      </c>
      <c r="J6482" s="21">
        <f>IFERROR(WORKDAY(C6482,P6482,DiasNOLaborables),"")</f>
        <v>43462</v>
      </c>
      <c r="K6482" s="36" t="str">
        <f>+IF(C6482="","",IF(H6482="","",(IF(H6482&lt;=J6482,"A TIEMPO","FUERA DE TIEMPO"))))</f>
        <v>A TIEMPO</v>
      </c>
      <c r="L6482" s="36">
        <f>IF(H6482="","",NETWORKDAYS(Hoja1!C6482+1,Hoja1!H6482,DiasNOLaborables))</f>
        <v>10</v>
      </c>
      <c r="M6482" s="37" t="str">
        <f>IF(NETWORKDAYS(J6482+1,H6482,DiasNOLaborables)&lt;=0,"",NETWORKDAYS(J6482+1,H6482,DiasNOLaborables))</f>
        <v/>
      </c>
      <c r="N6482" s="38"/>
      <c r="O6482" s="39"/>
      <c r="P6482" s="40">
        <f>IFERROR(VLOOKUP(E6482,$X$50:$Y$63,2),"")</f>
        <v>10</v>
      </c>
      <c r="Q6482" s="39"/>
    </row>
    <row r="6483" spans="1:17" ht="45" x14ac:dyDescent="0.25">
      <c r="A6483" s="31">
        <f t="shared" si="102"/>
        <v>6472</v>
      </c>
      <c r="B6483" s="43">
        <v>20189050093072</v>
      </c>
      <c r="C6483" s="44">
        <v>43448</v>
      </c>
      <c r="D6483" s="45" t="s">
        <v>118</v>
      </c>
      <c r="E6483" s="45" t="s">
        <v>83</v>
      </c>
      <c r="F6483" s="45" t="s">
        <v>87</v>
      </c>
      <c r="G6483" s="45" t="s">
        <v>44</v>
      </c>
      <c r="H6483" s="44">
        <v>43451</v>
      </c>
      <c r="I6483" s="46" t="s">
        <v>118</v>
      </c>
      <c r="J6483" s="21">
        <f>IFERROR(WORKDAY(C6483,P6483,DiasNOLaborables),"")</f>
        <v>43462</v>
      </c>
      <c r="K6483" s="36" t="str">
        <f>+IF(C6483="","",IF(H6483="","",(IF(H6483&lt;=J6483,"A TIEMPO","FUERA DE TIEMPO"))))</f>
        <v>A TIEMPO</v>
      </c>
      <c r="L6483" s="36">
        <f>IF(H6483="","",NETWORKDAYS(Hoja1!C6483+1,Hoja1!H6483,DiasNOLaborables))</f>
        <v>1</v>
      </c>
      <c r="M6483" s="37" t="str">
        <f>IF(NETWORKDAYS(J6483+1,H6483,DiasNOLaborables)&lt;=0,"",NETWORKDAYS(J6483+1,H6483,DiasNOLaborables))</f>
        <v/>
      </c>
      <c r="N6483" s="38"/>
      <c r="O6483" s="39"/>
      <c r="P6483" s="40">
        <f>IFERROR(VLOOKUP(E6483,$X$50:$Y$63,2),"")</f>
        <v>10</v>
      </c>
      <c r="Q6483" s="39"/>
    </row>
    <row r="6484" spans="1:17" ht="45" x14ac:dyDescent="0.25">
      <c r="A6484" s="31">
        <f t="shared" si="102"/>
        <v>6473</v>
      </c>
      <c r="B6484" s="43">
        <v>20189050093082</v>
      </c>
      <c r="C6484" s="44">
        <v>43448</v>
      </c>
      <c r="D6484" s="45" t="s">
        <v>118</v>
      </c>
      <c r="E6484" s="45" t="s">
        <v>73</v>
      </c>
      <c r="F6484" s="45" t="s">
        <v>92</v>
      </c>
      <c r="G6484" s="45" t="s">
        <v>41</v>
      </c>
      <c r="H6484" s="47">
        <v>43460</v>
      </c>
      <c r="I6484" s="46" t="s">
        <v>118</v>
      </c>
      <c r="J6484" s="21">
        <f>IFERROR(WORKDAY(C6484,P6484,DiasNOLaborables),"")</f>
        <v>43494</v>
      </c>
      <c r="K6484" s="36" t="str">
        <f>+IF(C6484="","",IF(H6484="","",(IF(H6484&lt;=J6484,"A TIEMPO","FUERA DE TIEMPO"))))</f>
        <v>A TIEMPO</v>
      </c>
      <c r="L6484" s="36">
        <f>IF(H6484="","",NETWORKDAYS(Hoja1!C6484+1,Hoja1!H6484,DiasNOLaborables))</f>
        <v>8</v>
      </c>
      <c r="M6484" s="37" t="str">
        <f>IF(NETWORKDAYS(J6484+1,H6484,DiasNOLaborables)&lt;=0,"",NETWORKDAYS(J6484+1,H6484,DiasNOLaborables))</f>
        <v/>
      </c>
      <c r="N6484" s="38"/>
      <c r="O6484" s="39"/>
      <c r="P6484" s="40">
        <f>IFERROR(VLOOKUP(E6484,$X$50:$Y$63,2),"")</f>
        <v>30</v>
      </c>
      <c r="Q6484" s="39"/>
    </row>
    <row r="6485" spans="1:17" ht="45" x14ac:dyDescent="0.25">
      <c r="A6485" s="31">
        <f t="shared" si="102"/>
        <v>6474</v>
      </c>
      <c r="B6485" s="43">
        <v>20189050093102</v>
      </c>
      <c r="C6485" s="44">
        <v>43448</v>
      </c>
      <c r="D6485" s="45" t="s">
        <v>118</v>
      </c>
      <c r="E6485" s="45" t="s">
        <v>73</v>
      </c>
      <c r="F6485" s="45" t="s">
        <v>92</v>
      </c>
      <c r="G6485" s="45" t="s">
        <v>41</v>
      </c>
      <c r="H6485" s="47">
        <v>43461</v>
      </c>
      <c r="I6485" s="46" t="s">
        <v>118</v>
      </c>
      <c r="J6485" s="21">
        <f>IFERROR(WORKDAY(C6485,P6485,DiasNOLaborables),"")</f>
        <v>43494</v>
      </c>
      <c r="K6485" s="36" t="str">
        <f>+IF(C6485="","",IF(H6485="","",(IF(H6485&lt;=J6485,"A TIEMPO","FUERA DE TIEMPO"))))</f>
        <v>A TIEMPO</v>
      </c>
      <c r="L6485" s="36">
        <f>IF(H6485="","",NETWORKDAYS(Hoja1!C6485+1,Hoja1!H6485,DiasNOLaborables))</f>
        <v>9</v>
      </c>
      <c r="M6485" s="37" t="str">
        <f>IF(NETWORKDAYS(J6485+1,H6485,DiasNOLaborables)&lt;=0,"",NETWORKDAYS(J6485+1,H6485,DiasNOLaborables))</f>
        <v/>
      </c>
      <c r="N6485" s="38"/>
      <c r="O6485" s="39"/>
      <c r="P6485" s="40">
        <f>IFERROR(VLOOKUP(E6485,$X$50:$Y$63,2),"")</f>
        <v>30</v>
      </c>
      <c r="Q6485" s="39"/>
    </row>
    <row r="6486" spans="1:17" ht="60" x14ac:dyDescent="0.25">
      <c r="A6486" s="31">
        <f t="shared" si="102"/>
        <v>6475</v>
      </c>
      <c r="B6486" s="43">
        <v>20189050093112</v>
      </c>
      <c r="C6486" s="44">
        <v>43448</v>
      </c>
      <c r="D6486" s="45" t="s">
        <v>121</v>
      </c>
      <c r="E6486" s="45" t="s">
        <v>76</v>
      </c>
      <c r="F6486" s="45" t="s">
        <v>107</v>
      </c>
      <c r="G6486" s="45" t="s">
        <v>41</v>
      </c>
      <c r="H6486" s="47">
        <v>43465</v>
      </c>
      <c r="I6486" s="46" t="s">
        <v>118</v>
      </c>
      <c r="J6486" s="21">
        <f>IFERROR(WORKDAY(C6486,P6486,DiasNOLaborables),"")</f>
        <v>43473</v>
      </c>
      <c r="K6486" s="36" t="str">
        <f>+IF(C6486="","",IF(H6486="","",(IF(H6486&lt;=J6486,"A TIEMPO","FUERA DE TIEMPO"))))</f>
        <v>A TIEMPO</v>
      </c>
      <c r="L6486" s="36">
        <f>IF(H6486="","",NETWORKDAYS(Hoja1!C6486+1,Hoja1!H6486,DiasNOLaborables))</f>
        <v>11</v>
      </c>
      <c r="M6486" s="37" t="str">
        <f>IF(NETWORKDAYS(J6486+1,H6486,DiasNOLaborables)&lt;=0,"",NETWORKDAYS(J6486+1,H6486,DiasNOLaborables))</f>
        <v/>
      </c>
      <c r="N6486" s="38"/>
      <c r="O6486" s="39"/>
      <c r="P6486" s="40">
        <f>IFERROR(VLOOKUP(E6486,$X$50:$Y$63,2),"")</f>
        <v>15</v>
      </c>
      <c r="Q6486" s="39"/>
    </row>
    <row r="6487" spans="1:17" ht="45" x14ac:dyDescent="0.25">
      <c r="A6487" s="31">
        <f t="shared" si="102"/>
        <v>6476</v>
      </c>
      <c r="B6487" s="43">
        <v>20189050093202</v>
      </c>
      <c r="C6487" s="44">
        <v>43449</v>
      </c>
      <c r="D6487" s="45" t="s">
        <v>121</v>
      </c>
      <c r="E6487" s="45" t="s">
        <v>76</v>
      </c>
      <c r="F6487" s="45" t="s">
        <v>105</v>
      </c>
      <c r="G6487" s="45" t="s">
        <v>42</v>
      </c>
      <c r="H6487" s="47">
        <v>43465</v>
      </c>
      <c r="I6487" s="46" t="s">
        <v>118</v>
      </c>
      <c r="J6487" s="21">
        <f>IFERROR(WORKDAY(C6487,P6487,DiasNOLaborables),"")</f>
        <v>43473</v>
      </c>
      <c r="K6487" s="36" t="str">
        <f>+IF(C6487="","",IF(H6487="","",(IF(H6487&lt;=J6487,"A TIEMPO","FUERA DE TIEMPO"))))</f>
        <v>A TIEMPO</v>
      </c>
      <c r="L6487" s="36">
        <f>IF(H6487="","",NETWORKDAYS(Hoja1!C6487+1,Hoja1!H6487,DiasNOLaborables))</f>
        <v>11</v>
      </c>
      <c r="M6487" s="37" t="str">
        <f>IF(NETWORKDAYS(J6487+1,H6487,DiasNOLaborables)&lt;=0,"",NETWORKDAYS(J6487+1,H6487,DiasNOLaborables))</f>
        <v/>
      </c>
      <c r="N6487" s="38"/>
      <c r="O6487" s="39"/>
      <c r="P6487" s="40">
        <f>IFERROR(VLOOKUP(E6487,$X$50:$Y$63,2),"")</f>
        <v>15</v>
      </c>
      <c r="Q6487" s="39"/>
    </row>
    <row r="6488" spans="1:17" ht="45" x14ac:dyDescent="0.25">
      <c r="A6488" s="31">
        <f t="shared" si="102"/>
        <v>6477</v>
      </c>
      <c r="B6488" s="43">
        <v>20189050093222</v>
      </c>
      <c r="C6488" s="44">
        <v>43449</v>
      </c>
      <c r="D6488" s="45" t="s">
        <v>121</v>
      </c>
      <c r="E6488" s="45" t="s">
        <v>83</v>
      </c>
      <c r="F6488" s="45" t="s">
        <v>87</v>
      </c>
      <c r="G6488" s="45" t="s">
        <v>44</v>
      </c>
      <c r="H6488" s="47">
        <v>43460</v>
      </c>
      <c r="I6488" s="46" t="s">
        <v>118</v>
      </c>
      <c r="J6488" s="21">
        <f>IFERROR(WORKDAY(C6488,P6488,DiasNOLaborables),"")</f>
        <v>43462</v>
      </c>
      <c r="K6488" s="36" t="str">
        <f>+IF(C6488="","",IF(H6488="","",(IF(H6488&lt;=J6488,"A TIEMPO","FUERA DE TIEMPO"))))</f>
        <v>A TIEMPO</v>
      </c>
      <c r="L6488" s="36">
        <f>IF(H6488="","",NETWORKDAYS(Hoja1!C6488+1,Hoja1!H6488,DiasNOLaborables))</f>
        <v>8</v>
      </c>
      <c r="M6488" s="37" t="str">
        <f>IF(NETWORKDAYS(J6488+1,H6488,DiasNOLaborables)&lt;=0,"",NETWORKDAYS(J6488+1,H6488,DiasNOLaborables))</f>
        <v/>
      </c>
      <c r="N6488" s="38"/>
      <c r="O6488" s="39"/>
      <c r="P6488" s="40">
        <f>IFERROR(VLOOKUP(E6488,$X$50:$Y$63,2),"")</f>
        <v>10</v>
      </c>
      <c r="Q6488" s="39"/>
    </row>
    <row r="6489" spans="1:17" ht="45" x14ac:dyDescent="0.25">
      <c r="A6489" s="31">
        <f t="shared" si="102"/>
        <v>6478</v>
      </c>
      <c r="B6489" s="43">
        <v>20189050093232</v>
      </c>
      <c r="C6489" s="44">
        <v>43450</v>
      </c>
      <c r="D6489" s="45" t="s">
        <v>121</v>
      </c>
      <c r="E6489" s="45" t="s">
        <v>76</v>
      </c>
      <c r="F6489" s="45" t="s">
        <v>92</v>
      </c>
      <c r="G6489" s="45" t="s">
        <v>41</v>
      </c>
      <c r="H6489" s="47">
        <v>43461</v>
      </c>
      <c r="I6489" s="46" t="s">
        <v>118</v>
      </c>
      <c r="J6489" s="21">
        <f>IFERROR(WORKDAY(C6489,P6489,DiasNOLaborables),"")</f>
        <v>43473</v>
      </c>
      <c r="K6489" s="36" t="str">
        <f>+IF(C6489="","",IF(H6489="","",(IF(H6489&lt;=J6489,"A TIEMPO","FUERA DE TIEMPO"))))</f>
        <v>A TIEMPO</v>
      </c>
      <c r="L6489" s="36">
        <f>IF(H6489="","",NETWORKDAYS(Hoja1!C6489+1,Hoja1!H6489,DiasNOLaborables))</f>
        <v>9</v>
      </c>
      <c r="M6489" s="37" t="str">
        <f>IF(NETWORKDAYS(J6489+1,H6489,DiasNOLaborables)&lt;=0,"",NETWORKDAYS(J6489+1,H6489,DiasNOLaborables))</f>
        <v/>
      </c>
      <c r="N6489" s="38"/>
      <c r="O6489" s="39"/>
      <c r="P6489" s="40">
        <f>IFERROR(VLOOKUP(E6489,$X$50:$Y$63,2),"")</f>
        <v>15</v>
      </c>
      <c r="Q6489" s="39"/>
    </row>
    <row r="6490" spans="1:17" ht="45" x14ac:dyDescent="0.25">
      <c r="A6490" s="31">
        <f t="shared" si="102"/>
        <v>6479</v>
      </c>
      <c r="B6490" s="43">
        <v>20189050093242</v>
      </c>
      <c r="C6490" s="44">
        <v>43451</v>
      </c>
      <c r="D6490" s="45" t="s">
        <v>121</v>
      </c>
      <c r="E6490" s="45" t="s">
        <v>83</v>
      </c>
      <c r="F6490" s="45" t="s">
        <v>90</v>
      </c>
      <c r="G6490" s="45" t="s">
        <v>53</v>
      </c>
      <c r="H6490" s="47">
        <v>43462</v>
      </c>
      <c r="I6490" s="46" t="s">
        <v>118</v>
      </c>
      <c r="J6490" s="21">
        <f>IFERROR(WORKDAY(C6490,P6490,DiasNOLaborables),"")</f>
        <v>43465</v>
      </c>
      <c r="K6490" s="36" t="str">
        <f>+IF(C6490="","",IF(H6490="","",(IF(H6490&lt;=J6490,"A TIEMPO","FUERA DE TIEMPO"))))</f>
        <v>A TIEMPO</v>
      </c>
      <c r="L6490" s="36">
        <f>IF(H6490="","",NETWORKDAYS(Hoja1!C6490+1,Hoja1!H6490,DiasNOLaborables))</f>
        <v>9</v>
      </c>
      <c r="M6490" s="37" t="str">
        <f>IF(NETWORKDAYS(J6490+1,H6490,DiasNOLaborables)&lt;=0,"",NETWORKDAYS(J6490+1,H6490,DiasNOLaborables))</f>
        <v/>
      </c>
      <c r="N6490" s="38"/>
      <c r="O6490" s="39"/>
      <c r="P6490" s="40">
        <f>IFERROR(VLOOKUP(E6490,$X$50:$Y$63,2),"")</f>
        <v>10</v>
      </c>
      <c r="Q6490" s="39"/>
    </row>
    <row r="6491" spans="1:17" ht="45" x14ac:dyDescent="0.25">
      <c r="A6491" s="31">
        <f t="shared" si="102"/>
        <v>6480</v>
      </c>
      <c r="B6491" s="43">
        <v>20189050093272</v>
      </c>
      <c r="C6491" s="44">
        <v>43451</v>
      </c>
      <c r="D6491" s="45" t="s">
        <v>118</v>
      </c>
      <c r="E6491" s="45" t="s">
        <v>83</v>
      </c>
      <c r="F6491" s="45" t="s">
        <v>90</v>
      </c>
      <c r="G6491" s="45" t="s">
        <v>53</v>
      </c>
      <c r="H6491" s="47">
        <v>43452</v>
      </c>
      <c r="I6491" s="46" t="s">
        <v>118</v>
      </c>
      <c r="J6491" s="21">
        <f>IFERROR(WORKDAY(C6491,P6491,DiasNOLaborables),"")</f>
        <v>43465</v>
      </c>
      <c r="K6491" s="36" t="str">
        <f>+IF(C6491="","",IF(H6491="","",(IF(H6491&lt;=J6491,"A TIEMPO","FUERA DE TIEMPO"))))</f>
        <v>A TIEMPO</v>
      </c>
      <c r="L6491" s="36">
        <f>IF(H6491="","",NETWORKDAYS(Hoja1!C6491+1,Hoja1!H6491,DiasNOLaborables))</f>
        <v>1</v>
      </c>
      <c r="M6491" s="37" t="str">
        <f>IF(NETWORKDAYS(J6491+1,H6491,DiasNOLaborables)&lt;=0,"",NETWORKDAYS(J6491+1,H6491,DiasNOLaborables))</f>
        <v/>
      </c>
      <c r="N6491" s="38"/>
      <c r="O6491" s="39"/>
      <c r="P6491" s="40">
        <f>IFERROR(VLOOKUP(E6491,$X$50:$Y$63,2),"")</f>
        <v>10</v>
      </c>
      <c r="Q6491" s="39"/>
    </row>
    <row r="6492" spans="1:17" ht="45" x14ac:dyDescent="0.25">
      <c r="A6492" s="31">
        <f t="shared" si="102"/>
        <v>6481</v>
      </c>
      <c r="B6492" s="43">
        <v>20189050093332</v>
      </c>
      <c r="C6492" s="44">
        <v>43451</v>
      </c>
      <c r="D6492" s="45" t="s">
        <v>118</v>
      </c>
      <c r="E6492" s="45" t="s">
        <v>83</v>
      </c>
      <c r="F6492" s="45" t="s">
        <v>55</v>
      </c>
      <c r="G6492" s="45" t="s">
        <v>40</v>
      </c>
      <c r="H6492" s="44">
        <v>43454</v>
      </c>
      <c r="I6492" s="46" t="s">
        <v>118</v>
      </c>
      <c r="J6492" s="21">
        <f>IFERROR(WORKDAY(C6492,P6492,DiasNOLaborables),"")</f>
        <v>43465</v>
      </c>
      <c r="K6492" s="36" t="str">
        <f>+IF(C6492="","",IF(H6492="","",(IF(H6492&lt;=J6492,"A TIEMPO","FUERA DE TIEMPO"))))</f>
        <v>A TIEMPO</v>
      </c>
      <c r="L6492" s="36">
        <f>IF(H6492="","",NETWORKDAYS(Hoja1!C6492+1,Hoja1!H6492,DiasNOLaborables))</f>
        <v>3</v>
      </c>
      <c r="M6492" s="37" t="str">
        <f>IF(NETWORKDAYS(J6492+1,H6492,DiasNOLaborables)&lt;=0,"",NETWORKDAYS(J6492+1,H6492,DiasNOLaborables))</f>
        <v/>
      </c>
      <c r="N6492" s="38"/>
      <c r="O6492" s="39"/>
      <c r="P6492" s="40">
        <f>IFERROR(VLOOKUP(E6492,$X$50:$Y$63,2),"")</f>
        <v>10</v>
      </c>
      <c r="Q6492" s="39"/>
    </row>
    <row r="6493" spans="1:17" ht="60" x14ac:dyDescent="0.25">
      <c r="A6493" s="31">
        <f t="shared" si="102"/>
        <v>6482</v>
      </c>
      <c r="B6493" s="43">
        <v>20189050093262</v>
      </c>
      <c r="C6493" s="44">
        <v>43451</v>
      </c>
      <c r="D6493" s="45" t="s">
        <v>121</v>
      </c>
      <c r="E6493" s="45" t="s">
        <v>83</v>
      </c>
      <c r="F6493" s="45" t="s">
        <v>107</v>
      </c>
      <c r="G6493" s="45" t="s">
        <v>41</v>
      </c>
      <c r="H6493" s="44">
        <v>43452</v>
      </c>
      <c r="I6493" s="46" t="s">
        <v>118</v>
      </c>
      <c r="J6493" s="21">
        <f>IFERROR(WORKDAY(C6493,P6493,DiasNOLaborables),"")</f>
        <v>43465</v>
      </c>
      <c r="K6493" s="36" t="str">
        <f>+IF(C6493="","",IF(H6493="","",(IF(H6493&lt;=J6493,"A TIEMPO","FUERA DE TIEMPO"))))</f>
        <v>A TIEMPO</v>
      </c>
      <c r="L6493" s="36">
        <f>IF(H6493="","",NETWORKDAYS(Hoja1!C6493+1,Hoja1!H6493,DiasNOLaborables))</f>
        <v>1</v>
      </c>
      <c r="M6493" s="37" t="str">
        <f>IF(NETWORKDAYS(J6493+1,H6493,DiasNOLaborables)&lt;=0,"",NETWORKDAYS(J6493+1,H6493,DiasNOLaborables))</f>
        <v/>
      </c>
      <c r="N6493" s="38"/>
      <c r="O6493" s="39"/>
      <c r="P6493" s="40">
        <f>IFERROR(VLOOKUP(E6493,$X$50:$Y$63,2),"")</f>
        <v>10</v>
      </c>
      <c r="Q6493" s="39"/>
    </row>
    <row r="6494" spans="1:17" ht="60" x14ac:dyDescent="0.25">
      <c r="A6494" s="31">
        <f t="shared" si="102"/>
        <v>6483</v>
      </c>
      <c r="B6494" s="43">
        <v>20189050093252</v>
      </c>
      <c r="C6494" s="44">
        <v>43451</v>
      </c>
      <c r="D6494" s="45" t="s">
        <v>130</v>
      </c>
      <c r="E6494" s="45" t="s">
        <v>83</v>
      </c>
      <c r="F6494" s="45" t="s">
        <v>107</v>
      </c>
      <c r="G6494" s="45" t="s">
        <v>43</v>
      </c>
      <c r="H6494" s="44">
        <v>43454</v>
      </c>
      <c r="I6494" s="46" t="s">
        <v>118</v>
      </c>
      <c r="J6494" s="21">
        <f>IFERROR(WORKDAY(C6494,P6494,DiasNOLaborables),"")</f>
        <v>43465</v>
      </c>
      <c r="K6494" s="36" t="str">
        <f>+IF(C6494="","",IF(H6494="","",(IF(H6494&lt;=J6494,"A TIEMPO","FUERA DE TIEMPO"))))</f>
        <v>A TIEMPO</v>
      </c>
      <c r="L6494" s="36">
        <f>IF(H6494="","",NETWORKDAYS(Hoja1!C6494+1,Hoja1!H6494,DiasNOLaborables))</f>
        <v>3</v>
      </c>
      <c r="M6494" s="37" t="str">
        <f>IF(NETWORKDAYS(J6494+1,H6494,DiasNOLaborables)&lt;=0,"",NETWORKDAYS(J6494+1,H6494,DiasNOLaborables))</f>
        <v/>
      </c>
      <c r="N6494" s="38"/>
      <c r="O6494" s="39"/>
      <c r="P6494" s="40">
        <f>IFERROR(VLOOKUP(E6494,$X$50:$Y$63,2),"")</f>
        <v>10</v>
      </c>
      <c r="Q6494" s="39"/>
    </row>
    <row r="6495" spans="1:17" ht="60" x14ac:dyDescent="0.25">
      <c r="A6495" s="31">
        <f t="shared" si="102"/>
        <v>6484</v>
      </c>
      <c r="B6495" s="43">
        <v>20189050093282</v>
      </c>
      <c r="C6495" s="44">
        <v>43451</v>
      </c>
      <c r="D6495" s="45" t="s">
        <v>121</v>
      </c>
      <c r="E6495" s="45" t="s">
        <v>83</v>
      </c>
      <c r="F6495" s="45" t="s">
        <v>107</v>
      </c>
      <c r="G6495" s="45" t="s">
        <v>43</v>
      </c>
      <c r="H6495" s="44">
        <v>43454</v>
      </c>
      <c r="I6495" s="46" t="s">
        <v>118</v>
      </c>
      <c r="J6495" s="21">
        <f>IFERROR(WORKDAY(C6495,P6495,DiasNOLaborables),"")</f>
        <v>43465</v>
      </c>
      <c r="K6495" s="36" t="str">
        <f>+IF(C6495="","",IF(H6495="","",(IF(H6495&lt;=J6495,"A TIEMPO","FUERA DE TIEMPO"))))</f>
        <v>A TIEMPO</v>
      </c>
      <c r="L6495" s="36">
        <f>IF(H6495="","",NETWORKDAYS(Hoja1!C6495+1,Hoja1!H6495,DiasNOLaborables))</f>
        <v>3</v>
      </c>
      <c r="M6495" s="37" t="str">
        <f>IF(NETWORKDAYS(J6495+1,H6495,DiasNOLaborables)&lt;=0,"",NETWORKDAYS(J6495+1,H6495,DiasNOLaborables))</f>
        <v/>
      </c>
      <c r="N6495" s="38"/>
      <c r="O6495" s="39"/>
      <c r="P6495" s="40">
        <f>IFERROR(VLOOKUP(E6495,$X$50:$Y$63,2),"")</f>
        <v>10</v>
      </c>
      <c r="Q6495" s="39"/>
    </row>
    <row r="6496" spans="1:17" ht="60" x14ac:dyDescent="0.25">
      <c r="A6496" s="31">
        <f t="shared" si="102"/>
        <v>6485</v>
      </c>
      <c r="B6496" s="43">
        <v>20189050093302</v>
      </c>
      <c r="C6496" s="44">
        <v>43451</v>
      </c>
      <c r="D6496" s="45" t="s">
        <v>121</v>
      </c>
      <c r="E6496" s="45" t="s">
        <v>83</v>
      </c>
      <c r="F6496" s="45" t="s">
        <v>107</v>
      </c>
      <c r="G6496" s="45" t="s">
        <v>43</v>
      </c>
      <c r="H6496" s="44">
        <v>43454</v>
      </c>
      <c r="I6496" s="46" t="s">
        <v>118</v>
      </c>
      <c r="J6496" s="21">
        <f>IFERROR(WORKDAY(C6496,P6496,DiasNOLaborables),"")</f>
        <v>43465</v>
      </c>
      <c r="K6496" s="36" t="str">
        <f>+IF(C6496="","",IF(H6496="","",(IF(H6496&lt;=J6496,"A TIEMPO","FUERA DE TIEMPO"))))</f>
        <v>A TIEMPO</v>
      </c>
      <c r="L6496" s="36">
        <f>IF(H6496="","",NETWORKDAYS(Hoja1!C6496+1,Hoja1!H6496,DiasNOLaborables))</f>
        <v>3</v>
      </c>
      <c r="M6496" s="37" t="str">
        <f>IF(NETWORKDAYS(J6496+1,H6496,DiasNOLaborables)&lt;=0,"",NETWORKDAYS(J6496+1,H6496,DiasNOLaborables))</f>
        <v/>
      </c>
      <c r="N6496" s="38"/>
      <c r="O6496" s="39"/>
      <c r="P6496" s="40">
        <f>IFERROR(VLOOKUP(E6496,$X$50:$Y$63,2),"")</f>
        <v>10</v>
      </c>
      <c r="Q6496" s="39"/>
    </row>
    <row r="6497" spans="1:17" ht="60" x14ac:dyDescent="0.25">
      <c r="A6497" s="31">
        <f t="shared" si="102"/>
        <v>6486</v>
      </c>
      <c r="B6497" s="43">
        <v>20189050093362</v>
      </c>
      <c r="C6497" s="44">
        <v>43451</v>
      </c>
      <c r="D6497" s="45" t="s">
        <v>121</v>
      </c>
      <c r="E6497" s="45" t="s">
        <v>83</v>
      </c>
      <c r="F6497" s="45" t="s">
        <v>107</v>
      </c>
      <c r="G6497" s="45" t="s">
        <v>43</v>
      </c>
      <c r="H6497" s="44">
        <v>43454</v>
      </c>
      <c r="I6497" s="46" t="s">
        <v>118</v>
      </c>
      <c r="J6497" s="21">
        <f>IFERROR(WORKDAY(C6497,P6497,DiasNOLaborables),"")</f>
        <v>43465</v>
      </c>
      <c r="K6497" s="36" t="str">
        <f>+IF(C6497="","",IF(H6497="","",(IF(H6497&lt;=J6497,"A TIEMPO","FUERA DE TIEMPO"))))</f>
        <v>A TIEMPO</v>
      </c>
      <c r="L6497" s="36">
        <f>IF(H6497="","",NETWORKDAYS(Hoja1!C6497+1,Hoja1!H6497,DiasNOLaborables))</f>
        <v>3</v>
      </c>
      <c r="M6497" s="37" t="str">
        <f>IF(NETWORKDAYS(J6497+1,H6497,DiasNOLaborables)&lt;=0,"",NETWORKDAYS(J6497+1,H6497,DiasNOLaborables))</f>
        <v/>
      </c>
      <c r="N6497" s="38"/>
      <c r="O6497" s="39"/>
      <c r="P6497" s="40">
        <f>IFERROR(VLOOKUP(E6497,$X$50:$Y$63,2),"")</f>
        <v>10</v>
      </c>
      <c r="Q6497" s="39"/>
    </row>
    <row r="6498" spans="1:17" ht="60" x14ac:dyDescent="0.25">
      <c r="A6498" s="31">
        <f t="shared" si="102"/>
        <v>6487</v>
      </c>
      <c r="B6498" s="43">
        <v>20189050093372</v>
      </c>
      <c r="C6498" s="44">
        <v>43451</v>
      </c>
      <c r="D6498" s="45" t="s">
        <v>130</v>
      </c>
      <c r="E6498" s="45" t="s">
        <v>83</v>
      </c>
      <c r="F6498" s="45" t="s">
        <v>107</v>
      </c>
      <c r="G6498" s="45" t="s">
        <v>43</v>
      </c>
      <c r="H6498" s="44">
        <v>43454</v>
      </c>
      <c r="I6498" s="46" t="s">
        <v>118</v>
      </c>
      <c r="J6498" s="21">
        <f>IFERROR(WORKDAY(C6498,P6498,DiasNOLaborables),"")</f>
        <v>43465</v>
      </c>
      <c r="K6498" s="36" t="str">
        <f>+IF(C6498="","",IF(H6498="","",(IF(H6498&lt;=J6498,"A TIEMPO","FUERA DE TIEMPO"))))</f>
        <v>A TIEMPO</v>
      </c>
      <c r="L6498" s="36">
        <f>IF(H6498="","",NETWORKDAYS(Hoja1!C6498+1,Hoja1!H6498,DiasNOLaborables))</f>
        <v>3</v>
      </c>
      <c r="M6498" s="37" t="str">
        <f>IF(NETWORKDAYS(J6498+1,H6498,DiasNOLaborables)&lt;=0,"",NETWORKDAYS(J6498+1,H6498,DiasNOLaborables))</f>
        <v/>
      </c>
      <c r="N6498" s="38"/>
      <c r="O6498" s="39"/>
      <c r="P6498" s="40">
        <f>IFERROR(VLOOKUP(E6498,$X$50:$Y$63,2),"")</f>
        <v>10</v>
      </c>
      <c r="Q6498" s="39"/>
    </row>
    <row r="6499" spans="1:17" ht="60" x14ac:dyDescent="0.25">
      <c r="A6499" s="31">
        <f t="shared" si="102"/>
        <v>6488</v>
      </c>
      <c r="B6499" s="43">
        <v>20189050093402</v>
      </c>
      <c r="C6499" s="44">
        <v>43451</v>
      </c>
      <c r="D6499" s="45" t="s">
        <v>121</v>
      </c>
      <c r="E6499" s="45" t="s">
        <v>83</v>
      </c>
      <c r="F6499" s="45" t="s">
        <v>107</v>
      </c>
      <c r="G6499" s="45" t="s">
        <v>43</v>
      </c>
      <c r="H6499" s="44">
        <v>43456</v>
      </c>
      <c r="I6499" s="46" t="s">
        <v>118</v>
      </c>
      <c r="J6499" s="21">
        <f>IFERROR(WORKDAY(C6499,P6499,DiasNOLaborables),"")</f>
        <v>43465</v>
      </c>
      <c r="K6499" s="36" t="str">
        <f>+IF(C6499="","",IF(H6499="","",(IF(H6499&lt;=J6499,"A TIEMPO","FUERA DE TIEMPO"))))</f>
        <v>A TIEMPO</v>
      </c>
      <c r="L6499" s="36">
        <f>IF(H6499="","",NETWORKDAYS(Hoja1!C6499+1,Hoja1!H6499,DiasNOLaborables))</f>
        <v>4</v>
      </c>
      <c r="M6499" s="37" t="str">
        <f>IF(NETWORKDAYS(J6499+1,H6499,DiasNOLaborables)&lt;=0,"",NETWORKDAYS(J6499+1,H6499,DiasNOLaborables))</f>
        <v/>
      </c>
      <c r="N6499" s="38"/>
      <c r="O6499" s="39"/>
      <c r="P6499" s="40">
        <f>IFERROR(VLOOKUP(E6499,$X$50:$Y$63,2),"")</f>
        <v>10</v>
      </c>
      <c r="Q6499" s="39"/>
    </row>
    <row r="6500" spans="1:17" ht="60" x14ac:dyDescent="0.25">
      <c r="A6500" s="31">
        <f t="shared" si="102"/>
        <v>6489</v>
      </c>
      <c r="B6500" s="43">
        <v>20189910162352</v>
      </c>
      <c r="C6500" s="44">
        <v>43451</v>
      </c>
      <c r="D6500" s="45" t="s">
        <v>121</v>
      </c>
      <c r="E6500" s="45" t="s">
        <v>83</v>
      </c>
      <c r="F6500" s="45" t="s">
        <v>107</v>
      </c>
      <c r="G6500" s="45" t="s">
        <v>43</v>
      </c>
      <c r="H6500" s="44">
        <v>43458</v>
      </c>
      <c r="I6500" s="46" t="s">
        <v>118</v>
      </c>
      <c r="J6500" s="21">
        <f>IFERROR(WORKDAY(C6500,P6500,DiasNOLaborables),"")</f>
        <v>43465</v>
      </c>
      <c r="K6500" s="36" t="str">
        <f>+IF(C6500="","",IF(H6500="","",(IF(H6500&lt;=J6500,"A TIEMPO","FUERA DE TIEMPO"))))</f>
        <v>A TIEMPO</v>
      </c>
      <c r="L6500" s="36">
        <f>IF(H6500="","",NETWORKDAYS(Hoja1!C6500+1,Hoja1!H6500,DiasNOLaborables))</f>
        <v>5</v>
      </c>
      <c r="M6500" s="37" t="str">
        <f>IF(NETWORKDAYS(J6500+1,H6500,DiasNOLaborables)&lt;=0,"",NETWORKDAYS(J6500+1,H6500,DiasNOLaborables))</f>
        <v/>
      </c>
      <c r="N6500" s="38"/>
      <c r="O6500" s="39"/>
      <c r="P6500" s="40">
        <f>IFERROR(VLOOKUP(E6500,$X$50:$Y$63,2),"")</f>
        <v>10</v>
      </c>
      <c r="Q6500" s="39"/>
    </row>
    <row r="6501" spans="1:17" ht="60" x14ac:dyDescent="0.25">
      <c r="A6501" s="31">
        <f t="shared" si="102"/>
        <v>6490</v>
      </c>
      <c r="B6501" s="43">
        <v>20189050093312</v>
      </c>
      <c r="C6501" s="44">
        <v>43451</v>
      </c>
      <c r="D6501" s="45" t="s">
        <v>121</v>
      </c>
      <c r="E6501" s="45" t="s">
        <v>83</v>
      </c>
      <c r="F6501" s="45" t="s">
        <v>107</v>
      </c>
      <c r="G6501" s="45" t="s">
        <v>43</v>
      </c>
      <c r="H6501" s="44">
        <v>43458</v>
      </c>
      <c r="I6501" s="46" t="s">
        <v>118</v>
      </c>
      <c r="J6501" s="21">
        <f>IFERROR(WORKDAY(C6501,P6501,DiasNOLaborables),"")</f>
        <v>43465</v>
      </c>
      <c r="K6501" s="36" t="str">
        <f>+IF(C6501="","",IF(H6501="","",(IF(H6501&lt;=J6501,"A TIEMPO","FUERA DE TIEMPO"))))</f>
        <v>A TIEMPO</v>
      </c>
      <c r="L6501" s="36">
        <f>IF(H6501="","",NETWORKDAYS(Hoja1!C6501+1,Hoja1!H6501,DiasNOLaborables))</f>
        <v>5</v>
      </c>
      <c r="M6501" s="37" t="str">
        <f>IF(NETWORKDAYS(J6501+1,H6501,DiasNOLaborables)&lt;=0,"",NETWORKDAYS(J6501+1,H6501,DiasNOLaborables))</f>
        <v/>
      </c>
      <c r="N6501" s="38"/>
      <c r="O6501" s="39"/>
      <c r="P6501" s="40">
        <f>IFERROR(VLOOKUP(E6501,$X$50:$Y$63,2),"")</f>
        <v>10</v>
      </c>
      <c r="Q6501" s="39"/>
    </row>
    <row r="6502" spans="1:17" ht="60" x14ac:dyDescent="0.25">
      <c r="A6502" s="31">
        <f t="shared" si="102"/>
        <v>6491</v>
      </c>
      <c r="B6502" s="43">
        <v>20189050093322</v>
      </c>
      <c r="C6502" s="44">
        <v>43451</v>
      </c>
      <c r="D6502" s="45" t="s">
        <v>121</v>
      </c>
      <c r="E6502" s="45" t="s">
        <v>83</v>
      </c>
      <c r="F6502" s="45" t="s">
        <v>107</v>
      </c>
      <c r="G6502" s="45" t="s">
        <v>43</v>
      </c>
      <c r="H6502" s="44">
        <v>43458</v>
      </c>
      <c r="I6502" s="46" t="s">
        <v>118</v>
      </c>
      <c r="J6502" s="21">
        <f>IFERROR(WORKDAY(C6502,P6502,DiasNOLaborables),"")</f>
        <v>43465</v>
      </c>
      <c r="K6502" s="36" t="str">
        <f>+IF(C6502="","",IF(H6502="","",(IF(H6502&lt;=J6502,"A TIEMPO","FUERA DE TIEMPO"))))</f>
        <v>A TIEMPO</v>
      </c>
      <c r="L6502" s="36">
        <f>IF(H6502="","",NETWORKDAYS(Hoja1!C6502+1,Hoja1!H6502,DiasNOLaborables))</f>
        <v>5</v>
      </c>
      <c r="M6502" s="37" t="str">
        <f>IF(NETWORKDAYS(J6502+1,H6502,DiasNOLaborables)&lt;=0,"",NETWORKDAYS(J6502+1,H6502,DiasNOLaborables))</f>
        <v/>
      </c>
      <c r="N6502" s="38"/>
      <c r="O6502" s="39"/>
      <c r="P6502" s="40">
        <f>IFERROR(VLOOKUP(E6502,$X$50:$Y$63,2),"")</f>
        <v>10</v>
      </c>
      <c r="Q6502" s="39"/>
    </row>
    <row r="6503" spans="1:17" ht="45" x14ac:dyDescent="0.25">
      <c r="A6503" s="31">
        <f t="shared" si="102"/>
        <v>6492</v>
      </c>
      <c r="B6503" s="43">
        <v>20189050093292</v>
      </c>
      <c r="C6503" s="44">
        <v>43451</v>
      </c>
      <c r="D6503" s="45" t="s">
        <v>121</v>
      </c>
      <c r="E6503" s="45" t="s">
        <v>83</v>
      </c>
      <c r="F6503" s="45" t="s">
        <v>87</v>
      </c>
      <c r="G6503" s="45" t="s">
        <v>44</v>
      </c>
      <c r="H6503" s="47">
        <v>43452</v>
      </c>
      <c r="I6503" s="46" t="s">
        <v>125</v>
      </c>
      <c r="J6503" s="21">
        <f>IFERROR(WORKDAY(C6503,P6503,DiasNOLaborables),"")</f>
        <v>43465</v>
      </c>
      <c r="K6503" s="36" t="str">
        <f>+IF(C6503="","",IF(H6503="","",(IF(H6503&lt;=J6503,"A TIEMPO","FUERA DE TIEMPO"))))</f>
        <v>A TIEMPO</v>
      </c>
      <c r="L6503" s="36">
        <f>IF(H6503="","",NETWORKDAYS(Hoja1!C6503+1,Hoja1!H6503,DiasNOLaborables))</f>
        <v>1</v>
      </c>
      <c r="M6503" s="37" t="str">
        <f>IF(NETWORKDAYS(J6503+1,H6503,DiasNOLaborables)&lt;=0,"",NETWORKDAYS(J6503+1,H6503,DiasNOLaborables))</f>
        <v/>
      </c>
      <c r="N6503" s="38"/>
      <c r="O6503" s="39"/>
      <c r="P6503" s="40">
        <f>IFERROR(VLOOKUP(E6503,$X$50:$Y$63,2),"")</f>
        <v>10</v>
      </c>
      <c r="Q6503" s="39"/>
    </row>
    <row r="6504" spans="1:17" ht="45" x14ac:dyDescent="0.25">
      <c r="A6504" s="31">
        <f t="shared" si="102"/>
        <v>6493</v>
      </c>
      <c r="B6504" s="43">
        <v>20189050093342</v>
      </c>
      <c r="C6504" s="44">
        <v>43451</v>
      </c>
      <c r="D6504" s="45" t="s">
        <v>121</v>
      </c>
      <c r="E6504" s="45" t="s">
        <v>76</v>
      </c>
      <c r="F6504" s="45" t="s">
        <v>87</v>
      </c>
      <c r="G6504" s="45" t="s">
        <v>44</v>
      </c>
      <c r="H6504" s="47">
        <v>43469</v>
      </c>
      <c r="I6504" s="46" t="s">
        <v>118</v>
      </c>
      <c r="J6504" s="21">
        <f>IFERROR(WORKDAY(C6504,P6504,DiasNOLaborables),"")</f>
        <v>43474</v>
      </c>
      <c r="K6504" s="36" t="str">
        <f>+IF(C6504="","",IF(H6504="","",(IF(H6504&lt;=J6504,"A TIEMPO","FUERA DE TIEMPO"))))</f>
        <v>A TIEMPO</v>
      </c>
      <c r="L6504" s="36">
        <f>IF(H6504="","",NETWORKDAYS(Hoja1!C6504+1,Hoja1!H6504,DiasNOLaborables))</f>
        <v>13</v>
      </c>
      <c r="M6504" s="37" t="str">
        <f>IF(NETWORKDAYS(J6504+1,H6504,DiasNOLaborables)&lt;=0,"",NETWORKDAYS(J6504+1,H6504,DiasNOLaborables))</f>
        <v/>
      </c>
      <c r="N6504" s="38"/>
      <c r="O6504" s="39"/>
      <c r="P6504" s="40">
        <f>IFERROR(VLOOKUP(E6504,$X$50:$Y$63,2),"")</f>
        <v>15</v>
      </c>
      <c r="Q6504" s="39"/>
    </row>
    <row r="6505" spans="1:17" ht="60" x14ac:dyDescent="0.25">
      <c r="A6505" s="31">
        <f t="shared" si="102"/>
        <v>6494</v>
      </c>
      <c r="B6505" s="43">
        <v>20189050093382</v>
      </c>
      <c r="C6505" s="44">
        <v>43451</v>
      </c>
      <c r="D6505" s="45" t="s">
        <v>121</v>
      </c>
      <c r="E6505" s="45" t="s">
        <v>76</v>
      </c>
      <c r="F6505" s="45" t="s">
        <v>107</v>
      </c>
      <c r="G6505" s="45" t="s">
        <v>41</v>
      </c>
      <c r="H6505" s="44">
        <v>43468</v>
      </c>
      <c r="I6505" s="46" t="s">
        <v>118</v>
      </c>
      <c r="J6505" s="21">
        <f>IFERROR(WORKDAY(C6505,P6505,DiasNOLaborables),"")</f>
        <v>43474</v>
      </c>
      <c r="K6505" s="36" t="str">
        <f>+IF(C6505="","",IF(H6505="","",(IF(H6505&lt;=J6505,"A TIEMPO","FUERA DE TIEMPO"))))</f>
        <v>A TIEMPO</v>
      </c>
      <c r="L6505" s="36">
        <f>IF(H6505="","",NETWORKDAYS(Hoja1!C6505+1,Hoja1!H6505,DiasNOLaborables))</f>
        <v>12</v>
      </c>
      <c r="M6505" s="37" t="str">
        <f>IF(NETWORKDAYS(J6505+1,H6505,DiasNOLaborables)&lt;=0,"",NETWORKDAYS(J6505+1,H6505,DiasNOLaborables))</f>
        <v/>
      </c>
      <c r="N6505" s="38"/>
      <c r="O6505" s="39"/>
      <c r="P6505" s="40">
        <f>IFERROR(VLOOKUP(E6505,$X$50:$Y$63,2),"")</f>
        <v>15</v>
      </c>
      <c r="Q6505" s="39"/>
    </row>
    <row r="6506" spans="1:17" ht="60" x14ac:dyDescent="0.25">
      <c r="A6506" s="31">
        <f t="shared" si="102"/>
        <v>6495</v>
      </c>
      <c r="B6506" s="43">
        <v>20189050093392</v>
      </c>
      <c r="C6506" s="44">
        <v>43451</v>
      </c>
      <c r="D6506" s="45" t="s">
        <v>121</v>
      </c>
      <c r="E6506" s="45" t="s">
        <v>83</v>
      </c>
      <c r="F6506" s="45" t="s">
        <v>107</v>
      </c>
      <c r="G6506" s="45" t="s">
        <v>41</v>
      </c>
      <c r="H6506" s="44">
        <v>43481</v>
      </c>
      <c r="I6506" s="46" t="s">
        <v>118</v>
      </c>
      <c r="J6506" s="21">
        <f>IFERROR(WORKDAY(C6506,P6506,DiasNOLaborables),"")</f>
        <v>43465</v>
      </c>
      <c r="K6506" s="36" t="str">
        <f>+IF(C6506="","",IF(H6506="","",(IF(H6506&lt;=J6506,"A TIEMPO","FUERA DE TIEMPO"))))</f>
        <v>FUERA DE TIEMPO</v>
      </c>
      <c r="L6506" s="36">
        <f>IF(H6506="","",NETWORKDAYS(Hoja1!C6506+1,Hoja1!H6506,DiasNOLaborables))</f>
        <v>20</v>
      </c>
      <c r="M6506" s="37">
        <f>IF(NETWORKDAYS(J6506+1,H6506,DiasNOLaborables)&lt;=0,"",NETWORKDAYS(J6506+1,H6506,DiasNOLaborables))</f>
        <v>10</v>
      </c>
      <c r="N6506" s="38"/>
      <c r="O6506" s="39"/>
      <c r="P6506" s="40">
        <f>IFERROR(VLOOKUP(E6506,$X$50:$Y$63,2),"")</f>
        <v>10</v>
      </c>
      <c r="Q6506" s="39"/>
    </row>
    <row r="6507" spans="1:17" ht="45" x14ac:dyDescent="0.25">
      <c r="A6507" s="31">
        <f t="shared" si="102"/>
        <v>6496</v>
      </c>
      <c r="B6507" s="43">
        <v>20189050093422</v>
      </c>
      <c r="C6507" s="44">
        <v>43451</v>
      </c>
      <c r="D6507" s="45" t="s">
        <v>121</v>
      </c>
      <c r="E6507" s="45" t="s">
        <v>73</v>
      </c>
      <c r="F6507" s="45" t="s">
        <v>92</v>
      </c>
      <c r="G6507" s="45" t="s">
        <v>41</v>
      </c>
      <c r="H6507" s="47">
        <v>43468</v>
      </c>
      <c r="I6507" s="46" t="s">
        <v>118</v>
      </c>
      <c r="J6507" s="21">
        <f>IFERROR(WORKDAY(C6507,P6507,DiasNOLaborables),"")</f>
        <v>43495</v>
      </c>
      <c r="K6507" s="36" t="str">
        <f>+IF(C6507="","",IF(H6507="","",(IF(H6507&lt;=J6507,"A TIEMPO","FUERA DE TIEMPO"))))</f>
        <v>A TIEMPO</v>
      </c>
      <c r="L6507" s="36">
        <f>IF(H6507="","",NETWORKDAYS(Hoja1!C6507+1,Hoja1!H6507,DiasNOLaborables))</f>
        <v>12</v>
      </c>
      <c r="M6507" s="37" t="str">
        <f>IF(NETWORKDAYS(J6507+1,H6507,DiasNOLaborables)&lt;=0,"",NETWORKDAYS(J6507+1,H6507,DiasNOLaborables))</f>
        <v/>
      </c>
      <c r="N6507" s="38"/>
      <c r="O6507" s="39"/>
      <c r="P6507" s="40">
        <f>IFERROR(VLOOKUP(E6507,$X$50:$Y$63,2),"")</f>
        <v>30</v>
      </c>
      <c r="Q6507" s="39"/>
    </row>
    <row r="6508" spans="1:17" ht="45" x14ac:dyDescent="0.25">
      <c r="A6508" s="31">
        <f t="shared" si="102"/>
        <v>6497</v>
      </c>
      <c r="B6508" s="43">
        <v>20189050093442</v>
      </c>
      <c r="C6508" s="44">
        <v>43452</v>
      </c>
      <c r="D6508" s="45" t="s">
        <v>121</v>
      </c>
      <c r="E6508" s="45" t="s">
        <v>73</v>
      </c>
      <c r="F6508" s="45" t="s">
        <v>92</v>
      </c>
      <c r="G6508" s="45" t="s">
        <v>41</v>
      </c>
      <c r="H6508" s="47">
        <v>43460</v>
      </c>
      <c r="I6508" s="46" t="s">
        <v>118</v>
      </c>
      <c r="J6508" s="21">
        <f>IFERROR(WORKDAY(C6508,P6508,DiasNOLaborables),"")</f>
        <v>43496</v>
      </c>
      <c r="K6508" s="36" t="str">
        <f>+IF(C6508="","",IF(H6508="","",(IF(H6508&lt;=J6508,"A TIEMPO","FUERA DE TIEMPO"))))</f>
        <v>A TIEMPO</v>
      </c>
      <c r="L6508" s="36">
        <f>IF(H6508="","",NETWORKDAYS(Hoja1!C6508+1,Hoja1!H6508,DiasNOLaborables))</f>
        <v>6</v>
      </c>
      <c r="M6508" s="37" t="str">
        <f>IF(NETWORKDAYS(J6508+1,H6508,DiasNOLaborables)&lt;=0,"",NETWORKDAYS(J6508+1,H6508,DiasNOLaborables))</f>
        <v/>
      </c>
      <c r="N6508" s="38"/>
      <c r="O6508" s="39"/>
      <c r="P6508" s="40">
        <f>IFERROR(VLOOKUP(E6508,$X$50:$Y$63,2),"")</f>
        <v>30</v>
      </c>
      <c r="Q6508" s="39"/>
    </row>
    <row r="6509" spans="1:17" ht="60" x14ac:dyDescent="0.25">
      <c r="A6509" s="31">
        <f t="shared" si="102"/>
        <v>6498</v>
      </c>
      <c r="B6509" s="43">
        <v>20189050093432</v>
      </c>
      <c r="C6509" s="44">
        <v>43452</v>
      </c>
      <c r="D6509" s="45" t="s">
        <v>121</v>
      </c>
      <c r="E6509" s="45" t="s">
        <v>83</v>
      </c>
      <c r="F6509" s="45" t="s">
        <v>107</v>
      </c>
      <c r="G6509" s="45" t="s">
        <v>43</v>
      </c>
      <c r="H6509" s="44">
        <v>43456</v>
      </c>
      <c r="I6509" s="46" t="s">
        <v>118</v>
      </c>
      <c r="J6509" s="21">
        <f>IFERROR(WORKDAY(C6509,P6509,DiasNOLaborables),"")</f>
        <v>43467</v>
      </c>
      <c r="K6509" s="36" t="str">
        <f>+IF(C6509="","",IF(H6509="","",(IF(H6509&lt;=J6509,"A TIEMPO","FUERA DE TIEMPO"))))</f>
        <v>A TIEMPO</v>
      </c>
      <c r="L6509" s="36">
        <f>IF(H6509="","",NETWORKDAYS(Hoja1!C6509+1,Hoja1!H6509,DiasNOLaborables))</f>
        <v>3</v>
      </c>
      <c r="M6509" s="37" t="str">
        <f>IF(NETWORKDAYS(J6509+1,H6509,DiasNOLaborables)&lt;=0,"",NETWORKDAYS(J6509+1,H6509,DiasNOLaborables))</f>
        <v/>
      </c>
      <c r="N6509" s="38"/>
      <c r="O6509" s="39"/>
      <c r="P6509" s="40">
        <f>IFERROR(VLOOKUP(E6509,$X$50:$Y$63,2),"")</f>
        <v>10</v>
      </c>
      <c r="Q6509" s="39"/>
    </row>
    <row r="6510" spans="1:17" ht="60" x14ac:dyDescent="0.25">
      <c r="A6510" s="31">
        <f t="shared" si="102"/>
        <v>6499</v>
      </c>
      <c r="B6510" s="43">
        <v>20189050093462</v>
      </c>
      <c r="C6510" s="44">
        <v>43452</v>
      </c>
      <c r="D6510" s="45" t="s">
        <v>121</v>
      </c>
      <c r="E6510" s="45" t="s">
        <v>83</v>
      </c>
      <c r="F6510" s="45" t="s">
        <v>107</v>
      </c>
      <c r="G6510" s="45" t="s">
        <v>43</v>
      </c>
      <c r="H6510" s="44">
        <v>43456</v>
      </c>
      <c r="I6510" s="46" t="s">
        <v>118</v>
      </c>
      <c r="J6510" s="21">
        <f>IFERROR(WORKDAY(C6510,P6510,DiasNOLaborables),"")</f>
        <v>43467</v>
      </c>
      <c r="K6510" s="36" t="str">
        <f>+IF(C6510="","",IF(H6510="","",(IF(H6510&lt;=J6510,"A TIEMPO","FUERA DE TIEMPO"))))</f>
        <v>A TIEMPO</v>
      </c>
      <c r="L6510" s="36">
        <f>IF(H6510="","",NETWORKDAYS(Hoja1!C6510+1,Hoja1!H6510,DiasNOLaborables))</f>
        <v>3</v>
      </c>
      <c r="M6510" s="37" t="str">
        <f>IF(NETWORKDAYS(J6510+1,H6510,DiasNOLaborables)&lt;=0,"",NETWORKDAYS(J6510+1,H6510,DiasNOLaborables))</f>
        <v/>
      </c>
      <c r="N6510" s="38"/>
      <c r="O6510" s="39"/>
      <c r="P6510" s="40">
        <f>IFERROR(VLOOKUP(E6510,$X$50:$Y$63,2),"")</f>
        <v>10</v>
      </c>
      <c r="Q6510" s="39"/>
    </row>
    <row r="6511" spans="1:17" ht="60" x14ac:dyDescent="0.25">
      <c r="A6511" s="31">
        <f t="shared" si="102"/>
        <v>6500</v>
      </c>
      <c r="B6511" s="43">
        <v>20189050093472</v>
      </c>
      <c r="C6511" s="44">
        <v>43452</v>
      </c>
      <c r="D6511" s="45" t="s">
        <v>121</v>
      </c>
      <c r="E6511" s="45" t="s">
        <v>83</v>
      </c>
      <c r="F6511" s="45" t="s">
        <v>107</v>
      </c>
      <c r="G6511" s="45" t="s">
        <v>43</v>
      </c>
      <c r="H6511" s="44">
        <v>43456</v>
      </c>
      <c r="I6511" s="46" t="s">
        <v>118</v>
      </c>
      <c r="J6511" s="21">
        <f>IFERROR(WORKDAY(C6511,P6511,DiasNOLaborables),"")</f>
        <v>43467</v>
      </c>
      <c r="K6511" s="36" t="str">
        <f>+IF(C6511="","",IF(H6511="","",(IF(H6511&lt;=J6511,"A TIEMPO","FUERA DE TIEMPO"))))</f>
        <v>A TIEMPO</v>
      </c>
      <c r="L6511" s="36">
        <f>IF(H6511="","",NETWORKDAYS(Hoja1!C6511+1,Hoja1!H6511,DiasNOLaborables))</f>
        <v>3</v>
      </c>
      <c r="M6511" s="37" t="str">
        <f>IF(NETWORKDAYS(J6511+1,H6511,DiasNOLaborables)&lt;=0,"",NETWORKDAYS(J6511+1,H6511,DiasNOLaborables))</f>
        <v/>
      </c>
      <c r="N6511" s="38"/>
      <c r="O6511" s="39"/>
      <c r="P6511" s="40">
        <f>IFERROR(VLOOKUP(E6511,$X$50:$Y$63,2),"")</f>
        <v>10</v>
      </c>
      <c r="Q6511" s="39"/>
    </row>
    <row r="6512" spans="1:17" ht="60" x14ac:dyDescent="0.25">
      <c r="A6512" s="31">
        <f t="shared" si="102"/>
        <v>6501</v>
      </c>
      <c r="B6512" s="43">
        <v>20189050093482</v>
      </c>
      <c r="C6512" s="44">
        <v>43452</v>
      </c>
      <c r="D6512" s="45" t="s">
        <v>121</v>
      </c>
      <c r="E6512" s="45" t="s">
        <v>83</v>
      </c>
      <c r="F6512" s="45" t="s">
        <v>107</v>
      </c>
      <c r="G6512" s="45" t="s">
        <v>43</v>
      </c>
      <c r="H6512" s="44">
        <v>43456</v>
      </c>
      <c r="I6512" s="46" t="s">
        <v>118</v>
      </c>
      <c r="J6512" s="21">
        <f>IFERROR(WORKDAY(C6512,P6512,DiasNOLaborables),"")</f>
        <v>43467</v>
      </c>
      <c r="K6512" s="36" t="str">
        <f>+IF(C6512="","",IF(H6512="","",(IF(H6512&lt;=J6512,"A TIEMPO","FUERA DE TIEMPO"))))</f>
        <v>A TIEMPO</v>
      </c>
      <c r="L6512" s="36">
        <f>IF(H6512="","",NETWORKDAYS(Hoja1!C6512+1,Hoja1!H6512,DiasNOLaborables))</f>
        <v>3</v>
      </c>
      <c r="M6512" s="37" t="str">
        <f>IF(NETWORKDAYS(J6512+1,H6512,DiasNOLaborables)&lt;=0,"",NETWORKDAYS(J6512+1,H6512,DiasNOLaborables))</f>
        <v/>
      </c>
      <c r="N6512" s="38"/>
      <c r="O6512" s="39"/>
      <c r="P6512" s="40">
        <f>IFERROR(VLOOKUP(E6512,$X$50:$Y$63,2),"")</f>
        <v>10</v>
      </c>
      <c r="Q6512" s="39"/>
    </row>
    <row r="6513" spans="1:17" ht="60" x14ac:dyDescent="0.25">
      <c r="A6513" s="31">
        <f t="shared" si="102"/>
        <v>6502</v>
      </c>
      <c r="B6513" s="43">
        <v>20189050093562</v>
      </c>
      <c r="C6513" s="44">
        <v>43452</v>
      </c>
      <c r="D6513" s="45" t="s">
        <v>121</v>
      </c>
      <c r="E6513" s="45" t="s">
        <v>83</v>
      </c>
      <c r="F6513" s="45" t="s">
        <v>107</v>
      </c>
      <c r="G6513" s="45" t="s">
        <v>43</v>
      </c>
      <c r="H6513" s="44">
        <v>43456</v>
      </c>
      <c r="I6513" s="46" t="s">
        <v>118</v>
      </c>
      <c r="J6513" s="21">
        <f>IFERROR(WORKDAY(C6513,P6513,DiasNOLaborables),"")</f>
        <v>43467</v>
      </c>
      <c r="K6513" s="36" t="str">
        <f>+IF(C6513="","",IF(H6513="","",(IF(H6513&lt;=J6513,"A TIEMPO","FUERA DE TIEMPO"))))</f>
        <v>A TIEMPO</v>
      </c>
      <c r="L6513" s="36">
        <f>IF(H6513="","",NETWORKDAYS(Hoja1!C6513+1,Hoja1!H6513,DiasNOLaborables))</f>
        <v>3</v>
      </c>
      <c r="M6513" s="37" t="str">
        <f>IF(NETWORKDAYS(J6513+1,H6513,DiasNOLaborables)&lt;=0,"",NETWORKDAYS(J6513+1,H6513,DiasNOLaborables))</f>
        <v/>
      </c>
      <c r="N6513" s="38"/>
      <c r="O6513" s="39"/>
      <c r="P6513" s="40">
        <f>IFERROR(VLOOKUP(E6513,$X$50:$Y$63,2),"")</f>
        <v>10</v>
      </c>
      <c r="Q6513" s="39"/>
    </row>
    <row r="6514" spans="1:17" ht="60" x14ac:dyDescent="0.25">
      <c r="A6514" s="31">
        <f t="shared" si="102"/>
        <v>6503</v>
      </c>
      <c r="B6514" s="43">
        <v>20189050093522</v>
      </c>
      <c r="C6514" s="44">
        <v>43452</v>
      </c>
      <c r="D6514" s="45" t="s">
        <v>130</v>
      </c>
      <c r="E6514" s="45" t="s">
        <v>83</v>
      </c>
      <c r="F6514" s="45" t="s">
        <v>107</v>
      </c>
      <c r="G6514" s="45" t="s">
        <v>43</v>
      </c>
      <c r="H6514" s="44">
        <v>43458</v>
      </c>
      <c r="I6514" s="46" t="s">
        <v>118</v>
      </c>
      <c r="J6514" s="21">
        <f>IFERROR(WORKDAY(C6514,P6514,DiasNOLaborables),"")</f>
        <v>43467</v>
      </c>
      <c r="K6514" s="36" t="str">
        <f>+IF(C6514="","",IF(H6514="","",(IF(H6514&lt;=J6514,"A TIEMPO","FUERA DE TIEMPO"))))</f>
        <v>A TIEMPO</v>
      </c>
      <c r="L6514" s="36">
        <f>IF(H6514="","",NETWORKDAYS(Hoja1!C6514+1,Hoja1!H6514,DiasNOLaborables))</f>
        <v>4</v>
      </c>
      <c r="M6514" s="37" t="str">
        <f>IF(NETWORKDAYS(J6514+1,H6514,DiasNOLaborables)&lt;=0,"",NETWORKDAYS(J6514+1,H6514,DiasNOLaborables))</f>
        <v/>
      </c>
      <c r="N6514" s="38"/>
      <c r="O6514" s="39"/>
      <c r="P6514" s="40">
        <f>IFERROR(VLOOKUP(E6514,$X$50:$Y$63,2),"")</f>
        <v>10</v>
      </c>
      <c r="Q6514" s="39"/>
    </row>
    <row r="6515" spans="1:17" ht="45" x14ac:dyDescent="0.25">
      <c r="A6515" s="31">
        <f t="shared" si="102"/>
        <v>6504</v>
      </c>
      <c r="B6515" s="43">
        <v>20189050093492</v>
      </c>
      <c r="C6515" s="44">
        <v>43452</v>
      </c>
      <c r="D6515" s="45" t="s">
        <v>118</v>
      </c>
      <c r="E6515" s="45" t="s">
        <v>83</v>
      </c>
      <c r="F6515" s="45" t="s">
        <v>87</v>
      </c>
      <c r="G6515" s="45" t="s">
        <v>44</v>
      </c>
      <c r="H6515" s="47">
        <v>43452</v>
      </c>
      <c r="I6515" s="46" t="s">
        <v>118</v>
      </c>
      <c r="J6515" s="21">
        <f>IFERROR(WORKDAY(C6515,P6515,DiasNOLaborables),"")</f>
        <v>43467</v>
      </c>
      <c r="K6515" s="36" t="str">
        <f>+IF(C6515="","",IF(H6515="","",(IF(H6515&lt;=J6515,"A TIEMPO","FUERA DE TIEMPO"))))</f>
        <v>A TIEMPO</v>
      </c>
      <c r="L6515" s="36">
        <f>IF(H6515="","",NETWORKDAYS(Hoja1!C6515+1,Hoja1!H6515,DiasNOLaborables))</f>
        <v>-2</v>
      </c>
      <c r="M6515" s="37" t="str">
        <f>IF(NETWORKDAYS(J6515+1,H6515,DiasNOLaborables)&lt;=0,"",NETWORKDAYS(J6515+1,H6515,DiasNOLaborables))</f>
        <v/>
      </c>
      <c r="N6515" s="38"/>
      <c r="O6515" s="39"/>
      <c r="P6515" s="40">
        <f>IFERROR(VLOOKUP(E6515,$X$50:$Y$63,2),"")</f>
        <v>10</v>
      </c>
      <c r="Q6515" s="39"/>
    </row>
    <row r="6516" spans="1:17" ht="45" x14ac:dyDescent="0.25">
      <c r="A6516" s="31">
        <f t="shared" si="102"/>
        <v>6505</v>
      </c>
      <c r="B6516" s="43">
        <v>20189050093502</v>
      </c>
      <c r="C6516" s="44">
        <v>43452</v>
      </c>
      <c r="D6516" s="45" t="s">
        <v>118</v>
      </c>
      <c r="E6516" s="45" t="s">
        <v>84</v>
      </c>
      <c r="F6516" s="45" t="s">
        <v>92</v>
      </c>
      <c r="G6516" s="45" t="s">
        <v>41</v>
      </c>
      <c r="H6516" s="47">
        <v>43474</v>
      </c>
      <c r="I6516" s="46" t="s">
        <v>118</v>
      </c>
      <c r="J6516" s="21">
        <f>IFERROR(WORKDAY(C6516,P6516,DiasNOLaborables),"")</f>
        <v>43459</v>
      </c>
      <c r="K6516" s="36" t="str">
        <f>+IF(C6516="","",IF(H6516="","",(IF(H6516&lt;=J6516,"A TIEMPO","FUERA DE TIEMPO"))))</f>
        <v>FUERA DE TIEMPO</v>
      </c>
      <c r="L6516" s="36">
        <f>IF(H6516="","",NETWORKDAYS(Hoja1!C6516+1,Hoja1!H6516,DiasNOLaborables))</f>
        <v>14</v>
      </c>
      <c r="M6516" s="37">
        <f>IF(NETWORKDAYS(J6516+1,H6516,DiasNOLaborables)&lt;=0,"",NETWORKDAYS(J6516+1,H6516,DiasNOLaborables))</f>
        <v>9</v>
      </c>
      <c r="N6516" s="38"/>
      <c r="O6516" s="39"/>
      <c r="P6516" s="40">
        <f>IFERROR(VLOOKUP(E6516,$X$50:$Y$63,2),"")</f>
        <v>5</v>
      </c>
      <c r="Q6516" s="39"/>
    </row>
    <row r="6517" spans="1:17" ht="45" x14ac:dyDescent="0.25">
      <c r="A6517" s="31">
        <f t="shared" si="102"/>
        <v>6506</v>
      </c>
      <c r="B6517" s="43">
        <v>20189050093452</v>
      </c>
      <c r="C6517" s="44">
        <v>43452</v>
      </c>
      <c r="D6517" s="45" t="s">
        <v>121</v>
      </c>
      <c r="E6517" s="45" t="s">
        <v>83</v>
      </c>
      <c r="F6517" s="45" t="s">
        <v>87</v>
      </c>
      <c r="G6517" s="45" t="s">
        <v>44</v>
      </c>
      <c r="H6517" s="44">
        <v>43455</v>
      </c>
      <c r="I6517" s="46" t="s">
        <v>118</v>
      </c>
      <c r="J6517" s="21">
        <f>IFERROR(WORKDAY(C6517,P6517,DiasNOLaborables),"")</f>
        <v>43467</v>
      </c>
      <c r="K6517" s="36" t="str">
        <f>+IF(C6517="","",IF(H6517="","",(IF(H6517&lt;=J6517,"A TIEMPO","FUERA DE TIEMPO"))))</f>
        <v>A TIEMPO</v>
      </c>
      <c r="L6517" s="36">
        <f>IF(H6517="","",NETWORKDAYS(Hoja1!C6517+1,Hoja1!H6517,DiasNOLaborables))</f>
        <v>3</v>
      </c>
      <c r="M6517" s="37" t="str">
        <f>IF(NETWORKDAYS(J6517+1,H6517,DiasNOLaborables)&lt;=0,"",NETWORKDAYS(J6517+1,H6517,DiasNOLaborables))</f>
        <v/>
      </c>
      <c r="N6517" s="38"/>
      <c r="O6517" s="39"/>
      <c r="P6517" s="40">
        <f>IFERROR(VLOOKUP(E6517,$X$50:$Y$63,2),"")</f>
        <v>10</v>
      </c>
      <c r="Q6517" s="39"/>
    </row>
    <row r="6518" spans="1:17" ht="45" x14ac:dyDescent="0.25">
      <c r="A6518" s="31">
        <f t="shared" si="102"/>
        <v>6507</v>
      </c>
      <c r="B6518" s="43">
        <v>20189050093512</v>
      </c>
      <c r="C6518" s="44">
        <v>43452</v>
      </c>
      <c r="D6518" s="45" t="s">
        <v>121</v>
      </c>
      <c r="E6518" s="45" t="s">
        <v>76</v>
      </c>
      <c r="F6518" s="45" t="s">
        <v>104</v>
      </c>
      <c r="G6518" s="45" t="s">
        <v>41</v>
      </c>
      <c r="H6518" s="47">
        <v>43468</v>
      </c>
      <c r="I6518" s="46" t="s">
        <v>118</v>
      </c>
      <c r="J6518" s="21">
        <f>IFERROR(WORKDAY(C6518,P6518,DiasNOLaborables),"")</f>
        <v>43475</v>
      </c>
      <c r="K6518" s="36" t="str">
        <f>+IF(C6518="","",IF(H6518="","",(IF(H6518&lt;=J6518,"A TIEMPO","FUERA DE TIEMPO"))))</f>
        <v>A TIEMPO</v>
      </c>
      <c r="L6518" s="36">
        <f>IF(H6518="","",NETWORKDAYS(Hoja1!C6518+1,Hoja1!H6518,DiasNOLaborables))</f>
        <v>11</v>
      </c>
      <c r="M6518" s="37" t="str">
        <f>IF(NETWORKDAYS(J6518+1,H6518,DiasNOLaborables)&lt;=0,"",NETWORKDAYS(J6518+1,H6518,DiasNOLaborables))</f>
        <v/>
      </c>
      <c r="N6518" s="38"/>
      <c r="O6518" s="39"/>
      <c r="P6518" s="40">
        <f>IFERROR(VLOOKUP(E6518,$X$50:$Y$63,2),"")</f>
        <v>15</v>
      </c>
      <c r="Q6518" s="39"/>
    </row>
    <row r="6519" spans="1:17" ht="45" x14ac:dyDescent="0.25">
      <c r="A6519" s="31">
        <f t="shared" si="102"/>
        <v>6508</v>
      </c>
      <c r="B6519" s="43">
        <v>20189050093532</v>
      </c>
      <c r="C6519" s="44">
        <v>43452</v>
      </c>
      <c r="D6519" s="45" t="s">
        <v>121</v>
      </c>
      <c r="E6519" s="45" t="s">
        <v>83</v>
      </c>
      <c r="F6519" s="45" t="s">
        <v>94</v>
      </c>
      <c r="G6519" s="45" t="s">
        <v>41</v>
      </c>
      <c r="H6519" s="47">
        <v>43454</v>
      </c>
      <c r="I6519" s="46" t="s">
        <v>118</v>
      </c>
      <c r="J6519" s="21">
        <f>IFERROR(WORKDAY(C6519,P6519,DiasNOLaborables),"")</f>
        <v>43467</v>
      </c>
      <c r="K6519" s="36" t="str">
        <f>+IF(C6519="","",IF(H6519="","",(IF(H6519&lt;=J6519,"A TIEMPO","FUERA DE TIEMPO"))))</f>
        <v>A TIEMPO</v>
      </c>
      <c r="L6519" s="36">
        <f>IF(H6519="","",NETWORKDAYS(Hoja1!C6519+1,Hoja1!H6519,DiasNOLaborables))</f>
        <v>2</v>
      </c>
      <c r="M6519" s="37" t="str">
        <f>IF(NETWORKDAYS(J6519+1,H6519,DiasNOLaborables)&lt;=0,"",NETWORKDAYS(J6519+1,H6519,DiasNOLaborables))</f>
        <v/>
      </c>
      <c r="N6519" s="38"/>
      <c r="O6519" s="39"/>
      <c r="P6519" s="40">
        <f>IFERROR(VLOOKUP(E6519,$X$50:$Y$63,2),"")</f>
        <v>10</v>
      </c>
      <c r="Q6519" s="39"/>
    </row>
    <row r="6520" spans="1:17" ht="45" x14ac:dyDescent="0.25">
      <c r="A6520" s="31">
        <f t="shared" si="102"/>
        <v>6509</v>
      </c>
      <c r="B6520" s="43">
        <v>20189050093552</v>
      </c>
      <c r="C6520" s="44">
        <v>43452</v>
      </c>
      <c r="D6520" s="45" t="s">
        <v>121</v>
      </c>
      <c r="E6520" s="45" t="s">
        <v>73</v>
      </c>
      <c r="F6520" s="45" t="s">
        <v>92</v>
      </c>
      <c r="G6520" s="45" t="s">
        <v>41</v>
      </c>
      <c r="H6520" s="47">
        <v>43465</v>
      </c>
      <c r="I6520" s="46" t="s">
        <v>118</v>
      </c>
      <c r="J6520" s="21">
        <f>IFERROR(WORKDAY(C6520,P6520,DiasNOLaborables),"")</f>
        <v>43496</v>
      </c>
      <c r="K6520" s="36" t="str">
        <f>+IF(C6520="","",IF(H6520="","",(IF(H6520&lt;=J6520,"A TIEMPO","FUERA DE TIEMPO"))))</f>
        <v>A TIEMPO</v>
      </c>
      <c r="L6520" s="36">
        <f>IF(H6520="","",NETWORKDAYS(Hoja1!C6520+1,Hoja1!H6520,DiasNOLaborables))</f>
        <v>9</v>
      </c>
      <c r="M6520" s="37" t="str">
        <f>IF(NETWORKDAYS(J6520+1,H6520,DiasNOLaborables)&lt;=0,"",NETWORKDAYS(J6520+1,H6520,DiasNOLaborables))</f>
        <v/>
      </c>
      <c r="N6520" s="38"/>
      <c r="O6520" s="39"/>
      <c r="P6520" s="40">
        <f>IFERROR(VLOOKUP(E6520,$X$50:$Y$63,2),"")</f>
        <v>30</v>
      </c>
      <c r="Q6520" s="39"/>
    </row>
    <row r="6521" spans="1:17" ht="45" x14ac:dyDescent="0.25">
      <c r="A6521" s="31">
        <f t="shared" si="102"/>
        <v>6510</v>
      </c>
      <c r="B6521" s="43">
        <v>20189050093612</v>
      </c>
      <c r="C6521" s="44">
        <v>43453</v>
      </c>
      <c r="D6521" s="45" t="s">
        <v>121</v>
      </c>
      <c r="E6521" s="45" t="s">
        <v>73</v>
      </c>
      <c r="F6521" s="45" t="s">
        <v>92</v>
      </c>
      <c r="G6521" s="45" t="s">
        <v>41</v>
      </c>
      <c r="H6521" s="47">
        <v>43465</v>
      </c>
      <c r="I6521" s="46" t="s">
        <v>118</v>
      </c>
      <c r="J6521" s="21">
        <f>IFERROR(WORKDAY(C6521,P6521,DiasNOLaborables),"")</f>
        <v>43497</v>
      </c>
      <c r="K6521" s="36" t="str">
        <f>+IF(C6521="","",IF(H6521="","",(IF(H6521&lt;=J6521,"A TIEMPO","FUERA DE TIEMPO"))))</f>
        <v>A TIEMPO</v>
      </c>
      <c r="L6521" s="36">
        <f>IF(H6521="","",NETWORKDAYS(Hoja1!C6521+1,Hoja1!H6521,DiasNOLaborables))</f>
        <v>8</v>
      </c>
      <c r="M6521" s="37" t="str">
        <f>IF(NETWORKDAYS(J6521+1,H6521,DiasNOLaborables)&lt;=0,"",NETWORKDAYS(J6521+1,H6521,DiasNOLaborables))</f>
        <v/>
      </c>
      <c r="N6521" s="38"/>
      <c r="O6521" s="39"/>
      <c r="P6521" s="40">
        <f>IFERROR(VLOOKUP(E6521,$X$50:$Y$63,2),"")</f>
        <v>30</v>
      </c>
      <c r="Q6521" s="39"/>
    </row>
    <row r="6522" spans="1:17" ht="45" x14ac:dyDescent="0.25">
      <c r="A6522" s="31">
        <f t="shared" si="102"/>
        <v>6511</v>
      </c>
      <c r="B6522" s="43">
        <v>20189050093572</v>
      </c>
      <c r="C6522" s="44">
        <v>43453</v>
      </c>
      <c r="D6522" s="45" t="s">
        <v>121</v>
      </c>
      <c r="E6522" s="45" t="s">
        <v>81</v>
      </c>
      <c r="F6522" s="45" t="s">
        <v>96</v>
      </c>
      <c r="G6522" s="45" t="s">
        <v>43</v>
      </c>
      <c r="H6522" s="47">
        <v>43455</v>
      </c>
      <c r="I6522" s="46" t="s">
        <v>118</v>
      </c>
      <c r="J6522" s="21">
        <f>IFERROR(WORKDAY(C6522,P6522,DiasNOLaborables),"")</f>
        <v>43460</v>
      </c>
      <c r="K6522" s="36" t="str">
        <f>+IF(C6522="","",IF(H6522="","",(IF(H6522&lt;=J6522,"A TIEMPO","FUERA DE TIEMPO"))))</f>
        <v>A TIEMPO</v>
      </c>
      <c r="L6522" s="36">
        <f>IF(H6522="","",NETWORKDAYS(Hoja1!C6522+1,Hoja1!H6522,DiasNOLaborables))</f>
        <v>2</v>
      </c>
      <c r="M6522" s="37" t="str">
        <f>IF(NETWORKDAYS(J6522+1,H6522,DiasNOLaborables)&lt;=0,"",NETWORKDAYS(J6522+1,H6522,DiasNOLaborables))</f>
        <v/>
      </c>
      <c r="N6522" s="38"/>
      <c r="O6522" s="39"/>
      <c r="P6522" s="40">
        <f>IFERROR(VLOOKUP(E6522,$X$50:$Y$63,2),"")</f>
        <v>5</v>
      </c>
      <c r="Q6522" s="39"/>
    </row>
    <row r="6523" spans="1:17" ht="45" x14ac:dyDescent="0.25">
      <c r="A6523" s="31">
        <f t="shared" si="102"/>
        <v>6512</v>
      </c>
      <c r="B6523" s="43">
        <v>20189050093632</v>
      </c>
      <c r="C6523" s="44">
        <v>43453</v>
      </c>
      <c r="D6523" s="45" t="s">
        <v>121</v>
      </c>
      <c r="E6523" s="45" t="s">
        <v>83</v>
      </c>
      <c r="F6523" s="45" t="s">
        <v>87</v>
      </c>
      <c r="G6523" s="45" t="s">
        <v>50</v>
      </c>
      <c r="H6523" s="47">
        <v>43455</v>
      </c>
      <c r="I6523" s="46" t="s">
        <v>118</v>
      </c>
      <c r="J6523" s="21">
        <f>IFERROR(WORKDAY(C6523,P6523,DiasNOLaborables),"")</f>
        <v>43468</v>
      </c>
      <c r="K6523" s="36" t="str">
        <f>+IF(C6523="","",IF(H6523="","",(IF(H6523&lt;=J6523,"A TIEMPO","FUERA DE TIEMPO"))))</f>
        <v>A TIEMPO</v>
      </c>
      <c r="L6523" s="36">
        <f>IF(H6523="","",NETWORKDAYS(Hoja1!C6523+1,Hoja1!H6523,DiasNOLaborables))</f>
        <v>2</v>
      </c>
      <c r="M6523" s="37" t="str">
        <f>IF(NETWORKDAYS(J6523+1,H6523,DiasNOLaborables)&lt;=0,"",NETWORKDAYS(J6523+1,H6523,DiasNOLaborables))</f>
        <v/>
      </c>
      <c r="N6523" s="38"/>
      <c r="O6523" s="39"/>
      <c r="P6523" s="40">
        <f>IFERROR(VLOOKUP(E6523,$X$50:$Y$63,2),"")</f>
        <v>10</v>
      </c>
      <c r="Q6523" s="39"/>
    </row>
    <row r="6524" spans="1:17" ht="60" x14ac:dyDescent="0.25">
      <c r="A6524" s="31">
        <f t="shared" si="102"/>
        <v>6513</v>
      </c>
      <c r="B6524" s="43">
        <v>20189050093652</v>
      </c>
      <c r="C6524" s="44">
        <v>43453</v>
      </c>
      <c r="D6524" s="45" t="s">
        <v>121</v>
      </c>
      <c r="E6524" s="45" t="s">
        <v>83</v>
      </c>
      <c r="F6524" s="45" t="s">
        <v>107</v>
      </c>
      <c r="G6524" s="45" t="s">
        <v>41</v>
      </c>
      <c r="H6524" s="47">
        <v>43465</v>
      </c>
      <c r="I6524" s="46" t="s">
        <v>118</v>
      </c>
      <c r="J6524" s="21">
        <f>IFERROR(WORKDAY(C6524,P6524,DiasNOLaborables),"")</f>
        <v>43468</v>
      </c>
      <c r="K6524" s="36" t="str">
        <f>+IF(C6524="","",IF(H6524="","",(IF(H6524&lt;=J6524,"A TIEMPO","FUERA DE TIEMPO"))))</f>
        <v>A TIEMPO</v>
      </c>
      <c r="L6524" s="36">
        <f>IF(H6524="","",NETWORKDAYS(Hoja1!C6524+1,Hoja1!H6524,DiasNOLaborables))</f>
        <v>8</v>
      </c>
      <c r="M6524" s="37" t="str">
        <f>IF(NETWORKDAYS(J6524+1,H6524,DiasNOLaborables)&lt;=0,"",NETWORKDAYS(J6524+1,H6524,DiasNOLaborables))</f>
        <v/>
      </c>
      <c r="N6524" s="38"/>
      <c r="O6524" s="39"/>
      <c r="P6524" s="40">
        <f>IFERROR(VLOOKUP(E6524,$X$50:$Y$63,2),"")</f>
        <v>10</v>
      </c>
      <c r="Q6524" s="39"/>
    </row>
    <row r="6525" spans="1:17" ht="60" x14ac:dyDescent="0.25">
      <c r="A6525" s="31">
        <f t="shared" si="102"/>
        <v>6514</v>
      </c>
      <c r="B6525" s="43">
        <v>20189050093582</v>
      </c>
      <c r="C6525" s="44">
        <v>43453</v>
      </c>
      <c r="D6525" s="45" t="s">
        <v>130</v>
      </c>
      <c r="E6525" s="45" t="s">
        <v>83</v>
      </c>
      <c r="F6525" s="45" t="s">
        <v>107</v>
      </c>
      <c r="G6525" s="45" t="s">
        <v>43</v>
      </c>
      <c r="H6525" s="44">
        <v>43456</v>
      </c>
      <c r="I6525" s="46" t="s">
        <v>118</v>
      </c>
      <c r="J6525" s="21">
        <f>IFERROR(WORKDAY(C6525,P6525,DiasNOLaborables),"")</f>
        <v>43468</v>
      </c>
      <c r="K6525" s="36" t="str">
        <f>+IF(C6525="","",IF(H6525="","",(IF(H6525&lt;=J6525,"A TIEMPO","FUERA DE TIEMPO"))))</f>
        <v>A TIEMPO</v>
      </c>
      <c r="L6525" s="36">
        <f>IF(H6525="","",NETWORKDAYS(Hoja1!C6525+1,Hoja1!H6525,DiasNOLaborables))</f>
        <v>2</v>
      </c>
      <c r="M6525" s="37" t="str">
        <f>IF(NETWORKDAYS(J6525+1,H6525,DiasNOLaborables)&lt;=0,"",NETWORKDAYS(J6525+1,H6525,DiasNOLaborables))</f>
        <v/>
      </c>
      <c r="N6525" s="38"/>
      <c r="O6525" s="39"/>
      <c r="P6525" s="40">
        <f>IFERROR(VLOOKUP(E6525,$X$50:$Y$63,2),"")</f>
        <v>10</v>
      </c>
      <c r="Q6525" s="39"/>
    </row>
    <row r="6526" spans="1:17" ht="60" x14ac:dyDescent="0.25">
      <c r="A6526" s="31">
        <f t="shared" si="102"/>
        <v>6515</v>
      </c>
      <c r="B6526" s="43">
        <v>20189050093622</v>
      </c>
      <c r="C6526" s="44">
        <v>43453</v>
      </c>
      <c r="D6526" s="45" t="s">
        <v>121</v>
      </c>
      <c r="E6526" s="45" t="s">
        <v>83</v>
      </c>
      <c r="F6526" s="45" t="s">
        <v>107</v>
      </c>
      <c r="G6526" s="45" t="s">
        <v>43</v>
      </c>
      <c r="H6526" s="44">
        <v>43456</v>
      </c>
      <c r="I6526" s="46" t="s">
        <v>118</v>
      </c>
      <c r="J6526" s="21">
        <f>IFERROR(WORKDAY(C6526,P6526,DiasNOLaborables),"")</f>
        <v>43468</v>
      </c>
      <c r="K6526" s="36" t="str">
        <f>+IF(C6526="","",IF(H6526="","",(IF(H6526&lt;=J6526,"A TIEMPO","FUERA DE TIEMPO"))))</f>
        <v>A TIEMPO</v>
      </c>
      <c r="L6526" s="36">
        <f>IF(H6526="","",NETWORKDAYS(Hoja1!C6526+1,Hoja1!H6526,DiasNOLaborables))</f>
        <v>2</v>
      </c>
      <c r="M6526" s="37" t="str">
        <f>IF(NETWORKDAYS(J6526+1,H6526,DiasNOLaborables)&lt;=0,"",NETWORKDAYS(J6526+1,H6526,DiasNOLaborables))</f>
        <v/>
      </c>
      <c r="N6526" s="38"/>
      <c r="O6526" s="39"/>
      <c r="P6526" s="40">
        <f>IFERROR(VLOOKUP(E6526,$X$50:$Y$63,2),"")</f>
        <v>10</v>
      </c>
      <c r="Q6526" s="39"/>
    </row>
    <row r="6527" spans="1:17" ht="60" x14ac:dyDescent="0.25">
      <c r="A6527" s="31">
        <f t="shared" si="102"/>
        <v>6516</v>
      </c>
      <c r="B6527" s="43">
        <v>20189050093682</v>
      </c>
      <c r="C6527" s="44">
        <v>43453</v>
      </c>
      <c r="D6527" s="45" t="s">
        <v>121</v>
      </c>
      <c r="E6527" s="45" t="s">
        <v>83</v>
      </c>
      <c r="F6527" s="45" t="s">
        <v>107</v>
      </c>
      <c r="G6527" s="45" t="s">
        <v>43</v>
      </c>
      <c r="H6527" s="44">
        <v>43456</v>
      </c>
      <c r="I6527" s="46" t="s">
        <v>118</v>
      </c>
      <c r="J6527" s="21">
        <f>IFERROR(WORKDAY(C6527,P6527,DiasNOLaborables),"")</f>
        <v>43468</v>
      </c>
      <c r="K6527" s="36" t="str">
        <f>+IF(C6527="","",IF(H6527="","",(IF(H6527&lt;=J6527,"A TIEMPO","FUERA DE TIEMPO"))))</f>
        <v>A TIEMPO</v>
      </c>
      <c r="L6527" s="36">
        <f>IF(H6527="","",NETWORKDAYS(Hoja1!C6527+1,Hoja1!H6527,DiasNOLaborables))</f>
        <v>2</v>
      </c>
      <c r="M6527" s="37" t="str">
        <f>IF(NETWORKDAYS(J6527+1,H6527,DiasNOLaborables)&lt;=0,"",NETWORKDAYS(J6527+1,H6527,DiasNOLaborables))</f>
        <v/>
      </c>
      <c r="N6527" s="38"/>
      <c r="O6527" s="39"/>
      <c r="P6527" s="40">
        <f>IFERROR(VLOOKUP(E6527,$X$50:$Y$63,2),"")</f>
        <v>10</v>
      </c>
      <c r="Q6527" s="39"/>
    </row>
    <row r="6528" spans="1:17" ht="60" x14ac:dyDescent="0.25">
      <c r="A6528" s="31">
        <f t="shared" si="102"/>
        <v>6517</v>
      </c>
      <c r="B6528" s="43">
        <v>20189050093722</v>
      </c>
      <c r="C6528" s="44">
        <v>43453</v>
      </c>
      <c r="D6528" s="45" t="s">
        <v>121</v>
      </c>
      <c r="E6528" s="45" t="s">
        <v>83</v>
      </c>
      <c r="F6528" s="45" t="s">
        <v>107</v>
      </c>
      <c r="G6528" s="45" t="s">
        <v>43</v>
      </c>
      <c r="H6528" s="44">
        <v>43456</v>
      </c>
      <c r="I6528" s="46" t="s">
        <v>118</v>
      </c>
      <c r="J6528" s="21">
        <f>IFERROR(WORKDAY(C6528,P6528,DiasNOLaborables),"")</f>
        <v>43468</v>
      </c>
      <c r="K6528" s="36" t="str">
        <f>+IF(C6528="","",IF(H6528="","",(IF(H6528&lt;=J6528,"A TIEMPO","FUERA DE TIEMPO"))))</f>
        <v>A TIEMPO</v>
      </c>
      <c r="L6528" s="36">
        <f>IF(H6528="","",NETWORKDAYS(Hoja1!C6528+1,Hoja1!H6528,DiasNOLaborables))</f>
        <v>2</v>
      </c>
      <c r="M6528" s="37" t="str">
        <f>IF(NETWORKDAYS(J6528+1,H6528,DiasNOLaborables)&lt;=0,"",NETWORKDAYS(J6528+1,H6528,DiasNOLaborables))</f>
        <v/>
      </c>
      <c r="N6528" s="38"/>
      <c r="O6528" s="39"/>
      <c r="P6528" s="40">
        <f>IFERROR(VLOOKUP(E6528,$X$50:$Y$63,2),"")</f>
        <v>10</v>
      </c>
      <c r="Q6528" s="39"/>
    </row>
    <row r="6529" spans="1:17" ht="45" x14ac:dyDescent="0.25">
      <c r="A6529" s="31">
        <f t="shared" ref="A6529:A6592" si="103">IF(B6529&lt;&gt;"",A6528+1,"")</f>
        <v>6518</v>
      </c>
      <c r="B6529" s="43">
        <v>20189050093712</v>
      </c>
      <c r="C6529" s="44">
        <v>43453</v>
      </c>
      <c r="D6529" s="45" t="s">
        <v>121</v>
      </c>
      <c r="E6529" s="45" t="s">
        <v>83</v>
      </c>
      <c r="F6529" s="45" t="s">
        <v>87</v>
      </c>
      <c r="G6529" s="45" t="s">
        <v>44</v>
      </c>
      <c r="H6529" s="47">
        <v>43467</v>
      </c>
      <c r="I6529" s="46" t="s">
        <v>118</v>
      </c>
      <c r="J6529" s="21">
        <f>IFERROR(WORKDAY(C6529,P6529,DiasNOLaborables),"")</f>
        <v>43468</v>
      </c>
      <c r="K6529" s="36" t="str">
        <f>+IF(C6529="","",IF(H6529="","",(IF(H6529&lt;=J6529,"A TIEMPO","FUERA DE TIEMPO"))))</f>
        <v>A TIEMPO</v>
      </c>
      <c r="L6529" s="36">
        <f>IF(H6529="","",NETWORKDAYS(Hoja1!C6529+1,Hoja1!H6529,DiasNOLaborables))</f>
        <v>9</v>
      </c>
      <c r="M6529" s="37" t="str">
        <f>IF(NETWORKDAYS(J6529+1,H6529,DiasNOLaborables)&lt;=0,"",NETWORKDAYS(J6529+1,H6529,DiasNOLaborables))</f>
        <v/>
      </c>
      <c r="N6529" s="38"/>
      <c r="O6529" s="39"/>
      <c r="P6529" s="40">
        <f>IFERROR(VLOOKUP(E6529,$X$50:$Y$63,2),"")</f>
        <v>10</v>
      </c>
      <c r="Q6529" s="39"/>
    </row>
    <row r="6530" spans="1:17" ht="45" x14ac:dyDescent="0.25">
      <c r="A6530" s="31">
        <f t="shared" si="103"/>
        <v>6519</v>
      </c>
      <c r="B6530" s="43">
        <v>20189050093762</v>
      </c>
      <c r="C6530" s="44">
        <v>43454</v>
      </c>
      <c r="D6530" s="45" t="s">
        <v>121</v>
      </c>
      <c r="E6530" s="45" t="s">
        <v>83</v>
      </c>
      <c r="F6530" s="45" t="s">
        <v>87</v>
      </c>
      <c r="G6530" s="45" t="s">
        <v>50</v>
      </c>
      <c r="H6530" s="47">
        <v>43455</v>
      </c>
      <c r="I6530" s="46" t="s">
        <v>118</v>
      </c>
      <c r="J6530" s="21">
        <f>IFERROR(WORKDAY(C6530,P6530,DiasNOLaborables),"")</f>
        <v>43469</v>
      </c>
      <c r="K6530" s="36" t="str">
        <f>+IF(C6530="","",IF(H6530="","",(IF(H6530&lt;=J6530,"A TIEMPO","FUERA DE TIEMPO"))))</f>
        <v>A TIEMPO</v>
      </c>
      <c r="L6530" s="36">
        <f>IF(H6530="","",NETWORKDAYS(Hoja1!C6530+1,Hoja1!H6530,DiasNOLaborables))</f>
        <v>1</v>
      </c>
      <c r="M6530" s="37" t="str">
        <f>IF(NETWORKDAYS(J6530+1,H6530,DiasNOLaborables)&lt;=0,"",NETWORKDAYS(J6530+1,H6530,DiasNOLaborables))</f>
        <v/>
      </c>
      <c r="N6530" s="38"/>
      <c r="O6530" s="39"/>
      <c r="P6530" s="40">
        <f>IFERROR(VLOOKUP(E6530,$X$50:$Y$63,2),"")</f>
        <v>10</v>
      </c>
      <c r="Q6530" s="39"/>
    </row>
    <row r="6531" spans="1:17" ht="60" x14ac:dyDescent="0.25">
      <c r="A6531" s="31">
        <f t="shared" si="103"/>
        <v>6520</v>
      </c>
      <c r="B6531" s="43">
        <v>20189050093832</v>
      </c>
      <c r="C6531" s="44">
        <v>43454</v>
      </c>
      <c r="D6531" s="45" t="s">
        <v>121</v>
      </c>
      <c r="E6531" s="45" t="s">
        <v>83</v>
      </c>
      <c r="F6531" s="45" t="s">
        <v>107</v>
      </c>
      <c r="G6531" s="45" t="s">
        <v>43</v>
      </c>
      <c r="H6531" s="44">
        <v>43456</v>
      </c>
      <c r="I6531" s="46" t="s">
        <v>118</v>
      </c>
      <c r="J6531" s="21">
        <f>IFERROR(WORKDAY(C6531,P6531,DiasNOLaborables),"")</f>
        <v>43469</v>
      </c>
      <c r="K6531" s="36" t="str">
        <f>+IF(C6531="","",IF(H6531="","",(IF(H6531&lt;=J6531,"A TIEMPO","FUERA DE TIEMPO"))))</f>
        <v>A TIEMPO</v>
      </c>
      <c r="L6531" s="36">
        <f>IF(H6531="","",NETWORKDAYS(Hoja1!C6531+1,Hoja1!H6531,DiasNOLaborables))</f>
        <v>1</v>
      </c>
      <c r="M6531" s="37" t="str">
        <f>IF(NETWORKDAYS(J6531+1,H6531,DiasNOLaborables)&lt;=0,"",NETWORKDAYS(J6531+1,H6531,DiasNOLaborables))</f>
        <v/>
      </c>
      <c r="N6531" s="38"/>
      <c r="O6531" s="39"/>
      <c r="P6531" s="40">
        <f>IFERROR(VLOOKUP(E6531,$X$50:$Y$63,2),"")</f>
        <v>10</v>
      </c>
      <c r="Q6531" s="39"/>
    </row>
    <row r="6532" spans="1:17" ht="60" x14ac:dyDescent="0.25">
      <c r="A6532" s="31">
        <f t="shared" si="103"/>
        <v>6521</v>
      </c>
      <c r="B6532" s="43">
        <v>20189050093752</v>
      </c>
      <c r="C6532" s="44">
        <v>43454</v>
      </c>
      <c r="D6532" s="45" t="s">
        <v>130</v>
      </c>
      <c r="E6532" s="45" t="s">
        <v>83</v>
      </c>
      <c r="F6532" s="45" t="s">
        <v>107</v>
      </c>
      <c r="G6532" s="45" t="s">
        <v>41</v>
      </c>
      <c r="H6532" s="44">
        <v>43458</v>
      </c>
      <c r="I6532" s="46" t="s">
        <v>118</v>
      </c>
      <c r="J6532" s="21">
        <f>IFERROR(WORKDAY(C6532,P6532,DiasNOLaborables),"")</f>
        <v>43469</v>
      </c>
      <c r="K6532" s="36" t="str">
        <f>+IF(C6532="","",IF(H6532="","",(IF(H6532&lt;=J6532,"A TIEMPO","FUERA DE TIEMPO"))))</f>
        <v>A TIEMPO</v>
      </c>
      <c r="L6532" s="36">
        <f>IF(H6532="","",NETWORKDAYS(Hoja1!C6532+1,Hoja1!H6532,DiasNOLaborables))</f>
        <v>2</v>
      </c>
      <c r="M6532" s="37" t="str">
        <f>IF(NETWORKDAYS(J6532+1,H6532,DiasNOLaborables)&lt;=0,"",NETWORKDAYS(J6532+1,H6532,DiasNOLaborables))</f>
        <v/>
      </c>
      <c r="N6532" s="38"/>
      <c r="O6532" s="39"/>
      <c r="P6532" s="40">
        <f>IFERROR(VLOOKUP(E6532,$X$50:$Y$63,2),"")</f>
        <v>10</v>
      </c>
      <c r="Q6532" s="39"/>
    </row>
    <row r="6533" spans="1:17" ht="60" x14ac:dyDescent="0.25">
      <c r="A6533" s="31">
        <f t="shared" si="103"/>
        <v>6522</v>
      </c>
      <c r="B6533" s="43">
        <v>20189050093842</v>
      </c>
      <c r="C6533" s="44">
        <v>43454</v>
      </c>
      <c r="D6533" s="45" t="s">
        <v>130</v>
      </c>
      <c r="E6533" s="45" t="s">
        <v>83</v>
      </c>
      <c r="F6533" s="45" t="s">
        <v>107</v>
      </c>
      <c r="G6533" s="45" t="s">
        <v>43</v>
      </c>
      <c r="H6533" s="44">
        <v>43458</v>
      </c>
      <c r="I6533" s="46" t="s">
        <v>118</v>
      </c>
      <c r="J6533" s="21">
        <f>IFERROR(WORKDAY(C6533,P6533,DiasNOLaborables),"")</f>
        <v>43469</v>
      </c>
      <c r="K6533" s="36" t="str">
        <f>+IF(C6533="","",IF(H6533="","",(IF(H6533&lt;=J6533,"A TIEMPO","FUERA DE TIEMPO"))))</f>
        <v>A TIEMPO</v>
      </c>
      <c r="L6533" s="36">
        <f>IF(H6533="","",NETWORKDAYS(Hoja1!C6533+1,Hoja1!H6533,DiasNOLaborables))</f>
        <v>2</v>
      </c>
      <c r="M6533" s="37" t="str">
        <f>IF(NETWORKDAYS(J6533+1,H6533,DiasNOLaborables)&lt;=0,"",NETWORKDAYS(J6533+1,H6533,DiasNOLaborables))</f>
        <v/>
      </c>
      <c r="N6533" s="38"/>
      <c r="O6533" s="39"/>
      <c r="P6533" s="40">
        <f>IFERROR(VLOOKUP(E6533,$X$50:$Y$63,2),"")</f>
        <v>10</v>
      </c>
      <c r="Q6533" s="39"/>
    </row>
    <row r="6534" spans="1:17" ht="45" x14ac:dyDescent="0.25">
      <c r="A6534" s="31">
        <f t="shared" si="103"/>
        <v>6523</v>
      </c>
      <c r="B6534" s="43">
        <v>20189050093772</v>
      </c>
      <c r="C6534" s="44">
        <v>43454</v>
      </c>
      <c r="D6534" s="45" t="s">
        <v>118</v>
      </c>
      <c r="E6534" s="45" t="s">
        <v>76</v>
      </c>
      <c r="F6534" s="45" t="s">
        <v>90</v>
      </c>
      <c r="G6534" s="45" t="s">
        <v>53</v>
      </c>
      <c r="H6534" s="47">
        <v>43476</v>
      </c>
      <c r="I6534" s="46" t="s">
        <v>118</v>
      </c>
      <c r="J6534" s="21">
        <f>IFERROR(WORKDAY(C6534,P6534,DiasNOLaborables),"")</f>
        <v>43479</v>
      </c>
      <c r="K6534" s="36" t="str">
        <f>+IF(C6534="","",IF(H6534="","",(IF(H6534&lt;=J6534,"A TIEMPO","FUERA DE TIEMPO"))))</f>
        <v>A TIEMPO</v>
      </c>
      <c r="L6534" s="36">
        <f>IF(H6534="","",NETWORKDAYS(Hoja1!C6534+1,Hoja1!H6534,DiasNOLaborables))</f>
        <v>14</v>
      </c>
      <c r="M6534" s="37" t="str">
        <f>IF(NETWORKDAYS(J6534+1,H6534,DiasNOLaborables)&lt;=0,"",NETWORKDAYS(J6534+1,H6534,DiasNOLaborables))</f>
        <v/>
      </c>
      <c r="N6534" s="38"/>
      <c r="O6534" s="39"/>
      <c r="P6534" s="40">
        <f>IFERROR(VLOOKUP(E6534,$X$50:$Y$63,2),"")</f>
        <v>15</v>
      </c>
      <c r="Q6534" s="39"/>
    </row>
    <row r="6535" spans="1:17" ht="45" x14ac:dyDescent="0.25">
      <c r="A6535" s="31">
        <f t="shared" si="103"/>
        <v>6524</v>
      </c>
      <c r="B6535" s="43">
        <v>20189050093792</v>
      </c>
      <c r="C6535" s="44">
        <v>43454</v>
      </c>
      <c r="D6535" s="45" t="s">
        <v>118</v>
      </c>
      <c r="E6535" s="45" t="s">
        <v>84</v>
      </c>
      <c r="F6535" s="45" t="s">
        <v>94</v>
      </c>
      <c r="G6535" s="45" t="s">
        <v>41</v>
      </c>
      <c r="H6535" s="47">
        <v>43460</v>
      </c>
      <c r="I6535" s="46" t="s">
        <v>117</v>
      </c>
      <c r="J6535" s="21">
        <f>IFERROR(WORKDAY(C6535,P6535,DiasNOLaborables),"")</f>
        <v>43461</v>
      </c>
      <c r="K6535" s="36" t="str">
        <f>+IF(C6535="","",IF(H6535="","",(IF(H6535&lt;=J6535,"A TIEMPO","FUERA DE TIEMPO"))))</f>
        <v>A TIEMPO</v>
      </c>
      <c r="L6535" s="36">
        <f>IF(H6535="","",NETWORKDAYS(Hoja1!C6535+1,Hoja1!H6535,DiasNOLaborables))</f>
        <v>4</v>
      </c>
      <c r="M6535" s="37" t="str">
        <f>IF(NETWORKDAYS(J6535+1,H6535,DiasNOLaborables)&lt;=0,"",NETWORKDAYS(J6535+1,H6535,DiasNOLaborables))</f>
        <v/>
      </c>
      <c r="N6535" s="38"/>
      <c r="O6535" s="39"/>
      <c r="P6535" s="40">
        <f>IFERROR(VLOOKUP(E6535,$X$50:$Y$63,2),"")</f>
        <v>5</v>
      </c>
      <c r="Q6535" s="39"/>
    </row>
    <row r="6536" spans="1:17" ht="45" x14ac:dyDescent="0.25">
      <c r="A6536" s="31">
        <f t="shared" si="103"/>
        <v>6525</v>
      </c>
      <c r="B6536" s="43">
        <v>20189050093802</v>
      </c>
      <c r="C6536" s="44">
        <v>43454</v>
      </c>
      <c r="D6536" s="45" t="s">
        <v>118</v>
      </c>
      <c r="E6536" s="45" t="s">
        <v>83</v>
      </c>
      <c r="F6536" s="45" t="s">
        <v>105</v>
      </c>
      <c r="G6536" s="45" t="s">
        <v>42</v>
      </c>
      <c r="H6536" s="44">
        <v>43460</v>
      </c>
      <c r="I6536" s="46" t="s">
        <v>118</v>
      </c>
      <c r="J6536" s="21">
        <f>IFERROR(WORKDAY(C6536,P6536,DiasNOLaborables),"")</f>
        <v>43469</v>
      </c>
      <c r="K6536" s="36" t="str">
        <f>+IF(C6536="","",IF(H6536="","",(IF(H6536&lt;=J6536,"A TIEMPO","FUERA DE TIEMPO"))))</f>
        <v>A TIEMPO</v>
      </c>
      <c r="L6536" s="36">
        <f>IF(H6536="","",NETWORKDAYS(Hoja1!C6536+1,Hoja1!H6536,DiasNOLaborables))</f>
        <v>4</v>
      </c>
      <c r="M6536" s="37" t="str">
        <f>IF(NETWORKDAYS(J6536+1,H6536,DiasNOLaborables)&lt;=0,"",NETWORKDAYS(J6536+1,H6536,DiasNOLaborables))</f>
        <v/>
      </c>
      <c r="N6536" s="38"/>
      <c r="O6536" s="39"/>
      <c r="P6536" s="40">
        <f>IFERROR(VLOOKUP(E6536,$X$50:$Y$63,2),"")</f>
        <v>10</v>
      </c>
      <c r="Q6536" s="39"/>
    </row>
    <row r="6537" spans="1:17" ht="45" x14ac:dyDescent="0.25">
      <c r="A6537" s="31">
        <f t="shared" si="103"/>
        <v>6526</v>
      </c>
      <c r="B6537" s="43">
        <v>20189050093812</v>
      </c>
      <c r="C6537" s="44">
        <v>43454</v>
      </c>
      <c r="D6537" s="45" t="s">
        <v>118</v>
      </c>
      <c r="E6537" s="45" t="s">
        <v>83</v>
      </c>
      <c r="F6537" s="45" t="s">
        <v>94</v>
      </c>
      <c r="G6537" s="45" t="s">
        <v>41</v>
      </c>
      <c r="H6537" s="47">
        <v>43460</v>
      </c>
      <c r="I6537" s="46" t="s">
        <v>117</v>
      </c>
      <c r="J6537" s="21">
        <f>IFERROR(WORKDAY(C6537,P6537,DiasNOLaborables),"")</f>
        <v>43469</v>
      </c>
      <c r="K6537" s="36" t="str">
        <f>+IF(C6537="","",IF(H6537="","",(IF(H6537&lt;=J6537,"A TIEMPO","FUERA DE TIEMPO"))))</f>
        <v>A TIEMPO</v>
      </c>
      <c r="L6537" s="36">
        <f>IF(H6537="","",NETWORKDAYS(Hoja1!C6537+1,Hoja1!H6537,DiasNOLaborables))</f>
        <v>4</v>
      </c>
      <c r="M6537" s="37" t="str">
        <f>IF(NETWORKDAYS(J6537+1,H6537,DiasNOLaborables)&lt;=0,"",NETWORKDAYS(J6537+1,H6537,DiasNOLaborables))</f>
        <v/>
      </c>
      <c r="N6537" s="38"/>
      <c r="O6537" s="39"/>
      <c r="P6537" s="40">
        <f>IFERROR(VLOOKUP(E6537,$X$50:$Y$63,2),"")</f>
        <v>10</v>
      </c>
      <c r="Q6537" s="39"/>
    </row>
    <row r="6538" spans="1:17" ht="45" x14ac:dyDescent="0.25">
      <c r="A6538" s="31">
        <f t="shared" si="103"/>
        <v>6527</v>
      </c>
      <c r="B6538" s="43">
        <v>20189050093822</v>
      </c>
      <c r="C6538" s="44">
        <v>43454</v>
      </c>
      <c r="D6538" s="45" t="s">
        <v>118</v>
      </c>
      <c r="E6538" s="45" t="s">
        <v>83</v>
      </c>
      <c r="F6538" s="45" t="s">
        <v>94</v>
      </c>
      <c r="G6538" s="45" t="s">
        <v>41</v>
      </c>
      <c r="H6538" s="47">
        <v>43465</v>
      </c>
      <c r="I6538" s="46" t="s">
        <v>118</v>
      </c>
      <c r="J6538" s="21">
        <f>IFERROR(WORKDAY(C6538,P6538,DiasNOLaborables),"")</f>
        <v>43469</v>
      </c>
      <c r="K6538" s="36" t="str">
        <f>+IF(C6538="","",IF(H6538="","",(IF(H6538&lt;=J6538,"A TIEMPO","FUERA DE TIEMPO"))))</f>
        <v>A TIEMPO</v>
      </c>
      <c r="L6538" s="36">
        <f>IF(H6538="","",NETWORKDAYS(Hoja1!C6538+1,Hoja1!H6538,DiasNOLaborables))</f>
        <v>7</v>
      </c>
      <c r="M6538" s="37" t="str">
        <f>IF(NETWORKDAYS(J6538+1,H6538,DiasNOLaborables)&lt;=0,"",NETWORKDAYS(J6538+1,H6538,DiasNOLaborables))</f>
        <v/>
      </c>
      <c r="N6538" s="38"/>
      <c r="O6538" s="39"/>
      <c r="P6538" s="40">
        <f>IFERROR(VLOOKUP(E6538,$X$50:$Y$63,2),"")</f>
        <v>10</v>
      </c>
      <c r="Q6538" s="39"/>
    </row>
    <row r="6539" spans="1:17" ht="45" x14ac:dyDescent="0.25">
      <c r="A6539" s="31">
        <f t="shared" si="103"/>
        <v>6528</v>
      </c>
      <c r="B6539" s="43">
        <v>20189050093732</v>
      </c>
      <c r="C6539" s="44">
        <v>43454</v>
      </c>
      <c r="D6539" s="45" t="s">
        <v>121</v>
      </c>
      <c r="E6539" s="45" t="s">
        <v>83</v>
      </c>
      <c r="F6539" s="45" t="s">
        <v>87</v>
      </c>
      <c r="G6539" s="45" t="s">
        <v>44</v>
      </c>
      <c r="H6539" s="47">
        <v>43462</v>
      </c>
      <c r="I6539" s="46" t="s">
        <v>118</v>
      </c>
      <c r="J6539" s="21">
        <f>IFERROR(WORKDAY(C6539,P6539,DiasNOLaborables),"")</f>
        <v>43469</v>
      </c>
      <c r="K6539" s="36" t="str">
        <f>+IF(C6539="","",IF(H6539="","",(IF(H6539&lt;=J6539,"A TIEMPO","FUERA DE TIEMPO"))))</f>
        <v>A TIEMPO</v>
      </c>
      <c r="L6539" s="36">
        <f>IF(H6539="","",NETWORKDAYS(Hoja1!C6539+1,Hoja1!H6539,DiasNOLaborables))</f>
        <v>6</v>
      </c>
      <c r="M6539" s="37" t="str">
        <f>IF(NETWORKDAYS(J6539+1,H6539,DiasNOLaborables)&lt;=0,"",NETWORKDAYS(J6539+1,H6539,DiasNOLaborables))</f>
        <v/>
      </c>
      <c r="N6539" s="38"/>
      <c r="O6539" s="39"/>
      <c r="P6539" s="40">
        <f>IFERROR(VLOOKUP(E6539,$X$50:$Y$63,2),"")</f>
        <v>10</v>
      </c>
      <c r="Q6539" s="39"/>
    </row>
    <row r="6540" spans="1:17" ht="45" x14ac:dyDescent="0.25">
      <c r="A6540" s="31">
        <f t="shared" si="103"/>
        <v>6529</v>
      </c>
      <c r="B6540" s="43">
        <v>20189050093742</v>
      </c>
      <c r="C6540" s="44">
        <v>43454</v>
      </c>
      <c r="D6540" s="45" t="s">
        <v>121</v>
      </c>
      <c r="E6540" s="45" t="s">
        <v>83</v>
      </c>
      <c r="F6540" s="45" t="s">
        <v>87</v>
      </c>
      <c r="G6540" s="45" t="s">
        <v>50</v>
      </c>
      <c r="H6540" s="47">
        <v>43455</v>
      </c>
      <c r="I6540" s="46" t="s">
        <v>118</v>
      </c>
      <c r="J6540" s="21">
        <f>IFERROR(WORKDAY(C6540,P6540,DiasNOLaborables),"")</f>
        <v>43469</v>
      </c>
      <c r="K6540" s="36" t="str">
        <f>+IF(C6540="","",IF(H6540="","",(IF(H6540&lt;=J6540,"A TIEMPO","FUERA DE TIEMPO"))))</f>
        <v>A TIEMPO</v>
      </c>
      <c r="L6540" s="36">
        <f>IF(H6540="","",NETWORKDAYS(Hoja1!C6540+1,Hoja1!H6540,DiasNOLaborables))</f>
        <v>1</v>
      </c>
      <c r="M6540" s="37" t="str">
        <f>IF(NETWORKDAYS(J6540+1,H6540,DiasNOLaborables)&lt;=0,"",NETWORKDAYS(J6540+1,H6540,DiasNOLaborables))</f>
        <v/>
      </c>
      <c r="N6540" s="38"/>
      <c r="O6540" s="39"/>
      <c r="P6540" s="40">
        <f>IFERROR(VLOOKUP(E6540,$X$50:$Y$63,2),"")</f>
        <v>10</v>
      </c>
      <c r="Q6540" s="39"/>
    </row>
    <row r="6541" spans="1:17" ht="45" x14ac:dyDescent="0.25">
      <c r="A6541" s="31">
        <f t="shared" si="103"/>
        <v>6530</v>
      </c>
      <c r="B6541" s="43">
        <v>20189050093782</v>
      </c>
      <c r="C6541" s="44">
        <v>43454</v>
      </c>
      <c r="D6541" s="45" t="s">
        <v>121</v>
      </c>
      <c r="E6541" s="45" t="s">
        <v>83</v>
      </c>
      <c r="F6541" s="45" t="s">
        <v>108</v>
      </c>
      <c r="G6541" s="45" t="s">
        <v>53</v>
      </c>
      <c r="H6541" s="44">
        <v>43461</v>
      </c>
      <c r="I6541" s="46" t="s">
        <v>118</v>
      </c>
      <c r="J6541" s="21">
        <f>IFERROR(WORKDAY(C6541,P6541,DiasNOLaborables),"")</f>
        <v>43469</v>
      </c>
      <c r="K6541" s="36" t="str">
        <f>+IF(C6541="","",IF(H6541="","",(IF(H6541&lt;=J6541,"A TIEMPO","FUERA DE TIEMPO"))))</f>
        <v>A TIEMPO</v>
      </c>
      <c r="L6541" s="36">
        <f>IF(H6541="","",NETWORKDAYS(Hoja1!C6541+1,Hoja1!H6541,DiasNOLaborables))</f>
        <v>5</v>
      </c>
      <c r="M6541" s="37" t="str">
        <f>IF(NETWORKDAYS(J6541+1,H6541,DiasNOLaborables)&lt;=0,"",NETWORKDAYS(J6541+1,H6541,DiasNOLaborables))</f>
        <v/>
      </c>
      <c r="N6541" s="38"/>
      <c r="O6541" s="39"/>
      <c r="P6541" s="40">
        <f>IFERROR(VLOOKUP(E6541,$X$50:$Y$63,2),"")</f>
        <v>10</v>
      </c>
      <c r="Q6541" s="39"/>
    </row>
    <row r="6542" spans="1:17" ht="45" x14ac:dyDescent="0.25">
      <c r="A6542" s="31">
        <f t="shared" si="103"/>
        <v>6531</v>
      </c>
      <c r="B6542" s="43">
        <v>20189050093912</v>
      </c>
      <c r="C6542" s="44">
        <v>43455</v>
      </c>
      <c r="D6542" s="45" t="s">
        <v>118</v>
      </c>
      <c r="E6542" s="45" t="s">
        <v>83</v>
      </c>
      <c r="F6542" s="45" t="s">
        <v>92</v>
      </c>
      <c r="G6542" s="45" t="s">
        <v>41</v>
      </c>
      <c r="H6542" s="47">
        <v>43462</v>
      </c>
      <c r="I6542" s="46" t="s">
        <v>118</v>
      </c>
      <c r="J6542" s="21">
        <f>IFERROR(WORKDAY(C6542,P6542,DiasNOLaborables),"")</f>
        <v>43473</v>
      </c>
      <c r="K6542" s="36" t="str">
        <f>+IF(C6542="","",IF(H6542="","",(IF(H6542&lt;=J6542,"A TIEMPO","FUERA DE TIEMPO"))))</f>
        <v>A TIEMPO</v>
      </c>
      <c r="L6542" s="36">
        <f>IF(H6542="","",NETWORKDAYS(Hoja1!C6542+1,Hoja1!H6542,DiasNOLaborables))</f>
        <v>5</v>
      </c>
      <c r="M6542" s="37" t="str">
        <f>IF(NETWORKDAYS(J6542+1,H6542,DiasNOLaborables)&lt;=0,"",NETWORKDAYS(J6542+1,H6542,DiasNOLaborables))</f>
        <v/>
      </c>
      <c r="N6542" s="38"/>
      <c r="O6542" s="39"/>
      <c r="P6542" s="40">
        <f>IFERROR(VLOOKUP(E6542,$X$50:$Y$63,2),"")</f>
        <v>10</v>
      </c>
      <c r="Q6542" s="39"/>
    </row>
    <row r="6543" spans="1:17" ht="30" x14ac:dyDescent="0.25">
      <c r="A6543" s="31">
        <f t="shared" si="103"/>
        <v>6532</v>
      </c>
      <c r="B6543" s="43">
        <v>20189050093922</v>
      </c>
      <c r="C6543" s="44">
        <v>43455</v>
      </c>
      <c r="D6543" s="45" t="s">
        <v>118</v>
      </c>
      <c r="E6543" s="45" t="s">
        <v>83</v>
      </c>
      <c r="F6543" s="45" t="s">
        <v>105</v>
      </c>
      <c r="G6543" s="45" t="s">
        <v>42</v>
      </c>
      <c r="H6543" s="47">
        <v>43460</v>
      </c>
      <c r="I6543" s="46" t="s">
        <v>125</v>
      </c>
      <c r="J6543" s="21">
        <f>IFERROR(WORKDAY(C6543,P6543,DiasNOLaborables),"")</f>
        <v>43473</v>
      </c>
      <c r="K6543" s="36" t="str">
        <f>+IF(C6543="","",IF(H6543="","",(IF(H6543&lt;=J6543,"A TIEMPO","FUERA DE TIEMPO"))))</f>
        <v>A TIEMPO</v>
      </c>
      <c r="L6543" s="36">
        <f>IF(H6543="","",NETWORKDAYS(Hoja1!C6543+1,Hoja1!H6543,DiasNOLaborables))</f>
        <v>3</v>
      </c>
      <c r="M6543" s="37" t="str">
        <f>IF(NETWORKDAYS(J6543+1,H6543,DiasNOLaborables)&lt;=0,"",NETWORKDAYS(J6543+1,H6543,DiasNOLaborables))</f>
        <v/>
      </c>
      <c r="N6543" s="38"/>
      <c r="O6543" s="39"/>
      <c r="P6543" s="40">
        <f>IFERROR(VLOOKUP(E6543,$X$50:$Y$63,2),"")</f>
        <v>10</v>
      </c>
      <c r="Q6543" s="39"/>
    </row>
    <row r="6544" spans="1:17" ht="45" x14ac:dyDescent="0.25">
      <c r="A6544" s="31">
        <f t="shared" si="103"/>
        <v>6533</v>
      </c>
      <c r="B6544" s="43">
        <v>20189050093932</v>
      </c>
      <c r="C6544" s="44">
        <v>43455</v>
      </c>
      <c r="D6544" s="45" t="s">
        <v>118</v>
      </c>
      <c r="E6544" s="45" t="s">
        <v>83</v>
      </c>
      <c r="F6544" s="45" t="s">
        <v>105</v>
      </c>
      <c r="G6544" s="45" t="s">
        <v>42</v>
      </c>
      <c r="H6544" s="47">
        <v>43462</v>
      </c>
      <c r="I6544" s="46" t="s">
        <v>118</v>
      </c>
      <c r="J6544" s="21">
        <f>IFERROR(WORKDAY(C6544,P6544,DiasNOLaborables),"")</f>
        <v>43473</v>
      </c>
      <c r="K6544" s="36" t="str">
        <f>+IF(C6544="","",IF(H6544="","",(IF(H6544&lt;=J6544,"A TIEMPO","FUERA DE TIEMPO"))))</f>
        <v>A TIEMPO</v>
      </c>
      <c r="L6544" s="36">
        <f>IF(H6544="","",NETWORKDAYS(Hoja1!C6544+1,Hoja1!H6544,DiasNOLaborables))</f>
        <v>5</v>
      </c>
      <c r="M6544" s="37" t="str">
        <f>IF(NETWORKDAYS(J6544+1,H6544,DiasNOLaborables)&lt;=0,"",NETWORKDAYS(J6544+1,H6544,DiasNOLaborables))</f>
        <v/>
      </c>
      <c r="N6544" s="38"/>
      <c r="O6544" s="39"/>
      <c r="P6544" s="40">
        <f>IFERROR(VLOOKUP(E6544,$X$50:$Y$63,2),"")</f>
        <v>10</v>
      </c>
      <c r="Q6544" s="39"/>
    </row>
    <row r="6545" spans="1:17" ht="45" x14ac:dyDescent="0.25">
      <c r="A6545" s="31">
        <f t="shared" si="103"/>
        <v>6534</v>
      </c>
      <c r="B6545" s="43">
        <v>20189050093942</v>
      </c>
      <c r="C6545" s="44">
        <v>43455</v>
      </c>
      <c r="D6545" s="45" t="s">
        <v>118</v>
      </c>
      <c r="E6545" s="45" t="s">
        <v>83</v>
      </c>
      <c r="F6545" s="45" t="s">
        <v>94</v>
      </c>
      <c r="G6545" s="45" t="s">
        <v>41</v>
      </c>
      <c r="H6545" s="47">
        <v>43461</v>
      </c>
      <c r="I6545" s="46" t="s">
        <v>118</v>
      </c>
      <c r="J6545" s="21">
        <f>IFERROR(WORKDAY(C6545,P6545,DiasNOLaborables),"")</f>
        <v>43473</v>
      </c>
      <c r="K6545" s="36" t="str">
        <f>+IF(C6545="","",IF(H6545="","",(IF(H6545&lt;=J6545,"A TIEMPO","FUERA DE TIEMPO"))))</f>
        <v>A TIEMPO</v>
      </c>
      <c r="L6545" s="36">
        <f>IF(H6545="","",NETWORKDAYS(Hoja1!C6545+1,Hoja1!H6545,DiasNOLaborables))</f>
        <v>4</v>
      </c>
      <c r="M6545" s="37" t="str">
        <f>IF(NETWORKDAYS(J6545+1,H6545,DiasNOLaborables)&lt;=0,"",NETWORKDAYS(J6545+1,H6545,DiasNOLaborables))</f>
        <v/>
      </c>
      <c r="N6545" s="38"/>
      <c r="O6545" s="39"/>
      <c r="P6545" s="40">
        <f>IFERROR(VLOOKUP(E6545,$X$50:$Y$63,2),"")</f>
        <v>10</v>
      </c>
      <c r="Q6545" s="39"/>
    </row>
    <row r="6546" spans="1:17" ht="45" x14ac:dyDescent="0.25">
      <c r="A6546" s="31">
        <f t="shared" si="103"/>
        <v>6535</v>
      </c>
      <c r="B6546" s="43">
        <v>20189050093952</v>
      </c>
      <c r="C6546" s="44">
        <v>43455</v>
      </c>
      <c r="D6546" s="45" t="s">
        <v>118</v>
      </c>
      <c r="E6546" s="45" t="s">
        <v>73</v>
      </c>
      <c r="F6546" s="45" t="s">
        <v>92</v>
      </c>
      <c r="G6546" s="45" t="s">
        <v>41</v>
      </c>
      <c r="H6546" s="47">
        <v>43465</v>
      </c>
      <c r="I6546" s="46" t="s">
        <v>118</v>
      </c>
      <c r="J6546" s="21">
        <f>IFERROR(WORKDAY(C6546,P6546,DiasNOLaborables),"")</f>
        <v>43501</v>
      </c>
      <c r="K6546" s="36" t="str">
        <f>+IF(C6546="","",IF(H6546="","",(IF(H6546&lt;=J6546,"A TIEMPO","FUERA DE TIEMPO"))))</f>
        <v>A TIEMPO</v>
      </c>
      <c r="L6546" s="36">
        <f>IF(H6546="","",NETWORKDAYS(Hoja1!C6546+1,Hoja1!H6546,DiasNOLaborables))</f>
        <v>6</v>
      </c>
      <c r="M6546" s="37" t="str">
        <f>IF(NETWORKDAYS(J6546+1,H6546,DiasNOLaborables)&lt;=0,"",NETWORKDAYS(J6546+1,H6546,DiasNOLaborables))</f>
        <v/>
      </c>
      <c r="N6546" s="38"/>
      <c r="O6546" s="39"/>
      <c r="P6546" s="40">
        <f>IFERROR(VLOOKUP(E6546,$X$50:$Y$63,2),"")</f>
        <v>30</v>
      </c>
      <c r="Q6546" s="39"/>
    </row>
    <row r="6547" spans="1:17" ht="45" x14ac:dyDescent="0.25">
      <c r="A6547" s="31">
        <f t="shared" si="103"/>
        <v>6536</v>
      </c>
      <c r="B6547" s="43">
        <v>20189050093882</v>
      </c>
      <c r="C6547" s="44">
        <v>43455</v>
      </c>
      <c r="D6547" s="45" t="s">
        <v>121</v>
      </c>
      <c r="E6547" s="45" t="s">
        <v>83</v>
      </c>
      <c r="F6547" s="45" t="s">
        <v>94</v>
      </c>
      <c r="G6547" s="45" t="s">
        <v>41</v>
      </c>
      <c r="H6547" s="47">
        <v>43455</v>
      </c>
      <c r="I6547" s="46" t="s">
        <v>118</v>
      </c>
      <c r="J6547" s="21">
        <f>IFERROR(WORKDAY(C6547,P6547,DiasNOLaborables),"")</f>
        <v>43473</v>
      </c>
      <c r="K6547" s="36" t="str">
        <f>+IF(C6547="","",IF(H6547="","",(IF(H6547&lt;=J6547,"A TIEMPO","FUERA DE TIEMPO"))))</f>
        <v>A TIEMPO</v>
      </c>
      <c r="L6547" s="36">
        <f>IF(H6547="","",NETWORKDAYS(Hoja1!C6547+1,Hoja1!H6547,DiasNOLaborables))</f>
        <v>-1</v>
      </c>
      <c r="M6547" s="37" t="str">
        <f>IF(NETWORKDAYS(J6547+1,H6547,DiasNOLaborables)&lt;=0,"",NETWORKDAYS(J6547+1,H6547,DiasNOLaborables))</f>
        <v/>
      </c>
      <c r="N6547" s="38"/>
      <c r="O6547" s="39"/>
      <c r="P6547" s="40">
        <f>IFERROR(VLOOKUP(E6547,$X$50:$Y$63,2),"")</f>
        <v>10</v>
      </c>
      <c r="Q6547" s="39"/>
    </row>
    <row r="6548" spans="1:17" ht="45" x14ac:dyDescent="0.25">
      <c r="A6548" s="31">
        <f t="shared" si="103"/>
        <v>6537</v>
      </c>
      <c r="B6548" s="43">
        <v>20187090001682</v>
      </c>
      <c r="C6548" s="44">
        <v>43455</v>
      </c>
      <c r="D6548" s="45" t="s">
        <v>118</v>
      </c>
      <c r="E6548" s="45" t="s">
        <v>83</v>
      </c>
      <c r="F6548" s="45" t="s">
        <v>96</v>
      </c>
      <c r="G6548" s="45" t="s">
        <v>42</v>
      </c>
      <c r="H6548" s="47">
        <v>43462</v>
      </c>
      <c r="I6548" s="46" t="s">
        <v>118</v>
      </c>
      <c r="J6548" s="21">
        <f>IFERROR(WORKDAY(C6548,P6548,DiasNOLaborables),"")</f>
        <v>43473</v>
      </c>
      <c r="K6548" s="36" t="str">
        <f>+IF(C6548="","",IF(H6548="","",(IF(H6548&lt;=J6548,"A TIEMPO","FUERA DE TIEMPO"))))</f>
        <v>A TIEMPO</v>
      </c>
      <c r="L6548" s="36">
        <f>IF(H6548="","",NETWORKDAYS(Hoja1!C6548+1,Hoja1!H6548,DiasNOLaborables))</f>
        <v>5</v>
      </c>
      <c r="M6548" s="37" t="str">
        <f>IF(NETWORKDAYS(J6548+1,H6548,DiasNOLaborables)&lt;=0,"",NETWORKDAYS(J6548+1,H6548,DiasNOLaborables))</f>
        <v/>
      </c>
      <c r="N6548" s="38"/>
      <c r="O6548" s="39"/>
      <c r="P6548" s="40">
        <f>IFERROR(VLOOKUP(E6548,$X$50:$Y$63,2),"")</f>
        <v>10</v>
      </c>
      <c r="Q6548" s="39"/>
    </row>
    <row r="6549" spans="1:17" ht="60" x14ac:dyDescent="0.25">
      <c r="A6549" s="31">
        <f t="shared" si="103"/>
        <v>6538</v>
      </c>
      <c r="B6549" s="43">
        <v>20189050093902</v>
      </c>
      <c r="C6549" s="44">
        <v>43455</v>
      </c>
      <c r="D6549" s="45" t="s">
        <v>130</v>
      </c>
      <c r="E6549" s="45" t="s">
        <v>83</v>
      </c>
      <c r="F6549" s="45" t="s">
        <v>107</v>
      </c>
      <c r="G6549" s="45" t="s">
        <v>43</v>
      </c>
      <c r="H6549" s="44">
        <v>43456</v>
      </c>
      <c r="I6549" s="46" t="s">
        <v>118</v>
      </c>
      <c r="J6549" s="21">
        <f>IFERROR(WORKDAY(C6549,P6549,DiasNOLaborables),"")</f>
        <v>43473</v>
      </c>
      <c r="K6549" s="36" t="str">
        <f>+IF(C6549="","",IF(H6549="","",(IF(H6549&lt;=J6549,"A TIEMPO","FUERA DE TIEMPO"))))</f>
        <v>A TIEMPO</v>
      </c>
      <c r="L6549" s="36">
        <f>IF(H6549="","",NETWORKDAYS(Hoja1!C6549+1,Hoja1!H6549,DiasNOLaborables))</f>
        <v>0</v>
      </c>
      <c r="M6549" s="37" t="str">
        <f>IF(NETWORKDAYS(J6549+1,H6549,DiasNOLaborables)&lt;=0,"",NETWORKDAYS(J6549+1,H6549,DiasNOLaborables))</f>
        <v/>
      </c>
      <c r="N6549" s="38"/>
      <c r="O6549" s="39"/>
      <c r="P6549" s="40">
        <f>IFERROR(VLOOKUP(E6549,$X$50:$Y$63,2),"")</f>
        <v>10</v>
      </c>
      <c r="Q6549" s="39"/>
    </row>
    <row r="6550" spans="1:17" ht="45" x14ac:dyDescent="0.25">
      <c r="A6550" s="31">
        <f t="shared" si="103"/>
        <v>6539</v>
      </c>
      <c r="B6550" s="43">
        <v>20189050093982</v>
      </c>
      <c r="C6550" s="44">
        <v>43455</v>
      </c>
      <c r="D6550" s="45" t="s">
        <v>118</v>
      </c>
      <c r="E6550" s="45" t="s">
        <v>83</v>
      </c>
      <c r="F6550" s="45" t="s">
        <v>90</v>
      </c>
      <c r="G6550" s="45" t="s">
        <v>53</v>
      </c>
      <c r="H6550" s="44">
        <v>43467</v>
      </c>
      <c r="I6550" s="46" t="s">
        <v>118</v>
      </c>
      <c r="J6550" s="21">
        <f>IFERROR(WORKDAY(C6550,P6550,DiasNOLaborables),"")</f>
        <v>43473</v>
      </c>
      <c r="K6550" s="36" t="str">
        <f>+IF(C6550="","",IF(H6550="","",(IF(H6550&lt;=J6550,"A TIEMPO","FUERA DE TIEMPO"))))</f>
        <v>A TIEMPO</v>
      </c>
      <c r="L6550" s="36">
        <f>IF(H6550="","",NETWORKDAYS(Hoja1!C6550+1,Hoja1!H6550,DiasNOLaborables))</f>
        <v>7</v>
      </c>
      <c r="M6550" s="37" t="str">
        <f>IF(NETWORKDAYS(J6550+1,H6550,DiasNOLaborables)&lt;=0,"",NETWORKDAYS(J6550+1,H6550,DiasNOLaborables))</f>
        <v/>
      </c>
      <c r="N6550" s="38"/>
      <c r="O6550" s="39"/>
      <c r="P6550" s="40">
        <f>IFERROR(VLOOKUP(E6550,$X$50:$Y$63,2),"")</f>
        <v>10</v>
      </c>
      <c r="Q6550" s="39"/>
    </row>
    <row r="6551" spans="1:17" ht="45" x14ac:dyDescent="0.25">
      <c r="A6551" s="31">
        <f t="shared" si="103"/>
        <v>6540</v>
      </c>
      <c r="B6551" s="43">
        <v>20189050094002</v>
      </c>
      <c r="C6551" s="44">
        <v>43455</v>
      </c>
      <c r="D6551" s="45" t="s">
        <v>118</v>
      </c>
      <c r="E6551" s="45" t="s">
        <v>83</v>
      </c>
      <c r="F6551" s="45" t="s">
        <v>55</v>
      </c>
      <c r="G6551" s="45" t="s">
        <v>40</v>
      </c>
      <c r="H6551" s="44">
        <v>43116</v>
      </c>
      <c r="I6551" s="46" t="s">
        <v>118</v>
      </c>
      <c r="J6551" s="21">
        <f>IFERROR(WORKDAY(C6551,P6551,DiasNOLaborables),"")</f>
        <v>43473</v>
      </c>
      <c r="K6551" s="36" t="str">
        <f>+IF(C6551="","",IF(H6551="","",(IF(H6551&lt;=J6551,"A TIEMPO","FUERA DE TIEMPO"))))</f>
        <v>A TIEMPO</v>
      </c>
      <c r="L6551" s="36">
        <f>IF(H6551="","",NETWORKDAYS(Hoja1!C6551+1,Hoja1!H6551,DiasNOLaborables))</f>
        <v>-231</v>
      </c>
      <c r="M6551" s="37" t="str">
        <f>IF(NETWORKDAYS(J6551+1,H6551,DiasNOLaborables)&lt;=0,"",NETWORKDAYS(J6551+1,H6551,DiasNOLaborables))</f>
        <v/>
      </c>
      <c r="N6551" s="38"/>
      <c r="O6551" s="39"/>
      <c r="P6551" s="40">
        <f>IFERROR(VLOOKUP(E6551,$X$50:$Y$63,2),"")</f>
        <v>10</v>
      </c>
      <c r="Q6551" s="39"/>
    </row>
    <row r="6552" spans="1:17" ht="45" x14ac:dyDescent="0.25">
      <c r="A6552" s="31">
        <f t="shared" si="103"/>
        <v>6541</v>
      </c>
      <c r="B6552" s="43">
        <v>20189050094032</v>
      </c>
      <c r="C6552" s="44">
        <v>43455</v>
      </c>
      <c r="D6552" s="45" t="s">
        <v>130</v>
      </c>
      <c r="E6552" s="45" t="s">
        <v>74</v>
      </c>
      <c r="F6552" s="45" t="s">
        <v>90</v>
      </c>
      <c r="G6552" s="45" t="s">
        <v>53</v>
      </c>
      <c r="H6552" s="44">
        <v>43117</v>
      </c>
      <c r="I6552" s="46" t="s">
        <v>118</v>
      </c>
      <c r="J6552" s="21">
        <f>IFERROR(WORKDAY(C6552,P6552,DiasNOLaborables),"")</f>
        <v>43501</v>
      </c>
      <c r="K6552" s="36" t="str">
        <f>+IF(C6552="","",IF(H6552="","",(IF(H6552&lt;=J6552,"A TIEMPO","FUERA DE TIEMPO"))))</f>
        <v>A TIEMPO</v>
      </c>
      <c r="L6552" s="36">
        <f>IF(H6552="","",NETWORKDAYS(Hoja1!C6552+1,Hoja1!H6552,DiasNOLaborables))</f>
        <v>-230</v>
      </c>
      <c r="M6552" s="37" t="str">
        <f>IF(NETWORKDAYS(J6552+1,H6552,DiasNOLaborables)&lt;=0,"",NETWORKDAYS(J6552+1,H6552,DiasNOLaborables))</f>
        <v/>
      </c>
      <c r="N6552" s="38"/>
      <c r="O6552" s="39"/>
      <c r="P6552" s="40">
        <f>IFERROR(VLOOKUP(E6552,$X$50:$Y$63,2),"")</f>
        <v>30</v>
      </c>
      <c r="Q6552" s="39"/>
    </row>
    <row r="6553" spans="1:17" ht="45" x14ac:dyDescent="0.25">
      <c r="A6553" s="31">
        <f t="shared" si="103"/>
        <v>6542</v>
      </c>
      <c r="B6553" s="43">
        <v>20189050094042</v>
      </c>
      <c r="C6553" s="44">
        <v>43455</v>
      </c>
      <c r="D6553" s="45" t="s">
        <v>121</v>
      </c>
      <c r="E6553" s="45" t="s">
        <v>83</v>
      </c>
      <c r="F6553" s="45" t="s">
        <v>87</v>
      </c>
      <c r="G6553" s="45" t="s">
        <v>44</v>
      </c>
      <c r="H6553" s="47">
        <v>43104</v>
      </c>
      <c r="I6553" s="46" t="s">
        <v>118</v>
      </c>
      <c r="J6553" s="21">
        <f>IFERROR(WORKDAY(C6553,P6553,DiasNOLaborables),"")</f>
        <v>43473</v>
      </c>
      <c r="K6553" s="36" t="str">
        <f>+IF(C6553="","",IF(H6553="","",(IF(H6553&lt;=J6553,"A TIEMPO","FUERA DE TIEMPO"))))</f>
        <v>A TIEMPO</v>
      </c>
      <c r="L6553" s="36">
        <f>IF(H6553="","",NETWORKDAYS(Hoja1!C6553+1,Hoja1!H6553,DiasNOLaborables))</f>
        <v>-238</v>
      </c>
      <c r="M6553" s="37" t="str">
        <f>IF(NETWORKDAYS(J6553+1,H6553,DiasNOLaborables)&lt;=0,"",NETWORKDAYS(J6553+1,H6553,DiasNOLaborables))</f>
        <v/>
      </c>
      <c r="N6553" s="38"/>
      <c r="O6553" s="39"/>
      <c r="P6553" s="40">
        <f>IFERROR(VLOOKUP(E6553,$X$50:$Y$63,2),"")</f>
        <v>10</v>
      </c>
      <c r="Q6553" s="39"/>
    </row>
    <row r="6554" spans="1:17" ht="60" x14ac:dyDescent="0.25">
      <c r="A6554" s="31">
        <f t="shared" si="103"/>
        <v>6543</v>
      </c>
      <c r="B6554" s="43">
        <v>20189050093972</v>
      </c>
      <c r="C6554" s="44">
        <v>43455</v>
      </c>
      <c r="D6554" s="45" t="s">
        <v>121</v>
      </c>
      <c r="E6554" s="45" t="s">
        <v>83</v>
      </c>
      <c r="F6554" s="45" t="s">
        <v>107</v>
      </c>
      <c r="G6554" s="45" t="s">
        <v>41</v>
      </c>
      <c r="H6554" s="47">
        <v>43458</v>
      </c>
      <c r="I6554" s="46" t="s">
        <v>118</v>
      </c>
      <c r="J6554" s="21">
        <f>IFERROR(WORKDAY(C6554,P6554,DiasNOLaborables),"")</f>
        <v>43473</v>
      </c>
      <c r="K6554" s="36" t="str">
        <f>+IF(C6554="","",IF(H6554="","",(IF(H6554&lt;=J6554,"A TIEMPO","FUERA DE TIEMPO"))))</f>
        <v>A TIEMPO</v>
      </c>
      <c r="L6554" s="36">
        <f>IF(H6554="","",NETWORKDAYS(Hoja1!C6554+1,Hoja1!H6554,DiasNOLaborables))</f>
        <v>1</v>
      </c>
      <c r="M6554" s="37" t="str">
        <f>IF(NETWORKDAYS(J6554+1,H6554,DiasNOLaborables)&lt;=0,"",NETWORKDAYS(J6554+1,H6554,DiasNOLaborables))</f>
        <v/>
      </c>
      <c r="N6554" s="38"/>
      <c r="O6554" s="39"/>
      <c r="P6554" s="40">
        <f>IFERROR(VLOOKUP(E6554,$X$50:$Y$63,2),"")</f>
        <v>10</v>
      </c>
      <c r="Q6554" s="39"/>
    </row>
    <row r="6555" spans="1:17" ht="45" x14ac:dyDescent="0.25">
      <c r="A6555" s="31">
        <f t="shared" si="103"/>
        <v>6544</v>
      </c>
      <c r="B6555" s="43">
        <v>20189050094092</v>
      </c>
      <c r="C6555" s="44">
        <v>43458</v>
      </c>
      <c r="D6555" s="45" t="s">
        <v>118</v>
      </c>
      <c r="E6555" s="45" t="s">
        <v>76</v>
      </c>
      <c r="F6555" s="45" t="s">
        <v>103</v>
      </c>
      <c r="G6555" s="45" t="s">
        <v>40</v>
      </c>
      <c r="H6555" s="47">
        <v>43462</v>
      </c>
      <c r="I6555" s="46" t="s">
        <v>118</v>
      </c>
      <c r="J6555" s="21">
        <f>IFERROR(WORKDAY(C6555,P6555,DiasNOLaborables),"")</f>
        <v>43481</v>
      </c>
      <c r="K6555" s="36" t="str">
        <f>+IF(C6555="","",IF(H6555="","",(IF(H6555&lt;=J6555,"A TIEMPO","FUERA DE TIEMPO"))))</f>
        <v>A TIEMPO</v>
      </c>
      <c r="L6555" s="36">
        <f>IF(H6555="","",NETWORKDAYS(Hoja1!C6555+1,Hoja1!H6555,DiasNOLaborables))</f>
        <v>4</v>
      </c>
      <c r="M6555" s="37" t="str">
        <f>IF(NETWORKDAYS(J6555+1,H6555,DiasNOLaborables)&lt;=0,"",NETWORKDAYS(J6555+1,H6555,DiasNOLaborables))</f>
        <v/>
      </c>
      <c r="N6555" s="38"/>
      <c r="O6555" s="39"/>
      <c r="P6555" s="40">
        <f>IFERROR(VLOOKUP(E6555,$X$50:$Y$63,2),"")</f>
        <v>15</v>
      </c>
      <c r="Q6555" s="39"/>
    </row>
    <row r="6556" spans="1:17" ht="45" x14ac:dyDescent="0.25">
      <c r="A6556" s="31">
        <f t="shared" si="103"/>
        <v>6545</v>
      </c>
      <c r="B6556" s="43">
        <v>20189050094102</v>
      </c>
      <c r="C6556" s="44">
        <v>43458</v>
      </c>
      <c r="D6556" s="45" t="s">
        <v>118</v>
      </c>
      <c r="E6556" s="45" t="s">
        <v>83</v>
      </c>
      <c r="F6556" s="45" t="s">
        <v>38</v>
      </c>
      <c r="G6556" s="45" t="s">
        <v>53</v>
      </c>
      <c r="H6556" s="47">
        <v>43465</v>
      </c>
      <c r="I6556" s="46" t="s">
        <v>125</v>
      </c>
      <c r="J6556" s="21">
        <f>IFERROR(WORKDAY(C6556,P6556,DiasNOLaborables),"")</f>
        <v>43474</v>
      </c>
      <c r="K6556" s="36" t="str">
        <f>+IF(C6556="","",IF(H6556="","",(IF(H6556&lt;=J6556,"A TIEMPO","FUERA DE TIEMPO"))))</f>
        <v>A TIEMPO</v>
      </c>
      <c r="L6556" s="36">
        <f>IF(H6556="","",NETWORKDAYS(Hoja1!C6556+1,Hoja1!H6556,DiasNOLaborables))</f>
        <v>5</v>
      </c>
      <c r="M6556" s="37" t="str">
        <f>IF(NETWORKDAYS(J6556+1,H6556,DiasNOLaborables)&lt;=0,"",NETWORKDAYS(J6556+1,H6556,DiasNOLaborables))</f>
        <v/>
      </c>
      <c r="N6556" s="38"/>
      <c r="O6556" s="39"/>
      <c r="P6556" s="40">
        <f>IFERROR(VLOOKUP(E6556,$X$50:$Y$63,2),"")</f>
        <v>10</v>
      </c>
      <c r="Q6556" s="39"/>
    </row>
    <row r="6557" spans="1:17" ht="45" x14ac:dyDescent="0.25">
      <c r="A6557" s="31">
        <f t="shared" si="103"/>
        <v>6546</v>
      </c>
      <c r="B6557" s="43">
        <v>20189050094122</v>
      </c>
      <c r="C6557" s="44">
        <v>43458</v>
      </c>
      <c r="D6557" s="45" t="s">
        <v>121</v>
      </c>
      <c r="E6557" s="45" t="s">
        <v>73</v>
      </c>
      <c r="F6557" s="45" t="s">
        <v>92</v>
      </c>
      <c r="G6557" s="45" t="s">
        <v>41</v>
      </c>
      <c r="H6557" s="47">
        <v>43465</v>
      </c>
      <c r="I6557" s="46" t="s">
        <v>118</v>
      </c>
      <c r="J6557" s="21">
        <f>IFERROR(WORKDAY(C6557,P6557,DiasNOLaborables),"")</f>
        <v>43502</v>
      </c>
      <c r="K6557" s="36" t="str">
        <f>+IF(C6557="","",IF(H6557="","",(IF(H6557&lt;=J6557,"A TIEMPO","FUERA DE TIEMPO"))))</f>
        <v>A TIEMPO</v>
      </c>
      <c r="L6557" s="36">
        <f>IF(H6557="","",NETWORKDAYS(Hoja1!C6557+1,Hoja1!H6557,DiasNOLaborables))</f>
        <v>5</v>
      </c>
      <c r="M6557" s="37" t="str">
        <f>IF(NETWORKDAYS(J6557+1,H6557,DiasNOLaborables)&lt;=0,"",NETWORKDAYS(J6557+1,H6557,DiasNOLaborables))</f>
        <v/>
      </c>
      <c r="N6557" s="38"/>
      <c r="O6557" s="39"/>
      <c r="P6557" s="40">
        <f>IFERROR(VLOOKUP(E6557,$X$50:$Y$63,2),"")</f>
        <v>30</v>
      </c>
      <c r="Q6557" s="39"/>
    </row>
    <row r="6558" spans="1:17" ht="45" x14ac:dyDescent="0.25">
      <c r="A6558" s="31">
        <f t="shared" si="103"/>
        <v>6547</v>
      </c>
      <c r="B6558" s="43">
        <v>20189050094132</v>
      </c>
      <c r="C6558" s="44">
        <v>43458</v>
      </c>
      <c r="D6558" s="45" t="s">
        <v>121</v>
      </c>
      <c r="E6558" s="45" t="s">
        <v>83</v>
      </c>
      <c r="F6558" s="45" t="s">
        <v>94</v>
      </c>
      <c r="G6558" s="45" t="s">
        <v>41</v>
      </c>
      <c r="H6558" s="47">
        <v>43465</v>
      </c>
      <c r="I6558" s="46" t="s">
        <v>118</v>
      </c>
      <c r="J6558" s="21">
        <f>IFERROR(WORKDAY(C6558,P6558,DiasNOLaborables),"")</f>
        <v>43474</v>
      </c>
      <c r="K6558" s="36" t="str">
        <f>+IF(C6558="","",IF(H6558="","",(IF(H6558&lt;=J6558,"A TIEMPO","FUERA DE TIEMPO"))))</f>
        <v>A TIEMPO</v>
      </c>
      <c r="L6558" s="36">
        <f>IF(H6558="","",NETWORKDAYS(Hoja1!C6558+1,Hoja1!H6558,DiasNOLaborables))</f>
        <v>5</v>
      </c>
      <c r="M6558" s="37" t="str">
        <f>IF(NETWORKDAYS(J6558+1,H6558,DiasNOLaborables)&lt;=0,"",NETWORKDAYS(J6558+1,H6558,DiasNOLaborables))</f>
        <v/>
      </c>
      <c r="N6558" s="38"/>
      <c r="O6558" s="39"/>
      <c r="P6558" s="40">
        <f>IFERROR(VLOOKUP(E6558,$X$50:$Y$63,2),"")</f>
        <v>10</v>
      </c>
      <c r="Q6558" s="39"/>
    </row>
    <row r="6559" spans="1:17" ht="60" x14ac:dyDescent="0.25">
      <c r="A6559" s="31">
        <f t="shared" si="103"/>
        <v>6548</v>
      </c>
      <c r="B6559" s="43">
        <v>20189050094142</v>
      </c>
      <c r="C6559" s="44">
        <v>43460</v>
      </c>
      <c r="D6559" s="45" t="s">
        <v>121</v>
      </c>
      <c r="E6559" s="45" t="s">
        <v>83</v>
      </c>
      <c r="F6559" s="45" t="s">
        <v>107</v>
      </c>
      <c r="G6559" s="45" t="s">
        <v>41</v>
      </c>
      <c r="H6559" s="47">
        <v>43465</v>
      </c>
      <c r="I6559" s="46" t="s">
        <v>118</v>
      </c>
      <c r="J6559" s="21">
        <f>IFERROR(WORKDAY(C6559,P6559,DiasNOLaborables),"")</f>
        <v>43476</v>
      </c>
      <c r="K6559" s="36" t="str">
        <f>+IF(C6559="","",IF(H6559="","",(IF(H6559&lt;=J6559,"A TIEMPO","FUERA DE TIEMPO"))))</f>
        <v>A TIEMPO</v>
      </c>
      <c r="L6559" s="36">
        <f>IF(H6559="","",NETWORKDAYS(Hoja1!C6559+1,Hoja1!H6559,DiasNOLaborables))</f>
        <v>3</v>
      </c>
      <c r="M6559" s="37" t="str">
        <f>IF(NETWORKDAYS(J6559+1,H6559,DiasNOLaborables)&lt;=0,"",NETWORKDAYS(J6559+1,H6559,DiasNOLaborables))</f>
        <v/>
      </c>
      <c r="N6559" s="38"/>
      <c r="O6559" s="39"/>
      <c r="P6559" s="40">
        <f>IFERROR(VLOOKUP(E6559,$X$50:$Y$63,2),"")</f>
        <v>10</v>
      </c>
      <c r="Q6559" s="39"/>
    </row>
    <row r="6560" spans="1:17" ht="45" x14ac:dyDescent="0.25">
      <c r="A6560" s="31">
        <f t="shared" si="103"/>
        <v>6549</v>
      </c>
      <c r="B6560" s="43">
        <v>20189050094182</v>
      </c>
      <c r="C6560" s="44">
        <v>43460</v>
      </c>
      <c r="D6560" s="45" t="s">
        <v>121</v>
      </c>
      <c r="E6560" s="45" t="s">
        <v>83</v>
      </c>
      <c r="F6560" s="45" t="s">
        <v>87</v>
      </c>
      <c r="G6560" s="45" t="s">
        <v>44</v>
      </c>
      <c r="H6560" s="47">
        <v>43476</v>
      </c>
      <c r="I6560" s="46" t="s">
        <v>118</v>
      </c>
      <c r="J6560" s="21">
        <f>IFERROR(WORKDAY(C6560,P6560,DiasNOLaborables),"")</f>
        <v>43476</v>
      </c>
      <c r="K6560" s="36" t="str">
        <f>+IF(C6560="","",IF(H6560="","",(IF(H6560&lt;=J6560,"A TIEMPO","FUERA DE TIEMPO"))))</f>
        <v>A TIEMPO</v>
      </c>
      <c r="L6560" s="36">
        <f>IF(H6560="","",NETWORKDAYS(Hoja1!C6560+1,Hoja1!H6560,DiasNOLaborables))</f>
        <v>10</v>
      </c>
      <c r="M6560" s="37" t="str">
        <f>IF(NETWORKDAYS(J6560+1,H6560,DiasNOLaborables)&lt;=0,"",NETWORKDAYS(J6560+1,H6560,DiasNOLaborables))</f>
        <v/>
      </c>
      <c r="N6560" s="38"/>
      <c r="O6560" s="39"/>
      <c r="P6560" s="40">
        <f>IFERROR(VLOOKUP(E6560,$X$50:$Y$63,2),"")</f>
        <v>10</v>
      </c>
      <c r="Q6560" s="39"/>
    </row>
    <row r="6561" spans="1:17" ht="45" x14ac:dyDescent="0.25">
      <c r="A6561" s="31">
        <f t="shared" si="103"/>
        <v>6550</v>
      </c>
      <c r="B6561" s="43">
        <v>20189050094202</v>
      </c>
      <c r="C6561" s="44">
        <v>43460</v>
      </c>
      <c r="D6561" s="45" t="s">
        <v>118</v>
      </c>
      <c r="E6561" s="45" t="s">
        <v>83</v>
      </c>
      <c r="F6561" s="45" t="s">
        <v>87</v>
      </c>
      <c r="G6561" s="45" t="s">
        <v>44</v>
      </c>
      <c r="H6561" s="44">
        <v>43461</v>
      </c>
      <c r="I6561" s="46" t="s">
        <v>118</v>
      </c>
      <c r="J6561" s="21">
        <f>IFERROR(WORKDAY(C6561,P6561,DiasNOLaborables),"")</f>
        <v>43476</v>
      </c>
      <c r="K6561" s="36" t="str">
        <f>+IF(C6561="","",IF(H6561="","",(IF(H6561&lt;=J6561,"A TIEMPO","FUERA DE TIEMPO"))))</f>
        <v>A TIEMPO</v>
      </c>
      <c r="L6561" s="36">
        <f>IF(H6561="","",NETWORKDAYS(Hoja1!C6561+1,Hoja1!H6561,DiasNOLaborables))</f>
        <v>1</v>
      </c>
      <c r="M6561" s="37" t="str">
        <f>IF(NETWORKDAYS(J6561+1,H6561,DiasNOLaborables)&lt;=0,"",NETWORKDAYS(J6561+1,H6561,DiasNOLaborables))</f>
        <v/>
      </c>
      <c r="N6561" s="38"/>
      <c r="O6561" s="39"/>
      <c r="P6561" s="40">
        <f>IFERROR(VLOOKUP(E6561,$X$50:$Y$63,2),"")</f>
        <v>10</v>
      </c>
      <c r="Q6561" s="39"/>
    </row>
    <row r="6562" spans="1:17" ht="45" x14ac:dyDescent="0.25">
      <c r="A6562" s="31">
        <f t="shared" si="103"/>
        <v>6551</v>
      </c>
      <c r="B6562" s="43">
        <v>20189050094212</v>
      </c>
      <c r="C6562" s="44">
        <v>43460</v>
      </c>
      <c r="D6562" s="45" t="s">
        <v>121</v>
      </c>
      <c r="E6562" s="45" t="s">
        <v>83</v>
      </c>
      <c r="F6562" s="45" t="s">
        <v>87</v>
      </c>
      <c r="G6562" s="45" t="s">
        <v>44</v>
      </c>
      <c r="H6562" s="47">
        <v>43102</v>
      </c>
      <c r="I6562" s="46" t="s">
        <v>118</v>
      </c>
      <c r="J6562" s="21">
        <f>IFERROR(WORKDAY(C6562,P6562,DiasNOLaborables),"")</f>
        <v>43476</v>
      </c>
      <c r="K6562" s="36" t="str">
        <f>+IF(C6562="","",IF(H6562="","",(IF(H6562&lt;=J6562,"A TIEMPO","FUERA DE TIEMPO"))))</f>
        <v>A TIEMPO</v>
      </c>
      <c r="L6562" s="36">
        <f>IF(H6562="","",NETWORKDAYS(Hoja1!C6562+1,Hoja1!H6562,DiasNOLaborables))</f>
        <v>-244</v>
      </c>
      <c r="M6562" s="37" t="str">
        <f>IF(NETWORKDAYS(J6562+1,H6562,DiasNOLaborables)&lt;=0,"",NETWORKDAYS(J6562+1,H6562,DiasNOLaborables))</f>
        <v/>
      </c>
      <c r="N6562" s="38"/>
      <c r="O6562" s="39"/>
      <c r="P6562" s="40">
        <f>IFERROR(VLOOKUP(E6562,$X$50:$Y$63,2),"")</f>
        <v>10</v>
      </c>
      <c r="Q6562" s="39"/>
    </row>
    <row r="6563" spans="1:17" ht="45" x14ac:dyDescent="0.25">
      <c r="A6563" s="31">
        <f t="shared" si="103"/>
        <v>6552</v>
      </c>
      <c r="B6563" s="43">
        <v>20189050094222</v>
      </c>
      <c r="C6563" s="44">
        <v>43460</v>
      </c>
      <c r="D6563" s="45" t="s">
        <v>121</v>
      </c>
      <c r="E6563" s="45" t="s">
        <v>83</v>
      </c>
      <c r="F6563" s="45" t="s">
        <v>105</v>
      </c>
      <c r="G6563" s="45" t="s">
        <v>42</v>
      </c>
      <c r="H6563" s="47">
        <v>43103</v>
      </c>
      <c r="I6563" s="46" t="s">
        <v>118</v>
      </c>
      <c r="J6563" s="21">
        <f>IFERROR(WORKDAY(C6563,P6563,DiasNOLaborables),"")</f>
        <v>43476</v>
      </c>
      <c r="K6563" s="36" t="str">
        <f>+IF(C6563="","",IF(H6563="","",(IF(H6563&lt;=J6563,"A TIEMPO","FUERA DE TIEMPO"))))</f>
        <v>A TIEMPO</v>
      </c>
      <c r="L6563" s="36">
        <f>IF(H6563="","",NETWORKDAYS(Hoja1!C6563+1,Hoja1!H6563,DiasNOLaborables))</f>
        <v>-243</v>
      </c>
      <c r="M6563" s="37" t="str">
        <f>IF(NETWORKDAYS(J6563+1,H6563,DiasNOLaborables)&lt;=0,"",NETWORKDAYS(J6563+1,H6563,DiasNOLaborables))</f>
        <v/>
      </c>
      <c r="N6563" s="38"/>
      <c r="O6563" s="39"/>
      <c r="P6563" s="40">
        <f>IFERROR(VLOOKUP(E6563,$X$50:$Y$63,2),"")</f>
        <v>10</v>
      </c>
      <c r="Q6563" s="39"/>
    </row>
    <row r="6564" spans="1:17" ht="45" x14ac:dyDescent="0.25">
      <c r="A6564" s="31">
        <f t="shared" si="103"/>
        <v>6553</v>
      </c>
      <c r="B6564" s="43">
        <v>20189050094232</v>
      </c>
      <c r="C6564" s="44">
        <v>43460</v>
      </c>
      <c r="D6564" s="45" t="s">
        <v>121</v>
      </c>
      <c r="E6564" s="45" t="s">
        <v>73</v>
      </c>
      <c r="F6564" s="45" t="s">
        <v>92</v>
      </c>
      <c r="G6564" s="45" t="s">
        <v>41</v>
      </c>
      <c r="H6564" s="47">
        <v>43469</v>
      </c>
      <c r="I6564" s="46" t="s">
        <v>118</v>
      </c>
      <c r="J6564" s="21">
        <f>IFERROR(WORKDAY(C6564,P6564,DiasNOLaborables),"")</f>
        <v>43504</v>
      </c>
      <c r="K6564" s="36" t="str">
        <f>+IF(C6564="","",IF(H6564="","",(IF(H6564&lt;=J6564,"A TIEMPO","FUERA DE TIEMPO"))))</f>
        <v>A TIEMPO</v>
      </c>
      <c r="L6564" s="36">
        <f>IF(H6564="","",NETWORKDAYS(Hoja1!C6564+1,Hoja1!H6564,DiasNOLaborables))</f>
        <v>6</v>
      </c>
      <c r="M6564" s="37" t="str">
        <f>IF(NETWORKDAYS(J6564+1,H6564,DiasNOLaborables)&lt;=0,"",NETWORKDAYS(J6564+1,H6564,DiasNOLaborables))</f>
        <v/>
      </c>
      <c r="N6564" s="38"/>
      <c r="O6564" s="39"/>
      <c r="P6564" s="40">
        <f>IFERROR(VLOOKUP(E6564,$X$50:$Y$63,2),"")</f>
        <v>30</v>
      </c>
      <c r="Q6564" s="39"/>
    </row>
    <row r="6565" spans="1:17" ht="60" x14ac:dyDescent="0.25">
      <c r="A6565" s="31">
        <f t="shared" si="103"/>
        <v>6554</v>
      </c>
      <c r="B6565" s="43">
        <v>20189050094242</v>
      </c>
      <c r="C6565" s="44">
        <v>43460</v>
      </c>
      <c r="D6565" s="45" t="s">
        <v>121</v>
      </c>
      <c r="E6565" s="45" t="s">
        <v>80</v>
      </c>
      <c r="F6565" s="45" t="s">
        <v>107</v>
      </c>
      <c r="G6565" s="45" t="s">
        <v>41</v>
      </c>
      <c r="H6565" s="47">
        <v>43413</v>
      </c>
      <c r="I6565" s="46" t="s">
        <v>118</v>
      </c>
      <c r="J6565" s="21">
        <f>IFERROR(WORKDAY(C6565,P6565,DiasNOLaborables),"")</f>
        <v>43483</v>
      </c>
      <c r="K6565" s="36" t="str">
        <f>+IF(C6565="","",IF(H6565="","",(IF(H6565&lt;=J6565,"A TIEMPO","FUERA DE TIEMPO"))))</f>
        <v>A TIEMPO</v>
      </c>
      <c r="L6565" s="36">
        <f>IF(H6565="","",NETWORKDAYS(Hoja1!C6565+1,Hoja1!H6565,DiasNOLaborables))</f>
        <v>-34</v>
      </c>
      <c r="M6565" s="37" t="str">
        <f>IF(NETWORKDAYS(J6565+1,H6565,DiasNOLaborables)&lt;=0,"",NETWORKDAYS(J6565+1,H6565,DiasNOLaborables))</f>
        <v/>
      </c>
      <c r="N6565" s="38"/>
      <c r="O6565" s="39"/>
      <c r="P6565" s="40">
        <f>IFERROR(VLOOKUP(E6565,$X$50:$Y$63,2),"")</f>
        <v>15</v>
      </c>
      <c r="Q6565" s="39"/>
    </row>
    <row r="6566" spans="1:17" ht="60" x14ac:dyDescent="0.25">
      <c r="A6566" s="31">
        <f t="shared" si="103"/>
        <v>6555</v>
      </c>
      <c r="B6566" s="43">
        <v>20189050094252</v>
      </c>
      <c r="C6566" s="44">
        <v>43460</v>
      </c>
      <c r="D6566" s="45" t="s">
        <v>121</v>
      </c>
      <c r="E6566" s="45" t="s">
        <v>83</v>
      </c>
      <c r="F6566" s="45" t="s">
        <v>107</v>
      </c>
      <c r="G6566" s="45" t="s">
        <v>41</v>
      </c>
      <c r="H6566" s="47">
        <v>43413</v>
      </c>
      <c r="I6566" s="46" t="s">
        <v>118</v>
      </c>
      <c r="J6566" s="21">
        <f>IFERROR(WORKDAY(C6566,P6566,DiasNOLaborables),"")</f>
        <v>43476</v>
      </c>
      <c r="K6566" s="36" t="str">
        <f>+IF(C6566="","",IF(H6566="","",(IF(H6566&lt;=J6566,"A TIEMPO","FUERA DE TIEMPO"))))</f>
        <v>A TIEMPO</v>
      </c>
      <c r="L6566" s="36">
        <f>IF(H6566="","",NETWORKDAYS(Hoja1!C6566+1,Hoja1!H6566,DiasNOLaborables))</f>
        <v>-34</v>
      </c>
      <c r="M6566" s="37" t="str">
        <f>IF(NETWORKDAYS(J6566+1,H6566,DiasNOLaborables)&lt;=0,"",NETWORKDAYS(J6566+1,H6566,DiasNOLaborables))</f>
        <v/>
      </c>
      <c r="N6566" s="38"/>
      <c r="O6566" s="39"/>
      <c r="P6566" s="40">
        <f>IFERROR(VLOOKUP(E6566,$X$50:$Y$63,2),"")</f>
        <v>10</v>
      </c>
      <c r="Q6566" s="39"/>
    </row>
    <row r="6567" spans="1:17" ht="45" x14ac:dyDescent="0.25">
      <c r="A6567" s="31">
        <f t="shared" si="103"/>
        <v>6556</v>
      </c>
      <c r="B6567" s="43">
        <v>20189050094262</v>
      </c>
      <c r="C6567" s="44">
        <v>43461</v>
      </c>
      <c r="D6567" s="45" t="s">
        <v>121</v>
      </c>
      <c r="E6567" s="45" t="s">
        <v>83</v>
      </c>
      <c r="F6567" s="45" t="s">
        <v>94</v>
      </c>
      <c r="G6567" s="45" t="s">
        <v>41</v>
      </c>
      <c r="H6567" s="47">
        <v>43474</v>
      </c>
      <c r="I6567" s="46" t="s">
        <v>118</v>
      </c>
      <c r="J6567" s="21">
        <f>IFERROR(WORKDAY(C6567,P6567,DiasNOLaborables),"")</f>
        <v>43479</v>
      </c>
      <c r="K6567" s="36" t="str">
        <f>+IF(C6567="","",IF(H6567="","",(IF(H6567&lt;=J6567,"A TIEMPO","FUERA DE TIEMPO"))))</f>
        <v>A TIEMPO</v>
      </c>
      <c r="L6567" s="36">
        <f>IF(H6567="","",NETWORKDAYS(Hoja1!C6567+1,Hoja1!H6567,DiasNOLaborables))</f>
        <v>7</v>
      </c>
      <c r="M6567" s="37" t="str">
        <f>IF(NETWORKDAYS(J6567+1,H6567,DiasNOLaborables)&lt;=0,"",NETWORKDAYS(J6567+1,H6567,DiasNOLaborables))</f>
        <v/>
      </c>
      <c r="N6567" s="38"/>
      <c r="O6567" s="39"/>
      <c r="P6567" s="40">
        <f>IFERROR(VLOOKUP(E6567,$X$50:$Y$63,2),"")</f>
        <v>10</v>
      </c>
      <c r="Q6567" s="39"/>
    </row>
    <row r="6568" spans="1:17" ht="45" x14ac:dyDescent="0.25">
      <c r="A6568" s="31">
        <f t="shared" si="103"/>
        <v>6557</v>
      </c>
      <c r="B6568" s="43">
        <v>20189050094322</v>
      </c>
      <c r="C6568" s="44">
        <v>43461</v>
      </c>
      <c r="D6568" s="45" t="s">
        <v>121</v>
      </c>
      <c r="E6568" s="45" t="s">
        <v>83</v>
      </c>
      <c r="F6568" s="45" t="s">
        <v>87</v>
      </c>
      <c r="G6568" s="45" t="s">
        <v>44</v>
      </c>
      <c r="H6568" s="47">
        <v>43103</v>
      </c>
      <c r="I6568" s="46" t="s">
        <v>118</v>
      </c>
      <c r="J6568" s="21">
        <f>IFERROR(WORKDAY(C6568,P6568,DiasNOLaborables),"")</f>
        <v>43479</v>
      </c>
      <c r="K6568" s="36" t="str">
        <f>+IF(C6568="","",IF(H6568="","",(IF(H6568&lt;=J6568,"A TIEMPO","FUERA DE TIEMPO"))))</f>
        <v>A TIEMPO</v>
      </c>
      <c r="L6568" s="36">
        <f>IF(H6568="","",NETWORKDAYS(Hoja1!C6568+1,Hoja1!H6568,DiasNOLaborables))</f>
        <v>-244</v>
      </c>
      <c r="M6568" s="37" t="str">
        <f>IF(NETWORKDAYS(J6568+1,H6568,DiasNOLaborables)&lt;=0,"",NETWORKDAYS(J6568+1,H6568,DiasNOLaborables))</f>
        <v/>
      </c>
      <c r="N6568" s="38"/>
      <c r="O6568" s="39"/>
      <c r="P6568" s="40">
        <f>IFERROR(VLOOKUP(E6568,$X$50:$Y$63,2),"")</f>
        <v>10</v>
      </c>
      <c r="Q6568" s="39"/>
    </row>
    <row r="6569" spans="1:17" ht="45" x14ac:dyDescent="0.25">
      <c r="A6569" s="31">
        <f t="shared" si="103"/>
        <v>6558</v>
      </c>
      <c r="B6569" s="43">
        <v>20189050094332</v>
      </c>
      <c r="C6569" s="44">
        <v>43461</v>
      </c>
      <c r="D6569" s="45" t="s">
        <v>121</v>
      </c>
      <c r="E6569" s="45" t="s">
        <v>83</v>
      </c>
      <c r="F6569" s="45" t="s">
        <v>87</v>
      </c>
      <c r="G6569" s="45" t="s">
        <v>50</v>
      </c>
      <c r="H6569" s="47">
        <v>43475</v>
      </c>
      <c r="I6569" s="46" t="s">
        <v>118</v>
      </c>
      <c r="J6569" s="21">
        <f>IFERROR(WORKDAY(C6569,P6569,DiasNOLaborables),"")</f>
        <v>43479</v>
      </c>
      <c r="K6569" s="36" t="str">
        <f>+IF(C6569="","",IF(H6569="","",(IF(H6569&lt;=J6569,"A TIEMPO","FUERA DE TIEMPO"))))</f>
        <v>A TIEMPO</v>
      </c>
      <c r="L6569" s="36">
        <f>IF(H6569="","",NETWORKDAYS(Hoja1!C6569+1,Hoja1!H6569,DiasNOLaborables))</f>
        <v>8</v>
      </c>
      <c r="M6569" s="37" t="str">
        <f>IF(NETWORKDAYS(J6569+1,H6569,DiasNOLaborables)&lt;=0,"",NETWORKDAYS(J6569+1,H6569,DiasNOLaborables))</f>
        <v/>
      </c>
      <c r="N6569" s="38"/>
      <c r="O6569" s="39"/>
      <c r="P6569" s="40">
        <f>IFERROR(VLOOKUP(E6569,$X$50:$Y$63,2),"")</f>
        <v>10</v>
      </c>
      <c r="Q6569" s="39"/>
    </row>
    <row r="6570" spans="1:17" ht="45" x14ac:dyDescent="0.25">
      <c r="A6570" s="31">
        <f t="shared" si="103"/>
        <v>6559</v>
      </c>
      <c r="B6570" s="43">
        <v>20187080003322</v>
      </c>
      <c r="C6570" s="44">
        <v>43461</v>
      </c>
      <c r="D6570" s="45" t="s">
        <v>117</v>
      </c>
      <c r="E6570" s="45" t="s">
        <v>73</v>
      </c>
      <c r="F6570" s="45" t="s">
        <v>92</v>
      </c>
      <c r="G6570" s="45" t="s">
        <v>41</v>
      </c>
      <c r="H6570" s="47">
        <v>43474</v>
      </c>
      <c r="I6570" s="46" t="s">
        <v>118</v>
      </c>
      <c r="J6570" s="21">
        <f>IFERROR(WORKDAY(C6570,P6570,DiasNOLaborables),"")</f>
        <v>43507</v>
      </c>
      <c r="K6570" s="36" t="str">
        <f>+IF(C6570="","",IF(H6570="","",(IF(H6570&lt;=J6570,"A TIEMPO","FUERA DE TIEMPO"))))</f>
        <v>A TIEMPO</v>
      </c>
      <c r="L6570" s="36">
        <f>IF(H6570="","",NETWORKDAYS(Hoja1!C6570+1,Hoja1!H6570,DiasNOLaborables))</f>
        <v>7</v>
      </c>
      <c r="M6570" s="37" t="str">
        <f>IF(NETWORKDAYS(J6570+1,H6570,DiasNOLaborables)&lt;=0,"",NETWORKDAYS(J6570+1,H6570,DiasNOLaborables))</f>
        <v/>
      </c>
      <c r="N6570" s="38"/>
      <c r="O6570" s="39"/>
      <c r="P6570" s="40">
        <f>IFERROR(VLOOKUP(E6570,$X$50:$Y$63,2),"")</f>
        <v>30</v>
      </c>
      <c r="Q6570" s="39"/>
    </row>
    <row r="6571" spans="1:17" ht="30" x14ac:dyDescent="0.25">
      <c r="A6571" s="31">
        <f t="shared" si="103"/>
        <v>6560</v>
      </c>
      <c r="B6571" s="43">
        <v>20189050094372</v>
      </c>
      <c r="C6571" s="44">
        <v>43461</v>
      </c>
      <c r="D6571" s="45" t="s">
        <v>118</v>
      </c>
      <c r="E6571" s="45" t="s">
        <v>83</v>
      </c>
      <c r="F6571" s="45" t="s">
        <v>94</v>
      </c>
      <c r="G6571" s="45" t="s">
        <v>41</v>
      </c>
      <c r="H6571" s="47">
        <v>43466</v>
      </c>
      <c r="I6571" s="46" t="s">
        <v>125</v>
      </c>
      <c r="J6571" s="21">
        <f>IFERROR(WORKDAY(C6571,P6571,DiasNOLaborables),"")</f>
        <v>43479</v>
      </c>
      <c r="K6571" s="36" t="str">
        <f>+IF(C6571="","",IF(H6571="","",(IF(H6571&lt;=J6571,"A TIEMPO","FUERA DE TIEMPO"))))</f>
        <v>A TIEMPO</v>
      </c>
      <c r="L6571" s="36">
        <f>IF(H6571="","",NETWORKDAYS(Hoja1!C6571+1,Hoja1!H6571,DiasNOLaborables))</f>
        <v>2</v>
      </c>
      <c r="M6571" s="37" t="str">
        <f>IF(NETWORKDAYS(J6571+1,H6571,DiasNOLaborables)&lt;=0,"",NETWORKDAYS(J6571+1,H6571,DiasNOLaborables))</f>
        <v/>
      </c>
      <c r="N6571" s="38"/>
      <c r="O6571" s="39"/>
      <c r="P6571" s="40">
        <f>IFERROR(VLOOKUP(E6571,$X$50:$Y$63,2),"")</f>
        <v>10</v>
      </c>
      <c r="Q6571" s="39"/>
    </row>
    <row r="6572" spans="1:17" ht="45" x14ac:dyDescent="0.25">
      <c r="A6572" s="31">
        <f t="shared" si="103"/>
        <v>6561</v>
      </c>
      <c r="B6572" s="43">
        <v>20189050094382</v>
      </c>
      <c r="C6572" s="44">
        <v>43461</v>
      </c>
      <c r="D6572" s="45" t="s">
        <v>118</v>
      </c>
      <c r="E6572" s="45" t="s">
        <v>73</v>
      </c>
      <c r="F6572" s="45" t="s">
        <v>92</v>
      </c>
      <c r="G6572" s="45" t="s">
        <v>41</v>
      </c>
      <c r="H6572" s="47">
        <v>43475</v>
      </c>
      <c r="I6572" s="46" t="s">
        <v>118</v>
      </c>
      <c r="J6572" s="21">
        <f>IFERROR(WORKDAY(C6572,P6572,DiasNOLaborables),"")</f>
        <v>43507</v>
      </c>
      <c r="K6572" s="36" t="str">
        <f>+IF(C6572="","",IF(H6572="","",(IF(H6572&lt;=J6572,"A TIEMPO","FUERA DE TIEMPO"))))</f>
        <v>A TIEMPO</v>
      </c>
      <c r="L6572" s="36">
        <f>IF(H6572="","",NETWORKDAYS(Hoja1!C6572+1,Hoja1!H6572,DiasNOLaborables))</f>
        <v>8</v>
      </c>
      <c r="M6572" s="37" t="str">
        <f>IF(NETWORKDAYS(J6572+1,H6572,DiasNOLaborables)&lt;=0,"",NETWORKDAYS(J6572+1,H6572,DiasNOLaborables))</f>
        <v/>
      </c>
      <c r="N6572" s="38"/>
      <c r="O6572" s="39"/>
      <c r="P6572" s="40">
        <f>IFERROR(VLOOKUP(E6572,$X$50:$Y$63,2),"")</f>
        <v>30</v>
      </c>
      <c r="Q6572" s="39"/>
    </row>
    <row r="6573" spans="1:17" ht="45" x14ac:dyDescent="0.25">
      <c r="A6573" s="31">
        <f t="shared" si="103"/>
        <v>6562</v>
      </c>
      <c r="B6573" s="43">
        <v>20189050094392</v>
      </c>
      <c r="C6573" s="44">
        <v>43461</v>
      </c>
      <c r="D6573" s="45" t="s">
        <v>121</v>
      </c>
      <c r="E6573" s="45" t="s">
        <v>83</v>
      </c>
      <c r="F6573" s="45" t="s">
        <v>87</v>
      </c>
      <c r="G6573" s="45" t="s">
        <v>50</v>
      </c>
      <c r="H6573" s="47">
        <v>43475</v>
      </c>
      <c r="I6573" s="46" t="s">
        <v>118</v>
      </c>
      <c r="J6573" s="21">
        <f>IFERROR(WORKDAY(C6573,P6573,DiasNOLaborables),"")</f>
        <v>43479</v>
      </c>
      <c r="K6573" s="36" t="str">
        <f>+IF(C6573="","",IF(H6573="","",(IF(H6573&lt;=J6573,"A TIEMPO","FUERA DE TIEMPO"))))</f>
        <v>A TIEMPO</v>
      </c>
      <c r="L6573" s="36">
        <f>IF(H6573="","",NETWORKDAYS(Hoja1!C6573+1,Hoja1!H6573,DiasNOLaborables))</f>
        <v>8</v>
      </c>
      <c r="M6573" s="37" t="str">
        <f>IF(NETWORKDAYS(J6573+1,H6573,DiasNOLaborables)&lt;=0,"",NETWORKDAYS(J6573+1,H6573,DiasNOLaborables))</f>
        <v/>
      </c>
      <c r="N6573" s="38"/>
      <c r="O6573" s="39"/>
      <c r="P6573" s="40">
        <f>IFERROR(VLOOKUP(E6573,$X$50:$Y$63,2),"")</f>
        <v>10</v>
      </c>
      <c r="Q6573" s="39"/>
    </row>
    <row r="6574" spans="1:17" ht="45" x14ac:dyDescent="0.25">
      <c r="A6574" s="31">
        <f t="shared" si="103"/>
        <v>6563</v>
      </c>
      <c r="B6574" s="43">
        <v>20189050094412</v>
      </c>
      <c r="C6574" s="44">
        <v>43461</v>
      </c>
      <c r="D6574" s="45" t="s">
        <v>118</v>
      </c>
      <c r="E6574" s="45" t="s">
        <v>83</v>
      </c>
      <c r="F6574" s="45" t="s">
        <v>87</v>
      </c>
      <c r="G6574" s="45" t="s">
        <v>50</v>
      </c>
      <c r="H6574" s="44">
        <v>43475</v>
      </c>
      <c r="I6574" s="46" t="s">
        <v>117</v>
      </c>
      <c r="J6574" s="21">
        <f>IFERROR(WORKDAY(C6574,P6574,DiasNOLaborables),"")</f>
        <v>43479</v>
      </c>
      <c r="K6574" s="36" t="str">
        <f>+IF(C6574="","",IF(H6574="","",(IF(H6574&lt;=J6574,"A TIEMPO","FUERA DE TIEMPO"))))</f>
        <v>A TIEMPO</v>
      </c>
      <c r="L6574" s="36">
        <f>IF(H6574="","",NETWORKDAYS(Hoja1!C6574+1,Hoja1!H6574,DiasNOLaborables))</f>
        <v>8</v>
      </c>
      <c r="M6574" s="37" t="str">
        <f>IF(NETWORKDAYS(J6574+1,H6574,DiasNOLaborables)&lt;=0,"",NETWORKDAYS(J6574+1,H6574,DiasNOLaborables))</f>
        <v/>
      </c>
      <c r="N6574" s="38"/>
      <c r="O6574" s="39"/>
      <c r="P6574" s="40">
        <f>IFERROR(VLOOKUP(E6574,$X$50:$Y$63,2),"")</f>
        <v>10</v>
      </c>
      <c r="Q6574" s="39"/>
    </row>
    <row r="6575" spans="1:17" ht="45" x14ac:dyDescent="0.25">
      <c r="A6575" s="31">
        <f t="shared" si="103"/>
        <v>6564</v>
      </c>
      <c r="B6575" s="43">
        <v>20189050094432</v>
      </c>
      <c r="C6575" s="44">
        <v>43461</v>
      </c>
      <c r="D6575" s="45" t="s">
        <v>121</v>
      </c>
      <c r="E6575" s="45" t="s">
        <v>76</v>
      </c>
      <c r="F6575" s="45" t="s">
        <v>92</v>
      </c>
      <c r="G6575" s="45" t="s">
        <v>41</v>
      </c>
      <c r="H6575" s="44">
        <v>43476</v>
      </c>
      <c r="I6575" s="46" t="s">
        <v>118</v>
      </c>
      <c r="J6575" s="21">
        <f>IFERROR(WORKDAY(C6575,P6575,DiasNOLaborables),"")</f>
        <v>43486</v>
      </c>
      <c r="K6575" s="36" t="str">
        <f>+IF(C6575="","",IF(H6575="","",(IF(H6575&lt;=J6575,"A TIEMPO","FUERA DE TIEMPO"))))</f>
        <v>A TIEMPO</v>
      </c>
      <c r="L6575" s="36">
        <f>IF(H6575="","",NETWORKDAYS(Hoja1!C6575+1,Hoja1!H6575,DiasNOLaborables))</f>
        <v>9</v>
      </c>
      <c r="M6575" s="37" t="str">
        <f>IF(NETWORKDAYS(J6575+1,H6575,DiasNOLaborables)&lt;=0,"",NETWORKDAYS(J6575+1,H6575,DiasNOLaborables))</f>
        <v/>
      </c>
      <c r="N6575" s="38"/>
      <c r="O6575" s="39"/>
      <c r="P6575" s="40">
        <f>IFERROR(VLOOKUP(E6575,$X$50:$Y$63,2),"")</f>
        <v>15</v>
      </c>
      <c r="Q6575" s="39"/>
    </row>
    <row r="6576" spans="1:17" ht="45" x14ac:dyDescent="0.25">
      <c r="A6576" s="31">
        <f t="shared" si="103"/>
        <v>6565</v>
      </c>
      <c r="B6576" s="43">
        <v>20189050094452</v>
      </c>
      <c r="C6576" s="44">
        <v>43462</v>
      </c>
      <c r="D6576" s="45" t="s">
        <v>118</v>
      </c>
      <c r="E6576" s="45" t="s">
        <v>83</v>
      </c>
      <c r="F6576" s="45" t="s">
        <v>108</v>
      </c>
      <c r="G6576" s="45" t="s">
        <v>53</v>
      </c>
      <c r="H6576" s="44">
        <v>43476</v>
      </c>
      <c r="I6576" s="46" t="s">
        <v>118</v>
      </c>
      <c r="J6576" s="21">
        <f>IFERROR(WORKDAY(C6576,P6576,DiasNOLaborables),"")</f>
        <v>43480</v>
      </c>
      <c r="K6576" s="36" t="str">
        <f>+IF(C6576="","",IF(H6576="","",(IF(H6576&lt;=J6576,"A TIEMPO","FUERA DE TIEMPO"))))</f>
        <v>A TIEMPO</v>
      </c>
      <c r="L6576" s="36">
        <f>IF(H6576="","",NETWORKDAYS(Hoja1!C6576+1,Hoja1!H6576,DiasNOLaborables))</f>
        <v>8</v>
      </c>
      <c r="M6576" s="37" t="str">
        <f>IF(NETWORKDAYS(J6576+1,H6576,DiasNOLaborables)&lt;=0,"",NETWORKDAYS(J6576+1,H6576,DiasNOLaborables))</f>
        <v/>
      </c>
      <c r="N6576" s="38"/>
      <c r="O6576" s="39"/>
      <c r="P6576" s="40">
        <f>IFERROR(VLOOKUP(E6576,$X$50:$Y$63,2),"")</f>
        <v>10</v>
      </c>
      <c r="Q6576" s="39"/>
    </row>
    <row r="6577" spans="1:17" ht="45" x14ac:dyDescent="0.25">
      <c r="A6577" s="31">
        <f t="shared" si="103"/>
        <v>6566</v>
      </c>
      <c r="B6577" s="43">
        <v>20189050094462</v>
      </c>
      <c r="C6577" s="44">
        <v>43462</v>
      </c>
      <c r="D6577" s="45" t="s">
        <v>118</v>
      </c>
      <c r="E6577" s="45" t="s">
        <v>73</v>
      </c>
      <c r="F6577" s="45" t="s">
        <v>92</v>
      </c>
      <c r="G6577" s="45" t="s">
        <v>41</v>
      </c>
      <c r="H6577" s="44">
        <v>43474</v>
      </c>
      <c r="I6577" s="46" t="s">
        <v>118</v>
      </c>
      <c r="J6577" s="21">
        <f>IFERROR(WORKDAY(C6577,P6577,DiasNOLaborables),"")</f>
        <v>43508</v>
      </c>
      <c r="K6577" s="36" t="str">
        <f>+IF(C6577="","",IF(H6577="","",(IF(H6577&lt;=J6577,"A TIEMPO","FUERA DE TIEMPO"))))</f>
        <v>A TIEMPO</v>
      </c>
      <c r="L6577" s="36">
        <f>IF(H6577="","",NETWORKDAYS(Hoja1!C6577+1,Hoja1!H6577,DiasNOLaborables))</f>
        <v>6</v>
      </c>
      <c r="M6577" s="37" t="str">
        <f>IF(NETWORKDAYS(J6577+1,H6577,DiasNOLaborables)&lt;=0,"",NETWORKDAYS(J6577+1,H6577,DiasNOLaborables))</f>
        <v/>
      </c>
      <c r="N6577" s="38"/>
      <c r="O6577" s="39"/>
      <c r="P6577" s="40">
        <f>IFERROR(VLOOKUP(E6577,$X$50:$Y$63,2),"")</f>
        <v>30</v>
      </c>
      <c r="Q6577" s="39"/>
    </row>
    <row r="6578" spans="1:17" ht="45" x14ac:dyDescent="0.25">
      <c r="A6578" s="31">
        <f t="shared" si="103"/>
        <v>6567</v>
      </c>
      <c r="B6578" s="43">
        <v>20189050094472</v>
      </c>
      <c r="C6578" s="44">
        <v>43462</v>
      </c>
      <c r="D6578" s="45" t="s">
        <v>121</v>
      </c>
      <c r="E6578" s="45" t="s">
        <v>83</v>
      </c>
      <c r="F6578" s="45" t="s">
        <v>87</v>
      </c>
      <c r="G6578" s="45" t="s">
        <v>44</v>
      </c>
      <c r="H6578" s="44">
        <v>43479</v>
      </c>
      <c r="I6578" s="46" t="s">
        <v>118</v>
      </c>
      <c r="J6578" s="21">
        <f>IFERROR(WORKDAY(C6578,P6578,DiasNOLaborables),"")</f>
        <v>43480</v>
      </c>
      <c r="K6578" s="36" t="str">
        <f>+IF(C6578="","",IF(H6578="","",(IF(H6578&lt;=J6578,"A TIEMPO","FUERA DE TIEMPO"))))</f>
        <v>A TIEMPO</v>
      </c>
      <c r="L6578" s="36">
        <f>IF(H6578="","",NETWORKDAYS(Hoja1!C6578+1,Hoja1!H6578,DiasNOLaborables))</f>
        <v>9</v>
      </c>
      <c r="M6578" s="37" t="str">
        <f>IF(NETWORKDAYS(J6578+1,H6578,DiasNOLaborables)&lt;=0,"",NETWORKDAYS(J6578+1,H6578,DiasNOLaborables))</f>
        <v/>
      </c>
      <c r="N6578" s="38"/>
      <c r="O6578" s="39"/>
      <c r="P6578" s="40">
        <f>IFERROR(VLOOKUP(E6578,$X$50:$Y$63,2),"")</f>
        <v>10</v>
      </c>
      <c r="Q6578" s="39"/>
    </row>
    <row r="6579" spans="1:17" ht="45" x14ac:dyDescent="0.25">
      <c r="A6579" s="31">
        <f t="shared" si="103"/>
        <v>6568</v>
      </c>
      <c r="B6579" s="43">
        <v>20189050094492</v>
      </c>
      <c r="C6579" s="44">
        <v>43462</v>
      </c>
      <c r="D6579" s="45" t="s">
        <v>121</v>
      </c>
      <c r="E6579" s="45" t="s">
        <v>83</v>
      </c>
      <c r="F6579" s="45" t="s">
        <v>87</v>
      </c>
      <c r="G6579" s="45" t="s">
        <v>50</v>
      </c>
      <c r="H6579" s="44">
        <v>43476</v>
      </c>
      <c r="I6579" s="46" t="s">
        <v>118</v>
      </c>
      <c r="J6579" s="21">
        <f>IFERROR(WORKDAY(C6579,P6579,DiasNOLaborables),"")</f>
        <v>43480</v>
      </c>
      <c r="K6579" s="36" t="str">
        <f>+IF(C6579="","",IF(H6579="","",(IF(H6579&lt;=J6579,"A TIEMPO","FUERA DE TIEMPO"))))</f>
        <v>A TIEMPO</v>
      </c>
      <c r="L6579" s="36">
        <f>IF(H6579="","",NETWORKDAYS(Hoja1!C6579+1,Hoja1!H6579,DiasNOLaborables))</f>
        <v>8</v>
      </c>
      <c r="M6579" s="37" t="str">
        <f>IF(NETWORKDAYS(J6579+1,H6579,DiasNOLaborables)&lt;=0,"",NETWORKDAYS(J6579+1,H6579,DiasNOLaborables))</f>
        <v/>
      </c>
      <c r="N6579" s="38"/>
      <c r="O6579" s="39"/>
      <c r="P6579" s="40">
        <f>IFERROR(VLOOKUP(E6579,$X$50:$Y$63,2),"")</f>
        <v>10</v>
      </c>
      <c r="Q6579" s="39"/>
    </row>
    <row r="6580" spans="1:17" ht="45" x14ac:dyDescent="0.25">
      <c r="A6580" s="31">
        <f t="shared" si="103"/>
        <v>6569</v>
      </c>
      <c r="B6580" s="43">
        <v>20189050094512</v>
      </c>
      <c r="C6580" s="44">
        <v>43462</v>
      </c>
      <c r="D6580" s="45" t="s">
        <v>121</v>
      </c>
      <c r="E6580" s="45" t="s">
        <v>83</v>
      </c>
      <c r="F6580" s="45" t="s">
        <v>86</v>
      </c>
      <c r="G6580" s="45" t="s">
        <v>42</v>
      </c>
      <c r="H6580" s="44">
        <v>43479</v>
      </c>
      <c r="I6580" s="46" t="s">
        <v>118</v>
      </c>
      <c r="J6580" s="21">
        <f>IFERROR(WORKDAY(C6580,P6580,DiasNOLaborables),"")</f>
        <v>43480</v>
      </c>
      <c r="K6580" s="36" t="str">
        <f>+IF(C6580="","",IF(H6580="","",(IF(H6580&lt;=J6580,"A TIEMPO","FUERA DE TIEMPO"))))</f>
        <v>A TIEMPO</v>
      </c>
      <c r="L6580" s="36">
        <f>IF(H6580="","",NETWORKDAYS(Hoja1!C6580+1,Hoja1!H6580,DiasNOLaborables))</f>
        <v>9</v>
      </c>
      <c r="M6580" s="37" t="str">
        <f>IF(NETWORKDAYS(J6580+1,H6580,DiasNOLaborables)&lt;=0,"",NETWORKDAYS(J6580+1,H6580,DiasNOLaborables))</f>
        <v/>
      </c>
      <c r="N6580" s="38"/>
      <c r="O6580" s="39"/>
      <c r="P6580" s="40">
        <f>IFERROR(VLOOKUP(E6580,$X$50:$Y$63,2),"")</f>
        <v>10</v>
      </c>
      <c r="Q6580" s="39"/>
    </row>
    <row r="6581" spans="1:17" ht="45" x14ac:dyDescent="0.25">
      <c r="A6581" s="31">
        <f t="shared" si="103"/>
        <v>6570</v>
      </c>
      <c r="B6581" s="43">
        <v>20189050094522</v>
      </c>
      <c r="C6581" s="44">
        <v>43462</v>
      </c>
      <c r="D6581" s="45" t="s">
        <v>118</v>
      </c>
      <c r="E6581" s="45" t="s">
        <v>83</v>
      </c>
      <c r="F6581" s="45" t="s">
        <v>38</v>
      </c>
      <c r="G6581" s="45" t="s">
        <v>53</v>
      </c>
      <c r="H6581" s="44">
        <v>43480</v>
      </c>
      <c r="I6581" s="46" t="s">
        <v>118</v>
      </c>
      <c r="J6581" s="21">
        <f>IFERROR(WORKDAY(C6581,P6581,DiasNOLaborables),"")</f>
        <v>43480</v>
      </c>
      <c r="K6581" s="36" t="str">
        <f>+IF(C6581="","",IF(H6581="","",(IF(H6581&lt;=J6581,"A TIEMPO","FUERA DE TIEMPO"))))</f>
        <v>A TIEMPO</v>
      </c>
      <c r="L6581" s="36">
        <f>IF(H6581="","",NETWORKDAYS(Hoja1!C6581+1,Hoja1!H6581,DiasNOLaborables))</f>
        <v>10</v>
      </c>
      <c r="M6581" s="37" t="str">
        <f>IF(NETWORKDAYS(J6581+1,H6581,DiasNOLaborables)&lt;=0,"",NETWORKDAYS(J6581+1,H6581,DiasNOLaborables))</f>
        <v/>
      </c>
      <c r="N6581" s="38"/>
      <c r="O6581" s="39"/>
      <c r="P6581" s="40">
        <f>IFERROR(VLOOKUP(E6581,$X$50:$Y$63,2),"")</f>
        <v>10</v>
      </c>
      <c r="Q6581" s="39"/>
    </row>
    <row r="6582" spans="1:17" ht="45" x14ac:dyDescent="0.25">
      <c r="A6582" s="31">
        <f t="shared" si="103"/>
        <v>6571</v>
      </c>
      <c r="B6582" s="43">
        <v>20199050000042</v>
      </c>
      <c r="C6582" s="44">
        <v>43462</v>
      </c>
      <c r="D6582" s="45" t="s">
        <v>118</v>
      </c>
      <c r="E6582" s="45" t="s">
        <v>83</v>
      </c>
      <c r="F6582" s="45" t="s">
        <v>92</v>
      </c>
      <c r="G6582" s="45" t="s">
        <v>41</v>
      </c>
      <c r="H6582" s="44">
        <v>43474</v>
      </c>
      <c r="I6582" s="46" t="s">
        <v>118</v>
      </c>
      <c r="J6582" s="21">
        <f>IFERROR(WORKDAY(C6582,P6582,DiasNOLaborables),"")</f>
        <v>43480</v>
      </c>
      <c r="K6582" s="36" t="str">
        <f>+IF(C6582="","",IF(H6582="","",(IF(H6582&lt;=J6582,"A TIEMPO","FUERA DE TIEMPO"))))</f>
        <v>A TIEMPO</v>
      </c>
      <c r="L6582" s="36">
        <f>IF(H6582="","",NETWORKDAYS(Hoja1!C6582+1,Hoja1!H6582,DiasNOLaborables))</f>
        <v>6</v>
      </c>
      <c r="M6582" s="37" t="str">
        <f>IF(NETWORKDAYS(J6582+1,H6582,DiasNOLaborables)&lt;=0,"",NETWORKDAYS(J6582+1,H6582,DiasNOLaborables))</f>
        <v/>
      </c>
      <c r="N6582" s="38"/>
      <c r="O6582" s="39"/>
      <c r="P6582" s="40">
        <f>IFERROR(VLOOKUP(E6582,$X$50:$Y$63,2),"")</f>
        <v>10</v>
      </c>
      <c r="Q6582" s="39"/>
    </row>
    <row r="6583" spans="1:17" ht="45" x14ac:dyDescent="0.25">
      <c r="A6583" s="31">
        <f t="shared" si="103"/>
        <v>6572</v>
      </c>
      <c r="B6583" s="43">
        <v>20199050000052</v>
      </c>
      <c r="C6583" s="44">
        <v>43462</v>
      </c>
      <c r="D6583" s="45" t="s">
        <v>118</v>
      </c>
      <c r="E6583" s="45" t="s">
        <v>83</v>
      </c>
      <c r="F6583" s="45"/>
      <c r="G6583" s="45" t="s">
        <v>44</v>
      </c>
      <c r="H6583" s="44">
        <v>43469</v>
      </c>
      <c r="I6583" s="46" t="s">
        <v>118</v>
      </c>
      <c r="J6583" s="21">
        <f>IFERROR(WORKDAY(C6583,P6583,DiasNOLaborables),"")</f>
        <v>43480</v>
      </c>
      <c r="K6583" s="36" t="str">
        <f>+IF(C6583="","",IF(H6583="","",(IF(H6583&lt;=J6583,"A TIEMPO","FUERA DE TIEMPO"))))</f>
        <v>A TIEMPO</v>
      </c>
      <c r="L6583" s="36">
        <f>IF(H6583="","",NETWORKDAYS(Hoja1!C6583+1,Hoja1!H6583,DiasNOLaborables))</f>
        <v>4</v>
      </c>
      <c r="M6583" s="37" t="str">
        <f>IF(NETWORKDAYS(J6583+1,H6583,DiasNOLaborables)&lt;=0,"",NETWORKDAYS(J6583+1,H6583,DiasNOLaborables))</f>
        <v/>
      </c>
      <c r="N6583" s="38"/>
      <c r="O6583" s="39"/>
      <c r="P6583" s="40">
        <f>IFERROR(VLOOKUP(E6583,$X$50:$Y$63,2),"")</f>
        <v>10</v>
      </c>
      <c r="Q6583" s="39"/>
    </row>
    <row r="6584" spans="1:17" ht="45.75" thickBot="1" x14ac:dyDescent="0.3">
      <c r="A6584" s="31">
        <f t="shared" si="103"/>
        <v>6573</v>
      </c>
      <c r="B6584" s="43">
        <v>20189910169202</v>
      </c>
      <c r="C6584" s="68">
        <v>43462</v>
      </c>
      <c r="D6584" s="45" t="s">
        <v>117</v>
      </c>
      <c r="E6584" s="45" t="s">
        <v>73</v>
      </c>
      <c r="F6584" s="45" t="s">
        <v>92</v>
      </c>
      <c r="G6584" s="45" t="s">
        <v>41</v>
      </c>
      <c r="H6584" s="69">
        <v>43475</v>
      </c>
      <c r="I6584" s="46" t="s">
        <v>118</v>
      </c>
      <c r="J6584" s="21">
        <f>IFERROR(WORKDAY(C6584,P6584,DiasNOLaborables),"")</f>
        <v>43508</v>
      </c>
      <c r="K6584" s="36" t="str">
        <f>+IF(C6584="","",IF(H6584="","",(IF(H6584&lt;=J6584,"A TIEMPO","FUERA DE TIEMPO"))))</f>
        <v>A TIEMPO</v>
      </c>
      <c r="L6584" s="36">
        <f>IF(H6584="","",NETWORKDAYS(Hoja1!C6584+1,Hoja1!H6584,DiasNOLaborables))</f>
        <v>7</v>
      </c>
      <c r="M6584" s="37" t="str">
        <f>IF(NETWORKDAYS(J6584+1,H6584,DiasNOLaborables)&lt;=0,"",NETWORKDAYS(J6584+1,H6584,DiasNOLaborables))</f>
        <v/>
      </c>
      <c r="N6584" s="38"/>
      <c r="O6584" s="39"/>
      <c r="P6584" s="40">
        <f>IFERROR(VLOOKUP(E6584,$X$50:$Y$63,2),"")</f>
        <v>30</v>
      </c>
      <c r="Q6584" s="39"/>
    </row>
    <row r="6585" spans="1:17" ht="45" x14ac:dyDescent="0.25">
      <c r="A6585" s="31">
        <f t="shared" si="103"/>
        <v>6574</v>
      </c>
      <c r="B6585" s="70">
        <v>20189050094482</v>
      </c>
      <c r="C6585" s="68">
        <v>43462</v>
      </c>
      <c r="D6585" s="45" t="s">
        <v>121</v>
      </c>
      <c r="E6585" s="45" t="s">
        <v>83</v>
      </c>
      <c r="F6585" s="45"/>
      <c r="G6585" s="45" t="s">
        <v>41</v>
      </c>
      <c r="H6585" s="46">
        <v>43476</v>
      </c>
      <c r="I6585" s="46" t="s">
        <v>118</v>
      </c>
      <c r="J6585" s="21">
        <f>IFERROR(WORKDAY(C6585,P6585,DiasNOLaborables),"")</f>
        <v>43480</v>
      </c>
      <c r="K6585" s="36" t="str">
        <f>+IF(C6585="","",IF(H6585="","",(IF(H6585&lt;=J6585,"A TIEMPO","FUERA DE TIEMPO"))))</f>
        <v>A TIEMPO</v>
      </c>
      <c r="L6585" s="36">
        <f>IF(H6585="","",NETWORKDAYS(Hoja1!C6585+1,Hoja1!H6585,DiasNOLaborables))</f>
        <v>8</v>
      </c>
      <c r="M6585" s="37" t="str">
        <f>IF(NETWORKDAYS(J6585+1,H6585,DiasNOLaborables)&lt;=0,"",NETWORKDAYS(J6585+1,H6585,DiasNOLaborables))</f>
        <v/>
      </c>
      <c r="N6585" s="38"/>
      <c r="O6585" s="39"/>
      <c r="P6585" s="40">
        <f>IFERROR(VLOOKUP(E6585,$X$50:$Y$63,2),"")</f>
        <v>10</v>
      </c>
      <c r="Q6585" s="39"/>
    </row>
    <row r="6586" spans="1:17" ht="45.75" thickBot="1" x14ac:dyDescent="0.3">
      <c r="A6586" s="31">
        <f t="shared" si="103"/>
        <v>6575</v>
      </c>
      <c r="B6586" s="43">
        <v>20189050094502</v>
      </c>
      <c r="C6586" s="68">
        <v>43462</v>
      </c>
      <c r="D6586" s="45" t="s">
        <v>121</v>
      </c>
      <c r="E6586" s="45" t="s">
        <v>83</v>
      </c>
      <c r="F6586" s="45"/>
      <c r="G6586" s="45" t="s">
        <v>43</v>
      </c>
      <c r="H6586" s="69">
        <v>43467</v>
      </c>
      <c r="I6586" s="46" t="s">
        <v>118</v>
      </c>
      <c r="J6586" s="21">
        <f>IFERROR(WORKDAY(C6586,P6586,DiasNOLaborables),"")</f>
        <v>43480</v>
      </c>
      <c r="K6586" s="36" t="str">
        <f>+IF(C6586="","",IF(H6586="","",(IF(H6586&lt;=J6586,"A TIEMPO","FUERA DE TIEMPO"))))</f>
        <v>A TIEMPO</v>
      </c>
      <c r="L6586" s="36">
        <f>IF(H6586="","",NETWORKDAYS(Hoja1!C6586+1,Hoja1!H6586,DiasNOLaborables))</f>
        <v>2</v>
      </c>
      <c r="M6586" s="37" t="str">
        <f>IF(NETWORKDAYS(J6586+1,H6586,DiasNOLaborables)&lt;=0,"",NETWORKDAYS(J6586+1,H6586,DiasNOLaborables))</f>
        <v/>
      </c>
      <c r="N6586" s="38"/>
      <c r="O6586" s="39"/>
      <c r="P6586" s="40">
        <f>IFERROR(VLOOKUP(E6586,$X$50:$Y$63,2),"")</f>
        <v>10</v>
      </c>
      <c r="Q6586" s="39"/>
    </row>
    <row r="6587" spans="1:17" ht="60.75" thickBot="1" x14ac:dyDescent="0.3">
      <c r="A6587" s="31">
        <f t="shared" si="103"/>
        <v>6576</v>
      </c>
      <c r="B6587" s="43">
        <v>20189050094532</v>
      </c>
      <c r="C6587" s="68">
        <v>43465</v>
      </c>
      <c r="D6587" s="45" t="s">
        <v>121</v>
      </c>
      <c r="E6587" s="45" t="s">
        <v>83</v>
      </c>
      <c r="F6587" s="45" t="s">
        <v>107</v>
      </c>
      <c r="G6587" s="45" t="s">
        <v>41</v>
      </c>
      <c r="H6587" s="69">
        <v>43474</v>
      </c>
      <c r="I6587" s="46" t="s">
        <v>203</v>
      </c>
      <c r="J6587" s="21">
        <f>IFERROR(WORKDAY(C6587,P6587,DiasNOLaborables),"")</f>
        <v>43481</v>
      </c>
      <c r="K6587" s="36" t="str">
        <f>+IF(C6587="","",IF(H6587="","",(IF(H6587&lt;=J6587,"A TIEMPO","FUERA DE TIEMPO"))))</f>
        <v>A TIEMPO</v>
      </c>
      <c r="L6587" s="36">
        <f>IF(H6587="","",NETWORKDAYS(Hoja1!C6587+1,Hoja1!H6587,DiasNOLaborables))</f>
        <v>5</v>
      </c>
      <c r="M6587" s="37" t="str">
        <f>IF(NETWORKDAYS(J6587+1,H6587,DiasNOLaborables)&lt;=0,"",NETWORKDAYS(J6587+1,H6587,DiasNOLaborables))</f>
        <v/>
      </c>
      <c r="N6587" s="38"/>
      <c r="O6587" s="39"/>
      <c r="P6587" s="40">
        <f>IFERROR(VLOOKUP(E6587,$X$50:$Y$63,2),"")</f>
        <v>10</v>
      </c>
      <c r="Q6587" s="39"/>
    </row>
    <row r="6588" spans="1:17" ht="60" x14ac:dyDescent="0.25">
      <c r="A6588" s="31">
        <f t="shared" si="103"/>
        <v>6577</v>
      </c>
      <c r="B6588" s="62">
        <v>20181201210337</v>
      </c>
      <c r="C6588" s="53" t="s">
        <v>204</v>
      </c>
      <c r="D6588" s="63" t="s">
        <v>122</v>
      </c>
      <c r="E6588" s="63" t="s">
        <v>83</v>
      </c>
      <c r="F6588" s="63" t="s">
        <v>107</v>
      </c>
      <c r="G6588" s="63" t="s">
        <v>43</v>
      </c>
      <c r="H6588" s="53">
        <v>43447</v>
      </c>
      <c r="I6588" s="61" t="s">
        <v>118</v>
      </c>
      <c r="J6588" s="21">
        <f>IFERROR(WORKDAY(C6588,P6588,DiasNOLaborables),"")</f>
        <v>43448</v>
      </c>
      <c r="K6588" s="36" t="str">
        <f>+IF(C6588="","",IF(H6588="","",(IF(H6588&lt;=J6588,"A TIEMPO","FUERA DE TIEMPO"))))</f>
        <v>A TIEMPO</v>
      </c>
      <c r="L6588" s="36">
        <f>IF(H6588="","",NETWORKDAYS(Hoja1!C6588+1,Hoja1!H6588,DiasNOLaborables))</f>
        <v>9</v>
      </c>
      <c r="M6588" s="37" t="str">
        <f>IF(NETWORKDAYS(J6588+1,H6588,DiasNOLaborables)&lt;=0,"",NETWORKDAYS(J6588+1,H6588,DiasNOLaborables))</f>
        <v/>
      </c>
      <c r="N6588" s="38"/>
      <c r="O6588" s="39"/>
      <c r="P6588" s="40">
        <f>IFERROR(VLOOKUP(E6588,$X$50:$Y$63,2),"")</f>
        <v>10</v>
      </c>
      <c r="Q6588" s="39"/>
    </row>
    <row r="6589" spans="1:17" ht="60" x14ac:dyDescent="0.25">
      <c r="A6589" s="31">
        <f t="shared" si="103"/>
        <v>6578</v>
      </c>
      <c r="B6589" s="62">
        <v>20181201204607</v>
      </c>
      <c r="C6589" s="53" t="s">
        <v>204</v>
      </c>
      <c r="D6589" s="63" t="s">
        <v>122</v>
      </c>
      <c r="E6589" s="63" t="s">
        <v>83</v>
      </c>
      <c r="F6589" s="63" t="s">
        <v>107</v>
      </c>
      <c r="G6589" s="63" t="s">
        <v>43</v>
      </c>
      <c r="H6589" s="53">
        <v>43447</v>
      </c>
      <c r="I6589" s="61" t="s">
        <v>118</v>
      </c>
      <c r="J6589" s="21">
        <f>IFERROR(WORKDAY(C6589,P6589,DiasNOLaborables),"")</f>
        <v>43448</v>
      </c>
      <c r="K6589" s="36" t="str">
        <f>+IF(C6589="","",IF(H6589="","",(IF(H6589&lt;=J6589,"A TIEMPO","FUERA DE TIEMPO"))))</f>
        <v>A TIEMPO</v>
      </c>
      <c r="L6589" s="36">
        <f>IF(H6589="","",NETWORKDAYS(Hoja1!C6589+1,Hoja1!H6589,DiasNOLaborables))</f>
        <v>9</v>
      </c>
      <c r="M6589" s="37" t="str">
        <f>IF(NETWORKDAYS(J6589+1,H6589,DiasNOLaborables)&lt;=0,"",NETWORKDAYS(J6589+1,H6589,DiasNOLaborables))</f>
        <v/>
      </c>
      <c r="N6589" s="38"/>
      <c r="O6589" s="39"/>
      <c r="P6589" s="40">
        <f>IFERROR(VLOOKUP(E6589,$X$50:$Y$63,2),"")</f>
        <v>10</v>
      </c>
      <c r="Q6589" s="39"/>
    </row>
    <row r="6590" spans="1:17" ht="60" x14ac:dyDescent="0.25">
      <c r="A6590" s="31">
        <f t="shared" si="103"/>
        <v>6579</v>
      </c>
      <c r="B6590" s="62">
        <v>20181201191628</v>
      </c>
      <c r="C6590" s="53" t="s">
        <v>204</v>
      </c>
      <c r="D6590" s="63" t="s">
        <v>122</v>
      </c>
      <c r="E6590" s="63" t="s">
        <v>83</v>
      </c>
      <c r="F6590" s="63" t="s">
        <v>107</v>
      </c>
      <c r="G6590" s="63" t="s">
        <v>43</v>
      </c>
      <c r="H6590" s="53">
        <v>43447</v>
      </c>
      <c r="I6590" s="61" t="s">
        <v>118</v>
      </c>
      <c r="J6590" s="21">
        <f>IFERROR(WORKDAY(C6590,P6590,DiasNOLaborables),"")</f>
        <v>43448</v>
      </c>
      <c r="K6590" s="36" t="str">
        <f>+IF(C6590="","",IF(H6590="","",(IF(H6590&lt;=J6590,"A TIEMPO","FUERA DE TIEMPO"))))</f>
        <v>A TIEMPO</v>
      </c>
      <c r="L6590" s="36">
        <f>IF(H6590="","",NETWORKDAYS(Hoja1!C6590+1,Hoja1!H6590,DiasNOLaborables))</f>
        <v>9</v>
      </c>
      <c r="M6590" s="37" t="str">
        <f>IF(NETWORKDAYS(J6590+1,H6590,DiasNOLaborables)&lt;=0,"",NETWORKDAYS(J6590+1,H6590,DiasNOLaborables))</f>
        <v/>
      </c>
      <c r="N6590" s="38"/>
      <c r="O6590" s="39"/>
      <c r="P6590" s="40">
        <f>IFERROR(VLOOKUP(E6590,$X$50:$Y$63,2),"")</f>
        <v>10</v>
      </c>
      <c r="Q6590" s="39"/>
    </row>
    <row r="6591" spans="1:17" ht="60" x14ac:dyDescent="0.25">
      <c r="A6591" s="31">
        <f t="shared" si="103"/>
        <v>6580</v>
      </c>
      <c r="B6591" s="62">
        <v>20181201120940</v>
      </c>
      <c r="C6591" s="53" t="s">
        <v>204</v>
      </c>
      <c r="D6591" s="63" t="s">
        <v>122</v>
      </c>
      <c r="E6591" s="63" t="s">
        <v>83</v>
      </c>
      <c r="F6591" s="63" t="s">
        <v>107</v>
      </c>
      <c r="G6591" s="63" t="s">
        <v>43</v>
      </c>
      <c r="H6591" s="53">
        <v>43447</v>
      </c>
      <c r="I6591" s="61" t="s">
        <v>118</v>
      </c>
      <c r="J6591" s="21">
        <f>IFERROR(WORKDAY(C6591,P6591,DiasNOLaborables),"")</f>
        <v>43448</v>
      </c>
      <c r="K6591" s="36" t="str">
        <f>+IF(C6591="","",IF(H6591="","",(IF(H6591&lt;=J6591,"A TIEMPO","FUERA DE TIEMPO"))))</f>
        <v>A TIEMPO</v>
      </c>
      <c r="L6591" s="36">
        <f>IF(H6591="","",NETWORKDAYS(Hoja1!C6591+1,Hoja1!H6591,DiasNOLaborables))</f>
        <v>9</v>
      </c>
      <c r="M6591" s="37" t="str">
        <f>IF(NETWORKDAYS(J6591+1,H6591,DiasNOLaborables)&lt;=0,"",NETWORKDAYS(J6591+1,H6591,DiasNOLaborables))</f>
        <v/>
      </c>
      <c r="N6591" s="38"/>
      <c r="O6591" s="39"/>
      <c r="P6591" s="40">
        <f>IFERROR(VLOOKUP(E6591,$X$50:$Y$63,2),"")</f>
        <v>10</v>
      </c>
      <c r="Q6591" s="39"/>
    </row>
    <row r="6592" spans="1:17" ht="60" x14ac:dyDescent="0.25">
      <c r="A6592" s="31">
        <f t="shared" si="103"/>
        <v>6581</v>
      </c>
      <c r="B6592" s="62">
        <v>20181201114842</v>
      </c>
      <c r="C6592" s="53" t="s">
        <v>204</v>
      </c>
      <c r="D6592" s="63" t="s">
        <v>122</v>
      </c>
      <c r="E6592" s="63" t="s">
        <v>83</v>
      </c>
      <c r="F6592" s="63" t="s">
        <v>107</v>
      </c>
      <c r="G6592" s="63" t="s">
        <v>43</v>
      </c>
      <c r="H6592" s="53">
        <v>43447</v>
      </c>
      <c r="I6592" s="61" t="s">
        <v>118</v>
      </c>
      <c r="J6592" s="21">
        <f>IFERROR(WORKDAY(C6592,P6592,DiasNOLaborables),"")</f>
        <v>43448</v>
      </c>
      <c r="K6592" s="36" t="str">
        <f>+IF(C6592="","",IF(H6592="","",(IF(H6592&lt;=J6592,"A TIEMPO","FUERA DE TIEMPO"))))</f>
        <v>A TIEMPO</v>
      </c>
      <c r="L6592" s="36">
        <f>IF(H6592="","",NETWORKDAYS(Hoja1!C6592+1,Hoja1!H6592,DiasNOLaborables))</f>
        <v>9</v>
      </c>
      <c r="M6592" s="37" t="str">
        <f>IF(NETWORKDAYS(J6592+1,H6592,DiasNOLaborables)&lt;=0,"",NETWORKDAYS(J6592+1,H6592,DiasNOLaborables))</f>
        <v/>
      </c>
      <c r="N6592" s="38"/>
      <c r="O6592" s="39"/>
      <c r="P6592" s="40">
        <f>IFERROR(VLOOKUP(E6592,$X$50:$Y$63,2),"")</f>
        <v>10</v>
      </c>
      <c r="Q6592" s="39"/>
    </row>
    <row r="6593" spans="1:17" ht="60" x14ac:dyDescent="0.25">
      <c r="A6593" s="31">
        <f t="shared" ref="A6593:A6656" si="104">IF(B6593&lt;&gt;"",A6592+1,"")</f>
        <v>6582</v>
      </c>
      <c r="B6593" s="62">
        <v>20181201112436</v>
      </c>
      <c r="C6593" s="53" t="s">
        <v>204</v>
      </c>
      <c r="D6593" s="63" t="s">
        <v>122</v>
      </c>
      <c r="E6593" s="63" t="s">
        <v>83</v>
      </c>
      <c r="F6593" s="63" t="s">
        <v>107</v>
      </c>
      <c r="G6593" s="63" t="s">
        <v>43</v>
      </c>
      <c r="H6593" s="53">
        <v>43447</v>
      </c>
      <c r="I6593" s="61" t="s">
        <v>118</v>
      </c>
      <c r="J6593" s="21">
        <f>IFERROR(WORKDAY(C6593,P6593,DiasNOLaborables),"")</f>
        <v>43448</v>
      </c>
      <c r="K6593" s="36" t="str">
        <f>+IF(C6593="","",IF(H6593="","",(IF(H6593&lt;=J6593,"A TIEMPO","FUERA DE TIEMPO"))))</f>
        <v>A TIEMPO</v>
      </c>
      <c r="L6593" s="36">
        <f>IF(H6593="","",NETWORKDAYS(Hoja1!C6593+1,Hoja1!H6593,DiasNOLaborables))</f>
        <v>9</v>
      </c>
      <c r="M6593" s="37" t="str">
        <f>IF(NETWORKDAYS(J6593+1,H6593,DiasNOLaborables)&lt;=0,"",NETWORKDAYS(J6593+1,H6593,DiasNOLaborables))</f>
        <v/>
      </c>
      <c r="N6593" s="38"/>
      <c r="O6593" s="39"/>
      <c r="P6593" s="40">
        <f>IFERROR(VLOOKUP(E6593,$X$50:$Y$63,2),"")</f>
        <v>10</v>
      </c>
      <c r="Q6593" s="39"/>
    </row>
    <row r="6594" spans="1:17" ht="60" x14ac:dyDescent="0.25">
      <c r="A6594" s="31">
        <f t="shared" si="104"/>
        <v>6583</v>
      </c>
      <c r="B6594" s="62">
        <v>20181201073716</v>
      </c>
      <c r="C6594" s="53" t="s">
        <v>204</v>
      </c>
      <c r="D6594" s="63" t="s">
        <v>122</v>
      </c>
      <c r="E6594" s="63" t="s">
        <v>83</v>
      </c>
      <c r="F6594" s="63" t="s">
        <v>107</v>
      </c>
      <c r="G6594" s="63" t="s">
        <v>43</v>
      </c>
      <c r="H6594" s="53">
        <v>43447</v>
      </c>
      <c r="I6594" s="61" t="s">
        <v>118</v>
      </c>
      <c r="J6594" s="21">
        <f>IFERROR(WORKDAY(C6594,P6594,DiasNOLaborables),"")</f>
        <v>43448</v>
      </c>
      <c r="K6594" s="36" t="str">
        <f>+IF(C6594="","",IF(H6594="","",(IF(H6594&lt;=J6594,"A TIEMPO","FUERA DE TIEMPO"))))</f>
        <v>A TIEMPO</v>
      </c>
      <c r="L6594" s="36">
        <f>IF(H6594="","",NETWORKDAYS(Hoja1!C6594+1,Hoja1!H6594,DiasNOLaborables))</f>
        <v>9</v>
      </c>
      <c r="M6594" s="37" t="str">
        <f>IF(NETWORKDAYS(J6594+1,H6594,DiasNOLaborables)&lt;=0,"",NETWORKDAYS(J6594+1,H6594,DiasNOLaborables))</f>
        <v/>
      </c>
      <c r="N6594" s="38"/>
      <c r="O6594" s="39"/>
      <c r="P6594" s="40">
        <f>IFERROR(VLOOKUP(E6594,$X$50:$Y$63,2),"")</f>
        <v>10</v>
      </c>
      <c r="Q6594" s="39"/>
    </row>
    <row r="6595" spans="1:17" ht="60" x14ac:dyDescent="0.25">
      <c r="A6595" s="31">
        <f t="shared" si="104"/>
        <v>6584</v>
      </c>
      <c r="B6595" s="62">
        <v>20181201072738</v>
      </c>
      <c r="C6595" s="53" t="s">
        <v>204</v>
      </c>
      <c r="D6595" s="63" t="s">
        <v>122</v>
      </c>
      <c r="E6595" s="63" t="s">
        <v>83</v>
      </c>
      <c r="F6595" s="63" t="s">
        <v>107</v>
      </c>
      <c r="G6595" s="63" t="s">
        <v>43</v>
      </c>
      <c r="H6595" s="53">
        <v>43447</v>
      </c>
      <c r="I6595" s="61" t="s">
        <v>118</v>
      </c>
      <c r="J6595" s="21">
        <f>IFERROR(WORKDAY(C6595,P6595,DiasNOLaborables),"")</f>
        <v>43448</v>
      </c>
      <c r="K6595" s="36" t="str">
        <f>+IF(C6595="","",IF(H6595="","",(IF(H6595&lt;=J6595,"A TIEMPO","FUERA DE TIEMPO"))))</f>
        <v>A TIEMPO</v>
      </c>
      <c r="L6595" s="36">
        <f>IF(H6595="","",NETWORKDAYS(Hoja1!C6595+1,Hoja1!H6595,DiasNOLaborables))</f>
        <v>9</v>
      </c>
      <c r="M6595" s="37" t="str">
        <f>IF(NETWORKDAYS(J6595+1,H6595,DiasNOLaborables)&lt;=0,"",NETWORKDAYS(J6595+1,H6595,DiasNOLaborables))</f>
        <v/>
      </c>
      <c r="N6595" s="38"/>
      <c r="O6595" s="39"/>
      <c r="P6595" s="40">
        <f>IFERROR(VLOOKUP(E6595,$X$50:$Y$63,2),"")</f>
        <v>10</v>
      </c>
      <c r="Q6595" s="39"/>
    </row>
    <row r="6596" spans="1:17" ht="60" x14ac:dyDescent="0.25">
      <c r="A6596" s="31">
        <f t="shared" si="104"/>
        <v>6585</v>
      </c>
      <c r="B6596" s="62">
        <v>20181201072619</v>
      </c>
      <c r="C6596" s="53" t="s">
        <v>204</v>
      </c>
      <c r="D6596" s="63" t="s">
        <v>122</v>
      </c>
      <c r="E6596" s="63" t="s">
        <v>83</v>
      </c>
      <c r="F6596" s="63" t="s">
        <v>107</v>
      </c>
      <c r="G6596" s="63" t="s">
        <v>43</v>
      </c>
      <c r="H6596" s="53">
        <v>43447</v>
      </c>
      <c r="I6596" s="61" t="s">
        <v>118</v>
      </c>
      <c r="J6596" s="21">
        <f>IFERROR(WORKDAY(C6596,P6596,DiasNOLaborables),"")</f>
        <v>43448</v>
      </c>
      <c r="K6596" s="36" t="str">
        <f>+IF(C6596="","",IF(H6596="","",(IF(H6596&lt;=J6596,"A TIEMPO","FUERA DE TIEMPO"))))</f>
        <v>A TIEMPO</v>
      </c>
      <c r="L6596" s="36">
        <f>IF(H6596="","",NETWORKDAYS(Hoja1!C6596+1,Hoja1!H6596,DiasNOLaborables))</f>
        <v>9</v>
      </c>
      <c r="M6596" s="37" t="str">
        <f>IF(NETWORKDAYS(J6596+1,H6596,DiasNOLaborables)&lt;=0,"",NETWORKDAYS(J6596+1,H6596,DiasNOLaborables))</f>
        <v/>
      </c>
      <c r="N6596" s="38"/>
      <c r="O6596" s="39"/>
      <c r="P6596" s="40">
        <f>IFERROR(VLOOKUP(E6596,$X$50:$Y$63,2),"")</f>
        <v>10</v>
      </c>
      <c r="Q6596" s="39"/>
    </row>
    <row r="6597" spans="1:17" ht="60" x14ac:dyDescent="0.25">
      <c r="A6597" s="31">
        <f t="shared" si="104"/>
        <v>6586</v>
      </c>
      <c r="B6597" s="62">
        <v>20181201072013</v>
      </c>
      <c r="C6597" s="53" t="s">
        <v>204</v>
      </c>
      <c r="D6597" s="63" t="s">
        <v>122</v>
      </c>
      <c r="E6597" s="63" t="s">
        <v>83</v>
      </c>
      <c r="F6597" s="63" t="s">
        <v>107</v>
      </c>
      <c r="G6597" s="63" t="s">
        <v>43</v>
      </c>
      <c r="H6597" s="53">
        <v>43447</v>
      </c>
      <c r="I6597" s="61" t="s">
        <v>118</v>
      </c>
      <c r="J6597" s="21">
        <f>IFERROR(WORKDAY(C6597,P6597,DiasNOLaborables),"")</f>
        <v>43448</v>
      </c>
      <c r="K6597" s="36" t="str">
        <f>+IF(C6597="","",IF(H6597="","",(IF(H6597&lt;=J6597,"A TIEMPO","FUERA DE TIEMPO"))))</f>
        <v>A TIEMPO</v>
      </c>
      <c r="L6597" s="36">
        <f>IF(H6597="","",NETWORKDAYS(Hoja1!C6597+1,Hoja1!H6597,DiasNOLaborables))</f>
        <v>9</v>
      </c>
      <c r="M6597" s="37" t="str">
        <f>IF(NETWORKDAYS(J6597+1,H6597,DiasNOLaborables)&lt;=0,"",NETWORKDAYS(J6597+1,H6597,DiasNOLaborables))</f>
        <v/>
      </c>
      <c r="N6597" s="38"/>
      <c r="O6597" s="39"/>
      <c r="P6597" s="40">
        <f>IFERROR(VLOOKUP(E6597,$X$50:$Y$63,2),"")</f>
        <v>10</v>
      </c>
      <c r="Q6597" s="39"/>
    </row>
    <row r="6598" spans="1:17" ht="60" x14ac:dyDescent="0.25">
      <c r="A6598" s="31">
        <f t="shared" si="104"/>
        <v>6587</v>
      </c>
      <c r="B6598" s="62">
        <v>20181201071919</v>
      </c>
      <c r="C6598" s="53" t="s">
        <v>204</v>
      </c>
      <c r="D6598" s="63" t="s">
        <v>122</v>
      </c>
      <c r="E6598" s="63" t="s">
        <v>83</v>
      </c>
      <c r="F6598" s="63" t="s">
        <v>107</v>
      </c>
      <c r="G6598" s="63" t="s">
        <v>43</v>
      </c>
      <c r="H6598" s="53">
        <v>43447</v>
      </c>
      <c r="I6598" s="61" t="s">
        <v>118</v>
      </c>
      <c r="J6598" s="21">
        <f>IFERROR(WORKDAY(C6598,P6598,DiasNOLaborables),"")</f>
        <v>43448</v>
      </c>
      <c r="K6598" s="36" t="str">
        <f>+IF(C6598="","",IF(H6598="","",(IF(H6598&lt;=J6598,"A TIEMPO","FUERA DE TIEMPO"))))</f>
        <v>A TIEMPO</v>
      </c>
      <c r="L6598" s="36">
        <f>IF(H6598="","",NETWORKDAYS(Hoja1!C6598+1,Hoja1!H6598,DiasNOLaborables))</f>
        <v>9</v>
      </c>
      <c r="M6598" s="37" t="str">
        <f>IF(NETWORKDAYS(J6598+1,H6598,DiasNOLaborables)&lt;=0,"",NETWORKDAYS(J6598+1,H6598,DiasNOLaborables))</f>
        <v/>
      </c>
      <c r="N6598" s="38"/>
      <c r="O6598" s="39"/>
      <c r="P6598" s="40">
        <f>IFERROR(VLOOKUP(E6598,$X$50:$Y$63,2),"")</f>
        <v>10</v>
      </c>
      <c r="Q6598" s="39"/>
    </row>
    <row r="6599" spans="1:17" ht="60" x14ac:dyDescent="0.25">
      <c r="A6599" s="31">
        <f t="shared" si="104"/>
        <v>6588</v>
      </c>
      <c r="B6599" s="62">
        <v>20181201071310</v>
      </c>
      <c r="C6599" s="53" t="s">
        <v>204</v>
      </c>
      <c r="D6599" s="63" t="s">
        <v>122</v>
      </c>
      <c r="E6599" s="63" t="s">
        <v>83</v>
      </c>
      <c r="F6599" s="63" t="s">
        <v>107</v>
      </c>
      <c r="G6599" s="63" t="s">
        <v>43</v>
      </c>
      <c r="H6599" s="53">
        <v>43447</v>
      </c>
      <c r="I6599" s="61" t="s">
        <v>118</v>
      </c>
      <c r="J6599" s="21">
        <f>IFERROR(WORKDAY(C6599,P6599,DiasNOLaborables),"")</f>
        <v>43448</v>
      </c>
      <c r="K6599" s="36" t="str">
        <f>+IF(C6599="","",IF(H6599="","",(IF(H6599&lt;=J6599,"A TIEMPO","FUERA DE TIEMPO"))))</f>
        <v>A TIEMPO</v>
      </c>
      <c r="L6599" s="36">
        <f>IF(H6599="","",NETWORKDAYS(Hoja1!C6599+1,Hoja1!H6599,DiasNOLaborables))</f>
        <v>9</v>
      </c>
      <c r="M6599" s="37" t="str">
        <f>IF(NETWORKDAYS(J6599+1,H6599,DiasNOLaborables)&lt;=0,"",NETWORKDAYS(J6599+1,H6599,DiasNOLaborables))</f>
        <v/>
      </c>
      <c r="N6599" s="38"/>
      <c r="O6599" s="39"/>
      <c r="P6599" s="40">
        <f>IFERROR(VLOOKUP(E6599,$X$50:$Y$63,2),"")</f>
        <v>10</v>
      </c>
      <c r="Q6599" s="39"/>
    </row>
    <row r="6600" spans="1:17" ht="60" x14ac:dyDescent="0.25">
      <c r="A6600" s="31">
        <f t="shared" si="104"/>
        <v>6589</v>
      </c>
      <c r="B6600" s="62">
        <v>20181201070252</v>
      </c>
      <c r="C6600" s="53" t="s">
        <v>204</v>
      </c>
      <c r="D6600" s="63" t="s">
        <v>122</v>
      </c>
      <c r="E6600" s="63" t="s">
        <v>83</v>
      </c>
      <c r="F6600" s="63" t="s">
        <v>107</v>
      </c>
      <c r="G6600" s="63" t="s">
        <v>43</v>
      </c>
      <c r="H6600" s="53">
        <v>43447</v>
      </c>
      <c r="I6600" s="61" t="s">
        <v>118</v>
      </c>
      <c r="J6600" s="21">
        <f>IFERROR(WORKDAY(C6600,P6600,DiasNOLaborables),"")</f>
        <v>43448</v>
      </c>
      <c r="K6600" s="36" t="str">
        <f>+IF(C6600="","",IF(H6600="","",(IF(H6600&lt;=J6600,"A TIEMPO","FUERA DE TIEMPO"))))</f>
        <v>A TIEMPO</v>
      </c>
      <c r="L6600" s="36">
        <f>IF(H6600="","",NETWORKDAYS(Hoja1!C6600+1,Hoja1!H6600,DiasNOLaborables))</f>
        <v>9</v>
      </c>
      <c r="M6600" s="37" t="str">
        <f>IF(NETWORKDAYS(J6600+1,H6600,DiasNOLaborables)&lt;=0,"",NETWORKDAYS(J6600+1,H6600,DiasNOLaborables))</f>
        <v/>
      </c>
      <c r="N6600" s="38"/>
      <c r="O6600" s="39"/>
      <c r="P6600" s="40">
        <f>IFERROR(VLOOKUP(E6600,$X$50:$Y$63,2),"")</f>
        <v>10</v>
      </c>
      <c r="Q6600" s="39"/>
    </row>
    <row r="6601" spans="1:17" ht="60" x14ac:dyDescent="0.25">
      <c r="A6601" s="31">
        <f t="shared" si="104"/>
        <v>6590</v>
      </c>
      <c r="B6601" s="62">
        <v>20181201065704</v>
      </c>
      <c r="C6601" s="53" t="s">
        <v>204</v>
      </c>
      <c r="D6601" s="63" t="s">
        <v>122</v>
      </c>
      <c r="E6601" s="63" t="s">
        <v>83</v>
      </c>
      <c r="F6601" s="63" t="s">
        <v>107</v>
      </c>
      <c r="G6601" s="63" t="s">
        <v>43</v>
      </c>
      <c r="H6601" s="53">
        <v>43447</v>
      </c>
      <c r="I6601" s="61" t="s">
        <v>118</v>
      </c>
      <c r="J6601" s="21">
        <f>IFERROR(WORKDAY(C6601,P6601,DiasNOLaborables),"")</f>
        <v>43448</v>
      </c>
      <c r="K6601" s="36" t="str">
        <f>+IF(C6601="","",IF(H6601="","",(IF(H6601&lt;=J6601,"A TIEMPO","FUERA DE TIEMPO"))))</f>
        <v>A TIEMPO</v>
      </c>
      <c r="L6601" s="36">
        <f>IF(H6601="","",NETWORKDAYS(Hoja1!C6601+1,Hoja1!H6601,DiasNOLaborables))</f>
        <v>9</v>
      </c>
      <c r="M6601" s="37" t="str">
        <f>IF(NETWORKDAYS(J6601+1,H6601,DiasNOLaborables)&lt;=0,"",NETWORKDAYS(J6601+1,H6601,DiasNOLaborables))</f>
        <v/>
      </c>
      <c r="N6601" s="38"/>
      <c r="O6601" s="39"/>
      <c r="P6601" s="40">
        <f>IFERROR(VLOOKUP(E6601,$X$50:$Y$63,2),"")</f>
        <v>10</v>
      </c>
      <c r="Q6601" s="39"/>
    </row>
    <row r="6602" spans="1:17" ht="60" x14ac:dyDescent="0.25">
      <c r="A6602" s="31">
        <f t="shared" si="104"/>
        <v>6591</v>
      </c>
      <c r="B6602" s="62">
        <v>20181201064951</v>
      </c>
      <c r="C6602" s="53" t="s">
        <v>204</v>
      </c>
      <c r="D6602" s="63" t="s">
        <v>122</v>
      </c>
      <c r="E6602" s="63" t="s">
        <v>83</v>
      </c>
      <c r="F6602" s="63" t="s">
        <v>107</v>
      </c>
      <c r="G6602" s="63" t="s">
        <v>43</v>
      </c>
      <c r="H6602" s="53">
        <v>43447</v>
      </c>
      <c r="I6602" s="61" t="s">
        <v>118</v>
      </c>
      <c r="J6602" s="21">
        <f>IFERROR(WORKDAY(C6602,P6602,DiasNOLaborables),"")</f>
        <v>43448</v>
      </c>
      <c r="K6602" s="36" t="str">
        <f>+IF(C6602="","",IF(H6602="","",(IF(H6602&lt;=J6602,"A TIEMPO","FUERA DE TIEMPO"))))</f>
        <v>A TIEMPO</v>
      </c>
      <c r="L6602" s="36">
        <f>IF(H6602="","",NETWORKDAYS(Hoja1!C6602+1,Hoja1!H6602,DiasNOLaborables))</f>
        <v>9</v>
      </c>
      <c r="M6602" s="37" t="str">
        <f>IF(NETWORKDAYS(J6602+1,H6602,DiasNOLaborables)&lt;=0,"",NETWORKDAYS(J6602+1,H6602,DiasNOLaborables))</f>
        <v/>
      </c>
      <c r="N6602" s="38"/>
      <c r="O6602" s="39"/>
      <c r="P6602" s="40">
        <f>IFERROR(VLOOKUP(E6602,$X$50:$Y$63,2),"")</f>
        <v>10</v>
      </c>
      <c r="Q6602" s="39"/>
    </row>
    <row r="6603" spans="1:17" ht="60" x14ac:dyDescent="0.25">
      <c r="A6603" s="31">
        <f t="shared" si="104"/>
        <v>6592</v>
      </c>
      <c r="B6603" s="62">
        <v>20181201064126</v>
      </c>
      <c r="C6603" s="53" t="s">
        <v>204</v>
      </c>
      <c r="D6603" s="63" t="s">
        <v>122</v>
      </c>
      <c r="E6603" s="63" t="s">
        <v>83</v>
      </c>
      <c r="F6603" s="63" t="s">
        <v>107</v>
      </c>
      <c r="G6603" s="63" t="s">
        <v>43</v>
      </c>
      <c r="H6603" s="53">
        <v>43447</v>
      </c>
      <c r="I6603" s="61" t="s">
        <v>118</v>
      </c>
      <c r="J6603" s="21">
        <f>IFERROR(WORKDAY(C6603,P6603,DiasNOLaborables),"")</f>
        <v>43448</v>
      </c>
      <c r="K6603" s="36" t="str">
        <f>+IF(C6603="","",IF(H6603="","",(IF(H6603&lt;=J6603,"A TIEMPO","FUERA DE TIEMPO"))))</f>
        <v>A TIEMPO</v>
      </c>
      <c r="L6603" s="36">
        <f>IF(H6603="","",NETWORKDAYS(Hoja1!C6603+1,Hoja1!H6603,DiasNOLaborables))</f>
        <v>9</v>
      </c>
      <c r="M6603" s="37" t="str">
        <f>IF(NETWORKDAYS(J6603+1,H6603,DiasNOLaborables)&lt;=0,"",NETWORKDAYS(J6603+1,H6603,DiasNOLaborables))</f>
        <v/>
      </c>
      <c r="N6603" s="38"/>
      <c r="O6603" s="39"/>
      <c r="P6603" s="40">
        <f>IFERROR(VLOOKUP(E6603,$X$50:$Y$63,2),"")</f>
        <v>10</v>
      </c>
      <c r="Q6603" s="39"/>
    </row>
    <row r="6604" spans="1:17" ht="60" x14ac:dyDescent="0.25">
      <c r="A6604" s="31">
        <f t="shared" si="104"/>
        <v>6593</v>
      </c>
      <c r="B6604" s="62">
        <v>20181201063513</v>
      </c>
      <c r="C6604" s="53" t="s">
        <v>204</v>
      </c>
      <c r="D6604" s="63" t="s">
        <v>122</v>
      </c>
      <c r="E6604" s="63" t="s">
        <v>83</v>
      </c>
      <c r="F6604" s="63" t="s">
        <v>107</v>
      </c>
      <c r="G6604" s="63" t="s">
        <v>43</v>
      </c>
      <c r="H6604" s="53">
        <v>43447</v>
      </c>
      <c r="I6604" s="61" t="s">
        <v>118</v>
      </c>
      <c r="J6604" s="21">
        <f>IFERROR(WORKDAY(C6604,P6604,DiasNOLaborables),"")</f>
        <v>43448</v>
      </c>
      <c r="K6604" s="36" t="str">
        <f>+IF(C6604="","",IF(H6604="","",(IF(H6604&lt;=J6604,"A TIEMPO","FUERA DE TIEMPO"))))</f>
        <v>A TIEMPO</v>
      </c>
      <c r="L6604" s="36">
        <f>IF(H6604="","",NETWORKDAYS(Hoja1!C6604+1,Hoja1!H6604,DiasNOLaborables))</f>
        <v>9</v>
      </c>
      <c r="M6604" s="37" t="str">
        <f>IF(NETWORKDAYS(J6604+1,H6604,DiasNOLaborables)&lt;=0,"",NETWORKDAYS(J6604+1,H6604,DiasNOLaborables))</f>
        <v/>
      </c>
      <c r="N6604" s="38"/>
      <c r="O6604" s="39"/>
      <c r="P6604" s="40">
        <f>IFERROR(VLOOKUP(E6604,$X$50:$Y$63,2),"")</f>
        <v>10</v>
      </c>
      <c r="Q6604" s="39"/>
    </row>
    <row r="6605" spans="1:17" ht="60" x14ac:dyDescent="0.25">
      <c r="A6605" s="31">
        <f t="shared" si="104"/>
        <v>6594</v>
      </c>
      <c r="B6605" s="62">
        <v>20181201062831</v>
      </c>
      <c r="C6605" s="53" t="s">
        <v>204</v>
      </c>
      <c r="D6605" s="63" t="s">
        <v>122</v>
      </c>
      <c r="E6605" s="63" t="s">
        <v>83</v>
      </c>
      <c r="F6605" s="63" t="s">
        <v>107</v>
      </c>
      <c r="G6605" s="63" t="s">
        <v>43</v>
      </c>
      <c r="H6605" s="53">
        <v>43447</v>
      </c>
      <c r="I6605" s="61" t="s">
        <v>118</v>
      </c>
      <c r="J6605" s="21">
        <f>IFERROR(WORKDAY(C6605,P6605,DiasNOLaborables),"")</f>
        <v>43448</v>
      </c>
      <c r="K6605" s="36" t="str">
        <f>+IF(C6605="","",IF(H6605="","",(IF(H6605&lt;=J6605,"A TIEMPO","FUERA DE TIEMPO"))))</f>
        <v>A TIEMPO</v>
      </c>
      <c r="L6605" s="36">
        <f>IF(H6605="","",NETWORKDAYS(Hoja1!C6605+1,Hoja1!H6605,DiasNOLaborables))</f>
        <v>9</v>
      </c>
      <c r="M6605" s="37" t="str">
        <f>IF(NETWORKDAYS(J6605+1,H6605,DiasNOLaborables)&lt;=0,"",NETWORKDAYS(J6605+1,H6605,DiasNOLaborables))</f>
        <v/>
      </c>
      <c r="N6605" s="38"/>
      <c r="O6605" s="39"/>
      <c r="P6605" s="40">
        <f>IFERROR(VLOOKUP(E6605,$X$50:$Y$63,2),"")</f>
        <v>10</v>
      </c>
      <c r="Q6605" s="39"/>
    </row>
    <row r="6606" spans="1:17" ht="60" x14ac:dyDescent="0.25">
      <c r="A6606" s="31">
        <f t="shared" si="104"/>
        <v>6595</v>
      </c>
      <c r="B6606" s="62">
        <v>20181201062203</v>
      </c>
      <c r="C6606" s="53" t="s">
        <v>204</v>
      </c>
      <c r="D6606" s="63" t="s">
        <v>122</v>
      </c>
      <c r="E6606" s="63" t="s">
        <v>83</v>
      </c>
      <c r="F6606" s="63" t="s">
        <v>107</v>
      </c>
      <c r="G6606" s="63" t="s">
        <v>43</v>
      </c>
      <c r="H6606" s="53">
        <v>43447</v>
      </c>
      <c r="I6606" s="61" t="s">
        <v>118</v>
      </c>
      <c r="J6606" s="21">
        <f>IFERROR(WORKDAY(C6606,P6606,DiasNOLaborables),"")</f>
        <v>43448</v>
      </c>
      <c r="K6606" s="36" t="str">
        <f>+IF(C6606="","",IF(H6606="","",(IF(H6606&lt;=J6606,"A TIEMPO","FUERA DE TIEMPO"))))</f>
        <v>A TIEMPO</v>
      </c>
      <c r="L6606" s="36">
        <f>IF(H6606="","",NETWORKDAYS(Hoja1!C6606+1,Hoja1!H6606,DiasNOLaborables))</f>
        <v>9</v>
      </c>
      <c r="M6606" s="37" t="str">
        <f>IF(NETWORKDAYS(J6606+1,H6606,DiasNOLaborables)&lt;=0,"",NETWORKDAYS(J6606+1,H6606,DiasNOLaborables))</f>
        <v/>
      </c>
      <c r="N6606" s="38"/>
      <c r="O6606" s="39"/>
      <c r="P6606" s="40">
        <f>IFERROR(VLOOKUP(E6606,$X$50:$Y$63,2),"")</f>
        <v>10</v>
      </c>
      <c r="Q6606" s="39"/>
    </row>
    <row r="6607" spans="1:17" ht="60" x14ac:dyDescent="0.25">
      <c r="A6607" s="31">
        <f t="shared" si="104"/>
        <v>6596</v>
      </c>
      <c r="B6607" s="62">
        <v>20181201061002</v>
      </c>
      <c r="C6607" s="53" t="s">
        <v>204</v>
      </c>
      <c r="D6607" s="63" t="s">
        <v>122</v>
      </c>
      <c r="E6607" s="63" t="s">
        <v>83</v>
      </c>
      <c r="F6607" s="63" t="s">
        <v>107</v>
      </c>
      <c r="G6607" s="63" t="s">
        <v>43</v>
      </c>
      <c r="H6607" s="53">
        <v>43447</v>
      </c>
      <c r="I6607" s="61" t="s">
        <v>118</v>
      </c>
      <c r="J6607" s="21">
        <f>IFERROR(WORKDAY(C6607,P6607,DiasNOLaborables),"")</f>
        <v>43448</v>
      </c>
      <c r="K6607" s="36" t="str">
        <f>+IF(C6607="","",IF(H6607="","",(IF(H6607&lt;=J6607,"A TIEMPO","FUERA DE TIEMPO"))))</f>
        <v>A TIEMPO</v>
      </c>
      <c r="L6607" s="36">
        <f>IF(H6607="","",NETWORKDAYS(Hoja1!C6607+1,Hoja1!H6607,DiasNOLaborables))</f>
        <v>9</v>
      </c>
      <c r="M6607" s="37" t="str">
        <f>IF(NETWORKDAYS(J6607+1,H6607,DiasNOLaborables)&lt;=0,"",NETWORKDAYS(J6607+1,H6607,DiasNOLaborables))</f>
        <v/>
      </c>
      <c r="N6607" s="38"/>
      <c r="O6607" s="39"/>
      <c r="P6607" s="40">
        <f>IFERROR(VLOOKUP(E6607,$X$50:$Y$63,2),"")</f>
        <v>10</v>
      </c>
      <c r="Q6607" s="39"/>
    </row>
    <row r="6608" spans="1:17" ht="60" x14ac:dyDescent="0.25">
      <c r="A6608" s="31">
        <f t="shared" si="104"/>
        <v>6597</v>
      </c>
      <c r="B6608" s="62">
        <v>20181201060324</v>
      </c>
      <c r="C6608" s="53" t="s">
        <v>204</v>
      </c>
      <c r="D6608" s="63" t="s">
        <v>122</v>
      </c>
      <c r="E6608" s="63" t="s">
        <v>83</v>
      </c>
      <c r="F6608" s="63" t="s">
        <v>107</v>
      </c>
      <c r="G6608" s="63" t="s">
        <v>43</v>
      </c>
      <c r="H6608" s="53">
        <v>43447</v>
      </c>
      <c r="I6608" s="61" t="s">
        <v>118</v>
      </c>
      <c r="J6608" s="21">
        <f>IFERROR(WORKDAY(C6608,P6608,DiasNOLaborables),"")</f>
        <v>43448</v>
      </c>
      <c r="K6608" s="36" t="str">
        <f>+IF(C6608="","",IF(H6608="","",(IF(H6608&lt;=J6608,"A TIEMPO","FUERA DE TIEMPO"))))</f>
        <v>A TIEMPO</v>
      </c>
      <c r="L6608" s="36">
        <f>IF(H6608="","",NETWORKDAYS(Hoja1!C6608+1,Hoja1!H6608,DiasNOLaborables))</f>
        <v>9</v>
      </c>
      <c r="M6608" s="37" t="str">
        <f>IF(NETWORKDAYS(J6608+1,H6608,DiasNOLaborables)&lt;=0,"",NETWORKDAYS(J6608+1,H6608,DiasNOLaborables))</f>
        <v/>
      </c>
      <c r="N6608" s="38"/>
      <c r="O6608" s="39"/>
      <c r="P6608" s="40">
        <f>IFERROR(VLOOKUP(E6608,$X$50:$Y$63,2),"")</f>
        <v>10</v>
      </c>
      <c r="Q6608" s="39"/>
    </row>
    <row r="6609" spans="1:17" ht="60" x14ac:dyDescent="0.25">
      <c r="A6609" s="31">
        <f t="shared" si="104"/>
        <v>6598</v>
      </c>
      <c r="B6609" s="62">
        <v>20181201055637</v>
      </c>
      <c r="C6609" s="53" t="s">
        <v>204</v>
      </c>
      <c r="D6609" s="63" t="s">
        <v>122</v>
      </c>
      <c r="E6609" s="63" t="s">
        <v>83</v>
      </c>
      <c r="F6609" s="63" t="s">
        <v>107</v>
      </c>
      <c r="G6609" s="63" t="s">
        <v>43</v>
      </c>
      <c r="H6609" s="53">
        <v>43447</v>
      </c>
      <c r="I6609" s="61" t="s">
        <v>118</v>
      </c>
      <c r="J6609" s="21">
        <f>IFERROR(WORKDAY(C6609,P6609,DiasNOLaborables),"")</f>
        <v>43448</v>
      </c>
      <c r="K6609" s="36" t="str">
        <f>+IF(C6609="","",IF(H6609="","",(IF(H6609&lt;=J6609,"A TIEMPO","FUERA DE TIEMPO"))))</f>
        <v>A TIEMPO</v>
      </c>
      <c r="L6609" s="36">
        <f>IF(H6609="","",NETWORKDAYS(Hoja1!C6609+1,Hoja1!H6609,DiasNOLaborables))</f>
        <v>9</v>
      </c>
      <c r="M6609" s="37" t="str">
        <f>IF(NETWORKDAYS(J6609+1,H6609,DiasNOLaborables)&lt;=0,"",NETWORKDAYS(J6609+1,H6609,DiasNOLaborables))</f>
        <v/>
      </c>
      <c r="N6609" s="38"/>
      <c r="O6609" s="39"/>
      <c r="P6609" s="40">
        <f>IFERROR(VLOOKUP(E6609,$X$50:$Y$63,2),"")</f>
        <v>10</v>
      </c>
      <c r="Q6609" s="39"/>
    </row>
    <row r="6610" spans="1:17" ht="60" x14ac:dyDescent="0.25">
      <c r="A6610" s="31">
        <f t="shared" si="104"/>
        <v>6599</v>
      </c>
      <c r="B6610" s="62">
        <v>20181201054824</v>
      </c>
      <c r="C6610" s="53" t="s">
        <v>204</v>
      </c>
      <c r="D6610" s="63" t="s">
        <v>122</v>
      </c>
      <c r="E6610" s="63" t="s">
        <v>83</v>
      </c>
      <c r="F6610" s="63" t="s">
        <v>107</v>
      </c>
      <c r="G6610" s="63" t="s">
        <v>43</v>
      </c>
      <c r="H6610" s="53">
        <v>43447</v>
      </c>
      <c r="I6610" s="61" t="s">
        <v>118</v>
      </c>
      <c r="J6610" s="21">
        <f>IFERROR(WORKDAY(C6610,P6610,DiasNOLaborables),"")</f>
        <v>43448</v>
      </c>
      <c r="K6610" s="36" t="str">
        <f>+IF(C6610="","",IF(H6610="","",(IF(H6610&lt;=J6610,"A TIEMPO","FUERA DE TIEMPO"))))</f>
        <v>A TIEMPO</v>
      </c>
      <c r="L6610" s="36">
        <f>IF(H6610="","",NETWORKDAYS(Hoja1!C6610+1,Hoja1!H6610,DiasNOLaborables))</f>
        <v>9</v>
      </c>
      <c r="M6610" s="37" t="str">
        <f>IF(NETWORKDAYS(J6610+1,H6610,DiasNOLaborables)&lt;=0,"",NETWORKDAYS(J6610+1,H6610,DiasNOLaborables))</f>
        <v/>
      </c>
      <c r="N6610" s="38"/>
      <c r="O6610" s="39"/>
      <c r="P6610" s="40">
        <f>IFERROR(VLOOKUP(E6610,$X$50:$Y$63,2),"")</f>
        <v>10</v>
      </c>
      <c r="Q6610" s="39"/>
    </row>
    <row r="6611" spans="1:17" ht="60" x14ac:dyDescent="0.25">
      <c r="A6611" s="31">
        <f t="shared" si="104"/>
        <v>6600</v>
      </c>
      <c r="B6611" s="62">
        <v>20181201053950</v>
      </c>
      <c r="C6611" s="53" t="s">
        <v>204</v>
      </c>
      <c r="D6611" s="63" t="s">
        <v>122</v>
      </c>
      <c r="E6611" s="63" t="s">
        <v>83</v>
      </c>
      <c r="F6611" s="63" t="s">
        <v>107</v>
      </c>
      <c r="G6611" s="63" t="s">
        <v>43</v>
      </c>
      <c r="H6611" s="53">
        <v>43447</v>
      </c>
      <c r="I6611" s="61" t="s">
        <v>118</v>
      </c>
      <c r="J6611" s="21">
        <f>IFERROR(WORKDAY(C6611,P6611,DiasNOLaborables),"")</f>
        <v>43448</v>
      </c>
      <c r="K6611" s="36" t="str">
        <f>+IF(C6611="","",IF(H6611="","",(IF(H6611&lt;=J6611,"A TIEMPO","FUERA DE TIEMPO"))))</f>
        <v>A TIEMPO</v>
      </c>
      <c r="L6611" s="36">
        <f>IF(H6611="","",NETWORKDAYS(Hoja1!C6611+1,Hoja1!H6611,DiasNOLaborables))</f>
        <v>9</v>
      </c>
      <c r="M6611" s="37" t="str">
        <f>IF(NETWORKDAYS(J6611+1,H6611,DiasNOLaborables)&lt;=0,"",NETWORKDAYS(J6611+1,H6611,DiasNOLaborables))</f>
        <v/>
      </c>
      <c r="N6611" s="38"/>
      <c r="O6611" s="39"/>
      <c r="P6611" s="40">
        <f>IFERROR(VLOOKUP(E6611,$X$50:$Y$63,2),"")</f>
        <v>10</v>
      </c>
      <c r="Q6611" s="39"/>
    </row>
    <row r="6612" spans="1:17" ht="60" x14ac:dyDescent="0.25">
      <c r="A6612" s="31">
        <f t="shared" si="104"/>
        <v>6601</v>
      </c>
      <c r="B6612" s="62">
        <v>20181201052904</v>
      </c>
      <c r="C6612" s="53" t="s">
        <v>204</v>
      </c>
      <c r="D6612" s="63" t="s">
        <v>122</v>
      </c>
      <c r="E6612" s="63" t="s">
        <v>83</v>
      </c>
      <c r="F6612" s="63" t="s">
        <v>107</v>
      </c>
      <c r="G6612" s="63" t="s">
        <v>43</v>
      </c>
      <c r="H6612" s="53">
        <v>43447</v>
      </c>
      <c r="I6612" s="61" t="s">
        <v>118</v>
      </c>
      <c r="J6612" s="21">
        <f>IFERROR(WORKDAY(C6612,P6612,DiasNOLaborables),"")</f>
        <v>43448</v>
      </c>
      <c r="K6612" s="36" t="str">
        <f>+IF(C6612="","",IF(H6612="","",(IF(H6612&lt;=J6612,"A TIEMPO","FUERA DE TIEMPO"))))</f>
        <v>A TIEMPO</v>
      </c>
      <c r="L6612" s="36">
        <f>IF(H6612="","",NETWORKDAYS(Hoja1!C6612+1,Hoja1!H6612,DiasNOLaborables))</f>
        <v>9</v>
      </c>
      <c r="M6612" s="37" t="str">
        <f>IF(NETWORKDAYS(J6612+1,H6612,DiasNOLaborables)&lt;=0,"",NETWORKDAYS(J6612+1,H6612,DiasNOLaborables))</f>
        <v/>
      </c>
      <c r="N6612" s="38"/>
      <c r="O6612" s="39"/>
      <c r="P6612" s="40">
        <f>IFERROR(VLOOKUP(E6612,$X$50:$Y$63,2),"")</f>
        <v>10</v>
      </c>
      <c r="Q6612" s="39"/>
    </row>
    <row r="6613" spans="1:17" ht="60" x14ac:dyDescent="0.25">
      <c r="A6613" s="31">
        <f t="shared" si="104"/>
        <v>6602</v>
      </c>
      <c r="B6613" s="62">
        <v>20181201002238</v>
      </c>
      <c r="C6613" s="53" t="s">
        <v>204</v>
      </c>
      <c r="D6613" s="63" t="s">
        <v>122</v>
      </c>
      <c r="E6613" s="63" t="s">
        <v>83</v>
      </c>
      <c r="F6613" s="63" t="s">
        <v>107</v>
      </c>
      <c r="G6613" s="63" t="s">
        <v>43</v>
      </c>
      <c r="H6613" s="53">
        <v>43447</v>
      </c>
      <c r="I6613" s="61" t="s">
        <v>118</v>
      </c>
      <c r="J6613" s="21">
        <f>IFERROR(WORKDAY(C6613,P6613,DiasNOLaborables),"")</f>
        <v>43448</v>
      </c>
      <c r="K6613" s="36" t="str">
        <f>+IF(C6613="","",IF(H6613="","",(IF(H6613&lt;=J6613,"A TIEMPO","FUERA DE TIEMPO"))))</f>
        <v>A TIEMPO</v>
      </c>
      <c r="L6613" s="36">
        <f>IF(H6613="","",NETWORKDAYS(Hoja1!C6613+1,Hoja1!H6613,DiasNOLaborables))</f>
        <v>9</v>
      </c>
      <c r="M6613" s="37" t="str">
        <f>IF(NETWORKDAYS(J6613+1,H6613,DiasNOLaborables)&lt;=0,"",NETWORKDAYS(J6613+1,H6613,DiasNOLaborables))</f>
        <v/>
      </c>
      <c r="N6613" s="38"/>
      <c r="O6613" s="39"/>
      <c r="P6613" s="40">
        <f>IFERROR(VLOOKUP(E6613,$X$50:$Y$63,2),"")</f>
        <v>10</v>
      </c>
      <c r="Q6613" s="39"/>
    </row>
    <row r="6614" spans="1:17" ht="60" x14ac:dyDescent="0.25">
      <c r="A6614" s="31">
        <f t="shared" si="104"/>
        <v>6603</v>
      </c>
      <c r="B6614" s="62">
        <v>20181201002030</v>
      </c>
      <c r="C6614" s="53" t="s">
        <v>204</v>
      </c>
      <c r="D6614" s="63" t="s">
        <v>122</v>
      </c>
      <c r="E6614" s="63" t="s">
        <v>83</v>
      </c>
      <c r="F6614" s="63" t="s">
        <v>107</v>
      </c>
      <c r="G6614" s="63" t="s">
        <v>43</v>
      </c>
      <c r="H6614" s="53">
        <v>43447</v>
      </c>
      <c r="I6614" s="61" t="s">
        <v>118</v>
      </c>
      <c r="J6614" s="21">
        <f>IFERROR(WORKDAY(C6614,P6614,DiasNOLaborables),"")</f>
        <v>43448</v>
      </c>
      <c r="K6614" s="36" t="str">
        <f>+IF(C6614="","",IF(H6614="","",(IF(H6614&lt;=J6614,"A TIEMPO","FUERA DE TIEMPO"))))</f>
        <v>A TIEMPO</v>
      </c>
      <c r="L6614" s="36">
        <f>IF(H6614="","",NETWORKDAYS(Hoja1!C6614+1,Hoja1!H6614,DiasNOLaborables))</f>
        <v>9</v>
      </c>
      <c r="M6614" s="37" t="str">
        <f>IF(NETWORKDAYS(J6614+1,H6614,DiasNOLaborables)&lt;=0,"",NETWORKDAYS(J6614+1,H6614,DiasNOLaborables))</f>
        <v/>
      </c>
      <c r="N6614" s="38"/>
      <c r="O6614" s="39"/>
      <c r="P6614" s="40">
        <f>IFERROR(VLOOKUP(E6614,$X$50:$Y$63,2),"")</f>
        <v>10</v>
      </c>
      <c r="Q6614" s="39"/>
    </row>
    <row r="6615" spans="1:17" ht="60" x14ac:dyDescent="0.25">
      <c r="A6615" s="31">
        <f t="shared" si="104"/>
        <v>6604</v>
      </c>
      <c r="B6615" s="62">
        <v>20181201001831</v>
      </c>
      <c r="C6615" s="53" t="s">
        <v>204</v>
      </c>
      <c r="D6615" s="63" t="s">
        <v>122</v>
      </c>
      <c r="E6615" s="63" t="s">
        <v>83</v>
      </c>
      <c r="F6615" s="63" t="s">
        <v>107</v>
      </c>
      <c r="G6615" s="63" t="s">
        <v>43</v>
      </c>
      <c r="H6615" s="53">
        <v>43447</v>
      </c>
      <c r="I6615" s="61" t="s">
        <v>118</v>
      </c>
      <c r="J6615" s="21">
        <f>IFERROR(WORKDAY(C6615,P6615,DiasNOLaborables),"")</f>
        <v>43448</v>
      </c>
      <c r="K6615" s="36" t="str">
        <f>+IF(C6615="","",IF(H6615="","",(IF(H6615&lt;=J6615,"A TIEMPO","FUERA DE TIEMPO"))))</f>
        <v>A TIEMPO</v>
      </c>
      <c r="L6615" s="36">
        <f>IF(H6615="","",NETWORKDAYS(Hoja1!C6615+1,Hoja1!H6615,DiasNOLaborables))</f>
        <v>9</v>
      </c>
      <c r="M6615" s="37" t="str">
        <f>IF(NETWORKDAYS(J6615+1,H6615,DiasNOLaborables)&lt;=0,"",NETWORKDAYS(J6615+1,H6615,DiasNOLaborables))</f>
        <v/>
      </c>
      <c r="N6615" s="38"/>
      <c r="O6615" s="39"/>
      <c r="P6615" s="40">
        <f>IFERROR(VLOOKUP(E6615,$X$50:$Y$63,2),"")</f>
        <v>10</v>
      </c>
      <c r="Q6615" s="39"/>
    </row>
    <row r="6616" spans="1:17" ht="60" x14ac:dyDescent="0.25">
      <c r="A6616" s="31">
        <f t="shared" si="104"/>
        <v>6605</v>
      </c>
      <c r="B6616" s="62">
        <v>20181201001417</v>
      </c>
      <c r="C6616" s="53" t="s">
        <v>204</v>
      </c>
      <c r="D6616" s="63" t="s">
        <v>122</v>
      </c>
      <c r="E6616" s="63" t="s">
        <v>83</v>
      </c>
      <c r="F6616" s="63" t="s">
        <v>107</v>
      </c>
      <c r="G6616" s="63" t="s">
        <v>43</v>
      </c>
      <c r="H6616" s="53">
        <v>43447</v>
      </c>
      <c r="I6616" s="61" t="s">
        <v>118</v>
      </c>
      <c r="J6616" s="21">
        <f>IFERROR(WORKDAY(C6616,P6616,DiasNOLaborables),"")</f>
        <v>43448</v>
      </c>
      <c r="K6616" s="36" t="str">
        <f>+IF(C6616="","",IF(H6616="","",(IF(H6616&lt;=J6616,"A TIEMPO","FUERA DE TIEMPO"))))</f>
        <v>A TIEMPO</v>
      </c>
      <c r="L6616" s="36">
        <f>IF(H6616="","",NETWORKDAYS(Hoja1!C6616+1,Hoja1!H6616,DiasNOLaborables))</f>
        <v>9</v>
      </c>
      <c r="M6616" s="37" t="str">
        <f>IF(NETWORKDAYS(J6616+1,H6616,DiasNOLaborables)&lt;=0,"",NETWORKDAYS(J6616+1,H6616,DiasNOLaborables))</f>
        <v/>
      </c>
      <c r="N6616" s="38"/>
      <c r="O6616" s="39"/>
      <c r="P6616" s="40">
        <f>IFERROR(VLOOKUP(E6616,$X$50:$Y$63,2),"")</f>
        <v>10</v>
      </c>
      <c r="Q6616" s="39"/>
    </row>
    <row r="6617" spans="1:17" ht="60" x14ac:dyDescent="0.25">
      <c r="A6617" s="31">
        <f t="shared" si="104"/>
        <v>6606</v>
      </c>
      <c r="B6617" s="62">
        <v>20181201000446</v>
      </c>
      <c r="C6617" s="53" t="s">
        <v>204</v>
      </c>
      <c r="D6617" s="63" t="s">
        <v>122</v>
      </c>
      <c r="E6617" s="63" t="s">
        <v>83</v>
      </c>
      <c r="F6617" s="63" t="s">
        <v>107</v>
      </c>
      <c r="G6617" s="63" t="s">
        <v>43</v>
      </c>
      <c r="H6617" s="53">
        <v>43447</v>
      </c>
      <c r="I6617" s="61" t="s">
        <v>118</v>
      </c>
      <c r="J6617" s="21">
        <f>IFERROR(WORKDAY(C6617,P6617,DiasNOLaborables),"")</f>
        <v>43448</v>
      </c>
      <c r="K6617" s="36" t="str">
        <f>+IF(C6617="","",IF(H6617="","",(IF(H6617&lt;=J6617,"A TIEMPO","FUERA DE TIEMPO"))))</f>
        <v>A TIEMPO</v>
      </c>
      <c r="L6617" s="36">
        <f>IF(H6617="","",NETWORKDAYS(Hoja1!C6617+1,Hoja1!H6617,DiasNOLaborables))</f>
        <v>9</v>
      </c>
      <c r="M6617" s="37" t="str">
        <f>IF(NETWORKDAYS(J6617+1,H6617,DiasNOLaborables)&lt;=0,"",NETWORKDAYS(J6617+1,H6617,DiasNOLaborables))</f>
        <v/>
      </c>
      <c r="N6617" s="38"/>
      <c r="O6617" s="39"/>
      <c r="P6617" s="40">
        <f>IFERROR(VLOOKUP(E6617,$X$50:$Y$63,2),"")</f>
        <v>10</v>
      </c>
      <c r="Q6617" s="39"/>
    </row>
    <row r="6618" spans="1:17" ht="60" x14ac:dyDescent="0.25">
      <c r="A6618" s="31">
        <f t="shared" si="104"/>
        <v>6607</v>
      </c>
      <c r="B6618" s="62">
        <v>20181204232414</v>
      </c>
      <c r="C6618" s="53" t="s">
        <v>205</v>
      </c>
      <c r="D6618" s="63" t="s">
        <v>122</v>
      </c>
      <c r="E6618" s="63" t="s">
        <v>83</v>
      </c>
      <c r="F6618" s="63" t="s">
        <v>107</v>
      </c>
      <c r="G6618" s="63" t="s">
        <v>43</v>
      </c>
      <c r="H6618" s="53">
        <v>43451</v>
      </c>
      <c r="I6618" s="61" t="s">
        <v>118</v>
      </c>
      <c r="J6618" s="21">
        <f>IFERROR(WORKDAY(C6618,P6618,DiasNOLaborables),"")</f>
        <v>43452</v>
      </c>
      <c r="K6618" s="36" t="str">
        <f>+IF(C6618="","",IF(H6618="","",(IF(H6618&lt;=J6618,"A TIEMPO","FUERA DE TIEMPO"))))</f>
        <v>A TIEMPO</v>
      </c>
      <c r="L6618" s="36">
        <f>IF(H6618="","",NETWORKDAYS(Hoja1!C6618+1,Hoja1!H6618,DiasNOLaborables))</f>
        <v>9</v>
      </c>
      <c r="M6618" s="37" t="str">
        <f>IF(NETWORKDAYS(J6618+1,H6618,DiasNOLaborables)&lt;=0,"",NETWORKDAYS(J6618+1,H6618,DiasNOLaborables))</f>
        <v/>
      </c>
      <c r="N6618" s="38"/>
      <c r="O6618" s="39"/>
      <c r="P6618" s="40">
        <f>IFERROR(VLOOKUP(E6618,$X$50:$Y$63,2),"")</f>
        <v>10</v>
      </c>
      <c r="Q6618" s="39"/>
    </row>
    <row r="6619" spans="1:17" ht="60" x14ac:dyDescent="0.25">
      <c r="A6619" s="31">
        <f t="shared" si="104"/>
        <v>6608</v>
      </c>
      <c r="B6619" s="62">
        <v>20181204232104</v>
      </c>
      <c r="C6619" s="53" t="s">
        <v>205</v>
      </c>
      <c r="D6619" s="63" t="s">
        <v>122</v>
      </c>
      <c r="E6619" s="63" t="s">
        <v>83</v>
      </c>
      <c r="F6619" s="63" t="s">
        <v>107</v>
      </c>
      <c r="G6619" s="63" t="s">
        <v>43</v>
      </c>
      <c r="H6619" s="53">
        <v>43451</v>
      </c>
      <c r="I6619" s="61" t="s">
        <v>118</v>
      </c>
      <c r="J6619" s="21">
        <f>IFERROR(WORKDAY(C6619,P6619,DiasNOLaborables),"")</f>
        <v>43452</v>
      </c>
      <c r="K6619" s="36" t="str">
        <f>+IF(C6619="","",IF(H6619="","",(IF(H6619&lt;=J6619,"A TIEMPO","FUERA DE TIEMPO"))))</f>
        <v>A TIEMPO</v>
      </c>
      <c r="L6619" s="36">
        <f>IF(H6619="","",NETWORKDAYS(Hoja1!C6619+1,Hoja1!H6619,DiasNOLaborables))</f>
        <v>9</v>
      </c>
      <c r="M6619" s="37" t="str">
        <f>IF(NETWORKDAYS(J6619+1,H6619,DiasNOLaborables)&lt;=0,"",NETWORKDAYS(J6619+1,H6619,DiasNOLaborables))</f>
        <v/>
      </c>
      <c r="N6619" s="38"/>
      <c r="O6619" s="39"/>
      <c r="P6619" s="40">
        <f>IFERROR(VLOOKUP(E6619,$X$50:$Y$63,2),"")</f>
        <v>10</v>
      </c>
      <c r="Q6619" s="39"/>
    </row>
    <row r="6620" spans="1:17" ht="60" x14ac:dyDescent="0.25">
      <c r="A6620" s="31">
        <f t="shared" si="104"/>
        <v>6609</v>
      </c>
      <c r="B6620" s="62">
        <v>20181204231649</v>
      </c>
      <c r="C6620" s="53" t="s">
        <v>205</v>
      </c>
      <c r="D6620" s="63" t="s">
        <v>122</v>
      </c>
      <c r="E6620" s="63" t="s">
        <v>83</v>
      </c>
      <c r="F6620" s="63" t="s">
        <v>107</v>
      </c>
      <c r="G6620" s="63" t="s">
        <v>43</v>
      </c>
      <c r="H6620" s="53">
        <v>43451</v>
      </c>
      <c r="I6620" s="61" t="s">
        <v>118</v>
      </c>
      <c r="J6620" s="21">
        <f>IFERROR(WORKDAY(C6620,P6620,DiasNOLaborables),"")</f>
        <v>43452</v>
      </c>
      <c r="K6620" s="36" t="str">
        <f>+IF(C6620="","",IF(H6620="","",(IF(H6620&lt;=J6620,"A TIEMPO","FUERA DE TIEMPO"))))</f>
        <v>A TIEMPO</v>
      </c>
      <c r="L6620" s="36">
        <f>IF(H6620="","",NETWORKDAYS(Hoja1!C6620+1,Hoja1!H6620,DiasNOLaborables))</f>
        <v>9</v>
      </c>
      <c r="M6620" s="37" t="str">
        <f>IF(NETWORKDAYS(J6620+1,H6620,DiasNOLaborables)&lt;=0,"",NETWORKDAYS(J6620+1,H6620,DiasNOLaborables))</f>
        <v/>
      </c>
      <c r="N6620" s="38"/>
      <c r="O6620" s="39"/>
      <c r="P6620" s="40">
        <f>IFERROR(VLOOKUP(E6620,$X$50:$Y$63,2),"")</f>
        <v>10</v>
      </c>
      <c r="Q6620" s="39"/>
    </row>
    <row r="6621" spans="1:17" ht="60" x14ac:dyDescent="0.25">
      <c r="A6621" s="31">
        <f t="shared" si="104"/>
        <v>6610</v>
      </c>
      <c r="B6621" s="62">
        <v>20181204231119</v>
      </c>
      <c r="C6621" s="53" t="s">
        <v>205</v>
      </c>
      <c r="D6621" s="63" t="s">
        <v>122</v>
      </c>
      <c r="E6621" s="63" t="s">
        <v>83</v>
      </c>
      <c r="F6621" s="63" t="s">
        <v>107</v>
      </c>
      <c r="G6621" s="63" t="s">
        <v>43</v>
      </c>
      <c r="H6621" s="53">
        <v>43451</v>
      </c>
      <c r="I6621" s="61" t="s">
        <v>118</v>
      </c>
      <c r="J6621" s="21">
        <f>IFERROR(WORKDAY(C6621,P6621,DiasNOLaborables),"")</f>
        <v>43452</v>
      </c>
      <c r="K6621" s="36" t="str">
        <f>+IF(C6621="","",IF(H6621="","",(IF(H6621&lt;=J6621,"A TIEMPO","FUERA DE TIEMPO"))))</f>
        <v>A TIEMPO</v>
      </c>
      <c r="L6621" s="36">
        <f>IF(H6621="","",NETWORKDAYS(Hoja1!C6621+1,Hoja1!H6621,DiasNOLaborables))</f>
        <v>9</v>
      </c>
      <c r="M6621" s="37" t="str">
        <f>IF(NETWORKDAYS(J6621+1,H6621,DiasNOLaborables)&lt;=0,"",NETWORKDAYS(J6621+1,H6621,DiasNOLaborables))</f>
        <v/>
      </c>
      <c r="N6621" s="38"/>
      <c r="O6621" s="39"/>
      <c r="P6621" s="40">
        <f>IFERROR(VLOOKUP(E6621,$X$50:$Y$63,2),"")</f>
        <v>10</v>
      </c>
      <c r="Q6621" s="39"/>
    </row>
    <row r="6622" spans="1:17" ht="60" x14ac:dyDescent="0.25">
      <c r="A6622" s="31">
        <f t="shared" si="104"/>
        <v>6611</v>
      </c>
      <c r="B6622" s="62">
        <v>20181204225641</v>
      </c>
      <c r="C6622" s="53" t="s">
        <v>205</v>
      </c>
      <c r="D6622" s="63" t="s">
        <v>122</v>
      </c>
      <c r="E6622" s="63" t="s">
        <v>83</v>
      </c>
      <c r="F6622" s="63" t="s">
        <v>107</v>
      </c>
      <c r="G6622" s="63" t="s">
        <v>43</v>
      </c>
      <c r="H6622" s="53">
        <v>43451</v>
      </c>
      <c r="I6622" s="61" t="s">
        <v>118</v>
      </c>
      <c r="J6622" s="21">
        <f>IFERROR(WORKDAY(C6622,P6622,DiasNOLaborables),"")</f>
        <v>43452</v>
      </c>
      <c r="K6622" s="36" t="str">
        <f>+IF(C6622="","",IF(H6622="","",(IF(H6622&lt;=J6622,"A TIEMPO","FUERA DE TIEMPO"))))</f>
        <v>A TIEMPO</v>
      </c>
      <c r="L6622" s="36">
        <f>IF(H6622="","",NETWORKDAYS(Hoja1!C6622+1,Hoja1!H6622,DiasNOLaborables))</f>
        <v>9</v>
      </c>
      <c r="M6622" s="37" t="str">
        <f>IF(NETWORKDAYS(J6622+1,H6622,DiasNOLaborables)&lt;=0,"",NETWORKDAYS(J6622+1,H6622,DiasNOLaborables))</f>
        <v/>
      </c>
      <c r="N6622" s="38"/>
      <c r="O6622" s="39"/>
      <c r="P6622" s="40">
        <f>IFERROR(VLOOKUP(E6622,$X$50:$Y$63,2),"")</f>
        <v>10</v>
      </c>
      <c r="Q6622" s="39"/>
    </row>
    <row r="6623" spans="1:17" ht="60" x14ac:dyDescent="0.25">
      <c r="A6623" s="31">
        <f t="shared" si="104"/>
        <v>6612</v>
      </c>
      <c r="B6623" s="62">
        <v>20181204223214</v>
      </c>
      <c r="C6623" s="53" t="s">
        <v>205</v>
      </c>
      <c r="D6623" s="63" t="s">
        <v>122</v>
      </c>
      <c r="E6623" s="63" t="s">
        <v>83</v>
      </c>
      <c r="F6623" s="63" t="s">
        <v>107</v>
      </c>
      <c r="G6623" s="63" t="s">
        <v>43</v>
      </c>
      <c r="H6623" s="53">
        <v>43451</v>
      </c>
      <c r="I6623" s="61" t="s">
        <v>118</v>
      </c>
      <c r="J6623" s="21">
        <f>IFERROR(WORKDAY(C6623,P6623,DiasNOLaborables),"")</f>
        <v>43452</v>
      </c>
      <c r="K6623" s="36" t="str">
        <f>+IF(C6623="","",IF(H6623="","",(IF(H6623&lt;=J6623,"A TIEMPO","FUERA DE TIEMPO"))))</f>
        <v>A TIEMPO</v>
      </c>
      <c r="L6623" s="36">
        <f>IF(H6623="","",NETWORKDAYS(Hoja1!C6623+1,Hoja1!H6623,DiasNOLaborables))</f>
        <v>9</v>
      </c>
      <c r="M6623" s="37" t="str">
        <f>IF(NETWORKDAYS(J6623+1,H6623,DiasNOLaborables)&lt;=0,"",NETWORKDAYS(J6623+1,H6623,DiasNOLaborables))</f>
        <v/>
      </c>
      <c r="N6623" s="38"/>
      <c r="O6623" s="39"/>
      <c r="P6623" s="40">
        <f>IFERROR(VLOOKUP(E6623,$X$50:$Y$63,2),"")</f>
        <v>10</v>
      </c>
      <c r="Q6623" s="39"/>
    </row>
    <row r="6624" spans="1:17" ht="60" x14ac:dyDescent="0.25">
      <c r="A6624" s="31">
        <f t="shared" si="104"/>
        <v>6613</v>
      </c>
      <c r="B6624" s="62">
        <v>20181204222331</v>
      </c>
      <c r="C6624" s="53" t="s">
        <v>205</v>
      </c>
      <c r="D6624" s="63" t="s">
        <v>122</v>
      </c>
      <c r="E6624" s="63" t="s">
        <v>83</v>
      </c>
      <c r="F6624" s="63" t="s">
        <v>107</v>
      </c>
      <c r="G6624" s="63" t="s">
        <v>43</v>
      </c>
      <c r="H6624" s="53">
        <v>43451</v>
      </c>
      <c r="I6624" s="61" t="s">
        <v>118</v>
      </c>
      <c r="J6624" s="21">
        <f>IFERROR(WORKDAY(C6624,P6624,DiasNOLaborables),"")</f>
        <v>43452</v>
      </c>
      <c r="K6624" s="36" t="str">
        <f>+IF(C6624="","",IF(H6624="","",(IF(H6624&lt;=J6624,"A TIEMPO","FUERA DE TIEMPO"))))</f>
        <v>A TIEMPO</v>
      </c>
      <c r="L6624" s="36">
        <f>IF(H6624="","",NETWORKDAYS(Hoja1!C6624+1,Hoja1!H6624,DiasNOLaborables))</f>
        <v>9</v>
      </c>
      <c r="M6624" s="37" t="str">
        <f>IF(NETWORKDAYS(J6624+1,H6624,DiasNOLaborables)&lt;=0,"",NETWORKDAYS(J6624+1,H6624,DiasNOLaborables))</f>
        <v/>
      </c>
      <c r="N6624" s="38"/>
      <c r="O6624" s="39"/>
      <c r="P6624" s="40">
        <f>IFERROR(VLOOKUP(E6624,$X$50:$Y$63,2),"")</f>
        <v>10</v>
      </c>
      <c r="Q6624" s="39"/>
    </row>
    <row r="6625" spans="1:17" ht="60" x14ac:dyDescent="0.25">
      <c r="A6625" s="31">
        <f t="shared" si="104"/>
        <v>6614</v>
      </c>
      <c r="B6625" s="62">
        <v>20181204214218</v>
      </c>
      <c r="C6625" s="53" t="s">
        <v>205</v>
      </c>
      <c r="D6625" s="63" t="s">
        <v>122</v>
      </c>
      <c r="E6625" s="63" t="s">
        <v>83</v>
      </c>
      <c r="F6625" s="63" t="s">
        <v>107</v>
      </c>
      <c r="G6625" s="63" t="s">
        <v>43</v>
      </c>
      <c r="H6625" s="53">
        <v>43451</v>
      </c>
      <c r="I6625" s="61" t="s">
        <v>118</v>
      </c>
      <c r="J6625" s="21">
        <f>IFERROR(WORKDAY(C6625,P6625,DiasNOLaborables),"")</f>
        <v>43452</v>
      </c>
      <c r="K6625" s="36" t="str">
        <f>+IF(C6625="","",IF(H6625="","",(IF(H6625&lt;=J6625,"A TIEMPO","FUERA DE TIEMPO"))))</f>
        <v>A TIEMPO</v>
      </c>
      <c r="L6625" s="36">
        <f>IF(H6625="","",NETWORKDAYS(Hoja1!C6625+1,Hoja1!H6625,DiasNOLaborables))</f>
        <v>9</v>
      </c>
      <c r="M6625" s="37" t="str">
        <f>IF(NETWORKDAYS(J6625+1,H6625,DiasNOLaborables)&lt;=0,"",NETWORKDAYS(J6625+1,H6625,DiasNOLaborables))</f>
        <v/>
      </c>
      <c r="N6625" s="38"/>
      <c r="O6625" s="39"/>
      <c r="P6625" s="40">
        <f>IFERROR(VLOOKUP(E6625,$X$50:$Y$63,2),"")</f>
        <v>10</v>
      </c>
      <c r="Q6625" s="39"/>
    </row>
    <row r="6626" spans="1:17" ht="60" x14ac:dyDescent="0.25">
      <c r="A6626" s="31">
        <f t="shared" si="104"/>
        <v>6615</v>
      </c>
      <c r="B6626" s="62">
        <v>20181204214212</v>
      </c>
      <c r="C6626" s="53" t="s">
        <v>205</v>
      </c>
      <c r="D6626" s="63" t="s">
        <v>122</v>
      </c>
      <c r="E6626" s="63" t="s">
        <v>83</v>
      </c>
      <c r="F6626" s="63" t="s">
        <v>107</v>
      </c>
      <c r="G6626" s="63" t="s">
        <v>43</v>
      </c>
      <c r="H6626" s="53">
        <v>43451</v>
      </c>
      <c r="I6626" s="61" t="s">
        <v>118</v>
      </c>
      <c r="J6626" s="21">
        <f>IFERROR(WORKDAY(C6626,P6626,DiasNOLaborables),"")</f>
        <v>43452</v>
      </c>
      <c r="K6626" s="36" t="str">
        <f>+IF(C6626="","",IF(H6626="","",(IF(H6626&lt;=J6626,"A TIEMPO","FUERA DE TIEMPO"))))</f>
        <v>A TIEMPO</v>
      </c>
      <c r="L6626" s="36">
        <f>IF(H6626="","",NETWORKDAYS(Hoja1!C6626+1,Hoja1!H6626,DiasNOLaborables))</f>
        <v>9</v>
      </c>
      <c r="M6626" s="37" t="str">
        <f>IF(NETWORKDAYS(J6626+1,H6626,DiasNOLaborables)&lt;=0,"",NETWORKDAYS(J6626+1,H6626,DiasNOLaborables))</f>
        <v/>
      </c>
      <c r="N6626" s="38"/>
      <c r="O6626" s="39"/>
      <c r="P6626" s="40">
        <f>IFERROR(VLOOKUP(E6626,$X$50:$Y$63,2),"")</f>
        <v>10</v>
      </c>
      <c r="Q6626" s="39"/>
    </row>
    <row r="6627" spans="1:17" ht="60" x14ac:dyDescent="0.25">
      <c r="A6627" s="31">
        <f t="shared" si="104"/>
        <v>6616</v>
      </c>
      <c r="B6627" s="62">
        <v>20181204213304</v>
      </c>
      <c r="C6627" s="53" t="s">
        <v>205</v>
      </c>
      <c r="D6627" s="63" t="s">
        <v>122</v>
      </c>
      <c r="E6627" s="63" t="s">
        <v>83</v>
      </c>
      <c r="F6627" s="63" t="s">
        <v>107</v>
      </c>
      <c r="G6627" s="63" t="s">
        <v>43</v>
      </c>
      <c r="H6627" s="53">
        <v>43451</v>
      </c>
      <c r="I6627" s="61" t="s">
        <v>118</v>
      </c>
      <c r="J6627" s="21">
        <f>IFERROR(WORKDAY(C6627,P6627,DiasNOLaborables),"")</f>
        <v>43452</v>
      </c>
      <c r="K6627" s="36" t="str">
        <f>+IF(C6627="","",IF(H6627="","",(IF(H6627&lt;=J6627,"A TIEMPO","FUERA DE TIEMPO"))))</f>
        <v>A TIEMPO</v>
      </c>
      <c r="L6627" s="36">
        <f>IF(H6627="","",NETWORKDAYS(Hoja1!C6627+1,Hoja1!H6627,DiasNOLaborables))</f>
        <v>9</v>
      </c>
      <c r="M6627" s="37" t="str">
        <f>IF(NETWORKDAYS(J6627+1,H6627,DiasNOLaborables)&lt;=0,"",NETWORKDAYS(J6627+1,H6627,DiasNOLaborables))</f>
        <v/>
      </c>
      <c r="N6627" s="38"/>
      <c r="O6627" s="39"/>
      <c r="P6627" s="40">
        <f>IFERROR(VLOOKUP(E6627,$X$50:$Y$63,2),"")</f>
        <v>10</v>
      </c>
      <c r="Q6627" s="39"/>
    </row>
    <row r="6628" spans="1:17" ht="60" x14ac:dyDescent="0.25">
      <c r="A6628" s="31">
        <f t="shared" si="104"/>
        <v>6617</v>
      </c>
      <c r="B6628" s="62">
        <v>20181204212700</v>
      </c>
      <c r="C6628" s="53" t="s">
        <v>205</v>
      </c>
      <c r="D6628" s="63" t="s">
        <v>122</v>
      </c>
      <c r="E6628" s="63" t="s">
        <v>83</v>
      </c>
      <c r="F6628" s="63" t="s">
        <v>107</v>
      </c>
      <c r="G6628" s="63" t="s">
        <v>43</v>
      </c>
      <c r="H6628" s="53">
        <v>43451</v>
      </c>
      <c r="I6628" s="61" t="s">
        <v>118</v>
      </c>
      <c r="J6628" s="21">
        <f>IFERROR(WORKDAY(C6628,P6628,DiasNOLaborables),"")</f>
        <v>43452</v>
      </c>
      <c r="K6628" s="36" t="str">
        <f>+IF(C6628="","",IF(H6628="","",(IF(H6628&lt;=J6628,"A TIEMPO","FUERA DE TIEMPO"))))</f>
        <v>A TIEMPO</v>
      </c>
      <c r="L6628" s="36">
        <f>IF(H6628="","",NETWORKDAYS(Hoja1!C6628+1,Hoja1!H6628,DiasNOLaborables))</f>
        <v>9</v>
      </c>
      <c r="M6628" s="37" t="str">
        <f>IF(NETWORKDAYS(J6628+1,H6628,DiasNOLaborables)&lt;=0,"",NETWORKDAYS(J6628+1,H6628,DiasNOLaborables))</f>
        <v/>
      </c>
      <c r="N6628" s="38"/>
      <c r="O6628" s="39"/>
      <c r="P6628" s="40">
        <f>IFERROR(VLOOKUP(E6628,$X$50:$Y$63,2),"")</f>
        <v>10</v>
      </c>
      <c r="Q6628" s="39"/>
    </row>
    <row r="6629" spans="1:17" ht="60" x14ac:dyDescent="0.25">
      <c r="A6629" s="31">
        <f t="shared" si="104"/>
        <v>6618</v>
      </c>
      <c r="B6629" s="62">
        <v>20181204212407</v>
      </c>
      <c r="C6629" s="53" t="s">
        <v>205</v>
      </c>
      <c r="D6629" s="63" t="s">
        <v>122</v>
      </c>
      <c r="E6629" s="63" t="s">
        <v>83</v>
      </c>
      <c r="F6629" s="63" t="s">
        <v>107</v>
      </c>
      <c r="G6629" s="63" t="s">
        <v>43</v>
      </c>
      <c r="H6629" s="53">
        <v>43451</v>
      </c>
      <c r="I6629" s="61" t="s">
        <v>118</v>
      </c>
      <c r="J6629" s="21">
        <f>IFERROR(WORKDAY(C6629,P6629,DiasNOLaborables),"")</f>
        <v>43452</v>
      </c>
      <c r="K6629" s="36" t="str">
        <f>+IF(C6629="","",IF(H6629="","",(IF(H6629&lt;=J6629,"A TIEMPO","FUERA DE TIEMPO"))))</f>
        <v>A TIEMPO</v>
      </c>
      <c r="L6629" s="36">
        <f>IF(H6629="","",NETWORKDAYS(Hoja1!C6629+1,Hoja1!H6629,DiasNOLaborables))</f>
        <v>9</v>
      </c>
      <c r="M6629" s="37" t="str">
        <f>IF(NETWORKDAYS(J6629+1,H6629,DiasNOLaborables)&lt;=0,"",NETWORKDAYS(J6629+1,H6629,DiasNOLaborables))</f>
        <v/>
      </c>
      <c r="N6629" s="38"/>
      <c r="O6629" s="39"/>
      <c r="P6629" s="40">
        <f>IFERROR(VLOOKUP(E6629,$X$50:$Y$63,2),"")</f>
        <v>10</v>
      </c>
      <c r="Q6629" s="39"/>
    </row>
    <row r="6630" spans="1:17" ht="60" x14ac:dyDescent="0.25">
      <c r="A6630" s="31">
        <f t="shared" si="104"/>
        <v>6619</v>
      </c>
      <c r="B6630" s="62">
        <v>20181204211826</v>
      </c>
      <c r="C6630" s="53" t="s">
        <v>205</v>
      </c>
      <c r="D6630" s="63" t="s">
        <v>122</v>
      </c>
      <c r="E6630" s="63" t="s">
        <v>83</v>
      </c>
      <c r="F6630" s="63" t="s">
        <v>107</v>
      </c>
      <c r="G6630" s="63" t="s">
        <v>43</v>
      </c>
      <c r="H6630" s="53">
        <v>43451</v>
      </c>
      <c r="I6630" s="61" t="s">
        <v>118</v>
      </c>
      <c r="J6630" s="21">
        <f>IFERROR(WORKDAY(C6630,P6630,DiasNOLaborables),"")</f>
        <v>43452</v>
      </c>
      <c r="K6630" s="36" t="str">
        <f>+IF(C6630="","",IF(H6630="","",(IF(H6630&lt;=J6630,"A TIEMPO","FUERA DE TIEMPO"))))</f>
        <v>A TIEMPO</v>
      </c>
      <c r="L6630" s="36">
        <f>IF(H6630="","",NETWORKDAYS(Hoja1!C6630+1,Hoja1!H6630,DiasNOLaborables))</f>
        <v>9</v>
      </c>
      <c r="M6630" s="37" t="str">
        <f>IF(NETWORKDAYS(J6630+1,H6630,DiasNOLaborables)&lt;=0,"",NETWORKDAYS(J6630+1,H6630,DiasNOLaborables))</f>
        <v/>
      </c>
      <c r="N6630" s="38"/>
      <c r="O6630" s="39"/>
      <c r="P6630" s="40">
        <f>IFERROR(VLOOKUP(E6630,$X$50:$Y$63,2),"")</f>
        <v>10</v>
      </c>
      <c r="Q6630" s="39"/>
    </row>
    <row r="6631" spans="1:17" ht="60" x14ac:dyDescent="0.25">
      <c r="A6631" s="31">
        <f t="shared" si="104"/>
        <v>6620</v>
      </c>
      <c r="B6631" s="62">
        <v>20181204210056</v>
      </c>
      <c r="C6631" s="53" t="s">
        <v>205</v>
      </c>
      <c r="D6631" s="63" t="s">
        <v>122</v>
      </c>
      <c r="E6631" s="63" t="s">
        <v>83</v>
      </c>
      <c r="F6631" s="63" t="s">
        <v>107</v>
      </c>
      <c r="G6631" s="63" t="s">
        <v>43</v>
      </c>
      <c r="H6631" s="53">
        <v>43451</v>
      </c>
      <c r="I6631" s="61" t="s">
        <v>118</v>
      </c>
      <c r="J6631" s="21">
        <f>IFERROR(WORKDAY(C6631,P6631,DiasNOLaborables),"")</f>
        <v>43452</v>
      </c>
      <c r="K6631" s="36" t="str">
        <f>+IF(C6631="","",IF(H6631="","",(IF(H6631&lt;=J6631,"A TIEMPO","FUERA DE TIEMPO"))))</f>
        <v>A TIEMPO</v>
      </c>
      <c r="L6631" s="36">
        <f>IF(H6631="","",NETWORKDAYS(Hoja1!C6631+1,Hoja1!H6631,DiasNOLaborables))</f>
        <v>9</v>
      </c>
      <c r="M6631" s="37" t="str">
        <f>IF(NETWORKDAYS(J6631+1,H6631,DiasNOLaborables)&lt;=0,"",NETWORKDAYS(J6631+1,H6631,DiasNOLaborables))</f>
        <v/>
      </c>
      <c r="N6631" s="38"/>
      <c r="O6631" s="39"/>
      <c r="P6631" s="40">
        <f>IFERROR(VLOOKUP(E6631,$X$50:$Y$63,2),"")</f>
        <v>10</v>
      </c>
      <c r="Q6631" s="39"/>
    </row>
    <row r="6632" spans="1:17" ht="60" x14ac:dyDescent="0.25">
      <c r="A6632" s="31">
        <f t="shared" si="104"/>
        <v>6621</v>
      </c>
      <c r="B6632" s="62">
        <v>20181204205321</v>
      </c>
      <c r="C6632" s="53" t="s">
        <v>205</v>
      </c>
      <c r="D6632" s="63" t="s">
        <v>122</v>
      </c>
      <c r="E6632" s="63" t="s">
        <v>83</v>
      </c>
      <c r="F6632" s="63" t="s">
        <v>107</v>
      </c>
      <c r="G6632" s="63" t="s">
        <v>43</v>
      </c>
      <c r="H6632" s="53">
        <v>43451</v>
      </c>
      <c r="I6632" s="61" t="s">
        <v>118</v>
      </c>
      <c r="J6632" s="21">
        <f>IFERROR(WORKDAY(C6632,P6632,DiasNOLaborables),"")</f>
        <v>43452</v>
      </c>
      <c r="K6632" s="36" t="str">
        <f>+IF(C6632="","",IF(H6632="","",(IF(H6632&lt;=J6632,"A TIEMPO","FUERA DE TIEMPO"))))</f>
        <v>A TIEMPO</v>
      </c>
      <c r="L6632" s="36">
        <f>IF(H6632="","",NETWORKDAYS(Hoja1!C6632+1,Hoja1!H6632,DiasNOLaborables))</f>
        <v>9</v>
      </c>
      <c r="M6632" s="37" t="str">
        <f>IF(NETWORKDAYS(J6632+1,H6632,DiasNOLaborables)&lt;=0,"",NETWORKDAYS(J6632+1,H6632,DiasNOLaborables))</f>
        <v/>
      </c>
      <c r="N6632" s="38"/>
      <c r="O6632" s="39"/>
      <c r="P6632" s="40">
        <f>IFERROR(VLOOKUP(E6632,$X$50:$Y$63,2),"")</f>
        <v>10</v>
      </c>
      <c r="Q6632" s="39"/>
    </row>
    <row r="6633" spans="1:17" ht="60" x14ac:dyDescent="0.25">
      <c r="A6633" s="31">
        <f t="shared" si="104"/>
        <v>6622</v>
      </c>
      <c r="B6633" s="62">
        <v>20181204205055</v>
      </c>
      <c r="C6633" s="53" t="s">
        <v>205</v>
      </c>
      <c r="D6633" s="63" t="s">
        <v>122</v>
      </c>
      <c r="E6633" s="63" t="s">
        <v>83</v>
      </c>
      <c r="F6633" s="63" t="s">
        <v>107</v>
      </c>
      <c r="G6633" s="63" t="s">
        <v>43</v>
      </c>
      <c r="H6633" s="53">
        <v>43451</v>
      </c>
      <c r="I6633" s="61" t="s">
        <v>118</v>
      </c>
      <c r="J6633" s="21">
        <f>IFERROR(WORKDAY(C6633,P6633,DiasNOLaborables),"")</f>
        <v>43452</v>
      </c>
      <c r="K6633" s="36" t="str">
        <f>+IF(C6633="","",IF(H6633="","",(IF(H6633&lt;=J6633,"A TIEMPO","FUERA DE TIEMPO"))))</f>
        <v>A TIEMPO</v>
      </c>
      <c r="L6633" s="36">
        <f>IF(H6633="","",NETWORKDAYS(Hoja1!C6633+1,Hoja1!H6633,DiasNOLaborables))</f>
        <v>9</v>
      </c>
      <c r="M6633" s="37" t="str">
        <f>IF(NETWORKDAYS(J6633+1,H6633,DiasNOLaborables)&lt;=0,"",NETWORKDAYS(J6633+1,H6633,DiasNOLaborables))</f>
        <v/>
      </c>
      <c r="N6633" s="38"/>
      <c r="O6633" s="39"/>
      <c r="P6633" s="40">
        <f>IFERROR(VLOOKUP(E6633,$X$50:$Y$63,2),"")</f>
        <v>10</v>
      </c>
      <c r="Q6633" s="39"/>
    </row>
    <row r="6634" spans="1:17" ht="60" x14ac:dyDescent="0.25">
      <c r="A6634" s="31">
        <f t="shared" si="104"/>
        <v>6623</v>
      </c>
      <c r="B6634" s="62">
        <v>20181204204833</v>
      </c>
      <c r="C6634" s="53" t="s">
        <v>205</v>
      </c>
      <c r="D6634" s="63" t="s">
        <v>122</v>
      </c>
      <c r="E6634" s="63" t="s">
        <v>83</v>
      </c>
      <c r="F6634" s="63" t="s">
        <v>107</v>
      </c>
      <c r="G6634" s="63" t="s">
        <v>43</v>
      </c>
      <c r="H6634" s="53">
        <v>43451</v>
      </c>
      <c r="I6634" s="61" t="s">
        <v>118</v>
      </c>
      <c r="J6634" s="21">
        <f>IFERROR(WORKDAY(C6634,P6634,DiasNOLaborables),"")</f>
        <v>43452</v>
      </c>
      <c r="K6634" s="36" t="str">
        <f>+IF(C6634="","",IF(H6634="","",(IF(H6634&lt;=J6634,"A TIEMPO","FUERA DE TIEMPO"))))</f>
        <v>A TIEMPO</v>
      </c>
      <c r="L6634" s="36">
        <f>IF(H6634="","",NETWORKDAYS(Hoja1!C6634+1,Hoja1!H6634,DiasNOLaborables))</f>
        <v>9</v>
      </c>
      <c r="M6634" s="37" t="str">
        <f>IF(NETWORKDAYS(J6634+1,H6634,DiasNOLaborables)&lt;=0,"",NETWORKDAYS(J6634+1,H6634,DiasNOLaborables))</f>
        <v/>
      </c>
      <c r="N6634" s="38"/>
      <c r="O6634" s="39"/>
      <c r="P6634" s="40">
        <f>IFERROR(VLOOKUP(E6634,$X$50:$Y$63,2),"")</f>
        <v>10</v>
      </c>
      <c r="Q6634" s="39"/>
    </row>
    <row r="6635" spans="1:17" ht="60" x14ac:dyDescent="0.25">
      <c r="A6635" s="31">
        <f t="shared" si="104"/>
        <v>6624</v>
      </c>
      <c r="B6635" s="62">
        <v>20181204204155</v>
      </c>
      <c r="C6635" s="53" t="s">
        <v>205</v>
      </c>
      <c r="D6635" s="63" t="s">
        <v>122</v>
      </c>
      <c r="E6635" s="63" t="s">
        <v>83</v>
      </c>
      <c r="F6635" s="63" t="s">
        <v>107</v>
      </c>
      <c r="G6635" s="63" t="s">
        <v>43</v>
      </c>
      <c r="H6635" s="53">
        <v>43451</v>
      </c>
      <c r="I6635" s="61" t="s">
        <v>118</v>
      </c>
      <c r="J6635" s="21">
        <f>IFERROR(WORKDAY(C6635,P6635,DiasNOLaborables),"")</f>
        <v>43452</v>
      </c>
      <c r="K6635" s="36" t="str">
        <f>+IF(C6635="","",IF(H6635="","",(IF(H6635&lt;=J6635,"A TIEMPO","FUERA DE TIEMPO"))))</f>
        <v>A TIEMPO</v>
      </c>
      <c r="L6635" s="36">
        <f>IF(H6635="","",NETWORKDAYS(Hoja1!C6635+1,Hoja1!H6635,DiasNOLaborables))</f>
        <v>9</v>
      </c>
      <c r="M6635" s="37" t="str">
        <f>IF(NETWORKDAYS(J6635+1,H6635,DiasNOLaborables)&lt;=0,"",NETWORKDAYS(J6635+1,H6635,DiasNOLaborables))</f>
        <v/>
      </c>
      <c r="N6635" s="38"/>
      <c r="O6635" s="39"/>
      <c r="P6635" s="40">
        <f>IFERROR(VLOOKUP(E6635,$X$50:$Y$63,2),"")</f>
        <v>10</v>
      </c>
      <c r="Q6635" s="39"/>
    </row>
    <row r="6636" spans="1:17" ht="60" x14ac:dyDescent="0.25">
      <c r="A6636" s="31">
        <f t="shared" si="104"/>
        <v>6625</v>
      </c>
      <c r="B6636" s="62">
        <v>20181204203033</v>
      </c>
      <c r="C6636" s="53" t="s">
        <v>205</v>
      </c>
      <c r="D6636" s="63" t="s">
        <v>122</v>
      </c>
      <c r="E6636" s="63" t="s">
        <v>83</v>
      </c>
      <c r="F6636" s="63" t="s">
        <v>107</v>
      </c>
      <c r="G6636" s="63" t="s">
        <v>43</v>
      </c>
      <c r="H6636" s="53">
        <v>43451</v>
      </c>
      <c r="I6636" s="61" t="s">
        <v>118</v>
      </c>
      <c r="J6636" s="21">
        <f>IFERROR(WORKDAY(C6636,P6636,DiasNOLaborables),"")</f>
        <v>43452</v>
      </c>
      <c r="K6636" s="36" t="str">
        <f>+IF(C6636="","",IF(H6636="","",(IF(H6636&lt;=J6636,"A TIEMPO","FUERA DE TIEMPO"))))</f>
        <v>A TIEMPO</v>
      </c>
      <c r="L6636" s="36">
        <f>IF(H6636="","",NETWORKDAYS(Hoja1!C6636+1,Hoja1!H6636,DiasNOLaborables))</f>
        <v>9</v>
      </c>
      <c r="M6636" s="37" t="str">
        <f>IF(NETWORKDAYS(J6636+1,H6636,DiasNOLaborables)&lt;=0,"",NETWORKDAYS(J6636+1,H6636,DiasNOLaborables))</f>
        <v/>
      </c>
      <c r="N6636" s="38"/>
      <c r="O6636" s="39"/>
      <c r="P6636" s="40">
        <f>IFERROR(VLOOKUP(E6636,$X$50:$Y$63,2),"")</f>
        <v>10</v>
      </c>
      <c r="Q6636" s="39"/>
    </row>
    <row r="6637" spans="1:17" ht="60" x14ac:dyDescent="0.25">
      <c r="A6637" s="31">
        <f t="shared" si="104"/>
        <v>6626</v>
      </c>
      <c r="B6637" s="62">
        <v>20181204202936</v>
      </c>
      <c r="C6637" s="53" t="s">
        <v>205</v>
      </c>
      <c r="D6637" s="63" t="s">
        <v>122</v>
      </c>
      <c r="E6637" s="63" t="s">
        <v>83</v>
      </c>
      <c r="F6637" s="63" t="s">
        <v>107</v>
      </c>
      <c r="G6637" s="63" t="s">
        <v>43</v>
      </c>
      <c r="H6637" s="53">
        <v>43451</v>
      </c>
      <c r="I6637" s="61" t="s">
        <v>118</v>
      </c>
      <c r="J6637" s="21">
        <f>IFERROR(WORKDAY(C6637,P6637,DiasNOLaborables),"")</f>
        <v>43452</v>
      </c>
      <c r="K6637" s="36" t="str">
        <f>+IF(C6637="","",IF(H6637="","",(IF(H6637&lt;=J6637,"A TIEMPO","FUERA DE TIEMPO"))))</f>
        <v>A TIEMPO</v>
      </c>
      <c r="L6637" s="36">
        <f>IF(H6637="","",NETWORKDAYS(Hoja1!C6637+1,Hoja1!H6637,DiasNOLaborables))</f>
        <v>9</v>
      </c>
      <c r="M6637" s="37" t="str">
        <f>IF(NETWORKDAYS(J6637+1,H6637,DiasNOLaborables)&lt;=0,"",NETWORKDAYS(J6637+1,H6637,DiasNOLaborables))</f>
        <v/>
      </c>
      <c r="N6637" s="38"/>
      <c r="O6637" s="39"/>
      <c r="P6637" s="40">
        <f>IFERROR(VLOOKUP(E6637,$X$50:$Y$63,2),"")</f>
        <v>10</v>
      </c>
      <c r="Q6637" s="39"/>
    </row>
    <row r="6638" spans="1:17" ht="60" x14ac:dyDescent="0.25">
      <c r="A6638" s="31">
        <f t="shared" si="104"/>
        <v>6627</v>
      </c>
      <c r="B6638" s="62">
        <v>20181204202549</v>
      </c>
      <c r="C6638" s="53" t="s">
        <v>205</v>
      </c>
      <c r="D6638" s="63" t="s">
        <v>122</v>
      </c>
      <c r="E6638" s="63" t="s">
        <v>83</v>
      </c>
      <c r="F6638" s="63" t="s">
        <v>107</v>
      </c>
      <c r="G6638" s="63" t="s">
        <v>43</v>
      </c>
      <c r="H6638" s="53">
        <v>43451</v>
      </c>
      <c r="I6638" s="61" t="s">
        <v>118</v>
      </c>
      <c r="J6638" s="21">
        <f>IFERROR(WORKDAY(C6638,P6638,DiasNOLaborables),"")</f>
        <v>43452</v>
      </c>
      <c r="K6638" s="36" t="str">
        <f>+IF(C6638="","",IF(H6638="","",(IF(H6638&lt;=J6638,"A TIEMPO","FUERA DE TIEMPO"))))</f>
        <v>A TIEMPO</v>
      </c>
      <c r="L6638" s="36">
        <f>IF(H6638="","",NETWORKDAYS(Hoja1!C6638+1,Hoja1!H6638,DiasNOLaborables))</f>
        <v>9</v>
      </c>
      <c r="M6638" s="37" t="str">
        <f>IF(NETWORKDAYS(J6638+1,H6638,DiasNOLaborables)&lt;=0,"",NETWORKDAYS(J6638+1,H6638,DiasNOLaborables))</f>
        <v/>
      </c>
      <c r="N6638" s="38"/>
      <c r="O6638" s="39"/>
      <c r="P6638" s="40">
        <f>IFERROR(VLOOKUP(E6638,$X$50:$Y$63,2),"")</f>
        <v>10</v>
      </c>
      <c r="Q6638" s="39"/>
    </row>
    <row r="6639" spans="1:17" ht="60" x14ac:dyDescent="0.25">
      <c r="A6639" s="31">
        <f t="shared" si="104"/>
        <v>6628</v>
      </c>
      <c r="B6639" s="62">
        <v>20181204202053</v>
      </c>
      <c r="C6639" s="53" t="s">
        <v>205</v>
      </c>
      <c r="D6639" s="63" t="s">
        <v>122</v>
      </c>
      <c r="E6639" s="63" t="s">
        <v>83</v>
      </c>
      <c r="F6639" s="63" t="s">
        <v>107</v>
      </c>
      <c r="G6639" s="63" t="s">
        <v>43</v>
      </c>
      <c r="H6639" s="53">
        <v>43451</v>
      </c>
      <c r="I6639" s="61" t="s">
        <v>118</v>
      </c>
      <c r="J6639" s="21">
        <f>IFERROR(WORKDAY(C6639,P6639,DiasNOLaborables),"")</f>
        <v>43452</v>
      </c>
      <c r="K6639" s="36" t="str">
        <f>+IF(C6639="","",IF(H6639="","",(IF(H6639&lt;=J6639,"A TIEMPO","FUERA DE TIEMPO"))))</f>
        <v>A TIEMPO</v>
      </c>
      <c r="L6639" s="36">
        <f>IF(H6639="","",NETWORKDAYS(Hoja1!C6639+1,Hoja1!H6639,DiasNOLaborables))</f>
        <v>9</v>
      </c>
      <c r="M6639" s="37" t="str">
        <f>IF(NETWORKDAYS(J6639+1,H6639,DiasNOLaborables)&lt;=0,"",NETWORKDAYS(J6639+1,H6639,DiasNOLaborables))</f>
        <v/>
      </c>
      <c r="N6639" s="38"/>
      <c r="O6639" s="39"/>
      <c r="P6639" s="40">
        <f>IFERROR(VLOOKUP(E6639,$X$50:$Y$63,2),"")</f>
        <v>10</v>
      </c>
      <c r="Q6639" s="39"/>
    </row>
    <row r="6640" spans="1:17" ht="60" x14ac:dyDescent="0.25">
      <c r="A6640" s="31">
        <f t="shared" si="104"/>
        <v>6629</v>
      </c>
      <c r="B6640" s="62">
        <v>20181204192346</v>
      </c>
      <c r="C6640" s="53" t="s">
        <v>205</v>
      </c>
      <c r="D6640" s="63" t="s">
        <v>122</v>
      </c>
      <c r="E6640" s="63" t="s">
        <v>83</v>
      </c>
      <c r="F6640" s="63" t="s">
        <v>107</v>
      </c>
      <c r="G6640" s="63" t="s">
        <v>43</v>
      </c>
      <c r="H6640" s="53">
        <v>43451</v>
      </c>
      <c r="I6640" s="61" t="s">
        <v>118</v>
      </c>
      <c r="J6640" s="21">
        <f>IFERROR(WORKDAY(C6640,P6640,DiasNOLaborables),"")</f>
        <v>43452</v>
      </c>
      <c r="K6640" s="36" t="str">
        <f>+IF(C6640="","",IF(H6640="","",(IF(H6640&lt;=J6640,"A TIEMPO","FUERA DE TIEMPO"))))</f>
        <v>A TIEMPO</v>
      </c>
      <c r="L6640" s="36">
        <f>IF(H6640="","",NETWORKDAYS(Hoja1!C6640+1,Hoja1!H6640,DiasNOLaborables))</f>
        <v>9</v>
      </c>
      <c r="M6640" s="37" t="str">
        <f>IF(NETWORKDAYS(J6640+1,H6640,DiasNOLaborables)&lt;=0,"",NETWORKDAYS(J6640+1,H6640,DiasNOLaborables))</f>
        <v/>
      </c>
      <c r="N6640" s="38"/>
      <c r="O6640" s="39"/>
      <c r="P6640" s="40">
        <f>IFERROR(VLOOKUP(E6640,$X$50:$Y$63,2),"")</f>
        <v>10</v>
      </c>
      <c r="Q6640" s="39"/>
    </row>
    <row r="6641" spans="1:17" ht="60" x14ac:dyDescent="0.25">
      <c r="A6641" s="31">
        <f t="shared" si="104"/>
        <v>6630</v>
      </c>
      <c r="B6641" s="62">
        <v>20181204183731</v>
      </c>
      <c r="C6641" s="53" t="s">
        <v>205</v>
      </c>
      <c r="D6641" s="63" t="s">
        <v>122</v>
      </c>
      <c r="E6641" s="63" t="s">
        <v>83</v>
      </c>
      <c r="F6641" s="63" t="s">
        <v>107</v>
      </c>
      <c r="G6641" s="63" t="s">
        <v>43</v>
      </c>
      <c r="H6641" s="53">
        <v>43451</v>
      </c>
      <c r="I6641" s="61" t="s">
        <v>118</v>
      </c>
      <c r="J6641" s="21">
        <f>IFERROR(WORKDAY(C6641,P6641,DiasNOLaborables),"")</f>
        <v>43452</v>
      </c>
      <c r="K6641" s="36" t="str">
        <f>+IF(C6641="","",IF(H6641="","",(IF(H6641&lt;=J6641,"A TIEMPO","FUERA DE TIEMPO"))))</f>
        <v>A TIEMPO</v>
      </c>
      <c r="L6641" s="36">
        <f>IF(H6641="","",NETWORKDAYS(Hoja1!C6641+1,Hoja1!H6641,DiasNOLaborables))</f>
        <v>9</v>
      </c>
      <c r="M6641" s="37" t="str">
        <f>IF(NETWORKDAYS(J6641+1,H6641,DiasNOLaborables)&lt;=0,"",NETWORKDAYS(J6641+1,H6641,DiasNOLaborables))</f>
        <v/>
      </c>
      <c r="N6641" s="38"/>
      <c r="O6641" s="39"/>
      <c r="P6641" s="40">
        <f>IFERROR(VLOOKUP(E6641,$X$50:$Y$63,2),"")</f>
        <v>10</v>
      </c>
      <c r="Q6641" s="39"/>
    </row>
    <row r="6642" spans="1:17" ht="60" x14ac:dyDescent="0.25">
      <c r="A6642" s="31">
        <f t="shared" si="104"/>
        <v>6631</v>
      </c>
      <c r="B6642" s="62">
        <v>20181204181724</v>
      </c>
      <c r="C6642" s="53" t="s">
        <v>205</v>
      </c>
      <c r="D6642" s="63" t="s">
        <v>122</v>
      </c>
      <c r="E6642" s="63" t="s">
        <v>83</v>
      </c>
      <c r="F6642" s="63" t="s">
        <v>107</v>
      </c>
      <c r="G6642" s="63" t="s">
        <v>43</v>
      </c>
      <c r="H6642" s="53">
        <v>43451</v>
      </c>
      <c r="I6642" s="61" t="s">
        <v>118</v>
      </c>
      <c r="J6642" s="21">
        <f>IFERROR(WORKDAY(C6642,P6642,DiasNOLaborables),"")</f>
        <v>43452</v>
      </c>
      <c r="K6642" s="36" t="str">
        <f>+IF(C6642="","",IF(H6642="","",(IF(H6642&lt;=J6642,"A TIEMPO","FUERA DE TIEMPO"))))</f>
        <v>A TIEMPO</v>
      </c>
      <c r="L6642" s="36">
        <f>IF(H6642="","",NETWORKDAYS(Hoja1!C6642+1,Hoja1!H6642,DiasNOLaborables))</f>
        <v>9</v>
      </c>
      <c r="M6642" s="37" t="str">
        <f>IF(NETWORKDAYS(J6642+1,H6642,DiasNOLaborables)&lt;=0,"",NETWORKDAYS(J6642+1,H6642,DiasNOLaborables))</f>
        <v/>
      </c>
      <c r="N6642" s="38"/>
      <c r="O6642" s="39"/>
      <c r="P6642" s="40">
        <f>IFERROR(VLOOKUP(E6642,$X$50:$Y$63,2),"")</f>
        <v>10</v>
      </c>
      <c r="Q6642" s="39"/>
    </row>
    <row r="6643" spans="1:17" ht="60" x14ac:dyDescent="0.25">
      <c r="A6643" s="31">
        <f t="shared" si="104"/>
        <v>6632</v>
      </c>
      <c r="B6643" s="62">
        <v>20181204181246</v>
      </c>
      <c r="C6643" s="53" t="s">
        <v>205</v>
      </c>
      <c r="D6643" s="63" t="s">
        <v>122</v>
      </c>
      <c r="E6643" s="63" t="s">
        <v>83</v>
      </c>
      <c r="F6643" s="63" t="s">
        <v>107</v>
      </c>
      <c r="G6643" s="63" t="s">
        <v>43</v>
      </c>
      <c r="H6643" s="53">
        <v>43451</v>
      </c>
      <c r="I6643" s="61" t="s">
        <v>118</v>
      </c>
      <c r="J6643" s="21">
        <f>IFERROR(WORKDAY(C6643,P6643,DiasNOLaborables),"")</f>
        <v>43452</v>
      </c>
      <c r="K6643" s="36" t="str">
        <f>+IF(C6643="","",IF(H6643="","",(IF(H6643&lt;=J6643,"A TIEMPO","FUERA DE TIEMPO"))))</f>
        <v>A TIEMPO</v>
      </c>
      <c r="L6643" s="36">
        <f>IF(H6643="","",NETWORKDAYS(Hoja1!C6643+1,Hoja1!H6643,DiasNOLaborables))</f>
        <v>9</v>
      </c>
      <c r="M6643" s="37" t="str">
        <f>IF(NETWORKDAYS(J6643+1,H6643,DiasNOLaborables)&lt;=0,"",NETWORKDAYS(J6643+1,H6643,DiasNOLaborables))</f>
        <v/>
      </c>
      <c r="N6643" s="38"/>
      <c r="O6643" s="39"/>
      <c r="P6643" s="40">
        <f>IFERROR(VLOOKUP(E6643,$X$50:$Y$63,2),"")</f>
        <v>10</v>
      </c>
      <c r="Q6643" s="39"/>
    </row>
    <row r="6644" spans="1:17" ht="60" x14ac:dyDescent="0.25">
      <c r="A6644" s="31">
        <f t="shared" si="104"/>
        <v>6633</v>
      </c>
      <c r="B6644" s="62">
        <v>20181204181154</v>
      </c>
      <c r="C6644" s="53" t="s">
        <v>205</v>
      </c>
      <c r="D6644" s="63" t="s">
        <v>122</v>
      </c>
      <c r="E6644" s="63" t="s">
        <v>83</v>
      </c>
      <c r="F6644" s="63" t="s">
        <v>107</v>
      </c>
      <c r="G6644" s="63" t="s">
        <v>43</v>
      </c>
      <c r="H6644" s="53">
        <v>43451</v>
      </c>
      <c r="I6644" s="61" t="s">
        <v>118</v>
      </c>
      <c r="J6644" s="21">
        <f>IFERROR(WORKDAY(C6644,P6644,DiasNOLaborables),"")</f>
        <v>43452</v>
      </c>
      <c r="K6644" s="36" t="str">
        <f>+IF(C6644="","",IF(H6644="","",(IF(H6644&lt;=J6644,"A TIEMPO","FUERA DE TIEMPO"))))</f>
        <v>A TIEMPO</v>
      </c>
      <c r="L6644" s="36">
        <f>IF(H6644="","",NETWORKDAYS(Hoja1!C6644+1,Hoja1!H6644,DiasNOLaborables))</f>
        <v>9</v>
      </c>
      <c r="M6644" s="37" t="str">
        <f>IF(NETWORKDAYS(J6644+1,H6644,DiasNOLaborables)&lt;=0,"",NETWORKDAYS(J6644+1,H6644,DiasNOLaborables))</f>
        <v/>
      </c>
      <c r="N6644" s="38"/>
      <c r="O6644" s="39"/>
      <c r="P6644" s="40">
        <f>IFERROR(VLOOKUP(E6644,$X$50:$Y$63,2),"")</f>
        <v>10</v>
      </c>
      <c r="Q6644" s="39"/>
    </row>
    <row r="6645" spans="1:17" ht="60" x14ac:dyDescent="0.25">
      <c r="A6645" s="31">
        <f t="shared" si="104"/>
        <v>6634</v>
      </c>
      <c r="B6645" s="62">
        <v>20181204180356</v>
      </c>
      <c r="C6645" s="53" t="s">
        <v>205</v>
      </c>
      <c r="D6645" s="63" t="s">
        <v>122</v>
      </c>
      <c r="E6645" s="63" t="s">
        <v>83</v>
      </c>
      <c r="F6645" s="63" t="s">
        <v>107</v>
      </c>
      <c r="G6645" s="63" t="s">
        <v>43</v>
      </c>
      <c r="H6645" s="53">
        <v>43451</v>
      </c>
      <c r="I6645" s="61" t="s">
        <v>118</v>
      </c>
      <c r="J6645" s="21">
        <f>IFERROR(WORKDAY(C6645,P6645,DiasNOLaborables),"")</f>
        <v>43452</v>
      </c>
      <c r="K6645" s="36" t="str">
        <f>+IF(C6645="","",IF(H6645="","",(IF(H6645&lt;=J6645,"A TIEMPO","FUERA DE TIEMPO"))))</f>
        <v>A TIEMPO</v>
      </c>
      <c r="L6645" s="36">
        <f>IF(H6645="","",NETWORKDAYS(Hoja1!C6645+1,Hoja1!H6645,DiasNOLaborables))</f>
        <v>9</v>
      </c>
      <c r="M6645" s="37" t="str">
        <f>IF(NETWORKDAYS(J6645+1,H6645,DiasNOLaborables)&lt;=0,"",NETWORKDAYS(J6645+1,H6645,DiasNOLaborables))</f>
        <v/>
      </c>
      <c r="N6645" s="38"/>
      <c r="O6645" s="39"/>
      <c r="P6645" s="40">
        <f>IFERROR(VLOOKUP(E6645,$X$50:$Y$63,2),"")</f>
        <v>10</v>
      </c>
      <c r="Q6645" s="39"/>
    </row>
    <row r="6646" spans="1:17" ht="60" x14ac:dyDescent="0.25">
      <c r="A6646" s="31">
        <f t="shared" si="104"/>
        <v>6635</v>
      </c>
      <c r="B6646" s="62">
        <v>20181204174742</v>
      </c>
      <c r="C6646" s="53" t="s">
        <v>205</v>
      </c>
      <c r="D6646" s="63" t="s">
        <v>122</v>
      </c>
      <c r="E6646" s="63" t="s">
        <v>83</v>
      </c>
      <c r="F6646" s="63" t="s">
        <v>107</v>
      </c>
      <c r="G6646" s="63" t="s">
        <v>43</v>
      </c>
      <c r="H6646" s="53">
        <v>43451</v>
      </c>
      <c r="I6646" s="61" t="s">
        <v>118</v>
      </c>
      <c r="J6646" s="21">
        <f>IFERROR(WORKDAY(C6646,P6646,DiasNOLaborables),"")</f>
        <v>43452</v>
      </c>
      <c r="K6646" s="36" t="str">
        <f>+IF(C6646="","",IF(H6646="","",(IF(H6646&lt;=J6646,"A TIEMPO","FUERA DE TIEMPO"))))</f>
        <v>A TIEMPO</v>
      </c>
      <c r="L6646" s="36">
        <f>IF(H6646="","",NETWORKDAYS(Hoja1!C6646+1,Hoja1!H6646,DiasNOLaborables))</f>
        <v>9</v>
      </c>
      <c r="M6646" s="37" t="str">
        <f>IF(NETWORKDAYS(J6646+1,H6646,DiasNOLaborables)&lt;=0,"",NETWORKDAYS(J6646+1,H6646,DiasNOLaborables))</f>
        <v/>
      </c>
      <c r="N6646" s="38"/>
      <c r="O6646" s="39"/>
      <c r="P6646" s="40">
        <f>IFERROR(VLOOKUP(E6646,$X$50:$Y$63,2),"")</f>
        <v>10</v>
      </c>
      <c r="Q6646" s="39"/>
    </row>
    <row r="6647" spans="1:17" ht="60" x14ac:dyDescent="0.25">
      <c r="A6647" s="31">
        <f t="shared" si="104"/>
        <v>6636</v>
      </c>
      <c r="B6647" s="62">
        <v>20181204174716</v>
      </c>
      <c r="C6647" s="53" t="s">
        <v>205</v>
      </c>
      <c r="D6647" s="63" t="s">
        <v>122</v>
      </c>
      <c r="E6647" s="63" t="s">
        <v>83</v>
      </c>
      <c r="F6647" s="63" t="s">
        <v>107</v>
      </c>
      <c r="G6647" s="63" t="s">
        <v>43</v>
      </c>
      <c r="H6647" s="53">
        <v>43451</v>
      </c>
      <c r="I6647" s="61" t="s">
        <v>118</v>
      </c>
      <c r="J6647" s="21">
        <f>IFERROR(WORKDAY(C6647,P6647,DiasNOLaborables),"")</f>
        <v>43452</v>
      </c>
      <c r="K6647" s="36" t="str">
        <f>+IF(C6647="","",IF(H6647="","",(IF(H6647&lt;=J6647,"A TIEMPO","FUERA DE TIEMPO"))))</f>
        <v>A TIEMPO</v>
      </c>
      <c r="L6647" s="36">
        <f>IF(H6647="","",NETWORKDAYS(Hoja1!C6647+1,Hoja1!H6647,DiasNOLaborables))</f>
        <v>9</v>
      </c>
      <c r="M6647" s="37" t="str">
        <f>IF(NETWORKDAYS(J6647+1,H6647,DiasNOLaborables)&lt;=0,"",NETWORKDAYS(J6647+1,H6647,DiasNOLaborables))</f>
        <v/>
      </c>
      <c r="N6647" s="38"/>
      <c r="O6647" s="39"/>
      <c r="P6647" s="40">
        <f>IFERROR(VLOOKUP(E6647,$X$50:$Y$63,2),"")</f>
        <v>10</v>
      </c>
      <c r="Q6647" s="39"/>
    </row>
    <row r="6648" spans="1:17" ht="60" x14ac:dyDescent="0.25">
      <c r="A6648" s="31">
        <f t="shared" si="104"/>
        <v>6637</v>
      </c>
      <c r="B6648" s="62">
        <v>20181204173443</v>
      </c>
      <c r="C6648" s="53" t="s">
        <v>205</v>
      </c>
      <c r="D6648" s="63" t="s">
        <v>122</v>
      </c>
      <c r="E6648" s="63" t="s">
        <v>83</v>
      </c>
      <c r="F6648" s="63" t="s">
        <v>107</v>
      </c>
      <c r="G6648" s="63" t="s">
        <v>43</v>
      </c>
      <c r="H6648" s="53">
        <v>43451</v>
      </c>
      <c r="I6648" s="61" t="s">
        <v>118</v>
      </c>
      <c r="J6648" s="21">
        <f>IFERROR(WORKDAY(C6648,P6648,DiasNOLaborables),"")</f>
        <v>43452</v>
      </c>
      <c r="K6648" s="36" t="str">
        <f>+IF(C6648="","",IF(H6648="","",(IF(H6648&lt;=J6648,"A TIEMPO","FUERA DE TIEMPO"))))</f>
        <v>A TIEMPO</v>
      </c>
      <c r="L6648" s="36">
        <f>IF(H6648="","",NETWORKDAYS(Hoja1!C6648+1,Hoja1!H6648,DiasNOLaborables))</f>
        <v>9</v>
      </c>
      <c r="M6648" s="37" t="str">
        <f>IF(NETWORKDAYS(J6648+1,H6648,DiasNOLaborables)&lt;=0,"",NETWORKDAYS(J6648+1,H6648,DiasNOLaborables))</f>
        <v/>
      </c>
      <c r="N6648" s="38"/>
      <c r="O6648" s="39"/>
      <c r="P6648" s="40">
        <f>IFERROR(VLOOKUP(E6648,$X$50:$Y$63,2),"")</f>
        <v>10</v>
      </c>
      <c r="Q6648" s="39"/>
    </row>
    <row r="6649" spans="1:17" ht="60" x14ac:dyDescent="0.25">
      <c r="A6649" s="31">
        <f t="shared" si="104"/>
        <v>6638</v>
      </c>
      <c r="B6649" s="62">
        <v>20181204171858</v>
      </c>
      <c r="C6649" s="53" t="s">
        <v>205</v>
      </c>
      <c r="D6649" s="63" t="s">
        <v>122</v>
      </c>
      <c r="E6649" s="63" t="s">
        <v>83</v>
      </c>
      <c r="F6649" s="63" t="s">
        <v>107</v>
      </c>
      <c r="G6649" s="63" t="s">
        <v>43</v>
      </c>
      <c r="H6649" s="53">
        <v>43451</v>
      </c>
      <c r="I6649" s="61" t="s">
        <v>118</v>
      </c>
      <c r="J6649" s="21">
        <f>IFERROR(WORKDAY(C6649,P6649,DiasNOLaborables),"")</f>
        <v>43452</v>
      </c>
      <c r="K6649" s="36" t="str">
        <f>+IF(C6649="","",IF(H6649="","",(IF(H6649&lt;=J6649,"A TIEMPO","FUERA DE TIEMPO"))))</f>
        <v>A TIEMPO</v>
      </c>
      <c r="L6649" s="36">
        <f>IF(H6649="","",NETWORKDAYS(Hoja1!C6649+1,Hoja1!H6649,DiasNOLaborables))</f>
        <v>9</v>
      </c>
      <c r="M6649" s="37" t="str">
        <f>IF(NETWORKDAYS(J6649+1,H6649,DiasNOLaborables)&lt;=0,"",NETWORKDAYS(J6649+1,H6649,DiasNOLaborables))</f>
        <v/>
      </c>
      <c r="N6649" s="38"/>
      <c r="O6649" s="39"/>
      <c r="P6649" s="40">
        <f>IFERROR(VLOOKUP(E6649,$X$50:$Y$63,2),"")</f>
        <v>10</v>
      </c>
      <c r="Q6649" s="39"/>
    </row>
    <row r="6650" spans="1:17" ht="60" x14ac:dyDescent="0.25">
      <c r="A6650" s="31">
        <f t="shared" si="104"/>
        <v>6639</v>
      </c>
      <c r="B6650" s="62">
        <v>20181204171550</v>
      </c>
      <c r="C6650" s="53" t="s">
        <v>205</v>
      </c>
      <c r="D6650" s="63" t="s">
        <v>122</v>
      </c>
      <c r="E6650" s="63" t="s">
        <v>83</v>
      </c>
      <c r="F6650" s="63" t="s">
        <v>107</v>
      </c>
      <c r="G6650" s="63" t="s">
        <v>43</v>
      </c>
      <c r="H6650" s="53">
        <v>43451</v>
      </c>
      <c r="I6650" s="61" t="s">
        <v>118</v>
      </c>
      <c r="J6650" s="21">
        <f>IFERROR(WORKDAY(C6650,P6650,DiasNOLaborables),"")</f>
        <v>43452</v>
      </c>
      <c r="K6650" s="36" t="str">
        <f>+IF(C6650="","",IF(H6650="","",(IF(H6650&lt;=J6650,"A TIEMPO","FUERA DE TIEMPO"))))</f>
        <v>A TIEMPO</v>
      </c>
      <c r="L6650" s="36">
        <f>IF(H6650="","",NETWORKDAYS(Hoja1!C6650+1,Hoja1!H6650,DiasNOLaborables))</f>
        <v>9</v>
      </c>
      <c r="M6650" s="37" t="str">
        <f>IF(NETWORKDAYS(J6650+1,H6650,DiasNOLaborables)&lt;=0,"",NETWORKDAYS(J6650+1,H6650,DiasNOLaborables))</f>
        <v/>
      </c>
      <c r="N6650" s="38"/>
      <c r="O6650" s="39"/>
      <c r="P6650" s="40">
        <f>IFERROR(VLOOKUP(E6650,$X$50:$Y$63,2),"")</f>
        <v>10</v>
      </c>
      <c r="Q6650" s="39"/>
    </row>
    <row r="6651" spans="1:17" ht="60" x14ac:dyDescent="0.25">
      <c r="A6651" s="31">
        <f t="shared" si="104"/>
        <v>6640</v>
      </c>
      <c r="B6651" s="62">
        <v>20181204163536</v>
      </c>
      <c r="C6651" s="53" t="s">
        <v>205</v>
      </c>
      <c r="D6651" s="63" t="s">
        <v>122</v>
      </c>
      <c r="E6651" s="63" t="s">
        <v>83</v>
      </c>
      <c r="F6651" s="63" t="s">
        <v>107</v>
      </c>
      <c r="G6651" s="63" t="s">
        <v>43</v>
      </c>
      <c r="H6651" s="53">
        <v>43451</v>
      </c>
      <c r="I6651" s="61" t="s">
        <v>118</v>
      </c>
      <c r="J6651" s="21">
        <f>IFERROR(WORKDAY(C6651,P6651,DiasNOLaborables),"")</f>
        <v>43452</v>
      </c>
      <c r="K6651" s="36" t="str">
        <f>+IF(C6651="","",IF(H6651="","",(IF(H6651&lt;=J6651,"A TIEMPO","FUERA DE TIEMPO"))))</f>
        <v>A TIEMPO</v>
      </c>
      <c r="L6651" s="36">
        <f>IF(H6651="","",NETWORKDAYS(Hoja1!C6651+1,Hoja1!H6651,DiasNOLaborables))</f>
        <v>9</v>
      </c>
      <c r="M6651" s="37" t="str">
        <f>IF(NETWORKDAYS(J6651+1,H6651,DiasNOLaborables)&lt;=0,"",NETWORKDAYS(J6651+1,H6651,DiasNOLaborables))</f>
        <v/>
      </c>
      <c r="N6651" s="38"/>
      <c r="O6651" s="39"/>
      <c r="P6651" s="40">
        <f>IFERROR(VLOOKUP(E6651,$X$50:$Y$63,2),"")</f>
        <v>10</v>
      </c>
      <c r="Q6651" s="39"/>
    </row>
    <row r="6652" spans="1:17" ht="60" x14ac:dyDescent="0.25">
      <c r="A6652" s="31">
        <f t="shared" si="104"/>
        <v>6641</v>
      </c>
      <c r="B6652" s="62">
        <v>20181204162530</v>
      </c>
      <c r="C6652" s="53" t="s">
        <v>205</v>
      </c>
      <c r="D6652" s="63" t="s">
        <v>122</v>
      </c>
      <c r="E6652" s="63" t="s">
        <v>83</v>
      </c>
      <c r="F6652" s="63" t="s">
        <v>107</v>
      </c>
      <c r="G6652" s="63" t="s">
        <v>43</v>
      </c>
      <c r="H6652" s="53">
        <v>43451</v>
      </c>
      <c r="I6652" s="61" t="s">
        <v>118</v>
      </c>
      <c r="J6652" s="21">
        <f>IFERROR(WORKDAY(C6652,P6652,DiasNOLaborables),"")</f>
        <v>43452</v>
      </c>
      <c r="K6652" s="36" t="str">
        <f>+IF(C6652="","",IF(H6652="","",(IF(H6652&lt;=J6652,"A TIEMPO","FUERA DE TIEMPO"))))</f>
        <v>A TIEMPO</v>
      </c>
      <c r="L6652" s="36">
        <f>IF(H6652="","",NETWORKDAYS(Hoja1!C6652+1,Hoja1!H6652,DiasNOLaborables))</f>
        <v>9</v>
      </c>
      <c r="M6652" s="37" t="str">
        <f>IF(NETWORKDAYS(J6652+1,H6652,DiasNOLaborables)&lt;=0,"",NETWORKDAYS(J6652+1,H6652,DiasNOLaborables))</f>
        <v/>
      </c>
      <c r="N6652" s="38"/>
      <c r="O6652" s="39"/>
      <c r="P6652" s="40">
        <f>IFERROR(VLOOKUP(E6652,$X$50:$Y$63,2),"")</f>
        <v>10</v>
      </c>
      <c r="Q6652" s="39"/>
    </row>
    <row r="6653" spans="1:17" ht="60" x14ac:dyDescent="0.25">
      <c r="A6653" s="31">
        <f t="shared" si="104"/>
        <v>6642</v>
      </c>
      <c r="B6653" s="62">
        <v>20181204161725</v>
      </c>
      <c r="C6653" s="53" t="s">
        <v>205</v>
      </c>
      <c r="D6653" s="63" t="s">
        <v>122</v>
      </c>
      <c r="E6653" s="63" t="s">
        <v>83</v>
      </c>
      <c r="F6653" s="63" t="s">
        <v>107</v>
      </c>
      <c r="G6653" s="63" t="s">
        <v>43</v>
      </c>
      <c r="H6653" s="53">
        <v>43451</v>
      </c>
      <c r="I6653" s="61" t="s">
        <v>118</v>
      </c>
      <c r="J6653" s="21">
        <f>IFERROR(WORKDAY(C6653,P6653,DiasNOLaborables),"")</f>
        <v>43452</v>
      </c>
      <c r="K6653" s="36" t="str">
        <f>+IF(C6653="","",IF(H6653="","",(IF(H6653&lt;=J6653,"A TIEMPO","FUERA DE TIEMPO"))))</f>
        <v>A TIEMPO</v>
      </c>
      <c r="L6653" s="36">
        <f>IF(H6653="","",NETWORKDAYS(Hoja1!C6653+1,Hoja1!H6653,DiasNOLaborables))</f>
        <v>9</v>
      </c>
      <c r="M6653" s="37" t="str">
        <f>IF(NETWORKDAYS(J6653+1,H6653,DiasNOLaborables)&lt;=0,"",NETWORKDAYS(J6653+1,H6653,DiasNOLaborables))</f>
        <v/>
      </c>
      <c r="N6653" s="38"/>
      <c r="O6653" s="39"/>
      <c r="P6653" s="40">
        <f>IFERROR(VLOOKUP(E6653,$X$50:$Y$63,2),"")</f>
        <v>10</v>
      </c>
      <c r="Q6653" s="39"/>
    </row>
    <row r="6654" spans="1:17" ht="60" x14ac:dyDescent="0.25">
      <c r="A6654" s="31">
        <f t="shared" si="104"/>
        <v>6643</v>
      </c>
      <c r="B6654" s="62">
        <v>20181204160504</v>
      </c>
      <c r="C6654" s="53" t="s">
        <v>205</v>
      </c>
      <c r="D6654" s="63" t="s">
        <v>122</v>
      </c>
      <c r="E6654" s="63" t="s">
        <v>83</v>
      </c>
      <c r="F6654" s="63" t="s">
        <v>107</v>
      </c>
      <c r="G6654" s="63" t="s">
        <v>43</v>
      </c>
      <c r="H6654" s="53">
        <v>43451</v>
      </c>
      <c r="I6654" s="61" t="s">
        <v>118</v>
      </c>
      <c r="J6654" s="21">
        <f>IFERROR(WORKDAY(C6654,P6654,DiasNOLaborables),"")</f>
        <v>43452</v>
      </c>
      <c r="K6654" s="36" t="str">
        <f>+IF(C6654="","",IF(H6654="","",(IF(H6654&lt;=J6654,"A TIEMPO","FUERA DE TIEMPO"))))</f>
        <v>A TIEMPO</v>
      </c>
      <c r="L6654" s="36">
        <f>IF(H6654="","",NETWORKDAYS(Hoja1!C6654+1,Hoja1!H6654,DiasNOLaborables))</f>
        <v>9</v>
      </c>
      <c r="M6654" s="37" t="str">
        <f>IF(NETWORKDAYS(J6654+1,H6654,DiasNOLaborables)&lt;=0,"",NETWORKDAYS(J6654+1,H6654,DiasNOLaborables))</f>
        <v/>
      </c>
      <c r="N6654" s="38"/>
      <c r="O6654" s="39"/>
      <c r="P6654" s="40">
        <f>IFERROR(VLOOKUP(E6654,$X$50:$Y$63,2),"")</f>
        <v>10</v>
      </c>
      <c r="Q6654" s="39"/>
    </row>
    <row r="6655" spans="1:17" ht="60" x14ac:dyDescent="0.25">
      <c r="A6655" s="31">
        <f t="shared" si="104"/>
        <v>6644</v>
      </c>
      <c r="B6655" s="62">
        <v>20181204155558</v>
      </c>
      <c r="C6655" s="53" t="s">
        <v>205</v>
      </c>
      <c r="D6655" s="63" t="s">
        <v>122</v>
      </c>
      <c r="E6655" s="63" t="s">
        <v>83</v>
      </c>
      <c r="F6655" s="63" t="s">
        <v>107</v>
      </c>
      <c r="G6655" s="63" t="s">
        <v>43</v>
      </c>
      <c r="H6655" s="53">
        <v>43451</v>
      </c>
      <c r="I6655" s="61" t="s">
        <v>118</v>
      </c>
      <c r="J6655" s="21">
        <f>IFERROR(WORKDAY(C6655,P6655,DiasNOLaborables),"")</f>
        <v>43452</v>
      </c>
      <c r="K6655" s="36" t="str">
        <f>+IF(C6655="","",IF(H6655="","",(IF(H6655&lt;=J6655,"A TIEMPO","FUERA DE TIEMPO"))))</f>
        <v>A TIEMPO</v>
      </c>
      <c r="L6655" s="36">
        <f>IF(H6655="","",NETWORKDAYS(Hoja1!C6655+1,Hoja1!H6655,DiasNOLaborables))</f>
        <v>9</v>
      </c>
      <c r="M6655" s="37" t="str">
        <f>IF(NETWORKDAYS(J6655+1,H6655,DiasNOLaborables)&lt;=0,"",NETWORKDAYS(J6655+1,H6655,DiasNOLaborables))</f>
        <v/>
      </c>
      <c r="N6655" s="38"/>
      <c r="O6655" s="39"/>
      <c r="P6655" s="40">
        <f>IFERROR(VLOOKUP(E6655,$X$50:$Y$63,2),"")</f>
        <v>10</v>
      </c>
      <c r="Q6655" s="39"/>
    </row>
    <row r="6656" spans="1:17" ht="60" x14ac:dyDescent="0.25">
      <c r="A6656" s="31">
        <f t="shared" si="104"/>
        <v>6645</v>
      </c>
      <c r="B6656" s="62">
        <v>20181204145312</v>
      </c>
      <c r="C6656" s="53" t="s">
        <v>205</v>
      </c>
      <c r="D6656" s="63" t="s">
        <v>122</v>
      </c>
      <c r="E6656" s="63" t="s">
        <v>83</v>
      </c>
      <c r="F6656" s="63" t="s">
        <v>107</v>
      </c>
      <c r="G6656" s="63" t="s">
        <v>43</v>
      </c>
      <c r="H6656" s="53">
        <v>43451</v>
      </c>
      <c r="I6656" s="61" t="s">
        <v>118</v>
      </c>
      <c r="J6656" s="21">
        <f>IFERROR(WORKDAY(C6656,P6656,DiasNOLaborables),"")</f>
        <v>43452</v>
      </c>
      <c r="K6656" s="36" t="str">
        <f>+IF(C6656="","",IF(H6656="","",(IF(H6656&lt;=J6656,"A TIEMPO","FUERA DE TIEMPO"))))</f>
        <v>A TIEMPO</v>
      </c>
      <c r="L6656" s="36">
        <f>IF(H6656="","",NETWORKDAYS(Hoja1!C6656+1,Hoja1!H6656,DiasNOLaborables))</f>
        <v>9</v>
      </c>
      <c r="M6656" s="37" t="str">
        <f>IF(NETWORKDAYS(J6656+1,H6656,DiasNOLaborables)&lt;=0,"",NETWORKDAYS(J6656+1,H6656,DiasNOLaborables))</f>
        <v/>
      </c>
      <c r="N6656" s="38"/>
      <c r="O6656" s="39"/>
      <c r="P6656" s="40">
        <f>IFERROR(VLOOKUP(E6656,$X$50:$Y$63,2),"")</f>
        <v>10</v>
      </c>
      <c r="Q6656" s="39"/>
    </row>
    <row r="6657" spans="1:17" ht="60" x14ac:dyDescent="0.25">
      <c r="A6657" s="31">
        <f t="shared" ref="A6657:A6720" si="105">IF(B6657&lt;&gt;"",A6656+1,"")</f>
        <v>6646</v>
      </c>
      <c r="B6657" s="62">
        <v>20181204144613</v>
      </c>
      <c r="C6657" s="53" t="s">
        <v>205</v>
      </c>
      <c r="D6657" s="63" t="s">
        <v>122</v>
      </c>
      <c r="E6657" s="63" t="s">
        <v>83</v>
      </c>
      <c r="F6657" s="63" t="s">
        <v>107</v>
      </c>
      <c r="G6657" s="63" t="s">
        <v>43</v>
      </c>
      <c r="H6657" s="53">
        <v>43451</v>
      </c>
      <c r="I6657" s="61" t="s">
        <v>118</v>
      </c>
      <c r="J6657" s="21">
        <f>IFERROR(WORKDAY(C6657,P6657,DiasNOLaborables),"")</f>
        <v>43452</v>
      </c>
      <c r="K6657" s="36" t="str">
        <f>+IF(C6657="","",IF(H6657="","",(IF(H6657&lt;=J6657,"A TIEMPO","FUERA DE TIEMPO"))))</f>
        <v>A TIEMPO</v>
      </c>
      <c r="L6657" s="36">
        <f>IF(H6657="","",NETWORKDAYS(Hoja1!C6657+1,Hoja1!H6657,DiasNOLaborables))</f>
        <v>9</v>
      </c>
      <c r="M6657" s="37" t="str">
        <f>IF(NETWORKDAYS(J6657+1,H6657,DiasNOLaborables)&lt;=0,"",NETWORKDAYS(J6657+1,H6657,DiasNOLaborables))</f>
        <v/>
      </c>
      <c r="N6657" s="38"/>
      <c r="O6657" s="39"/>
      <c r="P6657" s="40">
        <f>IFERROR(VLOOKUP(E6657,$X$50:$Y$63,2),"")</f>
        <v>10</v>
      </c>
      <c r="Q6657" s="39"/>
    </row>
    <row r="6658" spans="1:17" ht="60" x14ac:dyDescent="0.25">
      <c r="A6658" s="31">
        <f t="shared" si="105"/>
        <v>6647</v>
      </c>
      <c r="B6658" s="62">
        <v>20181204144059</v>
      </c>
      <c r="C6658" s="53" t="s">
        <v>205</v>
      </c>
      <c r="D6658" s="63" t="s">
        <v>122</v>
      </c>
      <c r="E6658" s="63" t="s">
        <v>83</v>
      </c>
      <c r="F6658" s="63" t="s">
        <v>107</v>
      </c>
      <c r="G6658" s="63" t="s">
        <v>43</v>
      </c>
      <c r="H6658" s="53">
        <v>43451</v>
      </c>
      <c r="I6658" s="61" t="s">
        <v>118</v>
      </c>
      <c r="J6658" s="21">
        <f>IFERROR(WORKDAY(C6658,P6658,DiasNOLaborables),"")</f>
        <v>43452</v>
      </c>
      <c r="K6658" s="36" t="str">
        <f>+IF(C6658="","",IF(H6658="","",(IF(H6658&lt;=J6658,"A TIEMPO","FUERA DE TIEMPO"))))</f>
        <v>A TIEMPO</v>
      </c>
      <c r="L6658" s="36">
        <f>IF(H6658="","",NETWORKDAYS(Hoja1!C6658+1,Hoja1!H6658,DiasNOLaborables))</f>
        <v>9</v>
      </c>
      <c r="M6658" s="37" t="str">
        <f>IF(NETWORKDAYS(J6658+1,H6658,DiasNOLaborables)&lt;=0,"",NETWORKDAYS(J6658+1,H6658,DiasNOLaborables))</f>
        <v/>
      </c>
      <c r="N6658" s="38"/>
      <c r="O6658" s="39"/>
      <c r="P6658" s="40">
        <f>IFERROR(VLOOKUP(E6658,$X$50:$Y$63,2),"")</f>
        <v>10</v>
      </c>
      <c r="Q6658" s="39"/>
    </row>
    <row r="6659" spans="1:17" ht="60" x14ac:dyDescent="0.25">
      <c r="A6659" s="31">
        <f t="shared" si="105"/>
        <v>6648</v>
      </c>
      <c r="B6659" s="62">
        <v>20181204143320</v>
      </c>
      <c r="C6659" s="53" t="s">
        <v>205</v>
      </c>
      <c r="D6659" s="63" t="s">
        <v>122</v>
      </c>
      <c r="E6659" s="63" t="s">
        <v>83</v>
      </c>
      <c r="F6659" s="63" t="s">
        <v>107</v>
      </c>
      <c r="G6659" s="63" t="s">
        <v>43</v>
      </c>
      <c r="H6659" s="53">
        <v>43451</v>
      </c>
      <c r="I6659" s="61" t="s">
        <v>118</v>
      </c>
      <c r="J6659" s="21">
        <f>IFERROR(WORKDAY(C6659,P6659,DiasNOLaborables),"")</f>
        <v>43452</v>
      </c>
      <c r="K6659" s="36" t="str">
        <f>+IF(C6659="","",IF(H6659="","",(IF(H6659&lt;=J6659,"A TIEMPO","FUERA DE TIEMPO"))))</f>
        <v>A TIEMPO</v>
      </c>
      <c r="L6659" s="36">
        <f>IF(H6659="","",NETWORKDAYS(Hoja1!C6659+1,Hoja1!H6659,DiasNOLaborables))</f>
        <v>9</v>
      </c>
      <c r="M6659" s="37" t="str">
        <f>IF(NETWORKDAYS(J6659+1,H6659,DiasNOLaborables)&lt;=0,"",NETWORKDAYS(J6659+1,H6659,DiasNOLaborables))</f>
        <v/>
      </c>
      <c r="N6659" s="38"/>
      <c r="O6659" s="39"/>
      <c r="P6659" s="40">
        <f>IFERROR(VLOOKUP(E6659,$X$50:$Y$63,2),"")</f>
        <v>10</v>
      </c>
      <c r="Q6659" s="39"/>
    </row>
    <row r="6660" spans="1:17" ht="60" x14ac:dyDescent="0.25">
      <c r="A6660" s="31">
        <f t="shared" si="105"/>
        <v>6649</v>
      </c>
      <c r="B6660" s="62">
        <v>20181204143106</v>
      </c>
      <c r="C6660" s="53" t="s">
        <v>205</v>
      </c>
      <c r="D6660" s="63" t="s">
        <v>122</v>
      </c>
      <c r="E6660" s="63" t="s">
        <v>83</v>
      </c>
      <c r="F6660" s="63" t="s">
        <v>107</v>
      </c>
      <c r="G6660" s="63" t="s">
        <v>43</v>
      </c>
      <c r="H6660" s="53">
        <v>43451</v>
      </c>
      <c r="I6660" s="61" t="s">
        <v>118</v>
      </c>
      <c r="J6660" s="21">
        <f>IFERROR(WORKDAY(C6660,P6660,DiasNOLaborables),"")</f>
        <v>43452</v>
      </c>
      <c r="K6660" s="36" t="str">
        <f>+IF(C6660="","",IF(H6660="","",(IF(H6660&lt;=J6660,"A TIEMPO","FUERA DE TIEMPO"))))</f>
        <v>A TIEMPO</v>
      </c>
      <c r="L6660" s="36">
        <f>IF(H6660="","",NETWORKDAYS(Hoja1!C6660+1,Hoja1!H6660,DiasNOLaborables))</f>
        <v>9</v>
      </c>
      <c r="M6660" s="37" t="str">
        <f>IF(NETWORKDAYS(J6660+1,H6660,DiasNOLaborables)&lt;=0,"",NETWORKDAYS(J6660+1,H6660,DiasNOLaborables))</f>
        <v/>
      </c>
      <c r="N6660" s="38"/>
      <c r="O6660" s="39"/>
      <c r="P6660" s="40">
        <f>IFERROR(VLOOKUP(E6660,$X$50:$Y$63,2),"")</f>
        <v>10</v>
      </c>
      <c r="Q6660" s="39"/>
    </row>
    <row r="6661" spans="1:17" ht="60" x14ac:dyDescent="0.25">
      <c r="A6661" s="31">
        <f t="shared" si="105"/>
        <v>6650</v>
      </c>
      <c r="B6661" s="62">
        <v>20181204140910</v>
      </c>
      <c r="C6661" s="53" t="s">
        <v>205</v>
      </c>
      <c r="D6661" s="63" t="s">
        <v>122</v>
      </c>
      <c r="E6661" s="63" t="s">
        <v>83</v>
      </c>
      <c r="F6661" s="63" t="s">
        <v>107</v>
      </c>
      <c r="G6661" s="63" t="s">
        <v>43</v>
      </c>
      <c r="H6661" s="53">
        <v>43451</v>
      </c>
      <c r="I6661" s="61" t="s">
        <v>118</v>
      </c>
      <c r="J6661" s="21">
        <f>IFERROR(WORKDAY(C6661,P6661,DiasNOLaborables),"")</f>
        <v>43452</v>
      </c>
      <c r="K6661" s="36" t="str">
        <f>+IF(C6661="","",IF(H6661="","",(IF(H6661&lt;=J6661,"A TIEMPO","FUERA DE TIEMPO"))))</f>
        <v>A TIEMPO</v>
      </c>
      <c r="L6661" s="36">
        <f>IF(H6661="","",NETWORKDAYS(Hoja1!C6661+1,Hoja1!H6661,DiasNOLaborables))</f>
        <v>9</v>
      </c>
      <c r="M6661" s="37" t="str">
        <f>IF(NETWORKDAYS(J6661+1,H6661,DiasNOLaborables)&lt;=0,"",NETWORKDAYS(J6661+1,H6661,DiasNOLaborables))</f>
        <v/>
      </c>
      <c r="N6661" s="38"/>
      <c r="O6661" s="39"/>
      <c r="P6661" s="40">
        <f>IFERROR(VLOOKUP(E6661,$X$50:$Y$63,2),"")</f>
        <v>10</v>
      </c>
      <c r="Q6661" s="39"/>
    </row>
    <row r="6662" spans="1:17" ht="60" x14ac:dyDescent="0.25">
      <c r="A6662" s="31">
        <f t="shared" si="105"/>
        <v>6651</v>
      </c>
      <c r="B6662" s="62">
        <v>20181204113643</v>
      </c>
      <c r="C6662" s="53" t="s">
        <v>205</v>
      </c>
      <c r="D6662" s="63" t="s">
        <v>122</v>
      </c>
      <c r="E6662" s="63" t="s">
        <v>83</v>
      </c>
      <c r="F6662" s="63" t="s">
        <v>107</v>
      </c>
      <c r="G6662" s="63" t="s">
        <v>43</v>
      </c>
      <c r="H6662" s="53">
        <v>43451</v>
      </c>
      <c r="I6662" s="61" t="s">
        <v>118</v>
      </c>
      <c r="J6662" s="21">
        <f>IFERROR(WORKDAY(C6662,P6662,DiasNOLaborables),"")</f>
        <v>43452</v>
      </c>
      <c r="K6662" s="36" t="str">
        <f>+IF(C6662="","",IF(H6662="","",(IF(H6662&lt;=J6662,"A TIEMPO","FUERA DE TIEMPO"))))</f>
        <v>A TIEMPO</v>
      </c>
      <c r="L6662" s="36">
        <f>IF(H6662="","",NETWORKDAYS(Hoja1!C6662+1,Hoja1!H6662,DiasNOLaborables))</f>
        <v>9</v>
      </c>
      <c r="M6662" s="37" t="str">
        <f>IF(NETWORKDAYS(J6662+1,H6662,DiasNOLaborables)&lt;=0,"",NETWORKDAYS(J6662+1,H6662,DiasNOLaborables))</f>
        <v/>
      </c>
      <c r="N6662" s="38"/>
      <c r="O6662" s="39"/>
      <c r="P6662" s="40">
        <f>IFERROR(VLOOKUP(E6662,$X$50:$Y$63,2),"")</f>
        <v>10</v>
      </c>
      <c r="Q6662" s="39"/>
    </row>
    <row r="6663" spans="1:17" ht="60" x14ac:dyDescent="0.25">
      <c r="A6663" s="31">
        <f t="shared" si="105"/>
        <v>6652</v>
      </c>
      <c r="B6663" s="62">
        <v>20181204111956</v>
      </c>
      <c r="C6663" s="53" t="s">
        <v>205</v>
      </c>
      <c r="D6663" s="63" t="s">
        <v>122</v>
      </c>
      <c r="E6663" s="63" t="s">
        <v>83</v>
      </c>
      <c r="F6663" s="63" t="s">
        <v>107</v>
      </c>
      <c r="G6663" s="63" t="s">
        <v>43</v>
      </c>
      <c r="H6663" s="53">
        <v>43451</v>
      </c>
      <c r="I6663" s="61" t="s">
        <v>118</v>
      </c>
      <c r="J6663" s="21">
        <f>IFERROR(WORKDAY(C6663,P6663,DiasNOLaborables),"")</f>
        <v>43452</v>
      </c>
      <c r="K6663" s="36" t="str">
        <f>+IF(C6663="","",IF(H6663="","",(IF(H6663&lt;=J6663,"A TIEMPO","FUERA DE TIEMPO"))))</f>
        <v>A TIEMPO</v>
      </c>
      <c r="L6663" s="36">
        <f>IF(H6663="","",NETWORKDAYS(Hoja1!C6663+1,Hoja1!H6663,DiasNOLaborables))</f>
        <v>9</v>
      </c>
      <c r="M6663" s="37" t="str">
        <f>IF(NETWORKDAYS(J6663+1,H6663,DiasNOLaborables)&lt;=0,"",NETWORKDAYS(J6663+1,H6663,DiasNOLaborables))</f>
        <v/>
      </c>
      <c r="N6663" s="38"/>
      <c r="O6663" s="39"/>
      <c r="P6663" s="40">
        <f>IFERROR(VLOOKUP(E6663,$X$50:$Y$63,2),"")</f>
        <v>10</v>
      </c>
      <c r="Q6663" s="39"/>
    </row>
    <row r="6664" spans="1:17" ht="60" x14ac:dyDescent="0.25">
      <c r="A6664" s="31">
        <f t="shared" si="105"/>
        <v>6653</v>
      </c>
      <c r="B6664" s="62">
        <v>20181204111445</v>
      </c>
      <c r="C6664" s="53" t="s">
        <v>205</v>
      </c>
      <c r="D6664" s="63" t="s">
        <v>122</v>
      </c>
      <c r="E6664" s="63" t="s">
        <v>83</v>
      </c>
      <c r="F6664" s="63" t="s">
        <v>107</v>
      </c>
      <c r="G6664" s="63" t="s">
        <v>43</v>
      </c>
      <c r="H6664" s="53">
        <v>43451</v>
      </c>
      <c r="I6664" s="61" t="s">
        <v>118</v>
      </c>
      <c r="J6664" s="21">
        <f>IFERROR(WORKDAY(C6664,P6664,DiasNOLaborables),"")</f>
        <v>43452</v>
      </c>
      <c r="K6664" s="36" t="str">
        <f>+IF(C6664="","",IF(H6664="","",(IF(H6664&lt;=J6664,"A TIEMPO","FUERA DE TIEMPO"))))</f>
        <v>A TIEMPO</v>
      </c>
      <c r="L6664" s="36">
        <f>IF(H6664="","",NETWORKDAYS(Hoja1!C6664+1,Hoja1!H6664,DiasNOLaborables))</f>
        <v>9</v>
      </c>
      <c r="M6664" s="37" t="str">
        <f>IF(NETWORKDAYS(J6664+1,H6664,DiasNOLaborables)&lt;=0,"",NETWORKDAYS(J6664+1,H6664,DiasNOLaborables))</f>
        <v/>
      </c>
      <c r="N6664" s="38"/>
      <c r="O6664" s="39"/>
      <c r="P6664" s="40">
        <f>IFERROR(VLOOKUP(E6664,$X$50:$Y$63,2),"")</f>
        <v>10</v>
      </c>
      <c r="Q6664" s="39"/>
    </row>
    <row r="6665" spans="1:17" ht="60" x14ac:dyDescent="0.25">
      <c r="A6665" s="31">
        <f t="shared" si="105"/>
        <v>6654</v>
      </c>
      <c r="B6665" s="62">
        <v>20181204110148</v>
      </c>
      <c r="C6665" s="53" t="s">
        <v>205</v>
      </c>
      <c r="D6665" s="63" t="s">
        <v>122</v>
      </c>
      <c r="E6665" s="63" t="s">
        <v>83</v>
      </c>
      <c r="F6665" s="63" t="s">
        <v>107</v>
      </c>
      <c r="G6665" s="63" t="s">
        <v>43</v>
      </c>
      <c r="H6665" s="53">
        <v>43451</v>
      </c>
      <c r="I6665" s="61" t="s">
        <v>118</v>
      </c>
      <c r="J6665" s="21">
        <f>IFERROR(WORKDAY(C6665,P6665,DiasNOLaborables),"")</f>
        <v>43452</v>
      </c>
      <c r="K6665" s="36" t="str">
        <f>+IF(C6665="","",IF(H6665="","",(IF(H6665&lt;=J6665,"A TIEMPO","FUERA DE TIEMPO"))))</f>
        <v>A TIEMPO</v>
      </c>
      <c r="L6665" s="36">
        <f>IF(H6665="","",NETWORKDAYS(Hoja1!C6665+1,Hoja1!H6665,DiasNOLaborables))</f>
        <v>9</v>
      </c>
      <c r="M6665" s="37" t="str">
        <f>IF(NETWORKDAYS(J6665+1,H6665,DiasNOLaborables)&lt;=0,"",NETWORKDAYS(J6665+1,H6665,DiasNOLaborables))</f>
        <v/>
      </c>
      <c r="N6665" s="38"/>
      <c r="O6665" s="39"/>
      <c r="P6665" s="40">
        <f>IFERROR(VLOOKUP(E6665,$X$50:$Y$63,2),"")</f>
        <v>10</v>
      </c>
      <c r="Q6665" s="39"/>
    </row>
    <row r="6666" spans="1:17" ht="60" x14ac:dyDescent="0.25">
      <c r="A6666" s="31">
        <f t="shared" si="105"/>
        <v>6655</v>
      </c>
      <c r="B6666" s="62">
        <v>20181204105644</v>
      </c>
      <c r="C6666" s="53" t="s">
        <v>205</v>
      </c>
      <c r="D6666" s="63" t="s">
        <v>122</v>
      </c>
      <c r="E6666" s="63" t="s">
        <v>83</v>
      </c>
      <c r="F6666" s="63" t="s">
        <v>107</v>
      </c>
      <c r="G6666" s="63" t="s">
        <v>43</v>
      </c>
      <c r="H6666" s="53">
        <v>43451</v>
      </c>
      <c r="I6666" s="61" t="s">
        <v>118</v>
      </c>
      <c r="J6666" s="21">
        <f>IFERROR(WORKDAY(C6666,P6666,DiasNOLaborables),"")</f>
        <v>43452</v>
      </c>
      <c r="K6666" s="36" t="str">
        <f>+IF(C6666="","",IF(H6666="","",(IF(H6666&lt;=J6666,"A TIEMPO","FUERA DE TIEMPO"))))</f>
        <v>A TIEMPO</v>
      </c>
      <c r="L6666" s="36">
        <f>IF(H6666="","",NETWORKDAYS(Hoja1!C6666+1,Hoja1!H6666,DiasNOLaborables))</f>
        <v>9</v>
      </c>
      <c r="M6666" s="37" t="str">
        <f>IF(NETWORKDAYS(J6666+1,H6666,DiasNOLaborables)&lt;=0,"",NETWORKDAYS(J6666+1,H6666,DiasNOLaborables))</f>
        <v/>
      </c>
      <c r="N6666" s="38"/>
      <c r="O6666" s="39"/>
      <c r="P6666" s="40">
        <f>IFERROR(VLOOKUP(E6666,$X$50:$Y$63,2),"")</f>
        <v>10</v>
      </c>
      <c r="Q6666" s="39"/>
    </row>
    <row r="6667" spans="1:17" ht="60" x14ac:dyDescent="0.25">
      <c r="A6667" s="31">
        <f t="shared" si="105"/>
        <v>6656</v>
      </c>
      <c r="B6667" s="62">
        <v>20181204104549</v>
      </c>
      <c r="C6667" s="53" t="s">
        <v>205</v>
      </c>
      <c r="D6667" s="63" t="s">
        <v>122</v>
      </c>
      <c r="E6667" s="63" t="s">
        <v>83</v>
      </c>
      <c r="F6667" s="63" t="s">
        <v>107</v>
      </c>
      <c r="G6667" s="63" t="s">
        <v>43</v>
      </c>
      <c r="H6667" s="53">
        <v>43451</v>
      </c>
      <c r="I6667" s="61" t="s">
        <v>118</v>
      </c>
      <c r="J6667" s="21">
        <f>IFERROR(WORKDAY(C6667,P6667,DiasNOLaborables),"")</f>
        <v>43452</v>
      </c>
      <c r="K6667" s="36" t="str">
        <f>+IF(C6667="","",IF(H6667="","",(IF(H6667&lt;=J6667,"A TIEMPO","FUERA DE TIEMPO"))))</f>
        <v>A TIEMPO</v>
      </c>
      <c r="L6667" s="36">
        <f>IF(H6667="","",NETWORKDAYS(Hoja1!C6667+1,Hoja1!H6667,DiasNOLaborables))</f>
        <v>9</v>
      </c>
      <c r="M6667" s="37" t="str">
        <f>IF(NETWORKDAYS(J6667+1,H6667,DiasNOLaborables)&lt;=0,"",NETWORKDAYS(J6667+1,H6667,DiasNOLaborables))</f>
        <v/>
      </c>
      <c r="N6667" s="38"/>
      <c r="O6667" s="39"/>
      <c r="P6667" s="40">
        <f>IFERROR(VLOOKUP(E6667,$X$50:$Y$63,2),"")</f>
        <v>10</v>
      </c>
      <c r="Q6667" s="39"/>
    </row>
    <row r="6668" spans="1:17" ht="60" x14ac:dyDescent="0.25">
      <c r="A6668" s="31">
        <f t="shared" si="105"/>
        <v>6657</v>
      </c>
      <c r="B6668" s="62">
        <v>20181204103516</v>
      </c>
      <c r="C6668" s="53" t="s">
        <v>205</v>
      </c>
      <c r="D6668" s="63" t="s">
        <v>122</v>
      </c>
      <c r="E6668" s="63" t="s">
        <v>83</v>
      </c>
      <c r="F6668" s="63" t="s">
        <v>107</v>
      </c>
      <c r="G6668" s="63" t="s">
        <v>43</v>
      </c>
      <c r="H6668" s="53">
        <v>43451</v>
      </c>
      <c r="I6668" s="61" t="s">
        <v>118</v>
      </c>
      <c r="J6668" s="21">
        <f>IFERROR(WORKDAY(C6668,P6668,DiasNOLaborables),"")</f>
        <v>43452</v>
      </c>
      <c r="K6668" s="36" t="str">
        <f>+IF(C6668="","",IF(H6668="","",(IF(H6668&lt;=J6668,"A TIEMPO","FUERA DE TIEMPO"))))</f>
        <v>A TIEMPO</v>
      </c>
      <c r="L6668" s="36">
        <f>IF(H6668="","",NETWORKDAYS(Hoja1!C6668+1,Hoja1!H6668,DiasNOLaborables))</f>
        <v>9</v>
      </c>
      <c r="M6668" s="37" t="str">
        <f>IF(NETWORKDAYS(J6668+1,H6668,DiasNOLaborables)&lt;=0,"",NETWORKDAYS(J6668+1,H6668,DiasNOLaborables))</f>
        <v/>
      </c>
      <c r="N6668" s="38"/>
      <c r="O6668" s="39"/>
      <c r="P6668" s="40">
        <f>IFERROR(VLOOKUP(E6668,$X$50:$Y$63,2),"")</f>
        <v>10</v>
      </c>
      <c r="Q6668" s="39"/>
    </row>
    <row r="6669" spans="1:17" ht="60" x14ac:dyDescent="0.25">
      <c r="A6669" s="31">
        <f t="shared" si="105"/>
        <v>6658</v>
      </c>
      <c r="B6669" s="62">
        <v>20181204083702</v>
      </c>
      <c r="C6669" s="53" t="s">
        <v>205</v>
      </c>
      <c r="D6669" s="63" t="s">
        <v>122</v>
      </c>
      <c r="E6669" s="63" t="s">
        <v>83</v>
      </c>
      <c r="F6669" s="63" t="s">
        <v>107</v>
      </c>
      <c r="G6669" s="63" t="s">
        <v>43</v>
      </c>
      <c r="H6669" s="53">
        <v>43451</v>
      </c>
      <c r="I6669" s="61" t="s">
        <v>118</v>
      </c>
      <c r="J6669" s="21">
        <f>IFERROR(WORKDAY(C6669,P6669,DiasNOLaborables),"")</f>
        <v>43452</v>
      </c>
      <c r="K6669" s="36" t="str">
        <f>+IF(C6669="","",IF(H6669="","",(IF(H6669&lt;=J6669,"A TIEMPO","FUERA DE TIEMPO"))))</f>
        <v>A TIEMPO</v>
      </c>
      <c r="L6669" s="36">
        <f>IF(H6669="","",NETWORKDAYS(Hoja1!C6669+1,Hoja1!H6669,DiasNOLaborables))</f>
        <v>9</v>
      </c>
      <c r="M6669" s="37" t="str">
        <f>IF(NETWORKDAYS(J6669+1,H6669,DiasNOLaborables)&lt;=0,"",NETWORKDAYS(J6669+1,H6669,DiasNOLaborables))</f>
        <v/>
      </c>
      <c r="N6669" s="38"/>
      <c r="O6669" s="39"/>
      <c r="P6669" s="40">
        <f>IFERROR(VLOOKUP(E6669,$X$50:$Y$63,2),"")</f>
        <v>10</v>
      </c>
      <c r="Q6669" s="39"/>
    </row>
    <row r="6670" spans="1:17" ht="60" x14ac:dyDescent="0.25">
      <c r="A6670" s="31">
        <f t="shared" si="105"/>
        <v>6659</v>
      </c>
      <c r="B6670" s="62">
        <v>20181204082927</v>
      </c>
      <c r="C6670" s="53" t="s">
        <v>205</v>
      </c>
      <c r="D6670" s="63" t="s">
        <v>122</v>
      </c>
      <c r="E6670" s="63" t="s">
        <v>83</v>
      </c>
      <c r="F6670" s="63" t="s">
        <v>107</v>
      </c>
      <c r="G6670" s="63" t="s">
        <v>43</v>
      </c>
      <c r="H6670" s="53">
        <v>43451</v>
      </c>
      <c r="I6670" s="61" t="s">
        <v>118</v>
      </c>
      <c r="J6670" s="21">
        <f>IFERROR(WORKDAY(C6670,P6670,DiasNOLaborables),"")</f>
        <v>43452</v>
      </c>
      <c r="K6670" s="36" t="str">
        <f>+IF(C6670="","",IF(H6670="","",(IF(H6670&lt;=J6670,"A TIEMPO","FUERA DE TIEMPO"))))</f>
        <v>A TIEMPO</v>
      </c>
      <c r="L6670" s="36">
        <f>IF(H6670="","",NETWORKDAYS(Hoja1!C6670+1,Hoja1!H6670,DiasNOLaborables))</f>
        <v>9</v>
      </c>
      <c r="M6670" s="37" t="str">
        <f>IF(NETWORKDAYS(J6670+1,H6670,DiasNOLaborables)&lt;=0,"",NETWORKDAYS(J6670+1,H6670,DiasNOLaborables))</f>
        <v/>
      </c>
      <c r="N6670" s="38"/>
      <c r="O6670" s="39"/>
      <c r="P6670" s="40">
        <f>IFERROR(VLOOKUP(E6670,$X$50:$Y$63,2),"")</f>
        <v>10</v>
      </c>
      <c r="Q6670" s="39"/>
    </row>
    <row r="6671" spans="1:17" ht="60" x14ac:dyDescent="0.25">
      <c r="A6671" s="31">
        <f t="shared" si="105"/>
        <v>6660</v>
      </c>
      <c r="B6671" s="62">
        <v>20181204080230</v>
      </c>
      <c r="C6671" s="53" t="s">
        <v>205</v>
      </c>
      <c r="D6671" s="63" t="s">
        <v>122</v>
      </c>
      <c r="E6671" s="63" t="s">
        <v>83</v>
      </c>
      <c r="F6671" s="63" t="s">
        <v>107</v>
      </c>
      <c r="G6671" s="63" t="s">
        <v>43</v>
      </c>
      <c r="H6671" s="53">
        <v>43451</v>
      </c>
      <c r="I6671" s="61" t="s">
        <v>118</v>
      </c>
      <c r="J6671" s="21">
        <f>IFERROR(WORKDAY(C6671,P6671,DiasNOLaborables),"")</f>
        <v>43452</v>
      </c>
      <c r="K6671" s="36" t="str">
        <f>+IF(C6671="","",IF(H6671="","",(IF(H6671&lt;=J6671,"A TIEMPO","FUERA DE TIEMPO"))))</f>
        <v>A TIEMPO</v>
      </c>
      <c r="L6671" s="36">
        <f>IF(H6671="","",NETWORKDAYS(Hoja1!C6671+1,Hoja1!H6671,DiasNOLaborables))</f>
        <v>9</v>
      </c>
      <c r="M6671" s="37" t="str">
        <f>IF(NETWORKDAYS(J6671+1,H6671,DiasNOLaborables)&lt;=0,"",NETWORKDAYS(J6671+1,H6671,DiasNOLaborables))</f>
        <v/>
      </c>
      <c r="N6671" s="38"/>
      <c r="O6671" s="39"/>
      <c r="P6671" s="40">
        <f>IFERROR(VLOOKUP(E6671,$X$50:$Y$63,2),"")</f>
        <v>10</v>
      </c>
      <c r="Q6671" s="39"/>
    </row>
    <row r="6672" spans="1:17" ht="60" x14ac:dyDescent="0.25">
      <c r="A6672" s="31">
        <f t="shared" si="105"/>
        <v>6661</v>
      </c>
      <c r="B6672" s="62">
        <v>20181204080040</v>
      </c>
      <c r="C6672" s="53" t="s">
        <v>205</v>
      </c>
      <c r="D6672" s="63" t="s">
        <v>122</v>
      </c>
      <c r="E6672" s="63" t="s">
        <v>83</v>
      </c>
      <c r="F6672" s="63" t="s">
        <v>107</v>
      </c>
      <c r="G6672" s="63" t="s">
        <v>43</v>
      </c>
      <c r="H6672" s="53">
        <v>43451</v>
      </c>
      <c r="I6672" s="61" t="s">
        <v>118</v>
      </c>
      <c r="J6672" s="21">
        <f>IFERROR(WORKDAY(C6672,P6672,DiasNOLaborables),"")</f>
        <v>43452</v>
      </c>
      <c r="K6672" s="36" t="str">
        <f>+IF(C6672="","",IF(H6672="","",(IF(H6672&lt;=J6672,"A TIEMPO","FUERA DE TIEMPO"))))</f>
        <v>A TIEMPO</v>
      </c>
      <c r="L6672" s="36">
        <f>IF(H6672="","",NETWORKDAYS(Hoja1!C6672+1,Hoja1!H6672,DiasNOLaborables))</f>
        <v>9</v>
      </c>
      <c r="M6672" s="37" t="str">
        <f>IF(NETWORKDAYS(J6672+1,H6672,DiasNOLaborables)&lt;=0,"",NETWORKDAYS(J6672+1,H6672,DiasNOLaborables))</f>
        <v/>
      </c>
      <c r="N6672" s="38"/>
      <c r="O6672" s="39"/>
      <c r="P6672" s="40">
        <f>IFERROR(VLOOKUP(E6672,$X$50:$Y$63,2),"")</f>
        <v>10</v>
      </c>
      <c r="Q6672" s="39"/>
    </row>
    <row r="6673" spans="1:17" ht="60" x14ac:dyDescent="0.25">
      <c r="A6673" s="31">
        <f t="shared" si="105"/>
        <v>6662</v>
      </c>
      <c r="B6673" s="62">
        <v>20181204075444</v>
      </c>
      <c r="C6673" s="53" t="s">
        <v>205</v>
      </c>
      <c r="D6673" s="63" t="s">
        <v>122</v>
      </c>
      <c r="E6673" s="63" t="s">
        <v>83</v>
      </c>
      <c r="F6673" s="63" t="s">
        <v>107</v>
      </c>
      <c r="G6673" s="63" t="s">
        <v>43</v>
      </c>
      <c r="H6673" s="53">
        <v>43451</v>
      </c>
      <c r="I6673" s="61" t="s">
        <v>118</v>
      </c>
      <c r="J6673" s="21">
        <f>IFERROR(WORKDAY(C6673,P6673,DiasNOLaborables),"")</f>
        <v>43452</v>
      </c>
      <c r="K6673" s="36" t="str">
        <f>+IF(C6673="","",IF(H6673="","",(IF(H6673&lt;=J6673,"A TIEMPO","FUERA DE TIEMPO"))))</f>
        <v>A TIEMPO</v>
      </c>
      <c r="L6673" s="36">
        <f>IF(H6673="","",NETWORKDAYS(Hoja1!C6673+1,Hoja1!H6673,DiasNOLaborables))</f>
        <v>9</v>
      </c>
      <c r="M6673" s="37" t="str">
        <f>IF(NETWORKDAYS(J6673+1,H6673,DiasNOLaborables)&lt;=0,"",NETWORKDAYS(J6673+1,H6673,DiasNOLaborables))</f>
        <v/>
      </c>
      <c r="N6673" s="38"/>
      <c r="O6673" s="39"/>
      <c r="P6673" s="40">
        <f>IFERROR(VLOOKUP(E6673,$X$50:$Y$63,2),"")</f>
        <v>10</v>
      </c>
      <c r="Q6673" s="39"/>
    </row>
    <row r="6674" spans="1:17" ht="60" x14ac:dyDescent="0.25">
      <c r="A6674" s="31">
        <f t="shared" si="105"/>
        <v>6663</v>
      </c>
      <c r="B6674" s="62">
        <v>20181204075015</v>
      </c>
      <c r="C6674" s="53" t="s">
        <v>205</v>
      </c>
      <c r="D6674" s="63" t="s">
        <v>122</v>
      </c>
      <c r="E6674" s="63" t="s">
        <v>83</v>
      </c>
      <c r="F6674" s="63" t="s">
        <v>107</v>
      </c>
      <c r="G6674" s="63" t="s">
        <v>43</v>
      </c>
      <c r="H6674" s="53">
        <v>43451</v>
      </c>
      <c r="I6674" s="61" t="s">
        <v>118</v>
      </c>
      <c r="J6674" s="21">
        <f>IFERROR(WORKDAY(C6674,P6674,DiasNOLaborables),"")</f>
        <v>43452</v>
      </c>
      <c r="K6674" s="36" t="str">
        <f>+IF(C6674="","",IF(H6674="","",(IF(H6674&lt;=J6674,"A TIEMPO","FUERA DE TIEMPO"))))</f>
        <v>A TIEMPO</v>
      </c>
      <c r="L6674" s="36">
        <f>IF(H6674="","",NETWORKDAYS(Hoja1!C6674+1,Hoja1!H6674,DiasNOLaborables))</f>
        <v>9</v>
      </c>
      <c r="M6674" s="37" t="str">
        <f>IF(NETWORKDAYS(J6674+1,H6674,DiasNOLaborables)&lt;=0,"",NETWORKDAYS(J6674+1,H6674,DiasNOLaborables))</f>
        <v/>
      </c>
      <c r="N6674" s="38"/>
      <c r="O6674" s="39"/>
      <c r="P6674" s="40">
        <f>IFERROR(VLOOKUP(E6674,$X$50:$Y$63,2),"")</f>
        <v>10</v>
      </c>
      <c r="Q6674" s="39"/>
    </row>
    <row r="6675" spans="1:17" ht="60" x14ac:dyDescent="0.25">
      <c r="A6675" s="31">
        <f t="shared" si="105"/>
        <v>6664</v>
      </c>
      <c r="B6675" s="62">
        <v>20181204033108</v>
      </c>
      <c r="C6675" s="53" t="s">
        <v>205</v>
      </c>
      <c r="D6675" s="63" t="s">
        <v>122</v>
      </c>
      <c r="E6675" s="63" t="s">
        <v>83</v>
      </c>
      <c r="F6675" s="63" t="s">
        <v>107</v>
      </c>
      <c r="G6675" s="63" t="s">
        <v>43</v>
      </c>
      <c r="H6675" s="53">
        <v>43451</v>
      </c>
      <c r="I6675" s="61" t="s">
        <v>118</v>
      </c>
      <c r="J6675" s="21">
        <f>IFERROR(WORKDAY(C6675,P6675,DiasNOLaborables),"")</f>
        <v>43452</v>
      </c>
      <c r="K6675" s="36" t="str">
        <f>+IF(C6675="","",IF(H6675="","",(IF(H6675&lt;=J6675,"A TIEMPO","FUERA DE TIEMPO"))))</f>
        <v>A TIEMPO</v>
      </c>
      <c r="L6675" s="36">
        <f>IF(H6675="","",NETWORKDAYS(Hoja1!C6675+1,Hoja1!H6675,DiasNOLaborables))</f>
        <v>9</v>
      </c>
      <c r="M6675" s="37" t="str">
        <f>IF(NETWORKDAYS(J6675+1,H6675,DiasNOLaborables)&lt;=0,"",NETWORKDAYS(J6675+1,H6675,DiasNOLaborables))</f>
        <v/>
      </c>
      <c r="N6675" s="38"/>
      <c r="O6675" s="39"/>
      <c r="P6675" s="40">
        <f>IFERROR(VLOOKUP(E6675,$X$50:$Y$63,2),"")</f>
        <v>10</v>
      </c>
      <c r="Q6675" s="39"/>
    </row>
    <row r="6676" spans="1:17" ht="60" x14ac:dyDescent="0.25">
      <c r="A6676" s="31">
        <f t="shared" si="105"/>
        <v>6665</v>
      </c>
      <c r="B6676" s="62">
        <v>20181202201631</v>
      </c>
      <c r="C6676" s="53" t="s">
        <v>206</v>
      </c>
      <c r="D6676" s="63" t="s">
        <v>122</v>
      </c>
      <c r="E6676" s="63" t="s">
        <v>76</v>
      </c>
      <c r="F6676" s="63" t="s">
        <v>107</v>
      </c>
      <c r="G6676" s="63" t="s">
        <v>43</v>
      </c>
      <c r="H6676" s="53">
        <v>43451</v>
      </c>
      <c r="I6676" s="61" t="s">
        <v>118</v>
      </c>
      <c r="J6676" s="21">
        <f>IFERROR(WORKDAY(C6676,P6676,DiasNOLaborables),"")</f>
        <v>43455</v>
      </c>
      <c r="K6676" s="36" t="str">
        <f>+IF(C6676="","",IF(H6676="","",(IF(H6676&lt;=J6676,"A TIEMPO","FUERA DE TIEMPO"))))</f>
        <v>A TIEMPO</v>
      </c>
      <c r="L6676" s="36">
        <f>IF(H6676="","",NETWORKDAYS(Hoja1!C6676+1,Hoja1!H6676,DiasNOLaborables))</f>
        <v>11</v>
      </c>
      <c r="M6676" s="37" t="str">
        <f>IF(NETWORKDAYS(J6676+1,H6676,DiasNOLaborables)&lt;=0,"",NETWORKDAYS(J6676+1,H6676,DiasNOLaborables))</f>
        <v/>
      </c>
      <c r="N6676" s="38"/>
      <c r="O6676" s="39"/>
      <c r="P6676" s="40">
        <f>IFERROR(VLOOKUP(E6676,$X$50:$Y$63,2),"")</f>
        <v>15</v>
      </c>
      <c r="Q6676" s="39"/>
    </row>
    <row r="6677" spans="1:17" ht="60" x14ac:dyDescent="0.25">
      <c r="A6677" s="31">
        <f t="shared" si="105"/>
        <v>6666</v>
      </c>
      <c r="B6677" s="62">
        <v>20181202162508</v>
      </c>
      <c r="C6677" s="53" t="s">
        <v>206</v>
      </c>
      <c r="D6677" s="63" t="s">
        <v>122</v>
      </c>
      <c r="E6677" s="63" t="s">
        <v>76</v>
      </c>
      <c r="F6677" s="63" t="s">
        <v>107</v>
      </c>
      <c r="G6677" s="63" t="s">
        <v>43</v>
      </c>
      <c r="H6677" s="53">
        <v>43451</v>
      </c>
      <c r="I6677" s="61" t="s">
        <v>118</v>
      </c>
      <c r="J6677" s="21">
        <f>IFERROR(WORKDAY(C6677,P6677,DiasNOLaborables),"")</f>
        <v>43455</v>
      </c>
      <c r="K6677" s="36" t="str">
        <f>+IF(C6677="","",IF(H6677="","",(IF(H6677&lt;=J6677,"A TIEMPO","FUERA DE TIEMPO"))))</f>
        <v>A TIEMPO</v>
      </c>
      <c r="L6677" s="36">
        <f>IF(H6677="","",NETWORKDAYS(Hoja1!C6677+1,Hoja1!H6677,DiasNOLaborables))</f>
        <v>11</v>
      </c>
      <c r="M6677" s="37" t="str">
        <f>IF(NETWORKDAYS(J6677+1,H6677,DiasNOLaborables)&lt;=0,"",NETWORKDAYS(J6677+1,H6677,DiasNOLaborables))</f>
        <v/>
      </c>
      <c r="N6677" s="38"/>
      <c r="O6677" s="39"/>
      <c r="P6677" s="40">
        <f>IFERROR(VLOOKUP(E6677,$X$50:$Y$63,2),"")</f>
        <v>15</v>
      </c>
      <c r="Q6677" s="39"/>
    </row>
    <row r="6678" spans="1:17" ht="60" x14ac:dyDescent="0.25">
      <c r="A6678" s="31">
        <f t="shared" si="105"/>
        <v>6667</v>
      </c>
      <c r="B6678" s="62">
        <v>20181206235345</v>
      </c>
      <c r="C6678" s="53" t="s">
        <v>207</v>
      </c>
      <c r="D6678" s="63" t="s">
        <v>122</v>
      </c>
      <c r="E6678" s="63" t="s">
        <v>83</v>
      </c>
      <c r="F6678" s="63" t="s">
        <v>107</v>
      </c>
      <c r="G6678" s="63" t="s">
        <v>43</v>
      </c>
      <c r="H6678" s="53">
        <v>43454</v>
      </c>
      <c r="I6678" s="61" t="s">
        <v>118</v>
      </c>
      <c r="J6678" s="21">
        <f>IFERROR(WORKDAY(C6678,P6678,DiasNOLaborables),"")</f>
        <v>43454</v>
      </c>
      <c r="K6678" s="36" t="str">
        <f>+IF(C6678="","",IF(H6678="","",(IF(H6678&lt;=J6678,"A TIEMPO","FUERA DE TIEMPO"))))</f>
        <v>A TIEMPO</v>
      </c>
      <c r="L6678" s="36">
        <f>IF(H6678="","",NETWORKDAYS(Hoja1!C6678+1,Hoja1!H6678,DiasNOLaborables))</f>
        <v>10</v>
      </c>
      <c r="M6678" s="37" t="str">
        <f>IF(NETWORKDAYS(J6678+1,H6678,DiasNOLaborables)&lt;=0,"",NETWORKDAYS(J6678+1,H6678,DiasNOLaborables))</f>
        <v/>
      </c>
      <c r="N6678" s="38"/>
      <c r="O6678" s="39"/>
      <c r="P6678" s="40">
        <f>IFERROR(VLOOKUP(E6678,$X$50:$Y$63,2),"")</f>
        <v>10</v>
      </c>
      <c r="Q6678" s="39"/>
    </row>
    <row r="6679" spans="1:17" ht="60" x14ac:dyDescent="0.25">
      <c r="A6679" s="31">
        <f t="shared" si="105"/>
        <v>6668</v>
      </c>
      <c r="B6679" s="62">
        <v>20181206234850</v>
      </c>
      <c r="C6679" s="53" t="s">
        <v>207</v>
      </c>
      <c r="D6679" s="63" t="s">
        <v>122</v>
      </c>
      <c r="E6679" s="63" t="s">
        <v>83</v>
      </c>
      <c r="F6679" s="63" t="s">
        <v>107</v>
      </c>
      <c r="G6679" s="63" t="s">
        <v>43</v>
      </c>
      <c r="H6679" s="53">
        <v>43454</v>
      </c>
      <c r="I6679" s="61" t="s">
        <v>118</v>
      </c>
      <c r="J6679" s="21">
        <f>IFERROR(WORKDAY(C6679,P6679,DiasNOLaborables),"")</f>
        <v>43454</v>
      </c>
      <c r="K6679" s="36" t="str">
        <f>+IF(C6679="","",IF(H6679="","",(IF(H6679&lt;=J6679,"A TIEMPO","FUERA DE TIEMPO"))))</f>
        <v>A TIEMPO</v>
      </c>
      <c r="L6679" s="36">
        <f>IF(H6679="","",NETWORKDAYS(Hoja1!C6679+1,Hoja1!H6679,DiasNOLaborables))</f>
        <v>10</v>
      </c>
      <c r="M6679" s="37" t="str">
        <f>IF(NETWORKDAYS(J6679+1,H6679,DiasNOLaborables)&lt;=0,"",NETWORKDAYS(J6679+1,H6679,DiasNOLaborables))</f>
        <v/>
      </c>
      <c r="N6679" s="38"/>
      <c r="O6679" s="39"/>
      <c r="P6679" s="40">
        <f>IFERROR(VLOOKUP(E6679,$X$50:$Y$63,2),"")</f>
        <v>10</v>
      </c>
      <c r="Q6679" s="39"/>
    </row>
    <row r="6680" spans="1:17" ht="60" x14ac:dyDescent="0.25">
      <c r="A6680" s="31">
        <f t="shared" si="105"/>
        <v>6669</v>
      </c>
      <c r="B6680" s="62">
        <v>20181206234116</v>
      </c>
      <c r="C6680" s="53" t="s">
        <v>207</v>
      </c>
      <c r="D6680" s="63" t="s">
        <v>122</v>
      </c>
      <c r="E6680" s="63" t="s">
        <v>83</v>
      </c>
      <c r="F6680" s="63" t="s">
        <v>107</v>
      </c>
      <c r="G6680" s="63" t="s">
        <v>43</v>
      </c>
      <c r="H6680" s="53">
        <v>43454</v>
      </c>
      <c r="I6680" s="61" t="s">
        <v>118</v>
      </c>
      <c r="J6680" s="21">
        <f>IFERROR(WORKDAY(C6680,P6680,DiasNOLaborables),"")</f>
        <v>43454</v>
      </c>
      <c r="K6680" s="36" t="str">
        <f>+IF(C6680="","",IF(H6680="","",(IF(H6680&lt;=J6680,"A TIEMPO","FUERA DE TIEMPO"))))</f>
        <v>A TIEMPO</v>
      </c>
      <c r="L6680" s="36">
        <f>IF(H6680="","",NETWORKDAYS(Hoja1!C6680+1,Hoja1!H6680,DiasNOLaborables))</f>
        <v>10</v>
      </c>
      <c r="M6680" s="37" t="str">
        <f>IF(NETWORKDAYS(J6680+1,H6680,DiasNOLaborables)&lt;=0,"",NETWORKDAYS(J6680+1,H6680,DiasNOLaborables))</f>
        <v/>
      </c>
      <c r="N6680" s="38"/>
      <c r="O6680" s="39"/>
      <c r="P6680" s="40">
        <f>IFERROR(VLOOKUP(E6680,$X$50:$Y$63,2),"")</f>
        <v>10</v>
      </c>
      <c r="Q6680" s="39"/>
    </row>
    <row r="6681" spans="1:17" ht="60" x14ac:dyDescent="0.25">
      <c r="A6681" s="31">
        <f t="shared" si="105"/>
        <v>6670</v>
      </c>
      <c r="B6681" s="62">
        <v>20181206232327</v>
      </c>
      <c r="C6681" s="53" t="s">
        <v>207</v>
      </c>
      <c r="D6681" s="63" t="s">
        <v>122</v>
      </c>
      <c r="E6681" s="63" t="s">
        <v>83</v>
      </c>
      <c r="F6681" s="63" t="s">
        <v>107</v>
      </c>
      <c r="G6681" s="63" t="s">
        <v>43</v>
      </c>
      <c r="H6681" s="53">
        <v>43454</v>
      </c>
      <c r="I6681" s="61" t="s">
        <v>118</v>
      </c>
      <c r="J6681" s="21">
        <f>IFERROR(WORKDAY(C6681,P6681,DiasNOLaborables),"")</f>
        <v>43454</v>
      </c>
      <c r="K6681" s="36" t="str">
        <f>+IF(C6681="","",IF(H6681="","",(IF(H6681&lt;=J6681,"A TIEMPO","FUERA DE TIEMPO"))))</f>
        <v>A TIEMPO</v>
      </c>
      <c r="L6681" s="36">
        <f>IF(H6681="","",NETWORKDAYS(Hoja1!C6681+1,Hoja1!H6681,DiasNOLaborables))</f>
        <v>10</v>
      </c>
      <c r="M6681" s="37" t="str">
        <f>IF(NETWORKDAYS(J6681+1,H6681,DiasNOLaborables)&lt;=0,"",NETWORKDAYS(J6681+1,H6681,DiasNOLaborables))</f>
        <v/>
      </c>
      <c r="N6681" s="38"/>
      <c r="O6681" s="39"/>
      <c r="P6681" s="40">
        <f>IFERROR(VLOOKUP(E6681,$X$50:$Y$63,2),"")</f>
        <v>10</v>
      </c>
      <c r="Q6681" s="39"/>
    </row>
    <row r="6682" spans="1:17" ht="60" x14ac:dyDescent="0.25">
      <c r="A6682" s="31">
        <f t="shared" si="105"/>
        <v>6671</v>
      </c>
      <c r="B6682" s="62">
        <v>20181206225501</v>
      </c>
      <c r="C6682" s="53" t="s">
        <v>207</v>
      </c>
      <c r="D6682" s="63" t="s">
        <v>122</v>
      </c>
      <c r="E6682" s="63" t="s">
        <v>83</v>
      </c>
      <c r="F6682" s="63" t="s">
        <v>107</v>
      </c>
      <c r="G6682" s="63" t="s">
        <v>43</v>
      </c>
      <c r="H6682" s="53">
        <v>43454</v>
      </c>
      <c r="I6682" s="61" t="s">
        <v>118</v>
      </c>
      <c r="J6682" s="21">
        <f>IFERROR(WORKDAY(C6682,P6682,DiasNOLaborables),"")</f>
        <v>43454</v>
      </c>
      <c r="K6682" s="36" t="str">
        <f>+IF(C6682="","",IF(H6682="","",(IF(H6682&lt;=J6682,"A TIEMPO","FUERA DE TIEMPO"))))</f>
        <v>A TIEMPO</v>
      </c>
      <c r="L6682" s="36">
        <f>IF(H6682="","",NETWORKDAYS(Hoja1!C6682+1,Hoja1!H6682,DiasNOLaborables))</f>
        <v>10</v>
      </c>
      <c r="M6682" s="37" t="str">
        <f>IF(NETWORKDAYS(J6682+1,H6682,DiasNOLaborables)&lt;=0,"",NETWORKDAYS(J6682+1,H6682,DiasNOLaborables))</f>
        <v/>
      </c>
      <c r="N6682" s="38"/>
      <c r="O6682" s="39"/>
      <c r="P6682" s="40">
        <f>IFERROR(VLOOKUP(E6682,$X$50:$Y$63,2),"")</f>
        <v>10</v>
      </c>
      <c r="Q6682" s="39"/>
    </row>
    <row r="6683" spans="1:17" ht="60" x14ac:dyDescent="0.25">
      <c r="A6683" s="31">
        <f t="shared" si="105"/>
        <v>6672</v>
      </c>
      <c r="B6683" s="62">
        <v>20181206205753</v>
      </c>
      <c r="C6683" s="53" t="s">
        <v>207</v>
      </c>
      <c r="D6683" s="63" t="s">
        <v>122</v>
      </c>
      <c r="E6683" s="63" t="s">
        <v>83</v>
      </c>
      <c r="F6683" s="63" t="s">
        <v>107</v>
      </c>
      <c r="G6683" s="63" t="s">
        <v>43</v>
      </c>
      <c r="H6683" s="53">
        <v>43454</v>
      </c>
      <c r="I6683" s="61" t="s">
        <v>118</v>
      </c>
      <c r="J6683" s="21">
        <f>IFERROR(WORKDAY(C6683,P6683,DiasNOLaborables),"")</f>
        <v>43454</v>
      </c>
      <c r="K6683" s="36" t="str">
        <f>+IF(C6683="","",IF(H6683="","",(IF(H6683&lt;=J6683,"A TIEMPO","FUERA DE TIEMPO"))))</f>
        <v>A TIEMPO</v>
      </c>
      <c r="L6683" s="36">
        <f>IF(H6683="","",NETWORKDAYS(Hoja1!C6683+1,Hoja1!H6683,DiasNOLaborables))</f>
        <v>10</v>
      </c>
      <c r="M6683" s="37" t="str">
        <f>IF(NETWORKDAYS(J6683+1,H6683,DiasNOLaborables)&lt;=0,"",NETWORKDAYS(J6683+1,H6683,DiasNOLaborables))</f>
        <v/>
      </c>
      <c r="N6683" s="38"/>
      <c r="O6683" s="39"/>
      <c r="P6683" s="40">
        <f>IFERROR(VLOOKUP(E6683,$X$50:$Y$63,2),"")</f>
        <v>10</v>
      </c>
      <c r="Q6683" s="39"/>
    </row>
    <row r="6684" spans="1:17" ht="60" x14ac:dyDescent="0.25">
      <c r="A6684" s="31">
        <f t="shared" si="105"/>
        <v>6673</v>
      </c>
      <c r="B6684" s="62">
        <v>20181206200644</v>
      </c>
      <c r="C6684" s="53" t="s">
        <v>207</v>
      </c>
      <c r="D6684" s="63" t="s">
        <v>122</v>
      </c>
      <c r="E6684" s="63" t="s">
        <v>83</v>
      </c>
      <c r="F6684" s="63" t="s">
        <v>107</v>
      </c>
      <c r="G6684" s="63" t="s">
        <v>43</v>
      </c>
      <c r="H6684" s="53">
        <v>43454</v>
      </c>
      <c r="I6684" s="61" t="s">
        <v>118</v>
      </c>
      <c r="J6684" s="21">
        <f>IFERROR(WORKDAY(C6684,P6684,DiasNOLaborables),"")</f>
        <v>43454</v>
      </c>
      <c r="K6684" s="36" t="str">
        <f>+IF(C6684="","",IF(H6684="","",(IF(H6684&lt;=J6684,"A TIEMPO","FUERA DE TIEMPO"))))</f>
        <v>A TIEMPO</v>
      </c>
      <c r="L6684" s="36">
        <f>IF(H6684="","",NETWORKDAYS(Hoja1!C6684+1,Hoja1!H6684,DiasNOLaborables))</f>
        <v>10</v>
      </c>
      <c r="M6684" s="37" t="str">
        <f>IF(NETWORKDAYS(J6684+1,H6684,DiasNOLaborables)&lt;=0,"",NETWORKDAYS(J6684+1,H6684,DiasNOLaborables))</f>
        <v/>
      </c>
      <c r="N6684" s="38"/>
      <c r="O6684" s="39"/>
      <c r="P6684" s="40">
        <f>IFERROR(VLOOKUP(E6684,$X$50:$Y$63,2),"")</f>
        <v>10</v>
      </c>
      <c r="Q6684" s="39"/>
    </row>
    <row r="6685" spans="1:17" ht="60" x14ac:dyDescent="0.25">
      <c r="A6685" s="31">
        <f t="shared" si="105"/>
        <v>6674</v>
      </c>
      <c r="B6685" s="62">
        <v>20181206200542</v>
      </c>
      <c r="C6685" s="53" t="s">
        <v>207</v>
      </c>
      <c r="D6685" s="63" t="s">
        <v>122</v>
      </c>
      <c r="E6685" s="63" t="s">
        <v>83</v>
      </c>
      <c r="F6685" s="63" t="s">
        <v>107</v>
      </c>
      <c r="G6685" s="63" t="s">
        <v>43</v>
      </c>
      <c r="H6685" s="53">
        <v>43454</v>
      </c>
      <c r="I6685" s="61" t="s">
        <v>118</v>
      </c>
      <c r="J6685" s="21">
        <f>IFERROR(WORKDAY(C6685,P6685,DiasNOLaborables),"")</f>
        <v>43454</v>
      </c>
      <c r="K6685" s="36" t="str">
        <f>+IF(C6685="","",IF(H6685="","",(IF(H6685&lt;=J6685,"A TIEMPO","FUERA DE TIEMPO"))))</f>
        <v>A TIEMPO</v>
      </c>
      <c r="L6685" s="36">
        <f>IF(H6685="","",NETWORKDAYS(Hoja1!C6685+1,Hoja1!H6685,DiasNOLaborables))</f>
        <v>10</v>
      </c>
      <c r="M6685" s="37" t="str">
        <f>IF(NETWORKDAYS(J6685+1,H6685,DiasNOLaborables)&lt;=0,"",NETWORKDAYS(J6685+1,H6685,DiasNOLaborables))</f>
        <v/>
      </c>
      <c r="N6685" s="38"/>
      <c r="O6685" s="39"/>
      <c r="P6685" s="40">
        <f>IFERROR(VLOOKUP(E6685,$X$50:$Y$63,2),"")</f>
        <v>10</v>
      </c>
      <c r="Q6685" s="39"/>
    </row>
    <row r="6686" spans="1:17" ht="60" x14ac:dyDescent="0.25">
      <c r="A6686" s="31">
        <f t="shared" si="105"/>
        <v>6675</v>
      </c>
      <c r="B6686" s="62">
        <v>20181206200203</v>
      </c>
      <c r="C6686" s="53" t="s">
        <v>207</v>
      </c>
      <c r="D6686" s="63" t="s">
        <v>122</v>
      </c>
      <c r="E6686" s="63" t="s">
        <v>83</v>
      </c>
      <c r="F6686" s="63" t="s">
        <v>107</v>
      </c>
      <c r="G6686" s="63" t="s">
        <v>43</v>
      </c>
      <c r="H6686" s="53">
        <v>43454</v>
      </c>
      <c r="I6686" s="61" t="s">
        <v>118</v>
      </c>
      <c r="J6686" s="21">
        <f>IFERROR(WORKDAY(C6686,P6686,DiasNOLaborables),"")</f>
        <v>43454</v>
      </c>
      <c r="K6686" s="36" t="str">
        <f>+IF(C6686="","",IF(H6686="","",(IF(H6686&lt;=J6686,"A TIEMPO","FUERA DE TIEMPO"))))</f>
        <v>A TIEMPO</v>
      </c>
      <c r="L6686" s="36">
        <f>IF(H6686="","",NETWORKDAYS(Hoja1!C6686+1,Hoja1!H6686,DiasNOLaborables))</f>
        <v>10</v>
      </c>
      <c r="M6686" s="37" t="str">
        <f>IF(NETWORKDAYS(J6686+1,H6686,DiasNOLaborables)&lt;=0,"",NETWORKDAYS(J6686+1,H6686,DiasNOLaborables))</f>
        <v/>
      </c>
      <c r="N6686" s="38"/>
      <c r="O6686" s="39"/>
      <c r="P6686" s="40">
        <f>IFERROR(VLOOKUP(E6686,$X$50:$Y$63,2),"")</f>
        <v>10</v>
      </c>
      <c r="Q6686" s="39"/>
    </row>
    <row r="6687" spans="1:17" ht="60" x14ac:dyDescent="0.25">
      <c r="A6687" s="31">
        <f t="shared" si="105"/>
        <v>6676</v>
      </c>
      <c r="B6687" s="62">
        <v>20181206195826</v>
      </c>
      <c r="C6687" s="53" t="s">
        <v>207</v>
      </c>
      <c r="D6687" s="63" t="s">
        <v>122</v>
      </c>
      <c r="E6687" s="63" t="s">
        <v>83</v>
      </c>
      <c r="F6687" s="63" t="s">
        <v>107</v>
      </c>
      <c r="G6687" s="63" t="s">
        <v>43</v>
      </c>
      <c r="H6687" s="53">
        <v>43454</v>
      </c>
      <c r="I6687" s="61" t="s">
        <v>118</v>
      </c>
      <c r="J6687" s="21">
        <f>IFERROR(WORKDAY(C6687,P6687,DiasNOLaborables),"")</f>
        <v>43454</v>
      </c>
      <c r="K6687" s="36" t="str">
        <f>+IF(C6687="","",IF(H6687="","",(IF(H6687&lt;=J6687,"A TIEMPO","FUERA DE TIEMPO"))))</f>
        <v>A TIEMPO</v>
      </c>
      <c r="L6687" s="36">
        <f>IF(H6687="","",NETWORKDAYS(Hoja1!C6687+1,Hoja1!H6687,DiasNOLaborables))</f>
        <v>10</v>
      </c>
      <c r="M6687" s="37" t="str">
        <f>IF(NETWORKDAYS(J6687+1,H6687,DiasNOLaborables)&lt;=0,"",NETWORKDAYS(J6687+1,H6687,DiasNOLaborables))</f>
        <v/>
      </c>
      <c r="N6687" s="38"/>
      <c r="O6687" s="39"/>
      <c r="P6687" s="40">
        <f>IFERROR(VLOOKUP(E6687,$X$50:$Y$63,2),"")</f>
        <v>10</v>
      </c>
      <c r="Q6687" s="39"/>
    </row>
    <row r="6688" spans="1:17" ht="60" x14ac:dyDescent="0.25">
      <c r="A6688" s="31">
        <f t="shared" si="105"/>
        <v>6677</v>
      </c>
      <c r="B6688" s="62">
        <v>20181206195706</v>
      </c>
      <c r="C6688" s="53" t="s">
        <v>207</v>
      </c>
      <c r="D6688" s="63" t="s">
        <v>122</v>
      </c>
      <c r="E6688" s="63" t="s">
        <v>83</v>
      </c>
      <c r="F6688" s="63" t="s">
        <v>107</v>
      </c>
      <c r="G6688" s="63" t="s">
        <v>43</v>
      </c>
      <c r="H6688" s="53">
        <v>43454</v>
      </c>
      <c r="I6688" s="61" t="s">
        <v>118</v>
      </c>
      <c r="J6688" s="21">
        <f>IFERROR(WORKDAY(C6688,P6688,DiasNOLaborables),"")</f>
        <v>43454</v>
      </c>
      <c r="K6688" s="36" t="str">
        <f>+IF(C6688="","",IF(H6688="","",(IF(H6688&lt;=J6688,"A TIEMPO","FUERA DE TIEMPO"))))</f>
        <v>A TIEMPO</v>
      </c>
      <c r="L6688" s="36">
        <f>IF(H6688="","",NETWORKDAYS(Hoja1!C6688+1,Hoja1!H6688,DiasNOLaborables))</f>
        <v>10</v>
      </c>
      <c r="M6688" s="37" t="str">
        <f>IF(NETWORKDAYS(J6688+1,H6688,DiasNOLaborables)&lt;=0,"",NETWORKDAYS(J6688+1,H6688,DiasNOLaborables))</f>
        <v/>
      </c>
      <c r="N6688" s="38"/>
      <c r="O6688" s="39"/>
      <c r="P6688" s="40">
        <f>IFERROR(VLOOKUP(E6688,$X$50:$Y$63,2),"")</f>
        <v>10</v>
      </c>
      <c r="Q6688" s="39"/>
    </row>
    <row r="6689" spans="1:17" ht="60" x14ac:dyDescent="0.25">
      <c r="A6689" s="31">
        <f t="shared" si="105"/>
        <v>6678</v>
      </c>
      <c r="B6689" s="62">
        <v>20181206195451</v>
      </c>
      <c r="C6689" s="53" t="s">
        <v>207</v>
      </c>
      <c r="D6689" s="63" t="s">
        <v>122</v>
      </c>
      <c r="E6689" s="63" t="s">
        <v>83</v>
      </c>
      <c r="F6689" s="63" t="s">
        <v>107</v>
      </c>
      <c r="G6689" s="63" t="s">
        <v>43</v>
      </c>
      <c r="H6689" s="53">
        <v>43454</v>
      </c>
      <c r="I6689" s="61" t="s">
        <v>118</v>
      </c>
      <c r="J6689" s="21">
        <f>IFERROR(WORKDAY(C6689,P6689,DiasNOLaborables),"")</f>
        <v>43454</v>
      </c>
      <c r="K6689" s="36" t="str">
        <f>+IF(C6689="","",IF(H6689="","",(IF(H6689&lt;=J6689,"A TIEMPO","FUERA DE TIEMPO"))))</f>
        <v>A TIEMPO</v>
      </c>
      <c r="L6689" s="36">
        <f>IF(H6689="","",NETWORKDAYS(Hoja1!C6689+1,Hoja1!H6689,DiasNOLaborables))</f>
        <v>10</v>
      </c>
      <c r="M6689" s="37" t="str">
        <f>IF(NETWORKDAYS(J6689+1,H6689,DiasNOLaborables)&lt;=0,"",NETWORKDAYS(J6689+1,H6689,DiasNOLaborables))</f>
        <v/>
      </c>
      <c r="N6689" s="38"/>
      <c r="O6689" s="39"/>
      <c r="P6689" s="40">
        <f>IFERROR(VLOOKUP(E6689,$X$50:$Y$63,2),"")</f>
        <v>10</v>
      </c>
      <c r="Q6689" s="39"/>
    </row>
    <row r="6690" spans="1:17" ht="60" x14ac:dyDescent="0.25">
      <c r="A6690" s="31">
        <f t="shared" si="105"/>
        <v>6679</v>
      </c>
      <c r="B6690" s="62">
        <v>20181206194743</v>
      </c>
      <c r="C6690" s="53" t="s">
        <v>207</v>
      </c>
      <c r="D6690" s="63" t="s">
        <v>122</v>
      </c>
      <c r="E6690" s="63" t="s">
        <v>83</v>
      </c>
      <c r="F6690" s="63" t="s">
        <v>107</v>
      </c>
      <c r="G6690" s="63" t="s">
        <v>43</v>
      </c>
      <c r="H6690" s="53">
        <v>43454</v>
      </c>
      <c r="I6690" s="61" t="s">
        <v>118</v>
      </c>
      <c r="J6690" s="21">
        <f>IFERROR(WORKDAY(C6690,P6690,DiasNOLaborables),"")</f>
        <v>43454</v>
      </c>
      <c r="K6690" s="36" t="str">
        <f>+IF(C6690="","",IF(H6690="","",(IF(H6690&lt;=J6690,"A TIEMPO","FUERA DE TIEMPO"))))</f>
        <v>A TIEMPO</v>
      </c>
      <c r="L6690" s="36">
        <f>IF(H6690="","",NETWORKDAYS(Hoja1!C6690+1,Hoja1!H6690,DiasNOLaborables))</f>
        <v>10</v>
      </c>
      <c r="M6690" s="37" t="str">
        <f>IF(NETWORKDAYS(J6690+1,H6690,DiasNOLaborables)&lt;=0,"",NETWORKDAYS(J6690+1,H6690,DiasNOLaborables))</f>
        <v/>
      </c>
      <c r="N6690" s="38"/>
      <c r="O6690" s="39"/>
      <c r="P6690" s="40">
        <f>IFERROR(VLOOKUP(E6690,$X$50:$Y$63,2),"")</f>
        <v>10</v>
      </c>
      <c r="Q6690" s="39"/>
    </row>
    <row r="6691" spans="1:17" ht="60" x14ac:dyDescent="0.25">
      <c r="A6691" s="31">
        <f t="shared" si="105"/>
        <v>6680</v>
      </c>
      <c r="B6691" s="62">
        <v>20181206194140</v>
      </c>
      <c r="C6691" s="53" t="s">
        <v>207</v>
      </c>
      <c r="D6691" s="63" t="s">
        <v>122</v>
      </c>
      <c r="E6691" s="63" t="s">
        <v>83</v>
      </c>
      <c r="F6691" s="63" t="s">
        <v>107</v>
      </c>
      <c r="G6691" s="63" t="s">
        <v>43</v>
      </c>
      <c r="H6691" s="53">
        <v>43454</v>
      </c>
      <c r="I6691" s="61" t="s">
        <v>118</v>
      </c>
      <c r="J6691" s="21">
        <f>IFERROR(WORKDAY(C6691,P6691,DiasNOLaborables),"")</f>
        <v>43454</v>
      </c>
      <c r="K6691" s="36" t="str">
        <f>+IF(C6691="","",IF(H6691="","",(IF(H6691&lt;=J6691,"A TIEMPO","FUERA DE TIEMPO"))))</f>
        <v>A TIEMPO</v>
      </c>
      <c r="L6691" s="36">
        <f>IF(H6691="","",NETWORKDAYS(Hoja1!C6691+1,Hoja1!H6691,DiasNOLaborables))</f>
        <v>10</v>
      </c>
      <c r="M6691" s="37" t="str">
        <f>IF(NETWORKDAYS(J6691+1,H6691,DiasNOLaborables)&lt;=0,"",NETWORKDAYS(J6691+1,H6691,DiasNOLaborables))</f>
        <v/>
      </c>
      <c r="N6691" s="38"/>
      <c r="O6691" s="39"/>
      <c r="P6691" s="40">
        <f>IFERROR(VLOOKUP(E6691,$X$50:$Y$63,2),"")</f>
        <v>10</v>
      </c>
      <c r="Q6691" s="39"/>
    </row>
    <row r="6692" spans="1:17" ht="60" x14ac:dyDescent="0.25">
      <c r="A6692" s="31">
        <f t="shared" si="105"/>
        <v>6681</v>
      </c>
      <c r="B6692" s="62">
        <v>20181206193728</v>
      </c>
      <c r="C6692" s="53" t="s">
        <v>207</v>
      </c>
      <c r="D6692" s="63" t="s">
        <v>122</v>
      </c>
      <c r="E6692" s="63" t="s">
        <v>83</v>
      </c>
      <c r="F6692" s="63" t="s">
        <v>107</v>
      </c>
      <c r="G6692" s="63" t="s">
        <v>43</v>
      </c>
      <c r="H6692" s="53">
        <v>43454</v>
      </c>
      <c r="I6692" s="61" t="s">
        <v>118</v>
      </c>
      <c r="J6692" s="21">
        <f>IFERROR(WORKDAY(C6692,P6692,DiasNOLaborables),"")</f>
        <v>43454</v>
      </c>
      <c r="K6692" s="36" t="str">
        <f>+IF(C6692="","",IF(H6692="","",(IF(H6692&lt;=J6692,"A TIEMPO","FUERA DE TIEMPO"))))</f>
        <v>A TIEMPO</v>
      </c>
      <c r="L6692" s="36">
        <f>IF(H6692="","",NETWORKDAYS(Hoja1!C6692+1,Hoja1!H6692,DiasNOLaborables))</f>
        <v>10</v>
      </c>
      <c r="M6692" s="37" t="str">
        <f>IF(NETWORKDAYS(J6692+1,H6692,DiasNOLaborables)&lt;=0,"",NETWORKDAYS(J6692+1,H6692,DiasNOLaborables))</f>
        <v/>
      </c>
      <c r="N6692" s="38"/>
      <c r="O6692" s="39"/>
      <c r="P6692" s="40">
        <f>IFERROR(VLOOKUP(E6692,$X$50:$Y$63,2),"")</f>
        <v>10</v>
      </c>
      <c r="Q6692" s="39"/>
    </row>
    <row r="6693" spans="1:17" ht="60" x14ac:dyDescent="0.25">
      <c r="A6693" s="31">
        <f t="shared" si="105"/>
        <v>6682</v>
      </c>
      <c r="B6693" s="62">
        <v>20181206193448</v>
      </c>
      <c r="C6693" s="53" t="s">
        <v>207</v>
      </c>
      <c r="D6693" s="63" t="s">
        <v>122</v>
      </c>
      <c r="E6693" s="63" t="s">
        <v>83</v>
      </c>
      <c r="F6693" s="63" t="s">
        <v>107</v>
      </c>
      <c r="G6693" s="63" t="s">
        <v>43</v>
      </c>
      <c r="H6693" s="53">
        <v>43454</v>
      </c>
      <c r="I6693" s="61" t="s">
        <v>118</v>
      </c>
      <c r="J6693" s="21">
        <f>IFERROR(WORKDAY(C6693,P6693,DiasNOLaborables),"")</f>
        <v>43454</v>
      </c>
      <c r="K6693" s="36" t="str">
        <f>+IF(C6693="","",IF(H6693="","",(IF(H6693&lt;=J6693,"A TIEMPO","FUERA DE TIEMPO"))))</f>
        <v>A TIEMPO</v>
      </c>
      <c r="L6693" s="36">
        <f>IF(H6693="","",NETWORKDAYS(Hoja1!C6693+1,Hoja1!H6693,DiasNOLaborables))</f>
        <v>10</v>
      </c>
      <c r="M6693" s="37" t="str">
        <f>IF(NETWORKDAYS(J6693+1,H6693,DiasNOLaborables)&lt;=0,"",NETWORKDAYS(J6693+1,H6693,DiasNOLaborables))</f>
        <v/>
      </c>
      <c r="N6693" s="38"/>
      <c r="O6693" s="39"/>
      <c r="P6693" s="40">
        <f>IFERROR(VLOOKUP(E6693,$X$50:$Y$63,2),"")</f>
        <v>10</v>
      </c>
      <c r="Q6693" s="39"/>
    </row>
    <row r="6694" spans="1:17" ht="60" x14ac:dyDescent="0.25">
      <c r="A6694" s="31">
        <f t="shared" si="105"/>
        <v>6683</v>
      </c>
      <c r="B6694" s="62">
        <v>20181206193345</v>
      </c>
      <c r="C6694" s="53" t="s">
        <v>207</v>
      </c>
      <c r="D6694" s="63" t="s">
        <v>122</v>
      </c>
      <c r="E6694" s="63" t="s">
        <v>83</v>
      </c>
      <c r="F6694" s="63" t="s">
        <v>107</v>
      </c>
      <c r="G6694" s="63" t="s">
        <v>43</v>
      </c>
      <c r="H6694" s="53">
        <v>43454</v>
      </c>
      <c r="I6694" s="61" t="s">
        <v>118</v>
      </c>
      <c r="J6694" s="21">
        <f>IFERROR(WORKDAY(C6694,P6694,DiasNOLaborables),"")</f>
        <v>43454</v>
      </c>
      <c r="K6694" s="36" t="str">
        <f>+IF(C6694="","",IF(H6694="","",(IF(H6694&lt;=J6694,"A TIEMPO","FUERA DE TIEMPO"))))</f>
        <v>A TIEMPO</v>
      </c>
      <c r="L6694" s="36">
        <f>IF(H6694="","",NETWORKDAYS(Hoja1!C6694+1,Hoja1!H6694,DiasNOLaborables))</f>
        <v>10</v>
      </c>
      <c r="M6694" s="37" t="str">
        <f>IF(NETWORKDAYS(J6694+1,H6694,DiasNOLaborables)&lt;=0,"",NETWORKDAYS(J6694+1,H6694,DiasNOLaborables))</f>
        <v/>
      </c>
      <c r="N6694" s="38"/>
      <c r="O6694" s="39"/>
      <c r="P6694" s="40">
        <f>IFERROR(VLOOKUP(E6694,$X$50:$Y$63,2),"")</f>
        <v>10</v>
      </c>
      <c r="Q6694" s="39"/>
    </row>
    <row r="6695" spans="1:17" ht="60" x14ac:dyDescent="0.25">
      <c r="A6695" s="31">
        <f t="shared" si="105"/>
        <v>6684</v>
      </c>
      <c r="B6695" s="62">
        <v>20181206193244</v>
      </c>
      <c r="C6695" s="53" t="s">
        <v>207</v>
      </c>
      <c r="D6695" s="63" t="s">
        <v>122</v>
      </c>
      <c r="E6695" s="63" t="s">
        <v>83</v>
      </c>
      <c r="F6695" s="63" t="s">
        <v>107</v>
      </c>
      <c r="G6695" s="63" t="s">
        <v>43</v>
      </c>
      <c r="H6695" s="53">
        <v>43454</v>
      </c>
      <c r="I6695" s="61" t="s">
        <v>118</v>
      </c>
      <c r="J6695" s="21">
        <f>IFERROR(WORKDAY(C6695,P6695,DiasNOLaborables),"")</f>
        <v>43454</v>
      </c>
      <c r="K6695" s="36" t="str">
        <f>+IF(C6695="","",IF(H6695="","",(IF(H6695&lt;=J6695,"A TIEMPO","FUERA DE TIEMPO"))))</f>
        <v>A TIEMPO</v>
      </c>
      <c r="L6695" s="36">
        <f>IF(H6695="","",NETWORKDAYS(Hoja1!C6695+1,Hoja1!H6695,DiasNOLaborables))</f>
        <v>10</v>
      </c>
      <c r="M6695" s="37" t="str">
        <f>IF(NETWORKDAYS(J6695+1,H6695,DiasNOLaborables)&lt;=0,"",NETWORKDAYS(J6695+1,H6695,DiasNOLaborables))</f>
        <v/>
      </c>
      <c r="N6695" s="38"/>
      <c r="O6695" s="39"/>
      <c r="P6695" s="40">
        <f>IFERROR(VLOOKUP(E6695,$X$50:$Y$63,2),"")</f>
        <v>10</v>
      </c>
      <c r="Q6695" s="39"/>
    </row>
    <row r="6696" spans="1:17" ht="60" x14ac:dyDescent="0.25">
      <c r="A6696" s="31">
        <f t="shared" si="105"/>
        <v>6685</v>
      </c>
      <c r="B6696" s="62">
        <v>20181206193123</v>
      </c>
      <c r="C6696" s="53" t="s">
        <v>207</v>
      </c>
      <c r="D6696" s="63" t="s">
        <v>122</v>
      </c>
      <c r="E6696" s="63" t="s">
        <v>83</v>
      </c>
      <c r="F6696" s="63" t="s">
        <v>107</v>
      </c>
      <c r="G6696" s="63" t="s">
        <v>43</v>
      </c>
      <c r="H6696" s="53">
        <v>43454</v>
      </c>
      <c r="I6696" s="61" t="s">
        <v>118</v>
      </c>
      <c r="J6696" s="21">
        <f>IFERROR(WORKDAY(C6696,P6696,DiasNOLaborables),"")</f>
        <v>43454</v>
      </c>
      <c r="K6696" s="36" t="str">
        <f>+IF(C6696="","",IF(H6696="","",(IF(H6696&lt;=J6696,"A TIEMPO","FUERA DE TIEMPO"))))</f>
        <v>A TIEMPO</v>
      </c>
      <c r="L6696" s="36">
        <f>IF(H6696="","",NETWORKDAYS(Hoja1!C6696+1,Hoja1!H6696,DiasNOLaborables))</f>
        <v>10</v>
      </c>
      <c r="M6696" s="37" t="str">
        <f>IF(NETWORKDAYS(J6696+1,H6696,DiasNOLaborables)&lt;=0,"",NETWORKDAYS(J6696+1,H6696,DiasNOLaborables))</f>
        <v/>
      </c>
      <c r="N6696" s="38"/>
      <c r="O6696" s="39"/>
      <c r="P6696" s="40">
        <f>IFERROR(VLOOKUP(E6696,$X$50:$Y$63,2),"")</f>
        <v>10</v>
      </c>
      <c r="Q6696" s="39"/>
    </row>
    <row r="6697" spans="1:17" ht="60" x14ac:dyDescent="0.25">
      <c r="A6697" s="31">
        <f t="shared" si="105"/>
        <v>6686</v>
      </c>
      <c r="B6697" s="62">
        <v>20181206192936</v>
      </c>
      <c r="C6697" s="53" t="s">
        <v>207</v>
      </c>
      <c r="D6697" s="63" t="s">
        <v>122</v>
      </c>
      <c r="E6697" s="63" t="s">
        <v>83</v>
      </c>
      <c r="F6697" s="63" t="s">
        <v>107</v>
      </c>
      <c r="G6697" s="63" t="s">
        <v>43</v>
      </c>
      <c r="H6697" s="53">
        <v>43454</v>
      </c>
      <c r="I6697" s="61" t="s">
        <v>118</v>
      </c>
      <c r="J6697" s="21">
        <f>IFERROR(WORKDAY(C6697,P6697,DiasNOLaborables),"")</f>
        <v>43454</v>
      </c>
      <c r="K6697" s="36" t="str">
        <f>+IF(C6697="","",IF(H6697="","",(IF(H6697&lt;=J6697,"A TIEMPO","FUERA DE TIEMPO"))))</f>
        <v>A TIEMPO</v>
      </c>
      <c r="L6697" s="36">
        <f>IF(H6697="","",NETWORKDAYS(Hoja1!C6697+1,Hoja1!H6697,DiasNOLaborables))</f>
        <v>10</v>
      </c>
      <c r="M6697" s="37" t="str">
        <f>IF(NETWORKDAYS(J6697+1,H6697,DiasNOLaborables)&lt;=0,"",NETWORKDAYS(J6697+1,H6697,DiasNOLaborables))</f>
        <v/>
      </c>
      <c r="N6697" s="38"/>
      <c r="O6697" s="39"/>
      <c r="P6697" s="40">
        <f>IFERROR(VLOOKUP(E6697,$X$50:$Y$63,2),"")</f>
        <v>10</v>
      </c>
      <c r="Q6697" s="39"/>
    </row>
    <row r="6698" spans="1:17" ht="60" x14ac:dyDescent="0.25">
      <c r="A6698" s="31">
        <f t="shared" si="105"/>
        <v>6687</v>
      </c>
      <c r="B6698" s="62">
        <v>20181206192647</v>
      </c>
      <c r="C6698" s="53" t="s">
        <v>207</v>
      </c>
      <c r="D6698" s="63" t="s">
        <v>122</v>
      </c>
      <c r="E6698" s="63" t="s">
        <v>83</v>
      </c>
      <c r="F6698" s="63" t="s">
        <v>107</v>
      </c>
      <c r="G6698" s="63" t="s">
        <v>43</v>
      </c>
      <c r="H6698" s="53">
        <v>43454</v>
      </c>
      <c r="I6698" s="61" t="s">
        <v>118</v>
      </c>
      <c r="J6698" s="21">
        <f>IFERROR(WORKDAY(C6698,P6698,DiasNOLaborables),"")</f>
        <v>43454</v>
      </c>
      <c r="K6698" s="36" t="str">
        <f>+IF(C6698="","",IF(H6698="","",(IF(H6698&lt;=J6698,"A TIEMPO","FUERA DE TIEMPO"))))</f>
        <v>A TIEMPO</v>
      </c>
      <c r="L6698" s="36">
        <f>IF(H6698="","",NETWORKDAYS(Hoja1!C6698+1,Hoja1!H6698,DiasNOLaborables))</f>
        <v>10</v>
      </c>
      <c r="M6698" s="37" t="str">
        <f>IF(NETWORKDAYS(J6698+1,H6698,DiasNOLaborables)&lt;=0,"",NETWORKDAYS(J6698+1,H6698,DiasNOLaborables))</f>
        <v/>
      </c>
      <c r="N6698" s="38"/>
      <c r="O6698" s="39"/>
      <c r="P6698" s="40">
        <f>IFERROR(VLOOKUP(E6698,$X$50:$Y$63,2),"")</f>
        <v>10</v>
      </c>
      <c r="Q6698" s="39"/>
    </row>
    <row r="6699" spans="1:17" ht="60" x14ac:dyDescent="0.25">
      <c r="A6699" s="31">
        <f t="shared" si="105"/>
        <v>6688</v>
      </c>
      <c r="B6699" s="62">
        <v>20181206192008</v>
      </c>
      <c r="C6699" s="53" t="s">
        <v>207</v>
      </c>
      <c r="D6699" s="63" t="s">
        <v>122</v>
      </c>
      <c r="E6699" s="63" t="s">
        <v>83</v>
      </c>
      <c r="F6699" s="63" t="s">
        <v>107</v>
      </c>
      <c r="G6699" s="63" t="s">
        <v>43</v>
      </c>
      <c r="H6699" s="53">
        <v>43454</v>
      </c>
      <c r="I6699" s="61" t="s">
        <v>118</v>
      </c>
      <c r="J6699" s="21">
        <f>IFERROR(WORKDAY(C6699,P6699,DiasNOLaborables),"")</f>
        <v>43454</v>
      </c>
      <c r="K6699" s="36" t="str">
        <f>+IF(C6699="","",IF(H6699="","",(IF(H6699&lt;=J6699,"A TIEMPO","FUERA DE TIEMPO"))))</f>
        <v>A TIEMPO</v>
      </c>
      <c r="L6699" s="36">
        <f>IF(H6699="","",NETWORKDAYS(Hoja1!C6699+1,Hoja1!H6699,DiasNOLaborables))</f>
        <v>10</v>
      </c>
      <c r="M6699" s="37" t="str">
        <f>IF(NETWORKDAYS(J6699+1,H6699,DiasNOLaborables)&lt;=0,"",NETWORKDAYS(J6699+1,H6699,DiasNOLaborables))</f>
        <v/>
      </c>
      <c r="N6699" s="38"/>
      <c r="O6699" s="39"/>
      <c r="P6699" s="40">
        <f>IFERROR(VLOOKUP(E6699,$X$50:$Y$63,2),"")</f>
        <v>10</v>
      </c>
      <c r="Q6699" s="39"/>
    </row>
    <row r="6700" spans="1:17" ht="60" x14ac:dyDescent="0.25">
      <c r="A6700" s="31">
        <f t="shared" si="105"/>
        <v>6689</v>
      </c>
      <c r="B6700" s="62">
        <v>20181206191358</v>
      </c>
      <c r="C6700" s="53" t="s">
        <v>207</v>
      </c>
      <c r="D6700" s="63" t="s">
        <v>122</v>
      </c>
      <c r="E6700" s="63" t="s">
        <v>83</v>
      </c>
      <c r="F6700" s="63" t="s">
        <v>107</v>
      </c>
      <c r="G6700" s="63" t="s">
        <v>43</v>
      </c>
      <c r="H6700" s="53">
        <v>43454</v>
      </c>
      <c r="I6700" s="61" t="s">
        <v>118</v>
      </c>
      <c r="J6700" s="21">
        <f>IFERROR(WORKDAY(C6700,P6700,DiasNOLaborables),"")</f>
        <v>43454</v>
      </c>
      <c r="K6700" s="36" t="str">
        <f>+IF(C6700="","",IF(H6700="","",(IF(H6700&lt;=J6700,"A TIEMPO","FUERA DE TIEMPO"))))</f>
        <v>A TIEMPO</v>
      </c>
      <c r="L6700" s="36">
        <f>IF(H6700="","",NETWORKDAYS(Hoja1!C6700+1,Hoja1!H6700,DiasNOLaborables))</f>
        <v>10</v>
      </c>
      <c r="M6700" s="37" t="str">
        <f>IF(NETWORKDAYS(J6700+1,H6700,DiasNOLaborables)&lt;=0,"",NETWORKDAYS(J6700+1,H6700,DiasNOLaborables))</f>
        <v/>
      </c>
      <c r="N6700" s="38"/>
      <c r="O6700" s="39"/>
      <c r="P6700" s="40">
        <f>IFERROR(VLOOKUP(E6700,$X$50:$Y$63,2),"")</f>
        <v>10</v>
      </c>
      <c r="Q6700" s="39"/>
    </row>
    <row r="6701" spans="1:17" ht="60" x14ac:dyDescent="0.25">
      <c r="A6701" s="31">
        <f t="shared" si="105"/>
        <v>6690</v>
      </c>
      <c r="B6701" s="62">
        <v>20181206190537</v>
      </c>
      <c r="C6701" s="53" t="s">
        <v>207</v>
      </c>
      <c r="D6701" s="63" t="s">
        <v>122</v>
      </c>
      <c r="E6701" s="63" t="s">
        <v>83</v>
      </c>
      <c r="F6701" s="63" t="s">
        <v>107</v>
      </c>
      <c r="G6701" s="63" t="s">
        <v>43</v>
      </c>
      <c r="H6701" s="53">
        <v>43454</v>
      </c>
      <c r="I6701" s="61" t="s">
        <v>118</v>
      </c>
      <c r="J6701" s="21">
        <f>IFERROR(WORKDAY(C6701,P6701,DiasNOLaborables),"")</f>
        <v>43454</v>
      </c>
      <c r="K6701" s="36" t="str">
        <f>+IF(C6701="","",IF(H6701="","",(IF(H6701&lt;=J6701,"A TIEMPO","FUERA DE TIEMPO"))))</f>
        <v>A TIEMPO</v>
      </c>
      <c r="L6701" s="36">
        <f>IF(H6701="","",NETWORKDAYS(Hoja1!C6701+1,Hoja1!H6701,DiasNOLaborables))</f>
        <v>10</v>
      </c>
      <c r="M6701" s="37" t="str">
        <f>IF(NETWORKDAYS(J6701+1,H6701,DiasNOLaborables)&lt;=0,"",NETWORKDAYS(J6701+1,H6701,DiasNOLaborables))</f>
        <v/>
      </c>
      <c r="N6701" s="38"/>
      <c r="O6701" s="39"/>
      <c r="P6701" s="40">
        <f>IFERROR(VLOOKUP(E6701,$X$50:$Y$63,2),"")</f>
        <v>10</v>
      </c>
      <c r="Q6701" s="39"/>
    </row>
    <row r="6702" spans="1:17" ht="60" x14ac:dyDescent="0.25">
      <c r="A6702" s="31">
        <f t="shared" si="105"/>
        <v>6691</v>
      </c>
      <c r="B6702" s="62">
        <v>20181206190244</v>
      </c>
      <c r="C6702" s="53" t="s">
        <v>207</v>
      </c>
      <c r="D6702" s="63" t="s">
        <v>122</v>
      </c>
      <c r="E6702" s="63" t="s">
        <v>83</v>
      </c>
      <c r="F6702" s="63" t="s">
        <v>107</v>
      </c>
      <c r="G6702" s="63" t="s">
        <v>43</v>
      </c>
      <c r="H6702" s="53">
        <v>43454</v>
      </c>
      <c r="I6702" s="61" t="s">
        <v>118</v>
      </c>
      <c r="J6702" s="21">
        <f>IFERROR(WORKDAY(C6702,P6702,DiasNOLaborables),"")</f>
        <v>43454</v>
      </c>
      <c r="K6702" s="36" t="str">
        <f>+IF(C6702="","",IF(H6702="","",(IF(H6702&lt;=J6702,"A TIEMPO","FUERA DE TIEMPO"))))</f>
        <v>A TIEMPO</v>
      </c>
      <c r="L6702" s="36">
        <f>IF(H6702="","",NETWORKDAYS(Hoja1!C6702+1,Hoja1!H6702,DiasNOLaborables))</f>
        <v>10</v>
      </c>
      <c r="M6702" s="37" t="str">
        <f>IF(NETWORKDAYS(J6702+1,H6702,DiasNOLaborables)&lt;=0,"",NETWORKDAYS(J6702+1,H6702,DiasNOLaborables))</f>
        <v/>
      </c>
      <c r="N6702" s="38"/>
      <c r="O6702" s="39"/>
      <c r="P6702" s="40">
        <f>IFERROR(VLOOKUP(E6702,$X$50:$Y$63,2),"")</f>
        <v>10</v>
      </c>
      <c r="Q6702" s="39"/>
    </row>
    <row r="6703" spans="1:17" ht="60" x14ac:dyDescent="0.25">
      <c r="A6703" s="31">
        <f t="shared" si="105"/>
        <v>6692</v>
      </c>
      <c r="B6703" s="62">
        <v>20181206185948</v>
      </c>
      <c r="C6703" s="53" t="s">
        <v>207</v>
      </c>
      <c r="D6703" s="63" t="s">
        <v>122</v>
      </c>
      <c r="E6703" s="63" t="s">
        <v>83</v>
      </c>
      <c r="F6703" s="63" t="s">
        <v>107</v>
      </c>
      <c r="G6703" s="63" t="s">
        <v>43</v>
      </c>
      <c r="H6703" s="53">
        <v>43454</v>
      </c>
      <c r="I6703" s="61" t="s">
        <v>118</v>
      </c>
      <c r="J6703" s="21">
        <f>IFERROR(WORKDAY(C6703,P6703,DiasNOLaborables),"")</f>
        <v>43454</v>
      </c>
      <c r="K6703" s="36" t="str">
        <f>+IF(C6703="","",IF(H6703="","",(IF(H6703&lt;=J6703,"A TIEMPO","FUERA DE TIEMPO"))))</f>
        <v>A TIEMPO</v>
      </c>
      <c r="L6703" s="36">
        <f>IF(H6703="","",NETWORKDAYS(Hoja1!C6703+1,Hoja1!H6703,DiasNOLaborables))</f>
        <v>10</v>
      </c>
      <c r="M6703" s="37" t="str">
        <f>IF(NETWORKDAYS(J6703+1,H6703,DiasNOLaborables)&lt;=0,"",NETWORKDAYS(J6703+1,H6703,DiasNOLaborables))</f>
        <v/>
      </c>
      <c r="N6703" s="38"/>
      <c r="O6703" s="39"/>
      <c r="P6703" s="40">
        <f>IFERROR(VLOOKUP(E6703,$X$50:$Y$63,2),"")</f>
        <v>10</v>
      </c>
      <c r="Q6703" s="39"/>
    </row>
    <row r="6704" spans="1:17" ht="60" x14ac:dyDescent="0.25">
      <c r="A6704" s="31">
        <f t="shared" si="105"/>
        <v>6693</v>
      </c>
      <c r="B6704" s="62">
        <v>20181206185454</v>
      </c>
      <c r="C6704" s="53" t="s">
        <v>207</v>
      </c>
      <c r="D6704" s="63" t="s">
        <v>122</v>
      </c>
      <c r="E6704" s="63" t="s">
        <v>83</v>
      </c>
      <c r="F6704" s="63" t="s">
        <v>107</v>
      </c>
      <c r="G6704" s="63" t="s">
        <v>43</v>
      </c>
      <c r="H6704" s="53">
        <v>43454</v>
      </c>
      <c r="I6704" s="61" t="s">
        <v>118</v>
      </c>
      <c r="J6704" s="21">
        <f>IFERROR(WORKDAY(C6704,P6704,DiasNOLaborables),"")</f>
        <v>43454</v>
      </c>
      <c r="K6704" s="36" t="str">
        <f>+IF(C6704="","",IF(H6704="","",(IF(H6704&lt;=J6704,"A TIEMPO","FUERA DE TIEMPO"))))</f>
        <v>A TIEMPO</v>
      </c>
      <c r="L6704" s="36">
        <f>IF(H6704="","",NETWORKDAYS(Hoja1!C6704+1,Hoja1!H6704,DiasNOLaborables))</f>
        <v>10</v>
      </c>
      <c r="M6704" s="37" t="str">
        <f>IF(NETWORKDAYS(J6704+1,H6704,DiasNOLaborables)&lt;=0,"",NETWORKDAYS(J6704+1,H6704,DiasNOLaborables))</f>
        <v/>
      </c>
      <c r="N6704" s="38"/>
      <c r="O6704" s="39"/>
      <c r="P6704" s="40">
        <f>IFERROR(VLOOKUP(E6704,$X$50:$Y$63,2),"")</f>
        <v>10</v>
      </c>
      <c r="Q6704" s="39"/>
    </row>
    <row r="6705" spans="1:17" ht="60" x14ac:dyDescent="0.25">
      <c r="A6705" s="31">
        <f t="shared" si="105"/>
        <v>6694</v>
      </c>
      <c r="B6705" s="62">
        <v>20181206184358</v>
      </c>
      <c r="C6705" s="53" t="s">
        <v>207</v>
      </c>
      <c r="D6705" s="63" t="s">
        <v>122</v>
      </c>
      <c r="E6705" s="63" t="s">
        <v>83</v>
      </c>
      <c r="F6705" s="63" t="s">
        <v>107</v>
      </c>
      <c r="G6705" s="63" t="s">
        <v>43</v>
      </c>
      <c r="H6705" s="53">
        <v>43454</v>
      </c>
      <c r="I6705" s="61" t="s">
        <v>118</v>
      </c>
      <c r="J6705" s="21">
        <f>IFERROR(WORKDAY(C6705,P6705,DiasNOLaborables),"")</f>
        <v>43454</v>
      </c>
      <c r="K6705" s="36" t="str">
        <f>+IF(C6705="","",IF(H6705="","",(IF(H6705&lt;=J6705,"A TIEMPO","FUERA DE TIEMPO"))))</f>
        <v>A TIEMPO</v>
      </c>
      <c r="L6705" s="36">
        <f>IF(H6705="","",NETWORKDAYS(Hoja1!C6705+1,Hoja1!H6705,DiasNOLaborables))</f>
        <v>10</v>
      </c>
      <c r="M6705" s="37" t="str">
        <f>IF(NETWORKDAYS(J6705+1,H6705,DiasNOLaborables)&lt;=0,"",NETWORKDAYS(J6705+1,H6705,DiasNOLaborables))</f>
        <v/>
      </c>
      <c r="N6705" s="38"/>
      <c r="O6705" s="39"/>
      <c r="P6705" s="40">
        <f>IFERROR(VLOOKUP(E6705,$X$50:$Y$63,2),"")</f>
        <v>10</v>
      </c>
      <c r="Q6705" s="39"/>
    </row>
    <row r="6706" spans="1:17" ht="60" x14ac:dyDescent="0.25">
      <c r="A6706" s="31">
        <f t="shared" si="105"/>
        <v>6695</v>
      </c>
      <c r="B6706" s="62">
        <v>20181206183840</v>
      </c>
      <c r="C6706" s="53" t="s">
        <v>207</v>
      </c>
      <c r="D6706" s="63" t="s">
        <v>122</v>
      </c>
      <c r="E6706" s="63" t="s">
        <v>83</v>
      </c>
      <c r="F6706" s="63" t="s">
        <v>107</v>
      </c>
      <c r="G6706" s="63" t="s">
        <v>43</v>
      </c>
      <c r="H6706" s="53">
        <v>43454</v>
      </c>
      <c r="I6706" s="61" t="s">
        <v>118</v>
      </c>
      <c r="J6706" s="21">
        <f>IFERROR(WORKDAY(C6706,P6706,DiasNOLaborables),"")</f>
        <v>43454</v>
      </c>
      <c r="K6706" s="36" t="str">
        <f>+IF(C6706="","",IF(H6706="","",(IF(H6706&lt;=J6706,"A TIEMPO","FUERA DE TIEMPO"))))</f>
        <v>A TIEMPO</v>
      </c>
      <c r="L6706" s="36">
        <f>IF(H6706="","",NETWORKDAYS(Hoja1!C6706+1,Hoja1!H6706,DiasNOLaborables))</f>
        <v>10</v>
      </c>
      <c r="M6706" s="37" t="str">
        <f>IF(NETWORKDAYS(J6706+1,H6706,DiasNOLaborables)&lt;=0,"",NETWORKDAYS(J6706+1,H6706,DiasNOLaborables))</f>
        <v/>
      </c>
      <c r="N6706" s="38"/>
      <c r="O6706" s="39"/>
      <c r="P6706" s="40">
        <f>IFERROR(VLOOKUP(E6706,$X$50:$Y$63,2),"")</f>
        <v>10</v>
      </c>
      <c r="Q6706" s="39"/>
    </row>
    <row r="6707" spans="1:17" ht="60" x14ac:dyDescent="0.25">
      <c r="A6707" s="31">
        <f t="shared" si="105"/>
        <v>6696</v>
      </c>
      <c r="B6707" s="62">
        <v>20181206183708</v>
      </c>
      <c r="C6707" s="53" t="s">
        <v>207</v>
      </c>
      <c r="D6707" s="63" t="s">
        <v>122</v>
      </c>
      <c r="E6707" s="63" t="s">
        <v>83</v>
      </c>
      <c r="F6707" s="63" t="s">
        <v>107</v>
      </c>
      <c r="G6707" s="63" t="s">
        <v>43</v>
      </c>
      <c r="H6707" s="53">
        <v>43454</v>
      </c>
      <c r="I6707" s="61" t="s">
        <v>118</v>
      </c>
      <c r="J6707" s="21">
        <f>IFERROR(WORKDAY(C6707,P6707,DiasNOLaborables),"")</f>
        <v>43454</v>
      </c>
      <c r="K6707" s="36" t="str">
        <f>+IF(C6707="","",IF(H6707="","",(IF(H6707&lt;=J6707,"A TIEMPO","FUERA DE TIEMPO"))))</f>
        <v>A TIEMPO</v>
      </c>
      <c r="L6707" s="36">
        <f>IF(H6707="","",NETWORKDAYS(Hoja1!C6707+1,Hoja1!H6707,DiasNOLaborables))</f>
        <v>10</v>
      </c>
      <c r="M6707" s="37" t="str">
        <f>IF(NETWORKDAYS(J6707+1,H6707,DiasNOLaborables)&lt;=0,"",NETWORKDAYS(J6707+1,H6707,DiasNOLaborables))</f>
        <v/>
      </c>
      <c r="N6707" s="38"/>
      <c r="O6707" s="39"/>
      <c r="P6707" s="40">
        <f>IFERROR(VLOOKUP(E6707,$X$50:$Y$63,2),"")</f>
        <v>10</v>
      </c>
      <c r="Q6707" s="39"/>
    </row>
    <row r="6708" spans="1:17" ht="60" x14ac:dyDescent="0.25">
      <c r="A6708" s="31">
        <f t="shared" si="105"/>
        <v>6697</v>
      </c>
      <c r="B6708" s="62">
        <v>20181206183445</v>
      </c>
      <c r="C6708" s="53" t="s">
        <v>207</v>
      </c>
      <c r="D6708" s="63" t="s">
        <v>122</v>
      </c>
      <c r="E6708" s="63" t="s">
        <v>83</v>
      </c>
      <c r="F6708" s="63" t="s">
        <v>107</v>
      </c>
      <c r="G6708" s="63" t="s">
        <v>43</v>
      </c>
      <c r="H6708" s="53">
        <v>43454</v>
      </c>
      <c r="I6708" s="61" t="s">
        <v>118</v>
      </c>
      <c r="J6708" s="21">
        <f>IFERROR(WORKDAY(C6708,P6708,DiasNOLaborables),"")</f>
        <v>43454</v>
      </c>
      <c r="K6708" s="36" t="str">
        <f>+IF(C6708="","",IF(H6708="","",(IF(H6708&lt;=J6708,"A TIEMPO","FUERA DE TIEMPO"))))</f>
        <v>A TIEMPO</v>
      </c>
      <c r="L6708" s="36">
        <f>IF(H6708="","",NETWORKDAYS(Hoja1!C6708+1,Hoja1!H6708,DiasNOLaborables))</f>
        <v>10</v>
      </c>
      <c r="M6708" s="37" t="str">
        <f>IF(NETWORKDAYS(J6708+1,H6708,DiasNOLaborables)&lt;=0,"",NETWORKDAYS(J6708+1,H6708,DiasNOLaborables))</f>
        <v/>
      </c>
      <c r="N6708" s="38"/>
      <c r="O6708" s="39"/>
      <c r="P6708" s="40">
        <f>IFERROR(VLOOKUP(E6708,$X$50:$Y$63,2),"")</f>
        <v>10</v>
      </c>
      <c r="Q6708" s="39"/>
    </row>
    <row r="6709" spans="1:17" ht="60" x14ac:dyDescent="0.25">
      <c r="A6709" s="31">
        <f t="shared" si="105"/>
        <v>6698</v>
      </c>
      <c r="B6709" s="62">
        <v>20181206182935</v>
      </c>
      <c r="C6709" s="53" t="s">
        <v>207</v>
      </c>
      <c r="D6709" s="63" t="s">
        <v>122</v>
      </c>
      <c r="E6709" s="63" t="s">
        <v>83</v>
      </c>
      <c r="F6709" s="63" t="s">
        <v>107</v>
      </c>
      <c r="G6709" s="63" t="s">
        <v>43</v>
      </c>
      <c r="H6709" s="53">
        <v>43454</v>
      </c>
      <c r="I6709" s="61" t="s">
        <v>118</v>
      </c>
      <c r="J6709" s="21">
        <f>IFERROR(WORKDAY(C6709,P6709,DiasNOLaborables),"")</f>
        <v>43454</v>
      </c>
      <c r="K6709" s="36" t="str">
        <f>+IF(C6709="","",IF(H6709="","",(IF(H6709&lt;=J6709,"A TIEMPO","FUERA DE TIEMPO"))))</f>
        <v>A TIEMPO</v>
      </c>
      <c r="L6709" s="36">
        <f>IF(H6709="","",NETWORKDAYS(Hoja1!C6709+1,Hoja1!H6709,DiasNOLaborables))</f>
        <v>10</v>
      </c>
      <c r="M6709" s="37" t="str">
        <f>IF(NETWORKDAYS(J6709+1,H6709,DiasNOLaborables)&lt;=0,"",NETWORKDAYS(J6709+1,H6709,DiasNOLaborables))</f>
        <v/>
      </c>
      <c r="N6709" s="38"/>
      <c r="O6709" s="39"/>
      <c r="P6709" s="40">
        <f>IFERROR(VLOOKUP(E6709,$X$50:$Y$63,2),"")</f>
        <v>10</v>
      </c>
      <c r="Q6709" s="39"/>
    </row>
    <row r="6710" spans="1:17" ht="60" x14ac:dyDescent="0.25">
      <c r="A6710" s="31">
        <f t="shared" si="105"/>
        <v>6699</v>
      </c>
      <c r="B6710" s="62">
        <v>20181206182558</v>
      </c>
      <c r="C6710" s="53" t="s">
        <v>207</v>
      </c>
      <c r="D6710" s="63" t="s">
        <v>122</v>
      </c>
      <c r="E6710" s="63" t="s">
        <v>83</v>
      </c>
      <c r="F6710" s="63" t="s">
        <v>107</v>
      </c>
      <c r="G6710" s="63" t="s">
        <v>43</v>
      </c>
      <c r="H6710" s="53">
        <v>43454</v>
      </c>
      <c r="I6710" s="61" t="s">
        <v>118</v>
      </c>
      <c r="J6710" s="21">
        <f>IFERROR(WORKDAY(C6710,P6710,DiasNOLaborables),"")</f>
        <v>43454</v>
      </c>
      <c r="K6710" s="36" t="str">
        <f>+IF(C6710="","",IF(H6710="","",(IF(H6710&lt;=J6710,"A TIEMPO","FUERA DE TIEMPO"))))</f>
        <v>A TIEMPO</v>
      </c>
      <c r="L6710" s="36">
        <f>IF(H6710="","",NETWORKDAYS(Hoja1!C6710+1,Hoja1!H6710,DiasNOLaborables))</f>
        <v>10</v>
      </c>
      <c r="M6710" s="37" t="str">
        <f>IF(NETWORKDAYS(J6710+1,H6710,DiasNOLaborables)&lt;=0,"",NETWORKDAYS(J6710+1,H6710,DiasNOLaborables))</f>
        <v/>
      </c>
      <c r="N6710" s="38"/>
      <c r="O6710" s="39"/>
      <c r="P6710" s="40">
        <f>IFERROR(VLOOKUP(E6710,$X$50:$Y$63,2),"")</f>
        <v>10</v>
      </c>
      <c r="Q6710" s="39"/>
    </row>
    <row r="6711" spans="1:17" ht="60" x14ac:dyDescent="0.25">
      <c r="A6711" s="31">
        <f t="shared" si="105"/>
        <v>6700</v>
      </c>
      <c r="B6711" s="62">
        <v>20181206181207</v>
      </c>
      <c r="C6711" s="53" t="s">
        <v>207</v>
      </c>
      <c r="D6711" s="63" t="s">
        <v>122</v>
      </c>
      <c r="E6711" s="63" t="s">
        <v>83</v>
      </c>
      <c r="F6711" s="63" t="s">
        <v>107</v>
      </c>
      <c r="G6711" s="63" t="s">
        <v>43</v>
      </c>
      <c r="H6711" s="53">
        <v>43454</v>
      </c>
      <c r="I6711" s="61" t="s">
        <v>118</v>
      </c>
      <c r="J6711" s="21">
        <f>IFERROR(WORKDAY(C6711,P6711,DiasNOLaborables),"")</f>
        <v>43454</v>
      </c>
      <c r="K6711" s="36" t="str">
        <f>+IF(C6711="","",IF(H6711="","",(IF(H6711&lt;=J6711,"A TIEMPO","FUERA DE TIEMPO"))))</f>
        <v>A TIEMPO</v>
      </c>
      <c r="L6711" s="36">
        <f>IF(H6711="","",NETWORKDAYS(Hoja1!C6711+1,Hoja1!H6711,DiasNOLaborables))</f>
        <v>10</v>
      </c>
      <c r="M6711" s="37" t="str">
        <f>IF(NETWORKDAYS(J6711+1,H6711,DiasNOLaborables)&lt;=0,"",NETWORKDAYS(J6711+1,H6711,DiasNOLaborables))</f>
        <v/>
      </c>
      <c r="N6711" s="38"/>
      <c r="O6711" s="39"/>
      <c r="P6711" s="40">
        <f>IFERROR(VLOOKUP(E6711,$X$50:$Y$63,2),"")</f>
        <v>10</v>
      </c>
      <c r="Q6711" s="39"/>
    </row>
    <row r="6712" spans="1:17" ht="60" x14ac:dyDescent="0.25">
      <c r="A6712" s="31">
        <f t="shared" si="105"/>
        <v>6701</v>
      </c>
      <c r="B6712" s="62">
        <v>20181206181055</v>
      </c>
      <c r="C6712" s="53" t="s">
        <v>207</v>
      </c>
      <c r="D6712" s="63" t="s">
        <v>122</v>
      </c>
      <c r="E6712" s="63" t="s">
        <v>83</v>
      </c>
      <c r="F6712" s="63" t="s">
        <v>107</v>
      </c>
      <c r="G6712" s="63" t="s">
        <v>43</v>
      </c>
      <c r="H6712" s="53">
        <v>43454</v>
      </c>
      <c r="I6712" s="61" t="s">
        <v>118</v>
      </c>
      <c r="J6712" s="21">
        <f>IFERROR(WORKDAY(C6712,P6712,DiasNOLaborables),"")</f>
        <v>43454</v>
      </c>
      <c r="K6712" s="36" t="str">
        <f>+IF(C6712="","",IF(H6712="","",(IF(H6712&lt;=J6712,"A TIEMPO","FUERA DE TIEMPO"))))</f>
        <v>A TIEMPO</v>
      </c>
      <c r="L6712" s="36">
        <f>IF(H6712="","",NETWORKDAYS(Hoja1!C6712+1,Hoja1!H6712,DiasNOLaborables))</f>
        <v>10</v>
      </c>
      <c r="M6712" s="37" t="str">
        <f>IF(NETWORKDAYS(J6712+1,H6712,DiasNOLaborables)&lt;=0,"",NETWORKDAYS(J6712+1,H6712,DiasNOLaborables))</f>
        <v/>
      </c>
      <c r="N6712" s="38"/>
      <c r="O6712" s="39"/>
      <c r="P6712" s="40">
        <f>IFERROR(VLOOKUP(E6712,$X$50:$Y$63,2),"")</f>
        <v>10</v>
      </c>
      <c r="Q6712" s="39"/>
    </row>
    <row r="6713" spans="1:17" ht="60" x14ac:dyDescent="0.25">
      <c r="A6713" s="31">
        <f t="shared" si="105"/>
        <v>6702</v>
      </c>
      <c r="B6713" s="62">
        <v>20181206180735</v>
      </c>
      <c r="C6713" s="53" t="s">
        <v>207</v>
      </c>
      <c r="D6713" s="63" t="s">
        <v>122</v>
      </c>
      <c r="E6713" s="63" t="s">
        <v>83</v>
      </c>
      <c r="F6713" s="63" t="s">
        <v>107</v>
      </c>
      <c r="G6713" s="63" t="s">
        <v>43</v>
      </c>
      <c r="H6713" s="53">
        <v>43454</v>
      </c>
      <c r="I6713" s="61" t="s">
        <v>118</v>
      </c>
      <c r="J6713" s="21">
        <f>IFERROR(WORKDAY(C6713,P6713,DiasNOLaborables),"")</f>
        <v>43454</v>
      </c>
      <c r="K6713" s="36" t="str">
        <f>+IF(C6713="","",IF(H6713="","",(IF(H6713&lt;=J6713,"A TIEMPO","FUERA DE TIEMPO"))))</f>
        <v>A TIEMPO</v>
      </c>
      <c r="L6713" s="36">
        <f>IF(H6713="","",NETWORKDAYS(Hoja1!C6713+1,Hoja1!H6713,DiasNOLaborables))</f>
        <v>10</v>
      </c>
      <c r="M6713" s="37" t="str">
        <f>IF(NETWORKDAYS(J6713+1,H6713,DiasNOLaborables)&lt;=0,"",NETWORKDAYS(J6713+1,H6713,DiasNOLaborables))</f>
        <v/>
      </c>
      <c r="N6713" s="38"/>
      <c r="O6713" s="39"/>
      <c r="P6713" s="40">
        <f>IFERROR(VLOOKUP(E6713,$X$50:$Y$63,2),"")</f>
        <v>10</v>
      </c>
      <c r="Q6713" s="39"/>
    </row>
    <row r="6714" spans="1:17" ht="60" x14ac:dyDescent="0.25">
      <c r="A6714" s="31">
        <f t="shared" si="105"/>
        <v>6703</v>
      </c>
      <c r="B6714" s="62">
        <v>20181206174737</v>
      </c>
      <c r="C6714" s="53" t="s">
        <v>207</v>
      </c>
      <c r="D6714" s="63" t="s">
        <v>122</v>
      </c>
      <c r="E6714" s="63" t="s">
        <v>83</v>
      </c>
      <c r="F6714" s="63" t="s">
        <v>107</v>
      </c>
      <c r="G6714" s="63" t="s">
        <v>43</v>
      </c>
      <c r="H6714" s="53">
        <v>43454</v>
      </c>
      <c r="I6714" s="61" t="s">
        <v>118</v>
      </c>
      <c r="J6714" s="21">
        <f>IFERROR(WORKDAY(C6714,P6714,DiasNOLaborables),"")</f>
        <v>43454</v>
      </c>
      <c r="K6714" s="36" t="str">
        <f>+IF(C6714="","",IF(H6714="","",(IF(H6714&lt;=J6714,"A TIEMPO","FUERA DE TIEMPO"))))</f>
        <v>A TIEMPO</v>
      </c>
      <c r="L6714" s="36">
        <f>IF(H6714="","",NETWORKDAYS(Hoja1!C6714+1,Hoja1!H6714,DiasNOLaborables))</f>
        <v>10</v>
      </c>
      <c r="M6714" s="37" t="str">
        <f>IF(NETWORKDAYS(J6714+1,H6714,DiasNOLaborables)&lt;=0,"",NETWORKDAYS(J6714+1,H6714,DiasNOLaborables))</f>
        <v/>
      </c>
      <c r="N6714" s="38"/>
      <c r="O6714" s="39"/>
      <c r="P6714" s="40">
        <f>IFERROR(VLOOKUP(E6714,$X$50:$Y$63,2),"")</f>
        <v>10</v>
      </c>
      <c r="Q6714" s="39"/>
    </row>
    <row r="6715" spans="1:17" ht="60" x14ac:dyDescent="0.25">
      <c r="A6715" s="31">
        <f t="shared" si="105"/>
        <v>6704</v>
      </c>
      <c r="B6715" s="62">
        <v>20181206174651</v>
      </c>
      <c r="C6715" s="53" t="s">
        <v>207</v>
      </c>
      <c r="D6715" s="63" t="s">
        <v>122</v>
      </c>
      <c r="E6715" s="63" t="s">
        <v>83</v>
      </c>
      <c r="F6715" s="63" t="s">
        <v>107</v>
      </c>
      <c r="G6715" s="63" t="s">
        <v>43</v>
      </c>
      <c r="H6715" s="53">
        <v>43454</v>
      </c>
      <c r="I6715" s="61" t="s">
        <v>118</v>
      </c>
      <c r="J6715" s="21">
        <f>IFERROR(WORKDAY(C6715,P6715,DiasNOLaborables),"")</f>
        <v>43454</v>
      </c>
      <c r="K6715" s="36" t="str">
        <f>+IF(C6715="","",IF(H6715="","",(IF(H6715&lt;=J6715,"A TIEMPO","FUERA DE TIEMPO"))))</f>
        <v>A TIEMPO</v>
      </c>
      <c r="L6715" s="36">
        <f>IF(H6715="","",NETWORKDAYS(Hoja1!C6715+1,Hoja1!H6715,DiasNOLaborables))</f>
        <v>10</v>
      </c>
      <c r="M6715" s="37" t="str">
        <f>IF(NETWORKDAYS(J6715+1,H6715,DiasNOLaborables)&lt;=0,"",NETWORKDAYS(J6715+1,H6715,DiasNOLaborables))</f>
        <v/>
      </c>
      <c r="N6715" s="38"/>
      <c r="O6715" s="39"/>
      <c r="P6715" s="40">
        <f>IFERROR(VLOOKUP(E6715,$X$50:$Y$63,2),"")</f>
        <v>10</v>
      </c>
      <c r="Q6715" s="39"/>
    </row>
    <row r="6716" spans="1:17" ht="60" x14ac:dyDescent="0.25">
      <c r="A6716" s="31">
        <f t="shared" si="105"/>
        <v>6705</v>
      </c>
      <c r="B6716" s="62">
        <v>20181206174321</v>
      </c>
      <c r="C6716" s="53" t="s">
        <v>207</v>
      </c>
      <c r="D6716" s="63" t="s">
        <v>122</v>
      </c>
      <c r="E6716" s="63" t="s">
        <v>83</v>
      </c>
      <c r="F6716" s="63" t="s">
        <v>107</v>
      </c>
      <c r="G6716" s="63" t="s">
        <v>43</v>
      </c>
      <c r="H6716" s="53">
        <v>43454</v>
      </c>
      <c r="I6716" s="61" t="s">
        <v>118</v>
      </c>
      <c r="J6716" s="21">
        <f>IFERROR(WORKDAY(C6716,P6716,DiasNOLaborables),"")</f>
        <v>43454</v>
      </c>
      <c r="K6716" s="36" t="str">
        <f>+IF(C6716="","",IF(H6716="","",(IF(H6716&lt;=J6716,"A TIEMPO","FUERA DE TIEMPO"))))</f>
        <v>A TIEMPO</v>
      </c>
      <c r="L6716" s="36">
        <f>IF(H6716="","",NETWORKDAYS(Hoja1!C6716+1,Hoja1!H6716,DiasNOLaborables))</f>
        <v>10</v>
      </c>
      <c r="M6716" s="37" t="str">
        <f>IF(NETWORKDAYS(J6716+1,H6716,DiasNOLaborables)&lt;=0,"",NETWORKDAYS(J6716+1,H6716,DiasNOLaborables))</f>
        <v/>
      </c>
      <c r="N6716" s="38"/>
      <c r="O6716" s="39"/>
      <c r="P6716" s="40">
        <f>IFERROR(VLOOKUP(E6716,$X$50:$Y$63,2),"")</f>
        <v>10</v>
      </c>
      <c r="Q6716" s="39"/>
    </row>
    <row r="6717" spans="1:17" ht="60" x14ac:dyDescent="0.25">
      <c r="A6717" s="31">
        <f t="shared" si="105"/>
        <v>6706</v>
      </c>
      <c r="B6717" s="62">
        <v>20181206165513</v>
      </c>
      <c r="C6717" s="53" t="s">
        <v>207</v>
      </c>
      <c r="D6717" s="63" t="s">
        <v>122</v>
      </c>
      <c r="E6717" s="63" t="s">
        <v>83</v>
      </c>
      <c r="F6717" s="63" t="s">
        <v>107</v>
      </c>
      <c r="G6717" s="63" t="s">
        <v>43</v>
      </c>
      <c r="H6717" s="53">
        <v>43454</v>
      </c>
      <c r="I6717" s="61" t="s">
        <v>118</v>
      </c>
      <c r="J6717" s="21">
        <f>IFERROR(WORKDAY(C6717,P6717,DiasNOLaborables),"")</f>
        <v>43454</v>
      </c>
      <c r="K6717" s="36" t="str">
        <f>+IF(C6717="","",IF(H6717="","",(IF(H6717&lt;=J6717,"A TIEMPO","FUERA DE TIEMPO"))))</f>
        <v>A TIEMPO</v>
      </c>
      <c r="L6717" s="36">
        <f>IF(H6717="","",NETWORKDAYS(Hoja1!C6717+1,Hoja1!H6717,DiasNOLaborables))</f>
        <v>10</v>
      </c>
      <c r="M6717" s="37" t="str">
        <f>IF(NETWORKDAYS(J6717+1,H6717,DiasNOLaborables)&lt;=0,"",NETWORKDAYS(J6717+1,H6717,DiasNOLaborables))</f>
        <v/>
      </c>
      <c r="N6717" s="38"/>
      <c r="O6717" s="39"/>
      <c r="P6717" s="40">
        <f>IFERROR(VLOOKUP(E6717,$X$50:$Y$63,2),"")</f>
        <v>10</v>
      </c>
      <c r="Q6717" s="39"/>
    </row>
    <row r="6718" spans="1:17" ht="60" x14ac:dyDescent="0.25">
      <c r="A6718" s="31">
        <f t="shared" si="105"/>
        <v>6707</v>
      </c>
      <c r="B6718" s="62">
        <v>20181206161806</v>
      </c>
      <c r="C6718" s="53" t="s">
        <v>207</v>
      </c>
      <c r="D6718" s="63" t="s">
        <v>122</v>
      </c>
      <c r="E6718" s="63" t="s">
        <v>83</v>
      </c>
      <c r="F6718" s="63" t="s">
        <v>107</v>
      </c>
      <c r="G6718" s="63" t="s">
        <v>43</v>
      </c>
      <c r="H6718" s="53">
        <v>43454</v>
      </c>
      <c r="I6718" s="61" t="s">
        <v>118</v>
      </c>
      <c r="J6718" s="21">
        <f>IFERROR(WORKDAY(C6718,P6718,DiasNOLaborables),"")</f>
        <v>43454</v>
      </c>
      <c r="K6718" s="36" t="str">
        <f>+IF(C6718="","",IF(H6718="","",(IF(H6718&lt;=J6718,"A TIEMPO","FUERA DE TIEMPO"))))</f>
        <v>A TIEMPO</v>
      </c>
      <c r="L6718" s="36">
        <f>IF(H6718="","",NETWORKDAYS(Hoja1!C6718+1,Hoja1!H6718,DiasNOLaborables))</f>
        <v>10</v>
      </c>
      <c r="M6718" s="37" t="str">
        <f>IF(NETWORKDAYS(J6718+1,H6718,DiasNOLaborables)&lt;=0,"",NETWORKDAYS(J6718+1,H6718,DiasNOLaborables))</f>
        <v/>
      </c>
      <c r="N6718" s="38"/>
      <c r="O6718" s="39"/>
      <c r="P6718" s="40">
        <f>IFERROR(VLOOKUP(E6718,$X$50:$Y$63,2),"")</f>
        <v>10</v>
      </c>
      <c r="Q6718" s="39"/>
    </row>
    <row r="6719" spans="1:17" ht="60" x14ac:dyDescent="0.25">
      <c r="A6719" s="31">
        <f t="shared" si="105"/>
        <v>6708</v>
      </c>
      <c r="B6719" s="62">
        <v>20181206161706</v>
      </c>
      <c r="C6719" s="53" t="s">
        <v>207</v>
      </c>
      <c r="D6719" s="63" t="s">
        <v>122</v>
      </c>
      <c r="E6719" s="63" t="s">
        <v>83</v>
      </c>
      <c r="F6719" s="63" t="s">
        <v>107</v>
      </c>
      <c r="G6719" s="63" t="s">
        <v>43</v>
      </c>
      <c r="H6719" s="53">
        <v>43454</v>
      </c>
      <c r="I6719" s="61" t="s">
        <v>118</v>
      </c>
      <c r="J6719" s="21">
        <f>IFERROR(WORKDAY(C6719,P6719,DiasNOLaborables),"")</f>
        <v>43454</v>
      </c>
      <c r="K6719" s="36" t="str">
        <f>+IF(C6719="","",IF(H6719="","",(IF(H6719&lt;=J6719,"A TIEMPO","FUERA DE TIEMPO"))))</f>
        <v>A TIEMPO</v>
      </c>
      <c r="L6719" s="36">
        <f>IF(H6719="","",NETWORKDAYS(Hoja1!C6719+1,Hoja1!H6719,DiasNOLaborables))</f>
        <v>10</v>
      </c>
      <c r="M6719" s="37" t="str">
        <f>IF(NETWORKDAYS(J6719+1,H6719,DiasNOLaborables)&lt;=0,"",NETWORKDAYS(J6719+1,H6719,DiasNOLaborables))</f>
        <v/>
      </c>
      <c r="N6719" s="38"/>
      <c r="O6719" s="39"/>
      <c r="P6719" s="40">
        <f>IFERROR(VLOOKUP(E6719,$X$50:$Y$63,2),"")</f>
        <v>10</v>
      </c>
      <c r="Q6719" s="39"/>
    </row>
    <row r="6720" spans="1:17" ht="60" x14ac:dyDescent="0.25">
      <c r="A6720" s="31">
        <f t="shared" si="105"/>
        <v>6709</v>
      </c>
      <c r="B6720" s="62">
        <v>20181206160658</v>
      </c>
      <c r="C6720" s="53" t="s">
        <v>207</v>
      </c>
      <c r="D6720" s="63" t="s">
        <v>122</v>
      </c>
      <c r="E6720" s="63" t="s">
        <v>83</v>
      </c>
      <c r="F6720" s="63" t="s">
        <v>107</v>
      </c>
      <c r="G6720" s="63" t="s">
        <v>43</v>
      </c>
      <c r="H6720" s="53">
        <v>43454</v>
      </c>
      <c r="I6720" s="61" t="s">
        <v>118</v>
      </c>
      <c r="J6720" s="21">
        <f>IFERROR(WORKDAY(C6720,P6720,DiasNOLaborables),"")</f>
        <v>43454</v>
      </c>
      <c r="K6720" s="36" t="str">
        <f>+IF(C6720="","",IF(H6720="","",(IF(H6720&lt;=J6720,"A TIEMPO","FUERA DE TIEMPO"))))</f>
        <v>A TIEMPO</v>
      </c>
      <c r="L6720" s="36">
        <f>IF(H6720="","",NETWORKDAYS(Hoja1!C6720+1,Hoja1!H6720,DiasNOLaborables))</f>
        <v>10</v>
      </c>
      <c r="M6720" s="37" t="str">
        <f>IF(NETWORKDAYS(J6720+1,H6720,DiasNOLaborables)&lt;=0,"",NETWORKDAYS(J6720+1,H6720,DiasNOLaborables))</f>
        <v/>
      </c>
      <c r="N6720" s="38"/>
      <c r="O6720" s="39"/>
      <c r="P6720" s="40">
        <f>IFERROR(VLOOKUP(E6720,$X$50:$Y$63,2),"")</f>
        <v>10</v>
      </c>
      <c r="Q6720" s="39"/>
    </row>
    <row r="6721" spans="1:17" ht="60" x14ac:dyDescent="0.25">
      <c r="A6721" s="31">
        <f t="shared" ref="A6721:A6784" si="106">IF(B6721&lt;&gt;"",A6720+1,"")</f>
        <v>6710</v>
      </c>
      <c r="B6721" s="62">
        <v>20181206155125</v>
      </c>
      <c r="C6721" s="53" t="s">
        <v>207</v>
      </c>
      <c r="D6721" s="63" t="s">
        <v>122</v>
      </c>
      <c r="E6721" s="63" t="s">
        <v>83</v>
      </c>
      <c r="F6721" s="63" t="s">
        <v>107</v>
      </c>
      <c r="G6721" s="63" t="s">
        <v>43</v>
      </c>
      <c r="H6721" s="53">
        <v>43454</v>
      </c>
      <c r="I6721" s="61" t="s">
        <v>118</v>
      </c>
      <c r="J6721" s="21">
        <f>IFERROR(WORKDAY(C6721,P6721,DiasNOLaborables),"")</f>
        <v>43454</v>
      </c>
      <c r="K6721" s="36" t="str">
        <f>+IF(C6721="","",IF(H6721="","",(IF(H6721&lt;=J6721,"A TIEMPO","FUERA DE TIEMPO"))))</f>
        <v>A TIEMPO</v>
      </c>
      <c r="L6721" s="36">
        <f>IF(H6721="","",NETWORKDAYS(Hoja1!C6721+1,Hoja1!H6721,DiasNOLaborables))</f>
        <v>10</v>
      </c>
      <c r="M6721" s="37" t="str">
        <f>IF(NETWORKDAYS(J6721+1,H6721,DiasNOLaborables)&lt;=0,"",NETWORKDAYS(J6721+1,H6721,DiasNOLaborables))</f>
        <v/>
      </c>
      <c r="N6721" s="38"/>
      <c r="O6721" s="39"/>
      <c r="P6721" s="40">
        <f>IFERROR(VLOOKUP(E6721,$X$50:$Y$63,2),"")</f>
        <v>10</v>
      </c>
      <c r="Q6721" s="39"/>
    </row>
    <row r="6722" spans="1:17" ht="60" x14ac:dyDescent="0.25">
      <c r="A6722" s="31">
        <f t="shared" si="106"/>
        <v>6711</v>
      </c>
      <c r="B6722" s="62">
        <v>20181206153918</v>
      </c>
      <c r="C6722" s="53" t="s">
        <v>207</v>
      </c>
      <c r="D6722" s="63" t="s">
        <v>122</v>
      </c>
      <c r="E6722" s="63" t="s">
        <v>83</v>
      </c>
      <c r="F6722" s="63" t="s">
        <v>107</v>
      </c>
      <c r="G6722" s="63" t="s">
        <v>43</v>
      </c>
      <c r="H6722" s="53">
        <v>43454</v>
      </c>
      <c r="I6722" s="61" t="s">
        <v>118</v>
      </c>
      <c r="J6722" s="21">
        <f>IFERROR(WORKDAY(C6722,P6722,DiasNOLaborables),"")</f>
        <v>43454</v>
      </c>
      <c r="K6722" s="36" t="str">
        <f>+IF(C6722="","",IF(H6722="","",(IF(H6722&lt;=J6722,"A TIEMPO","FUERA DE TIEMPO"))))</f>
        <v>A TIEMPO</v>
      </c>
      <c r="L6722" s="36">
        <f>IF(H6722="","",NETWORKDAYS(Hoja1!C6722+1,Hoja1!H6722,DiasNOLaborables))</f>
        <v>10</v>
      </c>
      <c r="M6722" s="37" t="str">
        <f>IF(NETWORKDAYS(J6722+1,H6722,DiasNOLaborables)&lt;=0,"",NETWORKDAYS(J6722+1,H6722,DiasNOLaborables))</f>
        <v/>
      </c>
      <c r="N6722" s="38"/>
      <c r="O6722" s="39"/>
      <c r="P6722" s="40">
        <f>IFERROR(VLOOKUP(E6722,$X$50:$Y$63,2),"")</f>
        <v>10</v>
      </c>
      <c r="Q6722" s="39"/>
    </row>
    <row r="6723" spans="1:17" ht="60" x14ac:dyDescent="0.25">
      <c r="A6723" s="31">
        <f t="shared" si="106"/>
        <v>6712</v>
      </c>
      <c r="B6723" s="62">
        <v>20181206153741</v>
      </c>
      <c r="C6723" s="53" t="s">
        <v>207</v>
      </c>
      <c r="D6723" s="63" t="s">
        <v>122</v>
      </c>
      <c r="E6723" s="63" t="s">
        <v>83</v>
      </c>
      <c r="F6723" s="63" t="s">
        <v>107</v>
      </c>
      <c r="G6723" s="63" t="s">
        <v>43</v>
      </c>
      <c r="H6723" s="53">
        <v>43454</v>
      </c>
      <c r="I6723" s="61" t="s">
        <v>118</v>
      </c>
      <c r="J6723" s="21">
        <f>IFERROR(WORKDAY(C6723,P6723,DiasNOLaborables),"")</f>
        <v>43454</v>
      </c>
      <c r="K6723" s="36" t="str">
        <f>+IF(C6723="","",IF(H6723="","",(IF(H6723&lt;=J6723,"A TIEMPO","FUERA DE TIEMPO"))))</f>
        <v>A TIEMPO</v>
      </c>
      <c r="L6723" s="36">
        <f>IF(H6723="","",NETWORKDAYS(Hoja1!C6723+1,Hoja1!H6723,DiasNOLaborables))</f>
        <v>10</v>
      </c>
      <c r="M6723" s="37" t="str">
        <f>IF(NETWORKDAYS(J6723+1,H6723,DiasNOLaborables)&lt;=0,"",NETWORKDAYS(J6723+1,H6723,DiasNOLaborables))</f>
        <v/>
      </c>
      <c r="N6723" s="38"/>
      <c r="O6723" s="39"/>
      <c r="P6723" s="40">
        <f>IFERROR(VLOOKUP(E6723,$X$50:$Y$63,2),"")</f>
        <v>10</v>
      </c>
      <c r="Q6723" s="39"/>
    </row>
    <row r="6724" spans="1:17" ht="60" x14ac:dyDescent="0.25">
      <c r="A6724" s="31">
        <f t="shared" si="106"/>
        <v>6713</v>
      </c>
      <c r="B6724" s="62">
        <v>20181206151514</v>
      </c>
      <c r="C6724" s="53" t="s">
        <v>207</v>
      </c>
      <c r="D6724" s="63" t="s">
        <v>122</v>
      </c>
      <c r="E6724" s="63" t="s">
        <v>83</v>
      </c>
      <c r="F6724" s="63" t="s">
        <v>107</v>
      </c>
      <c r="G6724" s="63" t="s">
        <v>43</v>
      </c>
      <c r="H6724" s="53">
        <v>43454</v>
      </c>
      <c r="I6724" s="61" t="s">
        <v>118</v>
      </c>
      <c r="J6724" s="21">
        <f>IFERROR(WORKDAY(C6724,P6724,DiasNOLaborables),"")</f>
        <v>43454</v>
      </c>
      <c r="K6724" s="36" t="str">
        <f>+IF(C6724="","",IF(H6724="","",(IF(H6724&lt;=J6724,"A TIEMPO","FUERA DE TIEMPO"))))</f>
        <v>A TIEMPO</v>
      </c>
      <c r="L6724" s="36">
        <f>IF(H6724="","",NETWORKDAYS(Hoja1!C6724+1,Hoja1!H6724,DiasNOLaborables))</f>
        <v>10</v>
      </c>
      <c r="M6724" s="37" t="str">
        <f>IF(NETWORKDAYS(J6724+1,H6724,DiasNOLaborables)&lt;=0,"",NETWORKDAYS(J6724+1,H6724,DiasNOLaborables))</f>
        <v/>
      </c>
      <c r="N6724" s="38"/>
      <c r="O6724" s="39"/>
      <c r="P6724" s="40">
        <f>IFERROR(VLOOKUP(E6724,$X$50:$Y$63,2),"")</f>
        <v>10</v>
      </c>
      <c r="Q6724" s="39"/>
    </row>
    <row r="6725" spans="1:17" ht="60" x14ac:dyDescent="0.25">
      <c r="A6725" s="31">
        <f t="shared" si="106"/>
        <v>6714</v>
      </c>
      <c r="B6725" s="62">
        <v>20181206150755</v>
      </c>
      <c r="C6725" s="53" t="s">
        <v>207</v>
      </c>
      <c r="D6725" s="63" t="s">
        <v>122</v>
      </c>
      <c r="E6725" s="63" t="s">
        <v>83</v>
      </c>
      <c r="F6725" s="63" t="s">
        <v>107</v>
      </c>
      <c r="G6725" s="63" t="s">
        <v>43</v>
      </c>
      <c r="H6725" s="53">
        <v>43454</v>
      </c>
      <c r="I6725" s="61" t="s">
        <v>118</v>
      </c>
      <c r="J6725" s="21">
        <f>IFERROR(WORKDAY(C6725,P6725,DiasNOLaborables),"")</f>
        <v>43454</v>
      </c>
      <c r="K6725" s="36" t="str">
        <f>+IF(C6725="","",IF(H6725="","",(IF(H6725&lt;=J6725,"A TIEMPO","FUERA DE TIEMPO"))))</f>
        <v>A TIEMPO</v>
      </c>
      <c r="L6725" s="36">
        <f>IF(H6725="","",NETWORKDAYS(Hoja1!C6725+1,Hoja1!H6725,DiasNOLaborables))</f>
        <v>10</v>
      </c>
      <c r="M6725" s="37" t="str">
        <f>IF(NETWORKDAYS(J6725+1,H6725,DiasNOLaborables)&lt;=0,"",NETWORKDAYS(J6725+1,H6725,DiasNOLaborables))</f>
        <v/>
      </c>
      <c r="N6725" s="38"/>
      <c r="O6725" s="39"/>
      <c r="P6725" s="40">
        <f>IFERROR(VLOOKUP(E6725,$X$50:$Y$63,2),"")</f>
        <v>10</v>
      </c>
      <c r="Q6725" s="39"/>
    </row>
    <row r="6726" spans="1:17" ht="60" x14ac:dyDescent="0.25">
      <c r="A6726" s="31">
        <f t="shared" si="106"/>
        <v>6715</v>
      </c>
      <c r="B6726" s="62">
        <v>20181206150430</v>
      </c>
      <c r="C6726" s="53" t="s">
        <v>207</v>
      </c>
      <c r="D6726" s="63" t="s">
        <v>122</v>
      </c>
      <c r="E6726" s="63" t="s">
        <v>83</v>
      </c>
      <c r="F6726" s="63" t="s">
        <v>107</v>
      </c>
      <c r="G6726" s="63" t="s">
        <v>43</v>
      </c>
      <c r="H6726" s="53">
        <v>43454</v>
      </c>
      <c r="I6726" s="61" t="s">
        <v>118</v>
      </c>
      <c r="J6726" s="21">
        <f>IFERROR(WORKDAY(C6726,P6726,DiasNOLaborables),"")</f>
        <v>43454</v>
      </c>
      <c r="K6726" s="36" t="str">
        <f>+IF(C6726="","",IF(H6726="","",(IF(H6726&lt;=J6726,"A TIEMPO","FUERA DE TIEMPO"))))</f>
        <v>A TIEMPO</v>
      </c>
      <c r="L6726" s="36">
        <f>IF(H6726="","",NETWORKDAYS(Hoja1!C6726+1,Hoja1!H6726,DiasNOLaborables))</f>
        <v>10</v>
      </c>
      <c r="M6726" s="37" t="str">
        <f>IF(NETWORKDAYS(J6726+1,H6726,DiasNOLaborables)&lt;=0,"",NETWORKDAYS(J6726+1,H6726,DiasNOLaborables))</f>
        <v/>
      </c>
      <c r="N6726" s="38"/>
      <c r="O6726" s="39"/>
      <c r="P6726" s="40">
        <f>IFERROR(VLOOKUP(E6726,$X$50:$Y$63,2),"")</f>
        <v>10</v>
      </c>
      <c r="Q6726" s="39"/>
    </row>
    <row r="6727" spans="1:17" ht="60" x14ac:dyDescent="0.25">
      <c r="A6727" s="31">
        <f t="shared" si="106"/>
        <v>6716</v>
      </c>
      <c r="B6727" s="62">
        <v>20181206150011</v>
      </c>
      <c r="C6727" s="53" t="s">
        <v>207</v>
      </c>
      <c r="D6727" s="63" t="s">
        <v>122</v>
      </c>
      <c r="E6727" s="63" t="s">
        <v>83</v>
      </c>
      <c r="F6727" s="63" t="s">
        <v>107</v>
      </c>
      <c r="G6727" s="63" t="s">
        <v>43</v>
      </c>
      <c r="H6727" s="53">
        <v>43454</v>
      </c>
      <c r="I6727" s="61" t="s">
        <v>118</v>
      </c>
      <c r="J6727" s="21">
        <f>IFERROR(WORKDAY(C6727,P6727,DiasNOLaborables),"")</f>
        <v>43454</v>
      </c>
      <c r="K6727" s="36" t="str">
        <f>+IF(C6727="","",IF(H6727="","",(IF(H6727&lt;=J6727,"A TIEMPO","FUERA DE TIEMPO"))))</f>
        <v>A TIEMPO</v>
      </c>
      <c r="L6727" s="36">
        <f>IF(H6727="","",NETWORKDAYS(Hoja1!C6727+1,Hoja1!H6727,DiasNOLaborables))</f>
        <v>10</v>
      </c>
      <c r="M6727" s="37" t="str">
        <f>IF(NETWORKDAYS(J6727+1,H6727,DiasNOLaborables)&lt;=0,"",NETWORKDAYS(J6727+1,H6727,DiasNOLaborables))</f>
        <v/>
      </c>
      <c r="N6727" s="38"/>
      <c r="O6727" s="39"/>
      <c r="P6727" s="40">
        <f>IFERROR(VLOOKUP(E6727,$X$50:$Y$63,2),"")</f>
        <v>10</v>
      </c>
      <c r="Q6727" s="39"/>
    </row>
    <row r="6728" spans="1:17" ht="60" x14ac:dyDescent="0.25">
      <c r="A6728" s="31">
        <f t="shared" si="106"/>
        <v>6717</v>
      </c>
      <c r="B6728" s="62">
        <v>20181206145138</v>
      </c>
      <c r="C6728" s="53" t="s">
        <v>207</v>
      </c>
      <c r="D6728" s="63" t="s">
        <v>122</v>
      </c>
      <c r="E6728" s="63" t="s">
        <v>83</v>
      </c>
      <c r="F6728" s="63" t="s">
        <v>107</v>
      </c>
      <c r="G6728" s="63" t="s">
        <v>43</v>
      </c>
      <c r="H6728" s="53">
        <v>43454</v>
      </c>
      <c r="I6728" s="61" t="s">
        <v>118</v>
      </c>
      <c r="J6728" s="21">
        <f>IFERROR(WORKDAY(C6728,P6728,DiasNOLaborables),"")</f>
        <v>43454</v>
      </c>
      <c r="K6728" s="36" t="str">
        <f>+IF(C6728="","",IF(H6728="","",(IF(H6728&lt;=J6728,"A TIEMPO","FUERA DE TIEMPO"))))</f>
        <v>A TIEMPO</v>
      </c>
      <c r="L6728" s="36">
        <f>IF(H6728="","",NETWORKDAYS(Hoja1!C6728+1,Hoja1!H6728,DiasNOLaborables))</f>
        <v>10</v>
      </c>
      <c r="M6728" s="37" t="str">
        <f>IF(NETWORKDAYS(J6728+1,H6728,DiasNOLaborables)&lt;=0,"",NETWORKDAYS(J6728+1,H6728,DiasNOLaborables))</f>
        <v/>
      </c>
      <c r="N6728" s="38"/>
      <c r="O6728" s="39"/>
      <c r="P6728" s="40">
        <f>IFERROR(VLOOKUP(E6728,$X$50:$Y$63,2),"")</f>
        <v>10</v>
      </c>
      <c r="Q6728" s="39"/>
    </row>
    <row r="6729" spans="1:17" ht="60" x14ac:dyDescent="0.25">
      <c r="A6729" s="31">
        <f t="shared" si="106"/>
        <v>6718</v>
      </c>
      <c r="B6729" s="62">
        <v>20181206144556</v>
      </c>
      <c r="C6729" s="53" t="s">
        <v>207</v>
      </c>
      <c r="D6729" s="63" t="s">
        <v>122</v>
      </c>
      <c r="E6729" s="63" t="s">
        <v>83</v>
      </c>
      <c r="F6729" s="63" t="s">
        <v>107</v>
      </c>
      <c r="G6729" s="63" t="s">
        <v>43</v>
      </c>
      <c r="H6729" s="53">
        <v>43454</v>
      </c>
      <c r="I6729" s="61" t="s">
        <v>118</v>
      </c>
      <c r="J6729" s="21">
        <f>IFERROR(WORKDAY(C6729,P6729,DiasNOLaborables),"")</f>
        <v>43454</v>
      </c>
      <c r="K6729" s="36" t="str">
        <f>+IF(C6729="","",IF(H6729="","",(IF(H6729&lt;=J6729,"A TIEMPO","FUERA DE TIEMPO"))))</f>
        <v>A TIEMPO</v>
      </c>
      <c r="L6729" s="36">
        <f>IF(H6729="","",NETWORKDAYS(Hoja1!C6729+1,Hoja1!H6729,DiasNOLaborables))</f>
        <v>10</v>
      </c>
      <c r="M6729" s="37" t="str">
        <f>IF(NETWORKDAYS(J6729+1,H6729,DiasNOLaborables)&lt;=0,"",NETWORKDAYS(J6729+1,H6729,DiasNOLaborables))</f>
        <v/>
      </c>
      <c r="N6729" s="38"/>
      <c r="O6729" s="39"/>
      <c r="P6729" s="40">
        <f>IFERROR(VLOOKUP(E6729,$X$50:$Y$63,2),"")</f>
        <v>10</v>
      </c>
      <c r="Q6729" s="39"/>
    </row>
    <row r="6730" spans="1:17" ht="60" x14ac:dyDescent="0.25">
      <c r="A6730" s="31">
        <f t="shared" si="106"/>
        <v>6719</v>
      </c>
      <c r="B6730" s="62">
        <v>20181206144050</v>
      </c>
      <c r="C6730" s="53" t="s">
        <v>207</v>
      </c>
      <c r="D6730" s="63" t="s">
        <v>122</v>
      </c>
      <c r="E6730" s="63" t="s">
        <v>83</v>
      </c>
      <c r="F6730" s="63" t="s">
        <v>107</v>
      </c>
      <c r="G6730" s="63" t="s">
        <v>43</v>
      </c>
      <c r="H6730" s="53">
        <v>43454</v>
      </c>
      <c r="I6730" s="61" t="s">
        <v>118</v>
      </c>
      <c r="J6730" s="21">
        <f>IFERROR(WORKDAY(C6730,P6730,DiasNOLaborables),"")</f>
        <v>43454</v>
      </c>
      <c r="K6730" s="36" t="str">
        <f>+IF(C6730="","",IF(H6730="","",(IF(H6730&lt;=J6730,"A TIEMPO","FUERA DE TIEMPO"))))</f>
        <v>A TIEMPO</v>
      </c>
      <c r="L6730" s="36">
        <f>IF(H6730="","",NETWORKDAYS(Hoja1!C6730+1,Hoja1!H6730,DiasNOLaborables))</f>
        <v>10</v>
      </c>
      <c r="M6730" s="37" t="str">
        <f>IF(NETWORKDAYS(J6730+1,H6730,DiasNOLaborables)&lt;=0,"",NETWORKDAYS(J6730+1,H6730,DiasNOLaborables))</f>
        <v/>
      </c>
      <c r="N6730" s="38"/>
      <c r="O6730" s="39"/>
      <c r="P6730" s="40">
        <f>IFERROR(VLOOKUP(E6730,$X$50:$Y$63,2),"")</f>
        <v>10</v>
      </c>
      <c r="Q6730" s="39"/>
    </row>
    <row r="6731" spans="1:17" ht="60" x14ac:dyDescent="0.25">
      <c r="A6731" s="31">
        <f t="shared" si="106"/>
        <v>6720</v>
      </c>
      <c r="B6731" s="62">
        <v>20181206143928</v>
      </c>
      <c r="C6731" s="53" t="s">
        <v>207</v>
      </c>
      <c r="D6731" s="63" t="s">
        <v>122</v>
      </c>
      <c r="E6731" s="63" t="s">
        <v>83</v>
      </c>
      <c r="F6731" s="63" t="s">
        <v>107</v>
      </c>
      <c r="G6731" s="63" t="s">
        <v>43</v>
      </c>
      <c r="H6731" s="53">
        <v>43454</v>
      </c>
      <c r="I6731" s="61" t="s">
        <v>118</v>
      </c>
      <c r="J6731" s="21">
        <f>IFERROR(WORKDAY(C6731,P6731,DiasNOLaborables),"")</f>
        <v>43454</v>
      </c>
      <c r="K6731" s="36" t="str">
        <f>+IF(C6731="","",IF(H6731="","",(IF(H6731&lt;=J6731,"A TIEMPO","FUERA DE TIEMPO"))))</f>
        <v>A TIEMPO</v>
      </c>
      <c r="L6731" s="36">
        <f>IF(H6731="","",NETWORKDAYS(Hoja1!C6731+1,Hoja1!H6731,DiasNOLaborables))</f>
        <v>10</v>
      </c>
      <c r="M6731" s="37" t="str">
        <f>IF(NETWORKDAYS(J6731+1,H6731,DiasNOLaborables)&lt;=0,"",NETWORKDAYS(J6731+1,H6731,DiasNOLaborables))</f>
        <v/>
      </c>
      <c r="N6731" s="38"/>
      <c r="O6731" s="39"/>
      <c r="P6731" s="40">
        <f>IFERROR(VLOOKUP(E6731,$X$50:$Y$63,2),"")</f>
        <v>10</v>
      </c>
      <c r="Q6731" s="39"/>
    </row>
    <row r="6732" spans="1:17" ht="60" x14ac:dyDescent="0.25">
      <c r="A6732" s="31">
        <f t="shared" si="106"/>
        <v>6721</v>
      </c>
      <c r="B6732" s="62">
        <v>20181206141837</v>
      </c>
      <c r="C6732" s="53" t="s">
        <v>207</v>
      </c>
      <c r="D6732" s="63" t="s">
        <v>122</v>
      </c>
      <c r="E6732" s="63" t="s">
        <v>83</v>
      </c>
      <c r="F6732" s="63" t="s">
        <v>107</v>
      </c>
      <c r="G6732" s="63" t="s">
        <v>43</v>
      </c>
      <c r="H6732" s="53">
        <v>43454</v>
      </c>
      <c r="I6732" s="61" t="s">
        <v>118</v>
      </c>
      <c r="J6732" s="21">
        <f>IFERROR(WORKDAY(C6732,P6732,DiasNOLaborables),"")</f>
        <v>43454</v>
      </c>
      <c r="K6732" s="36" t="str">
        <f>+IF(C6732="","",IF(H6732="","",(IF(H6732&lt;=J6732,"A TIEMPO","FUERA DE TIEMPO"))))</f>
        <v>A TIEMPO</v>
      </c>
      <c r="L6732" s="36">
        <f>IF(H6732="","",NETWORKDAYS(Hoja1!C6732+1,Hoja1!H6732,DiasNOLaborables))</f>
        <v>10</v>
      </c>
      <c r="M6732" s="37" t="str">
        <f>IF(NETWORKDAYS(J6732+1,H6732,DiasNOLaborables)&lt;=0,"",NETWORKDAYS(J6732+1,H6732,DiasNOLaborables))</f>
        <v/>
      </c>
      <c r="N6732" s="38"/>
      <c r="O6732" s="39"/>
      <c r="P6732" s="40">
        <f>IFERROR(VLOOKUP(E6732,$X$50:$Y$63,2),"")</f>
        <v>10</v>
      </c>
      <c r="Q6732" s="39"/>
    </row>
    <row r="6733" spans="1:17" ht="60" x14ac:dyDescent="0.25">
      <c r="A6733" s="31">
        <f t="shared" si="106"/>
        <v>6722</v>
      </c>
      <c r="B6733" s="62">
        <v>20181206123057</v>
      </c>
      <c r="C6733" s="53" t="s">
        <v>207</v>
      </c>
      <c r="D6733" s="63" t="s">
        <v>122</v>
      </c>
      <c r="E6733" s="63" t="s">
        <v>83</v>
      </c>
      <c r="F6733" s="63" t="s">
        <v>107</v>
      </c>
      <c r="G6733" s="63" t="s">
        <v>43</v>
      </c>
      <c r="H6733" s="53">
        <v>43454</v>
      </c>
      <c r="I6733" s="61" t="s">
        <v>118</v>
      </c>
      <c r="J6733" s="21">
        <f>IFERROR(WORKDAY(C6733,P6733,DiasNOLaborables),"")</f>
        <v>43454</v>
      </c>
      <c r="K6733" s="36" t="str">
        <f>+IF(C6733="","",IF(H6733="","",(IF(H6733&lt;=J6733,"A TIEMPO","FUERA DE TIEMPO"))))</f>
        <v>A TIEMPO</v>
      </c>
      <c r="L6733" s="36">
        <f>IF(H6733="","",NETWORKDAYS(Hoja1!C6733+1,Hoja1!H6733,DiasNOLaborables))</f>
        <v>10</v>
      </c>
      <c r="M6733" s="37" t="str">
        <f>IF(NETWORKDAYS(J6733+1,H6733,DiasNOLaborables)&lt;=0,"",NETWORKDAYS(J6733+1,H6733,DiasNOLaborables))</f>
        <v/>
      </c>
      <c r="N6733" s="38"/>
      <c r="O6733" s="39"/>
      <c r="P6733" s="40">
        <f>IFERROR(VLOOKUP(E6733,$X$50:$Y$63,2),"")</f>
        <v>10</v>
      </c>
      <c r="Q6733" s="39"/>
    </row>
    <row r="6734" spans="1:17" ht="60" x14ac:dyDescent="0.25">
      <c r="A6734" s="31">
        <f t="shared" si="106"/>
        <v>6723</v>
      </c>
      <c r="B6734" s="62">
        <v>20181206121307</v>
      </c>
      <c r="C6734" s="53" t="s">
        <v>207</v>
      </c>
      <c r="D6734" s="63" t="s">
        <v>122</v>
      </c>
      <c r="E6734" s="63" t="s">
        <v>83</v>
      </c>
      <c r="F6734" s="63" t="s">
        <v>107</v>
      </c>
      <c r="G6734" s="63" t="s">
        <v>43</v>
      </c>
      <c r="H6734" s="53">
        <v>43454</v>
      </c>
      <c r="I6734" s="61" t="s">
        <v>118</v>
      </c>
      <c r="J6734" s="21">
        <f>IFERROR(WORKDAY(C6734,P6734,DiasNOLaborables),"")</f>
        <v>43454</v>
      </c>
      <c r="K6734" s="36" t="str">
        <f>+IF(C6734="","",IF(H6734="","",(IF(H6734&lt;=J6734,"A TIEMPO","FUERA DE TIEMPO"))))</f>
        <v>A TIEMPO</v>
      </c>
      <c r="L6734" s="36">
        <f>IF(H6734="","",NETWORKDAYS(Hoja1!C6734+1,Hoja1!H6734,DiasNOLaborables))</f>
        <v>10</v>
      </c>
      <c r="M6734" s="37" t="str">
        <f>IF(NETWORKDAYS(J6734+1,H6734,DiasNOLaborables)&lt;=0,"",NETWORKDAYS(J6734+1,H6734,DiasNOLaborables))</f>
        <v/>
      </c>
      <c r="N6734" s="38"/>
      <c r="O6734" s="39"/>
      <c r="P6734" s="40">
        <f>IFERROR(VLOOKUP(E6734,$X$50:$Y$63,2),"")</f>
        <v>10</v>
      </c>
      <c r="Q6734" s="39"/>
    </row>
    <row r="6735" spans="1:17" ht="60" x14ac:dyDescent="0.25">
      <c r="A6735" s="31">
        <f t="shared" si="106"/>
        <v>6724</v>
      </c>
      <c r="B6735" s="62">
        <v>20181206114257</v>
      </c>
      <c r="C6735" s="53" t="s">
        <v>207</v>
      </c>
      <c r="D6735" s="63" t="s">
        <v>122</v>
      </c>
      <c r="E6735" s="63" t="s">
        <v>83</v>
      </c>
      <c r="F6735" s="63" t="s">
        <v>107</v>
      </c>
      <c r="G6735" s="63" t="s">
        <v>43</v>
      </c>
      <c r="H6735" s="53">
        <v>43454</v>
      </c>
      <c r="I6735" s="61" t="s">
        <v>118</v>
      </c>
      <c r="J6735" s="21">
        <f>IFERROR(WORKDAY(C6735,P6735,DiasNOLaborables),"")</f>
        <v>43454</v>
      </c>
      <c r="K6735" s="36" t="str">
        <f>+IF(C6735="","",IF(H6735="","",(IF(H6735&lt;=J6735,"A TIEMPO","FUERA DE TIEMPO"))))</f>
        <v>A TIEMPO</v>
      </c>
      <c r="L6735" s="36">
        <f>IF(H6735="","",NETWORKDAYS(Hoja1!C6735+1,Hoja1!H6735,DiasNOLaborables))</f>
        <v>10</v>
      </c>
      <c r="M6735" s="37" t="str">
        <f>IF(NETWORKDAYS(J6735+1,H6735,DiasNOLaborables)&lt;=0,"",NETWORKDAYS(J6735+1,H6735,DiasNOLaborables))</f>
        <v/>
      </c>
      <c r="N6735" s="38"/>
      <c r="O6735" s="39"/>
      <c r="P6735" s="40">
        <f>IFERROR(VLOOKUP(E6735,$X$50:$Y$63,2),"")</f>
        <v>10</v>
      </c>
      <c r="Q6735" s="39"/>
    </row>
    <row r="6736" spans="1:17" ht="60" x14ac:dyDescent="0.25">
      <c r="A6736" s="31">
        <f t="shared" si="106"/>
        <v>6725</v>
      </c>
      <c r="B6736" s="62">
        <v>20181206114150</v>
      </c>
      <c r="C6736" s="53" t="s">
        <v>207</v>
      </c>
      <c r="D6736" s="63" t="s">
        <v>122</v>
      </c>
      <c r="E6736" s="63" t="s">
        <v>83</v>
      </c>
      <c r="F6736" s="63" t="s">
        <v>107</v>
      </c>
      <c r="G6736" s="63" t="s">
        <v>43</v>
      </c>
      <c r="H6736" s="53">
        <v>43454</v>
      </c>
      <c r="I6736" s="61" t="s">
        <v>118</v>
      </c>
      <c r="J6736" s="21">
        <f>IFERROR(WORKDAY(C6736,P6736,DiasNOLaborables),"")</f>
        <v>43454</v>
      </c>
      <c r="K6736" s="36" t="str">
        <f>+IF(C6736="","",IF(H6736="","",(IF(H6736&lt;=J6736,"A TIEMPO","FUERA DE TIEMPO"))))</f>
        <v>A TIEMPO</v>
      </c>
      <c r="L6736" s="36">
        <f>IF(H6736="","",NETWORKDAYS(Hoja1!C6736+1,Hoja1!H6736,DiasNOLaborables))</f>
        <v>10</v>
      </c>
      <c r="M6736" s="37" t="str">
        <f>IF(NETWORKDAYS(J6736+1,H6736,DiasNOLaborables)&lt;=0,"",NETWORKDAYS(J6736+1,H6736,DiasNOLaborables))</f>
        <v/>
      </c>
      <c r="N6736" s="38"/>
      <c r="O6736" s="39"/>
      <c r="P6736" s="40">
        <f>IFERROR(VLOOKUP(E6736,$X$50:$Y$63,2),"")</f>
        <v>10</v>
      </c>
      <c r="Q6736" s="39"/>
    </row>
    <row r="6737" spans="1:17" ht="60" x14ac:dyDescent="0.25">
      <c r="A6737" s="31">
        <f t="shared" si="106"/>
        <v>6726</v>
      </c>
      <c r="B6737" s="62">
        <v>20181206112508</v>
      </c>
      <c r="C6737" s="53" t="s">
        <v>207</v>
      </c>
      <c r="D6737" s="63" t="s">
        <v>122</v>
      </c>
      <c r="E6737" s="63" t="s">
        <v>83</v>
      </c>
      <c r="F6737" s="63" t="s">
        <v>107</v>
      </c>
      <c r="G6737" s="63" t="s">
        <v>43</v>
      </c>
      <c r="H6737" s="53">
        <v>43454</v>
      </c>
      <c r="I6737" s="61" t="s">
        <v>118</v>
      </c>
      <c r="J6737" s="21">
        <f>IFERROR(WORKDAY(C6737,P6737,DiasNOLaborables),"")</f>
        <v>43454</v>
      </c>
      <c r="K6737" s="36" t="str">
        <f>+IF(C6737="","",IF(H6737="","",(IF(H6737&lt;=J6737,"A TIEMPO","FUERA DE TIEMPO"))))</f>
        <v>A TIEMPO</v>
      </c>
      <c r="L6737" s="36">
        <f>IF(H6737="","",NETWORKDAYS(Hoja1!C6737+1,Hoja1!H6737,DiasNOLaborables))</f>
        <v>10</v>
      </c>
      <c r="M6737" s="37" t="str">
        <f>IF(NETWORKDAYS(J6737+1,H6737,DiasNOLaborables)&lt;=0,"",NETWORKDAYS(J6737+1,H6737,DiasNOLaborables))</f>
        <v/>
      </c>
      <c r="N6737" s="38"/>
      <c r="O6737" s="39"/>
      <c r="P6737" s="40">
        <f>IFERROR(VLOOKUP(E6737,$X$50:$Y$63,2),"")</f>
        <v>10</v>
      </c>
      <c r="Q6737" s="39"/>
    </row>
    <row r="6738" spans="1:17" ht="60" x14ac:dyDescent="0.25">
      <c r="A6738" s="31">
        <f t="shared" si="106"/>
        <v>6727</v>
      </c>
      <c r="B6738" s="62">
        <v>20181206111135</v>
      </c>
      <c r="C6738" s="53" t="s">
        <v>207</v>
      </c>
      <c r="D6738" s="63" t="s">
        <v>122</v>
      </c>
      <c r="E6738" s="63" t="s">
        <v>83</v>
      </c>
      <c r="F6738" s="63" t="s">
        <v>107</v>
      </c>
      <c r="G6738" s="63" t="s">
        <v>43</v>
      </c>
      <c r="H6738" s="53">
        <v>43454</v>
      </c>
      <c r="I6738" s="61" t="s">
        <v>118</v>
      </c>
      <c r="J6738" s="21">
        <f>IFERROR(WORKDAY(C6738,P6738,DiasNOLaborables),"")</f>
        <v>43454</v>
      </c>
      <c r="K6738" s="36" t="str">
        <f>+IF(C6738="","",IF(H6738="","",(IF(H6738&lt;=J6738,"A TIEMPO","FUERA DE TIEMPO"))))</f>
        <v>A TIEMPO</v>
      </c>
      <c r="L6738" s="36">
        <f>IF(H6738="","",NETWORKDAYS(Hoja1!C6738+1,Hoja1!H6738,DiasNOLaborables))</f>
        <v>10</v>
      </c>
      <c r="M6738" s="37" t="str">
        <f>IF(NETWORKDAYS(J6738+1,H6738,DiasNOLaborables)&lt;=0,"",NETWORKDAYS(J6738+1,H6738,DiasNOLaborables))</f>
        <v/>
      </c>
      <c r="N6738" s="38"/>
      <c r="O6738" s="39"/>
      <c r="P6738" s="40">
        <f>IFERROR(VLOOKUP(E6738,$X$50:$Y$63,2),"")</f>
        <v>10</v>
      </c>
      <c r="Q6738" s="39"/>
    </row>
    <row r="6739" spans="1:17" ht="60" x14ac:dyDescent="0.25">
      <c r="A6739" s="31">
        <f t="shared" si="106"/>
        <v>6728</v>
      </c>
      <c r="B6739" s="62">
        <v>20181206104414</v>
      </c>
      <c r="C6739" s="53" t="s">
        <v>207</v>
      </c>
      <c r="D6739" s="63" t="s">
        <v>122</v>
      </c>
      <c r="E6739" s="63" t="s">
        <v>83</v>
      </c>
      <c r="F6739" s="63" t="s">
        <v>107</v>
      </c>
      <c r="G6739" s="63" t="s">
        <v>43</v>
      </c>
      <c r="H6739" s="53">
        <v>43454</v>
      </c>
      <c r="I6739" s="61" t="s">
        <v>118</v>
      </c>
      <c r="J6739" s="21">
        <f>IFERROR(WORKDAY(C6739,P6739,DiasNOLaborables),"")</f>
        <v>43454</v>
      </c>
      <c r="K6739" s="36" t="str">
        <f>+IF(C6739="","",IF(H6739="","",(IF(H6739&lt;=J6739,"A TIEMPO","FUERA DE TIEMPO"))))</f>
        <v>A TIEMPO</v>
      </c>
      <c r="L6739" s="36">
        <f>IF(H6739="","",NETWORKDAYS(Hoja1!C6739+1,Hoja1!H6739,DiasNOLaborables))</f>
        <v>10</v>
      </c>
      <c r="M6739" s="37" t="str">
        <f>IF(NETWORKDAYS(J6739+1,H6739,DiasNOLaborables)&lt;=0,"",NETWORKDAYS(J6739+1,H6739,DiasNOLaborables))</f>
        <v/>
      </c>
      <c r="N6739" s="38"/>
      <c r="O6739" s="39"/>
      <c r="P6739" s="40">
        <f>IFERROR(VLOOKUP(E6739,$X$50:$Y$63,2),"")</f>
        <v>10</v>
      </c>
      <c r="Q6739" s="39"/>
    </row>
    <row r="6740" spans="1:17" ht="60" x14ac:dyDescent="0.25">
      <c r="A6740" s="31">
        <f t="shared" si="106"/>
        <v>6729</v>
      </c>
      <c r="B6740" s="62">
        <v>20181206104321</v>
      </c>
      <c r="C6740" s="53" t="s">
        <v>207</v>
      </c>
      <c r="D6740" s="63" t="s">
        <v>122</v>
      </c>
      <c r="E6740" s="63" t="s">
        <v>83</v>
      </c>
      <c r="F6740" s="63" t="s">
        <v>107</v>
      </c>
      <c r="G6740" s="63" t="s">
        <v>43</v>
      </c>
      <c r="H6740" s="53">
        <v>43454</v>
      </c>
      <c r="I6740" s="61" t="s">
        <v>118</v>
      </c>
      <c r="J6740" s="21">
        <f>IFERROR(WORKDAY(C6740,P6740,DiasNOLaborables),"")</f>
        <v>43454</v>
      </c>
      <c r="K6740" s="36" t="str">
        <f>+IF(C6740="","",IF(H6740="","",(IF(H6740&lt;=J6740,"A TIEMPO","FUERA DE TIEMPO"))))</f>
        <v>A TIEMPO</v>
      </c>
      <c r="L6740" s="36">
        <f>IF(H6740="","",NETWORKDAYS(Hoja1!C6740+1,Hoja1!H6740,DiasNOLaborables))</f>
        <v>10</v>
      </c>
      <c r="M6740" s="37" t="str">
        <f>IF(NETWORKDAYS(J6740+1,H6740,DiasNOLaborables)&lt;=0,"",NETWORKDAYS(J6740+1,H6740,DiasNOLaborables))</f>
        <v/>
      </c>
      <c r="N6740" s="38"/>
      <c r="O6740" s="39"/>
      <c r="P6740" s="40">
        <f>IFERROR(VLOOKUP(E6740,$X$50:$Y$63,2),"")</f>
        <v>10</v>
      </c>
      <c r="Q6740" s="39"/>
    </row>
    <row r="6741" spans="1:17" ht="60" x14ac:dyDescent="0.25">
      <c r="A6741" s="31">
        <f t="shared" si="106"/>
        <v>6730</v>
      </c>
      <c r="B6741" s="62">
        <v>20181206104041</v>
      </c>
      <c r="C6741" s="53" t="s">
        <v>207</v>
      </c>
      <c r="D6741" s="63" t="s">
        <v>122</v>
      </c>
      <c r="E6741" s="63" t="s">
        <v>83</v>
      </c>
      <c r="F6741" s="63" t="s">
        <v>107</v>
      </c>
      <c r="G6741" s="63" t="s">
        <v>43</v>
      </c>
      <c r="H6741" s="53">
        <v>43454</v>
      </c>
      <c r="I6741" s="61" t="s">
        <v>118</v>
      </c>
      <c r="J6741" s="21">
        <f>IFERROR(WORKDAY(C6741,P6741,DiasNOLaborables),"")</f>
        <v>43454</v>
      </c>
      <c r="K6741" s="36" t="str">
        <f>+IF(C6741="","",IF(H6741="","",(IF(H6741&lt;=J6741,"A TIEMPO","FUERA DE TIEMPO"))))</f>
        <v>A TIEMPO</v>
      </c>
      <c r="L6741" s="36">
        <f>IF(H6741="","",NETWORKDAYS(Hoja1!C6741+1,Hoja1!H6741,DiasNOLaborables))</f>
        <v>10</v>
      </c>
      <c r="M6741" s="37" t="str">
        <f>IF(NETWORKDAYS(J6741+1,H6741,DiasNOLaborables)&lt;=0,"",NETWORKDAYS(J6741+1,H6741,DiasNOLaborables))</f>
        <v/>
      </c>
      <c r="N6741" s="38"/>
      <c r="O6741" s="39"/>
      <c r="P6741" s="40">
        <f>IFERROR(VLOOKUP(E6741,$X$50:$Y$63,2),"")</f>
        <v>10</v>
      </c>
      <c r="Q6741" s="39"/>
    </row>
    <row r="6742" spans="1:17" ht="60" x14ac:dyDescent="0.25">
      <c r="A6742" s="31">
        <f t="shared" si="106"/>
        <v>6731</v>
      </c>
      <c r="B6742" s="62">
        <v>20181206103621</v>
      </c>
      <c r="C6742" s="53" t="s">
        <v>207</v>
      </c>
      <c r="D6742" s="63" t="s">
        <v>122</v>
      </c>
      <c r="E6742" s="63" t="s">
        <v>83</v>
      </c>
      <c r="F6742" s="63" t="s">
        <v>107</v>
      </c>
      <c r="G6742" s="63" t="s">
        <v>43</v>
      </c>
      <c r="H6742" s="53">
        <v>43454</v>
      </c>
      <c r="I6742" s="61" t="s">
        <v>118</v>
      </c>
      <c r="J6742" s="21">
        <f>IFERROR(WORKDAY(C6742,P6742,DiasNOLaborables),"")</f>
        <v>43454</v>
      </c>
      <c r="K6742" s="36" t="str">
        <f>+IF(C6742="","",IF(H6742="","",(IF(H6742&lt;=J6742,"A TIEMPO","FUERA DE TIEMPO"))))</f>
        <v>A TIEMPO</v>
      </c>
      <c r="L6742" s="36">
        <f>IF(H6742="","",NETWORKDAYS(Hoja1!C6742+1,Hoja1!H6742,DiasNOLaborables))</f>
        <v>10</v>
      </c>
      <c r="M6742" s="37" t="str">
        <f>IF(NETWORKDAYS(J6742+1,H6742,DiasNOLaborables)&lt;=0,"",NETWORKDAYS(J6742+1,H6742,DiasNOLaborables))</f>
        <v/>
      </c>
      <c r="N6742" s="38"/>
      <c r="O6742" s="39"/>
      <c r="P6742" s="40">
        <f>IFERROR(VLOOKUP(E6742,$X$50:$Y$63,2),"")</f>
        <v>10</v>
      </c>
      <c r="Q6742" s="39"/>
    </row>
    <row r="6743" spans="1:17" ht="60" x14ac:dyDescent="0.25">
      <c r="A6743" s="31">
        <f t="shared" si="106"/>
        <v>6732</v>
      </c>
      <c r="B6743" s="62">
        <v>20181206101255</v>
      </c>
      <c r="C6743" s="53" t="s">
        <v>207</v>
      </c>
      <c r="D6743" s="63" t="s">
        <v>122</v>
      </c>
      <c r="E6743" s="63" t="s">
        <v>83</v>
      </c>
      <c r="F6743" s="63" t="s">
        <v>107</v>
      </c>
      <c r="G6743" s="63" t="s">
        <v>43</v>
      </c>
      <c r="H6743" s="53">
        <v>43454</v>
      </c>
      <c r="I6743" s="61" t="s">
        <v>118</v>
      </c>
      <c r="J6743" s="21">
        <f>IFERROR(WORKDAY(C6743,P6743,DiasNOLaborables),"")</f>
        <v>43454</v>
      </c>
      <c r="K6743" s="36" t="str">
        <f>+IF(C6743="","",IF(H6743="","",(IF(H6743&lt;=J6743,"A TIEMPO","FUERA DE TIEMPO"))))</f>
        <v>A TIEMPO</v>
      </c>
      <c r="L6743" s="36">
        <f>IF(H6743="","",NETWORKDAYS(Hoja1!C6743+1,Hoja1!H6743,DiasNOLaborables))</f>
        <v>10</v>
      </c>
      <c r="M6743" s="37" t="str">
        <f>IF(NETWORKDAYS(J6743+1,H6743,DiasNOLaborables)&lt;=0,"",NETWORKDAYS(J6743+1,H6743,DiasNOLaborables))</f>
        <v/>
      </c>
      <c r="N6743" s="38"/>
      <c r="O6743" s="39"/>
      <c r="P6743" s="40">
        <f>IFERROR(VLOOKUP(E6743,$X$50:$Y$63,2),"")</f>
        <v>10</v>
      </c>
      <c r="Q6743" s="39"/>
    </row>
    <row r="6744" spans="1:17" ht="60" x14ac:dyDescent="0.25">
      <c r="A6744" s="31">
        <f t="shared" si="106"/>
        <v>6733</v>
      </c>
      <c r="B6744" s="62">
        <v>20181206092937</v>
      </c>
      <c r="C6744" s="53" t="s">
        <v>207</v>
      </c>
      <c r="D6744" s="63" t="s">
        <v>122</v>
      </c>
      <c r="E6744" s="63" t="s">
        <v>83</v>
      </c>
      <c r="F6744" s="63" t="s">
        <v>107</v>
      </c>
      <c r="G6744" s="63" t="s">
        <v>43</v>
      </c>
      <c r="H6744" s="53">
        <v>43454</v>
      </c>
      <c r="I6744" s="61" t="s">
        <v>118</v>
      </c>
      <c r="J6744" s="21">
        <f>IFERROR(WORKDAY(C6744,P6744,DiasNOLaborables),"")</f>
        <v>43454</v>
      </c>
      <c r="K6744" s="36" t="str">
        <f>+IF(C6744="","",IF(H6744="","",(IF(H6744&lt;=J6744,"A TIEMPO","FUERA DE TIEMPO"))))</f>
        <v>A TIEMPO</v>
      </c>
      <c r="L6744" s="36">
        <f>IF(H6744="","",NETWORKDAYS(Hoja1!C6744+1,Hoja1!H6744,DiasNOLaborables))</f>
        <v>10</v>
      </c>
      <c r="M6744" s="37" t="str">
        <f>IF(NETWORKDAYS(J6744+1,H6744,DiasNOLaborables)&lt;=0,"",NETWORKDAYS(J6744+1,H6744,DiasNOLaborables))</f>
        <v/>
      </c>
      <c r="N6744" s="38"/>
      <c r="O6744" s="39"/>
      <c r="P6744" s="40">
        <f>IFERROR(VLOOKUP(E6744,$X$50:$Y$63,2),"")</f>
        <v>10</v>
      </c>
      <c r="Q6744" s="39"/>
    </row>
    <row r="6745" spans="1:17" ht="60" x14ac:dyDescent="0.25">
      <c r="A6745" s="31">
        <f t="shared" si="106"/>
        <v>6734</v>
      </c>
      <c r="B6745" s="62">
        <v>20181206092137</v>
      </c>
      <c r="C6745" s="53" t="s">
        <v>207</v>
      </c>
      <c r="D6745" s="63" t="s">
        <v>122</v>
      </c>
      <c r="E6745" s="63" t="s">
        <v>83</v>
      </c>
      <c r="F6745" s="63" t="s">
        <v>107</v>
      </c>
      <c r="G6745" s="63" t="s">
        <v>43</v>
      </c>
      <c r="H6745" s="53">
        <v>43454</v>
      </c>
      <c r="I6745" s="61" t="s">
        <v>118</v>
      </c>
      <c r="J6745" s="21">
        <f>IFERROR(WORKDAY(C6745,P6745,DiasNOLaborables),"")</f>
        <v>43454</v>
      </c>
      <c r="K6745" s="36" t="str">
        <f>+IF(C6745="","",IF(H6745="","",(IF(H6745&lt;=J6745,"A TIEMPO","FUERA DE TIEMPO"))))</f>
        <v>A TIEMPO</v>
      </c>
      <c r="L6745" s="36">
        <f>IF(H6745="","",NETWORKDAYS(Hoja1!C6745+1,Hoja1!H6745,DiasNOLaborables))</f>
        <v>10</v>
      </c>
      <c r="M6745" s="37" t="str">
        <f>IF(NETWORKDAYS(J6745+1,H6745,DiasNOLaborables)&lt;=0,"",NETWORKDAYS(J6745+1,H6745,DiasNOLaborables))</f>
        <v/>
      </c>
      <c r="N6745" s="38"/>
      <c r="O6745" s="39"/>
      <c r="P6745" s="40">
        <f>IFERROR(VLOOKUP(E6745,$X$50:$Y$63,2),"")</f>
        <v>10</v>
      </c>
      <c r="Q6745" s="39"/>
    </row>
    <row r="6746" spans="1:17" ht="60" x14ac:dyDescent="0.25">
      <c r="A6746" s="31">
        <f t="shared" si="106"/>
        <v>6735</v>
      </c>
      <c r="B6746" s="62">
        <v>20181206084827</v>
      </c>
      <c r="C6746" s="53" t="s">
        <v>207</v>
      </c>
      <c r="D6746" s="63" t="s">
        <v>122</v>
      </c>
      <c r="E6746" s="63" t="s">
        <v>83</v>
      </c>
      <c r="F6746" s="63" t="s">
        <v>107</v>
      </c>
      <c r="G6746" s="63" t="s">
        <v>43</v>
      </c>
      <c r="H6746" s="53">
        <v>43454</v>
      </c>
      <c r="I6746" s="61" t="s">
        <v>118</v>
      </c>
      <c r="J6746" s="21">
        <f>IFERROR(WORKDAY(C6746,P6746,DiasNOLaborables),"")</f>
        <v>43454</v>
      </c>
      <c r="K6746" s="36" t="str">
        <f>+IF(C6746="","",IF(H6746="","",(IF(H6746&lt;=J6746,"A TIEMPO","FUERA DE TIEMPO"))))</f>
        <v>A TIEMPO</v>
      </c>
      <c r="L6746" s="36">
        <f>IF(H6746="","",NETWORKDAYS(Hoja1!C6746+1,Hoja1!H6746,DiasNOLaborables))</f>
        <v>10</v>
      </c>
      <c r="M6746" s="37" t="str">
        <f>IF(NETWORKDAYS(J6746+1,H6746,DiasNOLaborables)&lt;=0,"",NETWORKDAYS(J6746+1,H6746,DiasNOLaborables))</f>
        <v/>
      </c>
      <c r="N6746" s="38"/>
      <c r="O6746" s="39"/>
      <c r="P6746" s="40">
        <f>IFERROR(VLOOKUP(E6746,$X$50:$Y$63,2),"")</f>
        <v>10</v>
      </c>
      <c r="Q6746" s="39"/>
    </row>
    <row r="6747" spans="1:17" ht="60" x14ac:dyDescent="0.25">
      <c r="A6747" s="31">
        <f t="shared" si="106"/>
        <v>6736</v>
      </c>
      <c r="B6747" s="62">
        <v>20181206081804</v>
      </c>
      <c r="C6747" s="53" t="s">
        <v>207</v>
      </c>
      <c r="D6747" s="63" t="s">
        <v>122</v>
      </c>
      <c r="E6747" s="63" t="s">
        <v>83</v>
      </c>
      <c r="F6747" s="63" t="s">
        <v>107</v>
      </c>
      <c r="G6747" s="63" t="s">
        <v>43</v>
      </c>
      <c r="H6747" s="53">
        <v>43454</v>
      </c>
      <c r="I6747" s="61" t="s">
        <v>118</v>
      </c>
      <c r="J6747" s="21">
        <f>IFERROR(WORKDAY(C6747,P6747,DiasNOLaborables),"")</f>
        <v>43454</v>
      </c>
      <c r="K6747" s="36" t="str">
        <f>+IF(C6747="","",IF(H6747="","",(IF(H6747&lt;=J6747,"A TIEMPO","FUERA DE TIEMPO"))))</f>
        <v>A TIEMPO</v>
      </c>
      <c r="L6747" s="36">
        <f>IF(H6747="","",NETWORKDAYS(Hoja1!C6747+1,Hoja1!H6747,DiasNOLaborables))</f>
        <v>10</v>
      </c>
      <c r="M6747" s="37" t="str">
        <f>IF(NETWORKDAYS(J6747+1,H6747,DiasNOLaborables)&lt;=0,"",NETWORKDAYS(J6747+1,H6747,DiasNOLaborables))</f>
        <v/>
      </c>
      <c r="N6747" s="38"/>
      <c r="O6747" s="39"/>
      <c r="P6747" s="40">
        <f>IFERROR(VLOOKUP(E6747,$X$50:$Y$63,2),"")</f>
        <v>10</v>
      </c>
      <c r="Q6747" s="39"/>
    </row>
    <row r="6748" spans="1:17" ht="60" x14ac:dyDescent="0.25">
      <c r="A6748" s="31">
        <f t="shared" si="106"/>
        <v>6737</v>
      </c>
      <c r="B6748" s="62">
        <v>20181206072143</v>
      </c>
      <c r="C6748" s="53" t="s">
        <v>207</v>
      </c>
      <c r="D6748" s="63" t="s">
        <v>122</v>
      </c>
      <c r="E6748" s="63" t="s">
        <v>83</v>
      </c>
      <c r="F6748" s="63" t="s">
        <v>107</v>
      </c>
      <c r="G6748" s="63" t="s">
        <v>43</v>
      </c>
      <c r="H6748" s="53">
        <v>43454</v>
      </c>
      <c r="I6748" s="61" t="s">
        <v>118</v>
      </c>
      <c r="J6748" s="21">
        <f>IFERROR(WORKDAY(C6748,P6748,DiasNOLaborables),"")</f>
        <v>43454</v>
      </c>
      <c r="K6748" s="36" t="str">
        <f>+IF(C6748="","",IF(H6748="","",(IF(H6748&lt;=J6748,"A TIEMPO","FUERA DE TIEMPO"))))</f>
        <v>A TIEMPO</v>
      </c>
      <c r="L6748" s="36">
        <f>IF(H6748="","",NETWORKDAYS(Hoja1!C6748+1,Hoja1!H6748,DiasNOLaborables))</f>
        <v>10</v>
      </c>
      <c r="M6748" s="37" t="str">
        <f>IF(NETWORKDAYS(J6748+1,H6748,DiasNOLaborables)&lt;=0,"",NETWORKDAYS(J6748+1,H6748,DiasNOLaborables))</f>
        <v/>
      </c>
      <c r="N6748" s="38"/>
      <c r="O6748" s="39"/>
      <c r="P6748" s="40">
        <f>IFERROR(VLOOKUP(E6748,$X$50:$Y$63,2),"")</f>
        <v>10</v>
      </c>
      <c r="Q6748" s="39"/>
    </row>
    <row r="6749" spans="1:17" ht="60" x14ac:dyDescent="0.25">
      <c r="A6749" s="31">
        <f t="shared" si="106"/>
        <v>6738</v>
      </c>
      <c r="B6749" s="62">
        <v>20181209191806</v>
      </c>
      <c r="C6749" s="53" t="s">
        <v>208</v>
      </c>
      <c r="D6749" s="63" t="s">
        <v>122</v>
      </c>
      <c r="E6749" s="63" t="s">
        <v>83</v>
      </c>
      <c r="F6749" s="63" t="s">
        <v>107</v>
      </c>
      <c r="G6749" s="63" t="s">
        <v>43</v>
      </c>
      <c r="H6749" s="53">
        <v>43455</v>
      </c>
      <c r="I6749" s="61" t="s">
        <v>118</v>
      </c>
      <c r="J6749" s="21">
        <f>IFERROR(WORKDAY(C6749,P6749,DiasNOLaborables),"")</f>
        <v>43455</v>
      </c>
      <c r="K6749" s="36" t="str">
        <f>+IF(C6749="","",IF(H6749="","",(IF(H6749&lt;=J6749,"A TIEMPO","FUERA DE TIEMPO"))))</f>
        <v>A TIEMPO</v>
      </c>
      <c r="L6749" s="36">
        <f>IF(H6749="","",NETWORKDAYS(Hoja1!C6749+1,Hoja1!H6749,DiasNOLaborables))</f>
        <v>10</v>
      </c>
      <c r="M6749" s="37" t="str">
        <f>IF(NETWORKDAYS(J6749+1,H6749,DiasNOLaborables)&lt;=0,"",NETWORKDAYS(J6749+1,H6749,DiasNOLaborables))</f>
        <v/>
      </c>
      <c r="N6749" s="38"/>
      <c r="O6749" s="39"/>
      <c r="P6749" s="40">
        <f>IFERROR(VLOOKUP(E6749,$X$50:$Y$63,2),"")</f>
        <v>10</v>
      </c>
      <c r="Q6749" s="39"/>
    </row>
    <row r="6750" spans="1:17" ht="60" x14ac:dyDescent="0.25">
      <c r="A6750" s="31">
        <f t="shared" si="106"/>
        <v>6739</v>
      </c>
      <c r="B6750" s="62">
        <v>20181209185748</v>
      </c>
      <c r="C6750" s="53" t="s">
        <v>208</v>
      </c>
      <c r="D6750" s="63" t="s">
        <v>122</v>
      </c>
      <c r="E6750" s="63" t="s">
        <v>83</v>
      </c>
      <c r="F6750" s="63" t="s">
        <v>107</v>
      </c>
      <c r="G6750" s="63" t="s">
        <v>43</v>
      </c>
      <c r="H6750" s="53">
        <v>43455</v>
      </c>
      <c r="I6750" s="61" t="s">
        <v>118</v>
      </c>
      <c r="J6750" s="21">
        <f>IFERROR(WORKDAY(C6750,P6750,DiasNOLaborables),"")</f>
        <v>43455</v>
      </c>
      <c r="K6750" s="36" t="str">
        <f>+IF(C6750="","",IF(H6750="","",(IF(H6750&lt;=J6750,"A TIEMPO","FUERA DE TIEMPO"))))</f>
        <v>A TIEMPO</v>
      </c>
      <c r="L6750" s="36">
        <f>IF(H6750="","",NETWORKDAYS(Hoja1!C6750+1,Hoja1!H6750,DiasNOLaborables))</f>
        <v>10</v>
      </c>
      <c r="M6750" s="37" t="str">
        <f>IF(NETWORKDAYS(J6750+1,H6750,DiasNOLaborables)&lt;=0,"",NETWORKDAYS(J6750+1,H6750,DiasNOLaborables))</f>
        <v/>
      </c>
      <c r="N6750" s="38"/>
      <c r="O6750" s="39"/>
      <c r="P6750" s="40">
        <f>IFERROR(VLOOKUP(E6750,$X$50:$Y$63,2),"")</f>
        <v>10</v>
      </c>
      <c r="Q6750" s="39"/>
    </row>
    <row r="6751" spans="1:17" ht="60" x14ac:dyDescent="0.25">
      <c r="A6751" s="31">
        <f t="shared" si="106"/>
        <v>6740</v>
      </c>
      <c r="B6751" s="62">
        <v>20181209185736</v>
      </c>
      <c r="C6751" s="53" t="s">
        <v>208</v>
      </c>
      <c r="D6751" s="63" t="s">
        <v>122</v>
      </c>
      <c r="E6751" s="63" t="s">
        <v>83</v>
      </c>
      <c r="F6751" s="63" t="s">
        <v>107</v>
      </c>
      <c r="G6751" s="63" t="s">
        <v>43</v>
      </c>
      <c r="H6751" s="53">
        <v>43455</v>
      </c>
      <c r="I6751" s="61" t="s">
        <v>118</v>
      </c>
      <c r="J6751" s="21">
        <f>IFERROR(WORKDAY(C6751,P6751,DiasNOLaborables),"")</f>
        <v>43455</v>
      </c>
      <c r="K6751" s="36" t="str">
        <f>+IF(C6751="","",IF(H6751="","",(IF(H6751&lt;=J6751,"A TIEMPO","FUERA DE TIEMPO"))))</f>
        <v>A TIEMPO</v>
      </c>
      <c r="L6751" s="36">
        <f>IF(H6751="","",NETWORKDAYS(Hoja1!C6751+1,Hoja1!H6751,DiasNOLaborables))</f>
        <v>10</v>
      </c>
      <c r="M6751" s="37" t="str">
        <f>IF(NETWORKDAYS(J6751+1,H6751,DiasNOLaborables)&lt;=0,"",NETWORKDAYS(J6751+1,H6751,DiasNOLaborables))</f>
        <v/>
      </c>
      <c r="N6751" s="38"/>
      <c r="O6751" s="39"/>
      <c r="P6751" s="40">
        <f>IFERROR(VLOOKUP(E6751,$X$50:$Y$63,2),"")</f>
        <v>10</v>
      </c>
      <c r="Q6751" s="39"/>
    </row>
    <row r="6752" spans="1:17" ht="60" x14ac:dyDescent="0.25">
      <c r="A6752" s="31">
        <f t="shared" si="106"/>
        <v>6741</v>
      </c>
      <c r="B6752" s="62">
        <v>20181209185310</v>
      </c>
      <c r="C6752" s="53" t="s">
        <v>208</v>
      </c>
      <c r="D6752" s="63" t="s">
        <v>122</v>
      </c>
      <c r="E6752" s="63" t="s">
        <v>83</v>
      </c>
      <c r="F6752" s="63" t="s">
        <v>107</v>
      </c>
      <c r="G6752" s="63" t="s">
        <v>43</v>
      </c>
      <c r="H6752" s="53">
        <v>43455</v>
      </c>
      <c r="I6752" s="61" t="s">
        <v>118</v>
      </c>
      <c r="J6752" s="21">
        <f>IFERROR(WORKDAY(C6752,P6752,DiasNOLaborables),"")</f>
        <v>43455</v>
      </c>
      <c r="K6752" s="36" t="str">
        <f>+IF(C6752="","",IF(H6752="","",(IF(H6752&lt;=J6752,"A TIEMPO","FUERA DE TIEMPO"))))</f>
        <v>A TIEMPO</v>
      </c>
      <c r="L6752" s="36">
        <f>IF(H6752="","",NETWORKDAYS(Hoja1!C6752+1,Hoja1!H6752,DiasNOLaborables))</f>
        <v>10</v>
      </c>
      <c r="M6752" s="37" t="str">
        <f>IF(NETWORKDAYS(J6752+1,H6752,DiasNOLaborables)&lt;=0,"",NETWORKDAYS(J6752+1,H6752,DiasNOLaborables))</f>
        <v/>
      </c>
      <c r="N6752" s="38"/>
      <c r="O6752" s="39"/>
      <c r="P6752" s="40">
        <f>IFERROR(VLOOKUP(E6752,$X$50:$Y$63,2),"")</f>
        <v>10</v>
      </c>
      <c r="Q6752" s="39"/>
    </row>
    <row r="6753" spans="1:17" ht="60" x14ac:dyDescent="0.25">
      <c r="A6753" s="31">
        <f t="shared" si="106"/>
        <v>6742</v>
      </c>
      <c r="B6753" s="62">
        <v>20181209182448</v>
      </c>
      <c r="C6753" s="53" t="s">
        <v>208</v>
      </c>
      <c r="D6753" s="63" t="s">
        <v>122</v>
      </c>
      <c r="E6753" s="63" t="s">
        <v>83</v>
      </c>
      <c r="F6753" s="63" t="s">
        <v>107</v>
      </c>
      <c r="G6753" s="63" t="s">
        <v>43</v>
      </c>
      <c r="H6753" s="53">
        <v>43455</v>
      </c>
      <c r="I6753" s="61" t="s">
        <v>118</v>
      </c>
      <c r="J6753" s="21">
        <f>IFERROR(WORKDAY(C6753,P6753,DiasNOLaborables),"")</f>
        <v>43455</v>
      </c>
      <c r="K6753" s="36" t="str">
        <f>+IF(C6753="","",IF(H6753="","",(IF(H6753&lt;=J6753,"A TIEMPO","FUERA DE TIEMPO"))))</f>
        <v>A TIEMPO</v>
      </c>
      <c r="L6753" s="36">
        <f>IF(H6753="","",NETWORKDAYS(Hoja1!C6753+1,Hoja1!H6753,DiasNOLaborables))</f>
        <v>10</v>
      </c>
      <c r="M6753" s="37" t="str">
        <f>IF(NETWORKDAYS(J6753+1,H6753,DiasNOLaborables)&lt;=0,"",NETWORKDAYS(J6753+1,H6753,DiasNOLaborables))</f>
        <v/>
      </c>
      <c r="N6753" s="38"/>
      <c r="O6753" s="39"/>
      <c r="P6753" s="40">
        <f>IFERROR(VLOOKUP(E6753,$X$50:$Y$63,2),"")</f>
        <v>10</v>
      </c>
      <c r="Q6753" s="39"/>
    </row>
    <row r="6754" spans="1:17" ht="60" x14ac:dyDescent="0.25">
      <c r="A6754" s="31">
        <f t="shared" si="106"/>
        <v>6743</v>
      </c>
      <c r="B6754" s="62">
        <v>20181209181921</v>
      </c>
      <c r="C6754" s="53" t="s">
        <v>208</v>
      </c>
      <c r="D6754" s="63" t="s">
        <v>122</v>
      </c>
      <c r="E6754" s="63" t="s">
        <v>83</v>
      </c>
      <c r="F6754" s="63" t="s">
        <v>107</v>
      </c>
      <c r="G6754" s="63" t="s">
        <v>43</v>
      </c>
      <c r="H6754" s="53">
        <v>43455</v>
      </c>
      <c r="I6754" s="61" t="s">
        <v>118</v>
      </c>
      <c r="J6754" s="21">
        <f>IFERROR(WORKDAY(C6754,P6754,DiasNOLaborables),"")</f>
        <v>43455</v>
      </c>
      <c r="K6754" s="36" t="str">
        <f>+IF(C6754="","",IF(H6754="","",(IF(H6754&lt;=J6754,"A TIEMPO","FUERA DE TIEMPO"))))</f>
        <v>A TIEMPO</v>
      </c>
      <c r="L6754" s="36">
        <f>IF(H6754="","",NETWORKDAYS(Hoja1!C6754+1,Hoja1!H6754,DiasNOLaborables))</f>
        <v>10</v>
      </c>
      <c r="M6754" s="37" t="str">
        <f>IF(NETWORKDAYS(J6754+1,H6754,DiasNOLaborables)&lt;=0,"",NETWORKDAYS(J6754+1,H6754,DiasNOLaborables))</f>
        <v/>
      </c>
      <c r="N6754" s="38"/>
      <c r="O6754" s="39"/>
      <c r="P6754" s="40">
        <f>IFERROR(VLOOKUP(E6754,$X$50:$Y$63,2),"")</f>
        <v>10</v>
      </c>
      <c r="Q6754" s="39"/>
    </row>
    <row r="6755" spans="1:17" ht="60" x14ac:dyDescent="0.25">
      <c r="A6755" s="31">
        <f t="shared" si="106"/>
        <v>6744</v>
      </c>
      <c r="B6755" s="62">
        <v>20181209180119</v>
      </c>
      <c r="C6755" s="53" t="s">
        <v>208</v>
      </c>
      <c r="D6755" s="63" t="s">
        <v>122</v>
      </c>
      <c r="E6755" s="63" t="s">
        <v>83</v>
      </c>
      <c r="F6755" s="63" t="s">
        <v>107</v>
      </c>
      <c r="G6755" s="63" t="s">
        <v>43</v>
      </c>
      <c r="H6755" s="53">
        <v>43455</v>
      </c>
      <c r="I6755" s="61" t="s">
        <v>118</v>
      </c>
      <c r="J6755" s="21">
        <f>IFERROR(WORKDAY(C6755,P6755,DiasNOLaborables),"")</f>
        <v>43455</v>
      </c>
      <c r="K6755" s="36" t="str">
        <f>+IF(C6755="","",IF(H6755="","",(IF(H6755&lt;=J6755,"A TIEMPO","FUERA DE TIEMPO"))))</f>
        <v>A TIEMPO</v>
      </c>
      <c r="L6755" s="36">
        <f>IF(H6755="","",NETWORKDAYS(Hoja1!C6755+1,Hoja1!H6755,DiasNOLaborables))</f>
        <v>10</v>
      </c>
      <c r="M6755" s="37" t="str">
        <f>IF(NETWORKDAYS(J6755+1,H6755,DiasNOLaborables)&lt;=0,"",NETWORKDAYS(J6755+1,H6755,DiasNOLaborables))</f>
        <v/>
      </c>
      <c r="N6755" s="38"/>
      <c r="O6755" s="39"/>
      <c r="P6755" s="40">
        <f>IFERROR(VLOOKUP(E6755,$X$50:$Y$63,2),"")</f>
        <v>10</v>
      </c>
      <c r="Q6755" s="39"/>
    </row>
    <row r="6756" spans="1:17" ht="60" x14ac:dyDescent="0.25">
      <c r="A6756" s="31">
        <f t="shared" si="106"/>
        <v>6745</v>
      </c>
      <c r="B6756" s="62">
        <v>20181209173339</v>
      </c>
      <c r="C6756" s="53" t="s">
        <v>208</v>
      </c>
      <c r="D6756" s="63" t="s">
        <v>122</v>
      </c>
      <c r="E6756" s="63" t="s">
        <v>83</v>
      </c>
      <c r="F6756" s="63" t="s">
        <v>107</v>
      </c>
      <c r="G6756" s="63" t="s">
        <v>43</v>
      </c>
      <c r="H6756" s="53">
        <v>43455</v>
      </c>
      <c r="I6756" s="61" t="s">
        <v>118</v>
      </c>
      <c r="J6756" s="21">
        <f>IFERROR(WORKDAY(C6756,P6756,DiasNOLaborables),"")</f>
        <v>43455</v>
      </c>
      <c r="K6756" s="36" t="str">
        <f>+IF(C6756="","",IF(H6756="","",(IF(H6756&lt;=J6756,"A TIEMPO","FUERA DE TIEMPO"))))</f>
        <v>A TIEMPO</v>
      </c>
      <c r="L6756" s="36">
        <f>IF(H6756="","",NETWORKDAYS(Hoja1!C6756+1,Hoja1!H6756,DiasNOLaborables))</f>
        <v>10</v>
      </c>
      <c r="M6756" s="37" t="str">
        <f>IF(NETWORKDAYS(J6756+1,H6756,DiasNOLaborables)&lt;=0,"",NETWORKDAYS(J6756+1,H6756,DiasNOLaborables))</f>
        <v/>
      </c>
      <c r="N6756" s="38"/>
      <c r="O6756" s="39"/>
      <c r="P6756" s="40">
        <f>IFERROR(VLOOKUP(E6756,$X$50:$Y$63,2),"")</f>
        <v>10</v>
      </c>
      <c r="Q6756" s="39"/>
    </row>
    <row r="6757" spans="1:17" ht="60" x14ac:dyDescent="0.25">
      <c r="A6757" s="31">
        <f t="shared" si="106"/>
        <v>6746</v>
      </c>
      <c r="B6757" s="62">
        <v>20181209172910</v>
      </c>
      <c r="C6757" s="53" t="s">
        <v>208</v>
      </c>
      <c r="D6757" s="63" t="s">
        <v>122</v>
      </c>
      <c r="E6757" s="63" t="s">
        <v>83</v>
      </c>
      <c r="F6757" s="63" t="s">
        <v>107</v>
      </c>
      <c r="G6757" s="63" t="s">
        <v>43</v>
      </c>
      <c r="H6757" s="53">
        <v>43455</v>
      </c>
      <c r="I6757" s="61" t="s">
        <v>118</v>
      </c>
      <c r="J6757" s="21">
        <f>IFERROR(WORKDAY(C6757,P6757,DiasNOLaborables),"")</f>
        <v>43455</v>
      </c>
      <c r="K6757" s="36" t="str">
        <f>+IF(C6757="","",IF(H6757="","",(IF(H6757&lt;=J6757,"A TIEMPO","FUERA DE TIEMPO"))))</f>
        <v>A TIEMPO</v>
      </c>
      <c r="L6757" s="36">
        <f>IF(H6757="","",NETWORKDAYS(Hoja1!C6757+1,Hoja1!H6757,DiasNOLaborables))</f>
        <v>10</v>
      </c>
      <c r="M6757" s="37" t="str">
        <f>IF(NETWORKDAYS(J6757+1,H6757,DiasNOLaborables)&lt;=0,"",NETWORKDAYS(J6757+1,H6757,DiasNOLaborables))</f>
        <v/>
      </c>
      <c r="N6757" s="38"/>
      <c r="O6757" s="39"/>
      <c r="P6757" s="40">
        <f>IFERROR(VLOOKUP(E6757,$X$50:$Y$63,2),"")</f>
        <v>10</v>
      </c>
      <c r="Q6757" s="39"/>
    </row>
    <row r="6758" spans="1:17" ht="60" x14ac:dyDescent="0.25">
      <c r="A6758" s="31">
        <f t="shared" si="106"/>
        <v>6747</v>
      </c>
      <c r="B6758" s="62">
        <v>20181209172047</v>
      </c>
      <c r="C6758" s="53" t="s">
        <v>208</v>
      </c>
      <c r="D6758" s="63" t="s">
        <v>122</v>
      </c>
      <c r="E6758" s="63" t="s">
        <v>83</v>
      </c>
      <c r="F6758" s="63" t="s">
        <v>107</v>
      </c>
      <c r="G6758" s="63" t="s">
        <v>43</v>
      </c>
      <c r="H6758" s="53">
        <v>43455</v>
      </c>
      <c r="I6758" s="61" t="s">
        <v>118</v>
      </c>
      <c r="J6758" s="21">
        <f>IFERROR(WORKDAY(C6758,P6758,DiasNOLaborables),"")</f>
        <v>43455</v>
      </c>
      <c r="K6758" s="36" t="str">
        <f>+IF(C6758="","",IF(H6758="","",(IF(H6758&lt;=J6758,"A TIEMPO","FUERA DE TIEMPO"))))</f>
        <v>A TIEMPO</v>
      </c>
      <c r="L6758" s="36">
        <f>IF(H6758="","",NETWORKDAYS(Hoja1!C6758+1,Hoja1!H6758,DiasNOLaborables))</f>
        <v>10</v>
      </c>
      <c r="M6758" s="37" t="str">
        <f>IF(NETWORKDAYS(J6758+1,H6758,DiasNOLaborables)&lt;=0,"",NETWORKDAYS(J6758+1,H6758,DiasNOLaborables))</f>
        <v/>
      </c>
      <c r="N6758" s="38"/>
      <c r="O6758" s="39"/>
      <c r="P6758" s="40">
        <f>IFERROR(VLOOKUP(E6758,$X$50:$Y$63,2),"")</f>
        <v>10</v>
      </c>
      <c r="Q6758" s="39"/>
    </row>
    <row r="6759" spans="1:17" ht="60" x14ac:dyDescent="0.25">
      <c r="A6759" s="31">
        <f t="shared" si="106"/>
        <v>6748</v>
      </c>
      <c r="B6759" s="62">
        <v>20181209171716</v>
      </c>
      <c r="C6759" s="53" t="s">
        <v>208</v>
      </c>
      <c r="D6759" s="63" t="s">
        <v>122</v>
      </c>
      <c r="E6759" s="63" t="s">
        <v>83</v>
      </c>
      <c r="F6759" s="63" t="s">
        <v>107</v>
      </c>
      <c r="G6759" s="63" t="s">
        <v>43</v>
      </c>
      <c r="H6759" s="53">
        <v>43455</v>
      </c>
      <c r="I6759" s="61" t="s">
        <v>118</v>
      </c>
      <c r="J6759" s="21">
        <f>IFERROR(WORKDAY(C6759,P6759,DiasNOLaborables),"")</f>
        <v>43455</v>
      </c>
      <c r="K6759" s="36" t="str">
        <f>+IF(C6759="","",IF(H6759="","",(IF(H6759&lt;=J6759,"A TIEMPO","FUERA DE TIEMPO"))))</f>
        <v>A TIEMPO</v>
      </c>
      <c r="L6759" s="36">
        <f>IF(H6759="","",NETWORKDAYS(Hoja1!C6759+1,Hoja1!H6759,DiasNOLaborables))</f>
        <v>10</v>
      </c>
      <c r="M6759" s="37" t="str">
        <f>IF(NETWORKDAYS(J6759+1,H6759,DiasNOLaborables)&lt;=0,"",NETWORKDAYS(J6759+1,H6759,DiasNOLaborables))</f>
        <v/>
      </c>
      <c r="N6759" s="38"/>
      <c r="O6759" s="39"/>
      <c r="P6759" s="40">
        <f>IFERROR(VLOOKUP(E6759,$X$50:$Y$63,2),"")</f>
        <v>10</v>
      </c>
      <c r="Q6759" s="39"/>
    </row>
    <row r="6760" spans="1:17" ht="60" x14ac:dyDescent="0.25">
      <c r="A6760" s="31">
        <f t="shared" si="106"/>
        <v>6749</v>
      </c>
      <c r="B6760" s="62">
        <v>20181209171331</v>
      </c>
      <c r="C6760" s="53" t="s">
        <v>208</v>
      </c>
      <c r="D6760" s="63" t="s">
        <v>122</v>
      </c>
      <c r="E6760" s="63" t="s">
        <v>83</v>
      </c>
      <c r="F6760" s="63" t="s">
        <v>107</v>
      </c>
      <c r="G6760" s="63" t="s">
        <v>43</v>
      </c>
      <c r="H6760" s="53">
        <v>43455</v>
      </c>
      <c r="I6760" s="61" t="s">
        <v>118</v>
      </c>
      <c r="J6760" s="21">
        <f>IFERROR(WORKDAY(C6760,P6760,DiasNOLaborables),"")</f>
        <v>43455</v>
      </c>
      <c r="K6760" s="36" t="str">
        <f>+IF(C6760="","",IF(H6760="","",(IF(H6760&lt;=J6760,"A TIEMPO","FUERA DE TIEMPO"))))</f>
        <v>A TIEMPO</v>
      </c>
      <c r="L6760" s="36">
        <f>IF(H6760="","",NETWORKDAYS(Hoja1!C6760+1,Hoja1!H6760,DiasNOLaborables))</f>
        <v>10</v>
      </c>
      <c r="M6760" s="37" t="str">
        <f>IF(NETWORKDAYS(J6760+1,H6760,DiasNOLaborables)&lt;=0,"",NETWORKDAYS(J6760+1,H6760,DiasNOLaborables))</f>
        <v/>
      </c>
      <c r="N6760" s="38"/>
      <c r="O6760" s="39"/>
      <c r="P6760" s="40">
        <f>IFERROR(VLOOKUP(E6760,$X$50:$Y$63,2),"")</f>
        <v>10</v>
      </c>
      <c r="Q6760" s="39"/>
    </row>
    <row r="6761" spans="1:17" ht="60" x14ac:dyDescent="0.25">
      <c r="A6761" s="31">
        <f t="shared" si="106"/>
        <v>6750</v>
      </c>
      <c r="B6761" s="62">
        <v>20181209155030</v>
      </c>
      <c r="C6761" s="53" t="s">
        <v>208</v>
      </c>
      <c r="D6761" s="63" t="s">
        <v>122</v>
      </c>
      <c r="E6761" s="63" t="s">
        <v>83</v>
      </c>
      <c r="F6761" s="63" t="s">
        <v>107</v>
      </c>
      <c r="G6761" s="63" t="s">
        <v>43</v>
      </c>
      <c r="H6761" s="53">
        <v>43455</v>
      </c>
      <c r="I6761" s="61" t="s">
        <v>118</v>
      </c>
      <c r="J6761" s="21">
        <f>IFERROR(WORKDAY(C6761,P6761,DiasNOLaborables),"")</f>
        <v>43455</v>
      </c>
      <c r="K6761" s="36" t="str">
        <f>+IF(C6761="","",IF(H6761="","",(IF(H6761&lt;=J6761,"A TIEMPO","FUERA DE TIEMPO"))))</f>
        <v>A TIEMPO</v>
      </c>
      <c r="L6761" s="36">
        <f>IF(H6761="","",NETWORKDAYS(Hoja1!C6761+1,Hoja1!H6761,DiasNOLaborables))</f>
        <v>10</v>
      </c>
      <c r="M6761" s="37" t="str">
        <f>IF(NETWORKDAYS(J6761+1,H6761,DiasNOLaborables)&lt;=0,"",NETWORKDAYS(J6761+1,H6761,DiasNOLaborables))</f>
        <v/>
      </c>
      <c r="N6761" s="38"/>
      <c r="O6761" s="39"/>
      <c r="P6761" s="40">
        <f>IFERROR(VLOOKUP(E6761,$X$50:$Y$63,2),"")</f>
        <v>10</v>
      </c>
      <c r="Q6761" s="39"/>
    </row>
    <row r="6762" spans="1:17" ht="60" x14ac:dyDescent="0.25">
      <c r="A6762" s="31">
        <f t="shared" si="106"/>
        <v>6751</v>
      </c>
      <c r="B6762" s="62">
        <v>20181209114945</v>
      </c>
      <c r="C6762" s="53" t="s">
        <v>208</v>
      </c>
      <c r="D6762" s="63" t="s">
        <v>122</v>
      </c>
      <c r="E6762" s="63" t="s">
        <v>83</v>
      </c>
      <c r="F6762" s="63" t="s">
        <v>107</v>
      </c>
      <c r="G6762" s="63" t="s">
        <v>43</v>
      </c>
      <c r="H6762" s="53">
        <v>43455</v>
      </c>
      <c r="I6762" s="61" t="s">
        <v>118</v>
      </c>
      <c r="J6762" s="21">
        <f>IFERROR(WORKDAY(C6762,P6762,DiasNOLaborables),"")</f>
        <v>43455</v>
      </c>
      <c r="K6762" s="36" t="str">
        <f>+IF(C6762="","",IF(H6762="","",(IF(H6762&lt;=J6762,"A TIEMPO","FUERA DE TIEMPO"))))</f>
        <v>A TIEMPO</v>
      </c>
      <c r="L6762" s="36">
        <f>IF(H6762="","",NETWORKDAYS(Hoja1!C6762+1,Hoja1!H6762,DiasNOLaborables))</f>
        <v>10</v>
      </c>
      <c r="M6762" s="37" t="str">
        <f>IF(NETWORKDAYS(J6762+1,H6762,DiasNOLaborables)&lt;=0,"",NETWORKDAYS(J6762+1,H6762,DiasNOLaborables))</f>
        <v/>
      </c>
      <c r="N6762" s="38"/>
      <c r="O6762" s="39"/>
      <c r="P6762" s="40">
        <f>IFERROR(VLOOKUP(E6762,$X$50:$Y$63,2),"")</f>
        <v>10</v>
      </c>
      <c r="Q6762" s="39"/>
    </row>
    <row r="6763" spans="1:17" ht="60" x14ac:dyDescent="0.25">
      <c r="A6763" s="31">
        <f t="shared" si="106"/>
        <v>6752</v>
      </c>
      <c r="B6763" s="62">
        <v>20181209114715</v>
      </c>
      <c r="C6763" s="53" t="s">
        <v>208</v>
      </c>
      <c r="D6763" s="63" t="s">
        <v>122</v>
      </c>
      <c r="E6763" s="63" t="s">
        <v>83</v>
      </c>
      <c r="F6763" s="63" t="s">
        <v>107</v>
      </c>
      <c r="G6763" s="63" t="s">
        <v>43</v>
      </c>
      <c r="H6763" s="53">
        <v>43455</v>
      </c>
      <c r="I6763" s="61" t="s">
        <v>118</v>
      </c>
      <c r="J6763" s="21">
        <f>IFERROR(WORKDAY(C6763,P6763,DiasNOLaborables),"")</f>
        <v>43455</v>
      </c>
      <c r="K6763" s="36" t="str">
        <f>+IF(C6763="","",IF(H6763="","",(IF(H6763&lt;=J6763,"A TIEMPO","FUERA DE TIEMPO"))))</f>
        <v>A TIEMPO</v>
      </c>
      <c r="L6763" s="36">
        <f>IF(H6763="","",NETWORKDAYS(Hoja1!C6763+1,Hoja1!H6763,DiasNOLaborables))</f>
        <v>10</v>
      </c>
      <c r="M6763" s="37" t="str">
        <f>IF(NETWORKDAYS(J6763+1,H6763,DiasNOLaborables)&lt;=0,"",NETWORKDAYS(J6763+1,H6763,DiasNOLaborables))</f>
        <v/>
      </c>
      <c r="N6763" s="38"/>
      <c r="O6763" s="39"/>
      <c r="P6763" s="40">
        <f>IFERROR(VLOOKUP(E6763,$X$50:$Y$63,2),"")</f>
        <v>10</v>
      </c>
      <c r="Q6763" s="39"/>
    </row>
    <row r="6764" spans="1:17" ht="60" x14ac:dyDescent="0.25">
      <c r="A6764" s="31">
        <f t="shared" si="106"/>
        <v>6753</v>
      </c>
      <c r="B6764" s="62">
        <v>20181209114530</v>
      </c>
      <c r="C6764" s="53" t="s">
        <v>208</v>
      </c>
      <c r="D6764" s="63" t="s">
        <v>122</v>
      </c>
      <c r="E6764" s="63" t="s">
        <v>83</v>
      </c>
      <c r="F6764" s="63" t="s">
        <v>107</v>
      </c>
      <c r="G6764" s="63" t="s">
        <v>43</v>
      </c>
      <c r="H6764" s="53">
        <v>43455</v>
      </c>
      <c r="I6764" s="61" t="s">
        <v>118</v>
      </c>
      <c r="J6764" s="21">
        <f>IFERROR(WORKDAY(C6764,P6764,DiasNOLaborables),"")</f>
        <v>43455</v>
      </c>
      <c r="K6764" s="36" t="str">
        <f>+IF(C6764="","",IF(H6764="","",(IF(H6764&lt;=J6764,"A TIEMPO","FUERA DE TIEMPO"))))</f>
        <v>A TIEMPO</v>
      </c>
      <c r="L6764" s="36">
        <f>IF(H6764="","",NETWORKDAYS(Hoja1!C6764+1,Hoja1!H6764,DiasNOLaborables))</f>
        <v>10</v>
      </c>
      <c r="M6764" s="37" t="str">
        <f>IF(NETWORKDAYS(J6764+1,H6764,DiasNOLaborables)&lt;=0,"",NETWORKDAYS(J6764+1,H6764,DiasNOLaborables))</f>
        <v/>
      </c>
      <c r="N6764" s="38"/>
      <c r="O6764" s="39"/>
      <c r="P6764" s="40">
        <f>IFERROR(VLOOKUP(E6764,$X$50:$Y$63,2),"")</f>
        <v>10</v>
      </c>
      <c r="Q6764" s="39"/>
    </row>
    <row r="6765" spans="1:17" ht="60" x14ac:dyDescent="0.25">
      <c r="A6765" s="31">
        <f t="shared" si="106"/>
        <v>6754</v>
      </c>
      <c r="B6765" s="62">
        <v>20181209114259</v>
      </c>
      <c r="C6765" s="53" t="s">
        <v>208</v>
      </c>
      <c r="D6765" s="63" t="s">
        <v>122</v>
      </c>
      <c r="E6765" s="63" t="s">
        <v>83</v>
      </c>
      <c r="F6765" s="63" t="s">
        <v>107</v>
      </c>
      <c r="G6765" s="63" t="s">
        <v>43</v>
      </c>
      <c r="H6765" s="53">
        <v>43455</v>
      </c>
      <c r="I6765" s="61" t="s">
        <v>118</v>
      </c>
      <c r="J6765" s="21">
        <f>IFERROR(WORKDAY(C6765,P6765,DiasNOLaborables),"")</f>
        <v>43455</v>
      </c>
      <c r="K6765" s="36" t="str">
        <f>+IF(C6765="","",IF(H6765="","",(IF(H6765&lt;=J6765,"A TIEMPO","FUERA DE TIEMPO"))))</f>
        <v>A TIEMPO</v>
      </c>
      <c r="L6765" s="36">
        <f>IF(H6765="","",NETWORKDAYS(Hoja1!C6765+1,Hoja1!H6765,DiasNOLaborables))</f>
        <v>10</v>
      </c>
      <c r="M6765" s="37" t="str">
        <f>IF(NETWORKDAYS(J6765+1,H6765,DiasNOLaborables)&lt;=0,"",NETWORKDAYS(J6765+1,H6765,DiasNOLaborables))</f>
        <v/>
      </c>
      <c r="N6765" s="38"/>
      <c r="O6765" s="39"/>
      <c r="P6765" s="40">
        <f>IFERROR(VLOOKUP(E6765,$X$50:$Y$63,2),"")</f>
        <v>10</v>
      </c>
      <c r="Q6765" s="39"/>
    </row>
    <row r="6766" spans="1:17" ht="60" x14ac:dyDescent="0.25">
      <c r="A6766" s="31">
        <f t="shared" si="106"/>
        <v>6755</v>
      </c>
      <c r="B6766" s="62">
        <v>20181209114056</v>
      </c>
      <c r="C6766" s="53" t="s">
        <v>208</v>
      </c>
      <c r="D6766" s="63" t="s">
        <v>122</v>
      </c>
      <c r="E6766" s="63" t="s">
        <v>83</v>
      </c>
      <c r="F6766" s="63" t="s">
        <v>107</v>
      </c>
      <c r="G6766" s="63" t="s">
        <v>43</v>
      </c>
      <c r="H6766" s="53">
        <v>43455</v>
      </c>
      <c r="I6766" s="61" t="s">
        <v>118</v>
      </c>
      <c r="J6766" s="21">
        <f>IFERROR(WORKDAY(C6766,P6766,DiasNOLaborables),"")</f>
        <v>43455</v>
      </c>
      <c r="K6766" s="36" t="str">
        <f>+IF(C6766="","",IF(H6766="","",(IF(H6766&lt;=J6766,"A TIEMPO","FUERA DE TIEMPO"))))</f>
        <v>A TIEMPO</v>
      </c>
      <c r="L6766" s="36">
        <f>IF(H6766="","",NETWORKDAYS(Hoja1!C6766+1,Hoja1!H6766,DiasNOLaborables))</f>
        <v>10</v>
      </c>
      <c r="M6766" s="37" t="str">
        <f>IF(NETWORKDAYS(J6766+1,H6766,DiasNOLaborables)&lt;=0,"",NETWORKDAYS(J6766+1,H6766,DiasNOLaborables))</f>
        <v/>
      </c>
      <c r="N6766" s="38"/>
      <c r="O6766" s="39"/>
      <c r="P6766" s="40">
        <f>IFERROR(VLOOKUP(E6766,$X$50:$Y$63,2),"")</f>
        <v>10</v>
      </c>
      <c r="Q6766" s="39"/>
    </row>
    <row r="6767" spans="1:17" ht="60" x14ac:dyDescent="0.25">
      <c r="A6767" s="31">
        <f t="shared" si="106"/>
        <v>6756</v>
      </c>
      <c r="B6767" s="62">
        <v>20181209113701</v>
      </c>
      <c r="C6767" s="53" t="s">
        <v>208</v>
      </c>
      <c r="D6767" s="63" t="s">
        <v>122</v>
      </c>
      <c r="E6767" s="63" t="s">
        <v>83</v>
      </c>
      <c r="F6767" s="63" t="s">
        <v>107</v>
      </c>
      <c r="G6767" s="63" t="s">
        <v>43</v>
      </c>
      <c r="H6767" s="53">
        <v>43455</v>
      </c>
      <c r="I6767" s="61" t="s">
        <v>118</v>
      </c>
      <c r="J6767" s="21">
        <f>IFERROR(WORKDAY(C6767,P6767,DiasNOLaborables),"")</f>
        <v>43455</v>
      </c>
      <c r="K6767" s="36" t="str">
        <f>+IF(C6767="","",IF(H6767="","",(IF(H6767&lt;=J6767,"A TIEMPO","FUERA DE TIEMPO"))))</f>
        <v>A TIEMPO</v>
      </c>
      <c r="L6767" s="36">
        <f>IF(H6767="","",NETWORKDAYS(Hoja1!C6767+1,Hoja1!H6767,DiasNOLaborables))</f>
        <v>10</v>
      </c>
      <c r="M6767" s="37" t="str">
        <f>IF(NETWORKDAYS(J6767+1,H6767,DiasNOLaborables)&lt;=0,"",NETWORKDAYS(J6767+1,H6767,DiasNOLaborables))</f>
        <v/>
      </c>
      <c r="N6767" s="38"/>
      <c r="O6767" s="39"/>
      <c r="P6767" s="40">
        <f>IFERROR(VLOOKUP(E6767,$X$50:$Y$63,2),"")</f>
        <v>10</v>
      </c>
      <c r="Q6767" s="39"/>
    </row>
    <row r="6768" spans="1:17" ht="60" x14ac:dyDescent="0.25">
      <c r="A6768" s="31">
        <f t="shared" si="106"/>
        <v>6757</v>
      </c>
      <c r="B6768" s="62">
        <v>20181209113550</v>
      </c>
      <c r="C6768" s="53" t="s">
        <v>208</v>
      </c>
      <c r="D6768" s="63" t="s">
        <v>122</v>
      </c>
      <c r="E6768" s="63" t="s">
        <v>83</v>
      </c>
      <c r="F6768" s="63" t="s">
        <v>107</v>
      </c>
      <c r="G6768" s="63" t="s">
        <v>43</v>
      </c>
      <c r="H6768" s="53">
        <v>43455</v>
      </c>
      <c r="I6768" s="61" t="s">
        <v>118</v>
      </c>
      <c r="J6768" s="21">
        <f>IFERROR(WORKDAY(C6768,P6768,DiasNOLaborables),"")</f>
        <v>43455</v>
      </c>
      <c r="K6768" s="36" t="str">
        <f>+IF(C6768="","",IF(H6768="","",(IF(H6768&lt;=J6768,"A TIEMPO","FUERA DE TIEMPO"))))</f>
        <v>A TIEMPO</v>
      </c>
      <c r="L6768" s="36">
        <f>IF(H6768="","",NETWORKDAYS(Hoja1!C6768+1,Hoja1!H6768,DiasNOLaborables))</f>
        <v>10</v>
      </c>
      <c r="M6768" s="37" t="str">
        <f>IF(NETWORKDAYS(J6768+1,H6768,DiasNOLaborables)&lt;=0,"",NETWORKDAYS(J6768+1,H6768,DiasNOLaborables))</f>
        <v/>
      </c>
      <c r="N6768" s="38"/>
      <c r="O6768" s="39"/>
      <c r="P6768" s="40">
        <f>IFERROR(VLOOKUP(E6768,$X$50:$Y$63,2),"")</f>
        <v>10</v>
      </c>
      <c r="Q6768" s="39"/>
    </row>
    <row r="6769" spans="1:17" ht="60" x14ac:dyDescent="0.25">
      <c r="A6769" s="31">
        <f t="shared" si="106"/>
        <v>6758</v>
      </c>
      <c r="B6769" s="62">
        <v>20181209113101</v>
      </c>
      <c r="C6769" s="53" t="s">
        <v>208</v>
      </c>
      <c r="D6769" s="63" t="s">
        <v>122</v>
      </c>
      <c r="E6769" s="63" t="s">
        <v>83</v>
      </c>
      <c r="F6769" s="63" t="s">
        <v>107</v>
      </c>
      <c r="G6769" s="63" t="s">
        <v>43</v>
      </c>
      <c r="H6769" s="53">
        <v>43455</v>
      </c>
      <c r="I6769" s="61" t="s">
        <v>118</v>
      </c>
      <c r="J6769" s="21">
        <f>IFERROR(WORKDAY(C6769,P6769,DiasNOLaborables),"")</f>
        <v>43455</v>
      </c>
      <c r="K6769" s="36" t="str">
        <f>+IF(C6769="","",IF(H6769="","",(IF(H6769&lt;=J6769,"A TIEMPO","FUERA DE TIEMPO"))))</f>
        <v>A TIEMPO</v>
      </c>
      <c r="L6769" s="36">
        <f>IF(H6769="","",NETWORKDAYS(Hoja1!C6769+1,Hoja1!H6769,DiasNOLaborables))</f>
        <v>10</v>
      </c>
      <c r="M6769" s="37" t="str">
        <f>IF(NETWORKDAYS(J6769+1,H6769,DiasNOLaborables)&lt;=0,"",NETWORKDAYS(J6769+1,H6769,DiasNOLaborables))</f>
        <v/>
      </c>
      <c r="N6769" s="38"/>
      <c r="O6769" s="39"/>
      <c r="P6769" s="40">
        <f>IFERROR(VLOOKUP(E6769,$X$50:$Y$63,2),"")</f>
        <v>10</v>
      </c>
      <c r="Q6769" s="39"/>
    </row>
    <row r="6770" spans="1:17" ht="60" x14ac:dyDescent="0.25">
      <c r="A6770" s="31">
        <f t="shared" si="106"/>
        <v>6759</v>
      </c>
      <c r="B6770" s="62">
        <v>20181209113027</v>
      </c>
      <c r="C6770" s="53" t="s">
        <v>208</v>
      </c>
      <c r="D6770" s="63" t="s">
        <v>122</v>
      </c>
      <c r="E6770" s="63" t="s">
        <v>83</v>
      </c>
      <c r="F6770" s="63" t="s">
        <v>107</v>
      </c>
      <c r="G6770" s="63" t="s">
        <v>43</v>
      </c>
      <c r="H6770" s="53">
        <v>43455</v>
      </c>
      <c r="I6770" s="61" t="s">
        <v>118</v>
      </c>
      <c r="J6770" s="21">
        <f>IFERROR(WORKDAY(C6770,P6770,DiasNOLaborables),"")</f>
        <v>43455</v>
      </c>
      <c r="K6770" s="36" t="str">
        <f>+IF(C6770="","",IF(H6770="","",(IF(H6770&lt;=J6770,"A TIEMPO","FUERA DE TIEMPO"))))</f>
        <v>A TIEMPO</v>
      </c>
      <c r="L6770" s="36">
        <f>IF(H6770="","",NETWORKDAYS(Hoja1!C6770+1,Hoja1!H6770,DiasNOLaborables))</f>
        <v>10</v>
      </c>
      <c r="M6770" s="37" t="str">
        <f>IF(NETWORKDAYS(J6770+1,H6770,DiasNOLaborables)&lt;=0,"",NETWORKDAYS(J6770+1,H6770,DiasNOLaborables))</f>
        <v/>
      </c>
      <c r="N6770" s="38"/>
      <c r="O6770" s="39"/>
      <c r="P6770" s="40">
        <f>IFERROR(VLOOKUP(E6770,$X$50:$Y$63,2),"")</f>
        <v>10</v>
      </c>
      <c r="Q6770" s="39"/>
    </row>
    <row r="6771" spans="1:17" ht="60" x14ac:dyDescent="0.25">
      <c r="A6771" s="31">
        <f t="shared" si="106"/>
        <v>6760</v>
      </c>
      <c r="B6771" s="62">
        <v>20181209112530</v>
      </c>
      <c r="C6771" s="53" t="s">
        <v>208</v>
      </c>
      <c r="D6771" s="63" t="s">
        <v>122</v>
      </c>
      <c r="E6771" s="63" t="s">
        <v>83</v>
      </c>
      <c r="F6771" s="63" t="s">
        <v>107</v>
      </c>
      <c r="G6771" s="63" t="s">
        <v>43</v>
      </c>
      <c r="H6771" s="53">
        <v>43455</v>
      </c>
      <c r="I6771" s="61" t="s">
        <v>118</v>
      </c>
      <c r="J6771" s="21">
        <f>IFERROR(WORKDAY(C6771,P6771,DiasNOLaborables),"")</f>
        <v>43455</v>
      </c>
      <c r="K6771" s="36" t="str">
        <f>+IF(C6771="","",IF(H6771="","",(IF(H6771&lt;=J6771,"A TIEMPO","FUERA DE TIEMPO"))))</f>
        <v>A TIEMPO</v>
      </c>
      <c r="L6771" s="36">
        <f>IF(H6771="","",NETWORKDAYS(Hoja1!C6771+1,Hoja1!H6771,DiasNOLaborables))</f>
        <v>10</v>
      </c>
      <c r="M6771" s="37" t="str">
        <f>IF(NETWORKDAYS(J6771+1,H6771,DiasNOLaborables)&lt;=0,"",NETWORKDAYS(J6771+1,H6771,DiasNOLaborables))</f>
        <v/>
      </c>
      <c r="N6771" s="38"/>
      <c r="O6771" s="39"/>
      <c r="P6771" s="40">
        <f>IFERROR(VLOOKUP(E6771,$X$50:$Y$63,2),"")</f>
        <v>10</v>
      </c>
      <c r="Q6771" s="39"/>
    </row>
    <row r="6772" spans="1:17" ht="60" x14ac:dyDescent="0.25">
      <c r="A6772" s="31">
        <f t="shared" si="106"/>
        <v>6761</v>
      </c>
      <c r="B6772" s="62">
        <v>20181209112401</v>
      </c>
      <c r="C6772" s="53" t="s">
        <v>208</v>
      </c>
      <c r="D6772" s="63" t="s">
        <v>122</v>
      </c>
      <c r="E6772" s="63" t="s">
        <v>83</v>
      </c>
      <c r="F6772" s="63" t="s">
        <v>107</v>
      </c>
      <c r="G6772" s="63" t="s">
        <v>43</v>
      </c>
      <c r="H6772" s="53">
        <v>43455</v>
      </c>
      <c r="I6772" s="61" t="s">
        <v>118</v>
      </c>
      <c r="J6772" s="21">
        <f>IFERROR(WORKDAY(C6772,P6772,DiasNOLaborables),"")</f>
        <v>43455</v>
      </c>
      <c r="K6772" s="36" t="str">
        <f>+IF(C6772="","",IF(H6772="","",(IF(H6772&lt;=J6772,"A TIEMPO","FUERA DE TIEMPO"))))</f>
        <v>A TIEMPO</v>
      </c>
      <c r="L6772" s="36">
        <f>IF(H6772="","",NETWORKDAYS(Hoja1!C6772+1,Hoja1!H6772,DiasNOLaborables))</f>
        <v>10</v>
      </c>
      <c r="M6772" s="37" t="str">
        <f>IF(NETWORKDAYS(J6772+1,H6772,DiasNOLaborables)&lt;=0,"",NETWORKDAYS(J6772+1,H6772,DiasNOLaborables))</f>
        <v/>
      </c>
      <c r="N6772" s="38"/>
      <c r="O6772" s="39"/>
      <c r="P6772" s="40">
        <f>IFERROR(VLOOKUP(E6772,$X$50:$Y$63,2),"")</f>
        <v>10</v>
      </c>
      <c r="Q6772" s="39"/>
    </row>
    <row r="6773" spans="1:17" ht="60" x14ac:dyDescent="0.25">
      <c r="A6773" s="31">
        <f t="shared" si="106"/>
        <v>6762</v>
      </c>
      <c r="B6773" s="62">
        <v>20181209111407</v>
      </c>
      <c r="C6773" s="53" t="s">
        <v>208</v>
      </c>
      <c r="D6773" s="63" t="s">
        <v>122</v>
      </c>
      <c r="E6773" s="63" t="s">
        <v>83</v>
      </c>
      <c r="F6773" s="63" t="s">
        <v>107</v>
      </c>
      <c r="G6773" s="63" t="s">
        <v>43</v>
      </c>
      <c r="H6773" s="53">
        <v>43455</v>
      </c>
      <c r="I6773" s="61" t="s">
        <v>118</v>
      </c>
      <c r="J6773" s="21">
        <f>IFERROR(WORKDAY(C6773,P6773,DiasNOLaborables),"")</f>
        <v>43455</v>
      </c>
      <c r="K6773" s="36" t="str">
        <f>+IF(C6773="","",IF(H6773="","",(IF(H6773&lt;=J6773,"A TIEMPO","FUERA DE TIEMPO"))))</f>
        <v>A TIEMPO</v>
      </c>
      <c r="L6773" s="36">
        <f>IF(H6773="","",NETWORKDAYS(Hoja1!C6773+1,Hoja1!H6773,DiasNOLaborables))</f>
        <v>10</v>
      </c>
      <c r="M6773" s="37" t="str">
        <f>IF(NETWORKDAYS(J6773+1,H6773,DiasNOLaborables)&lt;=0,"",NETWORKDAYS(J6773+1,H6773,DiasNOLaborables))</f>
        <v/>
      </c>
      <c r="N6773" s="38"/>
      <c r="O6773" s="39"/>
      <c r="P6773" s="40">
        <f>IFERROR(VLOOKUP(E6773,$X$50:$Y$63,2),"")</f>
        <v>10</v>
      </c>
      <c r="Q6773" s="39"/>
    </row>
    <row r="6774" spans="1:17" ht="60" x14ac:dyDescent="0.25">
      <c r="A6774" s="31">
        <f t="shared" si="106"/>
        <v>6763</v>
      </c>
      <c r="B6774" s="62">
        <v>20181209110912</v>
      </c>
      <c r="C6774" s="53" t="s">
        <v>208</v>
      </c>
      <c r="D6774" s="63" t="s">
        <v>122</v>
      </c>
      <c r="E6774" s="63" t="s">
        <v>83</v>
      </c>
      <c r="F6774" s="63" t="s">
        <v>107</v>
      </c>
      <c r="G6774" s="63" t="s">
        <v>43</v>
      </c>
      <c r="H6774" s="53">
        <v>43455</v>
      </c>
      <c r="I6774" s="61" t="s">
        <v>118</v>
      </c>
      <c r="J6774" s="21">
        <f>IFERROR(WORKDAY(C6774,P6774,DiasNOLaborables),"")</f>
        <v>43455</v>
      </c>
      <c r="K6774" s="36" t="str">
        <f>+IF(C6774="","",IF(H6774="","",(IF(H6774&lt;=J6774,"A TIEMPO","FUERA DE TIEMPO"))))</f>
        <v>A TIEMPO</v>
      </c>
      <c r="L6774" s="36">
        <f>IF(H6774="","",NETWORKDAYS(Hoja1!C6774+1,Hoja1!H6774,DiasNOLaborables))</f>
        <v>10</v>
      </c>
      <c r="M6774" s="37" t="str">
        <f>IF(NETWORKDAYS(J6774+1,H6774,DiasNOLaborables)&lt;=0,"",NETWORKDAYS(J6774+1,H6774,DiasNOLaborables))</f>
        <v/>
      </c>
      <c r="N6774" s="38"/>
      <c r="O6774" s="39"/>
      <c r="P6774" s="40">
        <f>IFERROR(VLOOKUP(E6774,$X$50:$Y$63,2),"")</f>
        <v>10</v>
      </c>
      <c r="Q6774" s="39"/>
    </row>
    <row r="6775" spans="1:17" ht="60" x14ac:dyDescent="0.25">
      <c r="A6775" s="31">
        <f t="shared" si="106"/>
        <v>6764</v>
      </c>
      <c r="B6775" s="62">
        <v>20181209105353</v>
      </c>
      <c r="C6775" s="53" t="s">
        <v>208</v>
      </c>
      <c r="D6775" s="63" t="s">
        <v>122</v>
      </c>
      <c r="E6775" s="63" t="s">
        <v>83</v>
      </c>
      <c r="F6775" s="63" t="s">
        <v>107</v>
      </c>
      <c r="G6775" s="63" t="s">
        <v>43</v>
      </c>
      <c r="H6775" s="53">
        <v>43455</v>
      </c>
      <c r="I6775" s="61" t="s">
        <v>118</v>
      </c>
      <c r="J6775" s="21">
        <f>IFERROR(WORKDAY(C6775,P6775,DiasNOLaborables),"")</f>
        <v>43455</v>
      </c>
      <c r="K6775" s="36" t="str">
        <f>+IF(C6775="","",IF(H6775="","",(IF(H6775&lt;=J6775,"A TIEMPO","FUERA DE TIEMPO"))))</f>
        <v>A TIEMPO</v>
      </c>
      <c r="L6775" s="36">
        <f>IF(H6775="","",NETWORKDAYS(Hoja1!C6775+1,Hoja1!H6775,DiasNOLaborables))</f>
        <v>10</v>
      </c>
      <c r="M6775" s="37" t="str">
        <f>IF(NETWORKDAYS(J6775+1,H6775,DiasNOLaborables)&lt;=0,"",NETWORKDAYS(J6775+1,H6775,DiasNOLaborables))</f>
        <v/>
      </c>
      <c r="N6775" s="38"/>
      <c r="O6775" s="39"/>
      <c r="P6775" s="40">
        <f>IFERROR(VLOOKUP(E6775,$X$50:$Y$63,2),"")</f>
        <v>10</v>
      </c>
      <c r="Q6775" s="39"/>
    </row>
    <row r="6776" spans="1:17" ht="60" x14ac:dyDescent="0.25">
      <c r="A6776" s="31">
        <f t="shared" si="106"/>
        <v>6765</v>
      </c>
      <c r="B6776" s="62">
        <v>20181209082147</v>
      </c>
      <c r="C6776" s="53" t="s">
        <v>208</v>
      </c>
      <c r="D6776" s="63" t="s">
        <v>122</v>
      </c>
      <c r="E6776" s="63" t="s">
        <v>83</v>
      </c>
      <c r="F6776" s="63" t="s">
        <v>107</v>
      </c>
      <c r="G6776" s="63" t="s">
        <v>43</v>
      </c>
      <c r="H6776" s="53">
        <v>43455</v>
      </c>
      <c r="I6776" s="61" t="s">
        <v>118</v>
      </c>
      <c r="J6776" s="21">
        <f>IFERROR(WORKDAY(C6776,P6776,DiasNOLaborables),"")</f>
        <v>43455</v>
      </c>
      <c r="K6776" s="36" t="str">
        <f>+IF(C6776="","",IF(H6776="","",(IF(H6776&lt;=J6776,"A TIEMPO","FUERA DE TIEMPO"))))</f>
        <v>A TIEMPO</v>
      </c>
      <c r="L6776" s="36">
        <f>IF(H6776="","",NETWORKDAYS(Hoja1!C6776+1,Hoja1!H6776,DiasNOLaborables))</f>
        <v>10</v>
      </c>
      <c r="M6776" s="37" t="str">
        <f>IF(NETWORKDAYS(J6776+1,H6776,DiasNOLaborables)&lt;=0,"",NETWORKDAYS(J6776+1,H6776,DiasNOLaborables))</f>
        <v/>
      </c>
      <c r="N6776" s="38"/>
      <c r="O6776" s="39"/>
      <c r="P6776" s="40">
        <f>IFERROR(VLOOKUP(E6776,$X$50:$Y$63,2),"")</f>
        <v>10</v>
      </c>
      <c r="Q6776" s="39"/>
    </row>
    <row r="6777" spans="1:17" ht="60" x14ac:dyDescent="0.25">
      <c r="A6777" s="31">
        <f t="shared" si="106"/>
        <v>6766</v>
      </c>
      <c r="B6777" s="62">
        <v>20181208214834</v>
      </c>
      <c r="C6777" s="53" t="s">
        <v>209</v>
      </c>
      <c r="D6777" s="63" t="s">
        <v>122</v>
      </c>
      <c r="E6777" s="63" t="s">
        <v>83</v>
      </c>
      <c r="F6777" s="63" t="s">
        <v>107</v>
      </c>
      <c r="G6777" s="63" t="s">
        <v>43</v>
      </c>
      <c r="H6777" s="53">
        <v>43455</v>
      </c>
      <c r="I6777" s="61" t="s">
        <v>118</v>
      </c>
      <c r="J6777" s="21">
        <f>IFERROR(WORKDAY(C6777,P6777,DiasNOLaborables),"")</f>
        <v>43455</v>
      </c>
      <c r="K6777" s="36" t="str">
        <f>+IF(C6777="","",IF(H6777="","",(IF(H6777&lt;=J6777,"A TIEMPO","FUERA DE TIEMPO"))))</f>
        <v>A TIEMPO</v>
      </c>
      <c r="L6777" s="36">
        <f>IF(H6777="","",NETWORKDAYS(Hoja1!C6777+1,Hoja1!H6777,DiasNOLaborables))</f>
        <v>10</v>
      </c>
      <c r="M6777" s="37" t="str">
        <f>IF(NETWORKDAYS(J6777+1,H6777,DiasNOLaborables)&lt;=0,"",NETWORKDAYS(J6777+1,H6777,DiasNOLaborables))</f>
        <v/>
      </c>
      <c r="N6777" s="38"/>
      <c r="O6777" s="39"/>
      <c r="P6777" s="40">
        <f>IFERROR(VLOOKUP(E6777,$X$50:$Y$63,2),"")</f>
        <v>10</v>
      </c>
      <c r="Q6777" s="39"/>
    </row>
    <row r="6778" spans="1:17" ht="60" x14ac:dyDescent="0.25">
      <c r="A6778" s="31">
        <f t="shared" si="106"/>
        <v>6767</v>
      </c>
      <c r="B6778" s="62">
        <v>20181208194751</v>
      </c>
      <c r="C6778" s="53" t="s">
        <v>209</v>
      </c>
      <c r="D6778" s="63" t="s">
        <v>122</v>
      </c>
      <c r="E6778" s="63" t="s">
        <v>83</v>
      </c>
      <c r="F6778" s="63" t="s">
        <v>107</v>
      </c>
      <c r="G6778" s="63" t="s">
        <v>43</v>
      </c>
      <c r="H6778" s="53">
        <v>43455</v>
      </c>
      <c r="I6778" s="61" t="s">
        <v>118</v>
      </c>
      <c r="J6778" s="21">
        <f>IFERROR(WORKDAY(C6778,P6778,DiasNOLaborables),"")</f>
        <v>43455</v>
      </c>
      <c r="K6778" s="36" t="str">
        <f>+IF(C6778="","",IF(H6778="","",(IF(H6778&lt;=J6778,"A TIEMPO","FUERA DE TIEMPO"))))</f>
        <v>A TIEMPO</v>
      </c>
      <c r="L6778" s="36">
        <f>IF(H6778="","",NETWORKDAYS(Hoja1!C6778+1,Hoja1!H6778,DiasNOLaborables))</f>
        <v>10</v>
      </c>
      <c r="M6778" s="37" t="str">
        <f>IF(NETWORKDAYS(J6778+1,H6778,DiasNOLaborables)&lt;=0,"",NETWORKDAYS(J6778+1,H6778,DiasNOLaborables))</f>
        <v/>
      </c>
      <c r="N6778" s="38"/>
      <c r="O6778" s="39"/>
      <c r="P6778" s="40">
        <f>IFERROR(VLOOKUP(E6778,$X$50:$Y$63,2),"")</f>
        <v>10</v>
      </c>
      <c r="Q6778" s="39"/>
    </row>
    <row r="6779" spans="1:17" ht="60" x14ac:dyDescent="0.25">
      <c r="A6779" s="31">
        <f t="shared" si="106"/>
        <v>6768</v>
      </c>
      <c r="B6779" s="62">
        <v>20181208194138</v>
      </c>
      <c r="C6779" s="53" t="s">
        <v>209</v>
      </c>
      <c r="D6779" s="63" t="s">
        <v>122</v>
      </c>
      <c r="E6779" s="63" t="s">
        <v>83</v>
      </c>
      <c r="F6779" s="63" t="s">
        <v>107</v>
      </c>
      <c r="G6779" s="63" t="s">
        <v>43</v>
      </c>
      <c r="H6779" s="53">
        <v>43455</v>
      </c>
      <c r="I6779" s="61" t="s">
        <v>118</v>
      </c>
      <c r="J6779" s="21">
        <f>IFERROR(WORKDAY(C6779,P6779,DiasNOLaborables),"")</f>
        <v>43455</v>
      </c>
      <c r="K6779" s="36" t="str">
        <f>+IF(C6779="","",IF(H6779="","",(IF(H6779&lt;=J6779,"A TIEMPO","FUERA DE TIEMPO"))))</f>
        <v>A TIEMPO</v>
      </c>
      <c r="L6779" s="36">
        <f>IF(H6779="","",NETWORKDAYS(Hoja1!C6779+1,Hoja1!H6779,DiasNOLaborables))</f>
        <v>10</v>
      </c>
      <c r="M6779" s="37" t="str">
        <f>IF(NETWORKDAYS(J6779+1,H6779,DiasNOLaborables)&lt;=0,"",NETWORKDAYS(J6779+1,H6779,DiasNOLaborables))</f>
        <v/>
      </c>
      <c r="N6779" s="38"/>
      <c r="O6779" s="39"/>
      <c r="P6779" s="40">
        <f>IFERROR(VLOOKUP(E6779,$X$50:$Y$63,2),"")</f>
        <v>10</v>
      </c>
      <c r="Q6779" s="39"/>
    </row>
    <row r="6780" spans="1:17" ht="60" x14ac:dyDescent="0.25">
      <c r="A6780" s="31">
        <f t="shared" si="106"/>
        <v>6769</v>
      </c>
      <c r="B6780" s="62">
        <v>20181208193727</v>
      </c>
      <c r="C6780" s="53" t="s">
        <v>209</v>
      </c>
      <c r="D6780" s="63" t="s">
        <v>122</v>
      </c>
      <c r="E6780" s="63" t="s">
        <v>83</v>
      </c>
      <c r="F6780" s="63" t="s">
        <v>107</v>
      </c>
      <c r="G6780" s="63" t="s">
        <v>43</v>
      </c>
      <c r="H6780" s="53">
        <v>43455</v>
      </c>
      <c r="I6780" s="61" t="s">
        <v>118</v>
      </c>
      <c r="J6780" s="21">
        <f>IFERROR(WORKDAY(C6780,P6780,DiasNOLaborables),"")</f>
        <v>43455</v>
      </c>
      <c r="K6780" s="36" t="str">
        <f>+IF(C6780="","",IF(H6780="","",(IF(H6780&lt;=J6780,"A TIEMPO","FUERA DE TIEMPO"))))</f>
        <v>A TIEMPO</v>
      </c>
      <c r="L6780" s="36">
        <f>IF(H6780="","",NETWORKDAYS(Hoja1!C6780+1,Hoja1!H6780,DiasNOLaborables))</f>
        <v>10</v>
      </c>
      <c r="M6780" s="37" t="str">
        <f>IF(NETWORKDAYS(J6780+1,H6780,DiasNOLaborables)&lt;=0,"",NETWORKDAYS(J6780+1,H6780,DiasNOLaborables))</f>
        <v/>
      </c>
      <c r="N6780" s="38"/>
      <c r="O6780" s="39"/>
      <c r="P6780" s="40">
        <f>IFERROR(VLOOKUP(E6780,$X$50:$Y$63,2),"")</f>
        <v>10</v>
      </c>
      <c r="Q6780" s="39"/>
    </row>
    <row r="6781" spans="1:17" ht="60" x14ac:dyDescent="0.25">
      <c r="A6781" s="31">
        <f t="shared" si="106"/>
        <v>6770</v>
      </c>
      <c r="B6781" s="62">
        <v>20181208165725</v>
      </c>
      <c r="C6781" s="53" t="s">
        <v>209</v>
      </c>
      <c r="D6781" s="63" t="s">
        <v>122</v>
      </c>
      <c r="E6781" s="63" t="s">
        <v>83</v>
      </c>
      <c r="F6781" s="63" t="s">
        <v>107</v>
      </c>
      <c r="G6781" s="63" t="s">
        <v>43</v>
      </c>
      <c r="H6781" s="53">
        <v>43455</v>
      </c>
      <c r="I6781" s="61" t="s">
        <v>118</v>
      </c>
      <c r="J6781" s="21">
        <f>IFERROR(WORKDAY(C6781,P6781,DiasNOLaborables),"")</f>
        <v>43455</v>
      </c>
      <c r="K6781" s="36" t="str">
        <f>+IF(C6781="","",IF(H6781="","",(IF(H6781&lt;=J6781,"A TIEMPO","FUERA DE TIEMPO"))))</f>
        <v>A TIEMPO</v>
      </c>
      <c r="L6781" s="36">
        <f>IF(H6781="","",NETWORKDAYS(Hoja1!C6781+1,Hoja1!H6781,DiasNOLaborables))</f>
        <v>10</v>
      </c>
      <c r="M6781" s="37" t="str">
        <f>IF(NETWORKDAYS(J6781+1,H6781,DiasNOLaborables)&lt;=0,"",NETWORKDAYS(J6781+1,H6781,DiasNOLaborables))</f>
        <v/>
      </c>
      <c r="N6781" s="38"/>
      <c r="O6781" s="39"/>
      <c r="P6781" s="40">
        <f>IFERROR(VLOOKUP(E6781,$X$50:$Y$63,2),"")</f>
        <v>10</v>
      </c>
      <c r="Q6781" s="39"/>
    </row>
    <row r="6782" spans="1:17" ht="60" x14ac:dyDescent="0.25">
      <c r="A6782" s="31">
        <f t="shared" si="106"/>
        <v>6771</v>
      </c>
      <c r="B6782" s="62">
        <v>20181208164747</v>
      </c>
      <c r="C6782" s="53" t="s">
        <v>209</v>
      </c>
      <c r="D6782" s="63" t="s">
        <v>122</v>
      </c>
      <c r="E6782" s="63" t="s">
        <v>83</v>
      </c>
      <c r="F6782" s="63" t="s">
        <v>107</v>
      </c>
      <c r="G6782" s="63" t="s">
        <v>43</v>
      </c>
      <c r="H6782" s="53">
        <v>43455</v>
      </c>
      <c r="I6782" s="61" t="s">
        <v>118</v>
      </c>
      <c r="J6782" s="21">
        <f>IFERROR(WORKDAY(C6782,P6782,DiasNOLaborables),"")</f>
        <v>43455</v>
      </c>
      <c r="K6782" s="36" t="str">
        <f>+IF(C6782="","",IF(H6782="","",(IF(H6782&lt;=J6782,"A TIEMPO","FUERA DE TIEMPO"))))</f>
        <v>A TIEMPO</v>
      </c>
      <c r="L6782" s="36">
        <f>IF(H6782="","",NETWORKDAYS(Hoja1!C6782+1,Hoja1!H6782,DiasNOLaborables))</f>
        <v>10</v>
      </c>
      <c r="M6782" s="37" t="str">
        <f>IF(NETWORKDAYS(J6782+1,H6782,DiasNOLaborables)&lt;=0,"",NETWORKDAYS(J6782+1,H6782,DiasNOLaborables))</f>
        <v/>
      </c>
      <c r="N6782" s="38"/>
      <c r="O6782" s="39"/>
      <c r="P6782" s="40">
        <f>IFERROR(VLOOKUP(E6782,$X$50:$Y$63,2),"")</f>
        <v>10</v>
      </c>
      <c r="Q6782" s="39"/>
    </row>
    <row r="6783" spans="1:17" ht="60" x14ac:dyDescent="0.25">
      <c r="A6783" s="31">
        <f t="shared" si="106"/>
        <v>6772</v>
      </c>
      <c r="B6783" s="62">
        <v>20181210212327</v>
      </c>
      <c r="C6783" s="53" t="s">
        <v>210</v>
      </c>
      <c r="D6783" s="63" t="s">
        <v>122</v>
      </c>
      <c r="E6783" s="63" t="s">
        <v>83</v>
      </c>
      <c r="F6783" s="63" t="s">
        <v>107</v>
      </c>
      <c r="G6783" s="63" t="s">
        <v>43</v>
      </c>
      <c r="H6783" s="53">
        <v>43458</v>
      </c>
      <c r="I6783" s="61" t="s">
        <v>118</v>
      </c>
      <c r="J6783" s="21">
        <f>IFERROR(WORKDAY(C6783,P6783,DiasNOLaborables),"")</f>
        <v>43458</v>
      </c>
      <c r="K6783" s="36" t="str">
        <f>+IF(C6783="","",IF(H6783="","",(IF(H6783&lt;=J6783,"A TIEMPO","FUERA DE TIEMPO"))))</f>
        <v>A TIEMPO</v>
      </c>
      <c r="L6783" s="36">
        <f>IF(H6783="","",NETWORKDAYS(Hoja1!C6783+1,Hoja1!H6783,DiasNOLaborables))</f>
        <v>10</v>
      </c>
      <c r="M6783" s="37" t="str">
        <f>IF(NETWORKDAYS(J6783+1,H6783,DiasNOLaborables)&lt;=0,"",NETWORKDAYS(J6783+1,H6783,DiasNOLaborables))</f>
        <v/>
      </c>
      <c r="N6783" s="38"/>
      <c r="O6783" s="39"/>
      <c r="P6783" s="40">
        <f>IFERROR(VLOOKUP(E6783,$X$50:$Y$63,2),"")</f>
        <v>10</v>
      </c>
      <c r="Q6783" s="39"/>
    </row>
    <row r="6784" spans="1:17" ht="60" x14ac:dyDescent="0.25">
      <c r="A6784" s="31">
        <f t="shared" si="106"/>
        <v>6773</v>
      </c>
      <c r="B6784" s="62">
        <v>20181210205956</v>
      </c>
      <c r="C6784" s="53" t="s">
        <v>210</v>
      </c>
      <c r="D6784" s="63" t="s">
        <v>122</v>
      </c>
      <c r="E6784" s="63" t="s">
        <v>83</v>
      </c>
      <c r="F6784" s="63" t="s">
        <v>107</v>
      </c>
      <c r="G6784" s="63" t="s">
        <v>43</v>
      </c>
      <c r="H6784" s="53">
        <v>43458</v>
      </c>
      <c r="I6784" s="61" t="s">
        <v>118</v>
      </c>
      <c r="J6784" s="21">
        <f>IFERROR(WORKDAY(C6784,P6784,DiasNOLaborables),"")</f>
        <v>43458</v>
      </c>
      <c r="K6784" s="36" t="str">
        <f>+IF(C6784="","",IF(H6784="","",(IF(H6784&lt;=J6784,"A TIEMPO","FUERA DE TIEMPO"))))</f>
        <v>A TIEMPO</v>
      </c>
      <c r="L6784" s="36">
        <f>IF(H6784="","",NETWORKDAYS(Hoja1!C6784+1,Hoja1!H6784,DiasNOLaborables))</f>
        <v>10</v>
      </c>
      <c r="M6784" s="37" t="str">
        <f>IF(NETWORKDAYS(J6784+1,H6784,DiasNOLaborables)&lt;=0,"",NETWORKDAYS(J6784+1,H6784,DiasNOLaborables))</f>
        <v/>
      </c>
      <c r="N6784" s="38"/>
      <c r="O6784" s="39"/>
      <c r="P6784" s="40">
        <f>IFERROR(VLOOKUP(E6784,$X$50:$Y$63,2),"")</f>
        <v>10</v>
      </c>
      <c r="Q6784" s="39"/>
    </row>
    <row r="6785" spans="1:17" ht="60" x14ac:dyDescent="0.25">
      <c r="A6785" s="31">
        <f t="shared" ref="A6785:A6848" si="107">IF(B6785&lt;&gt;"",A6784+1,"")</f>
        <v>6774</v>
      </c>
      <c r="B6785" s="62">
        <v>20181210202254</v>
      </c>
      <c r="C6785" s="53" t="s">
        <v>210</v>
      </c>
      <c r="D6785" s="63" t="s">
        <v>122</v>
      </c>
      <c r="E6785" s="63" t="s">
        <v>83</v>
      </c>
      <c r="F6785" s="63" t="s">
        <v>107</v>
      </c>
      <c r="G6785" s="63" t="s">
        <v>43</v>
      </c>
      <c r="H6785" s="53">
        <v>43458</v>
      </c>
      <c r="I6785" s="61" t="s">
        <v>118</v>
      </c>
      <c r="J6785" s="21">
        <f>IFERROR(WORKDAY(C6785,P6785,DiasNOLaborables),"")</f>
        <v>43458</v>
      </c>
      <c r="K6785" s="36" t="str">
        <f>+IF(C6785="","",IF(H6785="","",(IF(H6785&lt;=J6785,"A TIEMPO","FUERA DE TIEMPO"))))</f>
        <v>A TIEMPO</v>
      </c>
      <c r="L6785" s="36">
        <f>IF(H6785="","",NETWORKDAYS(Hoja1!C6785+1,Hoja1!H6785,DiasNOLaborables))</f>
        <v>10</v>
      </c>
      <c r="M6785" s="37" t="str">
        <f>IF(NETWORKDAYS(J6785+1,H6785,DiasNOLaborables)&lt;=0,"",NETWORKDAYS(J6785+1,H6785,DiasNOLaborables))</f>
        <v/>
      </c>
      <c r="N6785" s="38"/>
      <c r="O6785" s="39"/>
      <c r="P6785" s="40">
        <f>IFERROR(VLOOKUP(E6785,$X$50:$Y$63,2),"")</f>
        <v>10</v>
      </c>
      <c r="Q6785" s="39"/>
    </row>
    <row r="6786" spans="1:17" ht="60" x14ac:dyDescent="0.25">
      <c r="A6786" s="31">
        <f t="shared" si="107"/>
        <v>6775</v>
      </c>
      <c r="B6786" s="62">
        <v>20181210194640</v>
      </c>
      <c r="C6786" s="53" t="s">
        <v>210</v>
      </c>
      <c r="D6786" s="63" t="s">
        <v>122</v>
      </c>
      <c r="E6786" s="63" t="s">
        <v>83</v>
      </c>
      <c r="F6786" s="63" t="s">
        <v>107</v>
      </c>
      <c r="G6786" s="63" t="s">
        <v>43</v>
      </c>
      <c r="H6786" s="53">
        <v>43458</v>
      </c>
      <c r="I6786" s="61" t="s">
        <v>118</v>
      </c>
      <c r="J6786" s="21">
        <f>IFERROR(WORKDAY(C6786,P6786,DiasNOLaborables),"")</f>
        <v>43458</v>
      </c>
      <c r="K6786" s="36" t="str">
        <f>+IF(C6786="","",IF(H6786="","",(IF(H6786&lt;=J6786,"A TIEMPO","FUERA DE TIEMPO"))))</f>
        <v>A TIEMPO</v>
      </c>
      <c r="L6786" s="36">
        <f>IF(H6786="","",NETWORKDAYS(Hoja1!C6786+1,Hoja1!H6786,DiasNOLaborables))</f>
        <v>10</v>
      </c>
      <c r="M6786" s="37" t="str">
        <f>IF(NETWORKDAYS(J6786+1,H6786,DiasNOLaborables)&lt;=0,"",NETWORKDAYS(J6786+1,H6786,DiasNOLaborables))</f>
        <v/>
      </c>
      <c r="N6786" s="38"/>
      <c r="O6786" s="39"/>
      <c r="P6786" s="40">
        <f>IFERROR(VLOOKUP(E6786,$X$50:$Y$63,2),"")</f>
        <v>10</v>
      </c>
      <c r="Q6786" s="39"/>
    </row>
    <row r="6787" spans="1:17" ht="60" x14ac:dyDescent="0.25">
      <c r="A6787" s="31">
        <f t="shared" si="107"/>
        <v>6776</v>
      </c>
      <c r="B6787" s="62">
        <v>20181210185746</v>
      </c>
      <c r="C6787" s="53" t="s">
        <v>210</v>
      </c>
      <c r="D6787" s="63" t="s">
        <v>122</v>
      </c>
      <c r="E6787" s="63" t="s">
        <v>83</v>
      </c>
      <c r="F6787" s="63" t="s">
        <v>107</v>
      </c>
      <c r="G6787" s="63" t="s">
        <v>43</v>
      </c>
      <c r="H6787" s="53">
        <v>43458</v>
      </c>
      <c r="I6787" s="61" t="s">
        <v>118</v>
      </c>
      <c r="J6787" s="21">
        <f>IFERROR(WORKDAY(C6787,P6787,DiasNOLaborables),"")</f>
        <v>43458</v>
      </c>
      <c r="K6787" s="36" t="str">
        <f>+IF(C6787="","",IF(H6787="","",(IF(H6787&lt;=J6787,"A TIEMPO","FUERA DE TIEMPO"))))</f>
        <v>A TIEMPO</v>
      </c>
      <c r="L6787" s="36">
        <f>IF(H6787="","",NETWORKDAYS(Hoja1!C6787+1,Hoja1!H6787,DiasNOLaborables))</f>
        <v>10</v>
      </c>
      <c r="M6787" s="37" t="str">
        <f>IF(NETWORKDAYS(J6787+1,H6787,DiasNOLaborables)&lt;=0,"",NETWORKDAYS(J6787+1,H6787,DiasNOLaborables))</f>
        <v/>
      </c>
      <c r="N6787" s="38"/>
      <c r="O6787" s="39"/>
      <c r="P6787" s="40">
        <f>IFERROR(VLOOKUP(E6787,$X$50:$Y$63,2),"")</f>
        <v>10</v>
      </c>
      <c r="Q6787" s="39"/>
    </row>
    <row r="6788" spans="1:17" ht="60" x14ac:dyDescent="0.25">
      <c r="A6788" s="31">
        <f t="shared" si="107"/>
        <v>6777</v>
      </c>
      <c r="B6788" s="62">
        <v>20181210181630</v>
      </c>
      <c r="C6788" s="53" t="s">
        <v>210</v>
      </c>
      <c r="D6788" s="63" t="s">
        <v>122</v>
      </c>
      <c r="E6788" s="63" t="s">
        <v>83</v>
      </c>
      <c r="F6788" s="63" t="s">
        <v>107</v>
      </c>
      <c r="G6788" s="63" t="s">
        <v>43</v>
      </c>
      <c r="H6788" s="53">
        <v>43458</v>
      </c>
      <c r="I6788" s="61" t="s">
        <v>118</v>
      </c>
      <c r="J6788" s="21">
        <f>IFERROR(WORKDAY(C6788,P6788,DiasNOLaborables),"")</f>
        <v>43458</v>
      </c>
      <c r="K6788" s="36" t="str">
        <f>+IF(C6788="","",IF(H6788="","",(IF(H6788&lt;=J6788,"A TIEMPO","FUERA DE TIEMPO"))))</f>
        <v>A TIEMPO</v>
      </c>
      <c r="L6788" s="36">
        <f>IF(H6788="","",NETWORKDAYS(Hoja1!C6788+1,Hoja1!H6788,DiasNOLaborables))</f>
        <v>10</v>
      </c>
      <c r="M6788" s="37" t="str">
        <f>IF(NETWORKDAYS(J6788+1,H6788,DiasNOLaborables)&lt;=0,"",NETWORKDAYS(J6788+1,H6788,DiasNOLaborables))</f>
        <v/>
      </c>
      <c r="N6788" s="38"/>
      <c r="O6788" s="39"/>
      <c r="P6788" s="40">
        <f>IFERROR(VLOOKUP(E6788,$X$50:$Y$63,2),"")</f>
        <v>10</v>
      </c>
      <c r="Q6788" s="39"/>
    </row>
    <row r="6789" spans="1:17" ht="60" x14ac:dyDescent="0.25">
      <c r="A6789" s="31">
        <f t="shared" si="107"/>
        <v>6778</v>
      </c>
      <c r="B6789" s="62">
        <v>20181210181311</v>
      </c>
      <c r="C6789" s="53" t="s">
        <v>210</v>
      </c>
      <c r="D6789" s="63" t="s">
        <v>122</v>
      </c>
      <c r="E6789" s="63" t="s">
        <v>83</v>
      </c>
      <c r="F6789" s="63" t="s">
        <v>107</v>
      </c>
      <c r="G6789" s="63" t="s">
        <v>43</v>
      </c>
      <c r="H6789" s="53">
        <v>43458</v>
      </c>
      <c r="I6789" s="61" t="s">
        <v>118</v>
      </c>
      <c r="J6789" s="21">
        <f>IFERROR(WORKDAY(C6789,P6789,DiasNOLaborables),"")</f>
        <v>43458</v>
      </c>
      <c r="K6789" s="36" t="str">
        <f>+IF(C6789="","",IF(H6789="","",(IF(H6789&lt;=J6789,"A TIEMPO","FUERA DE TIEMPO"))))</f>
        <v>A TIEMPO</v>
      </c>
      <c r="L6789" s="36">
        <f>IF(H6789="","",NETWORKDAYS(Hoja1!C6789+1,Hoja1!H6789,DiasNOLaborables))</f>
        <v>10</v>
      </c>
      <c r="M6789" s="37" t="str">
        <f>IF(NETWORKDAYS(J6789+1,H6789,DiasNOLaborables)&lt;=0,"",NETWORKDAYS(J6789+1,H6789,DiasNOLaborables))</f>
        <v/>
      </c>
      <c r="N6789" s="38"/>
      <c r="O6789" s="39"/>
      <c r="P6789" s="40">
        <f>IFERROR(VLOOKUP(E6789,$X$50:$Y$63,2),"")</f>
        <v>10</v>
      </c>
      <c r="Q6789" s="39"/>
    </row>
    <row r="6790" spans="1:17" ht="60" x14ac:dyDescent="0.25">
      <c r="A6790" s="31">
        <f t="shared" si="107"/>
        <v>6779</v>
      </c>
      <c r="B6790" s="62">
        <v>20181210181053</v>
      </c>
      <c r="C6790" s="53" t="s">
        <v>210</v>
      </c>
      <c r="D6790" s="63" t="s">
        <v>122</v>
      </c>
      <c r="E6790" s="63" t="s">
        <v>83</v>
      </c>
      <c r="F6790" s="63" t="s">
        <v>107</v>
      </c>
      <c r="G6790" s="63" t="s">
        <v>43</v>
      </c>
      <c r="H6790" s="53">
        <v>43458</v>
      </c>
      <c r="I6790" s="61" t="s">
        <v>118</v>
      </c>
      <c r="J6790" s="21">
        <f>IFERROR(WORKDAY(C6790,P6790,DiasNOLaborables),"")</f>
        <v>43458</v>
      </c>
      <c r="K6790" s="36" t="str">
        <f>+IF(C6790="","",IF(H6790="","",(IF(H6790&lt;=J6790,"A TIEMPO","FUERA DE TIEMPO"))))</f>
        <v>A TIEMPO</v>
      </c>
      <c r="L6790" s="36">
        <f>IF(H6790="","",NETWORKDAYS(Hoja1!C6790+1,Hoja1!H6790,DiasNOLaborables))</f>
        <v>10</v>
      </c>
      <c r="M6790" s="37" t="str">
        <f>IF(NETWORKDAYS(J6790+1,H6790,DiasNOLaborables)&lt;=0,"",NETWORKDAYS(J6790+1,H6790,DiasNOLaborables))</f>
        <v/>
      </c>
      <c r="N6790" s="38"/>
      <c r="O6790" s="39"/>
      <c r="P6790" s="40">
        <f>IFERROR(VLOOKUP(E6790,$X$50:$Y$63,2),"")</f>
        <v>10</v>
      </c>
      <c r="Q6790" s="39"/>
    </row>
    <row r="6791" spans="1:17" ht="60" x14ac:dyDescent="0.25">
      <c r="A6791" s="31">
        <f t="shared" si="107"/>
        <v>6780</v>
      </c>
      <c r="B6791" s="62">
        <v>20181210180621</v>
      </c>
      <c r="C6791" s="53" t="s">
        <v>210</v>
      </c>
      <c r="D6791" s="63" t="s">
        <v>122</v>
      </c>
      <c r="E6791" s="63" t="s">
        <v>83</v>
      </c>
      <c r="F6791" s="63" t="s">
        <v>107</v>
      </c>
      <c r="G6791" s="63" t="s">
        <v>43</v>
      </c>
      <c r="H6791" s="53">
        <v>43458</v>
      </c>
      <c r="I6791" s="61" t="s">
        <v>118</v>
      </c>
      <c r="J6791" s="21">
        <f>IFERROR(WORKDAY(C6791,P6791,DiasNOLaborables),"")</f>
        <v>43458</v>
      </c>
      <c r="K6791" s="36" t="str">
        <f>+IF(C6791="","",IF(H6791="","",(IF(H6791&lt;=J6791,"A TIEMPO","FUERA DE TIEMPO"))))</f>
        <v>A TIEMPO</v>
      </c>
      <c r="L6791" s="36">
        <f>IF(H6791="","",NETWORKDAYS(Hoja1!C6791+1,Hoja1!H6791,DiasNOLaborables))</f>
        <v>10</v>
      </c>
      <c r="M6791" s="37" t="str">
        <f>IF(NETWORKDAYS(J6791+1,H6791,DiasNOLaborables)&lt;=0,"",NETWORKDAYS(J6791+1,H6791,DiasNOLaborables))</f>
        <v/>
      </c>
      <c r="N6791" s="38"/>
      <c r="O6791" s="39"/>
      <c r="P6791" s="40">
        <f>IFERROR(VLOOKUP(E6791,$X$50:$Y$63,2),"")</f>
        <v>10</v>
      </c>
      <c r="Q6791" s="39"/>
    </row>
    <row r="6792" spans="1:17" ht="60" x14ac:dyDescent="0.25">
      <c r="A6792" s="31">
        <f t="shared" si="107"/>
        <v>6781</v>
      </c>
      <c r="B6792" s="62">
        <v>20181210180319</v>
      </c>
      <c r="C6792" s="53" t="s">
        <v>210</v>
      </c>
      <c r="D6792" s="63" t="s">
        <v>122</v>
      </c>
      <c r="E6792" s="63" t="s">
        <v>83</v>
      </c>
      <c r="F6792" s="63" t="s">
        <v>107</v>
      </c>
      <c r="G6792" s="63" t="s">
        <v>43</v>
      </c>
      <c r="H6792" s="53">
        <v>43458</v>
      </c>
      <c r="I6792" s="61" t="s">
        <v>118</v>
      </c>
      <c r="J6792" s="21">
        <f>IFERROR(WORKDAY(C6792,P6792,DiasNOLaborables),"")</f>
        <v>43458</v>
      </c>
      <c r="K6792" s="36" t="str">
        <f>+IF(C6792="","",IF(H6792="","",(IF(H6792&lt;=J6792,"A TIEMPO","FUERA DE TIEMPO"))))</f>
        <v>A TIEMPO</v>
      </c>
      <c r="L6792" s="36">
        <f>IF(H6792="","",NETWORKDAYS(Hoja1!C6792+1,Hoja1!H6792,DiasNOLaborables))</f>
        <v>10</v>
      </c>
      <c r="M6792" s="37" t="str">
        <f>IF(NETWORKDAYS(J6792+1,H6792,DiasNOLaborables)&lt;=0,"",NETWORKDAYS(J6792+1,H6792,DiasNOLaborables))</f>
        <v/>
      </c>
      <c r="N6792" s="38"/>
      <c r="O6792" s="39"/>
      <c r="P6792" s="40">
        <f>IFERROR(VLOOKUP(E6792,$X$50:$Y$63,2),"")</f>
        <v>10</v>
      </c>
      <c r="Q6792" s="39"/>
    </row>
    <row r="6793" spans="1:17" ht="60" x14ac:dyDescent="0.25">
      <c r="A6793" s="31">
        <f t="shared" si="107"/>
        <v>6782</v>
      </c>
      <c r="B6793" s="62">
        <v>20181210180104</v>
      </c>
      <c r="C6793" s="53" t="s">
        <v>210</v>
      </c>
      <c r="D6793" s="63" t="s">
        <v>122</v>
      </c>
      <c r="E6793" s="63" t="s">
        <v>83</v>
      </c>
      <c r="F6793" s="63" t="s">
        <v>107</v>
      </c>
      <c r="G6793" s="63" t="s">
        <v>43</v>
      </c>
      <c r="H6793" s="53">
        <v>43458</v>
      </c>
      <c r="I6793" s="61" t="s">
        <v>118</v>
      </c>
      <c r="J6793" s="21">
        <f>IFERROR(WORKDAY(C6793,P6793,DiasNOLaborables),"")</f>
        <v>43458</v>
      </c>
      <c r="K6793" s="36" t="str">
        <f>+IF(C6793="","",IF(H6793="","",(IF(H6793&lt;=J6793,"A TIEMPO","FUERA DE TIEMPO"))))</f>
        <v>A TIEMPO</v>
      </c>
      <c r="L6793" s="36">
        <f>IF(H6793="","",NETWORKDAYS(Hoja1!C6793+1,Hoja1!H6793,DiasNOLaborables))</f>
        <v>10</v>
      </c>
      <c r="M6793" s="37" t="str">
        <f>IF(NETWORKDAYS(J6793+1,H6793,DiasNOLaborables)&lt;=0,"",NETWORKDAYS(J6793+1,H6793,DiasNOLaborables))</f>
        <v/>
      </c>
      <c r="N6793" s="38"/>
      <c r="O6793" s="39"/>
      <c r="P6793" s="40">
        <f>IFERROR(VLOOKUP(E6793,$X$50:$Y$63,2),"")</f>
        <v>10</v>
      </c>
      <c r="Q6793" s="39"/>
    </row>
    <row r="6794" spans="1:17" ht="60" x14ac:dyDescent="0.25">
      <c r="A6794" s="31">
        <f t="shared" si="107"/>
        <v>6783</v>
      </c>
      <c r="B6794" s="62">
        <v>20181210175449</v>
      </c>
      <c r="C6794" s="53" t="s">
        <v>210</v>
      </c>
      <c r="D6794" s="63" t="s">
        <v>122</v>
      </c>
      <c r="E6794" s="63" t="s">
        <v>83</v>
      </c>
      <c r="F6794" s="63" t="s">
        <v>107</v>
      </c>
      <c r="G6794" s="63" t="s">
        <v>43</v>
      </c>
      <c r="H6794" s="53">
        <v>43458</v>
      </c>
      <c r="I6794" s="61" t="s">
        <v>118</v>
      </c>
      <c r="J6794" s="21">
        <f>IFERROR(WORKDAY(C6794,P6794,DiasNOLaborables),"")</f>
        <v>43458</v>
      </c>
      <c r="K6794" s="36" t="str">
        <f>+IF(C6794="","",IF(H6794="","",(IF(H6794&lt;=J6794,"A TIEMPO","FUERA DE TIEMPO"))))</f>
        <v>A TIEMPO</v>
      </c>
      <c r="L6794" s="36">
        <f>IF(H6794="","",NETWORKDAYS(Hoja1!C6794+1,Hoja1!H6794,DiasNOLaborables))</f>
        <v>10</v>
      </c>
      <c r="M6794" s="37" t="str">
        <f>IF(NETWORKDAYS(J6794+1,H6794,DiasNOLaborables)&lt;=0,"",NETWORKDAYS(J6794+1,H6794,DiasNOLaborables))</f>
        <v/>
      </c>
      <c r="N6794" s="38"/>
      <c r="O6794" s="39"/>
      <c r="P6794" s="40">
        <f>IFERROR(VLOOKUP(E6794,$X$50:$Y$63,2),"")</f>
        <v>10</v>
      </c>
      <c r="Q6794" s="39"/>
    </row>
    <row r="6795" spans="1:17" ht="60" x14ac:dyDescent="0.25">
      <c r="A6795" s="31">
        <f t="shared" si="107"/>
        <v>6784</v>
      </c>
      <c r="B6795" s="62">
        <v>20181210175211</v>
      </c>
      <c r="C6795" s="53" t="s">
        <v>210</v>
      </c>
      <c r="D6795" s="63" t="s">
        <v>122</v>
      </c>
      <c r="E6795" s="63" t="s">
        <v>83</v>
      </c>
      <c r="F6795" s="63" t="s">
        <v>107</v>
      </c>
      <c r="G6795" s="63" t="s">
        <v>43</v>
      </c>
      <c r="H6795" s="53">
        <v>43458</v>
      </c>
      <c r="I6795" s="61" t="s">
        <v>118</v>
      </c>
      <c r="J6795" s="21">
        <f>IFERROR(WORKDAY(C6795,P6795,DiasNOLaborables),"")</f>
        <v>43458</v>
      </c>
      <c r="K6795" s="36" t="str">
        <f>+IF(C6795="","",IF(H6795="","",(IF(H6795&lt;=J6795,"A TIEMPO","FUERA DE TIEMPO"))))</f>
        <v>A TIEMPO</v>
      </c>
      <c r="L6795" s="36">
        <f>IF(H6795="","",NETWORKDAYS(Hoja1!C6795+1,Hoja1!H6795,DiasNOLaborables))</f>
        <v>10</v>
      </c>
      <c r="M6795" s="37" t="str">
        <f>IF(NETWORKDAYS(J6795+1,H6795,DiasNOLaborables)&lt;=0,"",NETWORKDAYS(J6795+1,H6795,DiasNOLaborables))</f>
        <v/>
      </c>
      <c r="N6795" s="38"/>
      <c r="O6795" s="39"/>
      <c r="P6795" s="40">
        <f>IFERROR(VLOOKUP(E6795,$X$50:$Y$63,2),"")</f>
        <v>10</v>
      </c>
      <c r="Q6795" s="39"/>
    </row>
    <row r="6796" spans="1:17" ht="60" x14ac:dyDescent="0.25">
      <c r="A6796" s="31">
        <f t="shared" si="107"/>
        <v>6785</v>
      </c>
      <c r="B6796" s="62">
        <v>20181210174920</v>
      </c>
      <c r="C6796" s="53" t="s">
        <v>210</v>
      </c>
      <c r="D6796" s="63" t="s">
        <v>122</v>
      </c>
      <c r="E6796" s="63" t="s">
        <v>83</v>
      </c>
      <c r="F6796" s="63" t="s">
        <v>107</v>
      </c>
      <c r="G6796" s="63" t="s">
        <v>43</v>
      </c>
      <c r="H6796" s="53">
        <v>43458</v>
      </c>
      <c r="I6796" s="61" t="s">
        <v>118</v>
      </c>
      <c r="J6796" s="21">
        <f>IFERROR(WORKDAY(C6796,P6796,DiasNOLaborables),"")</f>
        <v>43458</v>
      </c>
      <c r="K6796" s="36" t="str">
        <f>+IF(C6796="","",IF(H6796="","",(IF(H6796&lt;=J6796,"A TIEMPO","FUERA DE TIEMPO"))))</f>
        <v>A TIEMPO</v>
      </c>
      <c r="L6796" s="36">
        <f>IF(H6796="","",NETWORKDAYS(Hoja1!C6796+1,Hoja1!H6796,DiasNOLaborables))</f>
        <v>10</v>
      </c>
      <c r="M6796" s="37" t="str">
        <f>IF(NETWORKDAYS(J6796+1,H6796,DiasNOLaborables)&lt;=0,"",NETWORKDAYS(J6796+1,H6796,DiasNOLaborables))</f>
        <v/>
      </c>
      <c r="N6796" s="38"/>
      <c r="O6796" s="39"/>
      <c r="P6796" s="40">
        <f>IFERROR(VLOOKUP(E6796,$X$50:$Y$63,2),"")</f>
        <v>10</v>
      </c>
      <c r="Q6796" s="39"/>
    </row>
    <row r="6797" spans="1:17" ht="60" x14ac:dyDescent="0.25">
      <c r="A6797" s="31">
        <f t="shared" si="107"/>
        <v>6786</v>
      </c>
      <c r="B6797" s="62">
        <v>20181210174740</v>
      </c>
      <c r="C6797" s="53" t="s">
        <v>210</v>
      </c>
      <c r="D6797" s="63" t="s">
        <v>122</v>
      </c>
      <c r="E6797" s="63" t="s">
        <v>83</v>
      </c>
      <c r="F6797" s="63" t="s">
        <v>107</v>
      </c>
      <c r="G6797" s="63" t="s">
        <v>43</v>
      </c>
      <c r="H6797" s="53">
        <v>43458</v>
      </c>
      <c r="I6797" s="61" t="s">
        <v>118</v>
      </c>
      <c r="J6797" s="21">
        <f>IFERROR(WORKDAY(C6797,P6797,DiasNOLaborables),"")</f>
        <v>43458</v>
      </c>
      <c r="K6797" s="36" t="str">
        <f>+IF(C6797="","",IF(H6797="","",(IF(H6797&lt;=J6797,"A TIEMPO","FUERA DE TIEMPO"))))</f>
        <v>A TIEMPO</v>
      </c>
      <c r="L6797" s="36">
        <f>IF(H6797="","",NETWORKDAYS(Hoja1!C6797+1,Hoja1!H6797,DiasNOLaborables))</f>
        <v>10</v>
      </c>
      <c r="M6797" s="37" t="str">
        <f>IF(NETWORKDAYS(J6797+1,H6797,DiasNOLaborables)&lt;=0,"",NETWORKDAYS(J6797+1,H6797,DiasNOLaborables))</f>
        <v/>
      </c>
      <c r="N6797" s="38"/>
      <c r="O6797" s="39"/>
      <c r="P6797" s="40">
        <f>IFERROR(VLOOKUP(E6797,$X$50:$Y$63,2),"")</f>
        <v>10</v>
      </c>
      <c r="Q6797" s="39"/>
    </row>
    <row r="6798" spans="1:17" ht="60" x14ac:dyDescent="0.25">
      <c r="A6798" s="31">
        <f t="shared" si="107"/>
        <v>6787</v>
      </c>
      <c r="B6798" s="62">
        <v>20181210174712</v>
      </c>
      <c r="C6798" s="53" t="s">
        <v>210</v>
      </c>
      <c r="D6798" s="63" t="s">
        <v>122</v>
      </c>
      <c r="E6798" s="63" t="s">
        <v>83</v>
      </c>
      <c r="F6798" s="63" t="s">
        <v>107</v>
      </c>
      <c r="G6798" s="63" t="s">
        <v>43</v>
      </c>
      <c r="H6798" s="53">
        <v>43458</v>
      </c>
      <c r="I6798" s="61" t="s">
        <v>118</v>
      </c>
      <c r="J6798" s="21">
        <f>IFERROR(WORKDAY(C6798,P6798,DiasNOLaborables),"")</f>
        <v>43458</v>
      </c>
      <c r="K6798" s="36" t="str">
        <f>+IF(C6798="","",IF(H6798="","",(IF(H6798&lt;=J6798,"A TIEMPO","FUERA DE TIEMPO"))))</f>
        <v>A TIEMPO</v>
      </c>
      <c r="L6798" s="36">
        <f>IF(H6798="","",NETWORKDAYS(Hoja1!C6798+1,Hoja1!H6798,DiasNOLaborables))</f>
        <v>10</v>
      </c>
      <c r="M6798" s="37" t="str">
        <f>IF(NETWORKDAYS(J6798+1,H6798,DiasNOLaborables)&lt;=0,"",NETWORKDAYS(J6798+1,H6798,DiasNOLaborables))</f>
        <v/>
      </c>
      <c r="N6798" s="38"/>
      <c r="O6798" s="39"/>
      <c r="P6798" s="40">
        <f>IFERROR(VLOOKUP(E6798,$X$50:$Y$63,2),"")</f>
        <v>10</v>
      </c>
      <c r="Q6798" s="39"/>
    </row>
    <row r="6799" spans="1:17" ht="60" x14ac:dyDescent="0.25">
      <c r="A6799" s="31">
        <f t="shared" si="107"/>
        <v>6788</v>
      </c>
      <c r="B6799" s="62">
        <v>20181210174241</v>
      </c>
      <c r="C6799" s="53" t="s">
        <v>210</v>
      </c>
      <c r="D6799" s="63" t="s">
        <v>122</v>
      </c>
      <c r="E6799" s="63" t="s">
        <v>83</v>
      </c>
      <c r="F6799" s="63" t="s">
        <v>107</v>
      </c>
      <c r="G6799" s="63" t="s">
        <v>43</v>
      </c>
      <c r="H6799" s="53">
        <v>43458</v>
      </c>
      <c r="I6799" s="61" t="s">
        <v>118</v>
      </c>
      <c r="J6799" s="21">
        <f>IFERROR(WORKDAY(C6799,P6799,DiasNOLaborables),"")</f>
        <v>43458</v>
      </c>
      <c r="K6799" s="36" t="str">
        <f>+IF(C6799="","",IF(H6799="","",(IF(H6799&lt;=J6799,"A TIEMPO","FUERA DE TIEMPO"))))</f>
        <v>A TIEMPO</v>
      </c>
      <c r="L6799" s="36">
        <f>IF(H6799="","",NETWORKDAYS(Hoja1!C6799+1,Hoja1!H6799,DiasNOLaborables))</f>
        <v>10</v>
      </c>
      <c r="M6799" s="37" t="str">
        <f>IF(NETWORKDAYS(J6799+1,H6799,DiasNOLaborables)&lt;=0,"",NETWORKDAYS(J6799+1,H6799,DiasNOLaborables))</f>
        <v/>
      </c>
      <c r="N6799" s="38"/>
      <c r="O6799" s="39"/>
      <c r="P6799" s="40">
        <f>IFERROR(VLOOKUP(E6799,$X$50:$Y$63,2),"")</f>
        <v>10</v>
      </c>
      <c r="Q6799" s="39"/>
    </row>
    <row r="6800" spans="1:17" ht="60" x14ac:dyDescent="0.25">
      <c r="A6800" s="31">
        <f t="shared" si="107"/>
        <v>6789</v>
      </c>
      <c r="B6800" s="62">
        <v>20181210171256</v>
      </c>
      <c r="C6800" s="53" t="s">
        <v>210</v>
      </c>
      <c r="D6800" s="63" t="s">
        <v>122</v>
      </c>
      <c r="E6800" s="63" t="s">
        <v>83</v>
      </c>
      <c r="F6800" s="63" t="s">
        <v>107</v>
      </c>
      <c r="G6800" s="63" t="s">
        <v>43</v>
      </c>
      <c r="H6800" s="53">
        <v>43458</v>
      </c>
      <c r="I6800" s="61" t="s">
        <v>118</v>
      </c>
      <c r="J6800" s="21">
        <f>IFERROR(WORKDAY(C6800,P6800,DiasNOLaborables),"")</f>
        <v>43458</v>
      </c>
      <c r="K6800" s="36" t="str">
        <f>+IF(C6800="","",IF(H6800="","",(IF(H6800&lt;=J6800,"A TIEMPO","FUERA DE TIEMPO"))))</f>
        <v>A TIEMPO</v>
      </c>
      <c r="L6800" s="36">
        <f>IF(H6800="","",NETWORKDAYS(Hoja1!C6800+1,Hoja1!H6800,DiasNOLaborables))</f>
        <v>10</v>
      </c>
      <c r="M6800" s="37" t="str">
        <f>IF(NETWORKDAYS(J6800+1,H6800,DiasNOLaborables)&lt;=0,"",NETWORKDAYS(J6800+1,H6800,DiasNOLaborables))</f>
        <v/>
      </c>
      <c r="N6800" s="38"/>
      <c r="O6800" s="39"/>
      <c r="P6800" s="40">
        <f>IFERROR(VLOOKUP(E6800,$X$50:$Y$63,2),"")</f>
        <v>10</v>
      </c>
      <c r="Q6800" s="39"/>
    </row>
    <row r="6801" spans="1:17" ht="60" x14ac:dyDescent="0.25">
      <c r="A6801" s="31">
        <f t="shared" si="107"/>
        <v>6790</v>
      </c>
      <c r="B6801" s="62">
        <v>20181210171103</v>
      </c>
      <c r="C6801" s="53" t="s">
        <v>210</v>
      </c>
      <c r="D6801" s="63" t="s">
        <v>122</v>
      </c>
      <c r="E6801" s="63" t="s">
        <v>83</v>
      </c>
      <c r="F6801" s="63" t="s">
        <v>107</v>
      </c>
      <c r="G6801" s="63" t="s">
        <v>43</v>
      </c>
      <c r="H6801" s="53">
        <v>43458</v>
      </c>
      <c r="I6801" s="61" t="s">
        <v>118</v>
      </c>
      <c r="J6801" s="21">
        <f>IFERROR(WORKDAY(C6801,P6801,DiasNOLaborables),"")</f>
        <v>43458</v>
      </c>
      <c r="K6801" s="36" t="str">
        <f>+IF(C6801="","",IF(H6801="","",(IF(H6801&lt;=J6801,"A TIEMPO","FUERA DE TIEMPO"))))</f>
        <v>A TIEMPO</v>
      </c>
      <c r="L6801" s="36">
        <f>IF(H6801="","",NETWORKDAYS(Hoja1!C6801+1,Hoja1!H6801,DiasNOLaborables))</f>
        <v>10</v>
      </c>
      <c r="M6801" s="37" t="str">
        <f>IF(NETWORKDAYS(J6801+1,H6801,DiasNOLaborables)&lt;=0,"",NETWORKDAYS(J6801+1,H6801,DiasNOLaborables))</f>
        <v/>
      </c>
      <c r="N6801" s="38"/>
      <c r="O6801" s="39"/>
      <c r="P6801" s="40">
        <f>IFERROR(VLOOKUP(E6801,$X$50:$Y$63,2),"")</f>
        <v>10</v>
      </c>
      <c r="Q6801" s="39"/>
    </row>
    <row r="6802" spans="1:17" ht="60" x14ac:dyDescent="0.25">
      <c r="A6802" s="31">
        <f t="shared" si="107"/>
        <v>6791</v>
      </c>
      <c r="B6802" s="62">
        <v>20181210165743</v>
      </c>
      <c r="C6802" s="53" t="s">
        <v>210</v>
      </c>
      <c r="D6802" s="63" t="s">
        <v>122</v>
      </c>
      <c r="E6802" s="63" t="s">
        <v>83</v>
      </c>
      <c r="F6802" s="63" t="s">
        <v>107</v>
      </c>
      <c r="G6802" s="63" t="s">
        <v>43</v>
      </c>
      <c r="H6802" s="53">
        <v>43458</v>
      </c>
      <c r="I6802" s="61" t="s">
        <v>118</v>
      </c>
      <c r="J6802" s="21">
        <f>IFERROR(WORKDAY(C6802,P6802,DiasNOLaborables),"")</f>
        <v>43458</v>
      </c>
      <c r="K6802" s="36" t="str">
        <f>+IF(C6802="","",IF(H6802="","",(IF(H6802&lt;=J6802,"A TIEMPO","FUERA DE TIEMPO"))))</f>
        <v>A TIEMPO</v>
      </c>
      <c r="L6802" s="36">
        <f>IF(H6802="","",NETWORKDAYS(Hoja1!C6802+1,Hoja1!H6802,DiasNOLaborables))</f>
        <v>10</v>
      </c>
      <c r="M6802" s="37" t="str">
        <f>IF(NETWORKDAYS(J6802+1,H6802,DiasNOLaborables)&lt;=0,"",NETWORKDAYS(J6802+1,H6802,DiasNOLaborables))</f>
        <v/>
      </c>
      <c r="N6802" s="38"/>
      <c r="O6802" s="39"/>
      <c r="P6802" s="40">
        <f>IFERROR(VLOOKUP(E6802,$X$50:$Y$63,2),"")</f>
        <v>10</v>
      </c>
      <c r="Q6802" s="39"/>
    </row>
    <row r="6803" spans="1:17" ht="60" x14ac:dyDescent="0.25">
      <c r="A6803" s="31">
        <f t="shared" si="107"/>
        <v>6792</v>
      </c>
      <c r="B6803" s="62">
        <v>20181210164337</v>
      </c>
      <c r="C6803" s="53" t="s">
        <v>210</v>
      </c>
      <c r="D6803" s="63" t="s">
        <v>122</v>
      </c>
      <c r="E6803" s="63" t="s">
        <v>83</v>
      </c>
      <c r="F6803" s="63" t="s">
        <v>107</v>
      </c>
      <c r="G6803" s="63" t="s">
        <v>43</v>
      </c>
      <c r="H6803" s="53">
        <v>43458</v>
      </c>
      <c r="I6803" s="61" t="s">
        <v>118</v>
      </c>
      <c r="J6803" s="21">
        <f>IFERROR(WORKDAY(C6803,P6803,DiasNOLaborables),"")</f>
        <v>43458</v>
      </c>
      <c r="K6803" s="36" t="str">
        <f>+IF(C6803="","",IF(H6803="","",(IF(H6803&lt;=J6803,"A TIEMPO","FUERA DE TIEMPO"))))</f>
        <v>A TIEMPO</v>
      </c>
      <c r="L6803" s="36">
        <f>IF(H6803="","",NETWORKDAYS(Hoja1!C6803+1,Hoja1!H6803,DiasNOLaborables))</f>
        <v>10</v>
      </c>
      <c r="M6803" s="37" t="str">
        <f>IF(NETWORKDAYS(J6803+1,H6803,DiasNOLaborables)&lt;=0,"",NETWORKDAYS(J6803+1,H6803,DiasNOLaborables))</f>
        <v/>
      </c>
      <c r="N6803" s="38"/>
      <c r="O6803" s="39"/>
      <c r="P6803" s="40">
        <f>IFERROR(VLOOKUP(E6803,$X$50:$Y$63,2),"")</f>
        <v>10</v>
      </c>
      <c r="Q6803" s="39"/>
    </row>
    <row r="6804" spans="1:17" ht="60" x14ac:dyDescent="0.25">
      <c r="A6804" s="31">
        <f t="shared" si="107"/>
        <v>6793</v>
      </c>
      <c r="B6804" s="62">
        <v>20181210161920</v>
      </c>
      <c r="C6804" s="53" t="s">
        <v>210</v>
      </c>
      <c r="D6804" s="63" t="s">
        <v>122</v>
      </c>
      <c r="E6804" s="63" t="s">
        <v>83</v>
      </c>
      <c r="F6804" s="63" t="s">
        <v>107</v>
      </c>
      <c r="G6804" s="63" t="s">
        <v>43</v>
      </c>
      <c r="H6804" s="53">
        <v>43458</v>
      </c>
      <c r="I6804" s="61" t="s">
        <v>118</v>
      </c>
      <c r="J6804" s="21">
        <f>IFERROR(WORKDAY(C6804,P6804,DiasNOLaborables),"")</f>
        <v>43458</v>
      </c>
      <c r="K6804" s="36" t="str">
        <f>+IF(C6804="","",IF(H6804="","",(IF(H6804&lt;=J6804,"A TIEMPO","FUERA DE TIEMPO"))))</f>
        <v>A TIEMPO</v>
      </c>
      <c r="L6804" s="36">
        <f>IF(H6804="","",NETWORKDAYS(Hoja1!C6804+1,Hoja1!H6804,DiasNOLaborables))</f>
        <v>10</v>
      </c>
      <c r="M6804" s="37" t="str">
        <f>IF(NETWORKDAYS(J6804+1,H6804,DiasNOLaborables)&lt;=0,"",NETWORKDAYS(J6804+1,H6804,DiasNOLaborables))</f>
        <v/>
      </c>
      <c r="N6804" s="38"/>
      <c r="O6804" s="39"/>
      <c r="P6804" s="40">
        <f>IFERROR(VLOOKUP(E6804,$X$50:$Y$63,2),"")</f>
        <v>10</v>
      </c>
      <c r="Q6804" s="39"/>
    </row>
    <row r="6805" spans="1:17" ht="60" x14ac:dyDescent="0.25">
      <c r="A6805" s="31">
        <f t="shared" si="107"/>
        <v>6794</v>
      </c>
      <c r="B6805" s="62">
        <v>20181210160530</v>
      </c>
      <c r="C6805" s="53" t="s">
        <v>210</v>
      </c>
      <c r="D6805" s="63" t="s">
        <v>122</v>
      </c>
      <c r="E6805" s="63" t="s">
        <v>83</v>
      </c>
      <c r="F6805" s="63" t="s">
        <v>107</v>
      </c>
      <c r="G6805" s="63" t="s">
        <v>43</v>
      </c>
      <c r="H6805" s="53">
        <v>43458</v>
      </c>
      <c r="I6805" s="61" t="s">
        <v>118</v>
      </c>
      <c r="J6805" s="21">
        <f>IFERROR(WORKDAY(C6805,P6805,DiasNOLaborables),"")</f>
        <v>43458</v>
      </c>
      <c r="K6805" s="36" t="str">
        <f>+IF(C6805="","",IF(H6805="","",(IF(H6805&lt;=J6805,"A TIEMPO","FUERA DE TIEMPO"))))</f>
        <v>A TIEMPO</v>
      </c>
      <c r="L6805" s="36">
        <f>IF(H6805="","",NETWORKDAYS(Hoja1!C6805+1,Hoja1!H6805,DiasNOLaborables))</f>
        <v>10</v>
      </c>
      <c r="M6805" s="37" t="str">
        <f>IF(NETWORKDAYS(J6805+1,H6805,DiasNOLaborables)&lt;=0,"",NETWORKDAYS(J6805+1,H6805,DiasNOLaborables))</f>
        <v/>
      </c>
      <c r="N6805" s="38"/>
      <c r="O6805" s="39"/>
      <c r="P6805" s="40">
        <f>IFERROR(VLOOKUP(E6805,$X$50:$Y$63,2),"")</f>
        <v>10</v>
      </c>
      <c r="Q6805" s="39"/>
    </row>
    <row r="6806" spans="1:17" ht="60" x14ac:dyDescent="0.25">
      <c r="A6806" s="31">
        <f t="shared" si="107"/>
        <v>6795</v>
      </c>
      <c r="B6806" s="62">
        <v>20181210160357</v>
      </c>
      <c r="C6806" s="53" t="s">
        <v>210</v>
      </c>
      <c r="D6806" s="63" t="s">
        <v>122</v>
      </c>
      <c r="E6806" s="63" t="s">
        <v>83</v>
      </c>
      <c r="F6806" s="63" t="s">
        <v>107</v>
      </c>
      <c r="G6806" s="63" t="s">
        <v>43</v>
      </c>
      <c r="H6806" s="53">
        <v>43458</v>
      </c>
      <c r="I6806" s="61" t="s">
        <v>118</v>
      </c>
      <c r="J6806" s="21">
        <f>IFERROR(WORKDAY(C6806,P6806,DiasNOLaborables),"")</f>
        <v>43458</v>
      </c>
      <c r="K6806" s="36" t="str">
        <f>+IF(C6806="","",IF(H6806="","",(IF(H6806&lt;=J6806,"A TIEMPO","FUERA DE TIEMPO"))))</f>
        <v>A TIEMPO</v>
      </c>
      <c r="L6806" s="36">
        <f>IF(H6806="","",NETWORKDAYS(Hoja1!C6806+1,Hoja1!H6806,DiasNOLaborables))</f>
        <v>10</v>
      </c>
      <c r="M6806" s="37" t="str">
        <f>IF(NETWORKDAYS(J6806+1,H6806,DiasNOLaborables)&lt;=0,"",NETWORKDAYS(J6806+1,H6806,DiasNOLaborables))</f>
        <v/>
      </c>
      <c r="N6806" s="38"/>
      <c r="O6806" s="39"/>
      <c r="P6806" s="40">
        <f>IFERROR(VLOOKUP(E6806,$X$50:$Y$63,2),"")</f>
        <v>10</v>
      </c>
      <c r="Q6806" s="39"/>
    </row>
    <row r="6807" spans="1:17" ht="60" x14ac:dyDescent="0.25">
      <c r="A6807" s="31">
        <f t="shared" si="107"/>
        <v>6796</v>
      </c>
      <c r="B6807" s="62">
        <v>20181210155709</v>
      </c>
      <c r="C6807" s="53" t="s">
        <v>210</v>
      </c>
      <c r="D6807" s="63" t="s">
        <v>122</v>
      </c>
      <c r="E6807" s="63" t="s">
        <v>83</v>
      </c>
      <c r="F6807" s="63" t="s">
        <v>107</v>
      </c>
      <c r="G6807" s="63" t="s">
        <v>43</v>
      </c>
      <c r="H6807" s="53">
        <v>43458</v>
      </c>
      <c r="I6807" s="61" t="s">
        <v>118</v>
      </c>
      <c r="J6807" s="21">
        <f>IFERROR(WORKDAY(C6807,P6807,DiasNOLaborables),"")</f>
        <v>43458</v>
      </c>
      <c r="K6807" s="36" t="str">
        <f>+IF(C6807="","",IF(H6807="","",(IF(H6807&lt;=J6807,"A TIEMPO","FUERA DE TIEMPO"))))</f>
        <v>A TIEMPO</v>
      </c>
      <c r="L6807" s="36">
        <f>IF(H6807="","",NETWORKDAYS(Hoja1!C6807+1,Hoja1!H6807,DiasNOLaborables))</f>
        <v>10</v>
      </c>
      <c r="M6807" s="37" t="str">
        <f>IF(NETWORKDAYS(J6807+1,H6807,DiasNOLaborables)&lt;=0,"",NETWORKDAYS(J6807+1,H6807,DiasNOLaborables))</f>
        <v/>
      </c>
      <c r="N6807" s="38"/>
      <c r="O6807" s="39"/>
      <c r="P6807" s="40">
        <f>IFERROR(VLOOKUP(E6807,$X$50:$Y$63,2),"")</f>
        <v>10</v>
      </c>
      <c r="Q6807" s="39"/>
    </row>
    <row r="6808" spans="1:17" ht="60" x14ac:dyDescent="0.25">
      <c r="A6808" s="31">
        <f t="shared" si="107"/>
        <v>6797</v>
      </c>
      <c r="B6808" s="62">
        <v>20181210155015</v>
      </c>
      <c r="C6808" s="53" t="s">
        <v>210</v>
      </c>
      <c r="D6808" s="63" t="s">
        <v>122</v>
      </c>
      <c r="E6808" s="63" t="s">
        <v>83</v>
      </c>
      <c r="F6808" s="63" t="s">
        <v>107</v>
      </c>
      <c r="G6808" s="63" t="s">
        <v>43</v>
      </c>
      <c r="H6808" s="53">
        <v>43458</v>
      </c>
      <c r="I6808" s="61" t="s">
        <v>118</v>
      </c>
      <c r="J6808" s="21">
        <f>IFERROR(WORKDAY(C6808,P6808,DiasNOLaborables),"")</f>
        <v>43458</v>
      </c>
      <c r="K6808" s="36" t="str">
        <f>+IF(C6808="","",IF(H6808="","",(IF(H6808&lt;=J6808,"A TIEMPO","FUERA DE TIEMPO"))))</f>
        <v>A TIEMPO</v>
      </c>
      <c r="L6808" s="36">
        <f>IF(H6808="","",NETWORKDAYS(Hoja1!C6808+1,Hoja1!H6808,DiasNOLaborables))</f>
        <v>10</v>
      </c>
      <c r="M6808" s="37" t="str">
        <f>IF(NETWORKDAYS(J6808+1,H6808,DiasNOLaborables)&lt;=0,"",NETWORKDAYS(J6808+1,H6808,DiasNOLaborables))</f>
        <v/>
      </c>
      <c r="N6808" s="38"/>
      <c r="O6808" s="39"/>
      <c r="P6808" s="40">
        <f>IFERROR(VLOOKUP(E6808,$X$50:$Y$63,2),"")</f>
        <v>10</v>
      </c>
      <c r="Q6808" s="39"/>
    </row>
    <row r="6809" spans="1:17" ht="60" x14ac:dyDescent="0.25">
      <c r="A6809" s="31">
        <f t="shared" si="107"/>
        <v>6798</v>
      </c>
      <c r="B6809" s="62">
        <v>20181210151157</v>
      </c>
      <c r="C6809" s="53" t="s">
        <v>210</v>
      </c>
      <c r="D6809" s="63" t="s">
        <v>122</v>
      </c>
      <c r="E6809" s="63" t="s">
        <v>83</v>
      </c>
      <c r="F6809" s="63" t="s">
        <v>107</v>
      </c>
      <c r="G6809" s="63" t="s">
        <v>43</v>
      </c>
      <c r="H6809" s="53">
        <v>43458</v>
      </c>
      <c r="I6809" s="61" t="s">
        <v>118</v>
      </c>
      <c r="J6809" s="21">
        <f>IFERROR(WORKDAY(C6809,P6809,DiasNOLaborables),"")</f>
        <v>43458</v>
      </c>
      <c r="K6809" s="36" t="str">
        <f>+IF(C6809="","",IF(H6809="","",(IF(H6809&lt;=J6809,"A TIEMPO","FUERA DE TIEMPO"))))</f>
        <v>A TIEMPO</v>
      </c>
      <c r="L6809" s="36">
        <f>IF(H6809="","",NETWORKDAYS(Hoja1!C6809+1,Hoja1!H6809,DiasNOLaborables))</f>
        <v>10</v>
      </c>
      <c r="M6809" s="37" t="str">
        <f>IF(NETWORKDAYS(J6809+1,H6809,DiasNOLaborables)&lt;=0,"",NETWORKDAYS(J6809+1,H6809,DiasNOLaborables))</f>
        <v/>
      </c>
      <c r="N6809" s="38"/>
      <c r="O6809" s="39"/>
      <c r="P6809" s="40">
        <f>IFERROR(VLOOKUP(E6809,$X$50:$Y$63,2),"")</f>
        <v>10</v>
      </c>
      <c r="Q6809" s="39"/>
    </row>
    <row r="6810" spans="1:17" ht="60" x14ac:dyDescent="0.25">
      <c r="A6810" s="31">
        <f t="shared" si="107"/>
        <v>6799</v>
      </c>
      <c r="B6810" s="62">
        <v>20181210142406</v>
      </c>
      <c r="C6810" s="53" t="s">
        <v>210</v>
      </c>
      <c r="D6810" s="63" t="s">
        <v>122</v>
      </c>
      <c r="E6810" s="63" t="s">
        <v>83</v>
      </c>
      <c r="F6810" s="63" t="s">
        <v>107</v>
      </c>
      <c r="G6810" s="63" t="s">
        <v>43</v>
      </c>
      <c r="H6810" s="53">
        <v>43458</v>
      </c>
      <c r="I6810" s="61" t="s">
        <v>118</v>
      </c>
      <c r="J6810" s="21">
        <f>IFERROR(WORKDAY(C6810,P6810,DiasNOLaborables),"")</f>
        <v>43458</v>
      </c>
      <c r="K6810" s="36" t="str">
        <f>+IF(C6810="","",IF(H6810="","",(IF(H6810&lt;=J6810,"A TIEMPO","FUERA DE TIEMPO"))))</f>
        <v>A TIEMPO</v>
      </c>
      <c r="L6810" s="36">
        <f>IF(H6810="","",NETWORKDAYS(Hoja1!C6810+1,Hoja1!H6810,DiasNOLaborables))</f>
        <v>10</v>
      </c>
      <c r="M6810" s="37" t="str">
        <f>IF(NETWORKDAYS(J6810+1,H6810,DiasNOLaborables)&lt;=0,"",NETWORKDAYS(J6810+1,H6810,DiasNOLaborables))</f>
        <v/>
      </c>
      <c r="N6810" s="38"/>
      <c r="O6810" s="39"/>
      <c r="P6810" s="40">
        <f>IFERROR(VLOOKUP(E6810,$X$50:$Y$63,2),"")</f>
        <v>10</v>
      </c>
      <c r="Q6810" s="39"/>
    </row>
    <row r="6811" spans="1:17" ht="60" x14ac:dyDescent="0.25">
      <c r="A6811" s="31">
        <f t="shared" si="107"/>
        <v>6800</v>
      </c>
      <c r="B6811" s="62">
        <v>20181210134650</v>
      </c>
      <c r="C6811" s="53" t="s">
        <v>210</v>
      </c>
      <c r="D6811" s="63" t="s">
        <v>122</v>
      </c>
      <c r="E6811" s="63" t="s">
        <v>83</v>
      </c>
      <c r="F6811" s="63" t="s">
        <v>107</v>
      </c>
      <c r="G6811" s="63" t="s">
        <v>43</v>
      </c>
      <c r="H6811" s="53">
        <v>43458</v>
      </c>
      <c r="I6811" s="61" t="s">
        <v>118</v>
      </c>
      <c r="J6811" s="21">
        <f>IFERROR(WORKDAY(C6811,P6811,DiasNOLaborables),"")</f>
        <v>43458</v>
      </c>
      <c r="K6811" s="36" t="str">
        <f>+IF(C6811="","",IF(H6811="","",(IF(H6811&lt;=J6811,"A TIEMPO","FUERA DE TIEMPO"))))</f>
        <v>A TIEMPO</v>
      </c>
      <c r="L6811" s="36">
        <f>IF(H6811="","",NETWORKDAYS(Hoja1!C6811+1,Hoja1!H6811,DiasNOLaborables))</f>
        <v>10</v>
      </c>
      <c r="M6811" s="37" t="str">
        <f>IF(NETWORKDAYS(J6811+1,H6811,DiasNOLaborables)&lt;=0,"",NETWORKDAYS(J6811+1,H6811,DiasNOLaborables))</f>
        <v/>
      </c>
      <c r="N6811" s="38"/>
      <c r="O6811" s="39"/>
      <c r="P6811" s="40">
        <f>IFERROR(VLOOKUP(E6811,$X$50:$Y$63,2),"")</f>
        <v>10</v>
      </c>
      <c r="Q6811" s="39"/>
    </row>
    <row r="6812" spans="1:17" ht="60" x14ac:dyDescent="0.25">
      <c r="A6812" s="31">
        <f t="shared" si="107"/>
        <v>6801</v>
      </c>
      <c r="B6812" s="62">
        <v>20181210130034</v>
      </c>
      <c r="C6812" s="53" t="s">
        <v>210</v>
      </c>
      <c r="D6812" s="63" t="s">
        <v>122</v>
      </c>
      <c r="E6812" s="63" t="s">
        <v>83</v>
      </c>
      <c r="F6812" s="63" t="s">
        <v>107</v>
      </c>
      <c r="G6812" s="63" t="s">
        <v>43</v>
      </c>
      <c r="H6812" s="53">
        <v>43458</v>
      </c>
      <c r="I6812" s="61" t="s">
        <v>118</v>
      </c>
      <c r="J6812" s="21">
        <f>IFERROR(WORKDAY(C6812,P6812,DiasNOLaborables),"")</f>
        <v>43458</v>
      </c>
      <c r="K6812" s="36" t="str">
        <f>+IF(C6812="","",IF(H6812="","",(IF(H6812&lt;=J6812,"A TIEMPO","FUERA DE TIEMPO"))))</f>
        <v>A TIEMPO</v>
      </c>
      <c r="L6812" s="36">
        <f>IF(H6812="","",NETWORKDAYS(Hoja1!C6812+1,Hoja1!H6812,DiasNOLaborables))</f>
        <v>10</v>
      </c>
      <c r="M6812" s="37" t="str">
        <f>IF(NETWORKDAYS(J6812+1,H6812,DiasNOLaborables)&lt;=0,"",NETWORKDAYS(J6812+1,H6812,DiasNOLaborables))</f>
        <v/>
      </c>
      <c r="N6812" s="38"/>
      <c r="O6812" s="39"/>
      <c r="P6812" s="40">
        <f>IFERROR(VLOOKUP(E6812,$X$50:$Y$63,2),"")</f>
        <v>10</v>
      </c>
      <c r="Q6812" s="39"/>
    </row>
    <row r="6813" spans="1:17" ht="60" x14ac:dyDescent="0.25">
      <c r="A6813" s="31">
        <f t="shared" si="107"/>
        <v>6802</v>
      </c>
      <c r="B6813" s="62">
        <v>20181210123345</v>
      </c>
      <c r="C6813" s="53" t="s">
        <v>210</v>
      </c>
      <c r="D6813" s="63" t="s">
        <v>122</v>
      </c>
      <c r="E6813" s="63" t="s">
        <v>83</v>
      </c>
      <c r="F6813" s="63" t="s">
        <v>107</v>
      </c>
      <c r="G6813" s="63" t="s">
        <v>43</v>
      </c>
      <c r="H6813" s="53">
        <v>43458</v>
      </c>
      <c r="I6813" s="61" t="s">
        <v>118</v>
      </c>
      <c r="J6813" s="21">
        <f>IFERROR(WORKDAY(C6813,P6813,DiasNOLaborables),"")</f>
        <v>43458</v>
      </c>
      <c r="K6813" s="36" t="str">
        <f>+IF(C6813="","",IF(H6813="","",(IF(H6813&lt;=J6813,"A TIEMPO","FUERA DE TIEMPO"))))</f>
        <v>A TIEMPO</v>
      </c>
      <c r="L6813" s="36">
        <f>IF(H6813="","",NETWORKDAYS(Hoja1!C6813+1,Hoja1!H6813,DiasNOLaborables))</f>
        <v>10</v>
      </c>
      <c r="M6813" s="37" t="str">
        <f>IF(NETWORKDAYS(J6813+1,H6813,DiasNOLaborables)&lt;=0,"",NETWORKDAYS(J6813+1,H6813,DiasNOLaborables))</f>
        <v/>
      </c>
      <c r="N6813" s="38"/>
      <c r="O6813" s="39"/>
      <c r="P6813" s="40">
        <f>IFERROR(VLOOKUP(E6813,$X$50:$Y$63,2),"")</f>
        <v>10</v>
      </c>
      <c r="Q6813" s="39"/>
    </row>
    <row r="6814" spans="1:17" ht="60" x14ac:dyDescent="0.25">
      <c r="A6814" s="31">
        <f t="shared" si="107"/>
        <v>6803</v>
      </c>
      <c r="B6814" s="62">
        <v>20181210114736</v>
      </c>
      <c r="C6814" s="53" t="s">
        <v>210</v>
      </c>
      <c r="D6814" s="63" t="s">
        <v>122</v>
      </c>
      <c r="E6814" s="63" t="s">
        <v>83</v>
      </c>
      <c r="F6814" s="63" t="s">
        <v>107</v>
      </c>
      <c r="G6814" s="63" t="s">
        <v>43</v>
      </c>
      <c r="H6814" s="53">
        <v>43458</v>
      </c>
      <c r="I6814" s="61" t="s">
        <v>118</v>
      </c>
      <c r="J6814" s="21">
        <f>IFERROR(WORKDAY(C6814,P6814,DiasNOLaborables),"")</f>
        <v>43458</v>
      </c>
      <c r="K6814" s="36" t="str">
        <f>+IF(C6814="","",IF(H6814="","",(IF(H6814&lt;=J6814,"A TIEMPO","FUERA DE TIEMPO"))))</f>
        <v>A TIEMPO</v>
      </c>
      <c r="L6814" s="36">
        <f>IF(H6814="","",NETWORKDAYS(Hoja1!C6814+1,Hoja1!H6814,DiasNOLaborables))</f>
        <v>10</v>
      </c>
      <c r="M6814" s="37" t="str">
        <f>IF(NETWORKDAYS(J6814+1,H6814,DiasNOLaborables)&lt;=0,"",NETWORKDAYS(J6814+1,H6814,DiasNOLaborables))</f>
        <v/>
      </c>
      <c r="N6814" s="38"/>
      <c r="O6814" s="39"/>
      <c r="P6814" s="40">
        <f>IFERROR(VLOOKUP(E6814,$X$50:$Y$63,2),"")</f>
        <v>10</v>
      </c>
      <c r="Q6814" s="39"/>
    </row>
    <row r="6815" spans="1:17" ht="60" x14ac:dyDescent="0.25">
      <c r="A6815" s="31">
        <f t="shared" si="107"/>
        <v>6804</v>
      </c>
      <c r="B6815" s="62">
        <v>20181210114551</v>
      </c>
      <c r="C6815" s="53" t="s">
        <v>210</v>
      </c>
      <c r="D6815" s="63" t="s">
        <v>122</v>
      </c>
      <c r="E6815" s="63" t="s">
        <v>83</v>
      </c>
      <c r="F6815" s="63" t="s">
        <v>107</v>
      </c>
      <c r="G6815" s="63" t="s">
        <v>43</v>
      </c>
      <c r="H6815" s="53">
        <v>43458</v>
      </c>
      <c r="I6815" s="61" t="s">
        <v>118</v>
      </c>
      <c r="J6815" s="21">
        <f>IFERROR(WORKDAY(C6815,P6815,DiasNOLaborables),"")</f>
        <v>43458</v>
      </c>
      <c r="K6815" s="36" t="str">
        <f>+IF(C6815="","",IF(H6815="","",(IF(H6815&lt;=J6815,"A TIEMPO","FUERA DE TIEMPO"))))</f>
        <v>A TIEMPO</v>
      </c>
      <c r="L6815" s="36">
        <f>IF(H6815="","",NETWORKDAYS(Hoja1!C6815+1,Hoja1!H6815,DiasNOLaborables))</f>
        <v>10</v>
      </c>
      <c r="M6815" s="37" t="str">
        <f>IF(NETWORKDAYS(J6815+1,H6815,DiasNOLaborables)&lt;=0,"",NETWORKDAYS(J6815+1,H6815,DiasNOLaborables))</f>
        <v/>
      </c>
      <c r="N6815" s="38"/>
      <c r="O6815" s="39"/>
      <c r="P6815" s="40">
        <f>IFERROR(VLOOKUP(E6815,$X$50:$Y$63,2),"")</f>
        <v>10</v>
      </c>
      <c r="Q6815" s="39"/>
    </row>
    <row r="6816" spans="1:17" ht="60" x14ac:dyDescent="0.25">
      <c r="A6816" s="31">
        <f t="shared" si="107"/>
        <v>6805</v>
      </c>
      <c r="B6816" s="62">
        <v>20181210114533</v>
      </c>
      <c r="C6816" s="53" t="s">
        <v>210</v>
      </c>
      <c r="D6816" s="63" t="s">
        <v>122</v>
      </c>
      <c r="E6816" s="63" t="s">
        <v>83</v>
      </c>
      <c r="F6816" s="63" t="s">
        <v>107</v>
      </c>
      <c r="G6816" s="63" t="s">
        <v>43</v>
      </c>
      <c r="H6816" s="53">
        <v>43458</v>
      </c>
      <c r="I6816" s="61" t="s">
        <v>118</v>
      </c>
      <c r="J6816" s="21">
        <f>IFERROR(WORKDAY(C6816,P6816,DiasNOLaborables),"")</f>
        <v>43458</v>
      </c>
      <c r="K6816" s="36" t="str">
        <f>+IF(C6816="","",IF(H6816="","",(IF(H6816&lt;=J6816,"A TIEMPO","FUERA DE TIEMPO"))))</f>
        <v>A TIEMPO</v>
      </c>
      <c r="L6816" s="36">
        <f>IF(H6816="","",NETWORKDAYS(Hoja1!C6816+1,Hoja1!H6816,DiasNOLaborables))</f>
        <v>10</v>
      </c>
      <c r="M6816" s="37" t="str">
        <f>IF(NETWORKDAYS(J6816+1,H6816,DiasNOLaborables)&lt;=0,"",NETWORKDAYS(J6816+1,H6816,DiasNOLaborables))</f>
        <v/>
      </c>
      <c r="N6816" s="38"/>
      <c r="O6816" s="39"/>
      <c r="P6816" s="40">
        <f>IFERROR(VLOOKUP(E6816,$X$50:$Y$63,2),"")</f>
        <v>10</v>
      </c>
      <c r="Q6816" s="39"/>
    </row>
    <row r="6817" spans="1:17" ht="60" x14ac:dyDescent="0.25">
      <c r="A6817" s="31">
        <f t="shared" si="107"/>
        <v>6806</v>
      </c>
      <c r="B6817" s="62">
        <v>20181210114234</v>
      </c>
      <c r="C6817" s="53" t="s">
        <v>210</v>
      </c>
      <c r="D6817" s="63" t="s">
        <v>122</v>
      </c>
      <c r="E6817" s="63" t="s">
        <v>83</v>
      </c>
      <c r="F6817" s="63" t="s">
        <v>107</v>
      </c>
      <c r="G6817" s="63" t="s">
        <v>43</v>
      </c>
      <c r="H6817" s="53">
        <v>43458</v>
      </c>
      <c r="I6817" s="61" t="s">
        <v>118</v>
      </c>
      <c r="J6817" s="21">
        <f>IFERROR(WORKDAY(C6817,P6817,DiasNOLaborables),"")</f>
        <v>43458</v>
      </c>
      <c r="K6817" s="36" t="str">
        <f>+IF(C6817="","",IF(H6817="","",(IF(H6817&lt;=J6817,"A TIEMPO","FUERA DE TIEMPO"))))</f>
        <v>A TIEMPO</v>
      </c>
      <c r="L6817" s="36">
        <f>IF(H6817="","",NETWORKDAYS(Hoja1!C6817+1,Hoja1!H6817,DiasNOLaborables))</f>
        <v>10</v>
      </c>
      <c r="M6817" s="37" t="str">
        <f>IF(NETWORKDAYS(J6817+1,H6817,DiasNOLaborables)&lt;=0,"",NETWORKDAYS(J6817+1,H6817,DiasNOLaborables))</f>
        <v/>
      </c>
      <c r="N6817" s="38"/>
      <c r="O6817" s="39"/>
      <c r="P6817" s="40">
        <f>IFERROR(VLOOKUP(E6817,$X$50:$Y$63,2),"")</f>
        <v>10</v>
      </c>
      <c r="Q6817" s="39"/>
    </row>
    <row r="6818" spans="1:17" ht="60" x14ac:dyDescent="0.25">
      <c r="A6818" s="31">
        <f t="shared" si="107"/>
        <v>6807</v>
      </c>
      <c r="B6818" s="62">
        <v>20181210113735</v>
      </c>
      <c r="C6818" s="53" t="s">
        <v>210</v>
      </c>
      <c r="D6818" s="63" t="s">
        <v>122</v>
      </c>
      <c r="E6818" s="63" t="s">
        <v>83</v>
      </c>
      <c r="F6818" s="63" t="s">
        <v>107</v>
      </c>
      <c r="G6818" s="63" t="s">
        <v>43</v>
      </c>
      <c r="H6818" s="53">
        <v>43458</v>
      </c>
      <c r="I6818" s="61" t="s">
        <v>118</v>
      </c>
      <c r="J6818" s="21">
        <f>IFERROR(WORKDAY(C6818,P6818,DiasNOLaborables),"")</f>
        <v>43458</v>
      </c>
      <c r="K6818" s="36" t="str">
        <f>+IF(C6818="","",IF(H6818="","",(IF(H6818&lt;=J6818,"A TIEMPO","FUERA DE TIEMPO"))))</f>
        <v>A TIEMPO</v>
      </c>
      <c r="L6818" s="36">
        <f>IF(H6818="","",NETWORKDAYS(Hoja1!C6818+1,Hoja1!H6818,DiasNOLaborables))</f>
        <v>10</v>
      </c>
      <c r="M6818" s="37" t="str">
        <f>IF(NETWORKDAYS(J6818+1,H6818,DiasNOLaborables)&lt;=0,"",NETWORKDAYS(J6818+1,H6818,DiasNOLaborables))</f>
        <v/>
      </c>
      <c r="N6818" s="38"/>
      <c r="O6818" s="39"/>
      <c r="P6818" s="40">
        <f>IFERROR(VLOOKUP(E6818,$X$50:$Y$63,2),"")</f>
        <v>10</v>
      </c>
      <c r="Q6818" s="39"/>
    </row>
    <row r="6819" spans="1:17" ht="60" x14ac:dyDescent="0.25">
      <c r="A6819" s="31">
        <f t="shared" si="107"/>
        <v>6808</v>
      </c>
      <c r="B6819" s="62">
        <v>20181210113259</v>
      </c>
      <c r="C6819" s="53" t="s">
        <v>210</v>
      </c>
      <c r="D6819" s="63" t="s">
        <v>122</v>
      </c>
      <c r="E6819" s="63" t="s">
        <v>83</v>
      </c>
      <c r="F6819" s="63" t="s">
        <v>107</v>
      </c>
      <c r="G6819" s="63" t="s">
        <v>43</v>
      </c>
      <c r="H6819" s="53">
        <v>43458</v>
      </c>
      <c r="I6819" s="61" t="s">
        <v>118</v>
      </c>
      <c r="J6819" s="21">
        <f>IFERROR(WORKDAY(C6819,P6819,DiasNOLaborables),"")</f>
        <v>43458</v>
      </c>
      <c r="K6819" s="36" t="str">
        <f>+IF(C6819="","",IF(H6819="","",(IF(H6819&lt;=J6819,"A TIEMPO","FUERA DE TIEMPO"))))</f>
        <v>A TIEMPO</v>
      </c>
      <c r="L6819" s="36">
        <f>IF(H6819="","",NETWORKDAYS(Hoja1!C6819+1,Hoja1!H6819,DiasNOLaborables))</f>
        <v>10</v>
      </c>
      <c r="M6819" s="37" t="str">
        <f>IF(NETWORKDAYS(J6819+1,H6819,DiasNOLaborables)&lt;=0,"",NETWORKDAYS(J6819+1,H6819,DiasNOLaborables))</f>
        <v/>
      </c>
      <c r="N6819" s="38"/>
      <c r="O6819" s="39"/>
      <c r="P6819" s="40">
        <f>IFERROR(VLOOKUP(E6819,$X$50:$Y$63,2),"")</f>
        <v>10</v>
      </c>
      <c r="Q6819" s="39"/>
    </row>
    <row r="6820" spans="1:17" ht="60" x14ac:dyDescent="0.25">
      <c r="A6820" s="31">
        <f t="shared" si="107"/>
        <v>6809</v>
      </c>
      <c r="B6820" s="62">
        <v>20181210112727</v>
      </c>
      <c r="C6820" s="53" t="s">
        <v>210</v>
      </c>
      <c r="D6820" s="63" t="s">
        <v>122</v>
      </c>
      <c r="E6820" s="63" t="s">
        <v>83</v>
      </c>
      <c r="F6820" s="63" t="s">
        <v>107</v>
      </c>
      <c r="G6820" s="63" t="s">
        <v>43</v>
      </c>
      <c r="H6820" s="53">
        <v>43458</v>
      </c>
      <c r="I6820" s="61" t="s">
        <v>118</v>
      </c>
      <c r="J6820" s="21">
        <f>IFERROR(WORKDAY(C6820,P6820,DiasNOLaborables),"")</f>
        <v>43458</v>
      </c>
      <c r="K6820" s="36" t="str">
        <f>+IF(C6820="","",IF(H6820="","",(IF(H6820&lt;=J6820,"A TIEMPO","FUERA DE TIEMPO"))))</f>
        <v>A TIEMPO</v>
      </c>
      <c r="L6820" s="36">
        <f>IF(H6820="","",NETWORKDAYS(Hoja1!C6820+1,Hoja1!H6820,DiasNOLaborables))</f>
        <v>10</v>
      </c>
      <c r="M6820" s="37" t="str">
        <f>IF(NETWORKDAYS(J6820+1,H6820,DiasNOLaborables)&lt;=0,"",NETWORKDAYS(J6820+1,H6820,DiasNOLaborables))</f>
        <v/>
      </c>
      <c r="N6820" s="38"/>
      <c r="O6820" s="39"/>
      <c r="P6820" s="40">
        <f>IFERROR(VLOOKUP(E6820,$X$50:$Y$63,2),"")</f>
        <v>10</v>
      </c>
      <c r="Q6820" s="39"/>
    </row>
    <row r="6821" spans="1:17" ht="60" x14ac:dyDescent="0.25">
      <c r="A6821" s="31">
        <f t="shared" si="107"/>
        <v>6810</v>
      </c>
      <c r="B6821" s="62">
        <v>20181210112509</v>
      </c>
      <c r="C6821" s="53" t="s">
        <v>210</v>
      </c>
      <c r="D6821" s="63" t="s">
        <v>122</v>
      </c>
      <c r="E6821" s="63" t="s">
        <v>83</v>
      </c>
      <c r="F6821" s="63" t="s">
        <v>107</v>
      </c>
      <c r="G6821" s="63" t="s">
        <v>43</v>
      </c>
      <c r="H6821" s="53">
        <v>43458</v>
      </c>
      <c r="I6821" s="61" t="s">
        <v>118</v>
      </c>
      <c r="J6821" s="21">
        <f>IFERROR(WORKDAY(C6821,P6821,DiasNOLaborables),"")</f>
        <v>43458</v>
      </c>
      <c r="K6821" s="36" t="str">
        <f>+IF(C6821="","",IF(H6821="","",(IF(H6821&lt;=J6821,"A TIEMPO","FUERA DE TIEMPO"))))</f>
        <v>A TIEMPO</v>
      </c>
      <c r="L6821" s="36">
        <f>IF(H6821="","",NETWORKDAYS(Hoja1!C6821+1,Hoja1!H6821,DiasNOLaborables))</f>
        <v>10</v>
      </c>
      <c r="M6821" s="37" t="str">
        <f>IF(NETWORKDAYS(J6821+1,H6821,DiasNOLaborables)&lt;=0,"",NETWORKDAYS(J6821+1,H6821,DiasNOLaborables))</f>
        <v/>
      </c>
      <c r="N6821" s="38"/>
      <c r="O6821" s="39"/>
      <c r="P6821" s="40">
        <f>IFERROR(VLOOKUP(E6821,$X$50:$Y$63,2),"")</f>
        <v>10</v>
      </c>
      <c r="Q6821" s="39"/>
    </row>
    <row r="6822" spans="1:17" ht="60" x14ac:dyDescent="0.25">
      <c r="A6822" s="31">
        <f t="shared" si="107"/>
        <v>6811</v>
      </c>
      <c r="B6822" s="62">
        <v>20181210112330</v>
      </c>
      <c r="C6822" s="53" t="s">
        <v>210</v>
      </c>
      <c r="D6822" s="63" t="s">
        <v>122</v>
      </c>
      <c r="E6822" s="63" t="s">
        <v>83</v>
      </c>
      <c r="F6822" s="63" t="s">
        <v>107</v>
      </c>
      <c r="G6822" s="63" t="s">
        <v>43</v>
      </c>
      <c r="H6822" s="53">
        <v>43458</v>
      </c>
      <c r="I6822" s="61" t="s">
        <v>118</v>
      </c>
      <c r="J6822" s="21">
        <f>IFERROR(WORKDAY(C6822,P6822,DiasNOLaborables),"")</f>
        <v>43458</v>
      </c>
      <c r="K6822" s="36" t="str">
        <f>+IF(C6822="","",IF(H6822="","",(IF(H6822&lt;=J6822,"A TIEMPO","FUERA DE TIEMPO"))))</f>
        <v>A TIEMPO</v>
      </c>
      <c r="L6822" s="36">
        <f>IF(H6822="","",NETWORKDAYS(Hoja1!C6822+1,Hoja1!H6822,DiasNOLaborables))</f>
        <v>10</v>
      </c>
      <c r="M6822" s="37" t="str">
        <f>IF(NETWORKDAYS(J6822+1,H6822,DiasNOLaborables)&lt;=0,"",NETWORKDAYS(J6822+1,H6822,DiasNOLaborables))</f>
        <v/>
      </c>
      <c r="N6822" s="38"/>
      <c r="O6822" s="39"/>
      <c r="P6822" s="40">
        <f>IFERROR(VLOOKUP(E6822,$X$50:$Y$63,2),"")</f>
        <v>10</v>
      </c>
      <c r="Q6822" s="39"/>
    </row>
    <row r="6823" spans="1:17" ht="60" x14ac:dyDescent="0.25">
      <c r="A6823" s="31">
        <f t="shared" si="107"/>
        <v>6812</v>
      </c>
      <c r="B6823" s="62">
        <v>20181210111918</v>
      </c>
      <c r="C6823" s="53" t="s">
        <v>210</v>
      </c>
      <c r="D6823" s="63" t="s">
        <v>122</v>
      </c>
      <c r="E6823" s="63" t="s">
        <v>83</v>
      </c>
      <c r="F6823" s="63" t="s">
        <v>107</v>
      </c>
      <c r="G6823" s="63" t="s">
        <v>43</v>
      </c>
      <c r="H6823" s="53">
        <v>43458</v>
      </c>
      <c r="I6823" s="61" t="s">
        <v>118</v>
      </c>
      <c r="J6823" s="21">
        <f>IFERROR(WORKDAY(C6823,P6823,DiasNOLaborables),"")</f>
        <v>43458</v>
      </c>
      <c r="K6823" s="36" t="str">
        <f>+IF(C6823="","",IF(H6823="","",(IF(H6823&lt;=J6823,"A TIEMPO","FUERA DE TIEMPO"))))</f>
        <v>A TIEMPO</v>
      </c>
      <c r="L6823" s="36">
        <f>IF(H6823="","",NETWORKDAYS(Hoja1!C6823+1,Hoja1!H6823,DiasNOLaborables))</f>
        <v>10</v>
      </c>
      <c r="M6823" s="37" t="str">
        <f>IF(NETWORKDAYS(J6823+1,H6823,DiasNOLaborables)&lt;=0,"",NETWORKDAYS(J6823+1,H6823,DiasNOLaborables))</f>
        <v/>
      </c>
      <c r="N6823" s="38"/>
      <c r="O6823" s="39"/>
      <c r="P6823" s="40">
        <f>IFERROR(VLOOKUP(E6823,$X$50:$Y$63,2),"")</f>
        <v>10</v>
      </c>
      <c r="Q6823" s="39"/>
    </row>
    <row r="6824" spans="1:17" ht="60" x14ac:dyDescent="0.25">
      <c r="A6824" s="31">
        <f t="shared" si="107"/>
        <v>6813</v>
      </c>
      <c r="B6824" s="62">
        <v>20181210111809</v>
      </c>
      <c r="C6824" s="53" t="s">
        <v>210</v>
      </c>
      <c r="D6824" s="63" t="s">
        <v>122</v>
      </c>
      <c r="E6824" s="63" t="s">
        <v>83</v>
      </c>
      <c r="F6824" s="63" t="s">
        <v>107</v>
      </c>
      <c r="G6824" s="63" t="s">
        <v>43</v>
      </c>
      <c r="H6824" s="53">
        <v>43458</v>
      </c>
      <c r="I6824" s="61" t="s">
        <v>118</v>
      </c>
      <c r="J6824" s="21">
        <f>IFERROR(WORKDAY(C6824,P6824,DiasNOLaborables),"")</f>
        <v>43458</v>
      </c>
      <c r="K6824" s="36" t="str">
        <f>+IF(C6824="","",IF(H6824="","",(IF(H6824&lt;=J6824,"A TIEMPO","FUERA DE TIEMPO"))))</f>
        <v>A TIEMPO</v>
      </c>
      <c r="L6824" s="36">
        <f>IF(H6824="","",NETWORKDAYS(Hoja1!C6824+1,Hoja1!H6824,DiasNOLaborables))</f>
        <v>10</v>
      </c>
      <c r="M6824" s="37" t="str">
        <f>IF(NETWORKDAYS(J6824+1,H6824,DiasNOLaborables)&lt;=0,"",NETWORKDAYS(J6824+1,H6824,DiasNOLaborables))</f>
        <v/>
      </c>
      <c r="N6824" s="38"/>
      <c r="O6824" s="39"/>
      <c r="P6824" s="40">
        <f>IFERROR(VLOOKUP(E6824,$X$50:$Y$63,2),"")</f>
        <v>10</v>
      </c>
      <c r="Q6824" s="39"/>
    </row>
    <row r="6825" spans="1:17" ht="60" x14ac:dyDescent="0.25">
      <c r="A6825" s="31">
        <f t="shared" si="107"/>
        <v>6814</v>
      </c>
      <c r="B6825" s="62">
        <v>20181210110738</v>
      </c>
      <c r="C6825" s="53" t="s">
        <v>210</v>
      </c>
      <c r="D6825" s="63" t="s">
        <v>122</v>
      </c>
      <c r="E6825" s="63" t="s">
        <v>83</v>
      </c>
      <c r="F6825" s="63" t="s">
        <v>107</v>
      </c>
      <c r="G6825" s="63" t="s">
        <v>43</v>
      </c>
      <c r="H6825" s="53">
        <v>43458</v>
      </c>
      <c r="I6825" s="61" t="s">
        <v>118</v>
      </c>
      <c r="J6825" s="21">
        <f>IFERROR(WORKDAY(C6825,P6825,DiasNOLaborables),"")</f>
        <v>43458</v>
      </c>
      <c r="K6825" s="36" t="str">
        <f>+IF(C6825="","",IF(H6825="","",(IF(H6825&lt;=J6825,"A TIEMPO","FUERA DE TIEMPO"))))</f>
        <v>A TIEMPO</v>
      </c>
      <c r="L6825" s="36">
        <f>IF(H6825="","",NETWORKDAYS(Hoja1!C6825+1,Hoja1!H6825,DiasNOLaborables))</f>
        <v>10</v>
      </c>
      <c r="M6825" s="37" t="str">
        <f>IF(NETWORKDAYS(J6825+1,H6825,DiasNOLaborables)&lt;=0,"",NETWORKDAYS(J6825+1,H6825,DiasNOLaborables))</f>
        <v/>
      </c>
      <c r="N6825" s="38"/>
      <c r="O6825" s="39"/>
      <c r="P6825" s="40">
        <f>IFERROR(VLOOKUP(E6825,$X$50:$Y$63,2),"")</f>
        <v>10</v>
      </c>
      <c r="Q6825" s="39"/>
    </row>
    <row r="6826" spans="1:17" ht="60" x14ac:dyDescent="0.25">
      <c r="A6826" s="31">
        <f t="shared" si="107"/>
        <v>6815</v>
      </c>
      <c r="B6826" s="62">
        <v>20181210105920</v>
      </c>
      <c r="C6826" s="53" t="s">
        <v>210</v>
      </c>
      <c r="D6826" s="63" t="s">
        <v>122</v>
      </c>
      <c r="E6826" s="63" t="s">
        <v>83</v>
      </c>
      <c r="F6826" s="63" t="s">
        <v>107</v>
      </c>
      <c r="G6826" s="63" t="s">
        <v>43</v>
      </c>
      <c r="H6826" s="53">
        <v>43458</v>
      </c>
      <c r="I6826" s="61" t="s">
        <v>118</v>
      </c>
      <c r="J6826" s="21">
        <f>IFERROR(WORKDAY(C6826,P6826,DiasNOLaborables),"")</f>
        <v>43458</v>
      </c>
      <c r="K6826" s="36" t="str">
        <f>+IF(C6826="","",IF(H6826="","",(IF(H6826&lt;=J6826,"A TIEMPO","FUERA DE TIEMPO"))))</f>
        <v>A TIEMPO</v>
      </c>
      <c r="L6826" s="36">
        <f>IF(H6826="","",NETWORKDAYS(Hoja1!C6826+1,Hoja1!H6826,DiasNOLaborables))</f>
        <v>10</v>
      </c>
      <c r="M6826" s="37" t="str">
        <f>IF(NETWORKDAYS(J6826+1,H6826,DiasNOLaborables)&lt;=0,"",NETWORKDAYS(J6826+1,H6826,DiasNOLaborables))</f>
        <v/>
      </c>
      <c r="N6826" s="38"/>
      <c r="O6826" s="39"/>
      <c r="P6826" s="40">
        <f>IFERROR(VLOOKUP(E6826,$X$50:$Y$63,2),"")</f>
        <v>10</v>
      </c>
      <c r="Q6826" s="39"/>
    </row>
    <row r="6827" spans="1:17" ht="60" x14ac:dyDescent="0.25">
      <c r="A6827" s="31">
        <f t="shared" si="107"/>
        <v>6816</v>
      </c>
      <c r="B6827" s="62">
        <v>20181210105740</v>
      </c>
      <c r="C6827" s="53" t="s">
        <v>210</v>
      </c>
      <c r="D6827" s="63" t="s">
        <v>122</v>
      </c>
      <c r="E6827" s="63" t="s">
        <v>83</v>
      </c>
      <c r="F6827" s="63" t="s">
        <v>107</v>
      </c>
      <c r="G6827" s="63" t="s">
        <v>43</v>
      </c>
      <c r="H6827" s="53">
        <v>43458</v>
      </c>
      <c r="I6827" s="61" t="s">
        <v>118</v>
      </c>
      <c r="J6827" s="21">
        <f>IFERROR(WORKDAY(C6827,P6827,DiasNOLaborables),"")</f>
        <v>43458</v>
      </c>
      <c r="K6827" s="36" t="str">
        <f>+IF(C6827="","",IF(H6827="","",(IF(H6827&lt;=J6827,"A TIEMPO","FUERA DE TIEMPO"))))</f>
        <v>A TIEMPO</v>
      </c>
      <c r="L6827" s="36">
        <f>IF(H6827="","",NETWORKDAYS(Hoja1!C6827+1,Hoja1!H6827,DiasNOLaborables))</f>
        <v>10</v>
      </c>
      <c r="M6827" s="37" t="str">
        <f>IF(NETWORKDAYS(J6827+1,H6827,DiasNOLaborables)&lt;=0,"",NETWORKDAYS(J6827+1,H6827,DiasNOLaborables))</f>
        <v/>
      </c>
      <c r="N6827" s="38"/>
      <c r="O6827" s="39"/>
      <c r="P6827" s="40">
        <f>IFERROR(VLOOKUP(E6827,$X$50:$Y$63,2),"")</f>
        <v>10</v>
      </c>
      <c r="Q6827" s="39"/>
    </row>
    <row r="6828" spans="1:17" ht="60" x14ac:dyDescent="0.25">
      <c r="A6828" s="31">
        <f t="shared" si="107"/>
        <v>6817</v>
      </c>
      <c r="B6828" s="62">
        <v>20181210102802</v>
      </c>
      <c r="C6828" s="53" t="s">
        <v>210</v>
      </c>
      <c r="D6828" s="63" t="s">
        <v>122</v>
      </c>
      <c r="E6828" s="63" t="s">
        <v>83</v>
      </c>
      <c r="F6828" s="63" t="s">
        <v>107</v>
      </c>
      <c r="G6828" s="63" t="s">
        <v>43</v>
      </c>
      <c r="H6828" s="53">
        <v>43458</v>
      </c>
      <c r="I6828" s="61" t="s">
        <v>118</v>
      </c>
      <c r="J6828" s="21">
        <f>IFERROR(WORKDAY(C6828,P6828,DiasNOLaborables),"")</f>
        <v>43458</v>
      </c>
      <c r="K6828" s="36" t="str">
        <f>+IF(C6828="","",IF(H6828="","",(IF(H6828&lt;=J6828,"A TIEMPO","FUERA DE TIEMPO"))))</f>
        <v>A TIEMPO</v>
      </c>
      <c r="L6828" s="36">
        <f>IF(H6828="","",NETWORKDAYS(Hoja1!C6828+1,Hoja1!H6828,DiasNOLaborables))</f>
        <v>10</v>
      </c>
      <c r="M6828" s="37" t="str">
        <f>IF(NETWORKDAYS(J6828+1,H6828,DiasNOLaborables)&lt;=0,"",NETWORKDAYS(J6828+1,H6828,DiasNOLaborables))</f>
        <v/>
      </c>
      <c r="N6828" s="38"/>
      <c r="O6828" s="39"/>
      <c r="P6828" s="40">
        <f>IFERROR(VLOOKUP(E6828,$X$50:$Y$63,2),"")</f>
        <v>10</v>
      </c>
      <c r="Q6828" s="39"/>
    </row>
    <row r="6829" spans="1:17" ht="60" x14ac:dyDescent="0.25">
      <c r="A6829" s="31">
        <f t="shared" si="107"/>
        <v>6818</v>
      </c>
      <c r="B6829" s="62">
        <v>20181210102113</v>
      </c>
      <c r="C6829" s="53" t="s">
        <v>210</v>
      </c>
      <c r="D6829" s="63" t="s">
        <v>122</v>
      </c>
      <c r="E6829" s="63" t="s">
        <v>83</v>
      </c>
      <c r="F6829" s="63" t="s">
        <v>107</v>
      </c>
      <c r="G6829" s="63" t="s">
        <v>43</v>
      </c>
      <c r="H6829" s="53">
        <v>43458</v>
      </c>
      <c r="I6829" s="61" t="s">
        <v>118</v>
      </c>
      <c r="J6829" s="21">
        <f>IFERROR(WORKDAY(C6829,P6829,DiasNOLaborables),"")</f>
        <v>43458</v>
      </c>
      <c r="K6829" s="36" t="str">
        <f>+IF(C6829="","",IF(H6829="","",(IF(H6829&lt;=J6829,"A TIEMPO","FUERA DE TIEMPO"))))</f>
        <v>A TIEMPO</v>
      </c>
      <c r="L6829" s="36">
        <f>IF(H6829="","",NETWORKDAYS(Hoja1!C6829+1,Hoja1!H6829,DiasNOLaborables))</f>
        <v>10</v>
      </c>
      <c r="M6829" s="37" t="str">
        <f>IF(NETWORKDAYS(J6829+1,H6829,DiasNOLaborables)&lt;=0,"",NETWORKDAYS(J6829+1,H6829,DiasNOLaborables))</f>
        <v/>
      </c>
      <c r="N6829" s="38"/>
      <c r="O6829" s="39"/>
      <c r="P6829" s="40">
        <f>IFERROR(VLOOKUP(E6829,$X$50:$Y$63,2),"")</f>
        <v>10</v>
      </c>
      <c r="Q6829" s="39"/>
    </row>
    <row r="6830" spans="1:17" ht="60" x14ac:dyDescent="0.25">
      <c r="A6830" s="31">
        <f t="shared" si="107"/>
        <v>6819</v>
      </c>
      <c r="B6830" s="62">
        <v>20181210095158</v>
      </c>
      <c r="C6830" s="53" t="s">
        <v>210</v>
      </c>
      <c r="D6830" s="63" t="s">
        <v>122</v>
      </c>
      <c r="E6830" s="63" t="s">
        <v>83</v>
      </c>
      <c r="F6830" s="63" t="s">
        <v>107</v>
      </c>
      <c r="G6830" s="63" t="s">
        <v>43</v>
      </c>
      <c r="H6830" s="53">
        <v>43458</v>
      </c>
      <c r="I6830" s="61" t="s">
        <v>118</v>
      </c>
      <c r="J6830" s="21">
        <f>IFERROR(WORKDAY(C6830,P6830,DiasNOLaborables),"")</f>
        <v>43458</v>
      </c>
      <c r="K6830" s="36" t="str">
        <f>+IF(C6830="","",IF(H6830="","",(IF(H6830&lt;=J6830,"A TIEMPO","FUERA DE TIEMPO"))))</f>
        <v>A TIEMPO</v>
      </c>
      <c r="L6830" s="36">
        <f>IF(H6830="","",NETWORKDAYS(Hoja1!C6830+1,Hoja1!H6830,DiasNOLaborables))</f>
        <v>10</v>
      </c>
      <c r="M6830" s="37" t="str">
        <f>IF(NETWORKDAYS(J6830+1,H6830,DiasNOLaborables)&lt;=0,"",NETWORKDAYS(J6830+1,H6830,DiasNOLaborables))</f>
        <v/>
      </c>
      <c r="N6830" s="38"/>
      <c r="O6830" s="39"/>
      <c r="P6830" s="40">
        <f>IFERROR(VLOOKUP(E6830,$X$50:$Y$63,2),"")</f>
        <v>10</v>
      </c>
      <c r="Q6830" s="39"/>
    </row>
    <row r="6831" spans="1:17" ht="60" x14ac:dyDescent="0.25">
      <c r="A6831" s="31">
        <f t="shared" si="107"/>
        <v>6820</v>
      </c>
      <c r="B6831" s="62">
        <v>20181210092832</v>
      </c>
      <c r="C6831" s="53" t="s">
        <v>210</v>
      </c>
      <c r="D6831" s="63" t="s">
        <v>122</v>
      </c>
      <c r="E6831" s="63" t="s">
        <v>83</v>
      </c>
      <c r="F6831" s="63" t="s">
        <v>107</v>
      </c>
      <c r="G6831" s="63" t="s">
        <v>43</v>
      </c>
      <c r="H6831" s="53">
        <v>43458</v>
      </c>
      <c r="I6831" s="61" t="s">
        <v>118</v>
      </c>
      <c r="J6831" s="21">
        <f>IFERROR(WORKDAY(C6831,P6831,DiasNOLaborables),"")</f>
        <v>43458</v>
      </c>
      <c r="K6831" s="36" t="str">
        <f>+IF(C6831="","",IF(H6831="","",(IF(H6831&lt;=J6831,"A TIEMPO","FUERA DE TIEMPO"))))</f>
        <v>A TIEMPO</v>
      </c>
      <c r="L6831" s="36">
        <f>IF(H6831="","",NETWORKDAYS(Hoja1!C6831+1,Hoja1!H6831,DiasNOLaborables))</f>
        <v>10</v>
      </c>
      <c r="M6831" s="37" t="str">
        <f>IF(NETWORKDAYS(J6831+1,H6831,DiasNOLaborables)&lt;=0,"",NETWORKDAYS(J6831+1,H6831,DiasNOLaborables))</f>
        <v/>
      </c>
      <c r="N6831" s="38"/>
      <c r="O6831" s="39"/>
      <c r="P6831" s="40">
        <f>IFERROR(VLOOKUP(E6831,$X$50:$Y$63,2),"")</f>
        <v>10</v>
      </c>
      <c r="Q6831" s="39"/>
    </row>
    <row r="6832" spans="1:17" ht="60" x14ac:dyDescent="0.25">
      <c r="A6832" s="31">
        <f t="shared" si="107"/>
        <v>6821</v>
      </c>
      <c r="B6832" s="62">
        <v>20181210091217</v>
      </c>
      <c r="C6832" s="53" t="s">
        <v>210</v>
      </c>
      <c r="D6832" s="63" t="s">
        <v>122</v>
      </c>
      <c r="E6832" s="63" t="s">
        <v>83</v>
      </c>
      <c r="F6832" s="63" t="s">
        <v>107</v>
      </c>
      <c r="G6832" s="63" t="s">
        <v>43</v>
      </c>
      <c r="H6832" s="53">
        <v>43458</v>
      </c>
      <c r="I6832" s="61" t="s">
        <v>118</v>
      </c>
      <c r="J6832" s="21">
        <f>IFERROR(WORKDAY(C6832,P6832,DiasNOLaborables),"")</f>
        <v>43458</v>
      </c>
      <c r="K6832" s="36" t="str">
        <f>+IF(C6832="","",IF(H6832="","",(IF(H6832&lt;=J6832,"A TIEMPO","FUERA DE TIEMPO"))))</f>
        <v>A TIEMPO</v>
      </c>
      <c r="L6832" s="36">
        <f>IF(H6832="","",NETWORKDAYS(Hoja1!C6832+1,Hoja1!H6832,DiasNOLaborables))</f>
        <v>10</v>
      </c>
      <c r="M6832" s="37" t="str">
        <f>IF(NETWORKDAYS(J6832+1,H6832,DiasNOLaborables)&lt;=0,"",NETWORKDAYS(J6832+1,H6832,DiasNOLaborables))</f>
        <v/>
      </c>
      <c r="N6832" s="38"/>
      <c r="O6832" s="39"/>
      <c r="P6832" s="40">
        <f>IFERROR(VLOOKUP(E6832,$X$50:$Y$63,2),"")</f>
        <v>10</v>
      </c>
      <c r="Q6832" s="39"/>
    </row>
    <row r="6833" spans="1:17" ht="60" x14ac:dyDescent="0.25">
      <c r="A6833" s="31">
        <f t="shared" si="107"/>
        <v>6822</v>
      </c>
      <c r="B6833" s="62">
        <v>20181210085220</v>
      </c>
      <c r="C6833" s="53" t="s">
        <v>210</v>
      </c>
      <c r="D6833" s="63" t="s">
        <v>122</v>
      </c>
      <c r="E6833" s="63" t="s">
        <v>83</v>
      </c>
      <c r="F6833" s="63" t="s">
        <v>107</v>
      </c>
      <c r="G6833" s="63" t="s">
        <v>43</v>
      </c>
      <c r="H6833" s="53">
        <v>43458</v>
      </c>
      <c r="I6833" s="61" t="s">
        <v>118</v>
      </c>
      <c r="J6833" s="21">
        <f>IFERROR(WORKDAY(C6833,P6833,DiasNOLaborables),"")</f>
        <v>43458</v>
      </c>
      <c r="K6833" s="36" t="str">
        <f>+IF(C6833="","",IF(H6833="","",(IF(H6833&lt;=J6833,"A TIEMPO","FUERA DE TIEMPO"))))</f>
        <v>A TIEMPO</v>
      </c>
      <c r="L6833" s="36">
        <f>IF(H6833="","",NETWORKDAYS(Hoja1!C6833+1,Hoja1!H6833,DiasNOLaborables))</f>
        <v>10</v>
      </c>
      <c r="M6833" s="37" t="str">
        <f>IF(NETWORKDAYS(J6833+1,H6833,DiasNOLaborables)&lt;=0,"",NETWORKDAYS(J6833+1,H6833,DiasNOLaborables))</f>
        <v/>
      </c>
      <c r="N6833" s="38"/>
      <c r="O6833" s="39"/>
      <c r="P6833" s="40">
        <f>IFERROR(VLOOKUP(E6833,$X$50:$Y$63,2),"")</f>
        <v>10</v>
      </c>
      <c r="Q6833" s="39"/>
    </row>
    <row r="6834" spans="1:17" ht="60" x14ac:dyDescent="0.25">
      <c r="A6834" s="31">
        <f t="shared" si="107"/>
        <v>6823</v>
      </c>
      <c r="B6834" s="62">
        <v>20181210084335</v>
      </c>
      <c r="C6834" s="53" t="s">
        <v>210</v>
      </c>
      <c r="D6834" s="63" t="s">
        <v>122</v>
      </c>
      <c r="E6834" s="63" t="s">
        <v>83</v>
      </c>
      <c r="F6834" s="63" t="s">
        <v>107</v>
      </c>
      <c r="G6834" s="63" t="s">
        <v>43</v>
      </c>
      <c r="H6834" s="53">
        <v>43458</v>
      </c>
      <c r="I6834" s="61" t="s">
        <v>118</v>
      </c>
      <c r="J6834" s="21">
        <f>IFERROR(WORKDAY(C6834,P6834,DiasNOLaborables),"")</f>
        <v>43458</v>
      </c>
      <c r="K6834" s="36" t="str">
        <f>+IF(C6834="","",IF(H6834="","",(IF(H6834&lt;=J6834,"A TIEMPO","FUERA DE TIEMPO"))))</f>
        <v>A TIEMPO</v>
      </c>
      <c r="L6834" s="36">
        <f>IF(H6834="","",NETWORKDAYS(Hoja1!C6834+1,Hoja1!H6834,DiasNOLaborables))</f>
        <v>10</v>
      </c>
      <c r="M6834" s="37" t="str">
        <f>IF(NETWORKDAYS(J6834+1,H6834,DiasNOLaborables)&lt;=0,"",NETWORKDAYS(J6834+1,H6834,DiasNOLaborables))</f>
        <v/>
      </c>
      <c r="N6834" s="38"/>
      <c r="O6834" s="39"/>
      <c r="P6834" s="40">
        <f>IFERROR(VLOOKUP(E6834,$X$50:$Y$63,2),"")</f>
        <v>10</v>
      </c>
      <c r="Q6834" s="39"/>
    </row>
    <row r="6835" spans="1:17" ht="60" x14ac:dyDescent="0.25">
      <c r="A6835" s="31">
        <f t="shared" si="107"/>
        <v>6824</v>
      </c>
      <c r="B6835" s="62">
        <v>20181210080608</v>
      </c>
      <c r="C6835" s="53" t="s">
        <v>210</v>
      </c>
      <c r="D6835" s="63" t="s">
        <v>122</v>
      </c>
      <c r="E6835" s="63" t="s">
        <v>83</v>
      </c>
      <c r="F6835" s="63" t="s">
        <v>107</v>
      </c>
      <c r="G6835" s="63" t="s">
        <v>43</v>
      </c>
      <c r="H6835" s="53">
        <v>43458</v>
      </c>
      <c r="I6835" s="61" t="s">
        <v>118</v>
      </c>
      <c r="J6835" s="21">
        <f>IFERROR(WORKDAY(C6835,P6835,DiasNOLaborables),"")</f>
        <v>43458</v>
      </c>
      <c r="K6835" s="36" t="str">
        <f>+IF(C6835="","",IF(H6835="","",(IF(H6835&lt;=J6835,"A TIEMPO","FUERA DE TIEMPO"))))</f>
        <v>A TIEMPO</v>
      </c>
      <c r="L6835" s="36">
        <f>IF(H6835="","",NETWORKDAYS(Hoja1!C6835+1,Hoja1!H6835,DiasNOLaborables))</f>
        <v>10</v>
      </c>
      <c r="M6835" s="37" t="str">
        <f>IF(NETWORKDAYS(J6835+1,H6835,DiasNOLaborables)&lt;=0,"",NETWORKDAYS(J6835+1,H6835,DiasNOLaborables))</f>
        <v/>
      </c>
      <c r="N6835" s="38"/>
      <c r="O6835" s="39"/>
      <c r="P6835" s="40">
        <f>IFERROR(VLOOKUP(E6835,$X$50:$Y$63,2),"")</f>
        <v>10</v>
      </c>
      <c r="Q6835" s="39"/>
    </row>
    <row r="6836" spans="1:17" ht="60" x14ac:dyDescent="0.25">
      <c r="A6836" s="31">
        <f t="shared" si="107"/>
        <v>6825</v>
      </c>
      <c r="B6836" s="62">
        <v>20181213190636</v>
      </c>
      <c r="C6836" s="53" t="s">
        <v>211</v>
      </c>
      <c r="D6836" s="63" t="s">
        <v>122</v>
      </c>
      <c r="E6836" s="63" t="s">
        <v>83</v>
      </c>
      <c r="F6836" s="63" t="s">
        <v>107</v>
      </c>
      <c r="G6836" s="63" t="s">
        <v>43</v>
      </c>
      <c r="H6836" s="53">
        <v>43460</v>
      </c>
      <c r="I6836" s="61" t="s">
        <v>118</v>
      </c>
      <c r="J6836" s="21">
        <f>IFERROR(WORKDAY(C6836,P6836,DiasNOLaborables),"")</f>
        <v>43461</v>
      </c>
      <c r="K6836" s="36" t="str">
        <f>+IF(C6836="","",IF(H6836="","",(IF(H6836&lt;=J6836,"A TIEMPO","FUERA DE TIEMPO"))))</f>
        <v>A TIEMPO</v>
      </c>
      <c r="L6836" s="36">
        <f>IF(H6836="","",NETWORKDAYS(Hoja1!C6836+1,Hoja1!H6836,DiasNOLaborables))</f>
        <v>9</v>
      </c>
      <c r="M6836" s="37" t="str">
        <f>IF(NETWORKDAYS(J6836+1,H6836,DiasNOLaborables)&lt;=0,"",NETWORKDAYS(J6836+1,H6836,DiasNOLaborables))</f>
        <v/>
      </c>
      <c r="N6836" s="38"/>
      <c r="O6836" s="39"/>
      <c r="P6836" s="40">
        <f>IFERROR(VLOOKUP(E6836,$X$50:$Y$63,2),"")</f>
        <v>10</v>
      </c>
      <c r="Q6836" s="39"/>
    </row>
    <row r="6837" spans="1:17" ht="60" x14ac:dyDescent="0.25">
      <c r="A6837" s="31">
        <f t="shared" si="107"/>
        <v>6826</v>
      </c>
      <c r="B6837" s="62">
        <v>20181213190615</v>
      </c>
      <c r="C6837" s="53" t="s">
        <v>211</v>
      </c>
      <c r="D6837" s="63" t="s">
        <v>122</v>
      </c>
      <c r="E6837" s="63" t="s">
        <v>83</v>
      </c>
      <c r="F6837" s="63" t="s">
        <v>107</v>
      </c>
      <c r="G6837" s="63" t="s">
        <v>43</v>
      </c>
      <c r="H6837" s="53">
        <v>43460</v>
      </c>
      <c r="I6837" s="61" t="s">
        <v>118</v>
      </c>
      <c r="J6837" s="21">
        <f>IFERROR(WORKDAY(C6837,P6837,DiasNOLaborables),"")</f>
        <v>43461</v>
      </c>
      <c r="K6837" s="36" t="str">
        <f>+IF(C6837="","",IF(H6837="","",(IF(H6837&lt;=J6837,"A TIEMPO","FUERA DE TIEMPO"))))</f>
        <v>A TIEMPO</v>
      </c>
      <c r="L6837" s="36">
        <f>IF(H6837="","",NETWORKDAYS(Hoja1!C6837+1,Hoja1!H6837,DiasNOLaborables))</f>
        <v>9</v>
      </c>
      <c r="M6837" s="37" t="str">
        <f>IF(NETWORKDAYS(J6837+1,H6837,DiasNOLaborables)&lt;=0,"",NETWORKDAYS(J6837+1,H6837,DiasNOLaborables))</f>
        <v/>
      </c>
      <c r="N6837" s="38"/>
      <c r="O6837" s="39"/>
      <c r="P6837" s="40">
        <f>IFERROR(VLOOKUP(E6837,$X$50:$Y$63,2),"")</f>
        <v>10</v>
      </c>
      <c r="Q6837" s="39"/>
    </row>
    <row r="6838" spans="1:17" ht="60" x14ac:dyDescent="0.25">
      <c r="A6838" s="31">
        <f t="shared" si="107"/>
        <v>6827</v>
      </c>
      <c r="B6838" s="62">
        <v>20181213190157</v>
      </c>
      <c r="C6838" s="53" t="s">
        <v>211</v>
      </c>
      <c r="D6838" s="63" t="s">
        <v>122</v>
      </c>
      <c r="E6838" s="63" t="s">
        <v>83</v>
      </c>
      <c r="F6838" s="63" t="s">
        <v>107</v>
      </c>
      <c r="G6838" s="63" t="s">
        <v>43</v>
      </c>
      <c r="H6838" s="53">
        <v>43460</v>
      </c>
      <c r="I6838" s="61" t="s">
        <v>118</v>
      </c>
      <c r="J6838" s="21">
        <f>IFERROR(WORKDAY(C6838,P6838,DiasNOLaborables),"")</f>
        <v>43461</v>
      </c>
      <c r="K6838" s="36" t="str">
        <f>+IF(C6838="","",IF(H6838="","",(IF(H6838&lt;=J6838,"A TIEMPO","FUERA DE TIEMPO"))))</f>
        <v>A TIEMPO</v>
      </c>
      <c r="L6838" s="36">
        <f>IF(H6838="","",NETWORKDAYS(Hoja1!C6838+1,Hoja1!H6838,DiasNOLaborables))</f>
        <v>9</v>
      </c>
      <c r="M6838" s="37" t="str">
        <f>IF(NETWORKDAYS(J6838+1,H6838,DiasNOLaborables)&lt;=0,"",NETWORKDAYS(J6838+1,H6838,DiasNOLaborables))</f>
        <v/>
      </c>
      <c r="N6838" s="38"/>
      <c r="O6838" s="39"/>
      <c r="P6838" s="40">
        <f>IFERROR(VLOOKUP(E6838,$X$50:$Y$63,2),"")</f>
        <v>10</v>
      </c>
      <c r="Q6838" s="39"/>
    </row>
    <row r="6839" spans="1:17" ht="60" x14ac:dyDescent="0.25">
      <c r="A6839" s="31">
        <f t="shared" si="107"/>
        <v>6828</v>
      </c>
      <c r="B6839" s="62">
        <v>20181213185655</v>
      </c>
      <c r="C6839" s="53" t="s">
        <v>211</v>
      </c>
      <c r="D6839" s="63" t="s">
        <v>122</v>
      </c>
      <c r="E6839" s="63" t="s">
        <v>83</v>
      </c>
      <c r="F6839" s="63" t="s">
        <v>107</v>
      </c>
      <c r="G6839" s="63" t="s">
        <v>43</v>
      </c>
      <c r="H6839" s="53">
        <v>43460</v>
      </c>
      <c r="I6839" s="61" t="s">
        <v>118</v>
      </c>
      <c r="J6839" s="21">
        <f>IFERROR(WORKDAY(C6839,P6839,DiasNOLaborables),"")</f>
        <v>43461</v>
      </c>
      <c r="K6839" s="36" t="str">
        <f>+IF(C6839="","",IF(H6839="","",(IF(H6839&lt;=J6839,"A TIEMPO","FUERA DE TIEMPO"))))</f>
        <v>A TIEMPO</v>
      </c>
      <c r="L6839" s="36">
        <f>IF(H6839="","",NETWORKDAYS(Hoja1!C6839+1,Hoja1!H6839,DiasNOLaborables))</f>
        <v>9</v>
      </c>
      <c r="M6839" s="37" t="str">
        <f>IF(NETWORKDAYS(J6839+1,H6839,DiasNOLaborables)&lt;=0,"",NETWORKDAYS(J6839+1,H6839,DiasNOLaborables))</f>
        <v/>
      </c>
      <c r="N6839" s="38"/>
      <c r="O6839" s="39"/>
      <c r="P6839" s="40">
        <f>IFERROR(VLOOKUP(E6839,$X$50:$Y$63,2),"")</f>
        <v>10</v>
      </c>
      <c r="Q6839" s="39"/>
    </row>
    <row r="6840" spans="1:17" ht="60" x14ac:dyDescent="0.25">
      <c r="A6840" s="31">
        <f t="shared" si="107"/>
        <v>6829</v>
      </c>
      <c r="B6840" s="62">
        <v>20181213172456</v>
      </c>
      <c r="C6840" s="53" t="s">
        <v>211</v>
      </c>
      <c r="D6840" s="63" t="s">
        <v>122</v>
      </c>
      <c r="E6840" s="63" t="s">
        <v>83</v>
      </c>
      <c r="F6840" s="63" t="s">
        <v>107</v>
      </c>
      <c r="G6840" s="63" t="s">
        <v>43</v>
      </c>
      <c r="H6840" s="53">
        <v>43460</v>
      </c>
      <c r="I6840" s="61" t="s">
        <v>118</v>
      </c>
      <c r="J6840" s="21">
        <f>IFERROR(WORKDAY(C6840,P6840,DiasNOLaborables),"")</f>
        <v>43461</v>
      </c>
      <c r="K6840" s="36" t="str">
        <f>+IF(C6840="","",IF(H6840="","",(IF(H6840&lt;=J6840,"A TIEMPO","FUERA DE TIEMPO"))))</f>
        <v>A TIEMPO</v>
      </c>
      <c r="L6840" s="36">
        <f>IF(H6840="","",NETWORKDAYS(Hoja1!C6840+1,Hoja1!H6840,DiasNOLaborables))</f>
        <v>9</v>
      </c>
      <c r="M6840" s="37" t="str">
        <f>IF(NETWORKDAYS(J6840+1,H6840,DiasNOLaborables)&lt;=0,"",NETWORKDAYS(J6840+1,H6840,DiasNOLaborables))</f>
        <v/>
      </c>
      <c r="N6840" s="38"/>
      <c r="O6840" s="39"/>
      <c r="P6840" s="40">
        <f>IFERROR(VLOOKUP(E6840,$X$50:$Y$63,2),"")</f>
        <v>10</v>
      </c>
      <c r="Q6840" s="39"/>
    </row>
    <row r="6841" spans="1:17" ht="60" x14ac:dyDescent="0.25">
      <c r="A6841" s="31">
        <f t="shared" si="107"/>
        <v>6830</v>
      </c>
      <c r="B6841" s="62">
        <v>20181213162400</v>
      </c>
      <c r="C6841" s="53" t="s">
        <v>211</v>
      </c>
      <c r="D6841" s="63" t="s">
        <v>122</v>
      </c>
      <c r="E6841" s="63" t="s">
        <v>83</v>
      </c>
      <c r="F6841" s="63" t="s">
        <v>107</v>
      </c>
      <c r="G6841" s="63" t="s">
        <v>43</v>
      </c>
      <c r="H6841" s="53">
        <v>43460</v>
      </c>
      <c r="I6841" s="61" t="s">
        <v>118</v>
      </c>
      <c r="J6841" s="21">
        <f>IFERROR(WORKDAY(C6841,P6841,DiasNOLaborables),"")</f>
        <v>43461</v>
      </c>
      <c r="K6841" s="36" t="str">
        <f>+IF(C6841="","",IF(H6841="","",(IF(H6841&lt;=J6841,"A TIEMPO","FUERA DE TIEMPO"))))</f>
        <v>A TIEMPO</v>
      </c>
      <c r="L6841" s="36">
        <f>IF(H6841="","",NETWORKDAYS(Hoja1!C6841+1,Hoja1!H6841,DiasNOLaborables))</f>
        <v>9</v>
      </c>
      <c r="M6841" s="37" t="str">
        <f>IF(NETWORKDAYS(J6841+1,H6841,DiasNOLaborables)&lt;=0,"",NETWORKDAYS(J6841+1,H6841,DiasNOLaborables))</f>
        <v/>
      </c>
      <c r="N6841" s="38"/>
      <c r="O6841" s="39"/>
      <c r="P6841" s="40">
        <f>IFERROR(VLOOKUP(E6841,$X$50:$Y$63,2),"")</f>
        <v>10</v>
      </c>
      <c r="Q6841" s="39"/>
    </row>
    <row r="6842" spans="1:17" ht="60" x14ac:dyDescent="0.25">
      <c r="A6842" s="31">
        <f t="shared" si="107"/>
        <v>6831</v>
      </c>
      <c r="B6842" s="62">
        <v>20181213161505</v>
      </c>
      <c r="C6842" s="53" t="s">
        <v>211</v>
      </c>
      <c r="D6842" s="63" t="s">
        <v>122</v>
      </c>
      <c r="E6842" s="63" t="s">
        <v>83</v>
      </c>
      <c r="F6842" s="63" t="s">
        <v>107</v>
      </c>
      <c r="G6842" s="63" t="s">
        <v>43</v>
      </c>
      <c r="H6842" s="53">
        <v>43460</v>
      </c>
      <c r="I6842" s="61" t="s">
        <v>118</v>
      </c>
      <c r="J6842" s="21">
        <f>IFERROR(WORKDAY(C6842,P6842,DiasNOLaborables),"")</f>
        <v>43461</v>
      </c>
      <c r="K6842" s="36" t="str">
        <f>+IF(C6842="","",IF(H6842="","",(IF(H6842&lt;=J6842,"A TIEMPO","FUERA DE TIEMPO"))))</f>
        <v>A TIEMPO</v>
      </c>
      <c r="L6842" s="36">
        <f>IF(H6842="","",NETWORKDAYS(Hoja1!C6842+1,Hoja1!H6842,DiasNOLaborables))</f>
        <v>9</v>
      </c>
      <c r="M6842" s="37" t="str">
        <f>IF(NETWORKDAYS(J6842+1,H6842,DiasNOLaborables)&lt;=0,"",NETWORKDAYS(J6842+1,H6842,DiasNOLaborables))</f>
        <v/>
      </c>
      <c r="N6842" s="38"/>
      <c r="O6842" s="39"/>
      <c r="P6842" s="40">
        <f>IFERROR(VLOOKUP(E6842,$X$50:$Y$63,2),"")</f>
        <v>10</v>
      </c>
      <c r="Q6842" s="39"/>
    </row>
    <row r="6843" spans="1:17" ht="60" x14ac:dyDescent="0.25">
      <c r="A6843" s="31">
        <f t="shared" si="107"/>
        <v>6832</v>
      </c>
      <c r="B6843" s="62">
        <v>20181213160457</v>
      </c>
      <c r="C6843" s="53" t="s">
        <v>211</v>
      </c>
      <c r="D6843" s="63" t="s">
        <v>122</v>
      </c>
      <c r="E6843" s="63" t="s">
        <v>83</v>
      </c>
      <c r="F6843" s="63" t="s">
        <v>107</v>
      </c>
      <c r="G6843" s="63" t="s">
        <v>43</v>
      </c>
      <c r="H6843" s="53">
        <v>43460</v>
      </c>
      <c r="I6843" s="61" t="s">
        <v>118</v>
      </c>
      <c r="J6843" s="21">
        <f>IFERROR(WORKDAY(C6843,P6843,DiasNOLaborables),"")</f>
        <v>43461</v>
      </c>
      <c r="K6843" s="36" t="str">
        <f>+IF(C6843="","",IF(H6843="","",(IF(H6843&lt;=J6843,"A TIEMPO","FUERA DE TIEMPO"))))</f>
        <v>A TIEMPO</v>
      </c>
      <c r="L6843" s="36">
        <f>IF(H6843="","",NETWORKDAYS(Hoja1!C6843+1,Hoja1!H6843,DiasNOLaborables))</f>
        <v>9</v>
      </c>
      <c r="M6843" s="37" t="str">
        <f>IF(NETWORKDAYS(J6843+1,H6843,DiasNOLaborables)&lt;=0,"",NETWORKDAYS(J6843+1,H6843,DiasNOLaborables))</f>
        <v/>
      </c>
      <c r="N6843" s="38"/>
      <c r="O6843" s="39"/>
      <c r="P6843" s="40">
        <f>IFERROR(VLOOKUP(E6843,$X$50:$Y$63,2),"")</f>
        <v>10</v>
      </c>
      <c r="Q6843" s="39"/>
    </row>
    <row r="6844" spans="1:17" ht="60" x14ac:dyDescent="0.25">
      <c r="A6844" s="31">
        <f t="shared" si="107"/>
        <v>6833</v>
      </c>
      <c r="B6844" s="62">
        <v>20181213155659</v>
      </c>
      <c r="C6844" s="53" t="s">
        <v>211</v>
      </c>
      <c r="D6844" s="63" t="s">
        <v>122</v>
      </c>
      <c r="E6844" s="63" t="s">
        <v>83</v>
      </c>
      <c r="F6844" s="63" t="s">
        <v>107</v>
      </c>
      <c r="G6844" s="63" t="s">
        <v>43</v>
      </c>
      <c r="H6844" s="53">
        <v>43460</v>
      </c>
      <c r="I6844" s="61" t="s">
        <v>118</v>
      </c>
      <c r="J6844" s="21">
        <f>IFERROR(WORKDAY(C6844,P6844,DiasNOLaborables),"")</f>
        <v>43461</v>
      </c>
      <c r="K6844" s="36" t="str">
        <f>+IF(C6844="","",IF(H6844="","",(IF(H6844&lt;=J6844,"A TIEMPO","FUERA DE TIEMPO"))))</f>
        <v>A TIEMPO</v>
      </c>
      <c r="L6844" s="36">
        <f>IF(H6844="","",NETWORKDAYS(Hoja1!C6844+1,Hoja1!H6844,DiasNOLaborables))</f>
        <v>9</v>
      </c>
      <c r="M6844" s="37" t="str">
        <f>IF(NETWORKDAYS(J6844+1,H6844,DiasNOLaborables)&lt;=0,"",NETWORKDAYS(J6844+1,H6844,DiasNOLaborables))</f>
        <v/>
      </c>
      <c r="N6844" s="38"/>
      <c r="O6844" s="39"/>
      <c r="P6844" s="40">
        <f>IFERROR(VLOOKUP(E6844,$X$50:$Y$63,2),"")</f>
        <v>10</v>
      </c>
      <c r="Q6844" s="39"/>
    </row>
    <row r="6845" spans="1:17" ht="60" x14ac:dyDescent="0.25">
      <c r="A6845" s="31">
        <f t="shared" si="107"/>
        <v>6834</v>
      </c>
      <c r="B6845" s="62">
        <v>20181213155605</v>
      </c>
      <c r="C6845" s="53" t="s">
        <v>211</v>
      </c>
      <c r="D6845" s="63" t="s">
        <v>122</v>
      </c>
      <c r="E6845" s="63" t="s">
        <v>83</v>
      </c>
      <c r="F6845" s="63" t="s">
        <v>107</v>
      </c>
      <c r="G6845" s="63" t="s">
        <v>43</v>
      </c>
      <c r="H6845" s="53">
        <v>43460</v>
      </c>
      <c r="I6845" s="61" t="s">
        <v>118</v>
      </c>
      <c r="J6845" s="21">
        <f>IFERROR(WORKDAY(C6845,P6845,DiasNOLaborables),"")</f>
        <v>43461</v>
      </c>
      <c r="K6845" s="36" t="str">
        <f>+IF(C6845="","",IF(H6845="","",(IF(H6845&lt;=J6845,"A TIEMPO","FUERA DE TIEMPO"))))</f>
        <v>A TIEMPO</v>
      </c>
      <c r="L6845" s="36">
        <f>IF(H6845="","",NETWORKDAYS(Hoja1!C6845+1,Hoja1!H6845,DiasNOLaborables))</f>
        <v>9</v>
      </c>
      <c r="M6845" s="37" t="str">
        <f>IF(NETWORKDAYS(J6845+1,H6845,DiasNOLaborables)&lt;=0,"",NETWORKDAYS(J6845+1,H6845,DiasNOLaborables))</f>
        <v/>
      </c>
      <c r="N6845" s="38"/>
      <c r="O6845" s="39"/>
      <c r="P6845" s="40">
        <f>IFERROR(VLOOKUP(E6845,$X$50:$Y$63,2),"")</f>
        <v>10</v>
      </c>
      <c r="Q6845" s="39"/>
    </row>
    <row r="6846" spans="1:17" ht="60" x14ac:dyDescent="0.25">
      <c r="A6846" s="31">
        <f t="shared" si="107"/>
        <v>6835</v>
      </c>
      <c r="B6846" s="62">
        <v>20181213144553</v>
      </c>
      <c r="C6846" s="53" t="s">
        <v>211</v>
      </c>
      <c r="D6846" s="63" t="s">
        <v>122</v>
      </c>
      <c r="E6846" s="63" t="s">
        <v>83</v>
      </c>
      <c r="F6846" s="63" t="s">
        <v>107</v>
      </c>
      <c r="G6846" s="63" t="s">
        <v>43</v>
      </c>
      <c r="H6846" s="53">
        <v>43460</v>
      </c>
      <c r="I6846" s="61" t="s">
        <v>118</v>
      </c>
      <c r="J6846" s="21">
        <f>IFERROR(WORKDAY(C6846,P6846,DiasNOLaborables),"")</f>
        <v>43461</v>
      </c>
      <c r="K6846" s="36" t="str">
        <f>+IF(C6846="","",IF(H6846="","",(IF(H6846&lt;=J6846,"A TIEMPO","FUERA DE TIEMPO"))))</f>
        <v>A TIEMPO</v>
      </c>
      <c r="L6846" s="36">
        <f>IF(H6846="","",NETWORKDAYS(Hoja1!C6846+1,Hoja1!H6846,DiasNOLaborables))</f>
        <v>9</v>
      </c>
      <c r="M6846" s="37" t="str">
        <f>IF(NETWORKDAYS(J6846+1,H6846,DiasNOLaborables)&lt;=0,"",NETWORKDAYS(J6846+1,H6846,DiasNOLaborables))</f>
        <v/>
      </c>
      <c r="N6846" s="38"/>
      <c r="O6846" s="39"/>
      <c r="P6846" s="40">
        <f>IFERROR(VLOOKUP(E6846,$X$50:$Y$63,2),"")</f>
        <v>10</v>
      </c>
      <c r="Q6846" s="39"/>
    </row>
    <row r="6847" spans="1:17" ht="60" x14ac:dyDescent="0.25">
      <c r="A6847" s="31">
        <f t="shared" si="107"/>
        <v>6836</v>
      </c>
      <c r="B6847" s="62">
        <v>20181213140622</v>
      </c>
      <c r="C6847" s="53" t="s">
        <v>211</v>
      </c>
      <c r="D6847" s="63" t="s">
        <v>122</v>
      </c>
      <c r="E6847" s="63" t="s">
        <v>83</v>
      </c>
      <c r="F6847" s="63" t="s">
        <v>107</v>
      </c>
      <c r="G6847" s="63" t="s">
        <v>43</v>
      </c>
      <c r="H6847" s="53">
        <v>43460</v>
      </c>
      <c r="I6847" s="61" t="s">
        <v>118</v>
      </c>
      <c r="J6847" s="21">
        <f>IFERROR(WORKDAY(C6847,P6847,DiasNOLaborables),"")</f>
        <v>43461</v>
      </c>
      <c r="K6847" s="36" t="str">
        <f>+IF(C6847="","",IF(H6847="","",(IF(H6847&lt;=J6847,"A TIEMPO","FUERA DE TIEMPO"))))</f>
        <v>A TIEMPO</v>
      </c>
      <c r="L6847" s="36">
        <f>IF(H6847="","",NETWORKDAYS(Hoja1!C6847+1,Hoja1!H6847,DiasNOLaborables))</f>
        <v>9</v>
      </c>
      <c r="M6847" s="37" t="str">
        <f>IF(NETWORKDAYS(J6847+1,H6847,DiasNOLaborables)&lt;=0,"",NETWORKDAYS(J6847+1,H6847,DiasNOLaborables))</f>
        <v/>
      </c>
      <c r="N6847" s="38"/>
      <c r="O6847" s="39"/>
      <c r="P6847" s="40">
        <f>IFERROR(VLOOKUP(E6847,$X$50:$Y$63,2),"")</f>
        <v>10</v>
      </c>
      <c r="Q6847" s="39"/>
    </row>
    <row r="6848" spans="1:17" ht="60" x14ac:dyDescent="0.25">
      <c r="A6848" s="31">
        <f t="shared" si="107"/>
        <v>6837</v>
      </c>
      <c r="B6848" s="62">
        <v>20181213125709</v>
      </c>
      <c r="C6848" s="53" t="s">
        <v>211</v>
      </c>
      <c r="D6848" s="63" t="s">
        <v>122</v>
      </c>
      <c r="E6848" s="63" t="s">
        <v>83</v>
      </c>
      <c r="F6848" s="63" t="s">
        <v>107</v>
      </c>
      <c r="G6848" s="63" t="s">
        <v>43</v>
      </c>
      <c r="H6848" s="53">
        <v>43460</v>
      </c>
      <c r="I6848" s="61" t="s">
        <v>118</v>
      </c>
      <c r="J6848" s="21">
        <f>IFERROR(WORKDAY(C6848,P6848,DiasNOLaborables),"")</f>
        <v>43461</v>
      </c>
      <c r="K6848" s="36" t="str">
        <f>+IF(C6848="","",IF(H6848="","",(IF(H6848&lt;=J6848,"A TIEMPO","FUERA DE TIEMPO"))))</f>
        <v>A TIEMPO</v>
      </c>
      <c r="L6848" s="36">
        <f>IF(H6848="","",NETWORKDAYS(Hoja1!C6848+1,Hoja1!H6848,DiasNOLaborables))</f>
        <v>9</v>
      </c>
      <c r="M6848" s="37" t="str">
        <f>IF(NETWORKDAYS(J6848+1,H6848,DiasNOLaborables)&lt;=0,"",NETWORKDAYS(J6848+1,H6848,DiasNOLaborables))</f>
        <v/>
      </c>
      <c r="N6848" s="38"/>
      <c r="O6848" s="39"/>
      <c r="P6848" s="40">
        <f>IFERROR(VLOOKUP(E6848,$X$50:$Y$63,2),"")</f>
        <v>10</v>
      </c>
      <c r="Q6848" s="39"/>
    </row>
    <row r="6849" spans="1:17" ht="60" x14ac:dyDescent="0.25">
      <c r="A6849" s="31">
        <f t="shared" ref="A6849:A6912" si="108">IF(B6849&lt;&gt;"",A6848+1,"")</f>
        <v>6838</v>
      </c>
      <c r="B6849" s="62">
        <v>20181213121503</v>
      </c>
      <c r="C6849" s="53" t="s">
        <v>211</v>
      </c>
      <c r="D6849" s="63" t="s">
        <v>122</v>
      </c>
      <c r="E6849" s="63" t="s">
        <v>83</v>
      </c>
      <c r="F6849" s="63" t="s">
        <v>107</v>
      </c>
      <c r="G6849" s="63" t="s">
        <v>43</v>
      </c>
      <c r="H6849" s="53">
        <v>43460</v>
      </c>
      <c r="I6849" s="61" t="s">
        <v>118</v>
      </c>
      <c r="J6849" s="21">
        <f>IFERROR(WORKDAY(C6849,P6849,DiasNOLaborables),"")</f>
        <v>43461</v>
      </c>
      <c r="K6849" s="36" t="str">
        <f>+IF(C6849="","",IF(H6849="","",(IF(H6849&lt;=J6849,"A TIEMPO","FUERA DE TIEMPO"))))</f>
        <v>A TIEMPO</v>
      </c>
      <c r="L6849" s="36">
        <f>IF(H6849="","",NETWORKDAYS(Hoja1!C6849+1,Hoja1!H6849,DiasNOLaborables))</f>
        <v>9</v>
      </c>
      <c r="M6849" s="37" t="str">
        <f>IF(NETWORKDAYS(J6849+1,H6849,DiasNOLaborables)&lt;=0,"",NETWORKDAYS(J6849+1,H6849,DiasNOLaborables))</f>
        <v/>
      </c>
      <c r="N6849" s="38"/>
      <c r="O6849" s="39"/>
      <c r="P6849" s="40">
        <f>IFERROR(VLOOKUP(E6849,$X$50:$Y$63,2),"")</f>
        <v>10</v>
      </c>
      <c r="Q6849" s="39"/>
    </row>
    <row r="6850" spans="1:17" ht="60" x14ac:dyDescent="0.25">
      <c r="A6850" s="31">
        <f t="shared" si="108"/>
        <v>6839</v>
      </c>
      <c r="B6850" s="62">
        <v>20181213114235</v>
      </c>
      <c r="C6850" s="53" t="s">
        <v>211</v>
      </c>
      <c r="D6850" s="63" t="s">
        <v>122</v>
      </c>
      <c r="E6850" s="63" t="s">
        <v>83</v>
      </c>
      <c r="F6850" s="63" t="s">
        <v>107</v>
      </c>
      <c r="G6850" s="63" t="s">
        <v>43</v>
      </c>
      <c r="H6850" s="53">
        <v>43460</v>
      </c>
      <c r="I6850" s="61" t="s">
        <v>118</v>
      </c>
      <c r="J6850" s="21">
        <f>IFERROR(WORKDAY(C6850,P6850,DiasNOLaborables),"")</f>
        <v>43461</v>
      </c>
      <c r="K6850" s="36" t="str">
        <f>+IF(C6850="","",IF(H6850="","",(IF(H6850&lt;=J6850,"A TIEMPO","FUERA DE TIEMPO"))))</f>
        <v>A TIEMPO</v>
      </c>
      <c r="L6850" s="36">
        <f>IF(H6850="","",NETWORKDAYS(Hoja1!C6850+1,Hoja1!H6850,DiasNOLaborables))</f>
        <v>9</v>
      </c>
      <c r="M6850" s="37" t="str">
        <f>IF(NETWORKDAYS(J6850+1,H6850,DiasNOLaborables)&lt;=0,"",NETWORKDAYS(J6850+1,H6850,DiasNOLaborables))</f>
        <v/>
      </c>
      <c r="N6850" s="38"/>
      <c r="O6850" s="39"/>
      <c r="P6850" s="40">
        <f>IFERROR(VLOOKUP(E6850,$X$50:$Y$63,2),"")</f>
        <v>10</v>
      </c>
      <c r="Q6850" s="39"/>
    </row>
    <row r="6851" spans="1:17" ht="60" x14ac:dyDescent="0.25">
      <c r="A6851" s="31">
        <f t="shared" si="108"/>
        <v>6840</v>
      </c>
      <c r="B6851" s="62">
        <v>20181213114132</v>
      </c>
      <c r="C6851" s="53" t="s">
        <v>211</v>
      </c>
      <c r="D6851" s="63" t="s">
        <v>122</v>
      </c>
      <c r="E6851" s="63" t="s">
        <v>83</v>
      </c>
      <c r="F6851" s="63" t="s">
        <v>107</v>
      </c>
      <c r="G6851" s="63" t="s">
        <v>43</v>
      </c>
      <c r="H6851" s="53">
        <v>43460</v>
      </c>
      <c r="I6851" s="61" t="s">
        <v>118</v>
      </c>
      <c r="J6851" s="21">
        <f>IFERROR(WORKDAY(C6851,P6851,DiasNOLaborables),"")</f>
        <v>43461</v>
      </c>
      <c r="K6851" s="36" t="str">
        <f>+IF(C6851="","",IF(H6851="","",(IF(H6851&lt;=J6851,"A TIEMPO","FUERA DE TIEMPO"))))</f>
        <v>A TIEMPO</v>
      </c>
      <c r="L6851" s="36">
        <f>IF(H6851="","",NETWORKDAYS(Hoja1!C6851+1,Hoja1!H6851,DiasNOLaborables))</f>
        <v>9</v>
      </c>
      <c r="M6851" s="37" t="str">
        <f>IF(NETWORKDAYS(J6851+1,H6851,DiasNOLaborables)&lt;=0,"",NETWORKDAYS(J6851+1,H6851,DiasNOLaborables))</f>
        <v/>
      </c>
      <c r="N6851" s="38"/>
      <c r="O6851" s="39"/>
      <c r="P6851" s="40">
        <f>IFERROR(VLOOKUP(E6851,$X$50:$Y$63,2),"")</f>
        <v>10</v>
      </c>
      <c r="Q6851" s="39"/>
    </row>
    <row r="6852" spans="1:17" ht="60" x14ac:dyDescent="0.25">
      <c r="A6852" s="31">
        <f t="shared" si="108"/>
        <v>6841</v>
      </c>
      <c r="B6852" s="62">
        <v>20181213113835</v>
      </c>
      <c r="C6852" s="53" t="s">
        <v>211</v>
      </c>
      <c r="D6852" s="63" t="s">
        <v>122</v>
      </c>
      <c r="E6852" s="63" t="s">
        <v>83</v>
      </c>
      <c r="F6852" s="63" t="s">
        <v>107</v>
      </c>
      <c r="G6852" s="63" t="s">
        <v>43</v>
      </c>
      <c r="H6852" s="53">
        <v>43460</v>
      </c>
      <c r="I6852" s="61" t="s">
        <v>118</v>
      </c>
      <c r="J6852" s="21">
        <f>IFERROR(WORKDAY(C6852,P6852,DiasNOLaborables),"")</f>
        <v>43461</v>
      </c>
      <c r="K6852" s="36" t="str">
        <f>+IF(C6852="","",IF(H6852="","",(IF(H6852&lt;=J6852,"A TIEMPO","FUERA DE TIEMPO"))))</f>
        <v>A TIEMPO</v>
      </c>
      <c r="L6852" s="36">
        <f>IF(H6852="","",NETWORKDAYS(Hoja1!C6852+1,Hoja1!H6852,DiasNOLaborables))</f>
        <v>9</v>
      </c>
      <c r="M6852" s="37" t="str">
        <f>IF(NETWORKDAYS(J6852+1,H6852,DiasNOLaborables)&lt;=0,"",NETWORKDAYS(J6852+1,H6852,DiasNOLaborables))</f>
        <v/>
      </c>
      <c r="N6852" s="38"/>
      <c r="O6852" s="39"/>
      <c r="P6852" s="40">
        <f>IFERROR(VLOOKUP(E6852,$X$50:$Y$63,2),"")</f>
        <v>10</v>
      </c>
      <c r="Q6852" s="39"/>
    </row>
    <row r="6853" spans="1:17" ht="60" x14ac:dyDescent="0.25">
      <c r="A6853" s="31">
        <f t="shared" si="108"/>
        <v>6842</v>
      </c>
      <c r="B6853" s="62">
        <v>20181213113732</v>
      </c>
      <c r="C6853" s="53" t="s">
        <v>211</v>
      </c>
      <c r="D6853" s="63" t="s">
        <v>122</v>
      </c>
      <c r="E6853" s="63" t="s">
        <v>83</v>
      </c>
      <c r="F6853" s="63" t="s">
        <v>107</v>
      </c>
      <c r="G6853" s="63" t="s">
        <v>43</v>
      </c>
      <c r="H6853" s="53">
        <v>43460</v>
      </c>
      <c r="I6853" s="61" t="s">
        <v>118</v>
      </c>
      <c r="J6853" s="21">
        <f>IFERROR(WORKDAY(C6853,P6853,DiasNOLaborables),"")</f>
        <v>43461</v>
      </c>
      <c r="K6853" s="36" t="str">
        <f>+IF(C6853="","",IF(H6853="","",(IF(H6853&lt;=J6853,"A TIEMPO","FUERA DE TIEMPO"))))</f>
        <v>A TIEMPO</v>
      </c>
      <c r="L6853" s="36">
        <f>IF(H6853="","",NETWORKDAYS(Hoja1!C6853+1,Hoja1!H6853,DiasNOLaborables))</f>
        <v>9</v>
      </c>
      <c r="M6853" s="37" t="str">
        <f>IF(NETWORKDAYS(J6853+1,H6853,DiasNOLaborables)&lt;=0,"",NETWORKDAYS(J6853+1,H6853,DiasNOLaborables))</f>
        <v/>
      </c>
      <c r="N6853" s="38"/>
      <c r="O6853" s="39"/>
      <c r="P6853" s="40">
        <f>IFERROR(VLOOKUP(E6853,$X$50:$Y$63,2),"")</f>
        <v>10</v>
      </c>
      <c r="Q6853" s="39"/>
    </row>
    <row r="6854" spans="1:17" ht="60" x14ac:dyDescent="0.25">
      <c r="A6854" s="31">
        <f t="shared" si="108"/>
        <v>6843</v>
      </c>
      <c r="B6854" s="62">
        <v>20181213113002</v>
      </c>
      <c r="C6854" s="53" t="s">
        <v>211</v>
      </c>
      <c r="D6854" s="63" t="s">
        <v>122</v>
      </c>
      <c r="E6854" s="63" t="s">
        <v>83</v>
      </c>
      <c r="F6854" s="63" t="s">
        <v>107</v>
      </c>
      <c r="G6854" s="63" t="s">
        <v>43</v>
      </c>
      <c r="H6854" s="53">
        <v>43460</v>
      </c>
      <c r="I6854" s="61" t="s">
        <v>118</v>
      </c>
      <c r="J6854" s="21">
        <f>IFERROR(WORKDAY(C6854,P6854,DiasNOLaborables),"")</f>
        <v>43461</v>
      </c>
      <c r="K6854" s="36" t="str">
        <f>+IF(C6854="","",IF(H6854="","",(IF(H6854&lt;=J6854,"A TIEMPO","FUERA DE TIEMPO"))))</f>
        <v>A TIEMPO</v>
      </c>
      <c r="L6854" s="36">
        <f>IF(H6854="","",NETWORKDAYS(Hoja1!C6854+1,Hoja1!H6854,DiasNOLaborables))</f>
        <v>9</v>
      </c>
      <c r="M6854" s="37" t="str">
        <f>IF(NETWORKDAYS(J6854+1,H6854,DiasNOLaborables)&lt;=0,"",NETWORKDAYS(J6854+1,H6854,DiasNOLaborables))</f>
        <v/>
      </c>
      <c r="N6854" s="38"/>
      <c r="O6854" s="39"/>
      <c r="P6854" s="40">
        <f>IFERROR(VLOOKUP(E6854,$X$50:$Y$63,2),"")</f>
        <v>10</v>
      </c>
      <c r="Q6854" s="39"/>
    </row>
    <row r="6855" spans="1:17" ht="60" x14ac:dyDescent="0.25">
      <c r="A6855" s="31">
        <f t="shared" si="108"/>
        <v>6844</v>
      </c>
      <c r="B6855" s="62">
        <v>20181213112805</v>
      </c>
      <c r="C6855" s="53" t="s">
        <v>211</v>
      </c>
      <c r="D6855" s="63" t="s">
        <v>122</v>
      </c>
      <c r="E6855" s="63" t="s">
        <v>83</v>
      </c>
      <c r="F6855" s="63" t="s">
        <v>107</v>
      </c>
      <c r="G6855" s="63" t="s">
        <v>43</v>
      </c>
      <c r="H6855" s="53">
        <v>43460</v>
      </c>
      <c r="I6855" s="61" t="s">
        <v>118</v>
      </c>
      <c r="J6855" s="21">
        <f>IFERROR(WORKDAY(C6855,P6855,DiasNOLaborables),"")</f>
        <v>43461</v>
      </c>
      <c r="K6855" s="36" t="str">
        <f>+IF(C6855="","",IF(H6855="","",(IF(H6855&lt;=J6855,"A TIEMPO","FUERA DE TIEMPO"))))</f>
        <v>A TIEMPO</v>
      </c>
      <c r="L6855" s="36">
        <f>IF(H6855="","",NETWORKDAYS(Hoja1!C6855+1,Hoja1!H6855,DiasNOLaborables))</f>
        <v>9</v>
      </c>
      <c r="M6855" s="37" t="str">
        <f>IF(NETWORKDAYS(J6855+1,H6855,DiasNOLaborables)&lt;=0,"",NETWORKDAYS(J6855+1,H6855,DiasNOLaborables))</f>
        <v/>
      </c>
      <c r="N6855" s="38"/>
      <c r="O6855" s="39"/>
      <c r="P6855" s="40">
        <f>IFERROR(VLOOKUP(E6855,$X$50:$Y$63,2),"")</f>
        <v>10</v>
      </c>
      <c r="Q6855" s="39"/>
    </row>
    <row r="6856" spans="1:17" ht="60" x14ac:dyDescent="0.25">
      <c r="A6856" s="31">
        <f t="shared" si="108"/>
        <v>6845</v>
      </c>
      <c r="B6856" s="62">
        <v>20181213112213</v>
      </c>
      <c r="C6856" s="53" t="s">
        <v>211</v>
      </c>
      <c r="D6856" s="63" t="s">
        <v>122</v>
      </c>
      <c r="E6856" s="63" t="s">
        <v>83</v>
      </c>
      <c r="F6856" s="63" t="s">
        <v>107</v>
      </c>
      <c r="G6856" s="63" t="s">
        <v>43</v>
      </c>
      <c r="H6856" s="53">
        <v>43460</v>
      </c>
      <c r="I6856" s="61" t="s">
        <v>118</v>
      </c>
      <c r="J6856" s="21">
        <f>IFERROR(WORKDAY(C6856,P6856,DiasNOLaborables),"")</f>
        <v>43461</v>
      </c>
      <c r="K6856" s="36" t="str">
        <f>+IF(C6856="","",IF(H6856="","",(IF(H6856&lt;=J6856,"A TIEMPO","FUERA DE TIEMPO"))))</f>
        <v>A TIEMPO</v>
      </c>
      <c r="L6856" s="36">
        <f>IF(H6856="","",NETWORKDAYS(Hoja1!C6856+1,Hoja1!H6856,DiasNOLaborables))</f>
        <v>9</v>
      </c>
      <c r="M6856" s="37" t="str">
        <f>IF(NETWORKDAYS(J6856+1,H6856,DiasNOLaborables)&lt;=0,"",NETWORKDAYS(J6856+1,H6856,DiasNOLaborables))</f>
        <v/>
      </c>
      <c r="N6856" s="38"/>
      <c r="O6856" s="39"/>
      <c r="P6856" s="40">
        <f>IFERROR(VLOOKUP(E6856,$X$50:$Y$63,2),"")</f>
        <v>10</v>
      </c>
      <c r="Q6856" s="39"/>
    </row>
    <row r="6857" spans="1:17" ht="60" x14ac:dyDescent="0.25">
      <c r="A6857" s="31">
        <f t="shared" si="108"/>
        <v>6846</v>
      </c>
      <c r="B6857" s="62">
        <v>20181213111807</v>
      </c>
      <c r="C6857" s="53" t="s">
        <v>211</v>
      </c>
      <c r="D6857" s="63" t="s">
        <v>122</v>
      </c>
      <c r="E6857" s="63" t="s">
        <v>83</v>
      </c>
      <c r="F6857" s="63" t="s">
        <v>107</v>
      </c>
      <c r="G6857" s="63" t="s">
        <v>43</v>
      </c>
      <c r="H6857" s="53">
        <v>43460</v>
      </c>
      <c r="I6857" s="61" t="s">
        <v>118</v>
      </c>
      <c r="J6857" s="21">
        <f>IFERROR(WORKDAY(C6857,P6857,DiasNOLaborables),"")</f>
        <v>43461</v>
      </c>
      <c r="K6857" s="36" t="str">
        <f>+IF(C6857="","",IF(H6857="","",(IF(H6857&lt;=J6857,"A TIEMPO","FUERA DE TIEMPO"))))</f>
        <v>A TIEMPO</v>
      </c>
      <c r="L6857" s="36">
        <f>IF(H6857="","",NETWORKDAYS(Hoja1!C6857+1,Hoja1!H6857,DiasNOLaborables))</f>
        <v>9</v>
      </c>
      <c r="M6857" s="37" t="str">
        <f>IF(NETWORKDAYS(J6857+1,H6857,DiasNOLaborables)&lt;=0,"",NETWORKDAYS(J6857+1,H6857,DiasNOLaborables))</f>
        <v/>
      </c>
      <c r="N6857" s="38"/>
      <c r="O6857" s="39"/>
      <c r="P6857" s="40">
        <f>IFERROR(VLOOKUP(E6857,$X$50:$Y$63,2),"")</f>
        <v>10</v>
      </c>
      <c r="Q6857" s="39"/>
    </row>
    <row r="6858" spans="1:17" ht="60" x14ac:dyDescent="0.25">
      <c r="A6858" s="31">
        <f t="shared" si="108"/>
        <v>6847</v>
      </c>
      <c r="B6858" s="62">
        <v>20181213111547</v>
      </c>
      <c r="C6858" s="53" t="s">
        <v>211</v>
      </c>
      <c r="D6858" s="63" t="s">
        <v>122</v>
      </c>
      <c r="E6858" s="63" t="s">
        <v>83</v>
      </c>
      <c r="F6858" s="63" t="s">
        <v>107</v>
      </c>
      <c r="G6858" s="63" t="s">
        <v>43</v>
      </c>
      <c r="H6858" s="53">
        <v>43460</v>
      </c>
      <c r="I6858" s="61" t="s">
        <v>118</v>
      </c>
      <c r="J6858" s="21">
        <f>IFERROR(WORKDAY(C6858,P6858,DiasNOLaborables),"")</f>
        <v>43461</v>
      </c>
      <c r="K6858" s="36" t="str">
        <f>+IF(C6858="","",IF(H6858="","",(IF(H6858&lt;=J6858,"A TIEMPO","FUERA DE TIEMPO"))))</f>
        <v>A TIEMPO</v>
      </c>
      <c r="L6858" s="36">
        <f>IF(H6858="","",NETWORKDAYS(Hoja1!C6858+1,Hoja1!H6858,DiasNOLaborables))</f>
        <v>9</v>
      </c>
      <c r="M6858" s="37" t="str">
        <f>IF(NETWORKDAYS(J6858+1,H6858,DiasNOLaborables)&lt;=0,"",NETWORKDAYS(J6858+1,H6858,DiasNOLaborables))</f>
        <v/>
      </c>
      <c r="N6858" s="38"/>
      <c r="O6858" s="39"/>
      <c r="P6858" s="40">
        <f>IFERROR(VLOOKUP(E6858,$X$50:$Y$63,2),"")</f>
        <v>10</v>
      </c>
      <c r="Q6858" s="39"/>
    </row>
    <row r="6859" spans="1:17" ht="60" x14ac:dyDescent="0.25">
      <c r="A6859" s="31">
        <f t="shared" si="108"/>
        <v>6848</v>
      </c>
      <c r="B6859" s="62">
        <v>20181213111440</v>
      </c>
      <c r="C6859" s="53" t="s">
        <v>211</v>
      </c>
      <c r="D6859" s="63" t="s">
        <v>122</v>
      </c>
      <c r="E6859" s="63" t="s">
        <v>83</v>
      </c>
      <c r="F6859" s="63" t="s">
        <v>107</v>
      </c>
      <c r="G6859" s="63" t="s">
        <v>43</v>
      </c>
      <c r="H6859" s="53">
        <v>43460</v>
      </c>
      <c r="I6859" s="61" t="s">
        <v>118</v>
      </c>
      <c r="J6859" s="21">
        <f>IFERROR(WORKDAY(C6859,P6859,DiasNOLaborables),"")</f>
        <v>43461</v>
      </c>
      <c r="K6859" s="36" t="str">
        <f>+IF(C6859="","",IF(H6859="","",(IF(H6859&lt;=J6859,"A TIEMPO","FUERA DE TIEMPO"))))</f>
        <v>A TIEMPO</v>
      </c>
      <c r="L6859" s="36">
        <f>IF(H6859="","",NETWORKDAYS(Hoja1!C6859+1,Hoja1!H6859,DiasNOLaborables))</f>
        <v>9</v>
      </c>
      <c r="M6859" s="37" t="str">
        <f>IF(NETWORKDAYS(J6859+1,H6859,DiasNOLaborables)&lt;=0,"",NETWORKDAYS(J6859+1,H6859,DiasNOLaborables))</f>
        <v/>
      </c>
      <c r="N6859" s="38"/>
      <c r="O6859" s="39"/>
      <c r="P6859" s="40">
        <f>IFERROR(VLOOKUP(E6859,$X$50:$Y$63,2),"")</f>
        <v>10</v>
      </c>
      <c r="Q6859" s="39"/>
    </row>
    <row r="6860" spans="1:17" ht="60" x14ac:dyDescent="0.25">
      <c r="A6860" s="31">
        <f t="shared" si="108"/>
        <v>6849</v>
      </c>
      <c r="B6860" s="62">
        <v>20181213111335</v>
      </c>
      <c r="C6860" s="53" t="s">
        <v>211</v>
      </c>
      <c r="D6860" s="63" t="s">
        <v>122</v>
      </c>
      <c r="E6860" s="63" t="s">
        <v>83</v>
      </c>
      <c r="F6860" s="63" t="s">
        <v>107</v>
      </c>
      <c r="G6860" s="63" t="s">
        <v>43</v>
      </c>
      <c r="H6860" s="53">
        <v>43460</v>
      </c>
      <c r="I6860" s="61" t="s">
        <v>118</v>
      </c>
      <c r="J6860" s="21">
        <f>IFERROR(WORKDAY(C6860,P6860,DiasNOLaborables),"")</f>
        <v>43461</v>
      </c>
      <c r="K6860" s="36" t="str">
        <f>+IF(C6860="","",IF(H6860="","",(IF(H6860&lt;=J6860,"A TIEMPO","FUERA DE TIEMPO"))))</f>
        <v>A TIEMPO</v>
      </c>
      <c r="L6860" s="36">
        <f>IF(H6860="","",NETWORKDAYS(Hoja1!C6860+1,Hoja1!H6860,DiasNOLaborables))</f>
        <v>9</v>
      </c>
      <c r="M6860" s="37" t="str">
        <f>IF(NETWORKDAYS(J6860+1,H6860,DiasNOLaborables)&lt;=0,"",NETWORKDAYS(J6860+1,H6860,DiasNOLaborables))</f>
        <v/>
      </c>
      <c r="N6860" s="38"/>
      <c r="O6860" s="39"/>
      <c r="P6860" s="40">
        <f>IFERROR(VLOOKUP(E6860,$X$50:$Y$63,2),"")</f>
        <v>10</v>
      </c>
      <c r="Q6860" s="39"/>
    </row>
    <row r="6861" spans="1:17" ht="60" x14ac:dyDescent="0.25">
      <c r="A6861" s="31">
        <f t="shared" si="108"/>
        <v>6850</v>
      </c>
      <c r="B6861" s="62">
        <v>20181213110947</v>
      </c>
      <c r="C6861" s="53" t="s">
        <v>211</v>
      </c>
      <c r="D6861" s="63" t="s">
        <v>122</v>
      </c>
      <c r="E6861" s="63" t="s">
        <v>83</v>
      </c>
      <c r="F6861" s="63" t="s">
        <v>107</v>
      </c>
      <c r="G6861" s="63" t="s">
        <v>43</v>
      </c>
      <c r="H6861" s="53">
        <v>43460</v>
      </c>
      <c r="I6861" s="61" t="s">
        <v>118</v>
      </c>
      <c r="J6861" s="21">
        <f>IFERROR(WORKDAY(C6861,P6861,DiasNOLaborables),"")</f>
        <v>43461</v>
      </c>
      <c r="K6861" s="36" t="str">
        <f>+IF(C6861="","",IF(H6861="","",(IF(H6861&lt;=J6861,"A TIEMPO","FUERA DE TIEMPO"))))</f>
        <v>A TIEMPO</v>
      </c>
      <c r="L6861" s="36">
        <f>IF(H6861="","",NETWORKDAYS(Hoja1!C6861+1,Hoja1!H6861,DiasNOLaborables))</f>
        <v>9</v>
      </c>
      <c r="M6861" s="37" t="str">
        <f>IF(NETWORKDAYS(J6861+1,H6861,DiasNOLaborables)&lt;=0,"",NETWORKDAYS(J6861+1,H6861,DiasNOLaborables))</f>
        <v/>
      </c>
      <c r="N6861" s="38"/>
      <c r="O6861" s="39"/>
      <c r="P6861" s="40">
        <f>IFERROR(VLOOKUP(E6861,$X$50:$Y$63,2),"")</f>
        <v>10</v>
      </c>
      <c r="Q6861" s="39"/>
    </row>
    <row r="6862" spans="1:17" ht="60" x14ac:dyDescent="0.25">
      <c r="A6862" s="31">
        <f t="shared" si="108"/>
        <v>6851</v>
      </c>
      <c r="B6862" s="62">
        <v>20181213110436</v>
      </c>
      <c r="C6862" s="53" t="s">
        <v>211</v>
      </c>
      <c r="D6862" s="63" t="s">
        <v>122</v>
      </c>
      <c r="E6862" s="63" t="s">
        <v>83</v>
      </c>
      <c r="F6862" s="63" t="s">
        <v>107</v>
      </c>
      <c r="G6862" s="63" t="s">
        <v>43</v>
      </c>
      <c r="H6862" s="53">
        <v>43460</v>
      </c>
      <c r="I6862" s="61" t="s">
        <v>118</v>
      </c>
      <c r="J6862" s="21">
        <f>IFERROR(WORKDAY(C6862,P6862,DiasNOLaborables),"")</f>
        <v>43461</v>
      </c>
      <c r="K6862" s="36" t="str">
        <f>+IF(C6862="","",IF(H6862="","",(IF(H6862&lt;=J6862,"A TIEMPO","FUERA DE TIEMPO"))))</f>
        <v>A TIEMPO</v>
      </c>
      <c r="L6862" s="36">
        <f>IF(H6862="","",NETWORKDAYS(Hoja1!C6862+1,Hoja1!H6862,DiasNOLaborables))</f>
        <v>9</v>
      </c>
      <c r="M6862" s="37" t="str">
        <f>IF(NETWORKDAYS(J6862+1,H6862,DiasNOLaborables)&lt;=0,"",NETWORKDAYS(J6862+1,H6862,DiasNOLaborables))</f>
        <v/>
      </c>
      <c r="N6862" s="38"/>
      <c r="O6862" s="39"/>
      <c r="P6862" s="40">
        <f>IFERROR(VLOOKUP(E6862,$X$50:$Y$63,2),"")</f>
        <v>10</v>
      </c>
      <c r="Q6862" s="39"/>
    </row>
    <row r="6863" spans="1:17" ht="60" x14ac:dyDescent="0.25">
      <c r="A6863" s="31">
        <f t="shared" si="108"/>
        <v>6852</v>
      </c>
      <c r="B6863" s="62">
        <v>20181213110222</v>
      </c>
      <c r="C6863" s="53" t="s">
        <v>211</v>
      </c>
      <c r="D6863" s="63" t="s">
        <v>122</v>
      </c>
      <c r="E6863" s="63" t="s">
        <v>83</v>
      </c>
      <c r="F6863" s="63" t="s">
        <v>107</v>
      </c>
      <c r="G6863" s="63" t="s">
        <v>43</v>
      </c>
      <c r="H6863" s="53">
        <v>43460</v>
      </c>
      <c r="I6863" s="61" t="s">
        <v>118</v>
      </c>
      <c r="J6863" s="21">
        <f>IFERROR(WORKDAY(C6863,P6863,DiasNOLaborables),"")</f>
        <v>43461</v>
      </c>
      <c r="K6863" s="36" t="str">
        <f>+IF(C6863="","",IF(H6863="","",(IF(H6863&lt;=J6863,"A TIEMPO","FUERA DE TIEMPO"))))</f>
        <v>A TIEMPO</v>
      </c>
      <c r="L6863" s="36">
        <f>IF(H6863="","",NETWORKDAYS(Hoja1!C6863+1,Hoja1!H6863,DiasNOLaborables))</f>
        <v>9</v>
      </c>
      <c r="M6863" s="37" t="str">
        <f>IF(NETWORKDAYS(J6863+1,H6863,DiasNOLaborables)&lt;=0,"",NETWORKDAYS(J6863+1,H6863,DiasNOLaborables))</f>
        <v/>
      </c>
      <c r="N6863" s="38"/>
      <c r="O6863" s="39"/>
      <c r="P6863" s="40">
        <f>IFERROR(VLOOKUP(E6863,$X$50:$Y$63,2),"")</f>
        <v>10</v>
      </c>
      <c r="Q6863" s="39"/>
    </row>
    <row r="6864" spans="1:17" ht="60" x14ac:dyDescent="0.25">
      <c r="A6864" s="31">
        <f t="shared" si="108"/>
        <v>6853</v>
      </c>
      <c r="B6864" s="62">
        <v>20181213103737</v>
      </c>
      <c r="C6864" s="53" t="s">
        <v>211</v>
      </c>
      <c r="D6864" s="63" t="s">
        <v>122</v>
      </c>
      <c r="E6864" s="63" t="s">
        <v>83</v>
      </c>
      <c r="F6864" s="63" t="s">
        <v>107</v>
      </c>
      <c r="G6864" s="63" t="s">
        <v>43</v>
      </c>
      <c r="H6864" s="53">
        <v>43460</v>
      </c>
      <c r="I6864" s="61" t="s">
        <v>118</v>
      </c>
      <c r="J6864" s="21">
        <f>IFERROR(WORKDAY(C6864,P6864,DiasNOLaborables),"")</f>
        <v>43461</v>
      </c>
      <c r="K6864" s="36" t="str">
        <f>+IF(C6864="","",IF(H6864="","",(IF(H6864&lt;=J6864,"A TIEMPO","FUERA DE TIEMPO"))))</f>
        <v>A TIEMPO</v>
      </c>
      <c r="L6864" s="36">
        <f>IF(H6864="","",NETWORKDAYS(Hoja1!C6864+1,Hoja1!H6864,DiasNOLaborables))</f>
        <v>9</v>
      </c>
      <c r="M6864" s="37" t="str">
        <f>IF(NETWORKDAYS(J6864+1,H6864,DiasNOLaborables)&lt;=0,"",NETWORKDAYS(J6864+1,H6864,DiasNOLaborables))</f>
        <v/>
      </c>
      <c r="N6864" s="38"/>
      <c r="O6864" s="39"/>
      <c r="P6864" s="40">
        <f>IFERROR(VLOOKUP(E6864,$X$50:$Y$63,2),"")</f>
        <v>10</v>
      </c>
      <c r="Q6864" s="39"/>
    </row>
    <row r="6865" spans="1:17" ht="60" x14ac:dyDescent="0.25">
      <c r="A6865" s="31">
        <f t="shared" si="108"/>
        <v>6854</v>
      </c>
      <c r="B6865" s="62">
        <v>20181213102122</v>
      </c>
      <c r="C6865" s="53" t="s">
        <v>211</v>
      </c>
      <c r="D6865" s="63" t="s">
        <v>122</v>
      </c>
      <c r="E6865" s="63" t="s">
        <v>83</v>
      </c>
      <c r="F6865" s="63" t="s">
        <v>107</v>
      </c>
      <c r="G6865" s="63" t="s">
        <v>43</v>
      </c>
      <c r="H6865" s="53">
        <v>43460</v>
      </c>
      <c r="I6865" s="61" t="s">
        <v>118</v>
      </c>
      <c r="J6865" s="21">
        <f>IFERROR(WORKDAY(C6865,P6865,DiasNOLaborables),"")</f>
        <v>43461</v>
      </c>
      <c r="K6865" s="36" t="str">
        <f>+IF(C6865="","",IF(H6865="","",(IF(H6865&lt;=J6865,"A TIEMPO","FUERA DE TIEMPO"))))</f>
        <v>A TIEMPO</v>
      </c>
      <c r="L6865" s="36">
        <f>IF(H6865="","",NETWORKDAYS(Hoja1!C6865+1,Hoja1!H6865,DiasNOLaborables))</f>
        <v>9</v>
      </c>
      <c r="M6865" s="37" t="str">
        <f>IF(NETWORKDAYS(J6865+1,H6865,DiasNOLaborables)&lt;=0,"",NETWORKDAYS(J6865+1,H6865,DiasNOLaborables))</f>
        <v/>
      </c>
      <c r="N6865" s="38"/>
      <c r="O6865" s="39"/>
      <c r="P6865" s="40">
        <f>IFERROR(VLOOKUP(E6865,$X$50:$Y$63,2),"")</f>
        <v>10</v>
      </c>
      <c r="Q6865" s="39"/>
    </row>
    <row r="6866" spans="1:17" ht="60" x14ac:dyDescent="0.25">
      <c r="A6866" s="31">
        <f t="shared" si="108"/>
        <v>6855</v>
      </c>
      <c r="B6866" s="62">
        <v>20181213100001</v>
      </c>
      <c r="C6866" s="53" t="s">
        <v>211</v>
      </c>
      <c r="D6866" s="63" t="s">
        <v>122</v>
      </c>
      <c r="E6866" s="63" t="s">
        <v>83</v>
      </c>
      <c r="F6866" s="63" t="s">
        <v>107</v>
      </c>
      <c r="G6866" s="63" t="s">
        <v>43</v>
      </c>
      <c r="H6866" s="53">
        <v>43460</v>
      </c>
      <c r="I6866" s="61" t="s">
        <v>118</v>
      </c>
      <c r="J6866" s="21">
        <f>IFERROR(WORKDAY(C6866,P6866,DiasNOLaborables),"")</f>
        <v>43461</v>
      </c>
      <c r="K6866" s="36" t="str">
        <f>+IF(C6866="","",IF(H6866="","",(IF(H6866&lt;=J6866,"A TIEMPO","FUERA DE TIEMPO"))))</f>
        <v>A TIEMPO</v>
      </c>
      <c r="L6866" s="36">
        <f>IF(H6866="","",NETWORKDAYS(Hoja1!C6866+1,Hoja1!H6866,DiasNOLaborables))</f>
        <v>9</v>
      </c>
      <c r="M6866" s="37" t="str">
        <f>IF(NETWORKDAYS(J6866+1,H6866,DiasNOLaborables)&lt;=0,"",NETWORKDAYS(J6866+1,H6866,DiasNOLaborables))</f>
        <v/>
      </c>
      <c r="N6866" s="38"/>
      <c r="O6866" s="39"/>
      <c r="P6866" s="40">
        <f>IFERROR(VLOOKUP(E6866,$X$50:$Y$63,2),"")</f>
        <v>10</v>
      </c>
      <c r="Q6866" s="39"/>
    </row>
    <row r="6867" spans="1:17" ht="60" x14ac:dyDescent="0.25">
      <c r="A6867" s="31">
        <f t="shared" si="108"/>
        <v>6856</v>
      </c>
      <c r="B6867" s="62">
        <v>20181213094056</v>
      </c>
      <c r="C6867" s="53" t="s">
        <v>211</v>
      </c>
      <c r="D6867" s="63" t="s">
        <v>122</v>
      </c>
      <c r="E6867" s="63" t="s">
        <v>83</v>
      </c>
      <c r="F6867" s="63" t="s">
        <v>107</v>
      </c>
      <c r="G6867" s="63" t="s">
        <v>43</v>
      </c>
      <c r="H6867" s="53">
        <v>43460</v>
      </c>
      <c r="I6867" s="61" t="s">
        <v>118</v>
      </c>
      <c r="J6867" s="21">
        <f>IFERROR(WORKDAY(C6867,P6867,DiasNOLaborables),"")</f>
        <v>43461</v>
      </c>
      <c r="K6867" s="36" t="str">
        <f>+IF(C6867="","",IF(H6867="","",(IF(H6867&lt;=J6867,"A TIEMPO","FUERA DE TIEMPO"))))</f>
        <v>A TIEMPO</v>
      </c>
      <c r="L6867" s="36">
        <f>IF(H6867="","",NETWORKDAYS(Hoja1!C6867+1,Hoja1!H6867,DiasNOLaborables))</f>
        <v>9</v>
      </c>
      <c r="M6867" s="37" t="str">
        <f>IF(NETWORKDAYS(J6867+1,H6867,DiasNOLaborables)&lt;=0,"",NETWORKDAYS(J6867+1,H6867,DiasNOLaborables))</f>
        <v/>
      </c>
      <c r="N6867" s="38"/>
      <c r="O6867" s="39"/>
      <c r="P6867" s="40">
        <f>IFERROR(VLOOKUP(E6867,$X$50:$Y$63,2),"")</f>
        <v>10</v>
      </c>
      <c r="Q6867" s="39"/>
    </row>
    <row r="6868" spans="1:17" ht="60" x14ac:dyDescent="0.25">
      <c r="A6868" s="31">
        <f t="shared" si="108"/>
        <v>6857</v>
      </c>
      <c r="B6868" s="62">
        <v>20181213092210</v>
      </c>
      <c r="C6868" s="53" t="s">
        <v>211</v>
      </c>
      <c r="D6868" s="63" t="s">
        <v>122</v>
      </c>
      <c r="E6868" s="63" t="s">
        <v>83</v>
      </c>
      <c r="F6868" s="63" t="s">
        <v>107</v>
      </c>
      <c r="G6868" s="63" t="s">
        <v>43</v>
      </c>
      <c r="H6868" s="53">
        <v>43460</v>
      </c>
      <c r="I6868" s="61" t="s">
        <v>118</v>
      </c>
      <c r="J6868" s="21">
        <f>IFERROR(WORKDAY(C6868,P6868,DiasNOLaborables),"")</f>
        <v>43461</v>
      </c>
      <c r="K6868" s="36" t="str">
        <f>+IF(C6868="","",IF(H6868="","",(IF(H6868&lt;=J6868,"A TIEMPO","FUERA DE TIEMPO"))))</f>
        <v>A TIEMPO</v>
      </c>
      <c r="L6868" s="36">
        <f>IF(H6868="","",NETWORKDAYS(Hoja1!C6868+1,Hoja1!H6868,DiasNOLaborables))</f>
        <v>9</v>
      </c>
      <c r="M6868" s="37" t="str">
        <f>IF(NETWORKDAYS(J6868+1,H6868,DiasNOLaborables)&lt;=0,"",NETWORKDAYS(J6868+1,H6868,DiasNOLaborables))</f>
        <v/>
      </c>
      <c r="N6868" s="38"/>
      <c r="O6868" s="39"/>
      <c r="P6868" s="40">
        <f>IFERROR(VLOOKUP(E6868,$X$50:$Y$63,2),"")</f>
        <v>10</v>
      </c>
      <c r="Q6868" s="39"/>
    </row>
    <row r="6869" spans="1:17" ht="60" x14ac:dyDescent="0.25">
      <c r="A6869" s="31">
        <f t="shared" si="108"/>
        <v>6858</v>
      </c>
      <c r="B6869" s="62">
        <v>20181213090304</v>
      </c>
      <c r="C6869" s="53" t="s">
        <v>211</v>
      </c>
      <c r="D6869" s="63" t="s">
        <v>122</v>
      </c>
      <c r="E6869" s="63" t="s">
        <v>83</v>
      </c>
      <c r="F6869" s="63" t="s">
        <v>107</v>
      </c>
      <c r="G6869" s="63" t="s">
        <v>43</v>
      </c>
      <c r="H6869" s="53">
        <v>43460</v>
      </c>
      <c r="I6869" s="61" t="s">
        <v>118</v>
      </c>
      <c r="J6869" s="21">
        <f>IFERROR(WORKDAY(C6869,P6869,DiasNOLaborables),"")</f>
        <v>43461</v>
      </c>
      <c r="K6869" s="36" t="str">
        <f>+IF(C6869="","",IF(H6869="","",(IF(H6869&lt;=J6869,"A TIEMPO","FUERA DE TIEMPO"))))</f>
        <v>A TIEMPO</v>
      </c>
      <c r="L6869" s="36">
        <f>IF(H6869="","",NETWORKDAYS(Hoja1!C6869+1,Hoja1!H6869,DiasNOLaborables))</f>
        <v>9</v>
      </c>
      <c r="M6869" s="37" t="str">
        <f>IF(NETWORKDAYS(J6869+1,H6869,DiasNOLaborables)&lt;=0,"",NETWORKDAYS(J6869+1,H6869,DiasNOLaborables))</f>
        <v/>
      </c>
      <c r="N6869" s="38"/>
      <c r="O6869" s="39"/>
      <c r="P6869" s="40">
        <f>IFERROR(VLOOKUP(E6869,$X$50:$Y$63,2),"")</f>
        <v>10</v>
      </c>
      <c r="Q6869" s="39"/>
    </row>
    <row r="6870" spans="1:17" ht="60" x14ac:dyDescent="0.25">
      <c r="A6870" s="31">
        <f t="shared" si="108"/>
        <v>6859</v>
      </c>
      <c r="B6870" s="62">
        <v>20181213084213</v>
      </c>
      <c r="C6870" s="53" t="s">
        <v>211</v>
      </c>
      <c r="D6870" s="63" t="s">
        <v>122</v>
      </c>
      <c r="E6870" s="63" t="s">
        <v>83</v>
      </c>
      <c r="F6870" s="63" t="s">
        <v>107</v>
      </c>
      <c r="G6870" s="63" t="s">
        <v>43</v>
      </c>
      <c r="H6870" s="53">
        <v>43460</v>
      </c>
      <c r="I6870" s="61" t="s">
        <v>118</v>
      </c>
      <c r="J6870" s="21">
        <f>IFERROR(WORKDAY(C6870,P6870,DiasNOLaborables),"")</f>
        <v>43461</v>
      </c>
      <c r="K6870" s="36" t="str">
        <f>+IF(C6870="","",IF(H6870="","",(IF(H6870&lt;=J6870,"A TIEMPO","FUERA DE TIEMPO"))))</f>
        <v>A TIEMPO</v>
      </c>
      <c r="L6870" s="36">
        <f>IF(H6870="","",NETWORKDAYS(Hoja1!C6870+1,Hoja1!H6870,DiasNOLaborables))</f>
        <v>9</v>
      </c>
      <c r="M6870" s="37" t="str">
        <f>IF(NETWORKDAYS(J6870+1,H6870,DiasNOLaborables)&lt;=0,"",NETWORKDAYS(J6870+1,H6870,DiasNOLaborables))</f>
        <v/>
      </c>
      <c r="N6870" s="38"/>
      <c r="O6870" s="39"/>
      <c r="P6870" s="40">
        <f>IFERROR(VLOOKUP(E6870,$X$50:$Y$63,2),"")</f>
        <v>10</v>
      </c>
      <c r="Q6870" s="39"/>
    </row>
    <row r="6871" spans="1:17" ht="60" x14ac:dyDescent="0.25">
      <c r="A6871" s="31">
        <f t="shared" si="108"/>
        <v>6860</v>
      </c>
      <c r="B6871" s="62">
        <v>20181213082622</v>
      </c>
      <c r="C6871" s="53" t="s">
        <v>211</v>
      </c>
      <c r="D6871" s="63" t="s">
        <v>122</v>
      </c>
      <c r="E6871" s="63" t="s">
        <v>83</v>
      </c>
      <c r="F6871" s="63" t="s">
        <v>107</v>
      </c>
      <c r="G6871" s="63" t="s">
        <v>43</v>
      </c>
      <c r="H6871" s="53">
        <v>43460</v>
      </c>
      <c r="I6871" s="61" t="s">
        <v>118</v>
      </c>
      <c r="J6871" s="21">
        <f>IFERROR(WORKDAY(C6871,P6871,DiasNOLaborables),"")</f>
        <v>43461</v>
      </c>
      <c r="K6871" s="36" t="str">
        <f>+IF(C6871="","",IF(H6871="","",(IF(H6871&lt;=J6871,"A TIEMPO","FUERA DE TIEMPO"))))</f>
        <v>A TIEMPO</v>
      </c>
      <c r="L6871" s="36">
        <f>IF(H6871="","",NETWORKDAYS(Hoja1!C6871+1,Hoja1!H6871,DiasNOLaborables))</f>
        <v>9</v>
      </c>
      <c r="M6871" s="37" t="str">
        <f>IF(NETWORKDAYS(J6871+1,H6871,DiasNOLaborables)&lt;=0,"",NETWORKDAYS(J6871+1,H6871,DiasNOLaborables))</f>
        <v/>
      </c>
      <c r="N6871" s="38"/>
      <c r="O6871" s="39"/>
      <c r="P6871" s="40">
        <f>IFERROR(VLOOKUP(E6871,$X$50:$Y$63,2),"")</f>
        <v>10</v>
      </c>
      <c r="Q6871" s="39"/>
    </row>
    <row r="6872" spans="1:17" ht="60" x14ac:dyDescent="0.25">
      <c r="A6872" s="31">
        <f t="shared" si="108"/>
        <v>6861</v>
      </c>
      <c r="B6872" s="62">
        <v>20181213080217</v>
      </c>
      <c r="C6872" s="53" t="s">
        <v>211</v>
      </c>
      <c r="D6872" s="63" t="s">
        <v>122</v>
      </c>
      <c r="E6872" s="63" t="s">
        <v>83</v>
      </c>
      <c r="F6872" s="63" t="s">
        <v>107</v>
      </c>
      <c r="G6872" s="63" t="s">
        <v>43</v>
      </c>
      <c r="H6872" s="53">
        <v>43460</v>
      </c>
      <c r="I6872" s="61" t="s">
        <v>118</v>
      </c>
      <c r="J6872" s="21">
        <f>IFERROR(WORKDAY(C6872,P6872,DiasNOLaborables),"")</f>
        <v>43461</v>
      </c>
      <c r="K6872" s="36" t="str">
        <f>+IF(C6872="","",IF(H6872="","",(IF(H6872&lt;=J6872,"A TIEMPO","FUERA DE TIEMPO"))))</f>
        <v>A TIEMPO</v>
      </c>
      <c r="L6872" s="36">
        <f>IF(H6872="","",NETWORKDAYS(Hoja1!C6872+1,Hoja1!H6872,DiasNOLaborables))</f>
        <v>9</v>
      </c>
      <c r="M6872" s="37" t="str">
        <f>IF(NETWORKDAYS(J6872+1,H6872,DiasNOLaborables)&lt;=0,"",NETWORKDAYS(J6872+1,H6872,DiasNOLaborables))</f>
        <v/>
      </c>
      <c r="N6872" s="38"/>
      <c r="O6872" s="39"/>
      <c r="P6872" s="40">
        <f>IFERROR(VLOOKUP(E6872,$X$50:$Y$63,2),"")</f>
        <v>10</v>
      </c>
      <c r="Q6872" s="39"/>
    </row>
    <row r="6873" spans="1:17" ht="60" x14ac:dyDescent="0.25">
      <c r="A6873" s="31">
        <f t="shared" si="108"/>
        <v>6862</v>
      </c>
      <c r="B6873" s="62">
        <v>20181212230215</v>
      </c>
      <c r="C6873" s="53" t="s">
        <v>212</v>
      </c>
      <c r="D6873" s="63" t="s">
        <v>122</v>
      </c>
      <c r="E6873" s="63" t="s">
        <v>83</v>
      </c>
      <c r="F6873" s="63" t="s">
        <v>107</v>
      </c>
      <c r="G6873" s="63" t="s">
        <v>43</v>
      </c>
      <c r="H6873" s="53">
        <v>43460</v>
      </c>
      <c r="I6873" s="61" t="s">
        <v>118</v>
      </c>
      <c r="J6873" s="21">
        <f>IFERROR(WORKDAY(C6873,P6873,DiasNOLaborables),"")</f>
        <v>43460</v>
      </c>
      <c r="K6873" s="36" t="str">
        <f>+IF(C6873="","",IF(H6873="","",(IF(H6873&lt;=J6873,"A TIEMPO","FUERA DE TIEMPO"))))</f>
        <v>A TIEMPO</v>
      </c>
      <c r="L6873" s="36">
        <f>IF(H6873="","",NETWORKDAYS(Hoja1!C6873+1,Hoja1!H6873,DiasNOLaborables))</f>
        <v>10</v>
      </c>
      <c r="M6873" s="37" t="str">
        <f>IF(NETWORKDAYS(J6873+1,H6873,DiasNOLaborables)&lt;=0,"",NETWORKDAYS(J6873+1,H6873,DiasNOLaborables))</f>
        <v/>
      </c>
      <c r="N6873" s="38"/>
      <c r="O6873" s="39"/>
      <c r="P6873" s="40">
        <f>IFERROR(VLOOKUP(E6873,$X$50:$Y$63,2),"")</f>
        <v>10</v>
      </c>
      <c r="Q6873" s="39"/>
    </row>
    <row r="6874" spans="1:17" ht="60" x14ac:dyDescent="0.25">
      <c r="A6874" s="31">
        <f t="shared" si="108"/>
        <v>6863</v>
      </c>
      <c r="B6874" s="62">
        <v>20181212210738</v>
      </c>
      <c r="C6874" s="53" t="s">
        <v>212</v>
      </c>
      <c r="D6874" s="63" t="s">
        <v>122</v>
      </c>
      <c r="E6874" s="63" t="s">
        <v>83</v>
      </c>
      <c r="F6874" s="63" t="s">
        <v>107</v>
      </c>
      <c r="G6874" s="63" t="s">
        <v>43</v>
      </c>
      <c r="H6874" s="53">
        <v>43460</v>
      </c>
      <c r="I6874" s="61" t="s">
        <v>118</v>
      </c>
      <c r="J6874" s="21">
        <f>IFERROR(WORKDAY(C6874,P6874,DiasNOLaborables),"")</f>
        <v>43460</v>
      </c>
      <c r="K6874" s="36" t="str">
        <f>+IF(C6874="","",IF(H6874="","",(IF(H6874&lt;=J6874,"A TIEMPO","FUERA DE TIEMPO"))))</f>
        <v>A TIEMPO</v>
      </c>
      <c r="L6874" s="36">
        <f>IF(H6874="","",NETWORKDAYS(Hoja1!C6874+1,Hoja1!H6874,DiasNOLaborables))</f>
        <v>10</v>
      </c>
      <c r="M6874" s="37" t="str">
        <f>IF(NETWORKDAYS(J6874+1,H6874,DiasNOLaborables)&lt;=0,"",NETWORKDAYS(J6874+1,H6874,DiasNOLaborables))</f>
        <v/>
      </c>
      <c r="N6874" s="38"/>
      <c r="O6874" s="39"/>
      <c r="P6874" s="40">
        <f>IFERROR(VLOOKUP(E6874,$X$50:$Y$63,2),"")</f>
        <v>10</v>
      </c>
      <c r="Q6874" s="39"/>
    </row>
    <row r="6875" spans="1:17" ht="60" x14ac:dyDescent="0.25">
      <c r="A6875" s="31">
        <f t="shared" si="108"/>
        <v>6864</v>
      </c>
      <c r="B6875" s="62">
        <v>20181212190543</v>
      </c>
      <c r="C6875" s="53" t="s">
        <v>212</v>
      </c>
      <c r="D6875" s="63" t="s">
        <v>122</v>
      </c>
      <c r="E6875" s="63" t="s">
        <v>83</v>
      </c>
      <c r="F6875" s="63" t="s">
        <v>107</v>
      </c>
      <c r="G6875" s="63" t="s">
        <v>43</v>
      </c>
      <c r="H6875" s="53">
        <v>43460</v>
      </c>
      <c r="I6875" s="61" t="s">
        <v>118</v>
      </c>
      <c r="J6875" s="21">
        <f>IFERROR(WORKDAY(C6875,P6875,DiasNOLaborables),"")</f>
        <v>43460</v>
      </c>
      <c r="K6875" s="36" t="str">
        <f>+IF(C6875="","",IF(H6875="","",(IF(H6875&lt;=J6875,"A TIEMPO","FUERA DE TIEMPO"))))</f>
        <v>A TIEMPO</v>
      </c>
      <c r="L6875" s="36">
        <f>IF(H6875="","",NETWORKDAYS(Hoja1!C6875+1,Hoja1!H6875,DiasNOLaborables))</f>
        <v>10</v>
      </c>
      <c r="M6875" s="37" t="str">
        <f>IF(NETWORKDAYS(J6875+1,H6875,DiasNOLaborables)&lt;=0,"",NETWORKDAYS(J6875+1,H6875,DiasNOLaborables))</f>
        <v/>
      </c>
      <c r="N6875" s="38"/>
      <c r="O6875" s="39"/>
      <c r="P6875" s="40">
        <f>IFERROR(VLOOKUP(E6875,$X$50:$Y$63,2),"")</f>
        <v>10</v>
      </c>
      <c r="Q6875" s="39"/>
    </row>
    <row r="6876" spans="1:17" ht="60" x14ac:dyDescent="0.25">
      <c r="A6876" s="31">
        <f t="shared" si="108"/>
        <v>6865</v>
      </c>
      <c r="B6876" s="62">
        <v>20181212190039</v>
      </c>
      <c r="C6876" s="53" t="s">
        <v>212</v>
      </c>
      <c r="D6876" s="63" t="s">
        <v>122</v>
      </c>
      <c r="E6876" s="63" t="s">
        <v>83</v>
      </c>
      <c r="F6876" s="63" t="s">
        <v>107</v>
      </c>
      <c r="G6876" s="63" t="s">
        <v>43</v>
      </c>
      <c r="H6876" s="53">
        <v>43460</v>
      </c>
      <c r="I6876" s="61" t="s">
        <v>118</v>
      </c>
      <c r="J6876" s="21">
        <f>IFERROR(WORKDAY(C6876,P6876,DiasNOLaborables),"")</f>
        <v>43460</v>
      </c>
      <c r="K6876" s="36" t="str">
        <f>+IF(C6876="","",IF(H6876="","",(IF(H6876&lt;=J6876,"A TIEMPO","FUERA DE TIEMPO"))))</f>
        <v>A TIEMPO</v>
      </c>
      <c r="L6876" s="36">
        <f>IF(H6876="","",NETWORKDAYS(Hoja1!C6876+1,Hoja1!H6876,DiasNOLaborables))</f>
        <v>10</v>
      </c>
      <c r="M6876" s="37" t="str">
        <f>IF(NETWORKDAYS(J6876+1,H6876,DiasNOLaborables)&lt;=0,"",NETWORKDAYS(J6876+1,H6876,DiasNOLaborables))</f>
        <v/>
      </c>
      <c r="N6876" s="38"/>
      <c r="O6876" s="39"/>
      <c r="P6876" s="40">
        <f>IFERROR(VLOOKUP(E6876,$X$50:$Y$63,2),"")</f>
        <v>10</v>
      </c>
      <c r="Q6876" s="39"/>
    </row>
    <row r="6877" spans="1:17" ht="60" x14ac:dyDescent="0.25">
      <c r="A6877" s="31">
        <f t="shared" si="108"/>
        <v>6866</v>
      </c>
      <c r="B6877" s="62">
        <v>20181212185447</v>
      </c>
      <c r="C6877" s="53" t="s">
        <v>212</v>
      </c>
      <c r="D6877" s="63" t="s">
        <v>122</v>
      </c>
      <c r="E6877" s="63" t="s">
        <v>83</v>
      </c>
      <c r="F6877" s="63" t="s">
        <v>107</v>
      </c>
      <c r="G6877" s="63" t="s">
        <v>43</v>
      </c>
      <c r="H6877" s="53">
        <v>43460</v>
      </c>
      <c r="I6877" s="61" t="s">
        <v>118</v>
      </c>
      <c r="J6877" s="21">
        <f>IFERROR(WORKDAY(C6877,P6877,DiasNOLaborables),"")</f>
        <v>43460</v>
      </c>
      <c r="K6877" s="36" t="str">
        <f>+IF(C6877="","",IF(H6877="","",(IF(H6877&lt;=J6877,"A TIEMPO","FUERA DE TIEMPO"))))</f>
        <v>A TIEMPO</v>
      </c>
      <c r="L6877" s="36">
        <f>IF(H6877="","",NETWORKDAYS(Hoja1!C6877+1,Hoja1!H6877,DiasNOLaborables))</f>
        <v>10</v>
      </c>
      <c r="M6877" s="37" t="str">
        <f>IF(NETWORKDAYS(J6877+1,H6877,DiasNOLaborables)&lt;=0,"",NETWORKDAYS(J6877+1,H6877,DiasNOLaborables))</f>
        <v/>
      </c>
      <c r="N6877" s="38"/>
      <c r="O6877" s="39"/>
      <c r="P6877" s="40">
        <f>IFERROR(VLOOKUP(E6877,$X$50:$Y$63,2),"")</f>
        <v>10</v>
      </c>
      <c r="Q6877" s="39"/>
    </row>
    <row r="6878" spans="1:17" ht="60" x14ac:dyDescent="0.25">
      <c r="A6878" s="31">
        <f t="shared" si="108"/>
        <v>6867</v>
      </c>
      <c r="B6878" s="62">
        <v>20181212181702</v>
      </c>
      <c r="C6878" s="53" t="s">
        <v>212</v>
      </c>
      <c r="D6878" s="63" t="s">
        <v>122</v>
      </c>
      <c r="E6878" s="63" t="s">
        <v>83</v>
      </c>
      <c r="F6878" s="63" t="s">
        <v>107</v>
      </c>
      <c r="G6878" s="63" t="s">
        <v>43</v>
      </c>
      <c r="H6878" s="53">
        <v>43460</v>
      </c>
      <c r="I6878" s="61" t="s">
        <v>118</v>
      </c>
      <c r="J6878" s="21">
        <f>IFERROR(WORKDAY(C6878,P6878,DiasNOLaborables),"")</f>
        <v>43460</v>
      </c>
      <c r="K6878" s="36" t="str">
        <f>+IF(C6878="","",IF(H6878="","",(IF(H6878&lt;=J6878,"A TIEMPO","FUERA DE TIEMPO"))))</f>
        <v>A TIEMPO</v>
      </c>
      <c r="L6878" s="36">
        <f>IF(H6878="","",NETWORKDAYS(Hoja1!C6878+1,Hoja1!H6878,DiasNOLaborables))</f>
        <v>10</v>
      </c>
      <c r="M6878" s="37" t="str">
        <f>IF(NETWORKDAYS(J6878+1,H6878,DiasNOLaborables)&lt;=0,"",NETWORKDAYS(J6878+1,H6878,DiasNOLaborables))</f>
        <v/>
      </c>
      <c r="N6878" s="38"/>
      <c r="O6878" s="39"/>
      <c r="P6878" s="40">
        <f>IFERROR(VLOOKUP(E6878,$X$50:$Y$63,2),"")</f>
        <v>10</v>
      </c>
      <c r="Q6878" s="39"/>
    </row>
    <row r="6879" spans="1:17" ht="60" x14ac:dyDescent="0.25">
      <c r="A6879" s="31">
        <f t="shared" si="108"/>
        <v>6868</v>
      </c>
      <c r="B6879" s="62">
        <v>20181212172301</v>
      </c>
      <c r="C6879" s="53" t="s">
        <v>212</v>
      </c>
      <c r="D6879" s="63" t="s">
        <v>122</v>
      </c>
      <c r="E6879" s="63" t="s">
        <v>83</v>
      </c>
      <c r="F6879" s="63" t="s">
        <v>107</v>
      </c>
      <c r="G6879" s="63" t="s">
        <v>43</v>
      </c>
      <c r="H6879" s="53">
        <v>43460</v>
      </c>
      <c r="I6879" s="61" t="s">
        <v>118</v>
      </c>
      <c r="J6879" s="21">
        <f>IFERROR(WORKDAY(C6879,P6879,DiasNOLaborables),"")</f>
        <v>43460</v>
      </c>
      <c r="K6879" s="36" t="str">
        <f>+IF(C6879="","",IF(H6879="","",(IF(H6879&lt;=J6879,"A TIEMPO","FUERA DE TIEMPO"))))</f>
        <v>A TIEMPO</v>
      </c>
      <c r="L6879" s="36">
        <f>IF(H6879="","",NETWORKDAYS(Hoja1!C6879+1,Hoja1!H6879,DiasNOLaborables))</f>
        <v>10</v>
      </c>
      <c r="M6879" s="37" t="str">
        <f>IF(NETWORKDAYS(J6879+1,H6879,DiasNOLaborables)&lt;=0,"",NETWORKDAYS(J6879+1,H6879,DiasNOLaborables))</f>
        <v/>
      </c>
      <c r="N6879" s="38"/>
      <c r="O6879" s="39"/>
      <c r="P6879" s="40">
        <f>IFERROR(VLOOKUP(E6879,$X$50:$Y$63,2),"")</f>
        <v>10</v>
      </c>
      <c r="Q6879" s="39"/>
    </row>
    <row r="6880" spans="1:17" ht="60" x14ac:dyDescent="0.25">
      <c r="A6880" s="31">
        <f t="shared" si="108"/>
        <v>6869</v>
      </c>
      <c r="B6880" s="62">
        <v>20181212171946</v>
      </c>
      <c r="C6880" s="53" t="s">
        <v>212</v>
      </c>
      <c r="D6880" s="63" t="s">
        <v>122</v>
      </c>
      <c r="E6880" s="63" t="s">
        <v>83</v>
      </c>
      <c r="F6880" s="63" t="s">
        <v>107</v>
      </c>
      <c r="G6880" s="63" t="s">
        <v>43</v>
      </c>
      <c r="H6880" s="53">
        <v>43460</v>
      </c>
      <c r="I6880" s="61" t="s">
        <v>118</v>
      </c>
      <c r="J6880" s="21">
        <f>IFERROR(WORKDAY(C6880,P6880,DiasNOLaborables),"")</f>
        <v>43460</v>
      </c>
      <c r="K6880" s="36" t="str">
        <f>+IF(C6880="","",IF(H6880="","",(IF(H6880&lt;=J6880,"A TIEMPO","FUERA DE TIEMPO"))))</f>
        <v>A TIEMPO</v>
      </c>
      <c r="L6880" s="36">
        <f>IF(H6880="","",NETWORKDAYS(Hoja1!C6880+1,Hoja1!H6880,DiasNOLaborables))</f>
        <v>10</v>
      </c>
      <c r="M6880" s="37" t="str">
        <f>IF(NETWORKDAYS(J6880+1,H6880,DiasNOLaborables)&lt;=0,"",NETWORKDAYS(J6880+1,H6880,DiasNOLaborables))</f>
        <v/>
      </c>
      <c r="N6880" s="38"/>
      <c r="O6880" s="39"/>
      <c r="P6880" s="40">
        <f>IFERROR(VLOOKUP(E6880,$X$50:$Y$63,2),"")</f>
        <v>10</v>
      </c>
      <c r="Q6880" s="39"/>
    </row>
    <row r="6881" spans="1:17" ht="60" x14ac:dyDescent="0.25">
      <c r="A6881" s="31">
        <f t="shared" si="108"/>
        <v>6870</v>
      </c>
      <c r="B6881" s="62">
        <v>20181212171713</v>
      </c>
      <c r="C6881" s="53" t="s">
        <v>212</v>
      </c>
      <c r="D6881" s="63" t="s">
        <v>122</v>
      </c>
      <c r="E6881" s="63" t="s">
        <v>83</v>
      </c>
      <c r="F6881" s="63" t="s">
        <v>107</v>
      </c>
      <c r="G6881" s="63" t="s">
        <v>43</v>
      </c>
      <c r="H6881" s="53">
        <v>43460</v>
      </c>
      <c r="I6881" s="61" t="s">
        <v>118</v>
      </c>
      <c r="J6881" s="21">
        <f>IFERROR(WORKDAY(C6881,P6881,DiasNOLaborables),"")</f>
        <v>43460</v>
      </c>
      <c r="K6881" s="36" t="str">
        <f>+IF(C6881="","",IF(H6881="","",(IF(H6881&lt;=J6881,"A TIEMPO","FUERA DE TIEMPO"))))</f>
        <v>A TIEMPO</v>
      </c>
      <c r="L6881" s="36">
        <f>IF(H6881="","",NETWORKDAYS(Hoja1!C6881+1,Hoja1!H6881,DiasNOLaborables))</f>
        <v>10</v>
      </c>
      <c r="M6881" s="37" t="str">
        <f>IF(NETWORKDAYS(J6881+1,H6881,DiasNOLaborables)&lt;=0,"",NETWORKDAYS(J6881+1,H6881,DiasNOLaborables))</f>
        <v/>
      </c>
      <c r="N6881" s="38"/>
      <c r="O6881" s="39"/>
      <c r="P6881" s="40">
        <f>IFERROR(VLOOKUP(E6881,$X$50:$Y$63,2),"")</f>
        <v>10</v>
      </c>
      <c r="Q6881" s="39"/>
    </row>
    <row r="6882" spans="1:17" ht="60" x14ac:dyDescent="0.25">
      <c r="A6882" s="31">
        <f t="shared" si="108"/>
        <v>6871</v>
      </c>
      <c r="B6882" s="62">
        <v>20181212171509</v>
      </c>
      <c r="C6882" s="53" t="s">
        <v>212</v>
      </c>
      <c r="D6882" s="63" t="s">
        <v>122</v>
      </c>
      <c r="E6882" s="63" t="s">
        <v>83</v>
      </c>
      <c r="F6882" s="63" t="s">
        <v>107</v>
      </c>
      <c r="G6882" s="63" t="s">
        <v>43</v>
      </c>
      <c r="H6882" s="53">
        <v>43460</v>
      </c>
      <c r="I6882" s="61" t="s">
        <v>118</v>
      </c>
      <c r="J6882" s="21">
        <f>IFERROR(WORKDAY(C6882,P6882,DiasNOLaborables),"")</f>
        <v>43460</v>
      </c>
      <c r="K6882" s="36" t="str">
        <f>+IF(C6882="","",IF(H6882="","",(IF(H6882&lt;=J6882,"A TIEMPO","FUERA DE TIEMPO"))))</f>
        <v>A TIEMPO</v>
      </c>
      <c r="L6882" s="36">
        <f>IF(H6882="","",NETWORKDAYS(Hoja1!C6882+1,Hoja1!H6882,DiasNOLaborables))</f>
        <v>10</v>
      </c>
      <c r="M6882" s="37" t="str">
        <f>IF(NETWORKDAYS(J6882+1,H6882,DiasNOLaborables)&lt;=0,"",NETWORKDAYS(J6882+1,H6882,DiasNOLaborables))</f>
        <v/>
      </c>
      <c r="N6882" s="38"/>
      <c r="O6882" s="39"/>
      <c r="P6882" s="40">
        <f>IFERROR(VLOOKUP(E6882,$X$50:$Y$63,2),"")</f>
        <v>10</v>
      </c>
      <c r="Q6882" s="39"/>
    </row>
    <row r="6883" spans="1:17" ht="60" x14ac:dyDescent="0.25">
      <c r="A6883" s="31">
        <f t="shared" si="108"/>
        <v>6872</v>
      </c>
      <c r="B6883" s="62">
        <v>20181212171254</v>
      </c>
      <c r="C6883" s="53" t="s">
        <v>212</v>
      </c>
      <c r="D6883" s="63" t="s">
        <v>122</v>
      </c>
      <c r="E6883" s="63" t="s">
        <v>83</v>
      </c>
      <c r="F6883" s="63" t="s">
        <v>107</v>
      </c>
      <c r="G6883" s="63" t="s">
        <v>43</v>
      </c>
      <c r="H6883" s="53">
        <v>43460</v>
      </c>
      <c r="I6883" s="61" t="s">
        <v>118</v>
      </c>
      <c r="J6883" s="21">
        <f>IFERROR(WORKDAY(C6883,P6883,DiasNOLaborables),"")</f>
        <v>43460</v>
      </c>
      <c r="K6883" s="36" t="str">
        <f>+IF(C6883="","",IF(H6883="","",(IF(H6883&lt;=J6883,"A TIEMPO","FUERA DE TIEMPO"))))</f>
        <v>A TIEMPO</v>
      </c>
      <c r="L6883" s="36">
        <f>IF(H6883="","",NETWORKDAYS(Hoja1!C6883+1,Hoja1!H6883,DiasNOLaborables))</f>
        <v>10</v>
      </c>
      <c r="M6883" s="37" t="str">
        <f>IF(NETWORKDAYS(J6883+1,H6883,DiasNOLaborables)&lt;=0,"",NETWORKDAYS(J6883+1,H6883,DiasNOLaborables))</f>
        <v/>
      </c>
      <c r="N6883" s="38"/>
      <c r="O6883" s="39"/>
      <c r="P6883" s="40">
        <f>IFERROR(VLOOKUP(E6883,$X$50:$Y$63,2),"")</f>
        <v>10</v>
      </c>
      <c r="Q6883" s="39"/>
    </row>
    <row r="6884" spans="1:17" ht="60" x14ac:dyDescent="0.25">
      <c r="A6884" s="31">
        <f t="shared" si="108"/>
        <v>6873</v>
      </c>
      <c r="B6884" s="62">
        <v>20181212170925</v>
      </c>
      <c r="C6884" s="53" t="s">
        <v>212</v>
      </c>
      <c r="D6884" s="63" t="s">
        <v>122</v>
      </c>
      <c r="E6884" s="63" t="s">
        <v>83</v>
      </c>
      <c r="F6884" s="63" t="s">
        <v>107</v>
      </c>
      <c r="G6884" s="63" t="s">
        <v>43</v>
      </c>
      <c r="H6884" s="53">
        <v>43460</v>
      </c>
      <c r="I6884" s="61" t="s">
        <v>118</v>
      </c>
      <c r="J6884" s="21">
        <f>IFERROR(WORKDAY(C6884,P6884,DiasNOLaborables),"")</f>
        <v>43460</v>
      </c>
      <c r="K6884" s="36" t="str">
        <f>+IF(C6884="","",IF(H6884="","",(IF(H6884&lt;=J6884,"A TIEMPO","FUERA DE TIEMPO"))))</f>
        <v>A TIEMPO</v>
      </c>
      <c r="L6884" s="36">
        <f>IF(H6884="","",NETWORKDAYS(Hoja1!C6884+1,Hoja1!H6884,DiasNOLaborables))</f>
        <v>10</v>
      </c>
      <c r="M6884" s="37" t="str">
        <f>IF(NETWORKDAYS(J6884+1,H6884,DiasNOLaborables)&lt;=0,"",NETWORKDAYS(J6884+1,H6884,DiasNOLaborables))</f>
        <v/>
      </c>
      <c r="N6884" s="38"/>
      <c r="O6884" s="39"/>
      <c r="P6884" s="40">
        <f>IFERROR(VLOOKUP(E6884,$X$50:$Y$63,2),"")</f>
        <v>10</v>
      </c>
      <c r="Q6884" s="39"/>
    </row>
    <row r="6885" spans="1:17" ht="60" x14ac:dyDescent="0.25">
      <c r="A6885" s="31">
        <f t="shared" si="108"/>
        <v>6874</v>
      </c>
      <c r="B6885" s="62">
        <v>20181212170620</v>
      </c>
      <c r="C6885" s="53" t="s">
        <v>212</v>
      </c>
      <c r="D6885" s="63" t="s">
        <v>122</v>
      </c>
      <c r="E6885" s="63" t="s">
        <v>83</v>
      </c>
      <c r="F6885" s="63" t="s">
        <v>107</v>
      </c>
      <c r="G6885" s="63" t="s">
        <v>43</v>
      </c>
      <c r="H6885" s="53">
        <v>43460</v>
      </c>
      <c r="I6885" s="61" t="s">
        <v>118</v>
      </c>
      <c r="J6885" s="21">
        <f>IFERROR(WORKDAY(C6885,P6885,DiasNOLaborables),"")</f>
        <v>43460</v>
      </c>
      <c r="K6885" s="36" t="str">
        <f>+IF(C6885="","",IF(H6885="","",(IF(H6885&lt;=J6885,"A TIEMPO","FUERA DE TIEMPO"))))</f>
        <v>A TIEMPO</v>
      </c>
      <c r="L6885" s="36">
        <f>IF(H6885="","",NETWORKDAYS(Hoja1!C6885+1,Hoja1!H6885,DiasNOLaborables))</f>
        <v>10</v>
      </c>
      <c r="M6885" s="37" t="str">
        <f>IF(NETWORKDAYS(J6885+1,H6885,DiasNOLaborables)&lt;=0,"",NETWORKDAYS(J6885+1,H6885,DiasNOLaborables))</f>
        <v/>
      </c>
      <c r="N6885" s="38"/>
      <c r="O6885" s="39"/>
      <c r="P6885" s="40">
        <f>IFERROR(VLOOKUP(E6885,$X$50:$Y$63,2),"")</f>
        <v>10</v>
      </c>
      <c r="Q6885" s="39"/>
    </row>
    <row r="6886" spans="1:17" ht="60" x14ac:dyDescent="0.25">
      <c r="A6886" s="31">
        <f t="shared" si="108"/>
        <v>6875</v>
      </c>
      <c r="B6886" s="62">
        <v>20181212170341</v>
      </c>
      <c r="C6886" s="53" t="s">
        <v>212</v>
      </c>
      <c r="D6886" s="63" t="s">
        <v>122</v>
      </c>
      <c r="E6886" s="63" t="s">
        <v>83</v>
      </c>
      <c r="F6886" s="63" t="s">
        <v>107</v>
      </c>
      <c r="G6886" s="63" t="s">
        <v>43</v>
      </c>
      <c r="H6886" s="53">
        <v>43460</v>
      </c>
      <c r="I6886" s="61" t="s">
        <v>118</v>
      </c>
      <c r="J6886" s="21">
        <f>IFERROR(WORKDAY(C6886,P6886,DiasNOLaborables),"")</f>
        <v>43460</v>
      </c>
      <c r="K6886" s="36" t="str">
        <f>+IF(C6886="","",IF(H6886="","",(IF(H6886&lt;=J6886,"A TIEMPO","FUERA DE TIEMPO"))))</f>
        <v>A TIEMPO</v>
      </c>
      <c r="L6886" s="36">
        <f>IF(H6886="","",NETWORKDAYS(Hoja1!C6886+1,Hoja1!H6886,DiasNOLaborables))</f>
        <v>10</v>
      </c>
      <c r="M6886" s="37" t="str">
        <f>IF(NETWORKDAYS(J6886+1,H6886,DiasNOLaborables)&lt;=0,"",NETWORKDAYS(J6886+1,H6886,DiasNOLaborables))</f>
        <v/>
      </c>
      <c r="N6886" s="38"/>
      <c r="O6886" s="39"/>
      <c r="P6886" s="40">
        <f>IFERROR(VLOOKUP(E6886,$X$50:$Y$63,2),"")</f>
        <v>10</v>
      </c>
      <c r="Q6886" s="39"/>
    </row>
    <row r="6887" spans="1:17" ht="60" x14ac:dyDescent="0.25">
      <c r="A6887" s="31">
        <f t="shared" si="108"/>
        <v>6876</v>
      </c>
      <c r="B6887" s="62">
        <v>20181212165948</v>
      </c>
      <c r="C6887" s="53" t="s">
        <v>212</v>
      </c>
      <c r="D6887" s="63" t="s">
        <v>122</v>
      </c>
      <c r="E6887" s="63" t="s">
        <v>83</v>
      </c>
      <c r="F6887" s="63" t="s">
        <v>107</v>
      </c>
      <c r="G6887" s="63" t="s">
        <v>43</v>
      </c>
      <c r="H6887" s="53">
        <v>43460</v>
      </c>
      <c r="I6887" s="61" t="s">
        <v>118</v>
      </c>
      <c r="J6887" s="21">
        <f>IFERROR(WORKDAY(C6887,P6887,DiasNOLaborables),"")</f>
        <v>43460</v>
      </c>
      <c r="K6887" s="36" t="str">
        <f>+IF(C6887="","",IF(H6887="","",(IF(H6887&lt;=J6887,"A TIEMPO","FUERA DE TIEMPO"))))</f>
        <v>A TIEMPO</v>
      </c>
      <c r="L6887" s="36">
        <f>IF(H6887="","",NETWORKDAYS(Hoja1!C6887+1,Hoja1!H6887,DiasNOLaborables))</f>
        <v>10</v>
      </c>
      <c r="M6887" s="37" t="str">
        <f>IF(NETWORKDAYS(J6887+1,H6887,DiasNOLaborables)&lt;=0,"",NETWORKDAYS(J6887+1,H6887,DiasNOLaborables))</f>
        <v/>
      </c>
      <c r="N6887" s="38"/>
      <c r="O6887" s="39"/>
      <c r="P6887" s="40">
        <f>IFERROR(VLOOKUP(E6887,$X$50:$Y$63,2),"")</f>
        <v>10</v>
      </c>
      <c r="Q6887" s="39"/>
    </row>
    <row r="6888" spans="1:17" ht="60" x14ac:dyDescent="0.25">
      <c r="A6888" s="31">
        <f t="shared" si="108"/>
        <v>6877</v>
      </c>
      <c r="B6888" s="62">
        <v>20181212165621</v>
      </c>
      <c r="C6888" s="53" t="s">
        <v>212</v>
      </c>
      <c r="D6888" s="63" t="s">
        <v>122</v>
      </c>
      <c r="E6888" s="63" t="s">
        <v>83</v>
      </c>
      <c r="F6888" s="63" t="s">
        <v>107</v>
      </c>
      <c r="G6888" s="63" t="s">
        <v>43</v>
      </c>
      <c r="H6888" s="53">
        <v>43460</v>
      </c>
      <c r="I6888" s="61" t="s">
        <v>118</v>
      </c>
      <c r="J6888" s="21">
        <f>IFERROR(WORKDAY(C6888,P6888,DiasNOLaborables),"")</f>
        <v>43460</v>
      </c>
      <c r="K6888" s="36" t="str">
        <f>+IF(C6888="","",IF(H6888="","",(IF(H6888&lt;=J6888,"A TIEMPO","FUERA DE TIEMPO"))))</f>
        <v>A TIEMPO</v>
      </c>
      <c r="L6888" s="36">
        <f>IF(H6888="","",NETWORKDAYS(Hoja1!C6888+1,Hoja1!H6888,DiasNOLaborables))</f>
        <v>10</v>
      </c>
      <c r="M6888" s="37" t="str">
        <f>IF(NETWORKDAYS(J6888+1,H6888,DiasNOLaborables)&lt;=0,"",NETWORKDAYS(J6888+1,H6888,DiasNOLaborables))</f>
        <v/>
      </c>
      <c r="N6888" s="38"/>
      <c r="O6888" s="39"/>
      <c r="P6888" s="40">
        <f>IFERROR(VLOOKUP(E6888,$X$50:$Y$63,2),"")</f>
        <v>10</v>
      </c>
      <c r="Q6888" s="39"/>
    </row>
    <row r="6889" spans="1:17" ht="60" x14ac:dyDescent="0.25">
      <c r="A6889" s="31">
        <f t="shared" si="108"/>
        <v>6878</v>
      </c>
      <c r="B6889" s="62">
        <v>20181212165424</v>
      </c>
      <c r="C6889" s="53" t="s">
        <v>212</v>
      </c>
      <c r="D6889" s="63" t="s">
        <v>122</v>
      </c>
      <c r="E6889" s="63" t="s">
        <v>83</v>
      </c>
      <c r="F6889" s="63" t="s">
        <v>107</v>
      </c>
      <c r="G6889" s="63" t="s">
        <v>43</v>
      </c>
      <c r="H6889" s="53">
        <v>43460</v>
      </c>
      <c r="I6889" s="61" t="s">
        <v>118</v>
      </c>
      <c r="J6889" s="21">
        <f>IFERROR(WORKDAY(C6889,P6889,DiasNOLaborables),"")</f>
        <v>43460</v>
      </c>
      <c r="K6889" s="36" t="str">
        <f>+IF(C6889="","",IF(H6889="","",(IF(H6889&lt;=J6889,"A TIEMPO","FUERA DE TIEMPO"))))</f>
        <v>A TIEMPO</v>
      </c>
      <c r="L6889" s="36">
        <f>IF(H6889="","",NETWORKDAYS(Hoja1!C6889+1,Hoja1!H6889,DiasNOLaborables))</f>
        <v>10</v>
      </c>
      <c r="M6889" s="37" t="str">
        <f>IF(NETWORKDAYS(J6889+1,H6889,DiasNOLaborables)&lt;=0,"",NETWORKDAYS(J6889+1,H6889,DiasNOLaborables))</f>
        <v/>
      </c>
      <c r="N6889" s="38"/>
      <c r="O6889" s="39"/>
      <c r="P6889" s="40">
        <f>IFERROR(VLOOKUP(E6889,$X$50:$Y$63,2),"")</f>
        <v>10</v>
      </c>
      <c r="Q6889" s="39"/>
    </row>
    <row r="6890" spans="1:17" ht="60" x14ac:dyDescent="0.25">
      <c r="A6890" s="31">
        <f t="shared" si="108"/>
        <v>6879</v>
      </c>
      <c r="B6890" s="62">
        <v>20181212165048</v>
      </c>
      <c r="C6890" s="53" t="s">
        <v>212</v>
      </c>
      <c r="D6890" s="63" t="s">
        <v>122</v>
      </c>
      <c r="E6890" s="63" t="s">
        <v>83</v>
      </c>
      <c r="F6890" s="63" t="s">
        <v>107</v>
      </c>
      <c r="G6890" s="63" t="s">
        <v>43</v>
      </c>
      <c r="H6890" s="53">
        <v>43460</v>
      </c>
      <c r="I6890" s="61" t="s">
        <v>118</v>
      </c>
      <c r="J6890" s="21">
        <f>IFERROR(WORKDAY(C6890,P6890,DiasNOLaborables),"")</f>
        <v>43460</v>
      </c>
      <c r="K6890" s="36" t="str">
        <f>+IF(C6890="","",IF(H6890="","",(IF(H6890&lt;=J6890,"A TIEMPO","FUERA DE TIEMPO"))))</f>
        <v>A TIEMPO</v>
      </c>
      <c r="L6890" s="36">
        <f>IF(H6890="","",NETWORKDAYS(Hoja1!C6890+1,Hoja1!H6890,DiasNOLaborables))</f>
        <v>10</v>
      </c>
      <c r="M6890" s="37" t="str">
        <f>IF(NETWORKDAYS(J6890+1,H6890,DiasNOLaborables)&lt;=0,"",NETWORKDAYS(J6890+1,H6890,DiasNOLaborables))</f>
        <v/>
      </c>
      <c r="N6890" s="38"/>
      <c r="O6890" s="39"/>
      <c r="P6890" s="40">
        <f>IFERROR(VLOOKUP(E6890,$X$50:$Y$63,2),"")</f>
        <v>10</v>
      </c>
      <c r="Q6890" s="39"/>
    </row>
    <row r="6891" spans="1:17" ht="60" x14ac:dyDescent="0.25">
      <c r="A6891" s="31">
        <f t="shared" si="108"/>
        <v>6880</v>
      </c>
      <c r="B6891" s="62">
        <v>20181212163256</v>
      </c>
      <c r="C6891" s="53" t="s">
        <v>212</v>
      </c>
      <c r="D6891" s="63" t="s">
        <v>122</v>
      </c>
      <c r="E6891" s="63" t="s">
        <v>83</v>
      </c>
      <c r="F6891" s="63" t="s">
        <v>107</v>
      </c>
      <c r="G6891" s="63" t="s">
        <v>43</v>
      </c>
      <c r="H6891" s="53">
        <v>43460</v>
      </c>
      <c r="I6891" s="61" t="s">
        <v>118</v>
      </c>
      <c r="J6891" s="21">
        <f>IFERROR(WORKDAY(C6891,P6891,DiasNOLaborables),"")</f>
        <v>43460</v>
      </c>
      <c r="K6891" s="36" t="str">
        <f>+IF(C6891="","",IF(H6891="","",(IF(H6891&lt;=J6891,"A TIEMPO","FUERA DE TIEMPO"))))</f>
        <v>A TIEMPO</v>
      </c>
      <c r="L6891" s="36">
        <f>IF(H6891="","",NETWORKDAYS(Hoja1!C6891+1,Hoja1!H6891,DiasNOLaborables))</f>
        <v>10</v>
      </c>
      <c r="M6891" s="37" t="str">
        <f>IF(NETWORKDAYS(J6891+1,H6891,DiasNOLaborables)&lt;=0,"",NETWORKDAYS(J6891+1,H6891,DiasNOLaborables))</f>
        <v/>
      </c>
      <c r="N6891" s="38"/>
      <c r="O6891" s="39"/>
      <c r="P6891" s="40">
        <f>IFERROR(VLOOKUP(E6891,$X$50:$Y$63,2),"")</f>
        <v>10</v>
      </c>
      <c r="Q6891" s="39"/>
    </row>
    <row r="6892" spans="1:17" ht="60" x14ac:dyDescent="0.25">
      <c r="A6892" s="31">
        <f t="shared" si="108"/>
        <v>6881</v>
      </c>
      <c r="B6892" s="62">
        <v>20181212161032</v>
      </c>
      <c r="C6892" s="53" t="s">
        <v>212</v>
      </c>
      <c r="D6892" s="63" t="s">
        <v>122</v>
      </c>
      <c r="E6892" s="63" t="s">
        <v>83</v>
      </c>
      <c r="F6892" s="63" t="s">
        <v>107</v>
      </c>
      <c r="G6892" s="63" t="s">
        <v>43</v>
      </c>
      <c r="H6892" s="53">
        <v>43460</v>
      </c>
      <c r="I6892" s="61" t="s">
        <v>118</v>
      </c>
      <c r="J6892" s="21">
        <f>IFERROR(WORKDAY(C6892,P6892,DiasNOLaborables),"")</f>
        <v>43460</v>
      </c>
      <c r="K6892" s="36" t="str">
        <f>+IF(C6892="","",IF(H6892="","",(IF(H6892&lt;=J6892,"A TIEMPO","FUERA DE TIEMPO"))))</f>
        <v>A TIEMPO</v>
      </c>
      <c r="L6892" s="36">
        <f>IF(H6892="","",NETWORKDAYS(Hoja1!C6892+1,Hoja1!H6892,DiasNOLaborables))</f>
        <v>10</v>
      </c>
      <c r="M6892" s="37" t="str">
        <f>IF(NETWORKDAYS(J6892+1,H6892,DiasNOLaborables)&lt;=0,"",NETWORKDAYS(J6892+1,H6892,DiasNOLaborables))</f>
        <v/>
      </c>
      <c r="N6892" s="38"/>
      <c r="O6892" s="39"/>
      <c r="P6892" s="40">
        <f>IFERROR(VLOOKUP(E6892,$X$50:$Y$63,2),"")</f>
        <v>10</v>
      </c>
      <c r="Q6892" s="39"/>
    </row>
    <row r="6893" spans="1:17" ht="60" x14ac:dyDescent="0.25">
      <c r="A6893" s="31">
        <f t="shared" si="108"/>
        <v>6882</v>
      </c>
      <c r="B6893" s="62">
        <v>20181212155723</v>
      </c>
      <c r="C6893" s="53" t="s">
        <v>212</v>
      </c>
      <c r="D6893" s="63" t="s">
        <v>122</v>
      </c>
      <c r="E6893" s="63" t="s">
        <v>83</v>
      </c>
      <c r="F6893" s="63" t="s">
        <v>107</v>
      </c>
      <c r="G6893" s="63" t="s">
        <v>43</v>
      </c>
      <c r="H6893" s="53">
        <v>43460</v>
      </c>
      <c r="I6893" s="61" t="s">
        <v>118</v>
      </c>
      <c r="J6893" s="21">
        <f>IFERROR(WORKDAY(C6893,P6893,DiasNOLaborables),"")</f>
        <v>43460</v>
      </c>
      <c r="K6893" s="36" t="str">
        <f>+IF(C6893="","",IF(H6893="","",(IF(H6893&lt;=J6893,"A TIEMPO","FUERA DE TIEMPO"))))</f>
        <v>A TIEMPO</v>
      </c>
      <c r="L6893" s="36">
        <f>IF(H6893="","",NETWORKDAYS(Hoja1!C6893+1,Hoja1!H6893,DiasNOLaborables))</f>
        <v>10</v>
      </c>
      <c r="M6893" s="37" t="str">
        <f>IF(NETWORKDAYS(J6893+1,H6893,DiasNOLaborables)&lt;=0,"",NETWORKDAYS(J6893+1,H6893,DiasNOLaborables))</f>
        <v/>
      </c>
      <c r="N6893" s="38"/>
      <c r="O6893" s="39"/>
      <c r="P6893" s="40">
        <f>IFERROR(VLOOKUP(E6893,$X$50:$Y$63,2),"")</f>
        <v>10</v>
      </c>
      <c r="Q6893" s="39"/>
    </row>
    <row r="6894" spans="1:17" ht="60" x14ac:dyDescent="0.25">
      <c r="A6894" s="31">
        <f t="shared" si="108"/>
        <v>6883</v>
      </c>
      <c r="B6894" s="62">
        <v>20181212152200</v>
      </c>
      <c r="C6894" s="53" t="s">
        <v>212</v>
      </c>
      <c r="D6894" s="63" t="s">
        <v>122</v>
      </c>
      <c r="E6894" s="63" t="s">
        <v>83</v>
      </c>
      <c r="F6894" s="63" t="s">
        <v>107</v>
      </c>
      <c r="G6894" s="63" t="s">
        <v>43</v>
      </c>
      <c r="H6894" s="53">
        <v>43460</v>
      </c>
      <c r="I6894" s="61" t="s">
        <v>118</v>
      </c>
      <c r="J6894" s="21">
        <f>IFERROR(WORKDAY(C6894,P6894,DiasNOLaborables),"")</f>
        <v>43460</v>
      </c>
      <c r="K6894" s="36" t="str">
        <f>+IF(C6894="","",IF(H6894="","",(IF(H6894&lt;=J6894,"A TIEMPO","FUERA DE TIEMPO"))))</f>
        <v>A TIEMPO</v>
      </c>
      <c r="L6894" s="36">
        <f>IF(H6894="","",NETWORKDAYS(Hoja1!C6894+1,Hoja1!H6894,DiasNOLaborables))</f>
        <v>10</v>
      </c>
      <c r="M6894" s="37" t="str">
        <f>IF(NETWORKDAYS(J6894+1,H6894,DiasNOLaborables)&lt;=0,"",NETWORKDAYS(J6894+1,H6894,DiasNOLaborables))</f>
        <v/>
      </c>
      <c r="N6894" s="38"/>
      <c r="O6894" s="39"/>
      <c r="P6894" s="40">
        <f>IFERROR(VLOOKUP(E6894,$X$50:$Y$63,2),"")</f>
        <v>10</v>
      </c>
      <c r="Q6894" s="39"/>
    </row>
    <row r="6895" spans="1:17" ht="60" x14ac:dyDescent="0.25">
      <c r="A6895" s="31">
        <f t="shared" si="108"/>
        <v>6884</v>
      </c>
      <c r="B6895" s="62">
        <v>20181212151502</v>
      </c>
      <c r="C6895" s="53" t="s">
        <v>212</v>
      </c>
      <c r="D6895" s="63" t="s">
        <v>122</v>
      </c>
      <c r="E6895" s="63" t="s">
        <v>83</v>
      </c>
      <c r="F6895" s="63" t="s">
        <v>107</v>
      </c>
      <c r="G6895" s="63" t="s">
        <v>43</v>
      </c>
      <c r="H6895" s="53">
        <v>43460</v>
      </c>
      <c r="I6895" s="61" t="s">
        <v>118</v>
      </c>
      <c r="J6895" s="21">
        <f>IFERROR(WORKDAY(C6895,P6895,DiasNOLaborables),"")</f>
        <v>43460</v>
      </c>
      <c r="K6895" s="36" t="str">
        <f>+IF(C6895="","",IF(H6895="","",(IF(H6895&lt;=J6895,"A TIEMPO","FUERA DE TIEMPO"))))</f>
        <v>A TIEMPO</v>
      </c>
      <c r="L6895" s="36">
        <f>IF(H6895="","",NETWORKDAYS(Hoja1!C6895+1,Hoja1!H6895,DiasNOLaborables))</f>
        <v>10</v>
      </c>
      <c r="M6895" s="37" t="str">
        <f>IF(NETWORKDAYS(J6895+1,H6895,DiasNOLaborables)&lt;=0,"",NETWORKDAYS(J6895+1,H6895,DiasNOLaborables))</f>
        <v/>
      </c>
      <c r="N6895" s="38"/>
      <c r="O6895" s="39"/>
      <c r="P6895" s="40">
        <f>IFERROR(VLOOKUP(E6895,$X$50:$Y$63,2),"")</f>
        <v>10</v>
      </c>
      <c r="Q6895" s="39"/>
    </row>
    <row r="6896" spans="1:17" ht="60" x14ac:dyDescent="0.25">
      <c r="A6896" s="31">
        <f t="shared" si="108"/>
        <v>6885</v>
      </c>
      <c r="B6896" s="62">
        <v>20181212145220</v>
      </c>
      <c r="C6896" s="53" t="s">
        <v>212</v>
      </c>
      <c r="D6896" s="63" t="s">
        <v>122</v>
      </c>
      <c r="E6896" s="63" t="s">
        <v>83</v>
      </c>
      <c r="F6896" s="63" t="s">
        <v>107</v>
      </c>
      <c r="G6896" s="63" t="s">
        <v>43</v>
      </c>
      <c r="H6896" s="53">
        <v>43460</v>
      </c>
      <c r="I6896" s="61" t="s">
        <v>118</v>
      </c>
      <c r="J6896" s="21">
        <f>IFERROR(WORKDAY(C6896,P6896,DiasNOLaborables),"")</f>
        <v>43460</v>
      </c>
      <c r="K6896" s="36" t="str">
        <f>+IF(C6896="","",IF(H6896="","",(IF(H6896&lt;=J6896,"A TIEMPO","FUERA DE TIEMPO"))))</f>
        <v>A TIEMPO</v>
      </c>
      <c r="L6896" s="36">
        <f>IF(H6896="","",NETWORKDAYS(Hoja1!C6896+1,Hoja1!H6896,DiasNOLaborables))</f>
        <v>10</v>
      </c>
      <c r="M6896" s="37" t="str">
        <f>IF(NETWORKDAYS(J6896+1,H6896,DiasNOLaborables)&lt;=0,"",NETWORKDAYS(J6896+1,H6896,DiasNOLaborables))</f>
        <v/>
      </c>
      <c r="N6896" s="38"/>
      <c r="O6896" s="39"/>
      <c r="P6896" s="40">
        <f>IFERROR(VLOOKUP(E6896,$X$50:$Y$63,2),"")</f>
        <v>10</v>
      </c>
      <c r="Q6896" s="39"/>
    </row>
    <row r="6897" spans="1:17" ht="60" x14ac:dyDescent="0.25">
      <c r="A6897" s="31">
        <f t="shared" si="108"/>
        <v>6886</v>
      </c>
      <c r="B6897" s="62">
        <v>20181212144639</v>
      </c>
      <c r="C6897" s="53" t="s">
        <v>212</v>
      </c>
      <c r="D6897" s="63" t="s">
        <v>122</v>
      </c>
      <c r="E6897" s="63" t="s">
        <v>83</v>
      </c>
      <c r="F6897" s="63" t="s">
        <v>107</v>
      </c>
      <c r="G6897" s="63" t="s">
        <v>43</v>
      </c>
      <c r="H6897" s="53">
        <v>43460</v>
      </c>
      <c r="I6897" s="61" t="s">
        <v>118</v>
      </c>
      <c r="J6897" s="21">
        <f>IFERROR(WORKDAY(C6897,P6897,DiasNOLaborables),"")</f>
        <v>43460</v>
      </c>
      <c r="K6897" s="36" t="str">
        <f>+IF(C6897="","",IF(H6897="","",(IF(H6897&lt;=J6897,"A TIEMPO","FUERA DE TIEMPO"))))</f>
        <v>A TIEMPO</v>
      </c>
      <c r="L6897" s="36">
        <f>IF(H6897="","",NETWORKDAYS(Hoja1!C6897+1,Hoja1!H6897,DiasNOLaborables))</f>
        <v>10</v>
      </c>
      <c r="M6897" s="37" t="str">
        <f>IF(NETWORKDAYS(J6897+1,H6897,DiasNOLaborables)&lt;=0,"",NETWORKDAYS(J6897+1,H6897,DiasNOLaborables))</f>
        <v/>
      </c>
      <c r="N6897" s="38"/>
      <c r="O6897" s="39"/>
      <c r="P6897" s="40">
        <f>IFERROR(VLOOKUP(E6897,$X$50:$Y$63,2),"")</f>
        <v>10</v>
      </c>
      <c r="Q6897" s="39"/>
    </row>
    <row r="6898" spans="1:17" ht="60" x14ac:dyDescent="0.25">
      <c r="A6898" s="31">
        <f t="shared" si="108"/>
        <v>6887</v>
      </c>
      <c r="B6898" s="62">
        <v>20181212143809</v>
      </c>
      <c r="C6898" s="53" t="s">
        <v>212</v>
      </c>
      <c r="D6898" s="63" t="s">
        <v>122</v>
      </c>
      <c r="E6898" s="63" t="s">
        <v>83</v>
      </c>
      <c r="F6898" s="63" t="s">
        <v>107</v>
      </c>
      <c r="G6898" s="63" t="s">
        <v>43</v>
      </c>
      <c r="H6898" s="53">
        <v>43460</v>
      </c>
      <c r="I6898" s="61" t="s">
        <v>118</v>
      </c>
      <c r="J6898" s="21">
        <f>IFERROR(WORKDAY(C6898,P6898,DiasNOLaborables),"")</f>
        <v>43460</v>
      </c>
      <c r="K6898" s="36" t="str">
        <f>+IF(C6898="","",IF(H6898="","",(IF(H6898&lt;=J6898,"A TIEMPO","FUERA DE TIEMPO"))))</f>
        <v>A TIEMPO</v>
      </c>
      <c r="L6898" s="36">
        <f>IF(H6898="","",NETWORKDAYS(Hoja1!C6898+1,Hoja1!H6898,DiasNOLaborables))</f>
        <v>10</v>
      </c>
      <c r="M6898" s="37" t="str">
        <f>IF(NETWORKDAYS(J6898+1,H6898,DiasNOLaborables)&lt;=0,"",NETWORKDAYS(J6898+1,H6898,DiasNOLaborables))</f>
        <v/>
      </c>
      <c r="N6898" s="38"/>
      <c r="O6898" s="39"/>
      <c r="P6898" s="40">
        <f>IFERROR(VLOOKUP(E6898,$X$50:$Y$63,2),"")</f>
        <v>10</v>
      </c>
      <c r="Q6898" s="39"/>
    </row>
    <row r="6899" spans="1:17" ht="60" x14ac:dyDescent="0.25">
      <c r="A6899" s="31">
        <f t="shared" si="108"/>
        <v>6888</v>
      </c>
      <c r="B6899" s="62">
        <v>20181212134254</v>
      </c>
      <c r="C6899" s="53" t="s">
        <v>212</v>
      </c>
      <c r="D6899" s="63" t="s">
        <v>122</v>
      </c>
      <c r="E6899" s="63" t="s">
        <v>83</v>
      </c>
      <c r="F6899" s="63" t="s">
        <v>107</v>
      </c>
      <c r="G6899" s="63" t="s">
        <v>43</v>
      </c>
      <c r="H6899" s="53">
        <v>43460</v>
      </c>
      <c r="I6899" s="61" t="s">
        <v>118</v>
      </c>
      <c r="J6899" s="21">
        <f>IFERROR(WORKDAY(C6899,P6899,DiasNOLaborables),"")</f>
        <v>43460</v>
      </c>
      <c r="K6899" s="36" t="str">
        <f>+IF(C6899="","",IF(H6899="","",(IF(H6899&lt;=J6899,"A TIEMPO","FUERA DE TIEMPO"))))</f>
        <v>A TIEMPO</v>
      </c>
      <c r="L6899" s="36">
        <f>IF(H6899="","",NETWORKDAYS(Hoja1!C6899+1,Hoja1!H6899,DiasNOLaborables))</f>
        <v>10</v>
      </c>
      <c r="M6899" s="37" t="str">
        <f>IF(NETWORKDAYS(J6899+1,H6899,DiasNOLaborables)&lt;=0,"",NETWORKDAYS(J6899+1,H6899,DiasNOLaborables))</f>
        <v/>
      </c>
      <c r="N6899" s="38"/>
      <c r="O6899" s="39"/>
      <c r="P6899" s="40">
        <f>IFERROR(VLOOKUP(E6899,$X$50:$Y$63,2),"")</f>
        <v>10</v>
      </c>
      <c r="Q6899" s="39"/>
    </row>
    <row r="6900" spans="1:17" ht="60" x14ac:dyDescent="0.25">
      <c r="A6900" s="31">
        <f t="shared" si="108"/>
        <v>6889</v>
      </c>
      <c r="B6900" s="62">
        <v>20181212134244</v>
      </c>
      <c r="C6900" s="53" t="s">
        <v>212</v>
      </c>
      <c r="D6900" s="63" t="s">
        <v>122</v>
      </c>
      <c r="E6900" s="63" t="s">
        <v>83</v>
      </c>
      <c r="F6900" s="63" t="s">
        <v>107</v>
      </c>
      <c r="G6900" s="63" t="s">
        <v>43</v>
      </c>
      <c r="H6900" s="53">
        <v>43460</v>
      </c>
      <c r="I6900" s="61" t="s">
        <v>118</v>
      </c>
      <c r="J6900" s="21">
        <f>IFERROR(WORKDAY(C6900,P6900,DiasNOLaborables),"")</f>
        <v>43460</v>
      </c>
      <c r="K6900" s="36" t="str">
        <f>+IF(C6900="","",IF(H6900="","",(IF(H6900&lt;=J6900,"A TIEMPO","FUERA DE TIEMPO"))))</f>
        <v>A TIEMPO</v>
      </c>
      <c r="L6900" s="36">
        <f>IF(H6900="","",NETWORKDAYS(Hoja1!C6900+1,Hoja1!H6900,DiasNOLaborables))</f>
        <v>10</v>
      </c>
      <c r="M6900" s="37" t="str">
        <f>IF(NETWORKDAYS(J6900+1,H6900,DiasNOLaborables)&lt;=0,"",NETWORKDAYS(J6900+1,H6900,DiasNOLaborables))</f>
        <v/>
      </c>
      <c r="N6900" s="38"/>
      <c r="O6900" s="39"/>
      <c r="P6900" s="40">
        <f>IFERROR(VLOOKUP(E6900,$X$50:$Y$63,2),"")</f>
        <v>10</v>
      </c>
      <c r="Q6900" s="39"/>
    </row>
    <row r="6901" spans="1:17" ht="60" x14ac:dyDescent="0.25">
      <c r="A6901" s="31">
        <f t="shared" si="108"/>
        <v>6890</v>
      </c>
      <c r="B6901" s="62">
        <v>20181212133823</v>
      </c>
      <c r="C6901" s="53" t="s">
        <v>212</v>
      </c>
      <c r="D6901" s="63" t="s">
        <v>122</v>
      </c>
      <c r="E6901" s="63" t="s">
        <v>83</v>
      </c>
      <c r="F6901" s="63" t="s">
        <v>107</v>
      </c>
      <c r="G6901" s="63" t="s">
        <v>43</v>
      </c>
      <c r="H6901" s="53">
        <v>43460</v>
      </c>
      <c r="I6901" s="61" t="s">
        <v>118</v>
      </c>
      <c r="J6901" s="21">
        <f>IFERROR(WORKDAY(C6901,P6901,DiasNOLaborables),"")</f>
        <v>43460</v>
      </c>
      <c r="K6901" s="36" t="str">
        <f>+IF(C6901="","",IF(H6901="","",(IF(H6901&lt;=J6901,"A TIEMPO","FUERA DE TIEMPO"))))</f>
        <v>A TIEMPO</v>
      </c>
      <c r="L6901" s="36">
        <f>IF(H6901="","",NETWORKDAYS(Hoja1!C6901+1,Hoja1!H6901,DiasNOLaborables))</f>
        <v>10</v>
      </c>
      <c r="M6901" s="37" t="str">
        <f>IF(NETWORKDAYS(J6901+1,H6901,DiasNOLaborables)&lt;=0,"",NETWORKDAYS(J6901+1,H6901,DiasNOLaborables))</f>
        <v/>
      </c>
      <c r="N6901" s="38"/>
      <c r="O6901" s="39"/>
      <c r="P6901" s="40">
        <f>IFERROR(VLOOKUP(E6901,$X$50:$Y$63,2),"")</f>
        <v>10</v>
      </c>
      <c r="Q6901" s="39"/>
    </row>
    <row r="6902" spans="1:17" ht="60" x14ac:dyDescent="0.25">
      <c r="A6902" s="31">
        <f t="shared" si="108"/>
        <v>6891</v>
      </c>
      <c r="B6902" s="62">
        <v>20181212133343</v>
      </c>
      <c r="C6902" s="53" t="s">
        <v>212</v>
      </c>
      <c r="D6902" s="63" t="s">
        <v>122</v>
      </c>
      <c r="E6902" s="63" t="s">
        <v>83</v>
      </c>
      <c r="F6902" s="63" t="s">
        <v>107</v>
      </c>
      <c r="G6902" s="63" t="s">
        <v>43</v>
      </c>
      <c r="H6902" s="53">
        <v>43460</v>
      </c>
      <c r="I6902" s="61" t="s">
        <v>118</v>
      </c>
      <c r="J6902" s="21">
        <f>IFERROR(WORKDAY(C6902,P6902,DiasNOLaborables),"")</f>
        <v>43460</v>
      </c>
      <c r="K6902" s="36" t="str">
        <f>+IF(C6902="","",IF(H6902="","",(IF(H6902&lt;=J6902,"A TIEMPO","FUERA DE TIEMPO"))))</f>
        <v>A TIEMPO</v>
      </c>
      <c r="L6902" s="36">
        <f>IF(H6902="","",NETWORKDAYS(Hoja1!C6902+1,Hoja1!H6902,DiasNOLaborables))</f>
        <v>10</v>
      </c>
      <c r="M6902" s="37" t="str">
        <f>IF(NETWORKDAYS(J6902+1,H6902,DiasNOLaborables)&lt;=0,"",NETWORKDAYS(J6902+1,H6902,DiasNOLaborables))</f>
        <v/>
      </c>
      <c r="N6902" s="38"/>
      <c r="O6902" s="39"/>
      <c r="P6902" s="40">
        <f>IFERROR(VLOOKUP(E6902,$X$50:$Y$63,2),"")</f>
        <v>10</v>
      </c>
      <c r="Q6902" s="39"/>
    </row>
    <row r="6903" spans="1:17" ht="60" x14ac:dyDescent="0.25">
      <c r="A6903" s="31">
        <f t="shared" si="108"/>
        <v>6892</v>
      </c>
      <c r="B6903" s="62">
        <v>20181212120652</v>
      </c>
      <c r="C6903" s="53" t="s">
        <v>212</v>
      </c>
      <c r="D6903" s="63" t="s">
        <v>122</v>
      </c>
      <c r="E6903" s="63" t="s">
        <v>83</v>
      </c>
      <c r="F6903" s="63" t="s">
        <v>107</v>
      </c>
      <c r="G6903" s="63" t="s">
        <v>43</v>
      </c>
      <c r="H6903" s="53">
        <v>43460</v>
      </c>
      <c r="I6903" s="61" t="s">
        <v>118</v>
      </c>
      <c r="J6903" s="21">
        <f>IFERROR(WORKDAY(C6903,P6903,DiasNOLaborables),"")</f>
        <v>43460</v>
      </c>
      <c r="K6903" s="36" t="str">
        <f>+IF(C6903="","",IF(H6903="","",(IF(H6903&lt;=J6903,"A TIEMPO","FUERA DE TIEMPO"))))</f>
        <v>A TIEMPO</v>
      </c>
      <c r="L6903" s="36">
        <f>IF(H6903="","",NETWORKDAYS(Hoja1!C6903+1,Hoja1!H6903,DiasNOLaborables))</f>
        <v>10</v>
      </c>
      <c r="M6903" s="37" t="str">
        <f>IF(NETWORKDAYS(J6903+1,H6903,DiasNOLaborables)&lt;=0,"",NETWORKDAYS(J6903+1,H6903,DiasNOLaborables))</f>
        <v/>
      </c>
      <c r="N6903" s="38"/>
      <c r="O6903" s="39"/>
      <c r="P6903" s="40">
        <f>IFERROR(VLOOKUP(E6903,$X$50:$Y$63,2),"")</f>
        <v>10</v>
      </c>
      <c r="Q6903" s="39"/>
    </row>
    <row r="6904" spans="1:17" ht="60" x14ac:dyDescent="0.25">
      <c r="A6904" s="31">
        <f t="shared" si="108"/>
        <v>6893</v>
      </c>
      <c r="B6904" s="62">
        <v>20181212112251</v>
      </c>
      <c r="C6904" s="53" t="s">
        <v>212</v>
      </c>
      <c r="D6904" s="63" t="s">
        <v>122</v>
      </c>
      <c r="E6904" s="63" t="s">
        <v>83</v>
      </c>
      <c r="F6904" s="63" t="s">
        <v>107</v>
      </c>
      <c r="G6904" s="63" t="s">
        <v>43</v>
      </c>
      <c r="H6904" s="53">
        <v>43460</v>
      </c>
      <c r="I6904" s="61" t="s">
        <v>118</v>
      </c>
      <c r="J6904" s="21">
        <f>IFERROR(WORKDAY(C6904,P6904,DiasNOLaborables),"")</f>
        <v>43460</v>
      </c>
      <c r="K6904" s="36" t="str">
        <f>+IF(C6904="","",IF(H6904="","",(IF(H6904&lt;=J6904,"A TIEMPO","FUERA DE TIEMPO"))))</f>
        <v>A TIEMPO</v>
      </c>
      <c r="L6904" s="36">
        <f>IF(H6904="","",NETWORKDAYS(Hoja1!C6904+1,Hoja1!H6904,DiasNOLaborables))</f>
        <v>10</v>
      </c>
      <c r="M6904" s="37" t="str">
        <f>IF(NETWORKDAYS(J6904+1,H6904,DiasNOLaborables)&lt;=0,"",NETWORKDAYS(J6904+1,H6904,DiasNOLaborables))</f>
        <v/>
      </c>
      <c r="N6904" s="38"/>
      <c r="O6904" s="39"/>
      <c r="P6904" s="40">
        <f>IFERROR(VLOOKUP(E6904,$X$50:$Y$63,2),"")</f>
        <v>10</v>
      </c>
      <c r="Q6904" s="39"/>
    </row>
    <row r="6905" spans="1:17" ht="60" x14ac:dyDescent="0.25">
      <c r="A6905" s="31">
        <f t="shared" si="108"/>
        <v>6894</v>
      </c>
      <c r="B6905" s="62">
        <v>20181212110323</v>
      </c>
      <c r="C6905" s="53" t="s">
        <v>212</v>
      </c>
      <c r="D6905" s="63" t="s">
        <v>122</v>
      </c>
      <c r="E6905" s="63" t="s">
        <v>83</v>
      </c>
      <c r="F6905" s="63" t="s">
        <v>107</v>
      </c>
      <c r="G6905" s="63" t="s">
        <v>43</v>
      </c>
      <c r="H6905" s="53">
        <v>43460</v>
      </c>
      <c r="I6905" s="61" t="s">
        <v>118</v>
      </c>
      <c r="J6905" s="21">
        <f>IFERROR(WORKDAY(C6905,P6905,DiasNOLaborables),"")</f>
        <v>43460</v>
      </c>
      <c r="K6905" s="36" t="str">
        <f>+IF(C6905="","",IF(H6905="","",(IF(H6905&lt;=J6905,"A TIEMPO","FUERA DE TIEMPO"))))</f>
        <v>A TIEMPO</v>
      </c>
      <c r="L6905" s="36">
        <f>IF(H6905="","",NETWORKDAYS(Hoja1!C6905+1,Hoja1!H6905,DiasNOLaborables))</f>
        <v>10</v>
      </c>
      <c r="M6905" s="37" t="str">
        <f>IF(NETWORKDAYS(J6905+1,H6905,DiasNOLaborables)&lt;=0,"",NETWORKDAYS(J6905+1,H6905,DiasNOLaborables))</f>
        <v/>
      </c>
      <c r="N6905" s="38"/>
      <c r="O6905" s="39"/>
      <c r="P6905" s="40">
        <f>IFERROR(VLOOKUP(E6905,$X$50:$Y$63,2),"")</f>
        <v>10</v>
      </c>
      <c r="Q6905" s="39"/>
    </row>
    <row r="6906" spans="1:17" ht="60" x14ac:dyDescent="0.25">
      <c r="A6906" s="31">
        <f t="shared" si="108"/>
        <v>6895</v>
      </c>
      <c r="B6906" s="62">
        <v>20181212110225</v>
      </c>
      <c r="C6906" s="53" t="s">
        <v>212</v>
      </c>
      <c r="D6906" s="63" t="s">
        <v>122</v>
      </c>
      <c r="E6906" s="63" t="s">
        <v>83</v>
      </c>
      <c r="F6906" s="63" t="s">
        <v>107</v>
      </c>
      <c r="G6906" s="63" t="s">
        <v>43</v>
      </c>
      <c r="H6906" s="53">
        <v>43460</v>
      </c>
      <c r="I6906" s="61" t="s">
        <v>118</v>
      </c>
      <c r="J6906" s="21">
        <f>IFERROR(WORKDAY(C6906,P6906,DiasNOLaborables),"")</f>
        <v>43460</v>
      </c>
      <c r="K6906" s="36" t="str">
        <f>+IF(C6906="","",IF(H6906="","",(IF(H6906&lt;=J6906,"A TIEMPO","FUERA DE TIEMPO"))))</f>
        <v>A TIEMPO</v>
      </c>
      <c r="L6906" s="36">
        <f>IF(H6906="","",NETWORKDAYS(Hoja1!C6906+1,Hoja1!H6906,DiasNOLaborables))</f>
        <v>10</v>
      </c>
      <c r="M6906" s="37" t="str">
        <f>IF(NETWORKDAYS(J6906+1,H6906,DiasNOLaborables)&lt;=0,"",NETWORKDAYS(J6906+1,H6906,DiasNOLaborables))</f>
        <v/>
      </c>
      <c r="N6906" s="38"/>
      <c r="O6906" s="39"/>
      <c r="P6906" s="40">
        <f>IFERROR(VLOOKUP(E6906,$X$50:$Y$63,2),"")</f>
        <v>10</v>
      </c>
      <c r="Q6906" s="39"/>
    </row>
    <row r="6907" spans="1:17" ht="60" x14ac:dyDescent="0.25">
      <c r="A6907" s="31">
        <f t="shared" si="108"/>
        <v>6896</v>
      </c>
      <c r="B6907" s="62">
        <v>20181212104241</v>
      </c>
      <c r="C6907" s="53" t="s">
        <v>212</v>
      </c>
      <c r="D6907" s="63" t="s">
        <v>122</v>
      </c>
      <c r="E6907" s="63" t="s">
        <v>83</v>
      </c>
      <c r="F6907" s="63" t="s">
        <v>107</v>
      </c>
      <c r="G6907" s="63" t="s">
        <v>43</v>
      </c>
      <c r="H6907" s="53">
        <v>43460</v>
      </c>
      <c r="I6907" s="61" t="s">
        <v>118</v>
      </c>
      <c r="J6907" s="21">
        <f>IFERROR(WORKDAY(C6907,P6907,DiasNOLaborables),"")</f>
        <v>43460</v>
      </c>
      <c r="K6907" s="36" t="str">
        <f>+IF(C6907="","",IF(H6907="","",(IF(H6907&lt;=J6907,"A TIEMPO","FUERA DE TIEMPO"))))</f>
        <v>A TIEMPO</v>
      </c>
      <c r="L6907" s="36">
        <f>IF(H6907="","",NETWORKDAYS(Hoja1!C6907+1,Hoja1!H6907,DiasNOLaborables))</f>
        <v>10</v>
      </c>
      <c r="M6907" s="37" t="str">
        <f>IF(NETWORKDAYS(J6907+1,H6907,DiasNOLaborables)&lt;=0,"",NETWORKDAYS(J6907+1,H6907,DiasNOLaborables))</f>
        <v/>
      </c>
      <c r="N6907" s="38"/>
      <c r="O6907" s="39"/>
      <c r="P6907" s="40">
        <f>IFERROR(VLOOKUP(E6907,$X$50:$Y$63,2),"")</f>
        <v>10</v>
      </c>
      <c r="Q6907" s="39"/>
    </row>
    <row r="6908" spans="1:17" ht="60" x14ac:dyDescent="0.25">
      <c r="A6908" s="31">
        <f t="shared" si="108"/>
        <v>6897</v>
      </c>
      <c r="B6908" s="62">
        <v>20181212101656</v>
      </c>
      <c r="C6908" s="53" t="s">
        <v>212</v>
      </c>
      <c r="D6908" s="63" t="s">
        <v>122</v>
      </c>
      <c r="E6908" s="63" t="s">
        <v>83</v>
      </c>
      <c r="F6908" s="63" t="s">
        <v>107</v>
      </c>
      <c r="G6908" s="63" t="s">
        <v>43</v>
      </c>
      <c r="H6908" s="53">
        <v>43460</v>
      </c>
      <c r="I6908" s="61" t="s">
        <v>118</v>
      </c>
      <c r="J6908" s="21">
        <f>IFERROR(WORKDAY(C6908,P6908,DiasNOLaborables),"")</f>
        <v>43460</v>
      </c>
      <c r="K6908" s="36" t="str">
        <f>+IF(C6908="","",IF(H6908="","",(IF(H6908&lt;=J6908,"A TIEMPO","FUERA DE TIEMPO"))))</f>
        <v>A TIEMPO</v>
      </c>
      <c r="L6908" s="36">
        <f>IF(H6908="","",NETWORKDAYS(Hoja1!C6908+1,Hoja1!H6908,DiasNOLaborables))</f>
        <v>10</v>
      </c>
      <c r="M6908" s="37" t="str">
        <f>IF(NETWORKDAYS(J6908+1,H6908,DiasNOLaborables)&lt;=0,"",NETWORKDAYS(J6908+1,H6908,DiasNOLaborables))</f>
        <v/>
      </c>
      <c r="N6908" s="38"/>
      <c r="O6908" s="39"/>
      <c r="P6908" s="40">
        <f>IFERROR(VLOOKUP(E6908,$X$50:$Y$63,2),"")</f>
        <v>10</v>
      </c>
      <c r="Q6908" s="39"/>
    </row>
    <row r="6909" spans="1:17" ht="60" x14ac:dyDescent="0.25">
      <c r="A6909" s="31">
        <f t="shared" si="108"/>
        <v>6898</v>
      </c>
      <c r="B6909" s="62">
        <v>20181212100021</v>
      </c>
      <c r="C6909" s="53" t="s">
        <v>212</v>
      </c>
      <c r="D6909" s="63" t="s">
        <v>122</v>
      </c>
      <c r="E6909" s="63" t="s">
        <v>83</v>
      </c>
      <c r="F6909" s="63" t="s">
        <v>107</v>
      </c>
      <c r="G6909" s="63" t="s">
        <v>43</v>
      </c>
      <c r="H6909" s="53">
        <v>43460</v>
      </c>
      <c r="I6909" s="61" t="s">
        <v>118</v>
      </c>
      <c r="J6909" s="21">
        <f>IFERROR(WORKDAY(C6909,P6909,DiasNOLaborables),"")</f>
        <v>43460</v>
      </c>
      <c r="K6909" s="36" t="str">
        <f>+IF(C6909="","",IF(H6909="","",(IF(H6909&lt;=J6909,"A TIEMPO","FUERA DE TIEMPO"))))</f>
        <v>A TIEMPO</v>
      </c>
      <c r="L6909" s="36">
        <f>IF(H6909="","",NETWORKDAYS(Hoja1!C6909+1,Hoja1!H6909,DiasNOLaborables))</f>
        <v>10</v>
      </c>
      <c r="M6909" s="37" t="str">
        <f>IF(NETWORKDAYS(J6909+1,H6909,DiasNOLaborables)&lt;=0,"",NETWORKDAYS(J6909+1,H6909,DiasNOLaborables))</f>
        <v/>
      </c>
      <c r="N6909" s="38"/>
      <c r="O6909" s="39"/>
      <c r="P6909" s="40">
        <f>IFERROR(VLOOKUP(E6909,$X$50:$Y$63,2),"")</f>
        <v>10</v>
      </c>
      <c r="Q6909" s="39"/>
    </row>
    <row r="6910" spans="1:17" ht="60" x14ac:dyDescent="0.25">
      <c r="A6910" s="31">
        <f t="shared" si="108"/>
        <v>6899</v>
      </c>
      <c r="B6910" s="62">
        <v>20181212095950</v>
      </c>
      <c r="C6910" s="53" t="s">
        <v>212</v>
      </c>
      <c r="D6910" s="63" t="s">
        <v>122</v>
      </c>
      <c r="E6910" s="63" t="s">
        <v>83</v>
      </c>
      <c r="F6910" s="63" t="s">
        <v>107</v>
      </c>
      <c r="G6910" s="63" t="s">
        <v>43</v>
      </c>
      <c r="H6910" s="53">
        <v>43460</v>
      </c>
      <c r="I6910" s="61" t="s">
        <v>118</v>
      </c>
      <c r="J6910" s="21">
        <f>IFERROR(WORKDAY(C6910,P6910,DiasNOLaborables),"")</f>
        <v>43460</v>
      </c>
      <c r="K6910" s="36" t="str">
        <f>+IF(C6910="","",IF(H6910="","",(IF(H6910&lt;=J6910,"A TIEMPO","FUERA DE TIEMPO"))))</f>
        <v>A TIEMPO</v>
      </c>
      <c r="L6910" s="36">
        <f>IF(H6910="","",NETWORKDAYS(Hoja1!C6910+1,Hoja1!H6910,DiasNOLaborables))</f>
        <v>10</v>
      </c>
      <c r="M6910" s="37" t="str">
        <f>IF(NETWORKDAYS(J6910+1,H6910,DiasNOLaborables)&lt;=0,"",NETWORKDAYS(J6910+1,H6910,DiasNOLaborables))</f>
        <v/>
      </c>
      <c r="N6910" s="38"/>
      <c r="O6910" s="39"/>
      <c r="P6910" s="40">
        <f>IFERROR(VLOOKUP(E6910,$X$50:$Y$63,2),"")</f>
        <v>10</v>
      </c>
      <c r="Q6910" s="39"/>
    </row>
    <row r="6911" spans="1:17" ht="60" x14ac:dyDescent="0.25">
      <c r="A6911" s="31">
        <f t="shared" si="108"/>
        <v>6900</v>
      </c>
      <c r="B6911" s="62">
        <v>20181212094634</v>
      </c>
      <c r="C6911" s="53" t="s">
        <v>212</v>
      </c>
      <c r="D6911" s="63" t="s">
        <v>122</v>
      </c>
      <c r="E6911" s="63" t="s">
        <v>83</v>
      </c>
      <c r="F6911" s="63" t="s">
        <v>107</v>
      </c>
      <c r="G6911" s="63" t="s">
        <v>43</v>
      </c>
      <c r="H6911" s="53">
        <v>43460</v>
      </c>
      <c r="I6911" s="61" t="s">
        <v>118</v>
      </c>
      <c r="J6911" s="21">
        <f>IFERROR(WORKDAY(C6911,P6911,DiasNOLaborables),"")</f>
        <v>43460</v>
      </c>
      <c r="K6911" s="36" t="str">
        <f>+IF(C6911="","",IF(H6911="","",(IF(H6911&lt;=J6911,"A TIEMPO","FUERA DE TIEMPO"))))</f>
        <v>A TIEMPO</v>
      </c>
      <c r="L6911" s="36">
        <f>IF(H6911="","",NETWORKDAYS(Hoja1!C6911+1,Hoja1!H6911,DiasNOLaborables))</f>
        <v>10</v>
      </c>
      <c r="M6911" s="37" t="str">
        <f>IF(NETWORKDAYS(J6911+1,H6911,DiasNOLaborables)&lt;=0,"",NETWORKDAYS(J6911+1,H6911,DiasNOLaborables))</f>
        <v/>
      </c>
      <c r="N6911" s="38"/>
      <c r="O6911" s="39"/>
      <c r="P6911" s="40">
        <f>IFERROR(VLOOKUP(E6911,$X$50:$Y$63,2),"")</f>
        <v>10</v>
      </c>
      <c r="Q6911" s="39"/>
    </row>
    <row r="6912" spans="1:17" ht="60" x14ac:dyDescent="0.25">
      <c r="A6912" s="31">
        <f t="shared" si="108"/>
        <v>6901</v>
      </c>
      <c r="B6912" s="62">
        <v>20181212094311</v>
      </c>
      <c r="C6912" s="53" t="s">
        <v>212</v>
      </c>
      <c r="D6912" s="63" t="s">
        <v>122</v>
      </c>
      <c r="E6912" s="63" t="s">
        <v>83</v>
      </c>
      <c r="F6912" s="63" t="s">
        <v>107</v>
      </c>
      <c r="G6912" s="63" t="s">
        <v>43</v>
      </c>
      <c r="H6912" s="53">
        <v>43460</v>
      </c>
      <c r="I6912" s="61" t="s">
        <v>118</v>
      </c>
      <c r="J6912" s="21">
        <f>IFERROR(WORKDAY(C6912,P6912,DiasNOLaborables),"")</f>
        <v>43460</v>
      </c>
      <c r="K6912" s="36" t="str">
        <f>+IF(C6912="","",IF(H6912="","",(IF(H6912&lt;=J6912,"A TIEMPO","FUERA DE TIEMPO"))))</f>
        <v>A TIEMPO</v>
      </c>
      <c r="L6912" s="36">
        <f>IF(H6912="","",NETWORKDAYS(Hoja1!C6912+1,Hoja1!H6912,DiasNOLaborables))</f>
        <v>10</v>
      </c>
      <c r="M6912" s="37" t="str">
        <f>IF(NETWORKDAYS(J6912+1,H6912,DiasNOLaborables)&lt;=0,"",NETWORKDAYS(J6912+1,H6912,DiasNOLaborables))</f>
        <v/>
      </c>
      <c r="N6912" s="38"/>
      <c r="O6912" s="39"/>
      <c r="P6912" s="40">
        <f>IFERROR(VLOOKUP(E6912,$X$50:$Y$63,2),"")</f>
        <v>10</v>
      </c>
      <c r="Q6912" s="39"/>
    </row>
    <row r="6913" spans="1:17" ht="60" x14ac:dyDescent="0.25">
      <c r="A6913" s="31">
        <f t="shared" ref="A6913:A6976" si="109">IF(B6913&lt;&gt;"",A6912+1,"")</f>
        <v>6902</v>
      </c>
      <c r="B6913" s="62">
        <v>20181212092812</v>
      </c>
      <c r="C6913" s="53" t="s">
        <v>212</v>
      </c>
      <c r="D6913" s="63" t="s">
        <v>122</v>
      </c>
      <c r="E6913" s="63" t="s">
        <v>83</v>
      </c>
      <c r="F6913" s="63" t="s">
        <v>107</v>
      </c>
      <c r="G6913" s="63" t="s">
        <v>43</v>
      </c>
      <c r="H6913" s="53">
        <v>43460</v>
      </c>
      <c r="I6913" s="61" t="s">
        <v>118</v>
      </c>
      <c r="J6913" s="21">
        <f>IFERROR(WORKDAY(C6913,P6913,DiasNOLaborables),"")</f>
        <v>43460</v>
      </c>
      <c r="K6913" s="36" t="str">
        <f>+IF(C6913="","",IF(H6913="","",(IF(H6913&lt;=J6913,"A TIEMPO","FUERA DE TIEMPO"))))</f>
        <v>A TIEMPO</v>
      </c>
      <c r="L6913" s="36">
        <f>IF(H6913="","",NETWORKDAYS(Hoja1!C6913+1,Hoja1!H6913,DiasNOLaborables))</f>
        <v>10</v>
      </c>
      <c r="M6913" s="37" t="str">
        <f>IF(NETWORKDAYS(J6913+1,H6913,DiasNOLaborables)&lt;=0,"",NETWORKDAYS(J6913+1,H6913,DiasNOLaborables))</f>
        <v/>
      </c>
      <c r="N6913" s="38"/>
      <c r="O6913" s="39"/>
      <c r="P6913" s="40">
        <f>IFERROR(VLOOKUP(E6913,$X$50:$Y$63,2),"")</f>
        <v>10</v>
      </c>
      <c r="Q6913" s="39"/>
    </row>
    <row r="6914" spans="1:17" ht="60" x14ac:dyDescent="0.25">
      <c r="A6914" s="31">
        <f t="shared" si="109"/>
        <v>6903</v>
      </c>
      <c r="B6914" s="62">
        <v>20181212092021</v>
      </c>
      <c r="C6914" s="53" t="s">
        <v>212</v>
      </c>
      <c r="D6914" s="63" t="s">
        <v>122</v>
      </c>
      <c r="E6914" s="63" t="s">
        <v>83</v>
      </c>
      <c r="F6914" s="63" t="s">
        <v>107</v>
      </c>
      <c r="G6914" s="63" t="s">
        <v>43</v>
      </c>
      <c r="H6914" s="53">
        <v>43460</v>
      </c>
      <c r="I6914" s="61" t="s">
        <v>118</v>
      </c>
      <c r="J6914" s="21">
        <f>IFERROR(WORKDAY(C6914,P6914,DiasNOLaborables),"")</f>
        <v>43460</v>
      </c>
      <c r="K6914" s="36" t="str">
        <f>+IF(C6914="","",IF(H6914="","",(IF(H6914&lt;=J6914,"A TIEMPO","FUERA DE TIEMPO"))))</f>
        <v>A TIEMPO</v>
      </c>
      <c r="L6914" s="36">
        <f>IF(H6914="","",NETWORKDAYS(Hoja1!C6914+1,Hoja1!H6914,DiasNOLaborables))</f>
        <v>10</v>
      </c>
      <c r="M6914" s="37" t="str">
        <f>IF(NETWORKDAYS(J6914+1,H6914,DiasNOLaborables)&lt;=0,"",NETWORKDAYS(J6914+1,H6914,DiasNOLaborables))</f>
        <v/>
      </c>
      <c r="N6914" s="38"/>
      <c r="O6914" s="39"/>
      <c r="P6914" s="40">
        <f>IFERROR(VLOOKUP(E6914,$X$50:$Y$63,2),"")</f>
        <v>10</v>
      </c>
      <c r="Q6914" s="39"/>
    </row>
    <row r="6915" spans="1:17" ht="60" x14ac:dyDescent="0.25">
      <c r="A6915" s="31">
        <f t="shared" si="109"/>
        <v>6904</v>
      </c>
      <c r="B6915" s="62">
        <v>20181212084316</v>
      </c>
      <c r="C6915" s="53" t="s">
        <v>212</v>
      </c>
      <c r="D6915" s="63" t="s">
        <v>122</v>
      </c>
      <c r="E6915" s="63" t="s">
        <v>83</v>
      </c>
      <c r="F6915" s="63" t="s">
        <v>107</v>
      </c>
      <c r="G6915" s="63" t="s">
        <v>43</v>
      </c>
      <c r="H6915" s="53">
        <v>43460</v>
      </c>
      <c r="I6915" s="61" t="s">
        <v>118</v>
      </c>
      <c r="J6915" s="21">
        <f>IFERROR(WORKDAY(C6915,P6915,DiasNOLaborables),"")</f>
        <v>43460</v>
      </c>
      <c r="K6915" s="36" t="str">
        <f>+IF(C6915="","",IF(H6915="","",(IF(H6915&lt;=J6915,"A TIEMPO","FUERA DE TIEMPO"))))</f>
        <v>A TIEMPO</v>
      </c>
      <c r="L6915" s="36">
        <f>IF(H6915="","",NETWORKDAYS(Hoja1!C6915+1,Hoja1!H6915,DiasNOLaborables))</f>
        <v>10</v>
      </c>
      <c r="M6915" s="37" t="str">
        <f>IF(NETWORKDAYS(J6915+1,H6915,DiasNOLaborables)&lt;=0,"",NETWORKDAYS(J6915+1,H6915,DiasNOLaborables))</f>
        <v/>
      </c>
      <c r="N6915" s="38"/>
      <c r="O6915" s="39"/>
      <c r="P6915" s="40">
        <f>IFERROR(VLOOKUP(E6915,$X$50:$Y$63,2),"")</f>
        <v>10</v>
      </c>
      <c r="Q6915" s="39"/>
    </row>
    <row r="6916" spans="1:17" ht="60" x14ac:dyDescent="0.25">
      <c r="A6916" s="31">
        <f t="shared" si="109"/>
        <v>6905</v>
      </c>
      <c r="B6916" s="62">
        <v>20181212082254</v>
      </c>
      <c r="C6916" s="53" t="s">
        <v>212</v>
      </c>
      <c r="D6916" s="63" t="s">
        <v>122</v>
      </c>
      <c r="E6916" s="63" t="s">
        <v>83</v>
      </c>
      <c r="F6916" s="63" t="s">
        <v>107</v>
      </c>
      <c r="G6916" s="63" t="s">
        <v>43</v>
      </c>
      <c r="H6916" s="53">
        <v>43460</v>
      </c>
      <c r="I6916" s="61" t="s">
        <v>118</v>
      </c>
      <c r="J6916" s="21">
        <f>IFERROR(WORKDAY(C6916,P6916,DiasNOLaborables),"")</f>
        <v>43460</v>
      </c>
      <c r="K6916" s="36" t="str">
        <f>+IF(C6916="","",IF(H6916="","",(IF(H6916&lt;=J6916,"A TIEMPO","FUERA DE TIEMPO"))))</f>
        <v>A TIEMPO</v>
      </c>
      <c r="L6916" s="36">
        <f>IF(H6916="","",NETWORKDAYS(Hoja1!C6916+1,Hoja1!H6916,DiasNOLaborables))</f>
        <v>10</v>
      </c>
      <c r="M6916" s="37" t="str">
        <f>IF(NETWORKDAYS(J6916+1,H6916,DiasNOLaborables)&lt;=0,"",NETWORKDAYS(J6916+1,H6916,DiasNOLaborables))</f>
        <v/>
      </c>
      <c r="N6916" s="38"/>
      <c r="O6916" s="39"/>
      <c r="P6916" s="40">
        <f>IFERROR(VLOOKUP(E6916,$X$50:$Y$63,2),"")</f>
        <v>10</v>
      </c>
      <c r="Q6916" s="39"/>
    </row>
    <row r="6917" spans="1:17" ht="60" x14ac:dyDescent="0.25">
      <c r="A6917" s="31">
        <f t="shared" si="109"/>
        <v>6906</v>
      </c>
      <c r="B6917" s="62">
        <v>20181212080328</v>
      </c>
      <c r="C6917" s="53" t="s">
        <v>212</v>
      </c>
      <c r="D6917" s="63" t="s">
        <v>122</v>
      </c>
      <c r="E6917" s="63" t="s">
        <v>83</v>
      </c>
      <c r="F6917" s="63" t="s">
        <v>107</v>
      </c>
      <c r="G6917" s="63" t="s">
        <v>43</v>
      </c>
      <c r="H6917" s="53">
        <v>43460</v>
      </c>
      <c r="I6917" s="61" t="s">
        <v>118</v>
      </c>
      <c r="J6917" s="21">
        <f>IFERROR(WORKDAY(C6917,P6917,DiasNOLaborables),"")</f>
        <v>43460</v>
      </c>
      <c r="K6917" s="36" t="str">
        <f>+IF(C6917="","",IF(H6917="","",(IF(H6917&lt;=J6917,"A TIEMPO","FUERA DE TIEMPO"))))</f>
        <v>A TIEMPO</v>
      </c>
      <c r="L6917" s="36">
        <f>IF(H6917="","",NETWORKDAYS(Hoja1!C6917+1,Hoja1!H6917,DiasNOLaborables))</f>
        <v>10</v>
      </c>
      <c r="M6917" s="37" t="str">
        <f>IF(NETWORKDAYS(J6917+1,H6917,DiasNOLaborables)&lt;=0,"",NETWORKDAYS(J6917+1,H6917,DiasNOLaborables))</f>
        <v/>
      </c>
      <c r="N6917" s="38"/>
      <c r="O6917" s="39"/>
      <c r="P6917" s="40">
        <f>IFERROR(VLOOKUP(E6917,$X$50:$Y$63,2),"")</f>
        <v>10</v>
      </c>
      <c r="Q6917" s="39"/>
    </row>
    <row r="6918" spans="1:17" ht="60" x14ac:dyDescent="0.25">
      <c r="A6918" s="31">
        <f t="shared" si="109"/>
        <v>6907</v>
      </c>
      <c r="B6918" s="62">
        <v>20181212074908</v>
      </c>
      <c r="C6918" s="53" t="s">
        <v>212</v>
      </c>
      <c r="D6918" s="63" t="s">
        <v>122</v>
      </c>
      <c r="E6918" s="63" t="s">
        <v>83</v>
      </c>
      <c r="F6918" s="63" t="s">
        <v>107</v>
      </c>
      <c r="G6918" s="63" t="s">
        <v>43</v>
      </c>
      <c r="H6918" s="53">
        <v>43460</v>
      </c>
      <c r="I6918" s="61" t="s">
        <v>118</v>
      </c>
      <c r="J6918" s="21">
        <f>IFERROR(WORKDAY(C6918,P6918,DiasNOLaborables),"")</f>
        <v>43460</v>
      </c>
      <c r="K6918" s="36" t="str">
        <f>+IF(C6918="","",IF(H6918="","",(IF(H6918&lt;=J6918,"A TIEMPO","FUERA DE TIEMPO"))))</f>
        <v>A TIEMPO</v>
      </c>
      <c r="L6918" s="36">
        <f>IF(H6918="","",NETWORKDAYS(Hoja1!C6918+1,Hoja1!H6918,DiasNOLaborables))</f>
        <v>10</v>
      </c>
      <c r="M6918" s="37" t="str">
        <f>IF(NETWORKDAYS(J6918+1,H6918,DiasNOLaborables)&lt;=0,"",NETWORKDAYS(J6918+1,H6918,DiasNOLaborables))</f>
        <v/>
      </c>
      <c r="N6918" s="38"/>
      <c r="O6918" s="39"/>
      <c r="P6918" s="40">
        <f>IFERROR(VLOOKUP(E6918,$X$50:$Y$63,2),"")</f>
        <v>10</v>
      </c>
      <c r="Q6918" s="39"/>
    </row>
    <row r="6919" spans="1:17" ht="60" x14ac:dyDescent="0.25">
      <c r="A6919" s="31">
        <f t="shared" si="109"/>
        <v>6908</v>
      </c>
      <c r="B6919" s="62">
        <v>20181217232515</v>
      </c>
      <c r="C6919" s="53" t="s">
        <v>213</v>
      </c>
      <c r="D6919" s="63" t="s">
        <v>122</v>
      </c>
      <c r="E6919" s="63" t="s">
        <v>83</v>
      </c>
      <c r="F6919" s="63" t="s">
        <v>107</v>
      </c>
      <c r="G6919" s="63" t="s">
        <v>43</v>
      </c>
      <c r="H6919" s="53">
        <v>43461</v>
      </c>
      <c r="I6919" s="61" t="s">
        <v>118</v>
      </c>
      <c r="J6919" s="21">
        <f>IFERROR(WORKDAY(C6919,P6919,DiasNOLaborables),"")</f>
        <v>43465</v>
      </c>
      <c r="K6919" s="36" t="str">
        <f>+IF(C6919="","",IF(H6919="","",(IF(H6919&lt;=J6919,"A TIEMPO","FUERA DE TIEMPO"))))</f>
        <v>A TIEMPO</v>
      </c>
      <c r="L6919" s="36">
        <f>IF(H6919="","",NETWORKDAYS(Hoja1!C6919+1,Hoja1!H6919,DiasNOLaborables))</f>
        <v>8</v>
      </c>
      <c r="M6919" s="37" t="str">
        <f>IF(NETWORKDAYS(J6919+1,H6919,DiasNOLaborables)&lt;=0,"",NETWORKDAYS(J6919+1,H6919,DiasNOLaborables))</f>
        <v/>
      </c>
      <c r="N6919" s="38"/>
      <c r="O6919" s="39"/>
      <c r="P6919" s="40">
        <f>IFERROR(VLOOKUP(E6919,$X$50:$Y$63,2),"")</f>
        <v>10</v>
      </c>
      <c r="Q6919" s="39"/>
    </row>
    <row r="6920" spans="1:17" ht="60" x14ac:dyDescent="0.25">
      <c r="A6920" s="31">
        <f t="shared" si="109"/>
        <v>6909</v>
      </c>
      <c r="B6920" s="62">
        <v>20181217214445</v>
      </c>
      <c r="C6920" s="53" t="s">
        <v>213</v>
      </c>
      <c r="D6920" s="63" t="s">
        <v>122</v>
      </c>
      <c r="E6920" s="63" t="s">
        <v>83</v>
      </c>
      <c r="F6920" s="63" t="s">
        <v>107</v>
      </c>
      <c r="G6920" s="63" t="s">
        <v>43</v>
      </c>
      <c r="H6920" s="53">
        <v>43461</v>
      </c>
      <c r="I6920" s="61" t="s">
        <v>118</v>
      </c>
      <c r="J6920" s="21">
        <f>IFERROR(WORKDAY(C6920,P6920,DiasNOLaborables),"")</f>
        <v>43465</v>
      </c>
      <c r="K6920" s="36" t="str">
        <f>+IF(C6920="","",IF(H6920="","",(IF(H6920&lt;=J6920,"A TIEMPO","FUERA DE TIEMPO"))))</f>
        <v>A TIEMPO</v>
      </c>
      <c r="L6920" s="36">
        <f>IF(H6920="","",NETWORKDAYS(Hoja1!C6920+1,Hoja1!H6920,DiasNOLaborables))</f>
        <v>8</v>
      </c>
      <c r="M6920" s="37" t="str">
        <f>IF(NETWORKDAYS(J6920+1,H6920,DiasNOLaborables)&lt;=0,"",NETWORKDAYS(J6920+1,H6920,DiasNOLaborables))</f>
        <v/>
      </c>
      <c r="N6920" s="38"/>
      <c r="O6920" s="39"/>
      <c r="P6920" s="40">
        <f>IFERROR(VLOOKUP(E6920,$X$50:$Y$63,2),"")</f>
        <v>10</v>
      </c>
      <c r="Q6920" s="39"/>
    </row>
    <row r="6921" spans="1:17" ht="60" x14ac:dyDescent="0.25">
      <c r="A6921" s="31">
        <f t="shared" si="109"/>
        <v>6910</v>
      </c>
      <c r="B6921" s="62">
        <v>20181217203111</v>
      </c>
      <c r="C6921" s="53" t="s">
        <v>213</v>
      </c>
      <c r="D6921" s="63" t="s">
        <v>122</v>
      </c>
      <c r="E6921" s="63" t="s">
        <v>83</v>
      </c>
      <c r="F6921" s="63" t="s">
        <v>107</v>
      </c>
      <c r="G6921" s="63" t="s">
        <v>43</v>
      </c>
      <c r="H6921" s="53">
        <v>43461</v>
      </c>
      <c r="I6921" s="61" t="s">
        <v>118</v>
      </c>
      <c r="J6921" s="21">
        <f>IFERROR(WORKDAY(C6921,P6921,DiasNOLaborables),"")</f>
        <v>43465</v>
      </c>
      <c r="K6921" s="36" t="str">
        <f>+IF(C6921="","",IF(H6921="","",(IF(H6921&lt;=J6921,"A TIEMPO","FUERA DE TIEMPO"))))</f>
        <v>A TIEMPO</v>
      </c>
      <c r="L6921" s="36">
        <f>IF(H6921="","",NETWORKDAYS(Hoja1!C6921+1,Hoja1!H6921,DiasNOLaborables))</f>
        <v>8</v>
      </c>
      <c r="M6921" s="37" t="str">
        <f>IF(NETWORKDAYS(J6921+1,H6921,DiasNOLaborables)&lt;=0,"",NETWORKDAYS(J6921+1,H6921,DiasNOLaborables))</f>
        <v/>
      </c>
      <c r="N6921" s="38"/>
      <c r="O6921" s="39"/>
      <c r="P6921" s="40">
        <f>IFERROR(VLOOKUP(E6921,$X$50:$Y$63,2),"")</f>
        <v>10</v>
      </c>
      <c r="Q6921" s="39"/>
    </row>
    <row r="6922" spans="1:17" ht="60" x14ac:dyDescent="0.25">
      <c r="A6922" s="31">
        <f t="shared" si="109"/>
        <v>6911</v>
      </c>
      <c r="B6922" s="62">
        <v>20181217193712</v>
      </c>
      <c r="C6922" s="53" t="s">
        <v>213</v>
      </c>
      <c r="D6922" s="63" t="s">
        <v>122</v>
      </c>
      <c r="E6922" s="63" t="s">
        <v>83</v>
      </c>
      <c r="F6922" s="63" t="s">
        <v>107</v>
      </c>
      <c r="G6922" s="63" t="s">
        <v>43</v>
      </c>
      <c r="H6922" s="53">
        <v>43461</v>
      </c>
      <c r="I6922" s="61" t="s">
        <v>118</v>
      </c>
      <c r="J6922" s="21">
        <f>IFERROR(WORKDAY(C6922,P6922,DiasNOLaborables),"")</f>
        <v>43465</v>
      </c>
      <c r="K6922" s="36" t="str">
        <f>+IF(C6922="","",IF(H6922="","",(IF(H6922&lt;=J6922,"A TIEMPO","FUERA DE TIEMPO"))))</f>
        <v>A TIEMPO</v>
      </c>
      <c r="L6922" s="36">
        <f>IF(H6922="","",NETWORKDAYS(Hoja1!C6922+1,Hoja1!H6922,DiasNOLaborables))</f>
        <v>8</v>
      </c>
      <c r="M6922" s="37" t="str">
        <f>IF(NETWORKDAYS(J6922+1,H6922,DiasNOLaborables)&lt;=0,"",NETWORKDAYS(J6922+1,H6922,DiasNOLaborables))</f>
        <v/>
      </c>
      <c r="N6922" s="38"/>
      <c r="O6922" s="39"/>
      <c r="P6922" s="40">
        <f>IFERROR(VLOOKUP(E6922,$X$50:$Y$63,2),"")</f>
        <v>10</v>
      </c>
      <c r="Q6922" s="39"/>
    </row>
    <row r="6923" spans="1:17" ht="60" x14ac:dyDescent="0.25">
      <c r="A6923" s="31">
        <f t="shared" si="109"/>
        <v>6912</v>
      </c>
      <c r="B6923" s="62">
        <v>20181217181905</v>
      </c>
      <c r="C6923" s="53" t="s">
        <v>213</v>
      </c>
      <c r="D6923" s="63" t="s">
        <v>122</v>
      </c>
      <c r="E6923" s="63" t="s">
        <v>83</v>
      </c>
      <c r="F6923" s="63" t="s">
        <v>107</v>
      </c>
      <c r="G6923" s="63" t="s">
        <v>43</v>
      </c>
      <c r="H6923" s="53">
        <v>43461</v>
      </c>
      <c r="I6923" s="61" t="s">
        <v>118</v>
      </c>
      <c r="J6923" s="21">
        <f>IFERROR(WORKDAY(C6923,P6923,DiasNOLaborables),"")</f>
        <v>43465</v>
      </c>
      <c r="K6923" s="36" t="str">
        <f>+IF(C6923="","",IF(H6923="","",(IF(H6923&lt;=J6923,"A TIEMPO","FUERA DE TIEMPO"))))</f>
        <v>A TIEMPO</v>
      </c>
      <c r="L6923" s="36">
        <f>IF(H6923="","",NETWORKDAYS(Hoja1!C6923+1,Hoja1!H6923,DiasNOLaborables))</f>
        <v>8</v>
      </c>
      <c r="M6923" s="37" t="str">
        <f>IF(NETWORKDAYS(J6923+1,H6923,DiasNOLaborables)&lt;=0,"",NETWORKDAYS(J6923+1,H6923,DiasNOLaborables))</f>
        <v/>
      </c>
      <c r="N6923" s="38"/>
      <c r="O6923" s="39"/>
      <c r="P6923" s="40">
        <f>IFERROR(VLOOKUP(E6923,$X$50:$Y$63,2),"")</f>
        <v>10</v>
      </c>
      <c r="Q6923" s="39"/>
    </row>
    <row r="6924" spans="1:17" ht="60" x14ac:dyDescent="0.25">
      <c r="A6924" s="31">
        <f t="shared" si="109"/>
        <v>6913</v>
      </c>
      <c r="B6924" s="62">
        <v>20181217180344</v>
      </c>
      <c r="C6924" s="53" t="s">
        <v>213</v>
      </c>
      <c r="D6924" s="63" t="s">
        <v>122</v>
      </c>
      <c r="E6924" s="63" t="s">
        <v>83</v>
      </c>
      <c r="F6924" s="63" t="s">
        <v>107</v>
      </c>
      <c r="G6924" s="63" t="s">
        <v>43</v>
      </c>
      <c r="H6924" s="53">
        <v>43461</v>
      </c>
      <c r="I6924" s="61" t="s">
        <v>118</v>
      </c>
      <c r="J6924" s="21">
        <f>IFERROR(WORKDAY(C6924,P6924,DiasNOLaborables),"")</f>
        <v>43465</v>
      </c>
      <c r="K6924" s="36" t="str">
        <f>+IF(C6924="","",IF(H6924="","",(IF(H6924&lt;=J6924,"A TIEMPO","FUERA DE TIEMPO"))))</f>
        <v>A TIEMPO</v>
      </c>
      <c r="L6924" s="36">
        <f>IF(H6924="","",NETWORKDAYS(Hoja1!C6924+1,Hoja1!H6924,DiasNOLaborables))</f>
        <v>8</v>
      </c>
      <c r="M6924" s="37" t="str">
        <f>IF(NETWORKDAYS(J6924+1,H6924,DiasNOLaborables)&lt;=0,"",NETWORKDAYS(J6924+1,H6924,DiasNOLaborables))</f>
        <v/>
      </c>
      <c r="N6924" s="38"/>
      <c r="O6924" s="39"/>
      <c r="P6924" s="40">
        <f>IFERROR(VLOOKUP(E6924,$X$50:$Y$63,2),"")</f>
        <v>10</v>
      </c>
      <c r="Q6924" s="39"/>
    </row>
    <row r="6925" spans="1:17" ht="60" x14ac:dyDescent="0.25">
      <c r="A6925" s="31">
        <f t="shared" si="109"/>
        <v>6914</v>
      </c>
      <c r="B6925" s="62">
        <v>20181217175726</v>
      </c>
      <c r="C6925" s="53" t="s">
        <v>213</v>
      </c>
      <c r="D6925" s="63" t="s">
        <v>122</v>
      </c>
      <c r="E6925" s="63" t="s">
        <v>83</v>
      </c>
      <c r="F6925" s="63" t="s">
        <v>107</v>
      </c>
      <c r="G6925" s="63" t="s">
        <v>43</v>
      </c>
      <c r="H6925" s="53">
        <v>43461</v>
      </c>
      <c r="I6925" s="61" t="s">
        <v>118</v>
      </c>
      <c r="J6925" s="21">
        <f>IFERROR(WORKDAY(C6925,P6925,DiasNOLaborables),"")</f>
        <v>43465</v>
      </c>
      <c r="K6925" s="36" t="str">
        <f>+IF(C6925="","",IF(H6925="","",(IF(H6925&lt;=J6925,"A TIEMPO","FUERA DE TIEMPO"))))</f>
        <v>A TIEMPO</v>
      </c>
      <c r="L6925" s="36">
        <f>IF(H6925="","",NETWORKDAYS(Hoja1!C6925+1,Hoja1!H6925,DiasNOLaborables))</f>
        <v>8</v>
      </c>
      <c r="M6925" s="37" t="str">
        <f>IF(NETWORKDAYS(J6925+1,H6925,DiasNOLaborables)&lt;=0,"",NETWORKDAYS(J6925+1,H6925,DiasNOLaborables))</f>
        <v/>
      </c>
      <c r="N6925" s="38"/>
      <c r="O6925" s="39"/>
      <c r="P6925" s="40">
        <f>IFERROR(VLOOKUP(E6925,$X$50:$Y$63,2),"")</f>
        <v>10</v>
      </c>
      <c r="Q6925" s="39"/>
    </row>
    <row r="6926" spans="1:17" ht="60" x14ac:dyDescent="0.25">
      <c r="A6926" s="31">
        <f t="shared" si="109"/>
        <v>6915</v>
      </c>
      <c r="B6926" s="62">
        <v>20181217175206</v>
      </c>
      <c r="C6926" s="53" t="s">
        <v>213</v>
      </c>
      <c r="D6926" s="63" t="s">
        <v>122</v>
      </c>
      <c r="E6926" s="63" t="s">
        <v>83</v>
      </c>
      <c r="F6926" s="63" t="s">
        <v>107</v>
      </c>
      <c r="G6926" s="63" t="s">
        <v>43</v>
      </c>
      <c r="H6926" s="53">
        <v>43461</v>
      </c>
      <c r="I6926" s="61" t="s">
        <v>118</v>
      </c>
      <c r="J6926" s="21">
        <f>IFERROR(WORKDAY(C6926,P6926,DiasNOLaborables),"")</f>
        <v>43465</v>
      </c>
      <c r="K6926" s="36" t="str">
        <f>+IF(C6926="","",IF(H6926="","",(IF(H6926&lt;=J6926,"A TIEMPO","FUERA DE TIEMPO"))))</f>
        <v>A TIEMPO</v>
      </c>
      <c r="L6926" s="36">
        <f>IF(H6926="","",NETWORKDAYS(Hoja1!C6926+1,Hoja1!H6926,DiasNOLaborables))</f>
        <v>8</v>
      </c>
      <c r="M6926" s="37" t="str">
        <f>IF(NETWORKDAYS(J6926+1,H6926,DiasNOLaborables)&lt;=0,"",NETWORKDAYS(J6926+1,H6926,DiasNOLaborables))</f>
        <v/>
      </c>
      <c r="N6926" s="38"/>
      <c r="O6926" s="39"/>
      <c r="P6926" s="40">
        <f>IFERROR(VLOOKUP(E6926,$X$50:$Y$63,2),"")</f>
        <v>10</v>
      </c>
      <c r="Q6926" s="39"/>
    </row>
    <row r="6927" spans="1:17" ht="60" x14ac:dyDescent="0.25">
      <c r="A6927" s="31">
        <f t="shared" si="109"/>
        <v>6916</v>
      </c>
      <c r="B6927" s="62">
        <v>20181217174510</v>
      </c>
      <c r="C6927" s="53" t="s">
        <v>213</v>
      </c>
      <c r="D6927" s="63" t="s">
        <v>122</v>
      </c>
      <c r="E6927" s="63" t="s">
        <v>83</v>
      </c>
      <c r="F6927" s="63" t="s">
        <v>107</v>
      </c>
      <c r="G6927" s="63" t="s">
        <v>43</v>
      </c>
      <c r="H6927" s="53">
        <v>43461</v>
      </c>
      <c r="I6927" s="61" t="s">
        <v>118</v>
      </c>
      <c r="J6927" s="21">
        <f>IFERROR(WORKDAY(C6927,P6927,DiasNOLaborables),"")</f>
        <v>43465</v>
      </c>
      <c r="K6927" s="36" t="str">
        <f>+IF(C6927="","",IF(H6927="","",(IF(H6927&lt;=J6927,"A TIEMPO","FUERA DE TIEMPO"))))</f>
        <v>A TIEMPO</v>
      </c>
      <c r="L6927" s="36">
        <f>IF(H6927="","",NETWORKDAYS(Hoja1!C6927+1,Hoja1!H6927,DiasNOLaborables))</f>
        <v>8</v>
      </c>
      <c r="M6927" s="37" t="str">
        <f>IF(NETWORKDAYS(J6927+1,H6927,DiasNOLaborables)&lt;=0,"",NETWORKDAYS(J6927+1,H6927,DiasNOLaborables))</f>
        <v/>
      </c>
      <c r="N6927" s="38"/>
      <c r="O6927" s="39"/>
      <c r="P6927" s="40">
        <f>IFERROR(VLOOKUP(E6927,$X$50:$Y$63,2),"")</f>
        <v>10</v>
      </c>
      <c r="Q6927" s="39"/>
    </row>
    <row r="6928" spans="1:17" ht="60" x14ac:dyDescent="0.25">
      <c r="A6928" s="31">
        <f t="shared" si="109"/>
        <v>6917</v>
      </c>
      <c r="B6928" s="62">
        <v>20181217174112</v>
      </c>
      <c r="C6928" s="53" t="s">
        <v>213</v>
      </c>
      <c r="D6928" s="63" t="s">
        <v>122</v>
      </c>
      <c r="E6928" s="63" t="s">
        <v>83</v>
      </c>
      <c r="F6928" s="63" t="s">
        <v>107</v>
      </c>
      <c r="G6928" s="63" t="s">
        <v>43</v>
      </c>
      <c r="H6928" s="53">
        <v>43461</v>
      </c>
      <c r="I6928" s="61" t="s">
        <v>118</v>
      </c>
      <c r="J6928" s="21">
        <f>IFERROR(WORKDAY(C6928,P6928,DiasNOLaborables),"")</f>
        <v>43465</v>
      </c>
      <c r="K6928" s="36" t="str">
        <f>+IF(C6928="","",IF(H6928="","",(IF(H6928&lt;=J6928,"A TIEMPO","FUERA DE TIEMPO"))))</f>
        <v>A TIEMPO</v>
      </c>
      <c r="L6928" s="36">
        <f>IF(H6928="","",NETWORKDAYS(Hoja1!C6928+1,Hoja1!H6928,DiasNOLaborables))</f>
        <v>8</v>
      </c>
      <c r="M6928" s="37" t="str">
        <f>IF(NETWORKDAYS(J6928+1,H6928,DiasNOLaborables)&lt;=0,"",NETWORKDAYS(J6928+1,H6928,DiasNOLaborables))</f>
        <v/>
      </c>
      <c r="N6928" s="38"/>
      <c r="O6928" s="39"/>
      <c r="P6928" s="40">
        <f>IFERROR(VLOOKUP(E6928,$X$50:$Y$63,2),"")</f>
        <v>10</v>
      </c>
      <c r="Q6928" s="39"/>
    </row>
    <row r="6929" spans="1:17" ht="60" x14ac:dyDescent="0.25">
      <c r="A6929" s="31">
        <f t="shared" si="109"/>
        <v>6918</v>
      </c>
      <c r="B6929" s="62">
        <v>20181217173536</v>
      </c>
      <c r="C6929" s="53" t="s">
        <v>213</v>
      </c>
      <c r="D6929" s="63" t="s">
        <v>122</v>
      </c>
      <c r="E6929" s="63" t="s">
        <v>83</v>
      </c>
      <c r="F6929" s="63" t="s">
        <v>107</v>
      </c>
      <c r="G6929" s="63" t="s">
        <v>43</v>
      </c>
      <c r="H6929" s="53">
        <v>43461</v>
      </c>
      <c r="I6929" s="61" t="s">
        <v>118</v>
      </c>
      <c r="J6929" s="21">
        <f>IFERROR(WORKDAY(C6929,P6929,DiasNOLaborables),"")</f>
        <v>43465</v>
      </c>
      <c r="K6929" s="36" t="str">
        <f>+IF(C6929="","",IF(H6929="","",(IF(H6929&lt;=J6929,"A TIEMPO","FUERA DE TIEMPO"))))</f>
        <v>A TIEMPO</v>
      </c>
      <c r="L6929" s="36">
        <f>IF(H6929="","",NETWORKDAYS(Hoja1!C6929+1,Hoja1!H6929,DiasNOLaborables))</f>
        <v>8</v>
      </c>
      <c r="M6929" s="37" t="str">
        <f>IF(NETWORKDAYS(J6929+1,H6929,DiasNOLaborables)&lt;=0,"",NETWORKDAYS(J6929+1,H6929,DiasNOLaborables))</f>
        <v/>
      </c>
      <c r="N6929" s="38"/>
      <c r="O6929" s="39"/>
      <c r="P6929" s="40">
        <f>IFERROR(VLOOKUP(E6929,$X$50:$Y$63,2),"")</f>
        <v>10</v>
      </c>
      <c r="Q6929" s="39"/>
    </row>
    <row r="6930" spans="1:17" ht="60" x14ac:dyDescent="0.25">
      <c r="A6930" s="31">
        <f t="shared" si="109"/>
        <v>6919</v>
      </c>
      <c r="B6930" s="62">
        <v>20181217173237</v>
      </c>
      <c r="C6930" s="53" t="s">
        <v>213</v>
      </c>
      <c r="D6930" s="63" t="s">
        <v>122</v>
      </c>
      <c r="E6930" s="63" t="s">
        <v>83</v>
      </c>
      <c r="F6930" s="63" t="s">
        <v>107</v>
      </c>
      <c r="G6930" s="63" t="s">
        <v>43</v>
      </c>
      <c r="H6930" s="53">
        <v>43461</v>
      </c>
      <c r="I6930" s="61" t="s">
        <v>118</v>
      </c>
      <c r="J6930" s="21">
        <f>IFERROR(WORKDAY(C6930,P6930,DiasNOLaborables),"")</f>
        <v>43465</v>
      </c>
      <c r="K6930" s="36" t="str">
        <f>+IF(C6930="","",IF(H6930="","",(IF(H6930&lt;=J6930,"A TIEMPO","FUERA DE TIEMPO"))))</f>
        <v>A TIEMPO</v>
      </c>
      <c r="L6930" s="36">
        <f>IF(H6930="","",NETWORKDAYS(Hoja1!C6930+1,Hoja1!H6930,DiasNOLaborables))</f>
        <v>8</v>
      </c>
      <c r="M6930" s="37" t="str">
        <f>IF(NETWORKDAYS(J6930+1,H6930,DiasNOLaborables)&lt;=0,"",NETWORKDAYS(J6930+1,H6930,DiasNOLaborables))</f>
        <v/>
      </c>
      <c r="N6930" s="38"/>
      <c r="O6930" s="39"/>
      <c r="P6930" s="40">
        <f>IFERROR(VLOOKUP(E6930,$X$50:$Y$63,2),"")</f>
        <v>10</v>
      </c>
      <c r="Q6930" s="39"/>
    </row>
    <row r="6931" spans="1:17" ht="60" x14ac:dyDescent="0.25">
      <c r="A6931" s="31">
        <f t="shared" si="109"/>
        <v>6920</v>
      </c>
      <c r="B6931" s="62">
        <v>20181217172500</v>
      </c>
      <c r="C6931" s="53" t="s">
        <v>213</v>
      </c>
      <c r="D6931" s="63" t="s">
        <v>122</v>
      </c>
      <c r="E6931" s="63" t="s">
        <v>83</v>
      </c>
      <c r="F6931" s="63" t="s">
        <v>107</v>
      </c>
      <c r="G6931" s="63" t="s">
        <v>43</v>
      </c>
      <c r="H6931" s="53">
        <v>43461</v>
      </c>
      <c r="I6931" s="61" t="s">
        <v>118</v>
      </c>
      <c r="J6931" s="21">
        <f>IFERROR(WORKDAY(C6931,P6931,DiasNOLaborables),"")</f>
        <v>43465</v>
      </c>
      <c r="K6931" s="36" t="str">
        <f>+IF(C6931="","",IF(H6931="","",(IF(H6931&lt;=J6931,"A TIEMPO","FUERA DE TIEMPO"))))</f>
        <v>A TIEMPO</v>
      </c>
      <c r="L6931" s="36">
        <f>IF(H6931="","",NETWORKDAYS(Hoja1!C6931+1,Hoja1!H6931,DiasNOLaborables))</f>
        <v>8</v>
      </c>
      <c r="M6931" s="37" t="str">
        <f>IF(NETWORKDAYS(J6931+1,H6931,DiasNOLaborables)&lt;=0,"",NETWORKDAYS(J6931+1,H6931,DiasNOLaborables))</f>
        <v/>
      </c>
      <c r="N6931" s="38"/>
      <c r="O6931" s="39"/>
      <c r="P6931" s="40">
        <f>IFERROR(VLOOKUP(E6931,$X$50:$Y$63,2),"")</f>
        <v>10</v>
      </c>
      <c r="Q6931" s="39"/>
    </row>
    <row r="6932" spans="1:17" ht="60" x14ac:dyDescent="0.25">
      <c r="A6932" s="31">
        <f t="shared" si="109"/>
        <v>6921</v>
      </c>
      <c r="B6932" s="62">
        <v>20181217171436</v>
      </c>
      <c r="C6932" s="53" t="s">
        <v>213</v>
      </c>
      <c r="D6932" s="63" t="s">
        <v>122</v>
      </c>
      <c r="E6932" s="63" t="s">
        <v>83</v>
      </c>
      <c r="F6932" s="63" t="s">
        <v>107</v>
      </c>
      <c r="G6932" s="63" t="s">
        <v>43</v>
      </c>
      <c r="H6932" s="53">
        <v>43461</v>
      </c>
      <c r="I6932" s="61" t="s">
        <v>118</v>
      </c>
      <c r="J6932" s="21">
        <f>IFERROR(WORKDAY(C6932,P6932,DiasNOLaborables),"")</f>
        <v>43465</v>
      </c>
      <c r="K6932" s="36" t="str">
        <f>+IF(C6932="","",IF(H6932="","",(IF(H6932&lt;=J6932,"A TIEMPO","FUERA DE TIEMPO"))))</f>
        <v>A TIEMPO</v>
      </c>
      <c r="L6932" s="36">
        <f>IF(H6932="","",NETWORKDAYS(Hoja1!C6932+1,Hoja1!H6932,DiasNOLaborables))</f>
        <v>8</v>
      </c>
      <c r="M6932" s="37" t="str">
        <f>IF(NETWORKDAYS(J6932+1,H6932,DiasNOLaborables)&lt;=0,"",NETWORKDAYS(J6932+1,H6932,DiasNOLaborables))</f>
        <v/>
      </c>
      <c r="N6932" s="38"/>
      <c r="O6932" s="39"/>
      <c r="P6932" s="40">
        <f>IFERROR(VLOOKUP(E6932,$X$50:$Y$63,2),"")</f>
        <v>10</v>
      </c>
      <c r="Q6932" s="39"/>
    </row>
    <row r="6933" spans="1:17" ht="60" x14ac:dyDescent="0.25">
      <c r="A6933" s="31">
        <f t="shared" si="109"/>
        <v>6922</v>
      </c>
      <c r="B6933" s="62">
        <v>20181217171316</v>
      </c>
      <c r="C6933" s="53" t="s">
        <v>213</v>
      </c>
      <c r="D6933" s="63" t="s">
        <v>122</v>
      </c>
      <c r="E6933" s="63" t="s">
        <v>83</v>
      </c>
      <c r="F6933" s="63" t="s">
        <v>107</v>
      </c>
      <c r="G6933" s="63" t="s">
        <v>43</v>
      </c>
      <c r="H6933" s="53">
        <v>43461</v>
      </c>
      <c r="I6933" s="61" t="s">
        <v>118</v>
      </c>
      <c r="J6933" s="21">
        <f>IFERROR(WORKDAY(C6933,P6933,DiasNOLaborables),"")</f>
        <v>43465</v>
      </c>
      <c r="K6933" s="36" t="str">
        <f>+IF(C6933="","",IF(H6933="","",(IF(H6933&lt;=J6933,"A TIEMPO","FUERA DE TIEMPO"))))</f>
        <v>A TIEMPO</v>
      </c>
      <c r="L6933" s="36">
        <f>IF(H6933="","",NETWORKDAYS(Hoja1!C6933+1,Hoja1!H6933,DiasNOLaborables))</f>
        <v>8</v>
      </c>
      <c r="M6933" s="37" t="str">
        <f>IF(NETWORKDAYS(J6933+1,H6933,DiasNOLaborables)&lt;=0,"",NETWORKDAYS(J6933+1,H6933,DiasNOLaborables))</f>
        <v/>
      </c>
      <c r="N6933" s="38"/>
      <c r="O6933" s="39"/>
      <c r="P6933" s="40">
        <f>IFERROR(VLOOKUP(E6933,$X$50:$Y$63,2),"")</f>
        <v>10</v>
      </c>
      <c r="Q6933" s="39"/>
    </row>
    <row r="6934" spans="1:17" ht="60" x14ac:dyDescent="0.25">
      <c r="A6934" s="31">
        <f t="shared" si="109"/>
        <v>6923</v>
      </c>
      <c r="B6934" s="62">
        <v>20181217170654</v>
      </c>
      <c r="C6934" s="53" t="s">
        <v>213</v>
      </c>
      <c r="D6934" s="63" t="s">
        <v>122</v>
      </c>
      <c r="E6934" s="63" t="s">
        <v>83</v>
      </c>
      <c r="F6934" s="63" t="s">
        <v>107</v>
      </c>
      <c r="G6934" s="63" t="s">
        <v>43</v>
      </c>
      <c r="H6934" s="53">
        <v>43461</v>
      </c>
      <c r="I6934" s="61" t="s">
        <v>118</v>
      </c>
      <c r="J6934" s="21">
        <f>IFERROR(WORKDAY(C6934,P6934,DiasNOLaborables),"")</f>
        <v>43465</v>
      </c>
      <c r="K6934" s="36" t="str">
        <f>+IF(C6934="","",IF(H6934="","",(IF(H6934&lt;=J6934,"A TIEMPO","FUERA DE TIEMPO"))))</f>
        <v>A TIEMPO</v>
      </c>
      <c r="L6934" s="36">
        <f>IF(H6934="","",NETWORKDAYS(Hoja1!C6934+1,Hoja1!H6934,DiasNOLaborables))</f>
        <v>8</v>
      </c>
      <c r="M6934" s="37" t="str">
        <f>IF(NETWORKDAYS(J6934+1,H6934,DiasNOLaborables)&lt;=0,"",NETWORKDAYS(J6934+1,H6934,DiasNOLaborables))</f>
        <v/>
      </c>
      <c r="N6934" s="38"/>
      <c r="O6934" s="39"/>
      <c r="P6934" s="40">
        <f>IFERROR(VLOOKUP(E6934,$X$50:$Y$63,2),"")</f>
        <v>10</v>
      </c>
      <c r="Q6934" s="39"/>
    </row>
    <row r="6935" spans="1:17" ht="60" x14ac:dyDescent="0.25">
      <c r="A6935" s="31">
        <f t="shared" si="109"/>
        <v>6924</v>
      </c>
      <c r="B6935" s="62">
        <v>20181217160856</v>
      </c>
      <c r="C6935" s="53" t="s">
        <v>213</v>
      </c>
      <c r="D6935" s="63" t="s">
        <v>122</v>
      </c>
      <c r="E6935" s="63" t="s">
        <v>83</v>
      </c>
      <c r="F6935" s="63" t="s">
        <v>107</v>
      </c>
      <c r="G6935" s="63" t="s">
        <v>43</v>
      </c>
      <c r="H6935" s="53">
        <v>43461</v>
      </c>
      <c r="I6935" s="61" t="s">
        <v>118</v>
      </c>
      <c r="J6935" s="21">
        <f>IFERROR(WORKDAY(C6935,P6935,DiasNOLaborables),"")</f>
        <v>43465</v>
      </c>
      <c r="K6935" s="36" t="str">
        <f>+IF(C6935="","",IF(H6935="","",(IF(H6935&lt;=J6935,"A TIEMPO","FUERA DE TIEMPO"))))</f>
        <v>A TIEMPO</v>
      </c>
      <c r="L6935" s="36">
        <f>IF(H6935="","",NETWORKDAYS(Hoja1!C6935+1,Hoja1!H6935,DiasNOLaborables))</f>
        <v>8</v>
      </c>
      <c r="M6935" s="37" t="str">
        <f>IF(NETWORKDAYS(J6935+1,H6935,DiasNOLaborables)&lt;=0,"",NETWORKDAYS(J6935+1,H6935,DiasNOLaborables))</f>
        <v/>
      </c>
      <c r="N6935" s="38"/>
      <c r="O6935" s="39"/>
      <c r="P6935" s="40">
        <f>IFERROR(VLOOKUP(E6935,$X$50:$Y$63,2),"")</f>
        <v>10</v>
      </c>
      <c r="Q6935" s="39"/>
    </row>
    <row r="6936" spans="1:17" ht="60" x14ac:dyDescent="0.25">
      <c r="A6936" s="31">
        <f t="shared" si="109"/>
        <v>6925</v>
      </c>
      <c r="B6936" s="62">
        <v>20181217160836</v>
      </c>
      <c r="C6936" s="53" t="s">
        <v>213</v>
      </c>
      <c r="D6936" s="63" t="s">
        <v>122</v>
      </c>
      <c r="E6936" s="63" t="s">
        <v>83</v>
      </c>
      <c r="F6936" s="63" t="s">
        <v>107</v>
      </c>
      <c r="G6936" s="63" t="s">
        <v>43</v>
      </c>
      <c r="H6936" s="53">
        <v>43461</v>
      </c>
      <c r="I6936" s="61" t="s">
        <v>118</v>
      </c>
      <c r="J6936" s="21">
        <f>IFERROR(WORKDAY(C6936,P6936,DiasNOLaborables),"")</f>
        <v>43465</v>
      </c>
      <c r="K6936" s="36" t="str">
        <f>+IF(C6936="","",IF(H6936="","",(IF(H6936&lt;=J6936,"A TIEMPO","FUERA DE TIEMPO"))))</f>
        <v>A TIEMPO</v>
      </c>
      <c r="L6936" s="36">
        <f>IF(H6936="","",NETWORKDAYS(Hoja1!C6936+1,Hoja1!H6936,DiasNOLaborables))</f>
        <v>8</v>
      </c>
      <c r="M6936" s="37" t="str">
        <f>IF(NETWORKDAYS(J6936+1,H6936,DiasNOLaborables)&lt;=0,"",NETWORKDAYS(J6936+1,H6936,DiasNOLaborables))</f>
        <v/>
      </c>
      <c r="N6936" s="38"/>
      <c r="O6936" s="39"/>
      <c r="P6936" s="40">
        <f>IFERROR(VLOOKUP(E6936,$X$50:$Y$63,2),"")</f>
        <v>10</v>
      </c>
      <c r="Q6936" s="39"/>
    </row>
    <row r="6937" spans="1:17" ht="60" x14ac:dyDescent="0.25">
      <c r="A6937" s="31">
        <f t="shared" si="109"/>
        <v>6926</v>
      </c>
      <c r="B6937" s="62">
        <v>20181217160624</v>
      </c>
      <c r="C6937" s="53" t="s">
        <v>213</v>
      </c>
      <c r="D6937" s="63" t="s">
        <v>122</v>
      </c>
      <c r="E6937" s="63" t="s">
        <v>83</v>
      </c>
      <c r="F6937" s="63" t="s">
        <v>107</v>
      </c>
      <c r="G6937" s="63" t="s">
        <v>43</v>
      </c>
      <c r="H6937" s="53">
        <v>43461</v>
      </c>
      <c r="I6937" s="61" t="s">
        <v>118</v>
      </c>
      <c r="J6937" s="21">
        <f>IFERROR(WORKDAY(C6937,P6937,DiasNOLaborables),"")</f>
        <v>43465</v>
      </c>
      <c r="K6937" s="36" t="str">
        <f>+IF(C6937="","",IF(H6937="","",(IF(H6937&lt;=J6937,"A TIEMPO","FUERA DE TIEMPO"))))</f>
        <v>A TIEMPO</v>
      </c>
      <c r="L6937" s="36">
        <f>IF(H6937="","",NETWORKDAYS(Hoja1!C6937+1,Hoja1!H6937,DiasNOLaborables))</f>
        <v>8</v>
      </c>
      <c r="M6937" s="37" t="str">
        <f>IF(NETWORKDAYS(J6937+1,H6937,DiasNOLaborables)&lt;=0,"",NETWORKDAYS(J6937+1,H6937,DiasNOLaborables))</f>
        <v/>
      </c>
      <c r="N6937" s="38"/>
      <c r="O6937" s="39"/>
      <c r="P6937" s="40">
        <f>IFERROR(VLOOKUP(E6937,$X$50:$Y$63,2),"")</f>
        <v>10</v>
      </c>
      <c r="Q6937" s="39"/>
    </row>
    <row r="6938" spans="1:17" ht="60" x14ac:dyDescent="0.25">
      <c r="A6938" s="31">
        <f t="shared" si="109"/>
        <v>6927</v>
      </c>
      <c r="B6938" s="62">
        <v>20181217155614</v>
      </c>
      <c r="C6938" s="53" t="s">
        <v>213</v>
      </c>
      <c r="D6938" s="63" t="s">
        <v>122</v>
      </c>
      <c r="E6938" s="63" t="s">
        <v>83</v>
      </c>
      <c r="F6938" s="63" t="s">
        <v>107</v>
      </c>
      <c r="G6938" s="63" t="s">
        <v>43</v>
      </c>
      <c r="H6938" s="53">
        <v>43461</v>
      </c>
      <c r="I6938" s="61" t="s">
        <v>118</v>
      </c>
      <c r="J6938" s="21">
        <f>IFERROR(WORKDAY(C6938,P6938,DiasNOLaborables),"")</f>
        <v>43465</v>
      </c>
      <c r="K6938" s="36" t="str">
        <f>+IF(C6938="","",IF(H6938="","",(IF(H6938&lt;=J6938,"A TIEMPO","FUERA DE TIEMPO"))))</f>
        <v>A TIEMPO</v>
      </c>
      <c r="L6938" s="36">
        <f>IF(H6938="","",NETWORKDAYS(Hoja1!C6938+1,Hoja1!H6938,DiasNOLaborables))</f>
        <v>8</v>
      </c>
      <c r="M6938" s="37" t="str">
        <f>IF(NETWORKDAYS(J6938+1,H6938,DiasNOLaborables)&lt;=0,"",NETWORKDAYS(J6938+1,H6938,DiasNOLaborables))</f>
        <v/>
      </c>
      <c r="N6938" s="38"/>
      <c r="O6938" s="39"/>
      <c r="P6938" s="40">
        <f>IFERROR(VLOOKUP(E6938,$X$50:$Y$63,2),"")</f>
        <v>10</v>
      </c>
      <c r="Q6938" s="39"/>
    </row>
    <row r="6939" spans="1:17" ht="60" x14ac:dyDescent="0.25">
      <c r="A6939" s="31">
        <f t="shared" si="109"/>
        <v>6928</v>
      </c>
      <c r="B6939" s="62">
        <v>20181217154453</v>
      </c>
      <c r="C6939" s="53" t="s">
        <v>213</v>
      </c>
      <c r="D6939" s="63" t="s">
        <v>122</v>
      </c>
      <c r="E6939" s="63" t="s">
        <v>83</v>
      </c>
      <c r="F6939" s="63" t="s">
        <v>107</v>
      </c>
      <c r="G6939" s="63" t="s">
        <v>43</v>
      </c>
      <c r="H6939" s="53">
        <v>43461</v>
      </c>
      <c r="I6939" s="61" t="s">
        <v>118</v>
      </c>
      <c r="J6939" s="21">
        <f>IFERROR(WORKDAY(C6939,P6939,DiasNOLaborables),"")</f>
        <v>43465</v>
      </c>
      <c r="K6939" s="36" t="str">
        <f>+IF(C6939="","",IF(H6939="","",(IF(H6939&lt;=J6939,"A TIEMPO","FUERA DE TIEMPO"))))</f>
        <v>A TIEMPO</v>
      </c>
      <c r="L6939" s="36">
        <f>IF(H6939="","",NETWORKDAYS(Hoja1!C6939+1,Hoja1!H6939,DiasNOLaborables))</f>
        <v>8</v>
      </c>
      <c r="M6939" s="37" t="str">
        <f>IF(NETWORKDAYS(J6939+1,H6939,DiasNOLaborables)&lt;=0,"",NETWORKDAYS(J6939+1,H6939,DiasNOLaborables))</f>
        <v/>
      </c>
      <c r="N6939" s="38"/>
      <c r="O6939" s="39"/>
      <c r="P6939" s="40">
        <f>IFERROR(VLOOKUP(E6939,$X$50:$Y$63,2),"")</f>
        <v>10</v>
      </c>
      <c r="Q6939" s="39"/>
    </row>
    <row r="6940" spans="1:17" ht="60" x14ac:dyDescent="0.25">
      <c r="A6940" s="31">
        <f t="shared" si="109"/>
        <v>6929</v>
      </c>
      <c r="B6940" s="62">
        <v>20181217153725</v>
      </c>
      <c r="C6940" s="53" t="s">
        <v>213</v>
      </c>
      <c r="D6940" s="63" t="s">
        <v>122</v>
      </c>
      <c r="E6940" s="63" t="s">
        <v>83</v>
      </c>
      <c r="F6940" s="63" t="s">
        <v>107</v>
      </c>
      <c r="G6940" s="63" t="s">
        <v>43</v>
      </c>
      <c r="H6940" s="53">
        <v>43461</v>
      </c>
      <c r="I6940" s="61" t="s">
        <v>118</v>
      </c>
      <c r="J6940" s="21">
        <f>IFERROR(WORKDAY(C6940,P6940,DiasNOLaborables),"")</f>
        <v>43465</v>
      </c>
      <c r="K6940" s="36" t="str">
        <f>+IF(C6940="","",IF(H6940="","",(IF(H6940&lt;=J6940,"A TIEMPO","FUERA DE TIEMPO"))))</f>
        <v>A TIEMPO</v>
      </c>
      <c r="L6940" s="36">
        <f>IF(H6940="","",NETWORKDAYS(Hoja1!C6940+1,Hoja1!H6940,DiasNOLaborables))</f>
        <v>8</v>
      </c>
      <c r="M6940" s="37" t="str">
        <f>IF(NETWORKDAYS(J6940+1,H6940,DiasNOLaborables)&lt;=0,"",NETWORKDAYS(J6940+1,H6940,DiasNOLaborables))</f>
        <v/>
      </c>
      <c r="N6940" s="38"/>
      <c r="O6940" s="39"/>
      <c r="P6940" s="40">
        <f>IFERROR(VLOOKUP(E6940,$X$50:$Y$63,2),"")</f>
        <v>10</v>
      </c>
      <c r="Q6940" s="39"/>
    </row>
    <row r="6941" spans="1:17" ht="60" x14ac:dyDescent="0.25">
      <c r="A6941" s="31">
        <f t="shared" si="109"/>
        <v>6930</v>
      </c>
      <c r="B6941" s="62">
        <v>20181217153152</v>
      </c>
      <c r="C6941" s="53" t="s">
        <v>213</v>
      </c>
      <c r="D6941" s="63" t="s">
        <v>122</v>
      </c>
      <c r="E6941" s="63" t="s">
        <v>83</v>
      </c>
      <c r="F6941" s="63" t="s">
        <v>107</v>
      </c>
      <c r="G6941" s="63" t="s">
        <v>43</v>
      </c>
      <c r="H6941" s="53">
        <v>43461</v>
      </c>
      <c r="I6941" s="61" t="s">
        <v>118</v>
      </c>
      <c r="J6941" s="21">
        <f>IFERROR(WORKDAY(C6941,P6941,DiasNOLaborables),"")</f>
        <v>43465</v>
      </c>
      <c r="K6941" s="36" t="str">
        <f>+IF(C6941="","",IF(H6941="","",(IF(H6941&lt;=J6941,"A TIEMPO","FUERA DE TIEMPO"))))</f>
        <v>A TIEMPO</v>
      </c>
      <c r="L6941" s="36">
        <f>IF(H6941="","",NETWORKDAYS(Hoja1!C6941+1,Hoja1!H6941,DiasNOLaborables))</f>
        <v>8</v>
      </c>
      <c r="M6941" s="37" t="str">
        <f>IF(NETWORKDAYS(J6941+1,H6941,DiasNOLaborables)&lt;=0,"",NETWORKDAYS(J6941+1,H6941,DiasNOLaborables))</f>
        <v/>
      </c>
      <c r="N6941" s="38"/>
      <c r="O6941" s="39"/>
      <c r="P6941" s="40">
        <f>IFERROR(VLOOKUP(E6941,$X$50:$Y$63,2),"")</f>
        <v>10</v>
      </c>
      <c r="Q6941" s="39"/>
    </row>
    <row r="6942" spans="1:17" ht="60" x14ac:dyDescent="0.25">
      <c r="A6942" s="31">
        <f t="shared" si="109"/>
        <v>6931</v>
      </c>
      <c r="B6942" s="62">
        <v>20181217152704</v>
      </c>
      <c r="C6942" s="53" t="s">
        <v>213</v>
      </c>
      <c r="D6942" s="63" t="s">
        <v>122</v>
      </c>
      <c r="E6942" s="63" t="s">
        <v>83</v>
      </c>
      <c r="F6942" s="63" t="s">
        <v>107</v>
      </c>
      <c r="G6942" s="63" t="s">
        <v>43</v>
      </c>
      <c r="H6942" s="53">
        <v>43461</v>
      </c>
      <c r="I6942" s="61" t="s">
        <v>118</v>
      </c>
      <c r="J6942" s="21">
        <f>IFERROR(WORKDAY(C6942,P6942,DiasNOLaborables),"")</f>
        <v>43465</v>
      </c>
      <c r="K6942" s="36" t="str">
        <f>+IF(C6942="","",IF(H6942="","",(IF(H6942&lt;=J6942,"A TIEMPO","FUERA DE TIEMPO"))))</f>
        <v>A TIEMPO</v>
      </c>
      <c r="L6942" s="36">
        <f>IF(H6942="","",NETWORKDAYS(Hoja1!C6942+1,Hoja1!H6942,DiasNOLaborables))</f>
        <v>8</v>
      </c>
      <c r="M6942" s="37" t="str">
        <f>IF(NETWORKDAYS(J6942+1,H6942,DiasNOLaborables)&lt;=0,"",NETWORKDAYS(J6942+1,H6942,DiasNOLaborables))</f>
        <v/>
      </c>
      <c r="N6942" s="38"/>
      <c r="O6942" s="39"/>
      <c r="P6942" s="40">
        <f>IFERROR(VLOOKUP(E6942,$X$50:$Y$63,2),"")</f>
        <v>10</v>
      </c>
      <c r="Q6942" s="39"/>
    </row>
    <row r="6943" spans="1:17" ht="60" x14ac:dyDescent="0.25">
      <c r="A6943" s="31">
        <f t="shared" si="109"/>
        <v>6932</v>
      </c>
      <c r="B6943" s="62">
        <v>20181217151606</v>
      </c>
      <c r="C6943" s="53" t="s">
        <v>213</v>
      </c>
      <c r="D6943" s="63" t="s">
        <v>122</v>
      </c>
      <c r="E6943" s="63" t="s">
        <v>83</v>
      </c>
      <c r="F6943" s="63" t="s">
        <v>107</v>
      </c>
      <c r="G6943" s="63" t="s">
        <v>43</v>
      </c>
      <c r="H6943" s="53">
        <v>43461</v>
      </c>
      <c r="I6943" s="61" t="s">
        <v>118</v>
      </c>
      <c r="J6943" s="21">
        <f>IFERROR(WORKDAY(C6943,P6943,DiasNOLaborables),"")</f>
        <v>43465</v>
      </c>
      <c r="K6943" s="36" t="str">
        <f>+IF(C6943="","",IF(H6943="","",(IF(H6943&lt;=J6943,"A TIEMPO","FUERA DE TIEMPO"))))</f>
        <v>A TIEMPO</v>
      </c>
      <c r="L6943" s="36">
        <f>IF(H6943="","",NETWORKDAYS(Hoja1!C6943+1,Hoja1!H6943,DiasNOLaborables))</f>
        <v>8</v>
      </c>
      <c r="M6943" s="37" t="str">
        <f>IF(NETWORKDAYS(J6943+1,H6943,DiasNOLaborables)&lt;=0,"",NETWORKDAYS(J6943+1,H6943,DiasNOLaborables))</f>
        <v/>
      </c>
      <c r="N6943" s="38"/>
      <c r="O6943" s="39"/>
      <c r="P6943" s="40">
        <f>IFERROR(VLOOKUP(E6943,$X$50:$Y$63,2),"")</f>
        <v>10</v>
      </c>
      <c r="Q6943" s="39"/>
    </row>
    <row r="6944" spans="1:17" ht="60" x14ac:dyDescent="0.25">
      <c r="A6944" s="31">
        <f t="shared" si="109"/>
        <v>6933</v>
      </c>
      <c r="B6944" s="62">
        <v>20181217151431</v>
      </c>
      <c r="C6944" s="53" t="s">
        <v>213</v>
      </c>
      <c r="D6944" s="63" t="s">
        <v>122</v>
      </c>
      <c r="E6944" s="63" t="s">
        <v>83</v>
      </c>
      <c r="F6944" s="63" t="s">
        <v>107</v>
      </c>
      <c r="G6944" s="63" t="s">
        <v>43</v>
      </c>
      <c r="H6944" s="53">
        <v>43461</v>
      </c>
      <c r="I6944" s="61" t="s">
        <v>118</v>
      </c>
      <c r="J6944" s="21">
        <f>IFERROR(WORKDAY(C6944,P6944,DiasNOLaborables),"")</f>
        <v>43465</v>
      </c>
      <c r="K6944" s="36" t="str">
        <f>+IF(C6944="","",IF(H6944="","",(IF(H6944&lt;=J6944,"A TIEMPO","FUERA DE TIEMPO"))))</f>
        <v>A TIEMPO</v>
      </c>
      <c r="L6944" s="36">
        <f>IF(H6944="","",NETWORKDAYS(Hoja1!C6944+1,Hoja1!H6944,DiasNOLaborables))</f>
        <v>8</v>
      </c>
      <c r="M6944" s="37" t="str">
        <f>IF(NETWORKDAYS(J6944+1,H6944,DiasNOLaborables)&lt;=0,"",NETWORKDAYS(J6944+1,H6944,DiasNOLaborables))</f>
        <v/>
      </c>
      <c r="N6944" s="38"/>
      <c r="O6944" s="39"/>
      <c r="P6944" s="40">
        <f>IFERROR(VLOOKUP(E6944,$X$50:$Y$63,2),"")</f>
        <v>10</v>
      </c>
      <c r="Q6944" s="39"/>
    </row>
    <row r="6945" spans="1:17" ht="60" x14ac:dyDescent="0.25">
      <c r="A6945" s="31">
        <f t="shared" si="109"/>
        <v>6934</v>
      </c>
      <c r="B6945" s="62">
        <v>20181217151227</v>
      </c>
      <c r="C6945" s="53" t="s">
        <v>213</v>
      </c>
      <c r="D6945" s="63" t="s">
        <v>122</v>
      </c>
      <c r="E6945" s="63" t="s">
        <v>83</v>
      </c>
      <c r="F6945" s="63" t="s">
        <v>107</v>
      </c>
      <c r="G6945" s="63" t="s">
        <v>43</v>
      </c>
      <c r="H6945" s="53">
        <v>43461</v>
      </c>
      <c r="I6945" s="61" t="s">
        <v>118</v>
      </c>
      <c r="J6945" s="21">
        <f>IFERROR(WORKDAY(C6945,P6945,DiasNOLaborables),"")</f>
        <v>43465</v>
      </c>
      <c r="K6945" s="36" t="str">
        <f>+IF(C6945="","",IF(H6945="","",(IF(H6945&lt;=J6945,"A TIEMPO","FUERA DE TIEMPO"))))</f>
        <v>A TIEMPO</v>
      </c>
      <c r="L6945" s="36">
        <f>IF(H6945="","",NETWORKDAYS(Hoja1!C6945+1,Hoja1!H6945,DiasNOLaborables))</f>
        <v>8</v>
      </c>
      <c r="M6945" s="37" t="str">
        <f>IF(NETWORKDAYS(J6945+1,H6945,DiasNOLaborables)&lt;=0,"",NETWORKDAYS(J6945+1,H6945,DiasNOLaborables))</f>
        <v/>
      </c>
      <c r="N6945" s="38"/>
      <c r="O6945" s="39"/>
      <c r="P6945" s="40">
        <f>IFERROR(VLOOKUP(E6945,$X$50:$Y$63,2),"")</f>
        <v>10</v>
      </c>
      <c r="Q6945" s="39"/>
    </row>
    <row r="6946" spans="1:17" ht="60" x14ac:dyDescent="0.25">
      <c r="A6946" s="31">
        <f t="shared" si="109"/>
        <v>6935</v>
      </c>
      <c r="B6946" s="62">
        <v>20181217150934</v>
      </c>
      <c r="C6946" s="53" t="s">
        <v>213</v>
      </c>
      <c r="D6946" s="63" t="s">
        <v>122</v>
      </c>
      <c r="E6946" s="63" t="s">
        <v>83</v>
      </c>
      <c r="F6946" s="63" t="s">
        <v>107</v>
      </c>
      <c r="G6946" s="63" t="s">
        <v>43</v>
      </c>
      <c r="H6946" s="53">
        <v>43461</v>
      </c>
      <c r="I6946" s="61" t="s">
        <v>118</v>
      </c>
      <c r="J6946" s="21">
        <f>IFERROR(WORKDAY(C6946,P6946,DiasNOLaborables),"")</f>
        <v>43465</v>
      </c>
      <c r="K6946" s="36" t="str">
        <f>+IF(C6946="","",IF(H6946="","",(IF(H6946&lt;=J6946,"A TIEMPO","FUERA DE TIEMPO"))))</f>
        <v>A TIEMPO</v>
      </c>
      <c r="L6946" s="36">
        <f>IF(H6946="","",NETWORKDAYS(Hoja1!C6946+1,Hoja1!H6946,DiasNOLaborables))</f>
        <v>8</v>
      </c>
      <c r="M6946" s="37" t="str">
        <f>IF(NETWORKDAYS(J6946+1,H6946,DiasNOLaborables)&lt;=0,"",NETWORKDAYS(J6946+1,H6946,DiasNOLaborables))</f>
        <v/>
      </c>
      <c r="N6946" s="38"/>
      <c r="O6946" s="39"/>
      <c r="P6946" s="40">
        <f>IFERROR(VLOOKUP(E6946,$X$50:$Y$63,2),"")</f>
        <v>10</v>
      </c>
      <c r="Q6946" s="39"/>
    </row>
    <row r="6947" spans="1:17" ht="60" x14ac:dyDescent="0.25">
      <c r="A6947" s="31">
        <f t="shared" si="109"/>
        <v>6936</v>
      </c>
      <c r="B6947" s="62">
        <v>20181217145938</v>
      </c>
      <c r="C6947" s="53" t="s">
        <v>213</v>
      </c>
      <c r="D6947" s="63" t="s">
        <v>122</v>
      </c>
      <c r="E6947" s="63" t="s">
        <v>83</v>
      </c>
      <c r="F6947" s="63" t="s">
        <v>107</v>
      </c>
      <c r="G6947" s="63" t="s">
        <v>43</v>
      </c>
      <c r="H6947" s="53">
        <v>43461</v>
      </c>
      <c r="I6947" s="61" t="s">
        <v>118</v>
      </c>
      <c r="J6947" s="21">
        <f>IFERROR(WORKDAY(C6947,P6947,DiasNOLaborables),"")</f>
        <v>43465</v>
      </c>
      <c r="K6947" s="36" t="str">
        <f>+IF(C6947="","",IF(H6947="","",(IF(H6947&lt;=J6947,"A TIEMPO","FUERA DE TIEMPO"))))</f>
        <v>A TIEMPO</v>
      </c>
      <c r="L6947" s="36">
        <f>IF(H6947="","",NETWORKDAYS(Hoja1!C6947+1,Hoja1!H6947,DiasNOLaborables))</f>
        <v>8</v>
      </c>
      <c r="M6947" s="37" t="str">
        <f>IF(NETWORKDAYS(J6947+1,H6947,DiasNOLaborables)&lt;=0,"",NETWORKDAYS(J6947+1,H6947,DiasNOLaborables))</f>
        <v/>
      </c>
      <c r="N6947" s="38"/>
      <c r="O6947" s="39"/>
      <c r="P6947" s="40">
        <f>IFERROR(VLOOKUP(E6947,$X$50:$Y$63,2),"")</f>
        <v>10</v>
      </c>
      <c r="Q6947" s="39"/>
    </row>
    <row r="6948" spans="1:17" ht="60" x14ac:dyDescent="0.25">
      <c r="A6948" s="31">
        <f t="shared" si="109"/>
        <v>6937</v>
      </c>
      <c r="B6948" s="62">
        <v>20181217142637</v>
      </c>
      <c r="C6948" s="53" t="s">
        <v>213</v>
      </c>
      <c r="D6948" s="63" t="s">
        <v>122</v>
      </c>
      <c r="E6948" s="63" t="s">
        <v>83</v>
      </c>
      <c r="F6948" s="63" t="s">
        <v>107</v>
      </c>
      <c r="G6948" s="63" t="s">
        <v>43</v>
      </c>
      <c r="H6948" s="53">
        <v>43461</v>
      </c>
      <c r="I6948" s="61" t="s">
        <v>118</v>
      </c>
      <c r="J6948" s="21">
        <f>IFERROR(WORKDAY(C6948,P6948,DiasNOLaborables),"")</f>
        <v>43465</v>
      </c>
      <c r="K6948" s="36" t="str">
        <f>+IF(C6948="","",IF(H6948="","",(IF(H6948&lt;=J6948,"A TIEMPO","FUERA DE TIEMPO"))))</f>
        <v>A TIEMPO</v>
      </c>
      <c r="L6948" s="36">
        <f>IF(H6948="","",NETWORKDAYS(Hoja1!C6948+1,Hoja1!H6948,DiasNOLaborables))</f>
        <v>8</v>
      </c>
      <c r="M6948" s="37" t="str">
        <f>IF(NETWORKDAYS(J6948+1,H6948,DiasNOLaborables)&lt;=0,"",NETWORKDAYS(J6948+1,H6948,DiasNOLaborables))</f>
        <v/>
      </c>
      <c r="N6948" s="38"/>
      <c r="O6948" s="39"/>
      <c r="P6948" s="40">
        <f>IFERROR(VLOOKUP(E6948,$X$50:$Y$63,2),"")</f>
        <v>10</v>
      </c>
      <c r="Q6948" s="39"/>
    </row>
    <row r="6949" spans="1:17" ht="60" x14ac:dyDescent="0.25">
      <c r="A6949" s="31">
        <f t="shared" si="109"/>
        <v>6938</v>
      </c>
      <c r="B6949" s="62">
        <v>20181217134237</v>
      </c>
      <c r="C6949" s="53" t="s">
        <v>213</v>
      </c>
      <c r="D6949" s="63" t="s">
        <v>122</v>
      </c>
      <c r="E6949" s="63" t="s">
        <v>83</v>
      </c>
      <c r="F6949" s="63" t="s">
        <v>107</v>
      </c>
      <c r="G6949" s="63" t="s">
        <v>43</v>
      </c>
      <c r="H6949" s="53">
        <v>43461</v>
      </c>
      <c r="I6949" s="61" t="s">
        <v>118</v>
      </c>
      <c r="J6949" s="21">
        <f>IFERROR(WORKDAY(C6949,P6949,DiasNOLaborables),"")</f>
        <v>43465</v>
      </c>
      <c r="K6949" s="36" t="str">
        <f>+IF(C6949="","",IF(H6949="","",(IF(H6949&lt;=J6949,"A TIEMPO","FUERA DE TIEMPO"))))</f>
        <v>A TIEMPO</v>
      </c>
      <c r="L6949" s="36">
        <f>IF(H6949="","",NETWORKDAYS(Hoja1!C6949+1,Hoja1!H6949,DiasNOLaborables))</f>
        <v>8</v>
      </c>
      <c r="M6949" s="37" t="str">
        <f>IF(NETWORKDAYS(J6949+1,H6949,DiasNOLaborables)&lt;=0,"",NETWORKDAYS(J6949+1,H6949,DiasNOLaborables))</f>
        <v/>
      </c>
      <c r="N6949" s="38"/>
      <c r="O6949" s="39"/>
      <c r="P6949" s="40">
        <f>IFERROR(VLOOKUP(E6949,$X$50:$Y$63,2),"")</f>
        <v>10</v>
      </c>
      <c r="Q6949" s="39"/>
    </row>
    <row r="6950" spans="1:17" ht="60" x14ac:dyDescent="0.25">
      <c r="A6950" s="31">
        <f t="shared" si="109"/>
        <v>6939</v>
      </c>
      <c r="B6950" s="62">
        <v>20181217133329</v>
      </c>
      <c r="C6950" s="53" t="s">
        <v>213</v>
      </c>
      <c r="D6950" s="63" t="s">
        <v>122</v>
      </c>
      <c r="E6950" s="63" t="s">
        <v>83</v>
      </c>
      <c r="F6950" s="63" t="s">
        <v>107</v>
      </c>
      <c r="G6950" s="63" t="s">
        <v>43</v>
      </c>
      <c r="H6950" s="53">
        <v>43461</v>
      </c>
      <c r="I6950" s="61" t="s">
        <v>118</v>
      </c>
      <c r="J6950" s="21">
        <f>IFERROR(WORKDAY(C6950,P6950,DiasNOLaborables),"")</f>
        <v>43465</v>
      </c>
      <c r="K6950" s="36" t="str">
        <f>+IF(C6950="","",IF(H6950="","",(IF(H6950&lt;=J6950,"A TIEMPO","FUERA DE TIEMPO"))))</f>
        <v>A TIEMPO</v>
      </c>
      <c r="L6950" s="36">
        <f>IF(H6950="","",NETWORKDAYS(Hoja1!C6950+1,Hoja1!H6950,DiasNOLaborables))</f>
        <v>8</v>
      </c>
      <c r="M6950" s="37" t="str">
        <f>IF(NETWORKDAYS(J6950+1,H6950,DiasNOLaborables)&lt;=0,"",NETWORKDAYS(J6950+1,H6950,DiasNOLaborables))</f>
        <v/>
      </c>
      <c r="N6950" s="38"/>
      <c r="O6950" s="39"/>
      <c r="P6950" s="40">
        <f>IFERROR(VLOOKUP(E6950,$X$50:$Y$63,2),"")</f>
        <v>10</v>
      </c>
      <c r="Q6950" s="39"/>
    </row>
    <row r="6951" spans="1:17" ht="60" x14ac:dyDescent="0.25">
      <c r="A6951" s="31">
        <f t="shared" si="109"/>
        <v>6940</v>
      </c>
      <c r="B6951" s="62">
        <v>20181217130135</v>
      </c>
      <c r="C6951" s="53" t="s">
        <v>213</v>
      </c>
      <c r="D6951" s="63" t="s">
        <v>122</v>
      </c>
      <c r="E6951" s="63" t="s">
        <v>83</v>
      </c>
      <c r="F6951" s="63" t="s">
        <v>107</v>
      </c>
      <c r="G6951" s="63" t="s">
        <v>43</v>
      </c>
      <c r="H6951" s="53">
        <v>43461</v>
      </c>
      <c r="I6951" s="61" t="s">
        <v>118</v>
      </c>
      <c r="J6951" s="21">
        <f>IFERROR(WORKDAY(C6951,P6951,DiasNOLaborables),"")</f>
        <v>43465</v>
      </c>
      <c r="K6951" s="36" t="str">
        <f>+IF(C6951="","",IF(H6951="","",(IF(H6951&lt;=J6951,"A TIEMPO","FUERA DE TIEMPO"))))</f>
        <v>A TIEMPO</v>
      </c>
      <c r="L6951" s="36">
        <f>IF(H6951="","",NETWORKDAYS(Hoja1!C6951+1,Hoja1!H6951,DiasNOLaborables))</f>
        <v>8</v>
      </c>
      <c r="M6951" s="37" t="str">
        <f>IF(NETWORKDAYS(J6951+1,H6951,DiasNOLaborables)&lt;=0,"",NETWORKDAYS(J6951+1,H6951,DiasNOLaborables))</f>
        <v/>
      </c>
      <c r="N6951" s="38"/>
      <c r="O6951" s="39"/>
      <c r="P6951" s="40">
        <f>IFERROR(VLOOKUP(E6951,$X$50:$Y$63,2),"")</f>
        <v>10</v>
      </c>
      <c r="Q6951" s="39"/>
    </row>
    <row r="6952" spans="1:17" ht="60" x14ac:dyDescent="0.25">
      <c r="A6952" s="31">
        <f t="shared" si="109"/>
        <v>6941</v>
      </c>
      <c r="B6952" s="62">
        <v>20181217123914</v>
      </c>
      <c r="C6952" s="53" t="s">
        <v>213</v>
      </c>
      <c r="D6952" s="63" t="s">
        <v>122</v>
      </c>
      <c r="E6952" s="63" t="s">
        <v>83</v>
      </c>
      <c r="F6952" s="63" t="s">
        <v>107</v>
      </c>
      <c r="G6952" s="63" t="s">
        <v>43</v>
      </c>
      <c r="H6952" s="53">
        <v>43461</v>
      </c>
      <c r="I6952" s="61" t="s">
        <v>118</v>
      </c>
      <c r="J6952" s="21">
        <f>IFERROR(WORKDAY(C6952,P6952,DiasNOLaborables),"")</f>
        <v>43465</v>
      </c>
      <c r="K6952" s="36" t="str">
        <f>+IF(C6952="","",IF(H6952="","",(IF(H6952&lt;=J6952,"A TIEMPO","FUERA DE TIEMPO"))))</f>
        <v>A TIEMPO</v>
      </c>
      <c r="L6952" s="36">
        <f>IF(H6952="","",NETWORKDAYS(Hoja1!C6952+1,Hoja1!H6952,DiasNOLaborables))</f>
        <v>8</v>
      </c>
      <c r="M6952" s="37" t="str">
        <f>IF(NETWORKDAYS(J6952+1,H6952,DiasNOLaborables)&lt;=0,"",NETWORKDAYS(J6952+1,H6952,DiasNOLaborables))</f>
        <v/>
      </c>
      <c r="N6952" s="38"/>
      <c r="O6952" s="39"/>
      <c r="P6952" s="40">
        <f>IFERROR(VLOOKUP(E6952,$X$50:$Y$63,2),"")</f>
        <v>10</v>
      </c>
      <c r="Q6952" s="39"/>
    </row>
    <row r="6953" spans="1:17" ht="60" x14ac:dyDescent="0.25">
      <c r="A6953" s="31">
        <f t="shared" si="109"/>
        <v>6942</v>
      </c>
      <c r="B6953" s="62">
        <v>20181217123558</v>
      </c>
      <c r="C6953" s="53" t="s">
        <v>213</v>
      </c>
      <c r="D6953" s="63" t="s">
        <v>122</v>
      </c>
      <c r="E6953" s="63" t="s">
        <v>83</v>
      </c>
      <c r="F6953" s="63" t="s">
        <v>107</v>
      </c>
      <c r="G6953" s="63" t="s">
        <v>43</v>
      </c>
      <c r="H6953" s="53">
        <v>43461</v>
      </c>
      <c r="I6953" s="61" t="s">
        <v>118</v>
      </c>
      <c r="J6953" s="21">
        <f>IFERROR(WORKDAY(C6953,P6953,DiasNOLaborables),"")</f>
        <v>43465</v>
      </c>
      <c r="K6953" s="36" t="str">
        <f>+IF(C6953="","",IF(H6953="","",(IF(H6953&lt;=J6953,"A TIEMPO","FUERA DE TIEMPO"))))</f>
        <v>A TIEMPO</v>
      </c>
      <c r="L6953" s="36">
        <f>IF(H6953="","",NETWORKDAYS(Hoja1!C6953+1,Hoja1!H6953,DiasNOLaborables))</f>
        <v>8</v>
      </c>
      <c r="M6953" s="37" t="str">
        <f>IF(NETWORKDAYS(J6953+1,H6953,DiasNOLaborables)&lt;=0,"",NETWORKDAYS(J6953+1,H6953,DiasNOLaborables))</f>
        <v/>
      </c>
      <c r="N6953" s="38"/>
      <c r="O6953" s="39"/>
      <c r="P6953" s="40">
        <f>IFERROR(VLOOKUP(E6953,$X$50:$Y$63,2),"")</f>
        <v>10</v>
      </c>
      <c r="Q6953" s="39"/>
    </row>
    <row r="6954" spans="1:17" ht="60" x14ac:dyDescent="0.25">
      <c r="A6954" s="31">
        <f t="shared" si="109"/>
        <v>6943</v>
      </c>
      <c r="B6954" s="62">
        <v>20181217122934</v>
      </c>
      <c r="C6954" s="53" t="s">
        <v>213</v>
      </c>
      <c r="D6954" s="63" t="s">
        <v>122</v>
      </c>
      <c r="E6954" s="63" t="s">
        <v>83</v>
      </c>
      <c r="F6954" s="63" t="s">
        <v>107</v>
      </c>
      <c r="G6954" s="63" t="s">
        <v>43</v>
      </c>
      <c r="H6954" s="53">
        <v>43461</v>
      </c>
      <c r="I6954" s="61" t="s">
        <v>118</v>
      </c>
      <c r="J6954" s="21">
        <f>IFERROR(WORKDAY(C6954,P6954,DiasNOLaborables),"")</f>
        <v>43465</v>
      </c>
      <c r="K6954" s="36" t="str">
        <f>+IF(C6954="","",IF(H6954="","",(IF(H6954&lt;=J6954,"A TIEMPO","FUERA DE TIEMPO"))))</f>
        <v>A TIEMPO</v>
      </c>
      <c r="L6954" s="36">
        <f>IF(H6954="","",NETWORKDAYS(Hoja1!C6954+1,Hoja1!H6954,DiasNOLaborables))</f>
        <v>8</v>
      </c>
      <c r="M6954" s="37" t="str">
        <f>IF(NETWORKDAYS(J6954+1,H6954,DiasNOLaborables)&lt;=0,"",NETWORKDAYS(J6954+1,H6954,DiasNOLaborables))</f>
        <v/>
      </c>
      <c r="N6954" s="38"/>
      <c r="O6954" s="39"/>
      <c r="P6954" s="40">
        <f>IFERROR(VLOOKUP(E6954,$X$50:$Y$63,2),"")</f>
        <v>10</v>
      </c>
      <c r="Q6954" s="39"/>
    </row>
    <row r="6955" spans="1:17" ht="60" x14ac:dyDescent="0.25">
      <c r="A6955" s="31">
        <f t="shared" si="109"/>
        <v>6944</v>
      </c>
      <c r="B6955" s="62">
        <v>20181217122610</v>
      </c>
      <c r="C6955" s="53" t="s">
        <v>213</v>
      </c>
      <c r="D6955" s="63" t="s">
        <v>122</v>
      </c>
      <c r="E6955" s="63" t="s">
        <v>83</v>
      </c>
      <c r="F6955" s="63" t="s">
        <v>107</v>
      </c>
      <c r="G6955" s="63" t="s">
        <v>43</v>
      </c>
      <c r="H6955" s="53">
        <v>43461</v>
      </c>
      <c r="I6955" s="61" t="s">
        <v>118</v>
      </c>
      <c r="J6955" s="21">
        <f>IFERROR(WORKDAY(C6955,P6955,DiasNOLaborables),"")</f>
        <v>43465</v>
      </c>
      <c r="K6955" s="36" t="str">
        <f>+IF(C6955="","",IF(H6955="","",(IF(H6955&lt;=J6955,"A TIEMPO","FUERA DE TIEMPO"))))</f>
        <v>A TIEMPO</v>
      </c>
      <c r="L6955" s="36">
        <f>IF(H6955="","",NETWORKDAYS(Hoja1!C6955+1,Hoja1!H6955,DiasNOLaborables))</f>
        <v>8</v>
      </c>
      <c r="M6955" s="37" t="str">
        <f>IF(NETWORKDAYS(J6955+1,H6955,DiasNOLaborables)&lt;=0,"",NETWORKDAYS(J6955+1,H6955,DiasNOLaborables))</f>
        <v/>
      </c>
      <c r="N6955" s="38"/>
      <c r="O6955" s="39"/>
      <c r="P6955" s="40">
        <f>IFERROR(VLOOKUP(E6955,$X$50:$Y$63,2),"")</f>
        <v>10</v>
      </c>
      <c r="Q6955" s="39"/>
    </row>
    <row r="6956" spans="1:17" ht="60" x14ac:dyDescent="0.25">
      <c r="A6956" s="31">
        <f t="shared" si="109"/>
        <v>6945</v>
      </c>
      <c r="B6956" s="62">
        <v>20181217114430</v>
      </c>
      <c r="C6956" s="53" t="s">
        <v>213</v>
      </c>
      <c r="D6956" s="63" t="s">
        <v>122</v>
      </c>
      <c r="E6956" s="63" t="s">
        <v>83</v>
      </c>
      <c r="F6956" s="63" t="s">
        <v>107</v>
      </c>
      <c r="G6956" s="63" t="s">
        <v>43</v>
      </c>
      <c r="H6956" s="53">
        <v>43461</v>
      </c>
      <c r="I6956" s="61" t="s">
        <v>118</v>
      </c>
      <c r="J6956" s="21">
        <f>IFERROR(WORKDAY(C6956,P6956,DiasNOLaborables),"")</f>
        <v>43465</v>
      </c>
      <c r="K6956" s="36" t="str">
        <f>+IF(C6956="","",IF(H6956="","",(IF(H6956&lt;=J6956,"A TIEMPO","FUERA DE TIEMPO"))))</f>
        <v>A TIEMPO</v>
      </c>
      <c r="L6956" s="36">
        <f>IF(H6956="","",NETWORKDAYS(Hoja1!C6956+1,Hoja1!H6956,DiasNOLaborables))</f>
        <v>8</v>
      </c>
      <c r="M6956" s="37" t="str">
        <f>IF(NETWORKDAYS(J6956+1,H6956,DiasNOLaborables)&lt;=0,"",NETWORKDAYS(J6956+1,H6956,DiasNOLaborables))</f>
        <v/>
      </c>
      <c r="N6956" s="38"/>
      <c r="O6956" s="39"/>
      <c r="P6956" s="40">
        <f>IFERROR(VLOOKUP(E6956,$X$50:$Y$63,2),"")</f>
        <v>10</v>
      </c>
      <c r="Q6956" s="39"/>
    </row>
    <row r="6957" spans="1:17" ht="60" x14ac:dyDescent="0.25">
      <c r="A6957" s="31">
        <f t="shared" si="109"/>
        <v>6946</v>
      </c>
      <c r="B6957" s="62">
        <v>20181217112524</v>
      </c>
      <c r="C6957" s="53" t="s">
        <v>213</v>
      </c>
      <c r="D6957" s="63" t="s">
        <v>122</v>
      </c>
      <c r="E6957" s="63" t="s">
        <v>83</v>
      </c>
      <c r="F6957" s="63" t="s">
        <v>107</v>
      </c>
      <c r="G6957" s="63" t="s">
        <v>43</v>
      </c>
      <c r="H6957" s="53">
        <v>43461</v>
      </c>
      <c r="I6957" s="61" t="s">
        <v>118</v>
      </c>
      <c r="J6957" s="21">
        <f>IFERROR(WORKDAY(C6957,P6957,DiasNOLaborables),"")</f>
        <v>43465</v>
      </c>
      <c r="K6957" s="36" t="str">
        <f>+IF(C6957="","",IF(H6957="","",(IF(H6957&lt;=J6957,"A TIEMPO","FUERA DE TIEMPO"))))</f>
        <v>A TIEMPO</v>
      </c>
      <c r="L6957" s="36">
        <f>IF(H6957="","",NETWORKDAYS(Hoja1!C6957+1,Hoja1!H6957,DiasNOLaborables))</f>
        <v>8</v>
      </c>
      <c r="M6957" s="37" t="str">
        <f>IF(NETWORKDAYS(J6957+1,H6957,DiasNOLaborables)&lt;=0,"",NETWORKDAYS(J6957+1,H6957,DiasNOLaborables))</f>
        <v/>
      </c>
      <c r="N6957" s="38"/>
      <c r="O6957" s="39"/>
      <c r="P6957" s="40">
        <f>IFERROR(VLOOKUP(E6957,$X$50:$Y$63,2),"")</f>
        <v>10</v>
      </c>
      <c r="Q6957" s="39"/>
    </row>
    <row r="6958" spans="1:17" ht="60" x14ac:dyDescent="0.25">
      <c r="A6958" s="31">
        <f t="shared" si="109"/>
        <v>6947</v>
      </c>
      <c r="B6958" s="62">
        <v>20181217111153</v>
      </c>
      <c r="C6958" s="53" t="s">
        <v>213</v>
      </c>
      <c r="D6958" s="63" t="s">
        <v>122</v>
      </c>
      <c r="E6958" s="63" t="s">
        <v>83</v>
      </c>
      <c r="F6958" s="63" t="s">
        <v>107</v>
      </c>
      <c r="G6958" s="63" t="s">
        <v>43</v>
      </c>
      <c r="H6958" s="53">
        <v>43461</v>
      </c>
      <c r="I6958" s="61" t="s">
        <v>118</v>
      </c>
      <c r="J6958" s="21">
        <f>IFERROR(WORKDAY(C6958,P6958,DiasNOLaborables),"")</f>
        <v>43465</v>
      </c>
      <c r="K6958" s="36" t="str">
        <f>+IF(C6958="","",IF(H6958="","",(IF(H6958&lt;=J6958,"A TIEMPO","FUERA DE TIEMPO"))))</f>
        <v>A TIEMPO</v>
      </c>
      <c r="L6958" s="36">
        <f>IF(H6958="","",NETWORKDAYS(Hoja1!C6958+1,Hoja1!H6958,DiasNOLaborables))</f>
        <v>8</v>
      </c>
      <c r="M6958" s="37" t="str">
        <f>IF(NETWORKDAYS(J6958+1,H6958,DiasNOLaborables)&lt;=0,"",NETWORKDAYS(J6958+1,H6958,DiasNOLaborables))</f>
        <v/>
      </c>
      <c r="N6958" s="38"/>
      <c r="O6958" s="39"/>
      <c r="P6958" s="40">
        <f>IFERROR(VLOOKUP(E6958,$X$50:$Y$63,2),"")</f>
        <v>10</v>
      </c>
      <c r="Q6958" s="39"/>
    </row>
    <row r="6959" spans="1:17" ht="60" x14ac:dyDescent="0.25">
      <c r="A6959" s="31">
        <f t="shared" si="109"/>
        <v>6948</v>
      </c>
      <c r="B6959" s="62">
        <v>20181217105636</v>
      </c>
      <c r="C6959" s="53" t="s">
        <v>213</v>
      </c>
      <c r="D6959" s="63" t="s">
        <v>122</v>
      </c>
      <c r="E6959" s="63" t="s">
        <v>83</v>
      </c>
      <c r="F6959" s="63" t="s">
        <v>107</v>
      </c>
      <c r="G6959" s="63" t="s">
        <v>43</v>
      </c>
      <c r="H6959" s="53">
        <v>43461</v>
      </c>
      <c r="I6959" s="61" t="s">
        <v>118</v>
      </c>
      <c r="J6959" s="21">
        <f>IFERROR(WORKDAY(C6959,P6959,DiasNOLaborables),"")</f>
        <v>43465</v>
      </c>
      <c r="K6959" s="36" t="str">
        <f>+IF(C6959="","",IF(H6959="","",(IF(H6959&lt;=J6959,"A TIEMPO","FUERA DE TIEMPO"))))</f>
        <v>A TIEMPO</v>
      </c>
      <c r="L6959" s="36">
        <f>IF(H6959="","",NETWORKDAYS(Hoja1!C6959+1,Hoja1!H6959,DiasNOLaborables))</f>
        <v>8</v>
      </c>
      <c r="M6959" s="37" t="str">
        <f>IF(NETWORKDAYS(J6959+1,H6959,DiasNOLaborables)&lt;=0,"",NETWORKDAYS(J6959+1,H6959,DiasNOLaborables))</f>
        <v/>
      </c>
      <c r="N6959" s="38"/>
      <c r="O6959" s="39"/>
      <c r="P6959" s="40">
        <f>IFERROR(VLOOKUP(E6959,$X$50:$Y$63,2),"")</f>
        <v>10</v>
      </c>
      <c r="Q6959" s="39"/>
    </row>
    <row r="6960" spans="1:17" ht="60" x14ac:dyDescent="0.25">
      <c r="A6960" s="31">
        <f t="shared" si="109"/>
        <v>6949</v>
      </c>
      <c r="B6960" s="62">
        <v>20181217102557</v>
      </c>
      <c r="C6960" s="53" t="s">
        <v>213</v>
      </c>
      <c r="D6960" s="63" t="s">
        <v>122</v>
      </c>
      <c r="E6960" s="63" t="s">
        <v>83</v>
      </c>
      <c r="F6960" s="63" t="s">
        <v>107</v>
      </c>
      <c r="G6960" s="63" t="s">
        <v>43</v>
      </c>
      <c r="H6960" s="53">
        <v>43461</v>
      </c>
      <c r="I6960" s="61" t="s">
        <v>118</v>
      </c>
      <c r="J6960" s="21">
        <f>IFERROR(WORKDAY(C6960,P6960,DiasNOLaborables),"")</f>
        <v>43465</v>
      </c>
      <c r="K6960" s="36" t="str">
        <f>+IF(C6960="","",IF(H6960="","",(IF(H6960&lt;=J6960,"A TIEMPO","FUERA DE TIEMPO"))))</f>
        <v>A TIEMPO</v>
      </c>
      <c r="L6960" s="36">
        <f>IF(H6960="","",NETWORKDAYS(Hoja1!C6960+1,Hoja1!H6960,DiasNOLaborables))</f>
        <v>8</v>
      </c>
      <c r="M6960" s="37" t="str">
        <f>IF(NETWORKDAYS(J6960+1,H6960,DiasNOLaborables)&lt;=0,"",NETWORKDAYS(J6960+1,H6960,DiasNOLaborables))</f>
        <v/>
      </c>
      <c r="N6960" s="38"/>
      <c r="O6960" s="39"/>
      <c r="P6960" s="40">
        <f>IFERROR(VLOOKUP(E6960,$X$50:$Y$63,2),"")</f>
        <v>10</v>
      </c>
      <c r="Q6960" s="39"/>
    </row>
    <row r="6961" spans="1:17" ht="60" x14ac:dyDescent="0.25">
      <c r="A6961" s="31">
        <f t="shared" si="109"/>
        <v>6950</v>
      </c>
      <c r="B6961" s="62">
        <v>20181217101052</v>
      </c>
      <c r="C6961" s="53" t="s">
        <v>213</v>
      </c>
      <c r="D6961" s="63" t="s">
        <v>122</v>
      </c>
      <c r="E6961" s="63" t="s">
        <v>83</v>
      </c>
      <c r="F6961" s="63" t="s">
        <v>107</v>
      </c>
      <c r="G6961" s="63" t="s">
        <v>43</v>
      </c>
      <c r="H6961" s="53">
        <v>43461</v>
      </c>
      <c r="I6961" s="61" t="s">
        <v>118</v>
      </c>
      <c r="J6961" s="21">
        <f>IFERROR(WORKDAY(C6961,P6961,DiasNOLaborables),"")</f>
        <v>43465</v>
      </c>
      <c r="K6961" s="36" t="str">
        <f>+IF(C6961="","",IF(H6961="","",(IF(H6961&lt;=J6961,"A TIEMPO","FUERA DE TIEMPO"))))</f>
        <v>A TIEMPO</v>
      </c>
      <c r="L6961" s="36">
        <f>IF(H6961="","",NETWORKDAYS(Hoja1!C6961+1,Hoja1!H6961,DiasNOLaborables))</f>
        <v>8</v>
      </c>
      <c r="M6961" s="37" t="str">
        <f>IF(NETWORKDAYS(J6961+1,H6961,DiasNOLaborables)&lt;=0,"",NETWORKDAYS(J6961+1,H6961,DiasNOLaborables))</f>
        <v/>
      </c>
      <c r="N6961" s="38"/>
      <c r="O6961" s="39"/>
      <c r="P6961" s="40">
        <f>IFERROR(VLOOKUP(E6961,$X$50:$Y$63,2),"")</f>
        <v>10</v>
      </c>
      <c r="Q6961" s="39"/>
    </row>
    <row r="6962" spans="1:17" ht="60" x14ac:dyDescent="0.25">
      <c r="A6962" s="31">
        <f t="shared" si="109"/>
        <v>6951</v>
      </c>
      <c r="B6962" s="62">
        <v>20181217094713</v>
      </c>
      <c r="C6962" s="53" t="s">
        <v>213</v>
      </c>
      <c r="D6962" s="63" t="s">
        <v>122</v>
      </c>
      <c r="E6962" s="63" t="s">
        <v>83</v>
      </c>
      <c r="F6962" s="63" t="s">
        <v>107</v>
      </c>
      <c r="G6962" s="63" t="s">
        <v>43</v>
      </c>
      <c r="H6962" s="53">
        <v>43461</v>
      </c>
      <c r="I6962" s="61" t="s">
        <v>118</v>
      </c>
      <c r="J6962" s="21">
        <f>IFERROR(WORKDAY(C6962,P6962,DiasNOLaborables),"")</f>
        <v>43465</v>
      </c>
      <c r="K6962" s="36" t="str">
        <f>+IF(C6962="","",IF(H6962="","",(IF(H6962&lt;=J6962,"A TIEMPO","FUERA DE TIEMPO"))))</f>
        <v>A TIEMPO</v>
      </c>
      <c r="L6962" s="36">
        <f>IF(H6962="","",NETWORKDAYS(Hoja1!C6962+1,Hoja1!H6962,DiasNOLaborables))</f>
        <v>8</v>
      </c>
      <c r="M6962" s="37" t="str">
        <f>IF(NETWORKDAYS(J6962+1,H6962,DiasNOLaborables)&lt;=0,"",NETWORKDAYS(J6962+1,H6962,DiasNOLaborables))</f>
        <v/>
      </c>
      <c r="N6962" s="38"/>
      <c r="O6962" s="39"/>
      <c r="P6962" s="40">
        <f>IFERROR(VLOOKUP(E6962,$X$50:$Y$63,2),"")</f>
        <v>10</v>
      </c>
      <c r="Q6962" s="39"/>
    </row>
    <row r="6963" spans="1:17" ht="60" x14ac:dyDescent="0.25">
      <c r="A6963" s="31">
        <f t="shared" si="109"/>
        <v>6952</v>
      </c>
      <c r="B6963" s="62">
        <v>20181217093517</v>
      </c>
      <c r="C6963" s="53" t="s">
        <v>213</v>
      </c>
      <c r="D6963" s="63" t="s">
        <v>122</v>
      </c>
      <c r="E6963" s="63" t="s">
        <v>83</v>
      </c>
      <c r="F6963" s="63" t="s">
        <v>107</v>
      </c>
      <c r="G6963" s="63" t="s">
        <v>43</v>
      </c>
      <c r="H6963" s="53">
        <v>43461</v>
      </c>
      <c r="I6963" s="61" t="s">
        <v>118</v>
      </c>
      <c r="J6963" s="21">
        <f>IFERROR(WORKDAY(C6963,P6963,DiasNOLaborables),"")</f>
        <v>43465</v>
      </c>
      <c r="K6963" s="36" t="str">
        <f>+IF(C6963="","",IF(H6963="","",(IF(H6963&lt;=J6963,"A TIEMPO","FUERA DE TIEMPO"))))</f>
        <v>A TIEMPO</v>
      </c>
      <c r="L6963" s="36">
        <f>IF(H6963="","",NETWORKDAYS(Hoja1!C6963+1,Hoja1!H6963,DiasNOLaborables))</f>
        <v>8</v>
      </c>
      <c r="M6963" s="37" t="str">
        <f>IF(NETWORKDAYS(J6963+1,H6963,DiasNOLaborables)&lt;=0,"",NETWORKDAYS(J6963+1,H6963,DiasNOLaborables))</f>
        <v/>
      </c>
      <c r="N6963" s="38"/>
      <c r="O6963" s="39"/>
      <c r="P6963" s="40">
        <f>IFERROR(VLOOKUP(E6963,$X$50:$Y$63,2),"")</f>
        <v>10</v>
      </c>
      <c r="Q6963" s="39"/>
    </row>
    <row r="6964" spans="1:17" ht="60" x14ac:dyDescent="0.25">
      <c r="A6964" s="31">
        <f t="shared" si="109"/>
        <v>6953</v>
      </c>
      <c r="B6964" s="62">
        <v>20181217092702</v>
      </c>
      <c r="C6964" s="53" t="s">
        <v>213</v>
      </c>
      <c r="D6964" s="63" t="s">
        <v>122</v>
      </c>
      <c r="E6964" s="63" t="s">
        <v>83</v>
      </c>
      <c r="F6964" s="63" t="s">
        <v>107</v>
      </c>
      <c r="G6964" s="63" t="s">
        <v>43</v>
      </c>
      <c r="H6964" s="53">
        <v>43461</v>
      </c>
      <c r="I6964" s="61" t="s">
        <v>118</v>
      </c>
      <c r="J6964" s="21">
        <f>IFERROR(WORKDAY(C6964,P6964,DiasNOLaborables),"")</f>
        <v>43465</v>
      </c>
      <c r="K6964" s="36" t="str">
        <f>+IF(C6964="","",IF(H6964="","",(IF(H6964&lt;=J6964,"A TIEMPO","FUERA DE TIEMPO"))))</f>
        <v>A TIEMPO</v>
      </c>
      <c r="L6964" s="36">
        <f>IF(H6964="","",NETWORKDAYS(Hoja1!C6964+1,Hoja1!H6964,DiasNOLaborables))</f>
        <v>8</v>
      </c>
      <c r="M6964" s="37" t="str">
        <f>IF(NETWORKDAYS(J6964+1,H6964,DiasNOLaborables)&lt;=0,"",NETWORKDAYS(J6964+1,H6964,DiasNOLaborables))</f>
        <v/>
      </c>
      <c r="N6964" s="38"/>
      <c r="O6964" s="39"/>
      <c r="P6964" s="40">
        <f>IFERROR(VLOOKUP(E6964,$X$50:$Y$63,2),"")</f>
        <v>10</v>
      </c>
      <c r="Q6964" s="39"/>
    </row>
    <row r="6965" spans="1:17" ht="60" x14ac:dyDescent="0.25">
      <c r="A6965" s="31">
        <f t="shared" si="109"/>
        <v>6954</v>
      </c>
      <c r="B6965" s="62">
        <v>20181217092520</v>
      </c>
      <c r="C6965" s="53" t="s">
        <v>213</v>
      </c>
      <c r="D6965" s="63" t="s">
        <v>122</v>
      </c>
      <c r="E6965" s="63" t="s">
        <v>83</v>
      </c>
      <c r="F6965" s="63" t="s">
        <v>107</v>
      </c>
      <c r="G6965" s="63" t="s">
        <v>43</v>
      </c>
      <c r="H6965" s="53">
        <v>43461</v>
      </c>
      <c r="I6965" s="61" t="s">
        <v>118</v>
      </c>
      <c r="J6965" s="21">
        <f>IFERROR(WORKDAY(C6965,P6965,DiasNOLaborables),"")</f>
        <v>43465</v>
      </c>
      <c r="K6965" s="36" t="str">
        <f>+IF(C6965="","",IF(H6965="","",(IF(H6965&lt;=J6965,"A TIEMPO","FUERA DE TIEMPO"))))</f>
        <v>A TIEMPO</v>
      </c>
      <c r="L6965" s="36">
        <f>IF(H6965="","",NETWORKDAYS(Hoja1!C6965+1,Hoja1!H6965,DiasNOLaborables))</f>
        <v>8</v>
      </c>
      <c r="M6965" s="37" t="str">
        <f>IF(NETWORKDAYS(J6965+1,H6965,DiasNOLaborables)&lt;=0,"",NETWORKDAYS(J6965+1,H6965,DiasNOLaborables))</f>
        <v/>
      </c>
      <c r="N6965" s="38"/>
      <c r="O6965" s="39"/>
      <c r="P6965" s="40">
        <f>IFERROR(VLOOKUP(E6965,$X$50:$Y$63,2),"")</f>
        <v>10</v>
      </c>
      <c r="Q6965" s="39"/>
    </row>
    <row r="6966" spans="1:17" ht="60" x14ac:dyDescent="0.25">
      <c r="A6966" s="31">
        <f t="shared" si="109"/>
        <v>6955</v>
      </c>
      <c r="B6966" s="62">
        <v>20181217092108</v>
      </c>
      <c r="C6966" s="53" t="s">
        <v>213</v>
      </c>
      <c r="D6966" s="63" t="s">
        <v>122</v>
      </c>
      <c r="E6966" s="63" t="s">
        <v>83</v>
      </c>
      <c r="F6966" s="63" t="s">
        <v>107</v>
      </c>
      <c r="G6966" s="63" t="s">
        <v>43</v>
      </c>
      <c r="H6966" s="53">
        <v>43461</v>
      </c>
      <c r="I6966" s="61" t="s">
        <v>118</v>
      </c>
      <c r="J6966" s="21">
        <f>IFERROR(WORKDAY(C6966,P6966,DiasNOLaborables),"")</f>
        <v>43465</v>
      </c>
      <c r="K6966" s="36" t="str">
        <f>+IF(C6966="","",IF(H6966="","",(IF(H6966&lt;=J6966,"A TIEMPO","FUERA DE TIEMPO"))))</f>
        <v>A TIEMPO</v>
      </c>
      <c r="L6966" s="36">
        <f>IF(H6966="","",NETWORKDAYS(Hoja1!C6966+1,Hoja1!H6966,DiasNOLaborables))</f>
        <v>8</v>
      </c>
      <c r="M6966" s="37" t="str">
        <f>IF(NETWORKDAYS(J6966+1,H6966,DiasNOLaborables)&lt;=0,"",NETWORKDAYS(J6966+1,H6966,DiasNOLaborables))</f>
        <v/>
      </c>
      <c r="N6966" s="38"/>
      <c r="O6966" s="39"/>
      <c r="P6966" s="40">
        <f>IFERROR(VLOOKUP(E6966,$X$50:$Y$63,2),"")</f>
        <v>10</v>
      </c>
      <c r="Q6966" s="39"/>
    </row>
    <row r="6967" spans="1:17" ht="60" x14ac:dyDescent="0.25">
      <c r="A6967" s="31">
        <f t="shared" si="109"/>
        <v>6956</v>
      </c>
      <c r="B6967" s="62">
        <v>20181217091850</v>
      </c>
      <c r="C6967" s="53" t="s">
        <v>213</v>
      </c>
      <c r="D6967" s="63" t="s">
        <v>122</v>
      </c>
      <c r="E6967" s="63" t="s">
        <v>83</v>
      </c>
      <c r="F6967" s="63" t="s">
        <v>107</v>
      </c>
      <c r="G6967" s="63" t="s">
        <v>43</v>
      </c>
      <c r="H6967" s="53">
        <v>43461</v>
      </c>
      <c r="I6967" s="61" t="s">
        <v>118</v>
      </c>
      <c r="J6967" s="21">
        <f>IFERROR(WORKDAY(C6967,P6967,DiasNOLaborables),"")</f>
        <v>43465</v>
      </c>
      <c r="K6967" s="36" t="str">
        <f>+IF(C6967="","",IF(H6967="","",(IF(H6967&lt;=J6967,"A TIEMPO","FUERA DE TIEMPO"))))</f>
        <v>A TIEMPO</v>
      </c>
      <c r="L6967" s="36">
        <f>IF(H6967="","",NETWORKDAYS(Hoja1!C6967+1,Hoja1!H6967,DiasNOLaborables))</f>
        <v>8</v>
      </c>
      <c r="M6967" s="37" t="str">
        <f>IF(NETWORKDAYS(J6967+1,H6967,DiasNOLaborables)&lt;=0,"",NETWORKDAYS(J6967+1,H6967,DiasNOLaborables))</f>
        <v/>
      </c>
      <c r="N6967" s="38"/>
      <c r="O6967" s="39"/>
      <c r="P6967" s="40">
        <f>IFERROR(VLOOKUP(E6967,$X$50:$Y$63,2),"")</f>
        <v>10</v>
      </c>
      <c r="Q6967" s="39"/>
    </row>
    <row r="6968" spans="1:17" ht="60" x14ac:dyDescent="0.25">
      <c r="A6968" s="31">
        <f t="shared" si="109"/>
        <v>6957</v>
      </c>
      <c r="B6968" s="62">
        <v>20181217091835</v>
      </c>
      <c r="C6968" s="53" t="s">
        <v>213</v>
      </c>
      <c r="D6968" s="63" t="s">
        <v>122</v>
      </c>
      <c r="E6968" s="63" t="s">
        <v>83</v>
      </c>
      <c r="F6968" s="63" t="s">
        <v>107</v>
      </c>
      <c r="G6968" s="63" t="s">
        <v>43</v>
      </c>
      <c r="H6968" s="53">
        <v>43461</v>
      </c>
      <c r="I6968" s="61" t="s">
        <v>118</v>
      </c>
      <c r="J6968" s="21">
        <f>IFERROR(WORKDAY(C6968,P6968,DiasNOLaborables),"")</f>
        <v>43465</v>
      </c>
      <c r="K6968" s="36" t="str">
        <f>+IF(C6968="","",IF(H6968="","",(IF(H6968&lt;=J6968,"A TIEMPO","FUERA DE TIEMPO"))))</f>
        <v>A TIEMPO</v>
      </c>
      <c r="L6968" s="36">
        <f>IF(H6968="","",NETWORKDAYS(Hoja1!C6968+1,Hoja1!H6968,DiasNOLaborables))</f>
        <v>8</v>
      </c>
      <c r="M6968" s="37" t="str">
        <f>IF(NETWORKDAYS(J6968+1,H6968,DiasNOLaborables)&lt;=0,"",NETWORKDAYS(J6968+1,H6968,DiasNOLaborables))</f>
        <v/>
      </c>
      <c r="N6968" s="38"/>
      <c r="O6968" s="39"/>
      <c r="P6968" s="40">
        <f>IFERROR(VLOOKUP(E6968,$X$50:$Y$63,2),"")</f>
        <v>10</v>
      </c>
      <c r="Q6968" s="39"/>
    </row>
    <row r="6969" spans="1:17" ht="60" x14ac:dyDescent="0.25">
      <c r="A6969" s="31">
        <f t="shared" si="109"/>
        <v>6958</v>
      </c>
      <c r="B6969" s="62">
        <v>20181217091732</v>
      </c>
      <c r="C6969" s="53" t="s">
        <v>213</v>
      </c>
      <c r="D6969" s="63" t="s">
        <v>122</v>
      </c>
      <c r="E6969" s="63" t="s">
        <v>83</v>
      </c>
      <c r="F6969" s="63" t="s">
        <v>107</v>
      </c>
      <c r="G6969" s="63" t="s">
        <v>43</v>
      </c>
      <c r="H6969" s="53">
        <v>43461</v>
      </c>
      <c r="I6969" s="61" t="s">
        <v>118</v>
      </c>
      <c r="J6969" s="21">
        <f>IFERROR(WORKDAY(C6969,P6969,DiasNOLaborables),"")</f>
        <v>43465</v>
      </c>
      <c r="K6969" s="36" t="str">
        <f>+IF(C6969="","",IF(H6969="","",(IF(H6969&lt;=J6969,"A TIEMPO","FUERA DE TIEMPO"))))</f>
        <v>A TIEMPO</v>
      </c>
      <c r="L6969" s="36">
        <f>IF(H6969="","",NETWORKDAYS(Hoja1!C6969+1,Hoja1!H6969,DiasNOLaborables))</f>
        <v>8</v>
      </c>
      <c r="M6969" s="37" t="str">
        <f>IF(NETWORKDAYS(J6969+1,H6969,DiasNOLaborables)&lt;=0,"",NETWORKDAYS(J6969+1,H6969,DiasNOLaborables))</f>
        <v/>
      </c>
      <c r="N6969" s="38"/>
      <c r="O6969" s="39"/>
      <c r="P6969" s="40">
        <f>IFERROR(VLOOKUP(E6969,$X$50:$Y$63,2),"")</f>
        <v>10</v>
      </c>
      <c r="Q6969" s="39"/>
    </row>
    <row r="6970" spans="1:17" ht="60" x14ac:dyDescent="0.25">
      <c r="A6970" s="31">
        <f t="shared" si="109"/>
        <v>6959</v>
      </c>
      <c r="B6970" s="62">
        <v>20181217091607</v>
      </c>
      <c r="C6970" s="53" t="s">
        <v>213</v>
      </c>
      <c r="D6970" s="63" t="s">
        <v>122</v>
      </c>
      <c r="E6970" s="63" t="s">
        <v>83</v>
      </c>
      <c r="F6970" s="63" t="s">
        <v>107</v>
      </c>
      <c r="G6970" s="63" t="s">
        <v>43</v>
      </c>
      <c r="H6970" s="53">
        <v>43461</v>
      </c>
      <c r="I6970" s="61" t="s">
        <v>118</v>
      </c>
      <c r="J6970" s="21">
        <f>IFERROR(WORKDAY(C6970,P6970,DiasNOLaborables),"")</f>
        <v>43465</v>
      </c>
      <c r="K6970" s="36" t="str">
        <f>+IF(C6970="","",IF(H6970="","",(IF(H6970&lt;=J6970,"A TIEMPO","FUERA DE TIEMPO"))))</f>
        <v>A TIEMPO</v>
      </c>
      <c r="L6970" s="36">
        <f>IF(H6970="","",NETWORKDAYS(Hoja1!C6970+1,Hoja1!H6970,DiasNOLaborables))</f>
        <v>8</v>
      </c>
      <c r="M6970" s="37" t="str">
        <f>IF(NETWORKDAYS(J6970+1,H6970,DiasNOLaborables)&lt;=0,"",NETWORKDAYS(J6970+1,H6970,DiasNOLaborables))</f>
        <v/>
      </c>
      <c r="N6970" s="38"/>
      <c r="O6970" s="39"/>
      <c r="P6970" s="40">
        <f>IFERROR(VLOOKUP(E6970,$X$50:$Y$63,2),"")</f>
        <v>10</v>
      </c>
      <c r="Q6970" s="39"/>
    </row>
    <row r="6971" spans="1:17" ht="60" x14ac:dyDescent="0.25">
      <c r="A6971" s="31">
        <f t="shared" si="109"/>
        <v>6960</v>
      </c>
      <c r="B6971" s="62">
        <v>20181217091225</v>
      </c>
      <c r="C6971" s="53" t="s">
        <v>213</v>
      </c>
      <c r="D6971" s="63" t="s">
        <v>122</v>
      </c>
      <c r="E6971" s="63" t="s">
        <v>83</v>
      </c>
      <c r="F6971" s="63" t="s">
        <v>107</v>
      </c>
      <c r="G6971" s="63" t="s">
        <v>43</v>
      </c>
      <c r="H6971" s="53">
        <v>43461</v>
      </c>
      <c r="I6971" s="61" t="s">
        <v>118</v>
      </c>
      <c r="J6971" s="21">
        <f>IFERROR(WORKDAY(C6971,P6971,DiasNOLaborables),"")</f>
        <v>43465</v>
      </c>
      <c r="K6971" s="36" t="str">
        <f>+IF(C6971="","",IF(H6971="","",(IF(H6971&lt;=J6971,"A TIEMPO","FUERA DE TIEMPO"))))</f>
        <v>A TIEMPO</v>
      </c>
      <c r="L6971" s="36">
        <f>IF(H6971="","",NETWORKDAYS(Hoja1!C6971+1,Hoja1!H6971,DiasNOLaborables))</f>
        <v>8</v>
      </c>
      <c r="M6971" s="37" t="str">
        <f>IF(NETWORKDAYS(J6971+1,H6971,DiasNOLaborables)&lt;=0,"",NETWORKDAYS(J6971+1,H6971,DiasNOLaborables))</f>
        <v/>
      </c>
      <c r="N6971" s="38"/>
      <c r="O6971" s="39"/>
      <c r="P6971" s="40">
        <f>IFERROR(VLOOKUP(E6971,$X$50:$Y$63,2),"")</f>
        <v>10</v>
      </c>
      <c r="Q6971" s="39"/>
    </row>
    <row r="6972" spans="1:17" ht="60" x14ac:dyDescent="0.25">
      <c r="A6972" s="31">
        <f t="shared" si="109"/>
        <v>6961</v>
      </c>
      <c r="B6972" s="62">
        <v>20181217090859</v>
      </c>
      <c r="C6972" s="53" t="s">
        <v>213</v>
      </c>
      <c r="D6972" s="63" t="s">
        <v>122</v>
      </c>
      <c r="E6972" s="63" t="s">
        <v>83</v>
      </c>
      <c r="F6972" s="63" t="s">
        <v>107</v>
      </c>
      <c r="G6972" s="63" t="s">
        <v>43</v>
      </c>
      <c r="H6972" s="53">
        <v>43461</v>
      </c>
      <c r="I6972" s="61" t="s">
        <v>118</v>
      </c>
      <c r="J6972" s="21">
        <f>IFERROR(WORKDAY(C6972,P6972,DiasNOLaborables),"")</f>
        <v>43465</v>
      </c>
      <c r="K6972" s="36" t="str">
        <f>+IF(C6972="","",IF(H6972="","",(IF(H6972&lt;=J6972,"A TIEMPO","FUERA DE TIEMPO"))))</f>
        <v>A TIEMPO</v>
      </c>
      <c r="L6972" s="36">
        <f>IF(H6972="","",NETWORKDAYS(Hoja1!C6972+1,Hoja1!H6972,DiasNOLaborables))</f>
        <v>8</v>
      </c>
      <c r="M6972" s="37" t="str">
        <f>IF(NETWORKDAYS(J6972+1,H6972,DiasNOLaborables)&lt;=0,"",NETWORKDAYS(J6972+1,H6972,DiasNOLaborables))</f>
        <v/>
      </c>
      <c r="N6972" s="38"/>
      <c r="O6972" s="39"/>
      <c r="P6972" s="40">
        <f>IFERROR(VLOOKUP(E6972,$X$50:$Y$63,2),"")</f>
        <v>10</v>
      </c>
      <c r="Q6972" s="39"/>
    </row>
    <row r="6973" spans="1:17" ht="60" x14ac:dyDescent="0.25">
      <c r="A6973" s="31">
        <f t="shared" si="109"/>
        <v>6962</v>
      </c>
      <c r="B6973" s="62">
        <v>20181217090634</v>
      </c>
      <c r="C6973" s="53" t="s">
        <v>213</v>
      </c>
      <c r="D6973" s="63" t="s">
        <v>122</v>
      </c>
      <c r="E6973" s="63" t="s">
        <v>83</v>
      </c>
      <c r="F6973" s="63" t="s">
        <v>107</v>
      </c>
      <c r="G6973" s="63" t="s">
        <v>43</v>
      </c>
      <c r="H6973" s="53">
        <v>43461</v>
      </c>
      <c r="I6973" s="61" t="s">
        <v>118</v>
      </c>
      <c r="J6973" s="21">
        <f>IFERROR(WORKDAY(C6973,P6973,DiasNOLaborables),"")</f>
        <v>43465</v>
      </c>
      <c r="K6973" s="36" t="str">
        <f>+IF(C6973="","",IF(H6973="","",(IF(H6973&lt;=J6973,"A TIEMPO","FUERA DE TIEMPO"))))</f>
        <v>A TIEMPO</v>
      </c>
      <c r="L6973" s="36">
        <f>IF(H6973="","",NETWORKDAYS(Hoja1!C6973+1,Hoja1!H6973,DiasNOLaborables))</f>
        <v>8</v>
      </c>
      <c r="M6973" s="37" t="str">
        <f>IF(NETWORKDAYS(J6973+1,H6973,DiasNOLaborables)&lt;=0,"",NETWORKDAYS(J6973+1,H6973,DiasNOLaborables))</f>
        <v/>
      </c>
      <c r="N6973" s="38"/>
      <c r="O6973" s="39"/>
      <c r="P6973" s="40">
        <f>IFERROR(VLOOKUP(E6973,$X$50:$Y$63,2),"")</f>
        <v>10</v>
      </c>
      <c r="Q6973" s="39"/>
    </row>
    <row r="6974" spans="1:17" ht="60" x14ac:dyDescent="0.25">
      <c r="A6974" s="31">
        <f t="shared" si="109"/>
        <v>6963</v>
      </c>
      <c r="B6974" s="62">
        <v>20181217090203</v>
      </c>
      <c r="C6974" s="53" t="s">
        <v>213</v>
      </c>
      <c r="D6974" s="63" t="s">
        <v>122</v>
      </c>
      <c r="E6974" s="63" t="s">
        <v>83</v>
      </c>
      <c r="F6974" s="63" t="s">
        <v>107</v>
      </c>
      <c r="G6974" s="63" t="s">
        <v>43</v>
      </c>
      <c r="H6974" s="53">
        <v>43461</v>
      </c>
      <c r="I6974" s="61" t="s">
        <v>118</v>
      </c>
      <c r="J6974" s="21">
        <f>IFERROR(WORKDAY(C6974,P6974,DiasNOLaborables),"")</f>
        <v>43465</v>
      </c>
      <c r="K6974" s="36" t="str">
        <f>+IF(C6974="","",IF(H6974="","",(IF(H6974&lt;=J6974,"A TIEMPO","FUERA DE TIEMPO"))))</f>
        <v>A TIEMPO</v>
      </c>
      <c r="L6974" s="36">
        <f>IF(H6974="","",NETWORKDAYS(Hoja1!C6974+1,Hoja1!H6974,DiasNOLaborables))</f>
        <v>8</v>
      </c>
      <c r="M6974" s="37" t="str">
        <f>IF(NETWORKDAYS(J6974+1,H6974,DiasNOLaborables)&lt;=0,"",NETWORKDAYS(J6974+1,H6974,DiasNOLaborables))</f>
        <v/>
      </c>
      <c r="N6974" s="38"/>
      <c r="O6974" s="39"/>
      <c r="P6974" s="40">
        <f>IFERROR(VLOOKUP(E6974,$X$50:$Y$63,2),"")</f>
        <v>10</v>
      </c>
      <c r="Q6974" s="39"/>
    </row>
    <row r="6975" spans="1:17" ht="60" x14ac:dyDescent="0.25">
      <c r="A6975" s="31">
        <f t="shared" si="109"/>
        <v>6964</v>
      </c>
      <c r="B6975" s="62">
        <v>20181217085812</v>
      </c>
      <c r="C6975" s="53" t="s">
        <v>213</v>
      </c>
      <c r="D6975" s="63" t="s">
        <v>122</v>
      </c>
      <c r="E6975" s="63" t="s">
        <v>83</v>
      </c>
      <c r="F6975" s="63" t="s">
        <v>107</v>
      </c>
      <c r="G6975" s="63" t="s">
        <v>43</v>
      </c>
      <c r="H6975" s="53">
        <v>43461</v>
      </c>
      <c r="I6975" s="61" t="s">
        <v>118</v>
      </c>
      <c r="J6975" s="21">
        <f>IFERROR(WORKDAY(C6975,P6975,DiasNOLaborables),"")</f>
        <v>43465</v>
      </c>
      <c r="K6975" s="36" t="str">
        <f>+IF(C6975="","",IF(H6975="","",(IF(H6975&lt;=J6975,"A TIEMPO","FUERA DE TIEMPO"))))</f>
        <v>A TIEMPO</v>
      </c>
      <c r="L6975" s="36">
        <f>IF(H6975="","",NETWORKDAYS(Hoja1!C6975+1,Hoja1!H6975,DiasNOLaborables))</f>
        <v>8</v>
      </c>
      <c r="M6975" s="37" t="str">
        <f>IF(NETWORKDAYS(J6975+1,H6975,DiasNOLaborables)&lt;=0,"",NETWORKDAYS(J6975+1,H6975,DiasNOLaborables))</f>
        <v/>
      </c>
      <c r="N6975" s="38"/>
      <c r="O6975" s="39"/>
      <c r="P6975" s="40">
        <f>IFERROR(VLOOKUP(E6975,$X$50:$Y$63,2),"")</f>
        <v>10</v>
      </c>
      <c r="Q6975" s="39"/>
    </row>
    <row r="6976" spans="1:17" ht="60" x14ac:dyDescent="0.25">
      <c r="A6976" s="31">
        <f t="shared" si="109"/>
        <v>6965</v>
      </c>
      <c r="B6976" s="62">
        <v>20181217085605</v>
      </c>
      <c r="C6976" s="53" t="s">
        <v>213</v>
      </c>
      <c r="D6976" s="63" t="s">
        <v>122</v>
      </c>
      <c r="E6976" s="63" t="s">
        <v>83</v>
      </c>
      <c r="F6976" s="63" t="s">
        <v>107</v>
      </c>
      <c r="G6976" s="63" t="s">
        <v>43</v>
      </c>
      <c r="H6976" s="53">
        <v>43461</v>
      </c>
      <c r="I6976" s="61" t="s">
        <v>118</v>
      </c>
      <c r="J6976" s="21">
        <f>IFERROR(WORKDAY(C6976,P6976,DiasNOLaborables),"")</f>
        <v>43465</v>
      </c>
      <c r="K6976" s="36" t="str">
        <f>+IF(C6976="","",IF(H6976="","",(IF(H6976&lt;=J6976,"A TIEMPO","FUERA DE TIEMPO"))))</f>
        <v>A TIEMPO</v>
      </c>
      <c r="L6976" s="36">
        <f>IF(H6976="","",NETWORKDAYS(Hoja1!C6976+1,Hoja1!H6976,DiasNOLaborables))</f>
        <v>8</v>
      </c>
      <c r="M6976" s="37" t="str">
        <f>IF(NETWORKDAYS(J6976+1,H6976,DiasNOLaborables)&lt;=0,"",NETWORKDAYS(J6976+1,H6976,DiasNOLaborables))</f>
        <v/>
      </c>
      <c r="N6976" s="38"/>
      <c r="O6976" s="39"/>
      <c r="P6976" s="40">
        <f>IFERROR(VLOOKUP(E6976,$X$50:$Y$63,2),"")</f>
        <v>10</v>
      </c>
      <c r="Q6976" s="39"/>
    </row>
    <row r="6977" spans="1:17" ht="60" x14ac:dyDescent="0.25">
      <c r="A6977" s="31">
        <f t="shared" ref="A6977:A7040" si="110">IF(B6977&lt;&gt;"",A6976+1,"")</f>
        <v>6966</v>
      </c>
      <c r="B6977" s="62">
        <v>20181217084956</v>
      </c>
      <c r="C6977" s="53" t="s">
        <v>213</v>
      </c>
      <c r="D6977" s="63" t="s">
        <v>122</v>
      </c>
      <c r="E6977" s="63" t="s">
        <v>83</v>
      </c>
      <c r="F6977" s="63" t="s">
        <v>107</v>
      </c>
      <c r="G6977" s="63" t="s">
        <v>43</v>
      </c>
      <c r="H6977" s="53">
        <v>43461</v>
      </c>
      <c r="I6977" s="61" t="s">
        <v>118</v>
      </c>
      <c r="J6977" s="21">
        <f>IFERROR(WORKDAY(C6977,P6977,DiasNOLaborables),"")</f>
        <v>43465</v>
      </c>
      <c r="K6977" s="36" t="str">
        <f>+IF(C6977="","",IF(H6977="","",(IF(H6977&lt;=J6977,"A TIEMPO","FUERA DE TIEMPO"))))</f>
        <v>A TIEMPO</v>
      </c>
      <c r="L6977" s="36">
        <f>IF(H6977="","",NETWORKDAYS(Hoja1!C6977+1,Hoja1!H6977,DiasNOLaborables))</f>
        <v>8</v>
      </c>
      <c r="M6977" s="37" t="str">
        <f>IF(NETWORKDAYS(J6977+1,H6977,DiasNOLaborables)&lt;=0,"",NETWORKDAYS(J6977+1,H6977,DiasNOLaborables))</f>
        <v/>
      </c>
      <c r="N6977" s="38"/>
      <c r="O6977" s="39"/>
      <c r="P6977" s="40">
        <f>IFERROR(VLOOKUP(E6977,$X$50:$Y$63,2),"")</f>
        <v>10</v>
      </c>
      <c r="Q6977" s="39"/>
    </row>
    <row r="6978" spans="1:17" ht="60" x14ac:dyDescent="0.25">
      <c r="A6978" s="31">
        <f t="shared" si="110"/>
        <v>6967</v>
      </c>
      <c r="B6978" s="62">
        <v>20181217084057</v>
      </c>
      <c r="C6978" s="53" t="s">
        <v>213</v>
      </c>
      <c r="D6978" s="63" t="s">
        <v>122</v>
      </c>
      <c r="E6978" s="63" t="s">
        <v>83</v>
      </c>
      <c r="F6978" s="63" t="s">
        <v>107</v>
      </c>
      <c r="G6978" s="63" t="s">
        <v>43</v>
      </c>
      <c r="H6978" s="53">
        <v>43461</v>
      </c>
      <c r="I6978" s="61" t="s">
        <v>118</v>
      </c>
      <c r="J6978" s="21">
        <f>IFERROR(WORKDAY(C6978,P6978,DiasNOLaborables),"")</f>
        <v>43465</v>
      </c>
      <c r="K6978" s="36" t="str">
        <f>+IF(C6978="","",IF(H6978="","",(IF(H6978&lt;=J6978,"A TIEMPO","FUERA DE TIEMPO"))))</f>
        <v>A TIEMPO</v>
      </c>
      <c r="L6978" s="36">
        <f>IF(H6978="","",NETWORKDAYS(Hoja1!C6978+1,Hoja1!H6978,DiasNOLaborables))</f>
        <v>8</v>
      </c>
      <c r="M6978" s="37" t="str">
        <f>IF(NETWORKDAYS(J6978+1,H6978,DiasNOLaborables)&lt;=0,"",NETWORKDAYS(J6978+1,H6978,DiasNOLaborables))</f>
        <v/>
      </c>
      <c r="N6978" s="38"/>
      <c r="O6978" s="39"/>
      <c r="P6978" s="40">
        <f>IFERROR(VLOOKUP(E6978,$X$50:$Y$63,2),"")</f>
        <v>10</v>
      </c>
      <c r="Q6978" s="39"/>
    </row>
    <row r="6979" spans="1:17" ht="60" x14ac:dyDescent="0.25">
      <c r="A6979" s="31">
        <f t="shared" si="110"/>
        <v>6968</v>
      </c>
      <c r="B6979" s="62">
        <v>20181217083026</v>
      </c>
      <c r="C6979" s="53" t="s">
        <v>213</v>
      </c>
      <c r="D6979" s="63" t="s">
        <v>122</v>
      </c>
      <c r="E6979" s="63" t="s">
        <v>83</v>
      </c>
      <c r="F6979" s="63" t="s">
        <v>107</v>
      </c>
      <c r="G6979" s="63" t="s">
        <v>43</v>
      </c>
      <c r="H6979" s="53">
        <v>43461</v>
      </c>
      <c r="I6979" s="61" t="s">
        <v>118</v>
      </c>
      <c r="J6979" s="21">
        <f>IFERROR(WORKDAY(C6979,P6979,DiasNOLaborables),"")</f>
        <v>43465</v>
      </c>
      <c r="K6979" s="36" t="str">
        <f>+IF(C6979="","",IF(H6979="","",(IF(H6979&lt;=J6979,"A TIEMPO","FUERA DE TIEMPO"))))</f>
        <v>A TIEMPO</v>
      </c>
      <c r="L6979" s="36">
        <f>IF(H6979="","",NETWORKDAYS(Hoja1!C6979+1,Hoja1!H6979,DiasNOLaborables))</f>
        <v>8</v>
      </c>
      <c r="M6979" s="37" t="str">
        <f>IF(NETWORKDAYS(J6979+1,H6979,DiasNOLaborables)&lt;=0,"",NETWORKDAYS(J6979+1,H6979,DiasNOLaborables))</f>
        <v/>
      </c>
      <c r="N6979" s="38"/>
      <c r="O6979" s="39"/>
      <c r="P6979" s="40">
        <f>IFERROR(VLOOKUP(E6979,$X$50:$Y$63,2),"")</f>
        <v>10</v>
      </c>
      <c r="Q6979" s="39"/>
    </row>
    <row r="6980" spans="1:17" ht="60" x14ac:dyDescent="0.25">
      <c r="A6980" s="31">
        <f t="shared" si="110"/>
        <v>6969</v>
      </c>
      <c r="B6980" s="62">
        <v>20181217080912</v>
      </c>
      <c r="C6980" s="53" t="s">
        <v>213</v>
      </c>
      <c r="D6980" s="63" t="s">
        <v>122</v>
      </c>
      <c r="E6980" s="63" t="s">
        <v>83</v>
      </c>
      <c r="F6980" s="63" t="s">
        <v>107</v>
      </c>
      <c r="G6980" s="63" t="s">
        <v>43</v>
      </c>
      <c r="H6980" s="53">
        <v>43461</v>
      </c>
      <c r="I6980" s="61" t="s">
        <v>118</v>
      </c>
      <c r="J6980" s="21">
        <f>IFERROR(WORKDAY(C6980,P6980,DiasNOLaborables),"")</f>
        <v>43465</v>
      </c>
      <c r="K6980" s="36" t="str">
        <f>+IF(C6980="","",IF(H6980="","",(IF(H6980&lt;=J6980,"A TIEMPO","FUERA DE TIEMPO"))))</f>
        <v>A TIEMPO</v>
      </c>
      <c r="L6980" s="36">
        <f>IF(H6980="","",NETWORKDAYS(Hoja1!C6980+1,Hoja1!H6980,DiasNOLaborables))</f>
        <v>8</v>
      </c>
      <c r="M6980" s="37" t="str">
        <f>IF(NETWORKDAYS(J6980+1,H6980,DiasNOLaborables)&lt;=0,"",NETWORKDAYS(J6980+1,H6980,DiasNOLaborables))</f>
        <v/>
      </c>
      <c r="N6980" s="38"/>
      <c r="O6980" s="39"/>
      <c r="P6980" s="40">
        <f>IFERROR(VLOOKUP(E6980,$X$50:$Y$63,2),"")</f>
        <v>10</v>
      </c>
      <c r="Q6980" s="39"/>
    </row>
    <row r="6981" spans="1:17" ht="60" x14ac:dyDescent="0.25">
      <c r="A6981" s="31">
        <f t="shared" si="110"/>
        <v>6970</v>
      </c>
      <c r="B6981" s="62">
        <v>20181217075626</v>
      </c>
      <c r="C6981" s="53" t="s">
        <v>213</v>
      </c>
      <c r="D6981" s="63" t="s">
        <v>122</v>
      </c>
      <c r="E6981" s="63" t="s">
        <v>83</v>
      </c>
      <c r="F6981" s="63" t="s">
        <v>107</v>
      </c>
      <c r="G6981" s="63" t="s">
        <v>43</v>
      </c>
      <c r="H6981" s="53">
        <v>43461</v>
      </c>
      <c r="I6981" s="61" t="s">
        <v>118</v>
      </c>
      <c r="J6981" s="21">
        <f>IFERROR(WORKDAY(C6981,P6981,DiasNOLaborables),"")</f>
        <v>43465</v>
      </c>
      <c r="K6981" s="36" t="str">
        <f>+IF(C6981="","",IF(H6981="","",(IF(H6981&lt;=J6981,"A TIEMPO","FUERA DE TIEMPO"))))</f>
        <v>A TIEMPO</v>
      </c>
      <c r="L6981" s="36">
        <f>IF(H6981="","",NETWORKDAYS(Hoja1!C6981+1,Hoja1!H6981,DiasNOLaborables))</f>
        <v>8</v>
      </c>
      <c r="M6981" s="37" t="str">
        <f>IF(NETWORKDAYS(J6981+1,H6981,DiasNOLaborables)&lt;=0,"",NETWORKDAYS(J6981+1,H6981,DiasNOLaborables))</f>
        <v/>
      </c>
      <c r="N6981" s="38"/>
      <c r="O6981" s="39"/>
      <c r="P6981" s="40">
        <f>IFERROR(VLOOKUP(E6981,$X$50:$Y$63,2),"")</f>
        <v>10</v>
      </c>
      <c r="Q6981" s="39"/>
    </row>
    <row r="6982" spans="1:17" ht="60" x14ac:dyDescent="0.25">
      <c r="A6982" s="31">
        <f t="shared" si="110"/>
        <v>6971</v>
      </c>
      <c r="B6982" s="62">
        <v>20181217075528</v>
      </c>
      <c r="C6982" s="53" t="s">
        <v>213</v>
      </c>
      <c r="D6982" s="63" t="s">
        <v>122</v>
      </c>
      <c r="E6982" s="63" t="s">
        <v>83</v>
      </c>
      <c r="F6982" s="63" t="s">
        <v>107</v>
      </c>
      <c r="G6982" s="63" t="s">
        <v>43</v>
      </c>
      <c r="H6982" s="53">
        <v>43461</v>
      </c>
      <c r="I6982" s="61" t="s">
        <v>118</v>
      </c>
      <c r="J6982" s="21">
        <f>IFERROR(WORKDAY(C6982,P6982,DiasNOLaborables),"")</f>
        <v>43465</v>
      </c>
      <c r="K6982" s="36" t="str">
        <f>+IF(C6982="","",IF(H6982="","",(IF(H6982&lt;=J6982,"A TIEMPO","FUERA DE TIEMPO"))))</f>
        <v>A TIEMPO</v>
      </c>
      <c r="L6982" s="36">
        <f>IF(H6982="","",NETWORKDAYS(Hoja1!C6982+1,Hoja1!H6982,DiasNOLaborables))</f>
        <v>8</v>
      </c>
      <c r="M6982" s="37" t="str">
        <f>IF(NETWORKDAYS(J6982+1,H6982,DiasNOLaborables)&lt;=0,"",NETWORKDAYS(J6982+1,H6982,DiasNOLaborables))</f>
        <v/>
      </c>
      <c r="N6982" s="38"/>
      <c r="O6982" s="39"/>
      <c r="P6982" s="40">
        <f>IFERROR(VLOOKUP(E6982,$X$50:$Y$63,2),"")</f>
        <v>10</v>
      </c>
      <c r="Q6982" s="39"/>
    </row>
    <row r="6983" spans="1:17" ht="60" x14ac:dyDescent="0.25">
      <c r="A6983" s="31">
        <f t="shared" si="110"/>
        <v>6972</v>
      </c>
      <c r="B6983" s="62">
        <v>20181217074346</v>
      </c>
      <c r="C6983" s="53" t="s">
        <v>213</v>
      </c>
      <c r="D6983" s="63" t="s">
        <v>122</v>
      </c>
      <c r="E6983" s="63" t="s">
        <v>83</v>
      </c>
      <c r="F6983" s="63" t="s">
        <v>107</v>
      </c>
      <c r="G6983" s="63" t="s">
        <v>43</v>
      </c>
      <c r="H6983" s="53">
        <v>43461</v>
      </c>
      <c r="I6983" s="61" t="s">
        <v>118</v>
      </c>
      <c r="J6983" s="21">
        <f>IFERROR(WORKDAY(C6983,P6983,DiasNOLaborables),"")</f>
        <v>43465</v>
      </c>
      <c r="K6983" s="36" t="str">
        <f>+IF(C6983="","",IF(H6983="","",(IF(H6983&lt;=J6983,"A TIEMPO","FUERA DE TIEMPO"))))</f>
        <v>A TIEMPO</v>
      </c>
      <c r="L6983" s="36">
        <f>IF(H6983="","",NETWORKDAYS(Hoja1!C6983+1,Hoja1!H6983,DiasNOLaborables))</f>
        <v>8</v>
      </c>
      <c r="M6983" s="37" t="str">
        <f>IF(NETWORKDAYS(J6983+1,H6983,DiasNOLaborables)&lt;=0,"",NETWORKDAYS(J6983+1,H6983,DiasNOLaborables))</f>
        <v/>
      </c>
      <c r="N6983" s="38"/>
      <c r="O6983" s="39"/>
      <c r="P6983" s="40">
        <f>IFERROR(VLOOKUP(E6983,$X$50:$Y$63,2),"")</f>
        <v>10</v>
      </c>
      <c r="Q6983" s="39"/>
    </row>
    <row r="6984" spans="1:17" ht="60" x14ac:dyDescent="0.25">
      <c r="A6984" s="31">
        <f t="shared" si="110"/>
        <v>6973</v>
      </c>
      <c r="B6984" s="62">
        <v>20181217074111</v>
      </c>
      <c r="C6984" s="53" t="s">
        <v>213</v>
      </c>
      <c r="D6984" s="63" t="s">
        <v>122</v>
      </c>
      <c r="E6984" s="63" t="s">
        <v>83</v>
      </c>
      <c r="F6984" s="63" t="s">
        <v>107</v>
      </c>
      <c r="G6984" s="63" t="s">
        <v>43</v>
      </c>
      <c r="H6984" s="53">
        <v>43461</v>
      </c>
      <c r="I6984" s="61" t="s">
        <v>118</v>
      </c>
      <c r="J6984" s="21">
        <f>IFERROR(WORKDAY(C6984,P6984,DiasNOLaborables),"")</f>
        <v>43465</v>
      </c>
      <c r="K6984" s="36" t="str">
        <f>+IF(C6984="","",IF(H6984="","",(IF(H6984&lt;=J6984,"A TIEMPO","FUERA DE TIEMPO"))))</f>
        <v>A TIEMPO</v>
      </c>
      <c r="L6984" s="36">
        <f>IF(H6984="","",NETWORKDAYS(Hoja1!C6984+1,Hoja1!H6984,DiasNOLaborables))</f>
        <v>8</v>
      </c>
      <c r="M6984" s="37" t="str">
        <f>IF(NETWORKDAYS(J6984+1,H6984,DiasNOLaborables)&lt;=0,"",NETWORKDAYS(J6984+1,H6984,DiasNOLaborables))</f>
        <v/>
      </c>
      <c r="N6984" s="38"/>
      <c r="O6984" s="39"/>
      <c r="P6984" s="40">
        <f>IFERROR(VLOOKUP(E6984,$X$50:$Y$63,2),"")</f>
        <v>10</v>
      </c>
      <c r="Q6984" s="39"/>
    </row>
    <row r="6985" spans="1:17" ht="60" x14ac:dyDescent="0.25">
      <c r="A6985" s="31">
        <f t="shared" si="110"/>
        <v>6974</v>
      </c>
      <c r="B6985" s="62">
        <v>20181217051219</v>
      </c>
      <c r="C6985" s="53" t="s">
        <v>213</v>
      </c>
      <c r="D6985" s="63" t="s">
        <v>122</v>
      </c>
      <c r="E6985" s="63" t="s">
        <v>83</v>
      </c>
      <c r="F6985" s="63" t="s">
        <v>107</v>
      </c>
      <c r="G6985" s="63" t="s">
        <v>43</v>
      </c>
      <c r="H6985" s="53">
        <v>43461</v>
      </c>
      <c r="I6985" s="61" t="s">
        <v>118</v>
      </c>
      <c r="J6985" s="21">
        <f>IFERROR(WORKDAY(C6985,P6985,DiasNOLaborables),"")</f>
        <v>43465</v>
      </c>
      <c r="K6985" s="36" t="str">
        <f>+IF(C6985="","",IF(H6985="","",(IF(H6985&lt;=J6985,"A TIEMPO","FUERA DE TIEMPO"))))</f>
        <v>A TIEMPO</v>
      </c>
      <c r="L6985" s="36">
        <f>IF(H6985="","",NETWORKDAYS(Hoja1!C6985+1,Hoja1!H6985,DiasNOLaborables))</f>
        <v>8</v>
      </c>
      <c r="M6985" s="37" t="str">
        <f>IF(NETWORKDAYS(J6985+1,H6985,DiasNOLaborables)&lt;=0,"",NETWORKDAYS(J6985+1,H6985,DiasNOLaborables))</f>
        <v/>
      </c>
      <c r="N6985" s="38"/>
      <c r="O6985" s="39"/>
      <c r="P6985" s="40">
        <f>IFERROR(VLOOKUP(E6985,$X$50:$Y$63,2),"")</f>
        <v>10</v>
      </c>
      <c r="Q6985" s="39"/>
    </row>
    <row r="6986" spans="1:17" ht="60" x14ac:dyDescent="0.25">
      <c r="A6986" s="31">
        <f t="shared" si="110"/>
        <v>6975</v>
      </c>
      <c r="B6986" s="62">
        <v>20181219175305</v>
      </c>
      <c r="C6986" s="53" t="s">
        <v>214</v>
      </c>
      <c r="D6986" s="63" t="s">
        <v>122</v>
      </c>
      <c r="E6986" s="63" t="s">
        <v>83</v>
      </c>
      <c r="F6986" s="63" t="s">
        <v>107</v>
      </c>
      <c r="G6986" s="63" t="s">
        <v>43</v>
      </c>
      <c r="H6986" s="53">
        <v>43462</v>
      </c>
      <c r="I6986" s="61" t="s">
        <v>118</v>
      </c>
      <c r="J6986" s="21">
        <f>IFERROR(WORKDAY(C6986,P6986,DiasNOLaborables),"")</f>
        <v>43468</v>
      </c>
      <c r="K6986" s="36" t="str">
        <f>+IF(C6986="","",IF(H6986="","",(IF(H6986&lt;=J6986,"A TIEMPO","FUERA DE TIEMPO"))))</f>
        <v>A TIEMPO</v>
      </c>
      <c r="L6986" s="36">
        <f>IF(H6986="","",NETWORKDAYS(Hoja1!C6986+1,Hoja1!H6986,DiasNOLaborables))</f>
        <v>7</v>
      </c>
      <c r="M6986" s="37" t="str">
        <f>IF(NETWORKDAYS(J6986+1,H6986,DiasNOLaborables)&lt;=0,"",NETWORKDAYS(J6986+1,H6986,DiasNOLaborables))</f>
        <v/>
      </c>
      <c r="N6986" s="38"/>
      <c r="O6986" s="39"/>
      <c r="P6986" s="40">
        <f>IFERROR(VLOOKUP(E6986,$X$50:$Y$63,2),"")</f>
        <v>10</v>
      </c>
      <c r="Q6986" s="39"/>
    </row>
    <row r="6987" spans="1:17" ht="60" x14ac:dyDescent="0.25">
      <c r="A6987" s="31">
        <f t="shared" si="110"/>
        <v>6976</v>
      </c>
      <c r="B6987" s="62">
        <v>20181219172031</v>
      </c>
      <c r="C6987" s="53" t="s">
        <v>214</v>
      </c>
      <c r="D6987" s="63" t="s">
        <v>122</v>
      </c>
      <c r="E6987" s="63" t="s">
        <v>83</v>
      </c>
      <c r="F6987" s="63" t="s">
        <v>107</v>
      </c>
      <c r="G6987" s="63" t="s">
        <v>43</v>
      </c>
      <c r="H6987" s="53">
        <v>43462</v>
      </c>
      <c r="I6987" s="61" t="s">
        <v>118</v>
      </c>
      <c r="J6987" s="21">
        <f>IFERROR(WORKDAY(C6987,P6987,DiasNOLaborables),"")</f>
        <v>43468</v>
      </c>
      <c r="K6987" s="36" t="str">
        <f>+IF(C6987="","",IF(H6987="","",(IF(H6987&lt;=J6987,"A TIEMPO","FUERA DE TIEMPO"))))</f>
        <v>A TIEMPO</v>
      </c>
      <c r="L6987" s="36">
        <f>IF(H6987="","",NETWORKDAYS(Hoja1!C6987+1,Hoja1!H6987,DiasNOLaborables))</f>
        <v>7</v>
      </c>
      <c r="M6987" s="37" t="str">
        <f>IF(NETWORKDAYS(J6987+1,H6987,DiasNOLaborables)&lt;=0,"",NETWORKDAYS(J6987+1,H6987,DiasNOLaborables))</f>
        <v/>
      </c>
      <c r="N6987" s="38"/>
      <c r="O6987" s="39"/>
      <c r="P6987" s="40">
        <f>IFERROR(VLOOKUP(E6987,$X$50:$Y$63,2),"")</f>
        <v>10</v>
      </c>
      <c r="Q6987" s="39"/>
    </row>
    <row r="6988" spans="1:17" ht="60" x14ac:dyDescent="0.25">
      <c r="A6988" s="31">
        <f t="shared" si="110"/>
        <v>6977</v>
      </c>
      <c r="B6988" s="62">
        <v>20181219162205</v>
      </c>
      <c r="C6988" s="53" t="s">
        <v>214</v>
      </c>
      <c r="D6988" s="63" t="s">
        <v>122</v>
      </c>
      <c r="E6988" s="63" t="s">
        <v>83</v>
      </c>
      <c r="F6988" s="63" t="s">
        <v>107</v>
      </c>
      <c r="G6988" s="63" t="s">
        <v>43</v>
      </c>
      <c r="H6988" s="53">
        <v>43462</v>
      </c>
      <c r="I6988" s="61" t="s">
        <v>118</v>
      </c>
      <c r="J6988" s="21">
        <f>IFERROR(WORKDAY(C6988,P6988,DiasNOLaborables),"")</f>
        <v>43468</v>
      </c>
      <c r="K6988" s="36" t="str">
        <f>+IF(C6988="","",IF(H6988="","",(IF(H6988&lt;=J6988,"A TIEMPO","FUERA DE TIEMPO"))))</f>
        <v>A TIEMPO</v>
      </c>
      <c r="L6988" s="36">
        <f>IF(H6988="","",NETWORKDAYS(Hoja1!C6988+1,Hoja1!H6988,DiasNOLaborables))</f>
        <v>7</v>
      </c>
      <c r="M6988" s="37" t="str">
        <f>IF(NETWORKDAYS(J6988+1,H6988,DiasNOLaborables)&lt;=0,"",NETWORKDAYS(J6988+1,H6988,DiasNOLaborables))</f>
        <v/>
      </c>
      <c r="N6988" s="38"/>
      <c r="O6988" s="39"/>
      <c r="P6988" s="40">
        <f>IFERROR(VLOOKUP(E6988,$X$50:$Y$63,2),"")</f>
        <v>10</v>
      </c>
      <c r="Q6988" s="39"/>
    </row>
    <row r="6989" spans="1:17" ht="60" x14ac:dyDescent="0.25">
      <c r="A6989" s="31">
        <f t="shared" si="110"/>
        <v>6978</v>
      </c>
      <c r="B6989" s="62">
        <v>20181219145936</v>
      </c>
      <c r="C6989" s="53" t="s">
        <v>214</v>
      </c>
      <c r="D6989" s="63" t="s">
        <v>122</v>
      </c>
      <c r="E6989" s="63" t="s">
        <v>83</v>
      </c>
      <c r="F6989" s="63" t="s">
        <v>107</v>
      </c>
      <c r="G6989" s="63" t="s">
        <v>43</v>
      </c>
      <c r="H6989" s="53">
        <v>43462</v>
      </c>
      <c r="I6989" s="61" t="s">
        <v>118</v>
      </c>
      <c r="J6989" s="21">
        <f>IFERROR(WORKDAY(C6989,P6989,DiasNOLaborables),"")</f>
        <v>43468</v>
      </c>
      <c r="K6989" s="36" t="str">
        <f>+IF(C6989="","",IF(H6989="","",(IF(H6989&lt;=J6989,"A TIEMPO","FUERA DE TIEMPO"))))</f>
        <v>A TIEMPO</v>
      </c>
      <c r="L6989" s="36">
        <f>IF(H6989="","",NETWORKDAYS(Hoja1!C6989+1,Hoja1!H6989,DiasNOLaborables))</f>
        <v>7</v>
      </c>
      <c r="M6989" s="37" t="str">
        <f>IF(NETWORKDAYS(J6989+1,H6989,DiasNOLaborables)&lt;=0,"",NETWORKDAYS(J6989+1,H6989,DiasNOLaborables))</f>
        <v/>
      </c>
      <c r="N6989" s="38"/>
      <c r="O6989" s="39"/>
      <c r="P6989" s="40">
        <f>IFERROR(VLOOKUP(E6989,$X$50:$Y$63,2),"")</f>
        <v>10</v>
      </c>
      <c r="Q6989" s="39"/>
    </row>
    <row r="6990" spans="1:17" ht="60" x14ac:dyDescent="0.25">
      <c r="A6990" s="31">
        <f t="shared" si="110"/>
        <v>6979</v>
      </c>
      <c r="B6990" s="62">
        <v>20181219142117</v>
      </c>
      <c r="C6990" s="53" t="s">
        <v>214</v>
      </c>
      <c r="D6990" s="63" t="s">
        <v>122</v>
      </c>
      <c r="E6990" s="63" t="s">
        <v>83</v>
      </c>
      <c r="F6990" s="63" t="s">
        <v>107</v>
      </c>
      <c r="G6990" s="63" t="s">
        <v>43</v>
      </c>
      <c r="H6990" s="53">
        <v>43462</v>
      </c>
      <c r="I6990" s="61" t="s">
        <v>118</v>
      </c>
      <c r="J6990" s="21">
        <f>IFERROR(WORKDAY(C6990,P6990,DiasNOLaborables),"")</f>
        <v>43468</v>
      </c>
      <c r="K6990" s="36" t="str">
        <f>+IF(C6990="","",IF(H6990="","",(IF(H6990&lt;=J6990,"A TIEMPO","FUERA DE TIEMPO"))))</f>
        <v>A TIEMPO</v>
      </c>
      <c r="L6990" s="36">
        <f>IF(H6990="","",NETWORKDAYS(Hoja1!C6990+1,Hoja1!H6990,DiasNOLaborables))</f>
        <v>7</v>
      </c>
      <c r="M6990" s="37" t="str">
        <f>IF(NETWORKDAYS(J6990+1,H6990,DiasNOLaborables)&lt;=0,"",NETWORKDAYS(J6990+1,H6990,DiasNOLaborables))</f>
        <v/>
      </c>
      <c r="N6990" s="38"/>
      <c r="O6990" s="39"/>
      <c r="P6990" s="40">
        <f>IFERROR(VLOOKUP(E6990,$X$50:$Y$63,2),"")</f>
        <v>10</v>
      </c>
      <c r="Q6990" s="39"/>
    </row>
    <row r="6991" spans="1:17" ht="60" x14ac:dyDescent="0.25">
      <c r="A6991" s="31">
        <f t="shared" si="110"/>
        <v>6980</v>
      </c>
      <c r="B6991" s="62">
        <v>20181219133024</v>
      </c>
      <c r="C6991" s="53" t="s">
        <v>214</v>
      </c>
      <c r="D6991" s="63" t="s">
        <v>122</v>
      </c>
      <c r="E6991" s="63" t="s">
        <v>83</v>
      </c>
      <c r="F6991" s="63" t="s">
        <v>107</v>
      </c>
      <c r="G6991" s="63" t="s">
        <v>43</v>
      </c>
      <c r="H6991" s="53">
        <v>43462</v>
      </c>
      <c r="I6991" s="61" t="s">
        <v>118</v>
      </c>
      <c r="J6991" s="21">
        <f>IFERROR(WORKDAY(C6991,P6991,DiasNOLaborables),"")</f>
        <v>43468</v>
      </c>
      <c r="K6991" s="36" t="str">
        <f>+IF(C6991="","",IF(H6991="","",(IF(H6991&lt;=J6991,"A TIEMPO","FUERA DE TIEMPO"))))</f>
        <v>A TIEMPO</v>
      </c>
      <c r="L6991" s="36">
        <f>IF(H6991="","",NETWORKDAYS(Hoja1!C6991+1,Hoja1!H6991,DiasNOLaborables))</f>
        <v>7</v>
      </c>
      <c r="M6991" s="37" t="str">
        <f>IF(NETWORKDAYS(J6991+1,H6991,DiasNOLaborables)&lt;=0,"",NETWORKDAYS(J6991+1,H6991,DiasNOLaborables))</f>
        <v/>
      </c>
      <c r="N6991" s="38"/>
      <c r="O6991" s="39"/>
      <c r="P6991" s="40">
        <f>IFERROR(VLOOKUP(E6991,$X$50:$Y$63,2),"")</f>
        <v>10</v>
      </c>
      <c r="Q6991" s="39"/>
    </row>
    <row r="6992" spans="1:17" ht="60" x14ac:dyDescent="0.25">
      <c r="A6992" s="31">
        <f t="shared" si="110"/>
        <v>6981</v>
      </c>
      <c r="B6992" s="62">
        <v>20181219132556</v>
      </c>
      <c r="C6992" s="53" t="s">
        <v>214</v>
      </c>
      <c r="D6992" s="63" t="s">
        <v>122</v>
      </c>
      <c r="E6992" s="63" t="s">
        <v>83</v>
      </c>
      <c r="F6992" s="63" t="s">
        <v>107</v>
      </c>
      <c r="G6992" s="63" t="s">
        <v>43</v>
      </c>
      <c r="H6992" s="53">
        <v>43462</v>
      </c>
      <c r="I6992" s="61" t="s">
        <v>118</v>
      </c>
      <c r="J6992" s="21">
        <f>IFERROR(WORKDAY(C6992,P6992,DiasNOLaborables),"")</f>
        <v>43468</v>
      </c>
      <c r="K6992" s="36" t="str">
        <f>+IF(C6992="","",IF(H6992="","",(IF(H6992&lt;=J6992,"A TIEMPO","FUERA DE TIEMPO"))))</f>
        <v>A TIEMPO</v>
      </c>
      <c r="L6992" s="36">
        <f>IF(H6992="","",NETWORKDAYS(Hoja1!C6992+1,Hoja1!H6992,DiasNOLaborables))</f>
        <v>7</v>
      </c>
      <c r="M6992" s="37" t="str">
        <f>IF(NETWORKDAYS(J6992+1,H6992,DiasNOLaborables)&lt;=0,"",NETWORKDAYS(J6992+1,H6992,DiasNOLaborables))</f>
        <v/>
      </c>
      <c r="N6992" s="38"/>
      <c r="O6992" s="39"/>
      <c r="P6992" s="40">
        <f>IFERROR(VLOOKUP(E6992,$X$50:$Y$63,2),"")</f>
        <v>10</v>
      </c>
      <c r="Q6992" s="39"/>
    </row>
    <row r="6993" spans="1:17" ht="60" x14ac:dyDescent="0.25">
      <c r="A6993" s="31">
        <f t="shared" si="110"/>
        <v>6982</v>
      </c>
      <c r="B6993" s="62">
        <v>20181219131940</v>
      </c>
      <c r="C6993" s="53" t="s">
        <v>214</v>
      </c>
      <c r="D6993" s="63" t="s">
        <v>122</v>
      </c>
      <c r="E6993" s="63" t="s">
        <v>83</v>
      </c>
      <c r="F6993" s="63" t="s">
        <v>107</v>
      </c>
      <c r="G6993" s="63" t="s">
        <v>43</v>
      </c>
      <c r="H6993" s="53">
        <v>43462</v>
      </c>
      <c r="I6993" s="61" t="s">
        <v>118</v>
      </c>
      <c r="J6993" s="21">
        <f>IFERROR(WORKDAY(C6993,P6993,DiasNOLaborables),"")</f>
        <v>43468</v>
      </c>
      <c r="K6993" s="36" t="str">
        <f>+IF(C6993="","",IF(H6993="","",(IF(H6993&lt;=J6993,"A TIEMPO","FUERA DE TIEMPO"))))</f>
        <v>A TIEMPO</v>
      </c>
      <c r="L6993" s="36">
        <f>IF(H6993="","",NETWORKDAYS(Hoja1!C6993+1,Hoja1!H6993,DiasNOLaborables))</f>
        <v>7</v>
      </c>
      <c r="M6993" s="37" t="str">
        <f>IF(NETWORKDAYS(J6993+1,H6993,DiasNOLaborables)&lt;=0,"",NETWORKDAYS(J6993+1,H6993,DiasNOLaborables))</f>
        <v/>
      </c>
      <c r="N6993" s="38"/>
      <c r="O6993" s="39"/>
      <c r="P6993" s="40">
        <f>IFERROR(VLOOKUP(E6993,$X$50:$Y$63,2),"")</f>
        <v>10</v>
      </c>
      <c r="Q6993" s="39"/>
    </row>
    <row r="6994" spans="1:17" ht="60" x14ac:dyDescent="0.25">
      <c r="A6994" s="31">
        <f t="shared" si="110"/>
        <v>6983</v>
      </c>
      <c r="B6994" s="62">
        <v>20181219131438</v>
      </c>
      <c r="C6994" s="53" t="s">
        <v>214</v>
      </c>
      <c r="D6994" s="63" t="s">
        <v>122</v>
      </c>
      <c r="E6994" s="63" t="s">
        <v>83</v>
      </c>
      <c r="F6994" s="63" t="s">
        <v>107</v>
      </c>
      <c r="G6994" s="63" t="s">
        <v>43</v>
      </c>
      <c r="H6994" s="53">
        <v>43462</v>
      </c>
      <c r="I6994" s="61" t="s">
        <v>118</v>
      </c>
      <c r="J6994" s="21">
        <f>IFERROR(WORKDAY(C6994,P6994,DiasNOLaborables),"")</f>
        <v>43468</v>
      </c>
      <c r="K6994" s="36" t="str">
        <f>+IF(C6994="","",IF(H6994="","",(IF(H6994&lt;=J6994,"A TIEMPO","FUERA DE TIEMPO"))))</f>
        <v>A TIEMPO</v>
      </c>
      <c r="L6994" s="36">
        <f>IF(H6994="","",NETWORKDAYS(Hoja1!C6994+1,Hoja1!H6994,DiasNOLaborables))</f>
        <v>7</v>
      </c>
      <c r="M6994" s="37" t="str">
        <f>IF(NETWORKDAYS(J6994+1,H6994,DiasNOLaborables)&lt;=0,"",NETWORKDAYS(J6994+1,H6994,DiasNOLaborables))</f>
        <v/>
      </c>
      <c r="N6994" s="38"/>
      <c r="O6994" s="39"/>
      <c r="P6994" s="40">
        <f>IFERROR(VLOOKUP(E6994,$X$50:$Y$63,2),"")</f>
        <v>10</v>
      </c>
      <c r="Q6994" s="39"/>
    </row>
    <row r="6995" spans="1:17" ht="60" x14ac:dyDescent="0.25">
      <c r="A6995" s="31">
        <f t="shared" si="110"/>
        <v>6984</v>
      </c>
      <c r="B6995" s="62">
        <v>20181219131140</v>
      </c>
      <c r="C6995" s="53" t="s">
        <v>214</v>
      </c>
      <c r="D6995" s="63" t="s">
        <v>122</v>
      </c>
      <c r="E6995" s="63" t="s">
        <v>83</v>
      </c>
      <c r="F6995" s="63" t="s">
        <v>107</v>
      </c>
      <c r="G6995" s="63" t="s">
        <v>43</v>
      </c>
      <c r="H6995" s="53">
        <v>43462</v>
      </c>
      <c r="I6995" s="61" t="s">
        <v>118</v>
      </c>
      <c r="J6995" s="21">
        <f>IFERROR(WORKDAY(C6995,P6995,DiasNOLaborables),"")</f>
        <v>43468</v>
      </c>
      <c r="K6995" s="36" t="str">
        <f>+IF(C6995="","",IF(H6995="","",(IF(H6995&lt;=J6995,"A TIEMPO","FUERA DE TIEMPO"))))</f>
        <v>A TIEMPO</v>
      </c>
      <c r="L6995" s="36">
        <f>IF(H6995="","",NETWORKDAYS(Hoja1!C6995+1,Hoja1!H6995,DiasNOLaborables))</f>
        <v>7</v>
      </c>
      <c r="M6995" s="37" t="str">
        <f>IF(NETWORKDAYS(J6995+1,H6995,DiasNOLaborables)&lt;=0,"",NETWORKDAYS(J6995+1,H6995,DiasNOLaborables))</f>
        <v/>
      </c>
      <c r="N6995" s="38"/>
      <c r="O6995" s="39"/>
      <c r="P6995" s="40">
        <f>IFERROR(VLOOKUP(E6995,$X$50:$Y$63,2),"")</f>
        <v>10</v>
      </c>
      <c r="Q6995" s="39"/>
    </row>
    <row r="6996" spans="1:17" ht="60" x14ac:dyDescent="0.25">
      <c r="A6996" s="31">
        <f t="shared" si="110"/>
        <v>6985</v>
      </c>
      <c r="B6996" s="62">
        <v>20181219130842</v>
      </c>
      <c r="C6996" s="53" t="s">
        <v>214</v>
      </c>
      <c r="D6996" s="63" t="s">
        <v>122</v>
      </c>
      <c r="E6996" s="63" t="s">
        <v>83</v>
      </c>
      <c r="F6996" s="63" t="s">
        <v>107</v>
      </c>
      <c r="G6996" s="63" t="s">
        <v>43</v>
      </c>
      <c r="H6996" s="53">
        <v>43462</v>
      </c>
      <c r="I6996" s="61" t="s">
        <v>118</v>
      </c>
      <c r="J6996" s="21">
        <f>IFERROR(WORKDAY(C6996,P6996,DiasNOLaborables),"")</f>
        <v>43468</v>
      </c>
      <c r="K6996" s="36" t="str">
        <f>+IF(C6996="","",IF(H6996="","",(IF(H6996&lt;=J6996,"A TIEMPO","FUERA DE TIEMPO"))))</f>
        <v>A TIEMPO</v>
      </c>
      <c r="L6996" s="36">
        <f>IF(H6996="","",NETWORKDAYS(Hoja1!C6996+1,Hoja1!H6996,DiasNOLaborables))</f>
        <v>7</v>
      </c>
      <c r="M6996" s="37" t="str">
        <f>IF(NETWORKDAYS(J6996+1,H6996,DiasNOLaborables)&lt;=0,"",NETWORKDAYS(J6996+1,H6996,DiasNOLaborables))</f>
        <v/>
      </c>
      <c r="N6996" s="38"/>
      <c r="O6996" s="39"/>
      <c r="P6996" s="40">
        <f>IFERROR(VLOOKUP(E6996,$X$50:$Y$63,2),"")</f>
        <v>10</v>
      </c>
      <c r="Q6996" s="39"/>
    </row>
    <row r="6997" spans="1:17" ht="60" x14ac:dyDescent="0.25">
      <c r="A6997" s="31">
        <f t="shared" si="110"/>
        <v>6986</v>
      </c>
      <c r="B6997" s="62">
        <v>20181219130528</v>
      </c>
      <c r="C6997" s="53" t="s">
        <v>214</v>
      </c>
      <c r="D6997" s="63" t="s">
        <v>122</v>
      </c>
      <c r="E6997" s="63" t="s">
        <v>83</v>
      </c>
      <c r="F6997" s="63" t="s">
        <v>107</v>
      </c>
      <c r="G6997" s="63" t="s">
        <v>43</v>
      </c>
      <c r="H6997" s="53">
        <v>43462</v>
      </c>
      <c r="I6997" s="61" t="s">
        <v>118</v>
      </c>
      <c r="J6997" s="21">
        <f>IFERROR(WORKDAY(C6997,P6997,DiasNOLaborables),"")</f>
        <v>43468</v>
      </c>
      <c r="K6997" s="36" t="str">
        <f>+IF(C6997="","",IF(H6997="","",(IF(H6997&lt;=J6997,"A TIEMPO","FUERA DE TIEMPO"))))</f>
        <v>A TIEMPO</v>
      </c>
      <c r="L6997" s="36">
        <f>IF(H6997="","",NETWORKDAYS(Hoja1!C6997+1,Hoja1!H6997,DiasNOLaborables))</f>
        <v>7</v>
      </c>
      <c r="M6997" s="37" t="str">
        <f>IF(NETWORKDAYS(J6997+1,H6997,DiasNOLaborables)&lt;=0,"",NETWORKDAYS(J6997+1,H6997,DiasNOLaborables))</f>
        <v/>
      </c>
      <c r="N6997" s="38"/>
      <c r="O6997" s="39"/>
      <c r="P6997" s="40">
        <f>IFERROR(VLOOKUP(E6997,$X$50:$Y$63,2),"")</f>
        <v>10</v>
      </c>
      <c r="Q6997" s="39"/>
    </row>
    <row r="6998" spans="1:17" ht="60" x14ac:dyDescent="0.25">
      <c r="A6998" s="31">
        <f t="shared" si="110"/>
        <v>6987</v>
      </c>
      <c r="B6998" s="62">
        <v>20181219130232</v>
      </c>
      <c r="C6998" s="53" t="s">
        <v>214</v>
      </c>
      <c r="D6998" s="63" t="s">
        <v>122</v>
      </c>
      <c r="E6998" s="63" t="s">
        <v>83</v>
      </c>
      <c r="F6998" s="63" t="s">
        <v>107</v>
      </c>
      <c r="G6998" s="63" t="s">
        <v>43</v>
      </c>
      <c r="H6998" s="53">
        <v>43462</v>
      </c>
      <c r="I6998" s="61" t="s">
        <v>118</v>
      </c>
      <c r="J6998" s="21">
        <f>IFERROR(WORKDAY(C6998,P6998,DiasNOLaborables),"")</f>
        <v>43468</v>
      </c>
      <c r="K6998" s="36" t="str">
        <f>+IF(C6998="","",IF(H6998="","",(IF(H6998&lt;=J6998,"A TIEMPO","FUERA DE TIEMPO"))))</f>
        <v>A TIEMPO</v>
      </c>
      <c r="L6998" s="36">
        <f>IF(H6998="","",NETWORKDAYS(Hoja1!C6998+1,Hoja1!H6998,DiasNOLaborables))</f>
        <v>7</v>
      </c>
      <c r="M6998" s="37" t="str">
        <f>IF(NETWORKDAYS(J6998+1,H6998,DiasNOLaborables)&lt;=0,"",NETWORKDAYS(J6998+1,H6998,DiasNOLaborables))</f>
        <v/>
      </c>
      <c r="N6998" s="38"/>
      <c r="O6998" s="39"/>
      <c r="P6998" s="40">
        <f>IFERROR(VLOOKUP(E6998,$X$50:$Y$63,2),"")</f>
        <v>10</v>
      </c>
      <c r="Q6998" s="39"/>
    </row>
    <row r="6999" spans="1:17" ht="60" x14ac:dyDescent="0.25">
      <c r="A6999" s="31">
        <f t="shared" si="110"/>
        <v>6988</v>
      </c>
      <c r="B6999" s="62">
        <v>20181219130004</v>
      </c>
      <c r="C6999" s="53" t="s">
        <v>214</v>
      </c>
      <c r="D6999" s="63" t="s">
        <v>122</v>
      </c>
      <c r="E6999" s="63" t="s">
        <v>83</v>
      </c>
      <c r="F6999" s="63" t="s">
        <v>107</v>
      </c>
      <c r="G6999" s="63" t="s">
        <v>43</v>
      </c>
      <c r="H6999" s="53">
        <v>43462</v>
      </c>
      <c r="I6999" s="61" t="s">
        <v>118</v>
      </c>
      <c r="J6999" s="21">
        <f>IFERROR(WORKDAY(C6999,P6999,DiasNOLaborables),"")</f>
        <v>43468</v>
      </c>
      <c r="K6999" s="36" t="str">
        <f>+IF(C6999="","",IF(H6999="","",(IF(H6999&lt;=J6999,"A TIEMPO","FUERA DE TIEMPO"))))</f>
        <v>A TIEMPO</v>
      </c>
      <c r="L6999" s="36">
        <f>IF(H6999="","",NETWORKDAYS(Hoja1!C6999+1,Hoja1!H6999,DiasNOLaborables))</f>
        <v>7</v>
      </c>
      <c r="M6999" s="37" t="str">
        <f>IF(NETWORKDAYS(J6999+1,H6999,DiasNOLaborables)&lt;=0,"",NETWORKDAYS(J6999+1,H6999,DiasNOLaborables))</f>
        <v/>
      </c>
      <c r="N6999" s="38"/>
      <c r="O6999" s="39"/>
      <c r="P6999" s="40">
        <f>IFERROR(VLOOKUP(E6999,$X$50:$Y$63,2),"")</f>
        <v>10</v>
      </c>
      <c r="Q6999" s="39"/>
    </row>
    <row r="7000" spans="1:17" ht="60" x14ac:dyDescent="0.25">
      <c r="A7000" s="31">
        <f t="shared" si="110"/>
        <v>6989</v>
      </c>
      <c r="B7000" s="62">
        <v>20181219125327</v>
      </c>
      <c r="C7000" s="53" t="s">
        <v>214</v>
      </c>
      <c r="D7000" s="63" t="s">
        <v>122</v>
      </c>
      <c r="E7000" s="63" t="s">
        <v>83</v>
      </c>
      <c r="F7000" s="63" t="s">
        <v>107</v>
      </c>
      <c r="G7000" s="63" t="s">
        <v>43</v>
      </c>
      <c r="H7000" s="53">
        <v>43462</v>
      </c>
      <c r="I7000" s="61" t="s">
        <v>118</v>
      </c>
      <c r="J7000" s="21">
        <f>IFERROR(WORKDAY(C7000,P7000,DiasNOLaborables),"")</f>
        <v>43468</v>
      </c>
      <c r="K7000" s="36" t="str">
        <f>+IF(C7000="","",IF(H7000="","",(IF(H7000&lt;=J7000,"A TIEMPO","FUERA DE TIEMPO"))))</f>
        <v>A TIEMPO</v>
      </c>
      <c r="L7000" s="36">
        <f>IF(H7000="","",NETWORKDAYS(Hoja1!C7000+1,Hoja1!H7000,DiasNOLaborables))</f>
        <v>7</v>
      </c>
      <c r="M7000" s="37" t="str">
        <f>IF(NETWORKDAYS(J7000+1,H7000,DiasNOLaborables)&lt;=0,"",NETWORKDAYS(J7000+1,H7000,DiasNOLaborables))</f>
        <v/>
      </c>
      <c r="N7000" s="38"/>
      <c r="O7000" s="39"/>
      <c r="P7000" s="40">
        <f>IFERROR(VLOOKUP(E7000,$X$50:$Y$63,2),"")</f>
        <v>10</v>
      </c>
      <c r="Q7000" s="39"/>
    </row>
    <row r="7001" spans="1:17" ht="60" x14ac:dyDescent="0.25">
      <c r="A7001" s="31">
        <f t="shared" si="110"/>
        <v>6990</v>
      </c>
      <c r="B7001" s="62">
        <v>20181219124900</v>
      </c>
      <c r="C7001" s="53" t="s">
        <v>214</v>
      </c>
      <c r="D7001" s="63" t="s">
        <v>122</v>
      </c>
      <c r="E7001" s="63" t="s">
        <v>83</v>
      </c>
      <c r="F7001" s="63" t="s">
        <v>107</v>
      </c>
      <c r="G7001" s="63" t="s">
        <v>43</v>
      </c>
      <c r="H7001" s="53">
        <v>43462</v>
      </c>
      <c r="I7001" s="61" t="s">
        <v>118</v>
      </c>
      <c r="J7001" s="21">
        <f>IFERROR(WORKDAY(C7001,P7001,DiasNOLaborables),"")</f>
        <v>43468</v>
      </c>
      <c r="K7001" s="36" t="str">
        <f>+IF(C7001="","",IF(H7001="","",(IF(H7001&lt;=J7001,"A TIEMPO","FUERA DE TIEMPO"))))</f>
        <v>A TIEMPO</v>
      </c>
      <c r="L7001" s="36">
        <f>IF(H7001="","",NETWORKDAYS(Hoja1!C7001+1,Hoja1!H7001,DiasNOLaborables))</f>
        <v>7</v>
      </c>
      <c r="M7001" s="37" t="str">
        <f>IF(NETWORKDAYS(J7001+1,H7001,DiasNOLaborables)&lt;=0,"",NETWORKDAYS(J7001+1,H7001,DiasNOLaborables))</f>
        <v/>
      </c>
      <c r="N7001" s="38"/>
      <c r="O7001" s="39"/>
      <c r="P7001" s="40">
        <f>IFERROR(VLOOKUP(E7001,$X$50:$Y$63,2),"")</f>
        <v>10</v>
      </c>
      <c r="Q7001" s="39"/>
    </row>
    <row r="7002" spans="1:17" ht="60" x14ac:dyDescent="0.25">
      <c r="A7002" s="31">
        <f t="shared" si="110"/>
        <v>6991</v>
      </c>
      <c r="B7002" s="62">
        <v>20181219123351</v>
      </c>
      <c r="C7002" s="53" t="s">
        <v>214</v>
      </c>
      <c r="D7002" s="63" t="s">
        <v>122</v>
      </c>
      <c r="E7002" s="63" t="s">
        <v>83</v>
      </c>
      <c r="F7002" s="63" t="s">
        <v>107</v>
      </c>
      <c r="G7002" s="63" t="s">
        <v>43</v>
      </c>
      <c r="H7002" s="53">
        <v>43462</v>
      </c>
      <c r="I7002" s="61" t="s">
        <v>118</v>
      </c>
      <c r="J7002" s="21">
        <f>IFERROR(WORKDAY(C7002,P7002,DiasNOLaborables),"")</f>
        <v>43468</v>
      </c>
      <c r="K7002" s="36" t="str">
        <f>+IF(C7002="","",IF(H7002="","",(IF(H7002&lt;=J7002,"A TIEMPO","FUERA DE TIEMPO"))))</f>
        <v>A TIEMPO</v>
      </c>
      <c r="L7002" s="36">
        <f>IF(H7002="","",NETWORKDAYS(Hoja1!C7002+1,Hoja1!H7002,DiasNOLaborables))</f>
        <v>7</v>
      </c>
      <c r="M7002" s="37" t="str">
        <f>IF(NETWORKDAYS(J7002+1,H7002,DiasNOLaborables)&lt;=0,"",NETWORKDAYS(J7002+1,H7002,DiasNOLaborables))</f>
        <v/>
      </c>
      <c r="N7002" s="38"/>
      <c r="O7002" s="39"/>
      <c r="P7002" s="40">
        <f>IFERROR(VLOOKUP(E7002,$X$50:$Y$63,2),"")</f>
        <v>10</v>
      </c>
      <c r="Q7002" s="39"/>
    </row>
    <row r="7003" spans="1:17" ht="60" x14ac:dyDescent="0.25">
      <c r="A7003" s="31">
        <f t="shared" si="110"/>
        <v>6992</v>
      </c>
      <c r="B7003" s="62">
        <v>20181219115114</v>
      </c>
      <c r="C7003" s="53" t="s">
        <v>214</v>
      </c>
      <c r="D7003" s="63" t="s">
        <v>122</v>
      </c>
      <c r="E7003" s="63" t="s">
        <v>83</v>
      </c>
      <c r="F7003" s="63" t="s">
        <v>107</v>
      </c>
      <c r="G7003" s="63" t="s">
        <v>43</v>
      </c>
      <c r="H7003" s="53">
        <v>43462</v>
      </c>
      <c r="I7003" s="61" t="s">
        <v>118</v>
      </c>
      <c r="J7003" s="21">
        <f>IFERROR(WORKDAY(C7003,P7003,DiasNOLaborables),"")</f>
        <v>43468</v>
      </c>
      <c r="K7003" s="36" t="str">
        <f>+IF(C7003="","",IF(H7003="","",(IF(H7003&lt;=J7003,"A TIEMPO","FUERA DE TIEMPO"))))</f>
        <v>A TIEMPO</v>
      </c>
      <c r="L7003" s="36">
        <f>IF(H7003="","",NETWORKDAYS(Hoja1!C7003+1,Hoja1!H7003,DiasNOLaborables))</f>
        <v>7</v>
      </c>
      <c r="M7003" s="37" t="str">
        <f>IF(NETWORKDAYS(J7003+1,H7003,DiasNOLaborables)&lt;=0,"",NETWORKDAYS(J7003+1,H7003,DiasNOLaborables))</f>
        <v/>
      </c>
      <c r="N7003" s="38"/>
      <c r="O7003" s="39"/>
      <c r="P7003" s="40">
        <f>IFERROR(VLOOKUP(E7003,$X$50:$Y$63,2),"")</f>
        <v>10</v>
      </c>
      <c r="Q7003" s="39"/>
    </row>
    <row r="7004" spans="1:17" ht="60" x14ac:dyDescent="0.25">
      <c r="A7004" s="31">
        <f t="shared" si="110"/>
        <v>6993</v>
      </c>
      <c r="B7004" s="62">
        <v>20181219114344</v>
      </c>
      <c r="C7004" s="53" t="s">
        <v>214</v>
      </c>
      <c r="D7004" s="63" t="s">
        <v>122</v>
      </c>
      <c r="E7004" s="63" t="s">
        <v>83</v>
      </c>
      <c r="F7004" s="63" t="s">
        <v>107</v>
      </c>
      <c r="G7004" s="63" t="s">
        <v>43</v>
      </c>
      <c r="H7004" s="53">
        <v>43462</v>
      </c>
      <c r="I7004" s="61" t="s">
        <v>118</v>
      </c>
      <c r="J7004" s="21">
        <f>IFERROR(WORKDAY(C7004,P7004,DiasNOLaborables),"")</f>
        <v>43468</v>
      </c>
      <c r="K7004" s="36" t="str">
        <f>+IF(C7004="","",IF(H7004="","",(IF(H7004&lt;=J7004,"A TIEMPO","FUERA DE TIEMPO"))))</f>
        <v>A TIEMPO</v>
      </c>
      <c r="L7004" s="36">
        <f>IF(H7004="","",NETWORKDAYS(Hoja1!C7004+1,Hoja1!H7004,DiasNOLaborables))</f>
        <v>7</v>
      </c>
      <c r="M7004" s="37" t="str">
        <f>IF(NETWORKDAYS(J7004+1,H7004,DiasNOLaborables)&lt;=0,"",NETWORKDAYS(J7004+1,H7004,DiasNOLaborables))</f>
        <v/>
      </c>
      <c r="N7004" s="38"/>
      <c r="O7004" s="39"/>
      <c r="P7004" s="40">
        <f>IFERROR(VLOOKUP(E7004,$X$50:$Y$63,2),"")</f>
        <v>10</v>
      </c>
      <c r="Q7004" s="39"/>
    </row>
    <row r="7005" spans="1:17" ht="60" x14ac:dyDescent="0.25">
      <c r="A7005" s="31">
        <f t="shared" si="110"/>
        <v>6994</v>
      </c>
      <c r="B7005" s="62">
        <v>20181219110918</v>
      </c>
      <c r="C7005" s="53" t="s">
        <v>214</v>
      </c>
      <c r="D7005" s="63" t="s">
        <v>122</v>
      </c>
      <c r="E7005" s="63" t="s">
        <v>83</v>
      </c>
      <c r="F7005" s="63" t="s">
        <v>107</v>
      </c>
      <c r="G7005" s="63" t="s">
        <v>43</v>
      </c>
      <c r="H7005" s="53">
        <v>43462</v>
      </c>
      <c r="I7005" s="61" t="s">
        <v>118</v>
      </c>
      <c r="J7005" s="21">
        <f>IFERROR(WORKDAY(C7005,P7005,DiasNOLaborables),"")</f>
        <v>43468</v>
      </c>
      <c r="K7005" s="36" t="str">
        <f>+IF(C7005="","",IF(H7005="","",(IF(H7005&lt;=J7005,"A TIEMPO","FUERA DE TIEMPO"))))</f>
        <v>A TIEMPO</v>
      </c>
      <c r="L7005" s="36">
        <f>IF(H7005="","",NETWORKDAYS(Hoja1!C7005+1,Hoja1!H7005,DiasNOLaborables))</f>
        <v>7</v>
      </c>
      <c r="M7005" s="37" t="str">
        <f>IF(NETWORKDAYS(J7005+1,H7005,DiasNOLaborables)&lt;=0,"",NETWORKDAYS(J7005+1,H7005,DiasNOLaborables))</f>
        <v/>
      </c>
      <c r="N7005" s="38"/>
      <c r="O7005" s="39"/>
      <c r="P7005" s="40">
        <f>IFERROR(VLOOKUP(E7005,$X$50:$Y$63,2),"")</f>
        <v>10</v>
      </c>
      <c r="Q7005" s="39"/>
    </row>
    <row r="7006" spans="1:17" ht="60" x14ac:dyDescent="0.25">
      <c r="A7006" s="31">
        <f t="shared" si="110"/>
        <v>6995</v>
      </c>
      <c r="B7006" s="62">
        <v>20181219100123</v>
      </c>
      <c r="C7006" s="53" t="s">
        <v>214</v>
      </c>
      <c r="D7006" s="63" t="s">
        <v>122</v>
      </c>
      <c r="E7006" s="63" t="s">
        <v>83</v>
      </c>
      <c r="F7006" s="63" t="s">
        <v>107</v>
      </c>
      <c r="G7006" s="63" t="s">
        <v>43</v>
      </c>
      <c r="H7006" s="53">
        <v>43462</v>
      </c>
      <c r="I7006" s="61" t="s">
        <v>118</v>
      </c>
      <c r="J7006" s="21">
        <f>IFERROR(WORKDAY(C7006,P7006,DiasNOLaborables),"")</f>
        <v>43468</v>
      </c>
      <c r="K7006" s="36" t="str">
        <f>+IF(C7006="","",IF(H7006="","",(IF(H7006&lt;=J7006,"A TIEMPO","FUERA DE TIEMPO"))))</f>
        <v>A TIEMPO</v>
      </c>
      <c r="L7006" s="36">
        <f>IF(H7006="","",NETWORKDAYS(Hoja1!C7006+1,Hoja1!H7006,DiasNOLaborables))</f>
        <v>7</v>
      </c>
      <c r="M7006" s="37" t="str">
        <f>IF(NETWORKDAYS(J7006+1,H7006,DiasNOLaborables)&lt;=0,"",NETWORKDAYS(J7006+1,H7006,DiasNOLaborables))</f>
        <v/>
      </c>
      <c r="N7006" s="38"/>
      <c r="O7006" s="39"/>
      <c r="P7006" s="40">
        <f>IFERROR(VLOOKUP(E7006,$X$50:$Y$63,2),"")</f>
        <v>10</v>
      </c>
      <c r="Q7006" s="39"/>
    </row>
    <row r="7007" spans="1:17" ht="60" x14ac:dyDescent="0.25">
      <c r="A7007" s="31">
        <f t="shared" si="110"/>
        <v>6996</v>
      </c>
      <c r="B7007" s="62">
        <v>20181219092625</v>
      </c>
      <c r="C7007" s="53" t="s">
        <v>214</v>
      </c>
      <c r="D7007" s="63" t="s">
        <v>122</v>
      </c>
      <c r="E7007" s="63" t="s">
        <v>83</v>
      </c>
      <c r="F7007" s="63" t="s">
        <v>107</v>
      </c>
      <c r="G7007" s="63" t="s">
        <v>43</v>
      </c>
      <c r="H7007" s="53">
        <v>43462</v>
      </c>
      <c r="I7007" s="61" t="s">
        <v>118</v>
      </c>
      <c r="J7007" s="21">
        <f>IFERROR(WORKDAY(C7007,P7007,DiasNOLaborables),"")</f>
        <v>43468</v>
      </c>
      <c r="K7007" s="36" t="str">
        <f>+IF(C7007="","",IF(H7007="","",(IF(H7007&lt;=J7007,"A TIEMPO","FUERA DE TIEMPO"))))</f>
        <v>A TIEMPO</v>
      </c>
      <c r="L7007" s="36">
        <f>IF(H7007="","",NETWORKDAYS(Hoja1!C7007+1,Hoja1!H7007,DiasNOLaborables))</f>
        <v>7</v>
      </c>
      <c r="M7007" s="37" t="str">
        <f>IF(NETWORKDAYS(J7007+1,H7007,DiasNOLaborables)&lt;=0,"",NETWORKDAYS(J7007+1,H7007,DiasNOLaborables))</f>
        <v/>
      </c>
      <c r="N7007" s="38"/>
      <c r="O7007" s="39"/>
      <c r="P7007" s="40">
        <f>IFERROR(VLOOKUP(E7007,$X$50:$Y$63,2),"")</f>
        <v>10</v>
      </c>
      <c r="Q7007" s="39"/>
    </row>
    <row r="7008" spans="1:17" ht="60" x14ac:dyDescent="0.25">
      <c r="A7008" s="31">
        <f t="shared" si="110"/>
        <v>6997</v>
      </c>
      <c r="B7008" s="62">
        <v>20181219082547</v>
      </c>
      <c r="C7008" s="53" t="s">
        <v>214</v>
      </c>
      <c r="D7008" s="63" t="s">
        <v>122</v>
      </c>
      <c r="E7008" s="63" t="s">
        <v>83</v>
      </c>
      <c r="F7008" s="63" t="s">
        <v>107</v>
      </c>
      <c r="G7008" s="63" t="s">
        <v>43</v>
      </c>
      <c r="H7008" s="53">
        <v>43462</v>
      </c>
      <c r="I7008" s="61" t="s">
        <v>118</v>
      </c>
      <c r="J7008" s="21">
        <f>IFERROR(WORKDAY(C7008,P7008,DiasNOLaborables),"")</f>
        <v>43468</v>
      </c>
      <c r="K7008" s="36" t="str">
        <f>+IF(C7008="","",IF(H7008="","",(IF(H7008&lt;=J7008,"A TIEMPO","FUERA DE TIEMPO"))))</f>
        <v>A TIEMPO</v>
      </c>
      <c r="L7008" s="36">
        <f>IF(H7008="","",NETWORKDAYS(Hoja1!C7008+1,Hoja1!H7008,DiasNOLaborables))</f>
        <v>7</v>
      </c>
      <c r="M7008" s="37" t="str">
        <f>IF(NETWORKDAYS(J7008+1,H7008,DiasNOLaborables)&lt;=0,"",NETWORKDAYS(J7008+1,H7008,DiasNOLaborables))</f>
        <v/>
      </c>
      <c r="N7008" s="38"/>
      <c r="O7008" s="39"/>
      <c r="P7008" s="40">
        <f>IFERROR(VLOOKUP(E7008,$X$50:$Y$63,2),"")</f>
        <v>10</v>
      </c>
      <c r="Q7008" s="39"/>
    </row>
    <row r="7009" spans="1:17" ht="60" x14ac:dyDescent="0.25">
      <c r="A7009" s="31">
        <f t="shared" si="110"/>
        <v>6998</v>
      </c>
      <c r="B7009" s="62">
        <v>20181219075809</v>
      </c>
      <c r="C7009" s="53" t="s">
        <v>214</v>
      </c>
      <c r="D7009" s="63" t="s">
        <v>122</v>
      </c>
      <c r="E7009" s="63" t="s">
        <v>83</v>
      </c>
      <c r="F7009" s="63" t="s">
        <v>107</v>
      </c>
      <c r="G7009" s="63" t="s">
        <v>43</v>
      </c>
      <c r="H7009" s="53">
        <v>43462</v>
      </c>
      <c r="I7009" s="61" t="s">
        <v>118</v>
      </c>
      <c r="J7009" s="21">
        <f>IFERROR(WORKDAY(C7009,P7009,DiasNOLaborables),"")</f>
        <v>43468</v>
      </c>
      <c r="K7009" s="36" t="str">
        <f>+IF(C7009="","",IF(H7009="","",(IF(H7009&lt;=J7009,"A TIEMPO","FUERA DE TIEMPO"))))</f>
        <v>A TIEMPO</v>
      </c>
      <c r="L7009" s="36">
        <f>IF(H7009="","",NETWORKDAYS(Hoja1!C7009+1,Hoja1!H7009,DiasNOLaborables))</f>
        <v>7</v>
      </c>
      <c r="M7009" s="37" t="str">
        <f>IF(NETWORKDAYS(J7009+1,H7009,DiasNOLaborables)&lt;=0,"",NETWORKDAYS(J7009+1,H7009,DiasNOLaborables))</f>
        <v/>
      </c>
      <c r="N7009" s="38"/>
      <c r="O7009" s="39"/>
      <c r="P7009" s="40">
        <f>IFERROR(VLOOKUP(E7009,$X$50:$Y$63,2),"")</f>
        <v>10</v>
      </c>
      <c r="Q7009" s="39"/>
    </row>
    <row r="7010" spans="1:17" ht="60" x14ac:dyDescent="0.25">
      <c r="A7010" s="31">
        <f t="shared" si="110"/>
        <v>6999</v>
      </c>
      <c r="B7010" s="62">
        <v>20181219074417</v>
      </c>
      <c r="C7010" s="53" t="s">
        <v>214</v>
      </c>
      <c r="D7010" s="63" t="s">
        <v>122</v>
      </c>
      <c r="E7010" s="63" t="s">
        <v>83</v>
      </c>
      <c r="F7010" s="63" t="s">
        <v>107</v>
      </c>
      <c r="G7010" s="63" t="s">
        <v>43</v>
      </c>
      <c r="H7010" s="53">
        <v>43462</v>
      </c>
      <c r="I7010" s="61" t="s">
        <v>118</v>
      </c>
      <c r="J7010" s="21">
        <f>IFERROR(WORKDAY(C7010,P7010,DiasNOLaborables),"")</f>
        <v>43468</v>
      </c>
      <c r="K7010" s="36" t="str">
        <f>+IF(C7010="","",IF(H7010="","",(IF(H7010&lt;=J7010,"A TIEMPO","FUERA DE TIEMPO"))))</f>
        <v>A TIEMPO</v>
      </c>
      <c r="L7010" s="36">
        <f>IF(H7010="","",NETWORKDAYS(Hoja1!C7010+1,Hoja1!H7010,DiasNOLaborables))</f>
        <v>7</v>
      </c>
      <c r="M7010" s="37" t="str">
        <f>IF(NETWORKDAYS(J7010+1,H7010,DiasNOLaborables)&lt;=0,"",NETWORKDAYS(J7010+1,H7010,DiasNOLaborables))</f>
        <v/>
      </c>
      <c r="N7010" s="38"/>
      <c r="O7010" s="39"/>
      <c r="P7010" s="40">
        <f>IFERROR(VLOOKUP(E7010,$X$50:$Y$63,2),"")</f>
        <v>10</v>
      </c>
      <c r="Q7010" s="39"/>
    </row>
    <row r="7011" spans="1:17" ht="60" x14ac:dyDescent="0.25">
      <c r="A7011" s="31">
        <f t="shared" si="110"/>
        <v>7000</v>
      </c>
      <c r="B7011" s="62">
        <v>20181219064238</v>
      </c>
      <c r="C7011" s="53" t="s">
        <v>214</v>
      </c>
      <c r="D7011" s="63" t="s">
        <v>122</v>
      </c>
      <c r="E7011" s="63" t="s">
        <v>83</v>
      </c>
      <c r="F7011" s="63" t="s">
        <v>107</v>
      </c>
      <c r="G7011" s="63" t="s">
        <v>43</v>
      </c>
      <c r="H7011" s="53">
        <v>43462</v>
      </c>
      <c r="I7011" s="61" t="s">
        <v>118</v>
      </c>
      <c r="J7011" s="21">
        <f>IFERROR(WORKDAY(C7011,P7011,DiasNOLaborables),"")</f>
        <v>43468</v>
      </c>
      <c r="K7011" s="36" t="str">
        <f>+IF(C7011="","",IF(H7011="","",(IF(H7011&lt;=J7011,"A TIEMPO","FUERA DE TIEMPO"))))</f>
        <v>A TIEMPO</v>
      </c>
      <c r="L7011" s="36">
        <f>IF(H7011="","",NETWORKDAYS(Hoja1!C7011+1,Hoja1!H7011,DiasNOLaborables))</f>
        <v>7</v>
      </c>
      <c r="M7011" s="37" t="str">
        <f>IF(NETWORKDAYS(J7011+1,H7011,DiasNOLaborables)&lt;=0,"",NETWORKDAYS(J7011+1,H7011,DiasNOLaborables))</f>
        <v/>
      </c>
      <c r="N7011" s="38"/>
      <c r="O7011" s="39"/>
      <c r="P7011" s="40">
        <f>IFERROR(VLOOKUP(E7011,$X$50:$Y$63,2),"")</f>
        <v>10</v>
      </c>
      <c r="Q7011" s="39"/>
    </row>
    <row r="7012" spans="1:17" ht="60" x14ac:dyDescent="0.25">
      <c r="A7012" s="31">
        <f t="shared" si="110"/>
        <v>7001</v>
      </c>
      <c r="B7012" s="62">
        <v>20181219050018</v>
      </c>
      <c r="C7012" s="53" t="s">
        <v>214</v>
      </c>
      <c r="D7012" s="63" t="s">
        <v>122</v>
      </c>
      <c r="E7012" s="63" t="s">
        <v>83</v>
      </c>
      <c r="F7012" s="63" t="s">
        <v>107</v>
      </c>
      <c r="G7012" s="63" t="s">
        <v>43</v>
      </c>
      <c r="H7012" s="53">
        <v>43462</v>
      </c>
      <c r="I7012" s="61" t="s">
        <v>118</v>
      </c>
      <c r="J7012" s="21">
        <f>IFERROR(WORKDAY(C7012,P7012,DiasNOLaborables),"")</f>
        <v>43468</v>
      </c>
      <c r="K7012" s="36" t="str">
        <f>+IF(C7012="","",IF(H7012="","",(IF(H7012&lt;=J7012,"A TIEMPO","FUERA DE TIEMPO"))))</f>
        <v>A TIEMPO</v>
      </c>
      <c r="L7012" s="36">
        <f>IF(H7012="","",NETWORKDAYS(Hoja1!C7012+1,Hoja1!H7012,DiasNOLaborables))</f>
        <v>7</v>
      </c>
      <c r="M7012" s="37" t="str">
        <f>IF(NETWORKDAYS(J7012+1,H7012,DiasNOLaborables)&lt;=0,"",NETWORKDAYS(J7012+1,H7012,DiasNOLaborables))</f>
        <v/>
      </c>
      <c r="N7012" s="38"/>
      <c r="O7012" s="39"/>
      <c r="P7012" s="40">
        <f>IFERROR(VLOOKUP(E7012,$X$50:$Y$63,2),"")</f>
        <v>10</v>
      </c>
      <c r="Q7012" s="39"/>
    </row>
    <row r="7013" spans="1:17" ht="60" x14ac:dyDescent="0.25">
      <c r="A7013" s="31">
        <f t="shared" si="110"/>
        <v>7002</v>
      </c>
      <c r="B7013" s="62">
        <v>20181219000125</v>
      </c>
      <c r="C7013" s="53" t="s">
        <v>214</v>
      </c>
      <c r="D7013" s="63" t="s">
        <v>122</v>
      </c>
      <c r="E7013" s="63" t="s">
        <v>83</v>
      </c>
      <c r="F7013" s="63" t="s">
        <v>107</v>
      </c>
      <c r="G7013" s="63" t="s">
        <v>43</v>
      </c>
      <c r="H7013" s="53">
        <v>43462</v>
      </c>
      <c r="I7013" s="61" t="s">
        <v>118</v>
      </c>
      <c r="J7013" s="21">
        <f>IFERROR(WORKDAY(C7013,P7013,DiasNOLaborables),"")</f>
        <v>43468</v>
      </c>
      <c r="K7013" s="36" t="str">
        <f>+IF(C7013="","",IF(H7013="","",(IF(H7013&lt;=J7013,"A TIEMPO","FUERA DE TIEMPO"))))</f>
        <v>A TIEMPO</v>
      </c>
      <c r="L7013" s="36">
        <f>IF(H7013="","",NETWORKDAYS(Hoja1!C7013+1,Hoja1!H7013,DiasNOLaborables))</f>
        <v>7</v>
      </c>
      <c r="M7013" s="37" t="str">
        <f>IF(NETWORKDAYS(J7013+1,H7013,DiasNOLaborables)&lt;=0,"",NETWORKDAYS(J7013+1,H7013,DiasNOLaborables))</f>
        <v/>
      </c>
      <c r="N7013" s="38"/>
      <c r="O7013" s="39"/>
      <c r="P7013" s="40">
        <f>IFERROR(VLOOKUP(E7013,$X$50:$Y$63,2),"")</f>
        <v>10</v>
      </c>
      <c r="Q7013" s="39"/>
    </row>
    <row r="7014" spans="1:17" ht="60" x14ac:dyDescent="0.25">
      <c r="A7014" s="31">
        <f t="shared" si="110"/>
        <v>7003</v>
      </c>
      <c r="B7014" s="62">
        <v>20181218234622</v>
      </c>
      <c r="C7014" s="53" t="s">
        <v>214</v>
      </c>
      <c r="D7014" s="63" t="s">
        <v>122</v>
      </c>
      <c r="E7014" s="63" t="s">
        <v>83</v>
      </c>
      <c r="F7014" s="63" t="s">
        <v>107</v>
      </c>
      <c r="G7014" s="63" t="s">
        <v>43</v>
      </c>
      <c r="H7014" s="53">
        <v>43462</v>
      </c>
      <c r="I7014" s="61" t="s">
        <v>118</v>
      </c>
      <c r="J7014" s="21">
        <f>IFERROR(WORKDAY(C7014,P7014,DiasNOLaborables),"")</f>
        <v>43468</v>
      </c>
      <c r="K7014" s="36" t="str">
        <f>+IF(C7014="","",IF(H7014="","",(IF(H7014&lt;=J7014,"A TIEMPO","FUERA DE TIEMPO"))))</f>
        <v>A TIEMPO</v>
      </c>
      <c r="L7014" s="36">
        <f>IF(H7014="","",NETWORKDAYS(Hoja1!C7014+1,Hoja1!H7014,DiasNOLaborables))</f>
        <v>7</v>
      </c>
      <c r="M7014" s="37" t="str">
        <f>IF(NETWORKDAYS(J7014+1,H7014,DiasNOLaborables)&lt;=0,"",NETWORKDAYS(J7014+1,H7014,DiasNOLaborables))</f>
        <v/>
      </c>
      <c r="N7014" s="38"/>
      <c r="O7014" s="39"/>
      <c r="P7014" s="40">
        <f>IFERROR(VLOOKUP(E7014,$X$50:$Y$63,2),"")</f>
        <v>10</v>
      </c>
      <c r="Q7014" s="39"/>
    </row>
    <row r="7015" spans="1:17" ht="60" x14ac:dyDescent="0.25">
      <c r="A7015" s="31">
        <f t="shared" si="110"/>
        <v>7004</v>
      </c>
      <c r="B7015" s="62">
        <v>20181220221758</v>
      </c>
      <c r="C7015" s="53" t="s">
        <v>215</v>
      </c>
      <c r="D7015" s="63" t="s">
        <v>122</v>
      </c>
      <c r="E7015" s="63" t="s">
        <v>83</v>
      </c>
      <c r="F7015" s="63" t="s">
        <v>107</v>
      </c>
      <c r="G7015" s="63" t="s">
        <v>43</v>
      </c>
      <c r="H7015" s="53">
        <v>43462</v>
      </c>
      <c r="I7015" s="61" t="s">
        <v>118</v>
      </c>
      <c r="J7015" s="21">
        <f>IFERROR(WORKDAY(C7015,P7015,DiasNOLaborables),"")</f>
        <v>43469</v>
      </c>
      <c r="K7015" s="36" t="str">
        <f>+IF(C7015="","",IF(H7015="","",(IF(H7015&lt;=J7015,"A TIEMPO","FUERA DE TIEMPO"))))</f>
        <v>A TIEMPO</v>
      </c>
      <c r="L7015" s="36">
        <f>IF(H7015="","",NETWORKDAYS(Hoja1!C7015+1,Hoja1!H7015,DiasNOLaborables))</f>
        <v>6</v>
      </c>
      <c r="M7015" s="37" t="str">
        <f>IF(NETWORKDAYS(J7015+1,H7015,DiasNOLaborables)&lt;=0,"",NETWORKDAYS(J7015+1,H7015,DiasNOLaborables))</f>
        <v/>
      </c>
      <c r="N7015" s="38"/>
      <c r="O7015" s="39"/>
      <c r="P7015" s="40">
        <f>IFERROR(VLOOKUP(E7015,$X$50:$Y$63,2),"")</f>
        <v>10</v>
      </c>
      <c r="Q7015" s="39"/>
    </row>
    <row r="7016" spans="1:17" ht="60" x14ac:dyDescent="0.25">
      <c r="A7016" s="31">
        <f t="shared" si="110"/>
        <v>7005</v>
      </c>
      <c r="B7016" s="62">
        <v>20181220212114</v>
      </c>
      <c r="C7016" s="53" t="s">
        <v>215</v>
      </c>
      <c r="D7016" s="63" t="s">
        <v>122</v>
      </c>
      <c r="E7016" s="63" t="s">
        <v>83</v>
      </c>
      <c r="F7016" s="63" t="s">
        <v>107</v>
      </c>
      <c r="G7016" s="63" t="s">
        <v>43</v>
      </c>
      <c r="H7016" s="53">
        <v>43462</v>
      </c>
      <c r="I7016" s="61" t="s">
        <v>118</v>
      </c>
      <c r="J7016" s="21">
        <f>IFERROR(WORKDAY(C7016,P7016,DiasNOLaborables),"")</f>
        <v>43469</v>
      </c>
      <c r="K7016" s="36" t="str">
        <f>+IF(C7016="","",IF(H7016="","",(IF(H7016&lt;=J7016,"A TIEMPO","FUERA DE TIEMPO"))))</f>
        <v>A TIEMPO</v>
      </c>
      <c r="L7016" s="36">
        <f>IF(H7016="","",NETWORKDAYS(Hoja1!C7016+1,Hoja1!H7016,DiasNOLaborables))</f>
        <v>6</v>
      </c>
      <c r="M7016" s="37" t="str">
        <f>IF(NETWORKDAYS(J7016+1,H7016,DiasNOLaborables)&lt;=0,"",NETWORKDAYS(J7016+1,H7016,DiasNOLaborables))</f>
        <v/>
      </c>
      <c r="N7016" s="38"/>
      <c r="O7016" s="39"/>
      <c r="P7016" s="40">
        <f>IFERROR(VLOOKUP(E7016,$X$50:$Y$63,2),"")</f>
        <v>10</v>
      </c>
      <c r="Q7016" s="39"/>
    </row>
    <row r="7017" spans="1:17" ht="60" x14ac:dyDescent="0.25">
      <c r="A7017" s="31">
        <f t="shared" si="110"/>
        <v>7006</v>
      </c>
      <c r="B7017" s="62">
        <v>20181220210718</v>
      </c>
      <c r="C7017" s="53" t="s">
        <v>215</v>
      </c>
      <c r="D7017" s="63" t="s">
        <v>122</v>
      </c>
      <c r="E7017" s="63" t="s">
        <v>83</v>
      </c>
      <c r="F7017" s="63" t="s">
        <v>107</v>
      </c>
      <c r="G7017" s="63" t="s">
        <v>43</v>
      </c>
      <c r="H7017" s="53">
        <v>43462</v>
      </c>
      <c r="I7017" s="61" t="s">
        <v>118</v>
      </c>
      <c r="J7017" s="21">
        <f>IFERROR(WORKDAY(C7017,P7017,DiasNOLaborables),"")</f>
        <v>43469</v>
      </c>
      <c r="K7017" s="36" t="str">
        <f>+IF(C7017="","",IF(H7017="","",(IF(H7017&lt;=J7017,"A TIEMPO","FUERA DE TIEMPO"))))</f>
        <v>A TIEMPO</v>
      </c>
      <c r="L7017" s="36">
        <f>IF(H7017="","",NETWORKDAYS(Hoja1!C7017+1,Hoja1!H7017,DiasNOLaborables))</f>
        <v>6</v>
      </c>
      <c r="M7017" s="37" t="str">
        <f>IF(NETWORKDAYS(J7017+1,H7017,DiasNOLaborables)&lt;=0,"",NETWORKDAYS(J7017+1,H7017,DiasNOLaborables))</f>
        <v/>
      </c>
      <c r="N7017" s="38"/>
      <c r="O7017" s="39"/>
      <c r="P7017" s="40">
        <f>IFERROR(VLOOKUP(E7017,$X$50:$Y$63,2),"")</f>
        <v>10</v>
      </c>
      <c r="Q7017" s="39"/>
    </row>
    <row r="7018" spans="1:17" ht="60" x14ac:dyDescent="0.25">
      <c r="A7018" s="31">
        <f t="shared" si="110"/>
        <v>7007</v>
      </c>
      <c r="B7018" s="62">
        <v>20181220204827</v>
      </c>
      <c r="C7018" s="53" t="s">
        <v>215</v>
      </c>
      <c r="D7018" s="63" t="s">
        <v>122</v>
      </c>
      <c r="E7018" s="63" t="s">
        <v>83</v>
      </c>
      <c r="F7018" s="63" t="s">
        <v>107</v>
      </c>
      <c r="G7018" s="63" t="s">
        <v>43</v>
      </c>
      <c r="H7018" s="53">
        <v>43462</v>
      </c>
      <c r="I7018" s="61" t="s">
        <v>118</v>
      </c>
      <c r="J7018" s="21">
        <f>IFERROR(WORKDAY(C7018,P7018,DiasNOLaborables),"")</f>
        <v>43469</v>
      </c>
      <c r="K7018" s="36" t="str">
        <f>+IF(C7018="","",IF(H7018="","",(IF(H7018&lt;=J7018,"A TIEMPO","FUERA DE TIEMPO"))))</f>
        <v>A TIEMPO</v>
      </c>
      <c r="L7018" s="36">
        <f>IF(H7018="","",NETWORKDAYS(Hoja1!C7018+1,Hoja1!H7018,DiasNOLaborables))</f>
        <v>6</v>
      </c>
      <c r="M7018" s="37" t="str">
        <f>IF(NETWORKDAYS(J7018+1,H7018,DiasNOLaborables)&lt;=0,"",NETWORKDAYS(J7018+1,H7018,DiasNOLaborables))</f>
        <v/>
      </c>
      <c r="N7018" s="38"/>
      <c r="O7018" s="39"/>
      <c r="P7018" s="40">
        <f>IFERROR(VLOOKUP(E7018,$X$50:$Y$63,2),"")</f>
        <v>10</v>
      </c>
      <c r="Q7018" s="39"/>
    </row>
    <row r="7019" spans="1:17" ht="60" x14ac:dyDescent="0.25">
      <c r="A7019" s="31">
        <f t="shared" si="110"/>
        <v>7008</v>
      </c>
      <c r="B7019" s="62">
        <v>20181220173659</v>
      </c>
      <c r="C7019" s="53" t="s">
        <v>215</v>
      </c>
      <c r="D7019" s="63" t="s">
        <v>122</v>
      </c>
      <c r="E7019" s="63" t="s">
        <v>83</v>
      </c>
      <c r="F7019" s="63" t="s">
        <v>107</v>
      </c>
      <c r="G7019" s="63" t="s">
        <v>43</v>
      </c>
      <c r="H7019" s="53">
        <v>43462</v>
      </c>
      <c r="I7019" s="61" t="s">
        <v>118</v>
      </c>
      <c r="J7019" s="21">
        <f>IFERROR(WORKDAY(C7019,P7019,DiasNOLaborables),"")</f>
        <v>43469</v>
      </c>
      <c r="K7019" s="36" t="str">
        <f>+IF(C7019="","",IF(H7019="","",(IF(H7019&lt;=J7019,"A TIEMPO","FUERA DE TIEMPO"))))</f>
        <v>A TIEMPO</v>
      </c>
      <c r="L7019" s="36">
        <f>IF(H7019="","",NETWORKDAYS(Hoja1!C7019+1,Hoja1!H7019,DiasNOLaborables))</f>
        <v>6</v>
      </c>
      <c r="M7019" s="37" t="str">
        <f>IF(NETWORKDAYS(J7019+1,H7019,DiasNOLaborables)&lt;=0,"",NETWORKDAYS(J7019+1,H7019,DiasNOLaborables))</f>
        <v/>
      </c>
      <c r="N7019" s="38"/>
      <c r="O7019" s="39"/>
      <c r="P7019" s="40">
        <f>IFERROR(VLOOKUP(E7019,$X$50:$Y$63,2),"")</f>
        <v>10</v>
      </c>
      <c r="Q7019" s="39"/>
    </row>
    <row r="7020" spans="1:17" ht="60" x14ac:dyDescent="0.25">
      <c r="A7020" s="31">
        <f t="shared" si="110"/>
        <v>7009</v>
      </c>
      <c r="B7020" s="62">
        <v>20181220173423</v>
      </c>
      <c r="C7020" s="53" t="s">
        <v>215</v>
      </c>
      <c r="D7020" s="63" t="s">
        <v>122</v>
      </c>
      <c r="E7020" s="63" t="s">
        <v>83</v>
      </c>
      <c r="F7020" s="63" t="s">
        <v>107</v>
      </c>
      <c r="G7020" s="63" t="s">
        <v>43</v>
      </c>
      <c r="H7020" s="53">
        <v>43462</v>
      </c>
      <c r="I7020" s="61" t="s">
        <v>118</v>
      </c>
      <c r="J7020" s="21">
        <f>IFERROR(WORKDAY(C7020,P7020,DiasNOLaborables),"")</f>
        <v>43469</v>
      </c>
      <c r="K7020" s="36" t="str">
        <f>+IF(C7020="","",IF(H7020="","",(IF(H7020&lt;=J7020,"A TIEMPO","FUERA DE TIEMPO"))))</f>
        <v>A TIEMPO</v>
      </c>
      <c r="L7020" s="36">
        <f>IF(H7020="","",NETWORKDAYS(Hoja1!C7020+1,Hoja1!H7020,DiasNOLaborables))</f>
        <v>6</v>
      </c>
      <c r="M7020" s="37" t="str">
        <f>IF(NETWORKDAYS(J7020+1,H7020,DiasNOLaborables)&lt;=0,"",NETWORKDAYS(J7020+1,H7020,DiasNOLaborables))</f>
        <v/>
      </c>
      <c r="N7020" s="38"/>
      <c r="O7020" s="39"/>
      <c r="P7020" s="40">
        <f>IFERROR(VLOOKUP(E7020,$X$50:$Y$63,2),"")</f>
        <v>10</v>
      </c>
      <c r="Q7020" s="39"/>
    </row>
    <row r="7021" spans="1:17" ht="60" x14ac:dyDescent="0.25">
      <c r="A7021" s="31">
        <f t="shared" si="110"/>
        <v>7010</v>
      </c>
      <c r="B7021" s="62">
        <v>20181220173113</v>
      </c>
      <c r="C7021" s="53" t="s">
        <v>215</v>
      </c>
      <c r="D7021" s="63" t="s">
        <v>122</v>
      </c>
      <c r="E7021" s="63" t="s">
        <v>83</v>
      </c>
      <c r="F7021" s="63" t="s">
        <v>107</v>
      </c>
      <c r="G7021" s="63" t="s">
        <v>43</v>
      </c>
      <c r="H7021" s="53">
        <v>43462</v>
      </c>
      <c r="I7021" s="61" t="s">
        <v>118</v>
      </c>
      <c r="J7021" s="21">
        <f>IFERROR(WORKDAY(C7021,P7021,DiasNOLaborables),"")</f>
        <v>43469</v>
      </c>
      <c r="K7021" s="36" t="str">
        <f>+IF(C7021="","",IF(H7021="","",(IF(H7021&lt;=J7021,"A TIEMPO","FUERA DE TIEMPO"))))</f>
        <v>A TIEMPO</v>
      </c>
      <c r="L7021" s="36">
        <f>IF(H7021="","",NETWORKDAYS(Hoja1!C7021+1,Hoja1!H7021,DiasNOLaborables))</f>
        <v>6</v>
      </c>
      <c r="M7021" s="37" t="str">
        <f>IF(NETWORKDAYS(J7021+1,H7021,DiasNOLaborables)&lt;=0,"",NETWORKDAYS(J7021+1,H7021,DiasNOLaborables))</f>
        <v/>
      </c>
      <c r="N7021" s="38"/>
      <c r="O7021" s="39"/>
      <c r="P7021" s="40">
        <f>IFERROR(VLOOKUP(E7021,$X$50:$Y$63,2),"")</f>
        <v>10</v>
      </c>
      <c r="Q7021" s="39"/>
    </row>
    <row r="7022" spans="1:17" ht="60" x14ac:dyDescent="0.25">
      <c r="A7022" s="31">
        <f t="shared" si="110"/>
        <v>7011</v>
      </c>
      <c r="B7022" s="62">
        <v>20181220172658</v>
      </c>
      <c r="C7022" s="53" t="s">
        <v>215</v>
      </c>
      <c r="D7022" s="63" t="s">
        <v>122</v>
      </c>
      <c r="E7022" s="63" t="s">
        <v>83</v>
      </c>
      <c r="F7022" s="63" t="s">
        <v>107</v>
      </c>
      <c r="G7022" s="63" t="s">
        <v>43</v>
      </c>
      <c r="H7022" s="53">
        <v>43462</v>
      </c>
      <c r="I7022" s="61" t="s">
        <v>118</v>
      </c>
      <c r="J7022" s="21">
        <f>IFERROR(WORKDAY(C7022,P7022,DiasNOLaborables),"")</f>
        <v>43469</v>
      </c>
      <c r="K7022" s="36" t="str">
        <f>+IF(C7022="","",IF(H7022="","",(IF(H7022&lt;=J7022,"A TIEMPO","FUERA DE TIEMPO"))))</f>
        <v>A TIEMPO</v>
      </c>
      <c r="L7022" s="36">
        <f>IF(H7022="","",NETWORKDAYS(Hoja1!C7022+1,Hoja1!H7022,DiasNOLaborables))</f>
        <v>6</v>
      </c>
      <c r="M7022" s="37" t="str">
        <f>IF(NETWORKDAYS(J7022+1,H7022,DiasNOLaborables)&lt;=0,"",NETWORKDAYS(J7022+1,H7022,DiasNOLaborables))</f>
        <v/>
      </c>
      <c r="N7022" s="38"/>
      <c r="O7022" s="39"/>
      <c r="P7022" s="40">
        <f>IFERROR(VLOOKUP(E7022,$X$50:$Y$63,2),"")</f>
        <v>10</v>
      </c>
      <c r="Q7022" s="39"/>
    </row>
    <row r="7023" spans="1:17" ht="60" x14ac:dyDescent="0.25">
      <c r="A7023" s="31">
        <f t="shared" si="110"/>
        <v>7012</v>
      </c>
      <c r="B7023" s="62">
        <v>20181220170517</v>
      </c>
      <c r="C7023" s="53" t="s">
        <v>215</v>
      </c>
      <c r="D7023" s="63" t="s">
        <v>122</v>
      </c>
      <c r="E7023" s="63" t="s">
        <v>83</v>
      </c>
      <c r="F7023" s="63" t="s">
        <v>107</v>
      </c>
      <c r="G7023" s="63" t="s">
        <v>43</v>
      </c>
      <c r="H7023" s="53">
        <v>43462</v>
      </c>
      <c r="I7023" s="61" t="s">
        <v>118</v>
      </c>
      <c r="J7023" s="21">
        <f>IFERROR(WORKDAY(C7023,P7023,DiasNOLaborables),"")</f>
        <v>43469</v>
      </c>
      <c r="K7023" s="36" t="str">
        <f>+IF(C7023="","",IF(H7023="","",(IF(H7023&lt;=J7023,"A TIEMPO","FUERA DE TIEMPO"))))</f>
        <v>A TIEMPO</v>
      </c>
      <c r="L7023" s="36">
        <f>IF(H7023="","",NETWORKDAYS(Hoja1!C7023+1,Hoja1!H7023,DiasNOLaborables))</f>
        <v>6</v>
      </c>
      <c r="M7023" s="37" t="str">
        <f>IF(NETWORKDAYS(J7023+1,H7023,DiasNOLaborables)&lt;=0,"",NETWORKDAYS(J7023+1,H7023,DiasNOLaborables))</f>
        <v/>
      </c>
      <c r="N7023" s="38"/>
      <c r="O7023" s="39"/>
      <c r="P7023" s="40">
        <f>IFERROR(VLOOKUP(E7023,$X$50:$Y$63,2),"")</f>
        <v>10</v>
      </c>
      <c r="Q7023" s="39"/>
    </row>
    <row r="7024" spans="1:17" ht="60" x14ac:dyDescent="0.25">
      <c r="A7024" s="31">
        <f t="shared" si="110"/>
        <v>7013</v>
      </c>
      <c r="B7024" s="62">
        <v>20181220170230</v>
      </c>
      <c r="C7024" s="53" t="s">
        <v>215</v>
      </c>
      <c r="D7024" s="63" t="s">
        <v>122</v>
      </c>
      <c r="E7024" s="63" t="s">
        <v>83</v>
      </c>
      <c r="F7024" s="63" t="s">
        <v>107</v>
      </c>
      <c r="G7024" s="63" t="s">
        <v>43</v>
      </c>
      <c r="H7024" s="53">
        <v>43462</v>
      </c>
      <c r="I7024" s="61" t="s">
        <v>118</v>
      </c>
      <c r="J7024" s="21">
        <f>IFERROR(WORKDAY(C7024,P7024,DiasNOLaborables),"")</f>
        <v>43469</v>
      </c>
      <c r="K7024" s="36" t="str">
        <f>+IF(C7024="","",IF(H7024="","",(IF(H7024&lt;=J7024,"A TIEMPO","FUERA DE TIEMPO"))))</f>
        <v>A TIEMPO</v>
      </c>
      <c r="L7024" s="36">
        <f>IF(H7024="","",NETWORKDAYS(Hoja1!C7024+1,Hoja1!H7024,DiasNOLaborables))</f>
        <v>6</v>
      </c>
      <c r="M7024" s="37" t="str">
        <f>IF(NETWORKDAYS(J7024+1,H7024,DiasNOLaborables)&lt;=0,"",NETWORKDAYS(J7024+1,H7024,DiasNOLaborables))</f>
        <v/>
      </c>
      <c r="N7024" s="38"/>
      <c r="O7024" s="39"/>
      <c r="P7024" s="40">
        <f>IFERROR(VLOOKUP(E7024,$X$50:$Y$63,2),"")</f>
        <v>10</v>
      </c>
      <c r="Q7024" s="39"/>
    </row>
    <row r="7025" spans="1:17" ht="60" x14ac:dyDescent="0.25">
      <c r="A7025" s="31">
        <f t="shared" si="110"/>
        <v>7014</v>
      </c>
      <c r="B7025" s="62">
        <v>20181220163547</v>
      </c>
      <c r="C7025" s="53" t="s">
        <v>215</v>
      </c>
      <c r="D7025" s="63" t="s">
        <v>122</v>
      </c>
      <c r="E7025" s="63" t="s">
        <v>83</v>
      </c>
      <c r="F7025" s="63" t="s">
        <v>107</v>
      </c>
      <c r="G7025" s="63" t="s">
        <v>43</v>
      </c>
      <c r="H7025" s="53">
        <v>43462</v>
      </c>
      <c r="I7025" s="61" t="s">
        <v>118</v>
      </c>
      <c r="J7025" s="21">
        <f>IFERROR(WORKDAY(C7025,P7025,DiasNOLaborables),"")</f>
        <v>43469</v>
      </c>
      <c r="K7025" s="36" t="str">
        <f>+IF(C7025="","",IF(H7025="","",(IF(H7025&lt;=J7025,"A TIEMPO","FUERA DE TIEMPO"))))</f>
        <v>A TIEMPO</v>
      </c>
      <c r="L7025" s="36">
        <f>IF(H7025="","",NETWORKDAYS(Hoja1!C7025+1,Hoja1!H7025,DiasNOLaborables))</f>
        <v>6</v>
      </c>
      <c r="M7025" s="37" t="str">
        <f>IF(NETWORKDAYS(J7025+1,H7025,DiasNOLaborables)&lt;=0,"",NETWORKDAYS(J7025+1,H7025,DiasNOLaborables))</f>
        <v/>
      </c>
      <c r="N7025" s="38"/>
      <c r="O7025" s="39"/>
      <c r="P7025" s="40">
        <f>IFERROR(VLOOKUP(E7025,$X$50:$Y$63,2),"")</f>
        <v>10</v>
      </c>
      <c r="Q7025" s="39"/>
    </row>
    <row r="7026" spans="1:17" ht="60" x14ac:dyDescent="0.25">
      <c r="A7026" s="31">
        <f t="shared" si="110"/>
        <v>7015</v>
      </c>
      <c r="B7026" s="62">
        <v>20181220163443</v>
      </c>
      <c r="C7026" s="53" t="s">
        <v>215</v>
      </c>
      <c r="D7026" s="63" t="s">
        <v>122</v>
      </c>
      <c r="E7026" s="63" t="s">
        <v>83</v>
      </c>
      <c r="F7026" s="63" t="s">
        <v>107</v>
      </c>
      <c r="G7026" s="63" t="s">
        <v>43</v>
      </c>
      <c r="H7026" s="53">
        <v>43462</v>
      </c>
      <c r="I7026" s="61" t="s">
        <v>118</v>
      </c>
      <c r="J7026" s="21">
        <f>IFERROR(WORKDAY(C7026,P7026,DiasNOLaborables),"")</f>
        <v>43469</v>
      </c>
      <c r="K7026" s="36" t="str">
        <f>+IF(C7026="","",IF(H7026="","",(IF(H7026&lt;=J7026,"A TIEMPO","FUERA DE TIEMPO"))))</f>
        <v>A TIEMPO</v>
      </c>
      <c r="L7026" s="36">
        <f>IF(H7026="","",NETWORKDAYS(Hoja1!C7026+1,Hoja1!H7026,DiasNOLaborables))</f>
        <v>6</v>
      </c>
      <c r="M7026" s="37" t="str">
        <f>IF(NETWORKDAYS(J7026+1,H7026,DiasNOLaborables)&lt;=0,"",NETWORKDAYS(J7026+1,H7026,DiasNOLaborables))</f>
        <v/>
      </c>
      <c r="N7026" s="38"/>
      <c r="O7026" s="39"/>
      <c r="P7026" s="40">
        <f>IFERROR(VLOOKUP(E7026,$X$50:$Y$63,2),"")</f>
        <v>10</v>
      </c>
      <c r="Q7026" s="39"/>
    </row>
    <row r="7027" spans="1:17" ht="60" x14ac:dyDescent="0.25">
      <c r="A7027" s="31">
        <f t="shared" si="110"/>
        <v>7016</v>
      </c>
      <c r="B7027" s="62">
        <v>20181220163239</v>
      </c>
      <c r="C7027" s="53" t="s">
        <v>215</v>
      </c>
      <c r="D7027" s="63" t="s">
        <v>122</v>
      </c>
      <c r="E7027" s="63" t="s">
        <v>83</v>
      </c>
      <c r="F7027" s="63" t="s">
        <v>107</v>
      </c>
      <c r="G7027" s="63" t="s">
        <v>43</v>
      </c>
      <c r="H7027" s="53">
        <v>43462</v>
      </c>
      <c r="I7027" s="61" t="s">
        <v>118</v>
      </c>
      <c r="J7027" s="21">
        <f>IFERROR(WORKDAY(C7027,P7027,DiasNOLaborables),"")</f>
        <v>43469</v>
      </c>
      <c r="K7027" s="36" t="str">
        <f>+IF(C7027="","",IF(H7027="","",(IF(H7027&lt;=J7027,"A TIEMPO","FUERA DE TIEMPO"))))</f>
        <v>A TIEMPO</v>
      </c>
      <c r="L7027" s="36">
        <f>IF(H7027="","",NETWORKDAYS(Hoja1!C7027+1,Hoja1!H7027,DiasNOLaborables))</f>
        <v>6</v>
      </c>
      <c r="M7027" s="37" t="str">
        <f>IF(NETWORKDAYS(J7027+1,H7027,DiasNOLaborables)&lt;=0,"",NETWORKDAYS(J7027+1,H7027,DiasNOLaborables))</f>
        <v/>
      </c>
      <c r="N7027" s="38"/>
      <c r="O7027" s="39"/>
      <c r="P7027" s="40">
        <f>IFERROR(VLOOKUP(E7027,$X$50:$Y$63,2),"")</f>
        <v>10</v>
      </c>
      <c r="Q7027" s="39"/>
    </row>
    <row r="7028" spans="1:17" ht="60" x14ac:dyDescent="0.25">
      <c r="A7028" s="31">
        <f t="shared" si="110"/>
        <v>7017</v>
      </c>
      <c r="B7028" s="62">
        <v>20181220162310</v>
      </c>
      <c r="C7028" s="53" t="s">
        <v>215</v>
      </c>
      <c r="D7028" s="63" t="s">
        <v>122</v>
      </c>
      <c r="E7028" s="63" t="s">
        <v>83</v>
      </c>
      <c r="F7028" s="63" t="s">
        <v>107</v>
      </c>
      <c r="G7028" s="63" t="s">
        <v>43</v>
      </c>
      <c r="H7028" s="53">
        <v>43462</v>
      </c>
      <c r="I7028" s="61" t="s">
        <v>118</v>
      </c>
      <c r="J7028" s="21">
        <f>IFERROR(WORKDAY(C7028,P7028,DiasNOLaborables),"")</f>
        <v>43469</v>
      </c>
      <c r="K7028" s="36" t="str">
        <f>+IF(C7028="","",IF(H7028="","",(IF(H7028&lt;=J7028,"A TIEMPO","FUERA DE TIEMPO"))))</f>
        <v>A TIEMPO</v>
      </c>
      <c r="L7028" s="36">
        <f>IF(H7028="","",NETWORKDAYS(Hoja1!C7028+1,Hoja1!H7028,DiasNOLaborables))</f>
        <v>6</v>
      </c>
      <c r="M7028" s="37" t="str">
        <f>IF(NETWORKDAYS(J7028+1,H7028,DiasNOLaborables)&lt;=0,"",NETWORKDAYS(J7028+1,H7028,DiasNOLaborables))</f>
        <v/>
      </c>
      <c r="N7028" s="38"/>
      <c r="O7028" s="39"/>
      <c r="P7028" s="40">
        <f>IFERROR(VLOOKUP(E7028,$X$50:$Y$63,2),"")</f>
        <v>10</v>
      </c>
      <c r="Q7028" s="39"/>
    </row>
    <row r="7029" spans="1:17" ht="60" x14ac:dyDescent="0.25">
      <c r="A7029" s="31">
        <f t="shared" si="110"/>
        <v>7018</v>
      </c>
      <c r="B7029" s="62">
        <v>20181220161849</v>
      </c>
      <c r="C7029" s="53" t="s">
        <v>215</v>
      </c>
      <c r="D7029" s="63" t="s">
        <v>122</v>
      </c>
      <c r="E7029" s="63" t="s">
        <v>83</v>
      </c>
      <c r="F7029" s="63" t="s">
        <v>107</v>
      </c>
      <c r="G7029" s="63" t="s">
        <v>43</v>
      </c>
      <c r="H7029" s="53">
        <v>43462</v>
      </c>
      <c r="I7029" s="61" t="s">
        <v>118</v>
      </c>
      <c r="J7029" s="21">
        <f>IFERROR(WORKDAY(C7029,P7029,DiasNOLaborables),"")</f>
        <v>43469</v>
      </c>
      <c r="K7029" s="36" t="str">
        <f>+IF(C7029="","",IF(H7029="","",(IF(H7029&lt;=J7029,"A TIEMPO","FUERA DE TIEMPO"))))</f>
        <v>A TIEMPO</v>
      </c>
      <c r="L7029" s="36">
        <f>IF(H7029="","",NETWORKDAYS(Hoja1!C7029+1,Hoja1!H7029,DiasNOLaborables))</f>
        <v>6</v>
      </c>
      <c r="M7029" s="37" t="str">
        <f>IF(NETWORKDAYS(J7029+1,H7029,DiasNOLaborables)&lt;=0,"",NETWORKDAYS(J7029+1,H7029,DiasNOLaborables))</f>
        <v/>
      </c>
      <c r="N7029" s="38"/>
      <c r="O7029" s="39"/>
      <c r="P7029" s="40">
        <f>IFERROR(VLOOKUP(E7029,$X$50:$Y$63,2),"")</f>
        <v>10</v>
      </c>
      <c r="Q7029" s="39"/>
    </row>
    <row r="7030" spans="1:17" ht="60" x14ac:dyDescent="0.25">
      <c r="A7030" s="31">
        <f t="shared" si="110"/>
        <v>7019</v>
      </c>
      <c r="B7030" s="62">
        <v>20181220161421</v>
      </c>
      <c r="C7030" s="53" t="s">
        <v>215</v>
      </c>
      <c r="D7030" s="63" t="s">
        <v>122</v>
      </c>
      <c r="E7030" s="63" t="s">
        <v>83</v>
      </c>
      <c r="F7030" s="63" t="s">
        <v>107</v>
      </c>
      <c r="G7030" s="63" t="s">
        <v>43</v>
      </c>
      <c r="H7030" s="53">
        <v>43462</v>
      </c>
      <c r="I7030" s="61" t="s">
        <v>118</v>
      </c>
      <c r="J7030" s="21">
        <f>IFERROR(WORKDAY(C7030,P7030,DiasNOLaborables),"")</f>
        <v>43469</v>
      </c>
      <c r="K7030" s="36" t="str">
        <f>+IF(C7030="","",IF(H7030="","",(IF(H7030&lt;=J7030,"A TIEMPO","FUERA DE TIEMPO"))))</f>
        <v>A TIEMPO</v>
      </c>
      <c r="L7030" s="36">
        <f>IF(H7030="","",NETWORKDAYS(Hoja1!C7030+1,Hoja1!H7030,DiasNOLaborables))</f>
        <v>6</v>
      </c>
      <c r="M7030" s="37" t="str">
        <f>IF(NETWORKDAYS(J7030+1,H7030,DiasNOLaborables)&lt;=0,"",NETWORKDAYS(J7030+1,H7030,DiasNOLaborables))</f>
        <v/>
      </c>
      <c r="N7030" s="38"/>
      <c r="O7030" s="39"/>
      <c r="P7030" s="40">
        <f>IFERROR(VLOOKUP(E7030,$X$50:$Y$63,2),"")</f>
        <v>10</v>
      </c>
      <c r="Q7030" s="39"/>
    </row>
    <row r="7031" spans="1:17" ht="60" x14ac:dyDescent="0.25">
      <c r="A7031" s="31">
        <f t="shared" si="110"/>
        <v>7020</v>
      </c>
      <c r="B7031" s="62">
        <v>20181220155507</v>
      </c>
      <c r="C7031" s="53" t="s">
        <v>215</v>
      </c>
      <c r="D7031" s="63" t="s">
        <v>122</v>
      </c>
      <c r="E7031" s="63" t="s">
        <v>83</v>
      </c>
      <c r="F7031" s="63" t="s">
        <v>107</v>
      </c>
      <c r="G7031" s="63" t="s">
        <v>43</v>
      </c>
      <c r="H7031" s="53">
        <v>43462</v>
      </c>
      <c r="I7031" s="61" t="s">
        <v>118</v>
      </c>
      <c r="J7031" s="21">
        <f>IFERROR(WORKDAY(C7031,P7031,DiasNOLaborables),"")</f>
        <v>43469</v>
      </c>
      <c r="K7031" s="36" t="str">
        <f>+IF(C7031="","",IF(H7031="","",(IF(H7031&lt;=J7031,"A TIEMPO","FUERA DE TIEMPO"))))</f>
        <v>A TIEMPO</v>
      </c>
      <c r="L7031" s="36">
        <f>IF(H7031="","",NETWORKDAYS(Hoja1!C7031+1,Hoja1!H7031,DiasNOLaborables))</f>
        <v>6</v>
      </c>
      <c r="M7031" s="37" t="str">
        <f>IF(NETWORKDAYS(J7031+1,H7031,DiasNOLaborables)&lt;=0,"",NETWORKDAYS(J7031+1,H7031,DiasNOLaborables))</f>
        <v/>
      </c>
      <c r="N7031" s="38"/>
      <c r="O7031" s="39"/>
      <c r="P7031" s="40">
        <f>IFERROR(VLOOKUP(E7031,$X$50:$Y$63,2),"")</f>
        <v>10</v>
      </c>
      <c r="Q7031" s="39"/>
    </row>
    <row r="7032" spans="1:17" ht="60" x14ac:dyDescent="0.25">
      <c r="A7032" s="31">
        <f t="shared" si="110"/>
        <v>7021</v>
      </c>
      <c r="B7032" s="62">
        <v>20181220153323</v>
      </c>
      <c r="C7032" s="53" t="s">
        <v>215</v>
      </c>
      <c r="D7032" s="63" t="s">
        <v>122</v>
      </c>
      <c r="E7032" s="63" t="s">
        <v>83</v>
      </c>
      <c r="F7032" s="63" t="s">
        <v>107</v>
      </c>
      <c r="G7032" s="63" t="s">
        <v>43</v>
      </c>
      <c r="H7032" s="53">
        <v>43462</v>
      </c>
      <c r="I7032" s="61" t="s">
        <v>118</v>
      </c>
      <c r="J7032" s="21">
        <f>IFERROR(WORKDAY(C7032,P7032,DiasNOLaborables),"")</f>
        <v>43469</v>
      </c>
      <c r="K7032" s="36" t="str">
        <f>+IF(C7032="","",IF(H7032="","",(IF(H7032&lt;=J7032,"A TIEMPO","FUERA DE TIEMPO"))))</f>
        <v>A TIEMPO</v>
      </c>
      <c r="L7032" s="36">
        <f>IF(H7032="","",NETWORKDAYS(Hoja1!C7032+1,Hoja1!H7032,DiasNOLaborables))</f>
        <v>6</v>
      </c>
      <c r="M7032" s="37" t="str">
        <f>IF(NETWORKDAYS(J7032+1,H7032,DiasNOLaborables)&lt;=0,"",NETWORKDAYS(J7032+1,H7032,DiasNOLaborables))</f>
        <v/>
      </c>
      <c r="N7032" s="38"/>
      <c r="O7032" s="39"/>
      <c r="P7032" s="40">
        <f>IFERROR(VLOOKUP(E7032,$X$50:$Y$63,2),"")</f>
        <v>10</v>
      </c>
      <c r="Q7032" s="39"/>
    </row>
    <row r="7033" spans="1:17" ht="60" x14ac:dyDescent="0.25">
      <c r="A7033" s="31">
        <f t="shared" si="110"/>
        <v>7022</v>
      </c>
      <c r="B7033" s="62">
        <v>20181220152841</v>
      </c>
      <c r="C7033" s="53" t="s">
        <v>215</v>
      </c>
      <c r="D7033" s="63" t="s">
        <v>122</v>
      </c>
      <c r="E7033" s="63" t="s">
        <v>83</v>
      </c>
      <c r="F7033" s="63" t="s">
        <v>107</v>
      </c>
      <c r="G7033" s="63" t="s">
        <v>43</v>
      </c>
      <c r="H7033" s="53">
        <v>43462</v>
      </c>
      <c r="I7033" s="61" t="s">
        <v>118</v>
      </c>
      <c r="J7033" s="21">
        <f>IFERROR(WORKDAY(C7033,P7033,DiasNOLaborables),"")</f>
        <v>43469</v>
      </c>
      <c r="K7033" s="36" t="str">
        <f>+IF(C7033="","",IF(H7033="","",(IF(H7033&lt;=J7033,"A TIEMPO","FUERA DE TIEMPO"))))</f>
        <v>A TIEMPO</v>
      </c>
      <c r="L7033" s="36">
        <f>IF(H7033="","",NETWORKDAYS(Hoja1!C7033+1,Hoja1!H7033,DiasNOLaborables))</f>
        <v>6</v>
      </c>
      <c r="M7033" s="37" t="str">
        <f>IF(NETWORKDAYS(J7033+1,H7033,DiasNOLaborables)&lt;=0,"",NETWORKDAYS(J7033+1,H7033,DiasNOLaborables))</f>
        <v/>
      </c>
      <c r="N7033" s="38"/>
      <c r="O7033" s="39"/>
      <c r="P7033" s="40">
        <f>IFERROR(VLOOKUP(E7033,$X$50:$Y$63,2),"")</f>
        <v>10</v>
      </c>
      <c r="Q7033" s="39"/>
    </row>
    <row r="7034" spans="1:17" ht="60" x14ac:dyDescent="0.25">
      <c r="A7034" s="31">
        <f t="shared" si="110"/>
        <v>7023</v>
      </c>
      <c r="B7034" s="62">
        <v>20181220150608</v>
      </c>
      <c r="C7034" s="53" t="s">
        <v>215</v>
      </c>
      <c r="D7034" s="63" t="s">
        <v>122</v>
      </c>
      <c r="E7034" s="63" t="s">
        <v>83</v>
      </c>
      <c r="F7034" s="63" t="s">
        <v>107</v>
      </c>
      <c r="G7034" s="63" t="s">
        <v>43</v>
      </c>
      <c r="H7034" s="53">
        <v>43462</v>
      </c>
      <c r="I7034" s="61" t="s">
        <v>118</v>
      </c>
      <c r="J7034" s="21">
        <f>IFERROR(WORKDAY(C7034,P7034,DiasNOLaborables),"")</f>
        <v>43469</v>
      </c>
      <c r="K7034" s="36" t="str">
        <f>+IF(C7034="","",IF(H7034="","",(IF(H7034&lt;=J7034,"A TIEMPO","FUERA DE TIEMPO"))))</f>
        <v>A TIEMPO</v>
      </c>
      <c r="L7034" s="36">
        <f>IF(H7034="","",NETWORKDAYS(Hoja1!C7034+1,Hoja1!H7034,DiasNOLaborables))</f>
        <v>6</v>
      </c>
      <c r="M7034" s="37" t="str">
        <f>IF(NETWORKDAYS(J7034+1,H7034,DiasNOLaborables)&lt;=0,"",NETWORKDAYS(J7034+1,H7034,DiasNOLaborables))</f>
        <v/>
      </c>
      <c r="N7034" s="38"/>
      <c r="O7034" s="39"/>
      <c r="P7034" s="40">
        <f>IFERROR(VLOOKUP(E7034,$X$50:$Y$63,2),"")</f>
        <v>10</v>
      </c>
      <c r="Q7034" s="39"/>
    </row>
    <row r="7035" spans="1:17" ht="60" x14ac:dyDescent="0.25">
      <c r="A7035" s="31">
        <f t="shared" si="110"/>
        <v>7024</v>
      </c>
      <c r="B7035" s="62">
        <v>20181220140712</v>
      </c>
      <c r="C7035" s="53" t="s">
        <v>215</v>
      </c>
      <c r="D7035" s="63" t="s">
        <v>122</v>
      </c>
      <c r="E7035" s="63" t="s">
        <v>83</v>
      </c>
      <c r="F7035" s="63" t="s">
        <v>107</v>
      </c>
      <c r="G7035" s="63" t="s">
        <v>43</v>
      </c>
      <c r="H7035" s="53">
        <v>43462</v>
      </c>
      <c r="I7035" s="61" t="s">
        <v>118</v>
      </c>
      <c r="J7035" s="21">
        <f>IFERROR(WORKDAY(C7035,P7035,DiasNOLaborables),"")</f>
        <v>43469</v>
      </c>
      <c r="K7035" s="36" t="str">
        <f>+IF(C7035="","",IF(H7035="","",(IF(H7035&lt;=J7035,"A TIEMPO","FUERA DE TIEMPO"))))</f>
        <v>A TIEMPO</v>
      </c>
      <c r="L7035" s="36">
        <f>IF(H7035="","",NETWORKDAYS(Hoja1!C7035+1,Hoja1!H7035,DiasNOLaborables))</f>
        <v>6</v>
      </c>
      <c r="M7035" s="37" t="str">
        <f>IF(NETWORKDAYS(J7035+1,H7035,DiasNOLaborables)&lt;=0,"",NETWORKDAYS(J7035+1,H7035,DiasNOLaborables))</f>
        <v/>
      </c>
      <c r="N7035" s="38"/>
      <c r="O7035" s="39"/>
      <c r="P7035" s="40">
        <f>IFERROR(VLOOKUP(E7035,$X$50:$Y$63,2),"")</f>
        <v>10</v>
      </c>
      <c r="Q7035" s="39"/>
    </row>
    <row r="7036" spans="1:17" ht="60" x14ac:dyDescent="0.25">
      <c r="A7036" s="31">
        <f t="shared" si="110"/>
        <v>7025</v>
      </c>
      <c r="B7036" s="62">
        <v>20181220125733</v>
      </c>
      <c r="C7036" s="53" t="s">
        <v>215</v>
      </c>
      <c r="D7036" s="63" t="s">
        <v>122</v>
      </c>
      <c r="E7036" s="63" t="s">
        <v>83</v>
      </c>
      <c r="F7036" s="63" t="s">
        <v>107</v>
      </c>
      <c r="G7036" s="63" t="s">
        <v>43</v>
      </c>
      <c r="H7036" s="53">
        <v>43462</v>
      </c>
      <c r="I7036" s="61" t="s">
        <v>118</v>
      </c>
      <c r="J7036" s="21">
        <f>IFERROR(WORKDAY(C7036,P7036,DiasNOLaborables),"")</f>
        <v>43469</v>
      </c>
      <c r="K7036" s="36" t="str">
        <f>+IF(C7036="","",IF(H7036="","",(IF(H7036&lt;=J7036,"A TIEMPO","FUERA DE TIEMPO"))))</f>
        <v>A TIEMPO</v>
      </c>
      <c r="L7036" s="36">
        <f>IF(H7036="","",NETWORKDAYS(Hoja1!C7036+1,Hoja1!H7036,DiasNOLaborables))</f>
        <v>6</v>
      </c>
      <c r="M7036" s="37" t="str">
        <f>IF(NETWORKDAYS(J7036+1,H7036,DiasNOLaborables)&lt;=0,"",NETWORKDAYS(J7036+1,H7036,DiasNOLaborables))</f>
        <v/>
      </c>
      <c r="N7036" s="38"/>
      <c r="O7036" s="39"/>
      <c r="P7036" s="40">
        <f>IFERROR(VLOOKUP(E7036,$X$50:$Y$63,2),"")</f>
        <v>10</v>
      </c>
      <c r="Q7036" s="39"/>
    </row>
    <row r="7037" spans="1:17" ht="60" x14ac:dyDescent="0.25">
      <c r="A7037" s="31">
        <f t="shared" si="110"/>
        <v>7026</v>
      </c>
      <c r="B7037" s="62">
        <v>20181220121414</v>
      </c>
      <c r="C7037" s="53" t="s">
        <v>215</v>
      </c>
      <c r="D7037" s="63" t="s">
        <v>122</v>
      </c>
      <c r="E7037" s="63" t="s">
        <v>83</v>
      </c>
      <c r="F7037" s="63" t="s">
        <v>107</v>
      </c>
      <c r="G7037" s="63" t="s">
        <v>43</v>
      </c>
      <c r="H7037" s="53">
        <v>43462</v>
      </c>
      <c r="I7037" s="61" t="s">
        <v>118</v>
      </c>
      <c r="J7037" s="21">
        <f>IFERROR(WORKDAY(C7037,P7037,DiasNOLaborables),"")</f>
        <v>43469</v>
      </c>
      <c r="K7037" s="36" t="str">
        <f>+IF(C7037="","",IF(H7037="","",(IF(H7037&lt;=J7037,"A TIEMPO","FUERA DE TIEMPO"))))</f>
        <v>A TIEMPO</v>
      </c>
      <c r="L7037" s="36">
        <f>IF(H7037="","",NETWORKDAYS(Hoja1!C7037+1,Hoja1!H7037,DiasNOLaborables))</f>
        <v>6</v>
      </c>
      <c r="M7037" s="37" t="str">
        <f>IF(NETWORKDAYS(J7037+1,H7037,DiasNOLaborables)&lt;=0,"",NETWORKDAYS(J7037+1,H7037,DiasNOLaborables))</f>
        <v/>
      </c>
      <c r="N7037" s="38"/>
      <c r="O7037" s="39"/>
      <c r="P7037" s="40">
        <f>IFERROR(VLOOKUP(E7037,$X$50:$Y$63,2),"")</f>
        <v>10</v>
      </c>
      <c r="Q7037" s="39"/>
    </row>
    <row r="7038" spans="1:17" ht="60" x14ac:dyDescent="0.25">
      <c r="A7038" s="31">
        <f t="shared" si="110"/>
        <v>7027</v>
      </c>
      <c r="B7038" s="62">
        <v>20181220114246</v>
      </c>
      <c r="C7038" s="53" t="s">
        <v>215</v>
      </c>
      <c r="D7038" s="63" t="s">
        <v>122</v>
      </c>
      <c r="E7038" s="63" t="s">
        <v>83</v>
      </c>
      <c r="F7038" s="63" t="s">
        <v>107</v>
      </c>
      <c r="G7038" s="63" t="s">
        <v>43</v>
      </c>
      <c r="H7038" s="53">
        <v>43462</v>
      </c>
      <c r="I7038" s="61" t="s">
        <v>118</v>
      </c>
      <c r="J7038" s="21">
        <f>IFERROR(WORKDAY(C7038,P7038,DiasNOLaborables),"")</f>
        <v>43469</v>
      </c>
      <c r="K7038" s="36" t="str">
        <f>+IF(C7038="","",IF(H7038="","",(IF(H7038&lt;=J7038,"A TIEMPO","FUERA DE TIEMPO"))))</f>
        <v>A TIEMPO</v>
      </c>
      <c r="L7038" s="36">
        <f>IF(H7038="","",NETWORKDAYS(Hoja1!C7038+1,Hoja1!H7038,DiasNOLaborables))</f>
        <v>6</v>
      </c>
      <c r="M7038" s="37" t="str">
        <f>IF(NETWORKDAYS(J7038+1,H7038,DiasNOLaborables)&lt;=0,"",NETWORKDAYS(J7038+1,H7038,DiasNOLaborables))</f>
        <v/>
      </c>
      <c r="N7038" s="38"/>
      <c r="O7038" s="39"/>
      <c r="P7038" s="40">
        <f>IFERROR(VLOOKUP(E7038,$X$50:$Y$63,2),"")</f>
        <v>10</v>
      </c>
      <c r="Q7038" s="39"/>
    </row>
    <row r="7039" spans="1:17" ht="60" x14ac:dyDescent="0.25">
      <c r="A7039" s="31">
        <f t="shared" si="110"/>
        <v>7028</v>
      </c>
      <c r="B7039" s="62">
        <v>20181220114227</v>
      </c>
      <c r="C7039" s="53" t="s">
        <v>215</v>
      </c>
      <c r="D7039" s="63" t="s">
        <v>122</v>
      </c>
      <c r="E7039" s="63" t="s">
        <v>83</v>
      </c>
      <c r="F7039" s="63" t="s">
        <v>107</v>
      </c>
      <c r="G7039" s="63" t="s">
        <v>43</v>
      </c>
      <c r="H7039" s="53">
        <v>43462</v>
      </c>
      <c r="I7039" s="61" t="s">
        <v>118</v>
      </c>
      <c r="J7039" s="21">
        <f>IFERROR(WORKDAY(C7039,P7039,DiasNOLaborables),"")</f>
        <v>43469</v>
      </c>
      <c r="K7039" s="36" t="str">
        <f>+IF(C7039="","",IF(H7039="","",(IF(H7039&lt;=J7039,"A TIEMPO","FUERA DE TIEMPO"))))</f>
        <v>A TIEMPO</v>
      </c>
      <c r="L7039" s="36">
        <f>IF(H7039="","",NETWORKDAYS(Hoja1!C7039+1,Hoja1!H7039,DiasNOLaborables))</f>
        <v>6</v>
      </c>
      <c r="M7039" s="37" t="str">
        <f>IF(NETWORKDAYS(J7039+1,H7039,DiasNOLaborables)&lt;=0,"",NETWORKDAYS(J7039+1,H7039,DiasNOLaborables))</f>
        <v/>
      </c>
      <c r="N7039" s="38"/>
      <c r="O7039" s="39"/>
      <c r="P7039" s="40">
        <f>IFERROR(VLOOKUP(E7039,$X$50:$Y$63,2),"")</f>
        <v>10</v>
      </c>
      <c r="Q7039" s="39"/>
    </row>
    <row r="7040" spans="1:17" ht="60" x14ac:dyDescent="0.25">
      <c r="A7040" s="31">
        <f t="shared" si="110"/>
        <v>7029</v>
      </c>
      <c r="B7040" s="62">
        <v>20181220112135</v>
      </c>
      <c r="C7040" s="53" t="s">
        <v>215</v>
      </c>
      <c r="D7040" s="63" t="s">
        <v>122</v>
      </c>
      <c r="E7040" s="63" t="s">
        <v>83</v>
      </c>
      <c r="F7040" s="63" t="s">
        <v>107</v>
      </c>
      <c r="G7040" s="63" t="s">
        <v>43</v>
      </c>
      <c r="H7040" s="53">
        <v>43462</v>
      </c>
      <c r="I7040" s="61" t="s">
        <v>118</v>
      </c>
      <c r="J7040" s="21">
        <f>IFERROR(WORKDAY(C7040,P7040,DiasNOLaborables),"")</f>
        <v>43469</v>
      </c>
      <c r="K7040" s="36" t="str">
        <f>+IF(C7040="","",IF(H7040="","",(IF(H7040&lt;=J7040,"A TIEMPO","FUERA DE TIEMPO"))))</f>
        <v>A TIEMPO</v>
      </c>
      <c r="L7040" s="36">
        <f>IF(H7040="","",NETWORKDAYS(Hoja1!C7040+1,Hoja1!H7040,DiasNOLaborables))</f>
        <v>6</v>
      </c>
      <c r="M7040" s="37" t="str">
        <f>IF(NETWORKDAYS(J7040+1,H7040,DiasNOLaborables)&lt;=0,"",NETWORKDAYS(J7040+1,H7040,DiasNOLaborables))</f>
        <v/>
      </c>
      <c r="N7040" s="38"/>
      <c r="O7040" s="39"/>
      <c r="P7040" s="40">
        <f>IFERROR(VLOOKUP(E7040,$X$50:$Y$63,2),"")</f>
        <v>10</v>
      </c>
      <c r="Q7040" s="39"/>
    </row>
    <row r="7041" spans="1:17" ht="60" x14ac:dyDescent="0.25">
      <c r="A7041" s="31">
        <f t="shared" ref="A7041:A7084" si="111">IF(B7041&lt;&gt;"",A7040+1,"")</f>
        <v>7030</v>
      </c>
      <c r="B7041" s="62">
        <v>20181220110121</v>
      </c>
      <c r="C7041" s="53" t="s">
        <v>215</v>
      </c>
      <c r="D7041" s="63" t="s">
        <v>122</v>
      </c>
      <c r="E7041" s="63" t="s">
        <v>83</v>
      </c>
      <c r="F7041" s="63" t="s">
        <v>107</v>
      </c>
      <c r="G7041" s="63" t="s">
        <v>43</v>
      </c>
      <c r="H7041" s="53">
        <v>43462</v>
      </c>
      <c r="I7041" s="61" t="s">
        <v>118</v>
      </c>
      <c r="J7041" s="21">
        <f>IFERROR(WORKDAY(C7041,P7041,DiasNOLaborables),"")</f>
        <v>43469</v>
      </c>
      <c r="K7041" s="36" t="str">
        <f>+IF(C7041="","",IF(H7041="","",(IF(H7041&lt;=J7041,"A TIEMPO","FUERA DE TIEMPO"))))</f>
        <v>A TIEMPO</v>
      </c>
      <c r="L7041" s="36">
        <f>IF(H7041="","",NETWORKDAYS(Hoja1!C7041+1,Hoja1!H7041,DiasNOLaborables))</f>
        <v>6</v>
      </c>
      <c r="M7041" s="37" t="str">
        <f>IF(NETWORKDAYS(J7041+1,H7041,DiasNOLaborables)&lt;=0,"",NETWORKDAYS(J7041+1,H7041,DiasNOLaborables))</f>
        <v/>
      </c>
      <c r="N7041" s="38"/>
      <c r="O7041" s="39"/>
      <c r="P7041" s="40">
        <f>IFERROR(VLOOKUP(E7041,$X$50:$Y$63,2),"")</f>
        <v>10</v>
      </c>
      <c r="Q7041" s="39"/>
    </row>
    <row r="7042" spans="1:17" ht="60" x14ac:dyDescent="0.25">
      <c r="A7042" s="31">
        <f t="shared" si="111"/>
        <v>7031</v>
      </c>
      <c r="B7042" s="62">
        <v>20181220104326</v>
      </c>
      <c r="C7042" s="53" t="s">
        <v>215</v>
      </c>
      <c r="D7042" s="63" t="s">
        <v>122</v>
      </c>
      <c r="E7042" s="63" t="s">
        <v>83</v>
      </c>
      <c r="F7042" s="63" t="s">
        <v>107</v>
      </c>
      <c r="G7042" s="63" t="s">
        <v>43</v>
      </c>
      <c r="H7042" s="53">
        <v>43462</v>
      </c>
      <c r="I7042" s="61" t="s">
        <v>118</v>
      </c>
      <c r="J7042" s="21">
        <f>IFERROR(WORKDAY(C7042,P7042,DiasNOLaborables),"")</f>
        <v>43469</v>
      </c>
      <c r="K7042" s="36" t="str">
        <f>+IF(C7042="","",IF(H7042="","",(IF(H7042&lt;=J7042,"A TIEMPO","FUERA DE TIEMPO"))))</f>
        <v>A TIEMPO</v>
      </c>
      <c r="L7042" s="36">
        <f>IF(H7042="","",NETWORKDAYS(Hoja1!C7042+1,Hoja1!H7042,DiasNOLaborables))</f>
        <v>6</v>
      </c>
      <c r="M7042" s="37" t="str">
        <f>IF(NETWORKDAYS(J7042+1,H7042,DiasNOLaborables)&lt;=0,"",NETWORKDAYS(J7042+1,H7042,DiasNOLaborables))</f>
        <v/>
      </c>
      <c r="N7042" s="38"/>
      <c r="O7042" s="39"/>
      <c r="P7042" s="40">
        <f>IFERROR(VLOOKUP(E7042,$X$50:$Y$63,2),"")</f>
        <v>10</v>
      </c>
      <c r="Q7042" s="39"/>
    </row>
    <row r="7043" spans="1:17" ht="60" x14ac:dyDescent="0.25">
      <c r="A7043" s="31">
        <f t="shared" si="111"/>
        <v>7032</v>
      </c>
      <c r="B7043" s="62">
        <v>20181220104219</v>
      </c>
      <c r="C7043" s="53" t="s">
        <v>215</v>
      </c>
      <c r="D7043" s="63" t="s">
        <v>122</v>
      </c>
      <c r="E7043" s="63" t="s">
        <v>83</v>
      </c>
      <c r="F7043" s="63" t="s">
        <v>107</v>
      </c>
      <c r="G7043" s="63" t="s">
        <v>43</v>
      </c>
      <c r="H7043" s="53">
        <v>43462</v>
      </c>
      <c r="I7043" s="61" t="s">
        <v>118</v>
      </c>
      <c r="J7043" s="21">
        <f>IFERROR(WORKDAY(C7043,P7043,DiasNOLaborables),"")</f>
        <v>43469</v>
      </c>
      <c r="K7043" s="36" t="str">
        <f>+IF(C7043="","",IF(H7043="","",(IF(H7043&lt;=J7043,"A TIEMPO","FUERA DE TIEMPO"))))</f>
        <v>A TIEMPO</v>
      </c>
      <c r="L7043" s="36">
        <f>IF(H7043="","",NETWORKDAYS(Hoja1!C7043+1,Hoja1!H7043,DiasNOLaborables))</f>
        <v>6</v>
      </c>
      <c r="M7043" s="37" t="str">
        <f>IF(NETWORKDAYS(J7043+1,H7043,DiasNOLaborables)&lt;=0,"",NETWORKDAYS(J7043+1,H7043,DiasNOLaborables))</f>
        <v/>
      </c>
      <c r="N7043" s="38"/>
      <c r="O7043" s="39"/>
      <c r="P7043" s="40">
        <f>IFERROR(VLOOKUP(E7043,$X$50:$Y$63,2),"")</f>
        <v>10</v>
      </c>
      <c r="Q7043" s="39"/>
    </row>
    <row r="7044" spans="1:17" ht="60" x14ac:dyDescent="0.25">
      <c r="A7044" s="31">
        <f t="shared" si="111"/>
        <v>7033</v>
      </c>
      <c r="B7044" s="62">
        <v>20181220103953</v>
      </c>
      <c r="C7044" s="53" t="s">
        <v>215</v>
      </c>
      <c r="D7044" s="63" t="s">
        <v>122</v>
      </c>
      <c r="E7044" s="63" t="s">
        <v>83</v>
      </c>
      <c r="F7044" s="63" t="s">
        <v>107</v>
      </c>
      <c r="G7044" s="63" t="s">
        <v>43</v>
      </c>
      <c r="H7044" s="53">
        <v>43462</v>
      </c>
      <c r="I7044" s="61" t="s">
        <v>118</v>
      </c>
      <c r="J7044" s="21">
        <f>IFERROR(WORKDAY(C7044,P7044,DiasNOLaborables),"")</f>
        <v>43469</v>
      </c>
      <c r="K7044" s="36" t="str">
        <f>+IF(C7044="","",IF(H7044="","",(IF(H7044&lt;=J7044,"A TIEMPO","FUERA DE TIEMPO"))))</f>
        <v>A TIEMPO</v>
      </c>
      <c r="L7044" s="36">
        <f>IF(H7044="","",NETWORKDAYS(Hoja1!C7044+1,Hoja1!H7044,DiasNOLaborables))</f>
        <v>6</v>
      </c>
      <c r="M7044" s="37" t="str">
        <f>IF(NETWORKDAYS(J7044+1,H7044,DiasNOLaborables)&lt;=0,"",NETWORKDAYS(J7044+1,H7044,DiasNOLaborables))</f>
        <v/>
      </c>
      <c r="N7044" s="38"/>
      <c r="O7044" s="39"/>
      <c r="P7044" s="40">
        <f>IFERROR(VLOOKUP(E7044,$X$50:$Y$63,2),"")</f>
        <v>10</v>
      </c>
      <c r="Q7044" s="39"/>
    </row>
    <row r="7045" spans="1:17" ht="60" x14ac:dyDescent="0.25">
      <c r="A7045" s="31">
        <f t="shared" si="111"/>
        <v>7034</v>
      </c>
      <c r="B7045" s="62">
        <v>20181220103859</v>
      </c>
      <c r="C7045" s="53" t="s">
        <v>215</v>
      </c>
      <c r="D7045" s="63" t="s">
        <v>122</v>
      </c>
      <c r="E7045" s="63" t="s">
        <v>83</v>
      </c>
      <c r="F7045" s="63" t="s">
        <v>107</v>
      </c>
      <c r="G7045" s="63" t="s">
        <v>43</v>
      </c>
      <c r="H7045" s="53">
        <v>43462</v>
      </c>
      <c r="I7045" s="61" t="s">
        <v>118</v>
      </c>
      <c r="J7045" s="21">
        <f>IFERROR(WORKDAY(C7045,P7045,DiasNOLaborables),"")</f>
        <v>43469</v>
      </c>
      <c r="K7045" s="36" t="str">
        <f>+IF(C7045="","",IF(H7045="","",(IF(H7045&lt;=J7045,"A TIEMPO","FUERA DE TIEMPO"))))</f>
        <v>A TIEMPO</v>
      </c>
      <c r="L7045" s="36">
        <f>IF(H7045="","",NETWORKDAYS(Hoja1!C7045+1,Hoja1!H7045,DiasNOLaborables))</f>
        <v>6</v>
      </c>
      <c r="M7045" s="37" t="str">
        <f>IF(NETWORKDAYS(J7045+1,H7045,DiasNOLaborables)&lt;=0,"",NETWORKDAYS(J7045+1,H7045,DiasNOLaborables))</f>
        <v/>
      </c>
      <c r="N7045" s="38"/>
      <c r="O7045" s="39"/>
      <c r="P7045" s="40">
        <f>IFERROR(VLOOKUP(E7045,$X$50:$Y$63,2),"")</f>
        <v>10</v>
      </c>
      <c r="Q7045" s="39"/>
    </row>
    <row r="7046" spans="1:17" ht="60" x14ac:dyDescent="0.25">
      <c r="A7046" s="31">
        <f t="shared" si="111"/>
        <v>7035</v>
      </c>
      <c r="B7046" s="62">
        <v>20181220103645</v>
      </c>
      <c r="C7046" s="53" t="s">
        <v>215</v>
      </c>
      <c r="D7046" s="63" t="s">
        <v>122</v>
      </c>
      <c r="E7046" s="63" t="s">
        <v>83</v>
      </c>
      <c r="F7046" s="63" t="s">
        <v>107</v>
      </c>
      <c r="G7046" s="63" t="s">
        <v>43</v>
      </c>
      <c r="H7046" s="53">
        <v>43462</v>
      </c>
      <c r="I7046" s="61" t="s">
        <v>118</v>
      </c>
      <c r="J7046" s="21">
        <f>IFERROR(WORKDAY(C7046,P7046,DiasNOLaborables),"")</f>
        <v>43469</v>
      </c>
      <c r="K7046" s="36" t="str">
        <f>+IF(C7046="","",IF(H7046="","",(IF(H7046&lt;=J7046,"A TIEMPO","FUERA DE TIEMPO"))))</f>
        <v>A TIEMPO</v>
      </c>
      <c r="L7046" s="36">
        <f>IF(H7046="","",NETWORKDAYS(Hoja1!C7046+1,Hoja1!H7046,DiasNOLaborables))</f>
        <v>6</v>
      </c>
      <c r="M7046" s="37" t="str">
        <f>IF(NETWORKDAYS(J7046+1,H7046,DiasNOLaborables)&lt;=0,"",NETWORKDAYS(J7046+1,H7046,DiasNOLaborables))</f>
        <v/>
      </c>
      <c r="N7046" s="38"/>
      <c r="O7046" s="39"/>
      <c r="P7046" s="40">
        <f>IFERROR(VLOOKUP(E7046,$X$50:$Y$63,2),"")</f>
        <v>10</v>
      </c>
      <c r="Q7046" s="39"/>
    </row>
    <row r="7047" spans="1:17" ht="60" x14ac:dyDescent="0.25">
      <c r="A7047" s="31">
        <f t="shared" si="111"/>
        <v>7036</v>
      </c>
      <c r="B7047" s="62">
        <v>20181220103413</v>
      </c>
      <c r="C7047" s="53" t="s">
        <v>215</v>
      </c>
      <c r="D7047" s="63" t="s">
        <v>122</v>
      </c>
      <c r="E7047" s="63" t="s">
        <v>83</v>
      </c>
      <c r="F7047" s="63" t="s">
        <v>107</v>
      </c>
      <c r="G7047" s="63" t="s">
        <v>43</v>
      </c>
      <c r="H7047" s="53">
        <v>43462</v>
      </c>
      <c r="I7047" s="61" t="s">
        <v>118</v>
      </c>
      <c r="J7047" s="21">
        <f>IFERROR(WORKDAY(C7047,P7047,DiasNOLaborables),"")</f>
        <v>43469</v>
      </c>
      <c r="K7047" s="36" t="str">
        <f>+IF(C7047="","",IF(H7047="","",(IF(H7047&lt;=J7047,"A TIEMPO","FUERA DE TIEMPO"))))</f>
        <v>A TIEMPO</v>
      </c>
      <c r="L7047" s="36">
        <f>IF(H7047="","",NETWORKDAYS(Hoja1!C7047+1,Hoja1!H7047,DiasNOLaborables))</f>
        <v>6</v>
      </c>
      <c r="M7047" s="37" t="str">
        <f>IF(NETWORKDAYS(J7047+1,H7047,DiasNOLaborables)&lt;=0,"",NETWORKDAYS(J7047+1,H7047,DiasNOLaborables))</f>
        <v/>
      </c>
      <c r="N7047" s="38"/>
      <c r="O7047" s="39"/>
      <c r="P7047" s="40">
        <f>IFERROR(VLOOKUP(E7047,$X$50:$Y$63,2),"")</f>
        <v>10</v>
      </c>
      <c r="Q7047" s="39"/>
    </row>
    <row r="7048" spans="1:17" ht="60" x14ac:dyDescent="0.25">
      <c r="A7048" s="31">
        <f t="shared" si="111"/>
        <v>7037</v>
      </c>
      <c r="B7048" s="62">
        <v>20181220103154</v>
      </c>
      <c r="C7048" s="53" t="s">
        <v>215</v>
      </c>
      <c r="D7048" s="63" t="s">
        <v>122</v>
      </c>
      <c r="E7048" s="63" t="s">
        <v>83</v>
      </c>
      <c r="F7048" s="63" t="s">
        <v>107</v>
      </c>
      <c r="G7048" s="63" t="s">
        <v>43</v>
      </c>
      <c r="H7048" s="53">
        <v>43462</v>
      </c>
      <c r="I7048" s="61" t="s">
        <v>118</v>
      </c>
      <c r="J7048" s="21">
        <f>IFERROR(WORKDAY(C7048,P7048,DiasNOLaborables),"")</f>
        <v>43469</v>
      </c>
      <c r="K7048" s="36" t="str">
        <f>+IF(C7048="","",IF(H7048="","",(IF(H7048&lt;=J7048,"A TIEMPO","FUERA DE TIEMPO"))))</f>
        <v>A TIEMPO</v>
      </c>
      <c r="L7048" s="36">
        <f>IF(H7048="","",NETWORKDAYS(Hoja1!C7048+1,Hoja1!H7048,DiasNOLaborables))</f>
        <v>6</v>
      </c>
      <c r="M7048" s="37" t="str">
        <f>IF(NETWORKDAYS(J7048+1,H7048,DiasNOLaborables)&lt;=0,"",NETWORKDAYS(J7048+1,H7048,DiasNOLaborables))</f>
        <v/>
      </c>
      <c r="N7048" s="38"/>
      <c r="O7048" s="39"/>
      <c r="P7048" s="40">
        <f>IFERROR(VLOOKUP(E7048,$X$50:$Y$63,2),"")</f>
        <v>10</v>
      </c>
      <c r="Q7048" s="39"/>
    </row>
    <row r="7049" spans="1:17" ht="60" x14ac:dyDescent="0.25">
      <c r="A7049" s="31">
        <f t="shared" si="111"/>
        <v>7038</v>
      </c>
      <c r="B7049" s="62">
        <v>20181220103053</v>
      </c>
      <c r="C7049" s="53" t="s">
        <v>215</v>
      </c>
      <c r="D7049" s="63" t="s">
        <v>122</v>
      </c>
      <c r="E7049" s="63" t="s">
        <v>83</v>
      </c>
      <c r="F7049" s="63" t="s">
        <v>107</v>
      </c>
      <c r="G7049" s="63" t="s">
        <v>43</v>
      </c>
      <c r="H7049" s="53">
        <v>43462</v>
      </c>
      <c r="I7049" s="61" t="s">
        <v>118</v>
      </c>
      <c r="J7049" s="21">
        <f>IFERROR(WORKDAY(C7049,P7049,DiasNOLaborables),"")</f>
        <v>43469</v>
      </c>
      <c r="K7049" s="36" t="str">
        <f>+IF(C7049="","",IF(H7049="","",(IF(H7049&lt;=J7049,"A TIEMPO","FUERA DE TIEMPO"))))</f>
        <v>A TIEMPO</v>
      </c>
      <c r="L7049" s="36">
        <f>IF(H7049="","",NETWORKDAYS(Hoja1!C7049+1,Hoja1!H7049,DiasNOLaborables))</f>
        <v>6</v>
      </c>
      <c r="M7049" s="37" t="str">
        <f>IF(NETWORKDAYS(J7049+1,H7049,DiasNOLaborables)&lt;=0,"",NETWORKDAYS(J7049+1,H7049,DiasNOLaborables))</f>
        <v/>
      </c>
      <c r="N7049" s="38"/>
      <c r="O7049" s="39"/>
      <c r="P7049" s="40">
        <f>IFERROR(VLOOKUP(E7049,$X$50:$Y$63,2),"")</f>
        <v>10</v>
      </c>
      <c r="Q7049" s="39"/>
    </row>
    <row r="7050" spans="1:17" ht="60" x14ac:dyDescent="0.25">
      <c r="A7050" s="31">
        <f t="shared" si="111"/>
        <v>7039</v>
      </c>
      <c r="B7050" s="62">
        <v>20181220102809</v>
      </c>
      <c r="C7050" s="53" t="s">
        <v>215</v>
      </c>
      <c r="D7050" s="63" t="s">
        <v>122</v>
      </c>
      <c r="E7050" s="63" t="s">
        <v>83</v>
      </c>
      <c r="F7050" s="63" t="s">
        <v>107</v>
      </c>
      <c r="G7050" s="63" t="s">
        <v>43</v>
      </c>
      <c r="H7050" s="53">
        <v>43462</v>
      </c>
      <c r="I7050" s="61" t="s">
        <v>118</v>
      </c>
      <c r="J7050" s="21">
        <f>IFERROR(WORKDAY(C7050,P7050,DiasNOLaborables),"")</f>
        <v>43469</v>
      </c>
      <c r="K7050" s="36" t="str">
        <f>+IF(C7050="","",IF(H7050="","",(IF(H7050&lt;=J7050,"A TIEMPO","FUERA DE TIEMPO"))))</f>
        <v>A TIEMPO</v>
      </c>
      <c r="L7050" s="36">
        <f>IF(H7050="","",NETWORKDAYS(Hoja1!C7050+1,Hoja1!H7050,DiasNOLaborables))</f>
        <v>6</v>
      </c>
      <c r="M7050" s="37" t="str">
        <f>IF(NETWORKDAYS(J7050+1,H7050,DiasNOLaborables)&lt;=0,"",NETWORKDAYS(J7050+1,H7050,DiasNOLaborables))</f>
        <v/>
      </c>
      <c r="N7050" s="38"/>
      <c r="O7050" s="39"/>
      <c r="P7050" s="40">
        <f>IFERROR(VLOOKUP(E7050,$X$50:$Y$63,2),"")</f>
        <v>10</v>
      </c>
      <c r="Q7050" s="39"/>
    </row>
    <row r="7051" spans="1:17" ht="60" x14ac:dyDescent="0.25">
      <c r="A7051" s="31">
        <f t="shared" si="111"/>
        <v>7040</v>
      </c>
      <c r="B7051" s="62">
        <v>20181220102548</v>
      </c>
      <c r="C7051" s="53" t="s">
        <v>215</v>
      </c>
      <c r="D7051" s="63" t="s">
        <v>122</v>
      </c>
      <c r="E7051" s="63" t="s">
        <v>83</v>
      </c>
      <c r="F7051" s="63" t="s">
        <v>107</v>
      </c>
      <c r="G7051" s="63" t="s">
        <v>43</v>
      </c>
      <c r="H7051" s="53">
        <v>43462</v>
      </c>
      <c r="I7051" s="61" t="s">
        <v>118</v>
      </c>
      <c r="J7051" s="21">
        <f>IFERROR(WORKDAY(C7051,P7051,DiasNOLaborables),"")</f>
        <v>43469</v>
      </c>
      <c r="K7051" s="36" t="str">
        <f>+IF(C7051="","",IF(H7051="","",(IF(H7051&lt;=J7051,"A TIEMPO","FUERA DE TIEMPO"))))</f>
        <v>A TIEMPO</v>
      </c>
      <c r="L7051" s="36">
        <f>IF(H7051="","",NETWORKDAYS(Hoja1!C7051+1,Hoja1!H7051,DiasNOLaborables))</f>
        <v>6</v>
      </c>
      <c r="M7051" s="37" t="str">
        <f>IF(NETWORKDAYS(J7051+1,H7051,DiasNOLaborables)&lt;=0,"",NETWORKDAYS(J7051+1,H7051,DiasNOLaborables))</f>
        <v/>
      </c>
      <c r="N7051" s="38"/>
      <c r="O7051" s="39"/>
      <c r="P7051" s="40">
        <f>IFERROR(VLOOKUP(E7051,$X$50:$Y$63,2),"")</f>
        <v>10</v>
      </c>
      <c r="Q7051" s="39"/>
    </row>
    <row r="7052" spans="1:17" ht="60" x14ac:dyDescent="0.25">
      <c r="A7052" s="31">
        <f t="shared" si="111"/>
        <v>7041</v>
      </c>
      <c r="B7052" s="62">
        <v>20181220102457</v>
      </c>
      <c r="C7052" s="53" t="s">
        <v>215</v>
      </c>
      <c r="D7052" s="63" t="s">
        <v>122</v>
      </c>
      <c r="E7052" s="63" t="s">
        <v>83</v>
      </c>
      <c r="F7052" s="63" t="s">
        <v>107</v>
      </c>
      <c r="G7052" s="63" t="s">
        <v>43</v>
      </c>
      <c r="H7052" s="53">
        <v>43462</v>
      </c>
      <c r="I7052" s="61" t="s">
        <v>118</v>
      </c>
      <c r="J7052" s="21">
        <f>IFERROR(WORKDAY(C7052,P7052,DiasNOLaborables),"")</f>
        <v>43469</v>
      </c>
      <c r="K7052" s="36" t="str">
        <f>+IF(C7052="","",IF(H7052="","",(IF(H7052&lt;=J7052,"A TIEMPO","FUERA DE TIEMPO"))))</f>
        <v>A TIEMPO</v>
      </c>
      <c r="L7052" s="36">
        <f>IF(H7052="","",NETWORKDAYS(Hoja1!C7052+1,Hoja1!H7052,DiasNOLaborables))</f>
        <v>6</v>
      </c>
      <c r="M7052" s="37" t="str">
        <f>IF(NETWORKDAYS(J7052+1,H7052,DiasNOLaborables)&lt;=0,"",NETWORKDAYS(J7052+1,H7052,DiasNOLaborables))</f>
        <v/>
      </c>
      <c r="N7052" s="38"/>
      <c r="O7052" s="39"/>
      <c r="P7052" s="40">
        <f t="shared" ref="P7052:P7084" si="112">IFERROR(VLOOKUP(E7052,$X$50:$Y$63,2),"")</f>
        <v>10</v>
      </c>
      <c r="Q7052" s="39"/>
    </row>
    <row r="7053" spans="1:17" ht="60" x14ac:dyDescent="0.25">
      <c r="A7053" s="31">
        <f t="shared" si="111"/>
        <v>7042</v>
      </c>
      <c r="B7053" s="62">
        <v>20181220102358</v>
      </c>
      <c r="C7053" s="53" t="s">
        <v>215</v>
      </c>
      <c r="D7053" s="63" t="s">
        <v>122</v>
      </c>
      <c r="E7053" s="63" t="s">
        <v>83</v>
      </c>
      <c r="F7053" s="63" t="s">
        <v>107</v>
      </c>
      <c r="G7053" s="63" t="s">
        <v>43</v>
      </c>
      <c r="H7053" s="53">
        <v>43462</v>
      </c>
      <c r="I7053" s="61" t="s">
        <v>118</v>
      </c>
      <c r="J7053" s="21">
        <f>IFERROR(WORKDAY(C7053,P7053,DiasNOLaborables),"")</f>
        <v>43469</v>
      </c>
      <c r="K7053" s="36" t="str">
        <f>+IF(C7053="","",IF(H7053="","",(IF(H7053&lt;=J7053,"A TIEMPO","FUERA DE TIEMPO"))))</f>
        <v>A TIEMPO</v>
      </c>
      <c r="L7053" s="36">
        <f>IF(H7053="","",NETWORKDAYS(Hoja1!C7053+1,Hoja1!H7053,DiasNOLaborables))</f>
        <v>6</v>
      </c>
      <c r="M7053" s="37" t="str">
        <f>IF(NETWORKDAYS(J7053+1,H7053,DiasNOLaborables)&lt;=0,"",NETWORKDAYS(J7053+1,H7053,DiasNOLaborables))</f>
        <v/>
      </c>
      <c r="N7053" s="38"/>
      <c r="O7053" s="39"/>
      <c r="P7053" s="40">
        <f t="shared" si="112"/>
        <v>10</v>
      </c>
      <c r="Q7053" s="39"/>
    </row>
    <row r="7054" spans="1:17" ht="60" x14ac:dyDescent="0.25">
      <c r="A7054" s="31">
        <f t="shared" si="111"/>
        <v>7043</v>
      </c>
      <c r="B7054" s="62">
        <v>20181220102243</v>
      </c>
      <c r="C7054" s="53" t="s">
        <v>215</v>
      </c>
      <c r="D7054" s="63" t="s">
        <v>122</v>
      </c>
      <c r="E7054" s="63" t="s">
        <v>83</v>
      </c>
      <c r="F7054" s="63" t="s">
        <v>107</v>
      </c>
      <c r="G7054" s="63" t="s">
        <v>43</v>
      </c>
      <c r="H7054" s="53">
        <v>43462</v>
      </c>
      <c r="I7054" s="61" t="s">
        <v>118</v>
      </c>
      <c r="J7054" s="21">
        <f>IFERROR(WORKDAY(C7054,P7054,DiasNOLaborables),"")</f>
        <v>43469</v>
      </c>
      <c r="K7054" s="36" t="str">
        <f>+IF(C7054="","",IF(H7054="","",(IF(H7054&lt;=J7054,"A TIEMPO","FUERA DE TIEMPO"))))</f>
        <v>A TIEMPO</v>
      </c>
      <c r="L7054" s="36">
        <f>IF(H7054="","",NETWORKDAYS(Hoja1!C7054+1,Hoja1!H7054,DiasNOLaborables))</f>
        <v>6</v>
      </c>
      <c r="M7054" s="37" t="str">
        <f>IF(NETWORKDAYS(J7054+1,H7054,DiasNOLaborables)&lt;=0,"",NETWORKDAYS(J7054+1,H7054,DiasNOLaborables))</f>
        <v/>
      </c>
      <c r="N7054" s="38"/>
      <c r="O7054" s="39"/>
      <c r="P7054" s="40">
        <f t="shared" si="112"/>
        <v>10</v>
      </c>
      <c r="Q7054" s="39"/>
    </row>
    <row r="7055" spans="1:17" ht="60" x14ac:dyDescent="0.25">
      <c r="A7055" s="31">
        <f t="shared" si="111"/>
        <v>7044</v>
      </c>
      <c r="B7055" s="62">
        <v>20181220102140</v>
      </c>
      <c r="C7055" s="53" t="s">
        <v>215</v>
      </c>
      <c r="D7055" s="63" t="s">
        <v>122</v>
      </c>
      <c r="E7055" s="63" t="s">
        <v>83</v>
      </c>
      <c r="F7055" s="63" t="s">
        <v>107</v>
      </c>
      <c r="G7055" s="63" t="s">
        <v>43</v>
      </c>
      <c r="H7055" s="53">
        <v>43462</v>
      </c>
      <c r="I7055" s="61" t="s">
        <v>118</v>
      </c>
      <c r="J7055" s="21">
        <f>IFERROR(WORKDAY(C7055,P7055,DiasNOLaborables),"")</f>
        <v>43469</v>
      </c>
      <c r="K7055" s="36" t="str">
        <f>+IF(C7055="","",IF(H7055="","",(IF(H7055&lt;=J7055,"A TIEMPO","FUERA DE TIEMPO"))))</f>
        <v>A TIEMPO</v>
      </c>
      <c r="L7055" s="36">
        <f>IF(H7055="","",NETWORKDAYS(Hoja1!C7055+1,Hoja1!H7055,DiasNOLaborables))</f>
        <v>6</v>
      </c>
      <c r="M7055" s="37" t="str">
        <f>IF(NETWORKDAYS(J7055+1,H7055,DiasNOLaborables)&lt;=0,"",NETWORKDAYS(J7055+1,H7055,DiasNOLaborables))</f>
        <v/>
      </c>
      <c r="N7055" s="38"/>
      <c r="O7055" s="39"/>
      <c r="P7055" s="40">
        <f t="shared" si="112"/>
        <v>10</v>
      </c>
      <c r="Q7055" s="39"/>
    </row>
    <row r="7056" spans="1:17" ht="60" x14ac:dyDescent="0.25">
      <c r="A7056" s="31">
        <f t="shared" si="111"/>
        <v>7045</v>
      </c>
      <c r="B7056" s="62">
        <v>20181220102040</v>
      </c>
      <c r="C7056" s="53" t="s">
        <v>215</v>
      </c>
      <c r="D7056" s="63" t="s">
        <v>122</v>
      </c>
      <c r="E7056" s="63" t="s">
        <v>83</v>
      </c>
      <c r="F7056" s="63" t="s">
        <v>107</v>
      </c>
      <c r="G7056" s="63" t="s">
        <v>43</v>
      </c>
      <c r="H7056" s="53">
        <v>43462</v>
      </c>
      <c r="I7056" s="61" t="s">
        <v>118</v>
      </c>
      <c r="J7056" s="21">
        <f>IFERROR(WORKDAY(C7056,P7056,DiasNOLaborables),"")</f>
        <v>43469</v>
      </c>
      <c r="K7056" s="36" t="str">
        <f>+IF(C7056="","",IF(H7056="","",(IF(H7056&lt;=J7056,"A TIEMPO","FUERA DE TIEMPO"))))</f>
        <v>A TIEMPO</v>
      </c>
      <c r="L7056" s="36">
        <f>IF(H7056="","",NETWORKDAYS(Hoja1!C7056+1,Hoja1!H7056,DiasNOLaborables))</f>
        <v>6</v>
      </c>
      <c r="M7056" s="37" t="str">
        <f>IF(NETWORKDAYS(J7056+1,H7056,DiasNOLaborables)&lt;=0,"",NETWORKDAYS(J7056+1,H7056,DiasNOLaborables))</f>
        <v/>
      </c>
      <c r="N7056" s="38"/>
      <c r="O7056" s="39"/>
      <c r="P7056" s="40">
        <f t="shared" si="112"/>
        <v>10</v>
      </c>
      <c r="Q7056" s="39"/>
    </row>
    <row r="7057" spans="1:17" ht="60" x14ac:dyDescent="0.25">
      <c r="A7057" s="31">
        <f t="shared" si="111"/>
        <v>7046</v>
      </c>
      <c r="B7057" s="62">
        <v>20181220101936</v>
      </c>
      <c r="C7057" s="53" t="s">
        <v>215</v>
      </c>
      <c r="D7057" s="63" t="s">
        <v>122</v>
      </c>
      <c r="E7057" s="63" t="s">
        <v>83</v>
      </c>
      <c r="F7057" s="63" t="s">
        <v>107</v>
      </c>
      <c r="G7057" s="63" t="s">
        <v>43</v>
      </c>
      <c r="H7057" s="53">
        <v>43462</v>
      </c>
      <c r="I7057" s="61" t="s">
        <v>118</v>
      </c>
      <c r="J7057" s="21">
        <f>IFERROR(WORKDAY(C7057,P7057,DiasNOLaborables),"")</f>
        <v>43469</v>
      </c>
      <c r="K7057" s="36" t="str">
        <f>+IF(C7057="","",IF(H7057="","",(IF(H7057&lt;=J7057,"A TIEMPO","FUERA DE TIEMPO"))))</f>
        <v>A TIEMPO</v>
      </c>
      <c r="L7057" s="36">
        <f>IF(H7057="","",NETWORKDAYS(Hoja1!C7057+1,Hoja1!H7057,DiasNOLaborables))</f>
        <v>6</v>
      </c>
      <c r="M7057" s="37" t="str">
        <f>IF(NETWORKDAYS(J7057+1,H7057,DiasNOLaborables)&lt;=0,"",NETWORKDAYS(J7057+1,H7057,DiasNOLaborables))</f>
        <v/>
      </c>
      <c r="N7057" s="38"/>
      <c r="O7057" s="39"/>
      <c r="P7057" s="40">
        <f t="shared" si="112"/>
        <v>10</v>
      </c>
      <c r="Q7057" s="39"/>
    </row>
    <row r="7058" spans="1:17" ht="60" x14ac:dyDescent="0.25">
      <c r="A7058" s="31">
        <f t="shared" si="111"/>
        <v>7047</v>
      </c>
      <c r="B7058" s="62">
        <v>20181220101649</v>
      </c>
      <c r="C7058" s="53" t="s">
        <v>215</v>
      </c>
      <c r="D7058" s="63" t="s">
        <v>122</v>
      </c>
      <c r="E7058" s="63" t="s">
        <v>83</v>
      </c>
      <c r="F7058" s="63" t="s">
        <v>107</v>
      </c>
      <c r="G7058" s="63" t="s">
        <v>43</v>
      </c>
      <c r="H7058" s="53">
        <v>43462</v>
      </c>
      <c r="I7058" s="61" t="s">
        <v>118</v>
      </c>
      <c r="J7058" s="21">
        <f>IFERROR(WORKDAY(C7058,P7058,DiasNOLaborables),"")</f>
        <v>43469</v>
      </c>
      <c r="K7058" s="36" t="str">
        <f>+IF(C7058="","",IF(H7058="","",(IF(H7058&lt;=J7058,"A TIEMPO","FUERA DE TIEMPO"))))</f>
        <v>A TIEMPO</v>
      </c>
      <c r="L7058" s="36">
        <f>IF(H7058="","",NETWORKDAYS(Hoja1!C7058+1,Hoja1!H7058,DiasNOLaborables))</f>
        <v>6</v>
      </c>
      <c r="M7058" s="37" t="str">
        <f>IF(NETWORKDAYS(J7058+1,H7058,DiasNOLaborables)&lt;=0,"",NETWORKDAYS(J7058+1,H7058,DiasNOLaborables))</f>
        <v/>
      </c>
      <c r="N7058" s="38"/>
      <c r="O7058" s="39"/>
      <c r="P7058" s="40">
        <f t="shared" si="112"/>
        <v>10</v>
      </c>
      <c r="Q7058" s="39"/>
    </row>
    <row r="7059" spans="1:17" ht="60" x14ac:dyDescent="0.25">
      <c r="A7059" s="31">
        <f t="shared" si="111"/>
        <v>7048</v>
      </c>
      <c r="B7059" s="62">
        <v>20181220101447</v>
      </c>
      <c r="C7059" s="53" t="s">
        <v>215</v>
      </c>
      <c r="D7059" s="63" t="s">
        <v>122</v>
      </c>
      <c r="E7059" s="63" t="s">
        <v>83</v>
      </c>
      <c r="F7059" s="63" t="s">
        <v>107</v>
      </c>
      <c r="G7059" s="63" t="s">
        <v>43</v>
      </c>
      <c r="H7059" s="53">
        <v>43462</v>
      </c>
      <c r="I7059" s="61" t="s">
        <v>118</v>
      </c>
      <c r="J7059" s="21">
        <f>IFERROR(WORKDAY(C7059,P7059,DiasNOLaborables),"")</f>
        <v>43469</v>
      </c>
      <c r="K7059" s="36" t="str">
        <f>+IF(C7059="","",IF(H7059="","",(IF(H7059&lt;=J7059,"A TIEMPO","FUERA DE TIEMPO"))))</f>
        <v>A TIEMPO</v>
      </c>
      <c r="L7059" s="36">
        <f>IF(H7059="","",NETWORKDAYS(Hoja1!C7059+1,Hoja1!H7059,DiasNOLaborables))</f>
        <v>6</v>
      </c>
      <c r="M7059" s="37" t="str">
        <f>IF(NETWORKDAYS(J7059+1,H7059,DiasNOLaborables)&lt;=0,"",NETWORKDAYS(J7059+1,H7059,DiasNOLaborables))</f>
        <v/>
      </c>
      <c r="N7059" s="38"/>
      <c r="O7059" s="39"/>
      <c r="P7059" s="40">
        <f t="shared" si="112"/>
        <v>10</v>
      </c>
      <c r="Q7059" s="39"/>
    </row>
    <row r="7060" spans="1:17" ht="60" x14ac:dyDescent="0.25">
      <c r="A7060" s="31">
        <f t="shared" si="111"/>
        <v>7049</v>
      </c>
      <c r="B7060" s="62">
        <v>20181220101354</v>
      </c>
      <c r="C7060" s="53" t="s">
        <v>215</v>
      </c>
      <c r="D7060" s="63" t="s">
        <v>122</v>
      </c>
      <c r="E7060" s="63" t="s">
        <v>83</v>
      </c>
      <c r="F7060" s="63" t="s">
        <v>107</v>
      </c>
      <c r="G7060" s="63" t="s">
        <v>43</v>
      </c>
      <c r="H7060" s="53">
        <v>43462</v>
      </c>
      <c r="I7060" s="61" t="s">
        <v>118</v>
      </c>
      <c r="J7060" s="21">
        <f>IFERROR(WORKDAY(C7060,P7060,DiasNOLaborables),"")</f>
        <v>43469</v>
      </c>
      <c r="K7060" s="36" t="str">
        <f>+IF(C7060="","",IF(H7060="","",(IF(H7060&lt;=J7060,"A TIEMPO","FUERA DE TIEMPO"))))</f>
        <v>A TIEMPO</v>
      </c>
      <c r="L7060" s="36">
        <f>IF(H7060="","",NETWORKDAYS(Hoja1!C7060+1,Hoja1!H7060,DiasNOLaborables))</f>
        <v>6</v>
      </c>
      <c r="M7060" s="37" t="str">
        <f>IF(NETWORKDAYS(J7060+1,H7060,DiasNOLaborables)&lt;=0,"",NETWORKDAYS(J7060+1,H7060,DiasNOLaborables))</f>
        <v/>
      </c>
      <c r="N7060" s="38"/>
      <c r="O7060" s="39"/>
      <c r="P7060" s="40">
        <f t="shared" si="112"/>
        <v>10</v>
      </c>
      <c r="Q7060" s="39"/>
    </row>
    <row r="7061" spans="1:17" ht="60" x14ac:dyDescent="0.25">
      <c r="A7061" s="31">
        <f t="shared" si="111"/>
        <v>7050</v>
      </c>
      <c r="B7061" s="62">
        <v>20181220101328</v>
      </c>
      <c r="C7061" s="53" t="s">
        <v>215</v>
      </c>
      <c r="D7061" s="63" t="s">
        <v>122</v>
      </c>
      <c r="E7061" s="63" t="s">
        <v>83</v>
      </c>
      <c r="F7061" s="63" t="s">
        <v>107</v>
      </c>
      <c r="G7061" s="63" t="s">
        <v>43</v>
      </c>
      <c r="H7061" s="53">
        <v>43462</v>
      </c>
      <c r="I7061" s="61" t="s">
        <v>118</v>
      </c>
      <c r="J7061" s="21">
        <f>IFERROR(WORKDAY(C7061,P7061,DiasNOLaborables),"")</f>
        <v>43469</v>
      </c>
      <c r="K7061" s="36" t="str">
        <f>+IF(C7061="","",IF(H7061="","",(IF(H7061&lt;=J7061,"A TIEMPO","FUERA DE TIEMPO"))))</f>
        <v>A TIEMPO</v>
      </c>
      <c r="L7061" s="36">
        <f>IF(H7061="","",NETWORKDAYS(Hoja1!C7061+1,Hoja1!H7061,DiasNOLaborables))</f>
        <v>6</v>
      </c>
      <c r="M7061" s="37" t="str">
        <f>IF(NETWORKDAYS(J7061+1,H7061,DiasNOLaborables)&lt;=0,"",NETWORKDAYS(J7061+1,H7061,DiasNOLaborables))</f>
        <v/>
      </c>
      <c r="N7061" s="38"/>
      <c r="O7061" s="39"/>
      <c r="P7061" s="40">
        <f t="shared" si="112"/>
        <v>10</v>
      </c>
      <c r="Q7061" s="39"/>
    </row>
    <row r="7062" spans="1:17" ht="60" x14ac:dyDescent="0.25">
      <c r="A7062" s="31">
        <f t="shared" si="111"/>
        <v>7051</v>
      </c>
      <c r="B7062" s="62">
        <v>20181220101224</v>
      </c>
      <c r="C7062" s="53" t="s">
        <v>215</v>
      </c>
      <c r="D7062" s="63" t="s">
        <v>122</v>
      </c>
      <c r="E7062" s="63" t="s">
        <v>83</v>
      </c>
      <c r="F7062" s="63" t="s">
        <v>107</v>
      </c>
      <c r="G7062" s="63" t="s">
        <v>43</v>
      </c>
      <c r="H7062" s="53">
        <v>43462</v>
      </c>
      <c r="I7062" s="61" t="s">
        <v>118</v>
      </c>
      <c r="J7062" s="21">
        <f>IFERROR(WORKDAY(C7062,P7062,DiasNOLaborables),"")</f>
        <v>43469</v>
      </c>
      <c r="K7062" s="36" t="str">
        <f>+IF(C7062="","",IF(H7062="","",(IF(H7062&lt;=J7062,"A TIEMPO","FUERA DE TIEMPO"))))</f>
        <v>A TIEMPO</v>
      </c>
      <c r="L7062" s="36">
        <f>IF(H7062="","",NETWORKDAYS(Hoja1!C7062+1,Hoja1!H7062,DiasNOLaborables))</f>
        <v>6</v>
      </c>
      <c r="M7062" s="37" t="str">
        <f>IF(NETWORKDAYS(J7062+1,H7062,DiasNOLaborables)&lt;=0,"",NETWORKDAYS(J7062+1,H7062,DiasNOLaborables))</f>
        <v/>
      </c>
      <c r="N7062" s="38"/>
      <c r="O7062" s="39"/>
      <c r="P7062" s="40">
        <f t="shared" si="112"/>
        <v>10</v>
      </c>
      <c r="Q7062" s="39"/>
    </row>
    <row r="7063" spans="1:17" ht="60" x14ac:dyDescent="0.25">
      <c r="A7063" s="31">
        <f t="shared" si="111"/>
        <v>7052</v>
      </c>
      <c r="B7063" s="62">
        <v>20181220101114</v>
      </c>
      <c r="C7063" s="53" t="s">
        <v>215</v>
      </c>
      <c r="D7063" s="63" t="s">
        <v>122</v>
      </c>
      <c r="E7063" s="63" t="s">
        <v>83</v>
      </c>
      <c r="F7063" s="63" t="s">
        <v>107</v>
      </c>
      <c r="G7063" s="63" t="s">
        <v>43</v>
      </c>
      <c r="H7063" s="53">
        <v>43462</v>
      </c>
      <c r="I7063" s="61" t="s">
        <v>118</v>
      </c>
      <c r="J7063" s="21">
        <f>IFERROR(WORKDAY(C7063,P7063,DiasNOLaborables),"")</f>
        <v>43469</v>
      </c>
      <c r="K7063" s="36" t="str">
        <f>+IF(C7063="","",IF(H7063="","",(IF(H7063&lt;=J7063,"A TIEMPO","FUERA DE TIEMPO"))))</f>
        <v>A TIEMPO</v>
      </c>
      <c r="L7063" s="36">
        <f>IF(H7063="","",NETWORKDAYS(Hoja1!C7063+1,Hoja1!H7063,DiasNOLaborables))</f>
        <v>6</v>
      </c>
      <c r="M7063" s="37" t="str">
        <f>IF(NETWORKDAYS(J7063+1,H7063,DiasNOLaborables)&lt;=0,"",NETWORKDAYS(J7063+1,H7063,DiasNOLaborables))</f>
        <v/>
      </c>
      <c r="N7063" s="38"/>
      <c r="O7063" s="39"/>
      <c r="P7063" s="40">
        <f t="shared" si="112"/>
        <v>10</v>
      </c>
      <c r="Q7063" s="39"/>
    </row>
    <row r="7064" spans="1:17" ht="60" x14ac:dyDescent="0.25">
      <c r="A7064" s="31">
        <f t="shared" si="111"/>
        <v>7053</v>
      </c>
      <c r="B7064" s="62">
        <v>20181220101100</v>
      </c>
      <c r="C7064" s="53" t="s">
        <v>215</v>
      </c>
      <c r="D7064" s="63" t="s">
        <v>122</v>
      </c>
      <c r="E7064" s="63" t="s">
        <v>83</v>
      </c>
      <c r="F7064" s="63" t="s">
        <v>107</v>
      </c>
      <c r="G7064" s="63" t="s">
        <v>43</v>
      </c>
      <c r="H7064" s="53">
        <v>43462</v>
      </c>
      <c r="I7064" s="61" t="s">
        <v>118</v>
      </c>
      <c r="J7064" s="21">
        <f>IFERROR(WORKDAY(C7064,P7064,DiasNOLaborables),"")</f>
        <v>43469</v>
      </c>
      <c r="K7064" s="36" t="str">
        <f>+IF(C7064="","",IF(H7064="","",(IF(H7064&lt;=J7064,"A TIEMPO","FUERA DE TIEMPO"))))</f>
        <v>A TIEMPO</v>
      </c>
      <c r="L7064" s="36">
        <f>IF(H7064="","",NETWORKDAYS(Hoja1!C7064+1,Hoja1!H7064,DiasNOLaborables))</f>
        <v>6</v>
      </c>
      <c r="M7064" s="37" t="str">
        <f>IF(NETWORKDAYS(J7064+1,H7064,DiasNOLaborables)&lt;=0,"",NETWORKDAYS(J7064+1,H7064,DiasNOLaborables))</f>
        <v/>
      </c>
      <c r="N7064" s="38"/>
      <c r="O7064" s="39"/>
      <c r="P7064" s="40">
        <f t="shared" si="112"/>
        <v>10</v>
      </c>
      <c r="Q7064" s="39"/>
    </row>
    <row r="7065" spans="1:17" ht="60" x14ac:dyDescent="0.25">
      <c r="A7065" s="31">
        <f t="shared" si="111"/>
        <v>7054</v>
      </c>
      <c r="B7065" s="62">
        <v>20181220100913</v>
      </c>
      <c r="C7065" s="53" t="s">
        <v>215</v>
      </c>
      <c r="D7065" s="63" t="s">
        <v>122</v>
      </c>
      <c r="E7065" s="63" t="s">
        <v>83</v>
      </c>
      <c r="F7065" s="63" t="s">
        <v>107</v>
      </c>
      <c r="G7065" s="63" t="s">
        <v>43</v>
      </c>
      <c r="H7065" s="53">
        <v>43462</v>
      </c>
      <c r="I7065" s="61" t="s">
        <v>118</v>
      </c>
      <c r="J7065" s="21">
        <f>IFERROR(WORKDAY(C7065,P7065,DiasNOLaborables),"")</f>
        <v>43469</v>
      </c>
      <c r="K7065" s="36" t="str">
        <f>+IF(C7065="","",IF(H7065="","",(IF(H7065&lt;=J7065,"A TIEMPO","FUERA DE TIEMPO"))))</f>
        <v>A TIEMPO</v>
      </c>
      <c r="L7065" s="36">
        <f>IF(H7065="","",NETWORKDAYS(Hoja1!C7065+1,Hoja1!H7065,DiasNOLaborables))</f>
        <v>6</v>
      </c>
      <c r="M7065" s="37" t="str">
        <f>IF(NETWORKDAYS(J7065+1,H7065,DiasNOLaborables)&lt;=0,"",NETWORKDAYS(J7065+1,H7065,DiasNOLaborables))</f>
        <v/>
      </c>
      <c r="N7065" s="38"/>
      <c r="O7065" s="39"/>
      <c r="P7065" s="40">
        <f t="shared" si="112"/>
        <v>10</v>
      </c>
      <c r="Q7065" s="39"/>
    </row>
    <row r="7066" spans="1:17" ht="60" x14ac:dyDescent="0.25">
      <c r="A7066" s="31">
        <f t="shared" si="111"/>
        <v>7055</v>
      </c>
      <c r="B7066" s="62">
        <v>20181220100808</v>
      </c>
      <c r="C7066" s="53" t="s">
        <v>215</v>
      </c>
      <c r="D7066" s="63" t="s">
        <v>122</v>
      </c>
      <c r="E7066" s="63" t="s">
        <v>83</v>
      </c>
      <c r="F7066" s="63" t="s">
        <v>107</v>
      </c>
      <c r="G7066" s="63" t="s">
        <v>43</v>
      </c>
      <c r="H7066" s="53">
        <v>43462</v>
      </c>
      <c r="I7066" s="61" t="s">
        <v>118</v>
      </c>
      <c r="J7066" s="21">
        <f>IFERROR(WORKDAY(C7066,P7066,DiasNOLaborables),"")</f>
        <v>43469</v>
      </c>
      <c r="K7066" s="36" t="str">
        <f>+IF(C7066="","",IF(H7066="","",(IF(H7066&lt;=J7066,"A TIEMPO","FUERA DE TIEMPO"))))</f>
        <v>A TIEMPO</v>
      </c>
      <c r="L7066" s="36">
        <f>IF(H7066="","",NETWORKDAYS(Hoja1!C7066+1,Hoja1!H7066,DiasNOLaborables))</f>
        <v>6</v>
      </c>
      <c r="M7066" s="37" t="str">
        <f>IF(NETWORKDAYS(J7066+1,H7066,DiasNOLaborables)&lt;=0,"",NETWORKDAYS(J7066+1,H7066,DiasNOLaborables))</f>
        <v/>
      </c>
      <c r="N7066" s="38"/>
      <c r="O7066" s="39"/>
      <c r="P7066" s="40">
        <f t="shared" si="112"/>
        <v>10</v>
      </c>
      <c r="Q7066" s="39"/>
    </row>
    <row r="7067" spans="1:17" ht="60" x14ac:dyDescent="0.25">
      <c r="A7067" s="31">
        <f t="shared" si="111"/>
        <v>7056</v>
      </c>
      <c r="B7067" s="62">
        <v>20181220100748</v>
      </c>
      <c r="C7067" s="53" t="s">
        <v>215</v>
      </c>
      <c r="D7067" s="63" t="s">
        <v>122</v>
      </c>
      <c r="E7067" s="63" t="s">
        <v>83</v>
      </c>
      <c r="F7067" s="63" t="s">
        <v>107</v>
      </c>
      <c r="G7067" s="63" t="s">
        <v>43</v>
      </c>
      <c r="H7067" s="53">
        <v>43462</v>
      </c>
      <c r="I7067" s="61" t="s">
        <v>118</v>
      </c>
      <c r="J7067" s="21">
        <f>IFERROR(WORKDAY(C7067,P7067,DiasNOLaborables),"")</f>
        <v>43469</v>
      </c>
      <c r="K7067" s="36" t="str">
        <f>+IF(C7067="","",IF(H7067="","",(IF(H7067&lt;=J7067,"A TIEMPO","FUERA DE TIEMPO"))))</f>
        <v>A TIEMPO</v>
      </c>
      <c r="L7067" s="36">
        <f>IF(H7067="","",NETWORKDAYS(Hoja1!C7067+1,Hoja1!H7067,DiasNOLaborables))</f>
        <v>6</v>
      </c>
      <c r="M7067" s="37" t="str">
        <f>IF(NETWORKDAYS(J7067+1,H7067,DiasNOLaborables)&lt;=0,"",NETWORKDAYS(J7067+1,H7067,DiasNOLaborables))</f>
        <v/>
      </c>
      <c r="N7067" s="38"/>
      <c r="O7067" s="39"/>
      <c r="P7067" s="40">
        <f t="shared" si="112"/>
        <v>10</v>
      </c>
      <c r="Q7067" s="39"/>
    </row>
    <row r="7068" spans="1:17" ht="60" x14ac:dyDescent="0.25">
      <c r="A7068" s="31">
        <f t="shared" si="111"/>
        <v>7057</v>
      </c>
      <c r="B7068" s="62">
        <v>20181220100643</v>
      </c>
      <c r="C7068" s="53" t="s">
        <v>215</v>
      </c>
      <c r="D7068" s="63" t="s">
        <v>122</v>
      </c>
      <c r="E7068" s="63" t="s">
        <v>83</v>
      </c>
      <c r="F7068" s="63" t="s">
        <v>107</v>
      </c>
      <c r="G7068" s="63" t="s">
        <v>43</v>
      </c>
      <c r="H7068" s="53">
        <v>43462</v>
      </c>
      <c r="I7068" s="61" t="s">
        <v>118</v>
      </c>
      <c r="J7068" s="21">
        <f>IFERROR(WORKDAY(C7068,P7068,DiasNOLaborables),"")</f>
        <v>43469</v>
      </c>
      <c r="K7068" s="36" t="str">
        <f>+IF(C7068="","",IF(H7068="","",(IF(H7068&lt;=J7068,"A TIEMPO","FUERA DE TIEMPO"))))</f>
        <v>A TIEMPO</v>
      </c>
      <c r="L7068" s="36">
        <f>IF(H7068="","",NETWORKDAYS(Hoja1!C7068+1,Hoja1!H7068,DiasNOLaborables))</f>
        <v>6</v>
      </c>
      <c r="M7068" s="37" t="str">
        <f>IF(NETWORKDAYS(J7068+1,H7068,DiasNOLaborables)&lt;=0,"",NETWORKDAYS(J7068+1,H7068,DiasNOLaborables))</f>
        <v/>
      </c>
      <c r="N7068" s="38"/>
      <c r="O7068" s="39"/>
      <c r="P7068" s="40">
        <f t="shared" si="112"/>
        <v>10</v>
      </c>
      <c r="Q7068" s="39"/>
    </row>
    <row r="7069" spans="1:17" ht="60" x14ac:dyDescent="0.25">
      <c r="A7069" s="31">
        <f t="shared" si="111"/>
        <v>7058</v>
      </c>
      <c r="B7069" s="62">
        <v>20181220100538</v>
      </c>
      <c r="C7069" s="53" t="s">
        <v>215</v>
      </c>
      <c r="D7069" s="63" t="s">
        <v>122</v>
      </c>
      <c r="E7069" s="63" t="s">
        <v>83</v>
      </c>
      <c r="F7069" s="63" t="s">
        <v>107</v>
      </c>
      <c r="G7069" s="63" t="s">
        <v>43</v>
      </c>
      <c r="H7069" s="53">
        <v>43462</v>
      </c>
      <c r="I7069" s="61" t="s">
        <v>118</v>
      </c>
      <c r="J7069" s="21">
        <f>IFERROR(WORKDAY(C7069,P7069,DiasNOLaborables),"")</f>
        <v>43469</v>
      </c>
      <c r="K7069" s="36" t="str">
        <f>+IF(C7069="","",IF(H7069="","",(IF(H7069&lt;=J7069,"A TIEMPO","FUERA DE TIEMPO"))))</f>
        <v>A TIEMPO</v>
      </c>
      <c r="L7069" s="36">
        <f>IF(H7069="","",NETWORKDAYS(Hoja1!C7069+1,Hoja1!H7069,DiasNOLaborables))</f>
        <v>6</v>
      </c>
      <c r="M7069" s="37" t="str">
        <f>IF(NETWORKDAYS(J7069+1,H7069,DiasNOLaborables)&lt;=0,"",NETWORKDAYS(J7069+1,H7069,DiasNOLaborables))</f>
        <v/>
      </c>
      <c r="N7069" s="38"/>
      <c r="O7069" s="39"/>
      <c r="P7069" s="40">
        <f t="shared" si="112"/>
        <v>10</v>
      </c>
      <c r="Q7069" s="39"/>
    </row>
    <row r="7070" spans="1:17" ht="60" x14ac:dyDescent="0.25">
      <c r="A7070" s="31">
        <f t="shared" si="111"/>
        <v>7059</v>
      </c>
      <c r="B7070" s="62">
        <v>20181220100321</v>
      </c>
      <c r="C7070" s="53" t="s">
        <v>215</v>
      </c>
      <c r="D7070" s="63" t="s">
        <v>122</v>
      </c>
      <c r="E7070" s="63" t="s">
        <v>83</v>
      </c>
      <c r="F7070" s="63" t="s">
        <v>107</v>
      </c>
      <c r="G7070" s="63" t="s">
        <v>43</v>
      </c>
      <c r="H7070" s="53">
        <v>43462</v>
      </c>
      <c r="I7070" s="61" t="s">
        <v>118</v>
      </c>
      <c r="J7070" s="21">
        <f>IFERROR(WORKDAY(C7070,P7070,DiasNOLaborables),"")</f>
        <v>43469</v>
      </c>
      <c r="K7070" s="36" t="str">
        <f>+IF(C7070="","",IF(H7070="","",(IF(H7070&lt;=J7070,"A TIEMPO","FUERA DE TIEMPO"))))</f>
        <v>A TIEMPO</v>
      </c>
      <c r="L7070" s="36">
        <f>IF(H7070="","",NETWORKDAYS(Hoja1!C7070+1,Hoja1!H7070,DiasNOLaborables))</f>
        <v>6</v>
      </c>
      <c r="M7070" s="37" t="str">
        <f>IF(NETWORKDAYS(J7070+1,H7070,DiasNOLaborables)&lt;=0,"",NETWORKDAYS(J7070+1,H7070,DiasNOLaborables))</f>
        <v/>
      </c>
      <c r="N7070" s="38"/>
      <c r="O7070" s="39"/>
      <c r="P7070" s="40">
        <f t="shared" si="112"/>
        <v>10</v>
      </c>
      <c r="Q7070" s="39"/>
    </row>
    <row r="7071" spans="1:17" ht="60" x14ac:dyDescent="0.25">
      <c r="A7071" s="31">
        <f t="shared" si="111"/>
        <v>7060</v>
      </c>
      <c r="B7071" s="62">
        <v>20181220100224</v>
      </c>
      <c r="C7071" s="53" t="s">
        <v>215</v>
      </c>
      <c r="D7071" s="63" t="s">
        <v>122</v>
      </c>
      <c r="E7071" s="63" t="s">
        <v>83</v>
      </c>
      <c r="F7071" s="63" t="s">
        <v>107</v>
      </c>
      <c r="G7071" s="63" t="s">
        <v>43</v>
      </c>
      <c r="H7071" s="53">
        <v>43462</v>
      </c>
      <c r="I7071" s="61" t="s">
        <v>118</v>
      </c>
      <c r="J7071" s="21">
        <f>IFERROR(WORKDAY(C7071,P7071,DiasNOLaborables),"")</f>
        <v>43469</v>
      </c>
      <c r="K7071" s="36" t="str">
        <f>+IF(C7071="","",IF(H7071="","",(IF(H7071&lt;=J7071,"A TIEMPO","FUERA DE TIEMPO"))))</f>
        <v>A TIEMPO</v>
      </c>
      <c r="L7071" s="36">
        <f>IF(H7071="","",NETWORKDAYS(Hoja1!C7071+1,Hoja1!H7071,DiasNOLaborables))</f>
        <v>6</v>
      </c>
      <c r="M7071" s="37" t="str">
        <f>IF(NETWORKDAYS(J7071+1,H7071,DiasNOLaborables)&lt;=0,"",NETWORKDAYS(J7071+1,H7071,DiasNOLaborables))</f>
        <v/>
      </c>
      <c r="N7071" s="38"/>
      <c r="O7071" s="39"/>
      <c r="P7071" s="40">
        <f t="shared" si="112"/>
        <v>10</v>
      </c>
      <c r="Q7071" s="39"/>
    </row>
    <row r="7072" spans="1:17" ht="60" x14ac:dyDescent="0.25">
      <c r="A7072" s="31">
        <f t="shared" si="111"/>
        <v>7061</v>
      </c>
      <c r="B7072" s="62">
        <v>20181220100210</v>
      </c>
      <c r="C7072" s="53" t="s">
        <v>215</v>
      </c>
      <c r="D7072" s="63" t="s">
        <v>122</v>
      </c>
      <c r="E7072" s="63" t="s">
        <v>83</v>
      </c>
      <c r="F7072" s="63" t="s">
        <v>107</v>
      </c>
      <c r="G7072" s="63" t="s">
        <v>43</v>
      </c>
      <c r="H7072" s="53">
        <v>43462</v>
      </c>
      <c r="I7072" s="61" t="s">
        <v>118</v>
      </c>
      <c r="J7072" s="21">
        <f>IFERROR(WORKDAY(C7072,P7072,DiasNOLaborables),"")</f>
        <v>43469</v>
      </c>
      <c r="K7072" s="36" t="str">
        <f>+IF(C7072="","",IF(H7072="","",(IF(H7072&lt;=J7072,"A TIEMPO","FUERA DE TIEMPO"))))</f>
        <v>A TIEMPO</v>
      </c>
      <c r="L7072" s="36">
        <f>IF(H7072="","",NETWORKDAYS(Hoja1!C7072+1,Hoja1!H7072,DiasNOLaborables))</f>
        <v>6</v>
      </c>
      <c r="M7072" s="37" t="str">
        <f>IF(NETWORKDAYS(J7072+1,H7072,DiasNOLaborables)&lt;=0,"",NETWORKDAYS(J7072+1,H7072,DiasNOLaborables))</f>
        <v/>
      </c>
      <c r="N7072" s="38"/>
      <c r="O7072" s="39"/>
      <c r="P7072" s="40">
        <f t="shared" si="112"/>
        <v>10</v>
      </c>
      <c r="Q7072" s="39"/>
    </row>
    <row r="7073" spans="1:17" ht="60" x14ac:dyDescent="0.25">
      <c r="A7073" s="31">
        <f t="shared" si="111"/>
        <v>7062</v>
      </c>
      <c r="B7073" s="62">
        <v>20181220100105</v>
      </c>
      <c r="C7073" s="53" t="s">
        <v>215</v>
      </c>
      <c r="D7073" s="63" t="s">
        <v>122</v>
      </c>
      <c r="E7073" s="63" t="s">
        <v>83</v>
      </c>
      <c r="F7073" s="63" t="s">
        <v>107</v>
      </c>
      <c r="G7073" s="63" t="s">
        <v>43</v>
      </c>
      <c r="H7073" s="53">
        <v>43462</v>
      </c>
      <c r="I7073" s="61" t="s">
        <v>118</v>
      </c>
      <c r="J7073" s="21">
        <f>IFERROR(WORKDAY(C7073,P7073,DiasNOLaborables),"")</f>
        <v>43469</v>
      </c>
      <c r="K7073" s="36" t="str">
        <f>+IF(C7073="","",IF(H7073="","",(IF(H7073&lt;=J7073,"A TIEMPO","FUERA DE TIEMPO"))))</f>
        <v>A TIEMPO</v>
      </c>
      <c r="L7073" s="36">
        <f>IF(H7073="","",NETWORKDAYS(Hoja1!C7073+1,Hoja1!H7073,DiasNOLaborables))</f>
        <v>6</v>
      </c>
      <c r="M7073" s="37" t="str">
        <f>IF(NETWORKDAYS(J7073+1,H7073,DiasNOLaborables)&lt;=0,"",NETWORKDAYS(J7073+1,H7073,DiasNOLaborables))</f>
        <v/>
      </c>
      <c r="N7073" s="38"/>
      <c r="O7073" s="39"/>
      <c r="P7073" s="40">
        <f t="shared" si="112"/>
        <v>10</v>
      </c>
      <c r="Q7073" s="39"/>
    </row>
    <row r="7074" spans="1:17" ht="60" x14ac:dyDescent="0.25">
      <c r="A7074" s="31">
        <f t="shared" si="111"/>
        <v>7063</v>
      </c>
      <c r="B7074" s="62">
        <v>20181220100002</v>
      </c>
      <c r="C7074" s="53" t="s">
        <v>215</v>
      </c>
      <c r="D7074" s="63" t="s">
        <v>122</v>
      </c>
      <c r="E7074" s="63" t="s">
        <v>83</v>
      </c>
      <c r="F7074" s="63" t="s">
        <v>107</v>
      </c>
      <c r="G7074" s="63" t="s">
        <v>43</v>
      </c>
      <c r="H7074" s="53">
        <v>43462</v>
      </c>
      <c r="I7074" s="61" t="s">
        <v>118</v>
      </c>
      <c r="J7074" s="21">
        <f>IFERROR(WORKDAY(C7074,P7074,DiasNOLaborables),"")</f>
        <v>43469</v>
      </c>
      <c r="K7074" s="36" t="str">
        <f>+IF(C7074="","",IF(H7074="","",(IF(H7074&lt;=J7074,"A TIEMPO","FUERA DE TIEMPO"))))</f>
        <v>A TIEMPO</v>
      </c>
      <c r="L7074" s="36">
        <f>IF(H7074="","",NETWORKDAYS(Hoja1!C7074+1,Hoja1!H7074,DiasNOLaborables))</f>
        <v>6</v>
      </c>
      <c r="M7074" s="37" t="str">
        <f>IF(NETWORKDAYS(J7074+1,H7074,DiasNOLaborables)&lt;=0,"",NETWORKDAYS(J7074+1,H7074,DiasNOLaborables))</f>
        <v/>
      </c>
      <c r="N7074" s="38"/>
      <c r="O7074" s="39"/>
      <c r="P7074" s="40">
        <f t="shared" si="112"/>
        <v>10</v>
      </c>
      <c r="Q7074" s="39"/>
    </row>
    <row r="7075" spans="1:17" ht="60" x14ac:dyDescent="0.25">
      <c r="A7075" s="31">
        <f t="shared" si="111"/>
        <v>7064</v>
      </c>
      <c r="B7075" s="62">
        <v>20181220095909</v>
      </c>
      <c r="C7075" s="53" t="s">
        <v>215</v>
      </c>
      <c r="D7075" s="63" t="s">
        <v>122</v>
      </c>
      <c r="E7075" s="63" t="s">
        <v>83</v>
      </c>
      <c r="F7075" s="63" t="s">
        <v>107</v>
      </c>
      <c r="G7075" s="63" t="s">
        <v>43</v>
      </c>
      <c r="H7075" s="53">
        <v>43462</v>
      </c>
      <c r="I7075" s="61" t="s">
        <v>118</v>
      </c>
      <c r="J7075" s="21">
        <f>IFERROR(WORKDAY(C7075,P7075,DiasNOLaborables),"")</f>
        <v>43469</v>
      </c>
      <c r="K7075" s="36" t="str">
        <f>+IF(C7075="","",IF(H7075="","",(IF(H7075&lt;=J7075,"A TIEMPO","FUERA DE TIEMPO"))))</f>
        <v>A TIEMPO</v>
      </c>
      <c r="L7075" s="36">
        <f>IF(H7075="","",NETWORKDAYS(Hoja1!C7075+1,Hoja1!H7075,DiasNOLaborables))</f>
        <v>6</v>
      </c>
      <c r="M7075" s="37" t="str">
        <f>IF(NETWORKDAYS(J7075+1,H7075,DiasNOLaborables)&lt;=0,"",NETWORKDAYS(J7075+1,H7075,DiasNOLaborables))</f>
        <v/>
      </c>
      <c r="N7075" s="38"/>
      <c r="O7075" s="39"/>
      <c r="P7075" s="40">
        <f t="shared" si="112"/>
        <v>10</v>
      </c>
      <c r="Q7075" s="39"/>
    </row>
    <row r="7076" spans="1:17" ht="60" x14ac:dyDescent="0.25">
      <c r="A7076" s="31">
        <f t="shared" si="111"/>
        <v>7065</v>
      </c>
      <c r="B7076" s="62">
        <v>20181220095806</v>
      </c>
      <c r="C7076" s="53" t="s">
        <v>215</v>
      </c>
      <c r="D7076" s="63" t="s">
        <v>122</v>
      </c>
      <c r="E7076" s="63" t="s">
        <v>83</v>
      </c>
      <c r="F7076" s="63" t="s">
        <v>107</v>
      </c>
      <c r="G7076" s="63" t="s">
        <v>43</v>
      </c>
      <c r="H7076" s="53">
        <v>43462</v>
      </c>
      <c r="I7076" s="61" t="s">
        <v>118</v>
      </c>
      <c r="J7076" s="21">
        <f>IFERROR(WORKDAY(C7076,P7076,DiasNOLaborables),"")</f>
        <v>43469</v>
      </c>
      <c r="K7076" s="36" t="str">
        <f>+IF(C7076="","",IF(H7076="","",(IF(H7076&lt;=J7076,"A TIEMPO","FUERA DE TIEMPO"))))</f>
        <v>A TIEMPO</v>
      </c>
      <c r="L7076" s="36">
        <f>IF(H7076="","",NETWORKDAYS(Hoja1!C7076+1,Hoja1!H7076,DiasNOLaborables))</f>
        <v>6</v>
      </c>
      <c r="M7076" s="37" t="str">
        <f>IF(NETWORKDAYS(J7076+1,H7076,DiasNOLaborables)&lt;=0,"",NETWORKDAYS(J7076+1,H7076,DiasNOLaborables))</f>
        <v/>
      </c>
      <c r="N7076" s="38"/>
      <c r="O7076" s="39"/>
      <c r="P7076" s="40">
        <f t="shared" si="112"/>
        <v>10</v>
      </c>
      <c r="Q7076" s="39"/>
    </row>
    <row r="7077" spans="1:17" ht="60" x14ac:dyDescent="0.25">
      <c r="A7077" s="31">
        <f t="shared" si="111"/>
        <v>7066</v>
      </c>
      <c r="B7077" s="62">
        <v>20181220095642</v>
      </c>
      <c r="C7077" s="53" t="s">
        <v>215</v>
      </c>
      <c r="D7077" s="63" t="s">
        <v>122</v>
      </c>
      <c r="E7077" s="63" t="s">
        <v>83</v>
      </c>
      <c r="F7077" s="63" t="s">
        <v>107</v>
      </c>
      <c r="G7077" s="63" t="s">
        <v>43</v>
      </c>
      <c r="H7077" s="53">
        <v>43462</v>
      </c>
      <c r="I7077" s="61" t="s">
        <v>118</v>
      </c>
      <c r="J7077" s="21">
        <f>IFERROR(WORKDAY(C7077,P7077,DiasNOLaborables),"")</f>
        <v>43469</v>
      </c>
      <c r="K7077" s="36" t="str">
        <f>+IF(C7077="","",IF(H7077="","",(IF(H7077&lt;=J7077,"A TIEMPO","FUERA DE TIEMPO"))))</f>
        <v>A TIEMPO</v>
      </c>
      <c r="L7077" s="36">
        <f>IF(H7077="","",NETWORKDAYS(Hoja1!C7077+1,Hoja1!H7077,DiasNOLaborables))</f>
        <v>6</v>
      </c>
      <c r="M7077" s="37" t="str">
        <f>IF(NETWORKDAYS(J7077+1,H7077,DiasNOLaborables)&lt;=0,"",NETWORKDAYS(J7077+1,H7077,DiasNOLaborables))</f>
        <v/>
      </c>
      <c r="N7077" s="38"/>
      <c r="O7077" s="39"/>
      <c r="P7077" s="40">
        <f t="shared" si="112"/>
        <v>10</v>
      </c>
      <c r="Q7077" s="39"/>
    </row>
    <row r="7078" spans="1:17" ht="60" x14ac:dyDescent="0.25">
      <c r="A7078" s="31">
        <f t="shared" si="111"/>
        <v>7067</v>
      </c>
      <c r="B7078" s="62">
        <v>20181220095616</v>
      </c>
      <c r="C7078" s="53" t="s">
        <v>215</v>
      </c>
      <c r="D7078" s="63" t="s">
        <v>122</v>
      </c>
      <c r="E7078" s="63" t="s">
        <v>83</v>
      </c>
      <c r="F7078" s="63" t="s">
        <v>107</v>
      </c>
      <c r="G7078" s="63" t="s">
        <v>43</v>
      </c>
      <c r="H7078" s="53">
        <v>43462</v>
      </c>
      <c r="I7078" s="61" t="s">
        <v>118</v>
      </c>
      <c r="J7078" s="21">
        <f>IFERROR(WORKDAY(C7078,P7078,DiasNOLaborables),"")</f>
        <v>43469</v>
      </c>
      <c r="K7078" s="36" t="str">
        <f>+IF(C7078="","",IF(H7078="","",(IF(H7078&lt;=J7078,"A TIEMPO","FUERA DE TIEMPO"))))</f>
        <v>A TIEMPO</v>
      </c>
      <c r="L7078" s="36">
        <f>IF(H7078="","",NETWORKDAYS(Hoja1!C7078+1,Hoja1!H7078,DiasNOLaborables))</f>
        <v>6</v>
      </c>
      <c r="M7078" s="37" t="str">
        <f>IF(NETWORKDAYS(J7078+1,H7078,DiasNOLaborables)&lt;=0,"",NETWORKDAYS(J7078+1,H7078,DiasNOLaborables))</f>
        <v/>
      </c>
      <c r="N7078" s="38"/>
      <c r="O7078" s="39"/>
      <c r="P7078" s="40">
        <f t="shared" si="112"/>
        <v>10</v>
      </c>
      <c r="Q7078" s="39"/>
    </row>
    <row r="7079" spans="1:17" ht="60" x14ac:dyDescent="0.25">
      <c r="A7079" s="31">
        <f t="shared" si="111"/>
        <v>7068</v>
      </c>
      <c r="B7079" s="62">
        <v>20181220095313</v>
      </c>
      <c r="C7079" s="53" t="s">
        <v>215</v>
      </c>
      <c r="D7079" s="63" t="s">
        <v>122</v>
      </c>
      <c r="E7079" s="63" t="s">
        <v>83</v>
      </c>
      <c r="F7079" s="63" t="s">
        <v>107</v>
      </c>
      <c r="G7079" s="63" t="s">
        <v>43</v>
      </c>
      <c r="H7079" s="53">
        <v>43462</v>
      </c>
      <c r="I7079" s="61" t="s">
        <v>118</v>
      </c>
      <c r="J7079" s="21">
        <f>IFERROR(WORKDAY(C7079,P7079,DiasNOLaborables),"")</f>
        <v>43469</v>
      </c>
      <c r="K7079" s="36" t="str">
        <f>+IF(C7079="","",IF(H7079="","",(IF(H7079&lt;=J7079,"A TIEMPO","FUERA DE TIEMPO"))))</f>
        <v>A TIEMPO</v>
      </c>
      <c r="L7079" s="36">
        <f>IF(H7079="","",NETWORKDAYS(Hoja1!C7079+1,Hoja1!H7079,DiasNOLaborables))</f>
        <v>6</v>
      </c>
      <c r="M7079" s="37" t="str">
        <f>IF(NETWORKDAYS(J7079+1,H7079,DiasNOLaborables)&lt;=0,"",NETWORKDAYS(J7079+1,H7079,DiasNOLaborables))</f>
        <v/>
      </c>
      <c r="N7079" s="38"/>
      <c r="O7079" s="39"/>
      <c r="P7079" s="40">
        <f t="shared" si="112"/>
        <v>10</v>
      </c>
      <c r="Q7079" s="39"/>
    </row>
    <row r="7080" spans="1:17" ht="60" x14ac:dyDescent="0.25">
      <c r="A7080" s="31">
        <f t="shared" si="111"/>
        <v>7069</v>
      </c>
      <c r="B7080" s="62">
        <v>20181220095044</v>
      </c>
      <c r="C7080" s="53" t="s">
        <v>215</v>
      </c>
      <c r="D7080" s="63" t="s">
        <v>122</v>
      </c>
      <c r="E7080" s="63" t="s">
        <v>83</v>
      </c>
      <c r="F7080" s="63" t="s">
        <v>107</v>
      </c>
      <c r="G7080" s="63" t="s">
        <v>43</v>
      </c>
      <c r="H7080" s="53">
        <v>43462</v>
      </c>
      <c r="I7080" s="61" t="s">
        <v>118</v>
      </c>
      <c r="J7080" s="21">
        <f>IFERROR(WORKDAY(C7080,P7080,DiasNOLaborables),"")</f>
        <v>43469</v>
      </c>
      <c r="K7080" s="36" t="str">
        <f>+IF(C7080="","",IF(H7080="","",(IF(H7080&lt;=J7080,"A TIEMPO","FUERA DE TIEMPO"))))</f>
        <v>A TIEMPO</v>
      </c>
      <c r="L7080" s="36">
        <f>IF(H7080="","",NETWORKDAYS(Hoja1!C7080+1,Hoja1!H7080,DiasNOLaborables))</f>
        <v>6</v>
      </c>
      <c r="M7080" s="37" t="str">
        <f>IF(NETWORKDAYS(J7080+1,H7080,DiasNOLaborables)&lt;=0,"",NETWORKDAYS(J7080+1,H7080,DiasNOLaborables))</f>
        <v/>
      </c>
      <c r="N7080" s="38"/>
      <c r="O7080" s="39"/>
      <c r="P7080" s="40">
        <f t="shared" si="112"/>
        <v>10</v>
      </c>
      <c r="Q7080" s="39"/>
    </row>
    <row r="7081" spans="1:17" ht="60" x14ac:dyDescent="0.25">
      <c r="A7081" s="31">
        <f t="shared" si="111"/>
        <v>7070</v>
      </c>
      <c r="B7081" s="62">
        <v>20181220091715</v>
      </c>
      <c r="C7081" s="53" t="s">
        <v>215</v>
      </c>
      <c r="D7081" s="63" t="s">
        <v>122</v>
      </c>
      <c r="E7081" s="63" t="s">
        <v>83</v>
      </c>
      <c r="F7081" s="63" t="s">
        <v>107</v>
      </c>
      <c r="G7081" s="63" t="s">
        <v>43</v>
      </c>
      <c r="H7081" s="53">
        <v>43462</v>
      </c>
      <c r="I7081" s="61" t="s">
        <v>118</v>
      </c>
      <c r="J7081" s="21">
        <f>IFERROR(WORKDAY(C7081,P7081,DiasNOLaborables),"")</f>
        <v>43469</v>
      </c>
      <c r="K7081" s="36" t="str">
        <f>+IF(C7081="","",IF(H7081="","",(IF(H7081&lt;=J7081,"A TIEMPO","FUERA DE TIEMPO"))))</f>
        <v>A TIEMPO</v>
      </c>
      <c r="L7081" s="36">
        <f>IF(H7081="","",NETWORKDAYS(Hoja1!C7081+1,Hoja1!H7081,DiasNOLaborables))</f>
        <v>6</v>
      </c>
      <c r="M7081" s="37" t="str">
        <f>IF(NETWORKDAYS(J7081+1,H7081,DiasNOLaborables)&lt;=0,"",NETWORKDAYS(J7081+1,H7081,DiasNOLaborables))</f>
        <v/>
      </c>
      <c r="N7081" s="38"/>
      <c r="O7081" s="39"/>
      <c r="P7081" s="40">
        <f t="shared" si="112"/>
        <v>10</v>
      </c>
      <c r="Q7081" s="39"/>
    </row>
    <row r="7082" spans="1:17" ht="60" x14ac:dyDescent="0.25">
      <c r="A7082" s="31">
        <f t="shared" si="111"/>
        <v>7071</v>
      </c>
      <c r="B7082" s="62">
        <v>20181220091635</v>
      </c>
      <c r="C7082" s="53" t="s">
        <v>215</v>
      </c>
      <c r="D7082" s="63" t="s">
        <v>122</v>
      </c>
      <c r="E7082" s="63" t="s">
        <v>83</v>
      </c>
      <c r="F7082" s="63" t="s">
        <v>107</v>
      </c>
      <c r="G7082" s="63" t="s">
        <v>43</v>
      </c>
      <c r="H7082" s="53">
        <v>43462</v>
      </c>
      <c r="I7082" s="61" t="s">
        <v>118</v>
      </c>
      <c r="J7082" s="21">
        <f>IFERROR(WORKDAY(C7082,P7082,DiasNOLaborables),"")</f>
        <v>43469</v>
      </c>
      <c r="K7082" s="36" t="str">
        <f>+IF(C7082="","",IF(H7082="","",(IF(H7082&lt;=J7082,"A TIEMPO","FUERA DE TIEMPO"))))</f>
        <v>A TIEMPO</v>
      </c>
      <c r="L7082" s="36">
        <f>IF(H7082="","",NETWORKDAYS(Hoja1!C7082+1,Hoja1!H7082,DiasNOLaborables))</f>
        <v>6</v>
      </c>
      <c r="M7082" s="37" t="str">
        <f>IF(NETWORKDAYS(J7082+1,H7082,DiasNOLaborables)&lt;=0,"",NETWORKDAYS(J7082+1,H7082,DiasNOLaborables))</f>
        <v/>
      </c>
      <c r="N7082" s="38"/>
      <c r="O7082" s="39"/>
      <c r="P7082" s="40">
        <f t="shared" si="112"/>
        <v>10</v>
      </c>
      <c r="Q7082" s="39"/>
    </row>
    <row r="7083" spans="1:17" ht="60" x14ac:dyDescent="0.25">
      <c r="A7083" s="31">
        <f t="shared" si="111"/>
        <v>7072</v>
      </c>
      <c r="B7083" s="62">
        <v>20181220090910</v>
      </c>
      <c r="C7083" s="53" t="s">
        <v>215</v>
      </c>
      <c r="D7083" s="63" t="s">
        <v>122</v>
      </c>
      <c r="E7083" s="63" t="s">
        <v>83</v>
      </c>
      <c r="F7083" s="63" t="s">
        <v>107</v>
      </c>
      <c r="G7083" s="63" t="s">
        <v>43</v>
      </c>
      <c r="H7083" s="53">
        <v>43462</v>
      </c>
      <c r="I7083" s="61" t="s">
        <v>118</v>
      </c>
      <c r="J7083" s="21">
        <f>IFERROR(WORKDAY(C7083,P7083,DiasNOLaborables),"")</f>
        <v>43469</v>
      </c>
      <c r="K7083" s="36" t="str">
        <f>+IF(C7083="","",IF(H7083="","",(IF(H7083&lt;=J7083,"A TIEMPO","FUERA DE TIEMPO"))))</f>
        <v>A TIEMPO</v>
      </c>
      <c r="L7083" s="36">
        <f>IF(H7083="","",NETWORKDAYS(Hoja1!C7083+1,Hoja1!H7083,DiasNOLaborables))</f>
        <v>6</v>
      </c>
      <c r="M7083" s="37" t="str">
        <f>IF(NETWORKDAYS(J7083+1,H7083,DiasNOLaborables)&lt;=0,"",NETWORKDAYS(J7083+1,H7083,DiasNOLaborables))</f>
        <v/>
      </c>
      <c r="N7083" s="38"/>
      <c r="O7083" s="39"/>
      <c r="P7083" s="40">
        <f t="shared" si="112"/>
        <v>10</v>
      </c>
      <c r="Q7083" s="39"/>
    </row>
    <row r="7084" spans="1:17" ht="60" x14ac:dyDescent="0.25">
      <c r="A7084" s="31">
        <f t="shared" si="111"/>
        <v>7073</v>
      </c>
      <c r="B7084" s="62">
        <v>20181220010106</v>
      </c>
      <c r="C7084" s="53">
        <v>43454</v>
      </c>
      <c r="D7084" s="63" t="s">
        <v>122</v>
      </c>
      <c r="E7084" s="63" t="s">
        <v>83</v>
      </c>
      <c r="F7084" s="63" t="s">
        <v>107</v>
      </c>
      <c r="G7084" s="63" t="s">
        <v>43</v>
      </c>
      <c r="H7084" s="53">
        <v>43462</v>
      </c>
      <c r="I7084" s="61" t="s">
        <v>118</v>
      </c>
      <c r="J7084" s="21">
        <f>IFERROR(WORKDAY(C7084,P7084,DiasNOLaborables),"")</f>
        <v>43469</v>
      </c>
      <c r="K7084" s="36" t="str">
        <f>+IF(C7084="","",IF(H7084="","",(IF(H7084&lt;=J7084,"A TIEMPO","FUERA DE TIEMPO"))))</f>
        <v>A TIEMPO</v>
      </c>
      <c r="L7084" s="36">
        <f>IF(H7084="","",NETWORKDAYS(Hoja1!C7084+1,Hoja1!H7084,DiasNOLaborables))</f>
        <v>6</v>
      </c>
      <c r="M7084" s="37" t="str">
        <f>IF(NETWORKDAYS(J7084+1,H7084,DiasNOLaborables)&lt;=0,"",NETWORKDAYS(J7084+1,H7084,DiasNOLaborables))</f>
        <v/>
      </c>
      <c r="N7084" s="38"/>
      <c r="O7084" s="39"/>
      <c r="P7084" s="40">
        <f t="shared" si="112"/>
        <v>10</v>
      </c>
      <c r="Q7084" s="39"/>
    </row>
  </sheetData>
  <sheetProtection selectLockedCells="1"/>
  <mergeCells count="12">
    <mergeCell ref="J10:M10"/>
    <mergeCell ref="D10:F10"/>
    <mergeCell ref="G10:I10"/>
    <mergeCell ref="B6:C6"/>
    <mergeCell ref="B8:C8"/>
    <mergeCell ref="A10:C10"/>
    <mergeCell ref="A1:C4"/>
    <mergeCell ref="D1:K4"/>
    <mergeCell ref="L1:M1"/>
    <mergeCell ref="L2:M2"/>
    <mergeCell ref="L3:M3"/>
    <mergeCell ref="L4:M4"/>
  </mergeCells>
  <conditionalFormatting sqref="K12:K411 K413:K517 K2075:K7084">
    <cfRule type="cellIs" dxfId="1845" priority="6052" stopIfTrue="1" operator="equal">
      <formula>"FUERA DE TIEMPO"</formula>
    </cfRule>
    <cfRule type="cellIs" dxfId="1844" priority="6053" operator="equal">
      <formula>"A TIEMPO"</formula>
    </cfRule>
  </conditionalFormatting>
  <conditionalFormatting sqref="B7085:B1048576 B1:B11">
    <cfRule type="duplicateValues" dxfId="1843" priority="6133"/>
  </conditionalFormatting>
  <conditionalFormatting sqref="K12">
    <cfRule type="cellIs" dxfId="1842" priority="4282" stopIfTrue="1" operator="equal">
      <formula>"FUERA DE TIEMPO"</formula>
    </cfRule>
    <cfRule type="cellIs" dxfId="1841" priority="4283" operator="equal">
      <formula>"A TIEMPO"</formula>
    </cfRule>
  </conditionalFormatting>
  <conditionalFormatting sqref="B7085:B1048576 B1:B11">
    <cfRule type="duplicateValues" dxfId="1840" priority="3880"/>
    <cfRule type="duplicateValues" dxfId="1839" priority="3881"/>
    <cfRule type="duplicateValues" dxfId="1838" priority="3882"/>
  </conditionalFormatting>
  <conditionalFormatting sqref="B7085:B1048576">
    <cfRule type="duplicateValues" dxfId="1837" priority="3042"/>
  </conditionalFormatting>
  <conditionalFormatting sqref="B12:B13">
    <cfRule type="duplicateValues" dxfId="1836" priority="1912"/>
  </conditionalFormatting>
  <conditionalFormatting sqref="B12:B13">
    <cfRule type="duplicateValues" dxfId="1835" priority="1913"/>
    <cfRule type="duplicateValues" dxfId="1834" priority="1914"/>
    <cfRule type="duplicateValues" dxfId="1833" priority="1915"/>
  </conditionalFormatting>
  <conditionalFormatting sqref="B12:B13">
    <cfRule type="duplicateValues" dxfId="1832" priority="1916"/>
    <cfRule type="duplicateValues" dxfId="1831" priority="1917"/>
  </conditionalFormatting>
  <conditionalFormatting sqref="B14:B27 B37:B57 B29:B32">
    <cfRule type="duplicateValues" dxfId="1830" priority="1906"/>
  </conditionalFormatting>
  <conditionalFormatting sqref="B14:B27 B37:B57 B29:B32">
    <cfRule type="duplicateValues" dxfId="1829" priority="1907"/>
    <cfRule type="duplicateValues" dxfId="1828" priority="1908"/>
    <cfRule type="duplicateValues" dxfId="1827" priority="1909"/>
  </conditionalFormatting>
  <conditionalFormatting sqref="B14:B27 B37:B57 B29:B32">
    <cfRule type="duplicateValues" dxfId="1826" priority="1910"/>
    <cfRule type="duplicateValues" dxfId="1825" priority="1911"/>
  </conditionalFormatting>
  <conditionalFormatting sqref="B58:B78">
    <cfRule type="duplicateValues" dxfId="1824" priority="1900"/>
  </conditionalFormatting>
  <conditionalFormatting sqref="B58:B78">
    <cfRule type="duplicateValues" dxfId="1823" priority="1901"/>
    <cfRule type="duplicateValues" dxfId="1822" priority="1902"/>
    <cfRule type="duplicateValues" dxfId="1821" priority="1903"/>
  </conditionalFormatting>
  <conditionalFormatting sqref="B58:B78">
    <cfRule type="duplicateValues" dxfId="1820" priority="1904"/>
    <cfRule type="duplicateValues" dxfId="1819" priority="1905"/>
  </conditionalFormatting>
  <conditionalFormatting sqref="B58:B78">
    <cfRule type="duplicateValues" dxfId="1818" priority="1899"/>
  </conditionalFormatting>
  <conditionalFormatting sqref="B58:B78">
    <cfRule type="duplicateValues" dxfId="1817" priority="1897"/>
    <cfRule type="duplicateValues" dxfId="1816" priority="1898"/>
  </conditionalFormatting>
  <conditionalFormatting sqref="B58:B78">
    <cfRule type="duplicateValues" dxfId="1815" priority="1896"/>
  </conditionalFormatting>
  <conditionalFormatting sqref="B131:B132 B79:B128">
    <cfRule type="duplicateValues" dxfId="1814" priority="1890"/>
  </conditionalFormatting>
  <conditionalFormatting sqref="B131:B132 B79:B128">
    <cfRule type="duplicateValues" dxfId="1813" priority="1891"/>
    <cfRule type="duplicateValues" dxfId="1812" priority="1892"/>
    <cfRule type="duplicateValues" dxfId="1811" priority="1893"/>
  </conditionalFormatting>
  <conditionalFormatting sqref="B131:B132 B79:B128">
    <cfRule type="duplicateValues" dxfId="1810" priority="1894"/>
    <cfRule type="duplicateValues" dxfId="1809" priority="1895"/>
  </conditionalFormatting>
  <conditionalFormatting sqref="B137:B153">
    <cfRule type="duplicateValues" dxfId="1808" priority="1884"/>
  </conditionalFormatting>
  <conditionalFormatting sqref="B137:B153">
    <cfRule type="duplicateValues" dxfId="1807" priority="1885"/>
    <cfRule type="duplicateValues" dxfId="1806" priority="1886"/>
    <cfRule type="duplicateValues" dxfId="1805" priority="1887"/>
  </conditionalFormatting>
  <conditionalFormatting sqref="B137:B153">
    <cfRule type="duplicateValues" dxfId="1804" priority="1888"/>
    <cfRule type="duplicateValues" dxfId="1803" priority="1889"/>
  </conditionalFormatting>
  <conditionalFormatting sqref="B137:B153">
    <cfRule type="duplicateValues" dxfId="1802" priority="1883"/>
  </conditionalFormatting>
  <conditionalFormatting sqref="B137:B153">
    <cfRule type="duplicateValues" dxfId="1801" priority="1881"/>
    <cfRule type="duplicateValues" dxfId="1800" priority="1882"/>
  </conditionalFormatting>
  <conditionalFormatting sqref="B137:B153">
    <cfRule type="duplicateValues" dxfId="1799" priority="1880"/>
  </conditionalFormatting>
  <conditionalFormatting sqref="B12:B27 B37:B128 B137:B162 B29:B32 B131:B132">
    <cfRule type="duplicateValues" dxfId="1798" priority="1879"/>
  </conditionalFormatting>
  <conditionalFormatting sqref="B171 B133:B136 B33:B36">
    <cfRule type="duplicateValues" dxfId="1797" priority="1918"/>
  </conditionalFormatting>
  <conditionalFormatting sqref="B171 B133:B136 B33:B36">
    <cfRule type="duplicateValues" dxfId="1796" priority="1919"/>
    <cfRule type="duplicateValues" dxfId="1795" priority="1920"/>
    <cfRule type="duplicateValues" dxfId="1794" priority="1921"/>
  </conditionalFormatting>
  <conditionalFormatting sqref="B171 B133:B136 B33:B36">
    <cfRule type="duplicateValues" dxfId="1793" priority="1922"/>
    <cfRule type="duplicateValues" dxfId="1792" priority="1923"/>
  </conditionalFormatting>
  <conditionalFormatting sqref="B172">
    <cfRule type="duplicateValues" dxfId="1791" priority="1873"/>
  </conditionalFormatting>
  <conditionalFormatting sqref="B172">
    <cfRule type="duplicateValues" dxfId="1790" priority="1874"/>
    <cfRule type="duplicateValues" dxfId="1789" priority="1875"/>
    <cfRule type="duplicateValues" dxfId="1788" priority="1876"/>
  </conditionalFormatting>
  <conditionalFormatting sqref="B172">
    <cfRule type="duplicateValues" dxfId="1787" priority="1877"/>
    <cfRule type="duplicateValues" dxfId="1786" priority="1878"/>
  </conditionalFormatting>
  <conditionalFormatting sqref="B173:B174">
    <cfRule type="duplicateValues" dxfId="1785" priority="1867"/>
  </conditionalFormatting>
  <conditionalFormatting sqref="B173:B174">
    <cfRule type="duplicateValues" dxfId="1784" priority="1868"/>
    <cfRule type="duplicateValues" dxfId="1783" priority="1869"/>
    <cfRule type="duplicateValues" dxfId="1782" priority="1870"/>
  </conditionalFormatting>
  <conditionalFormatting sqref="B173:B174">
    <cfRule type="duplicateValues" dxfId="1781" priority="1871"/>
    <cfRule type="duplicateValues" dxfId="1780" priority="1872"/>
  </conditionalFormatting>
  <conditionalFormatting sqref="B230:B242 B176:B177 B179:B188 B222:B226 B190:B220">
    <cfRule type="duplicateValues" dxfId="1779" priority="1861"/>
  </conditionalFormatting>
  <conditionalFormatting sqref="B230:B242 B176:B177 B179:B188 B222:B226 B190:B220">
    <cfRule type="duplicateValues" dxfId="1778" priority="1862"/>
    <cfRule type="duplicateValues" dxfId="1777" priority="1863"/>
    <cfRule type="duplicateValues" dxfId="1776" priority="1864"/>
  </conditionalFormatting>
  <conditionalFormatting sqref="B230:B242 B176:B177 B179:B188 B222:B226 B190:B220">
    <cfRule type="duplicateValues" dxfId="1775" priority="1865"/>
    <cfRule type="duplicateValues" dxfId="1774" priority="1866"/>
  </conditionalFormatting>
  <conditionalFormatting sqref="B163:B170">
    <cfRule type="duplicateValues" dxfId="1773" priority="1855"/>
  </conditionalFormatting>
  <conditionalFormatting sqref="B163:B170">
    <cfRule type="duplicateValues" dxfId="1772" priority="1856"/>
    <cfRule type="duplicateValues" dxfId="1771" priority="1857"/>
    <cfRule type="duplicateValues" dxfId="1770" priority="1858"/>
  </conditionalFormatting>
  <conditionalFormatting sqref="B163:B170">
    <cfRule type="duplicateValues" dxfId="1769" priority="1859"/>
    <cfRule type="duplicateValues" dxfId="1768" priority="1860"/>
  </conditionalFormatting>
  <conditionalFormatting sqref="B243:B248 B316:B320 B254:B256 B261 B263:B264 B289:B294 B335:B337 B366 B258 B296:B297 B299:B312 B339:B350 B368">
    <cfRule type="duplicateValues" dxfId="1767" priority="1849"/>
  </conditionalFormatting>
  <conditionalFormatting sqref="B243:B248 B316:B320 B254:B256 B261 B263:B264 B289:B294 B335:B337 B366 B258 B296:B297 B299:B312 B339:B350 B368">
    <cfRule type="duplicateValues" dxfId="1766" priority="1850"/>
    <cfRule type="duplicateValues" dxfId="1765" priority="1851"/>
    <cfRule type="duplicateValues" dxfId="1764" priority="1852"/>
  </conditionalFormatting>
  <conditionalFormatting sqref="B243:B248 B316:B320 B254:B256 B261 B263:B264 B289:B294 B335:B337 B366 B258 B296:B297 B299:B312 B339:B350 B368">
    <cfRule type="duplicateValues" dxfId="1763" priority="1853"/>
    <cfRule type="duplicateValues" dxfId="1762" priority="1854"/>
  </conditionalFormatting>
  <conditionalFormatting sqref="B369">
    <cfRule type="duplicateValues" dxfId="1761" priority="1843"/>
  </conditionalFormatting>
  <conditionalFormatting sqref="B369">
    <cfRule type="duplicateValues" dxfId="1760" priority="1844"/>
    <cfRule type="duplicateValues" dxfId="1759" priority="1845"/>
    <cfRule type="duplicateValues" dxfId="1758" priority="1846"/>
  </conditionalFormatting>
  <conditionalFormatting sqref="B369">
    <cfRule type="duplicateValues" dxfId="1757" priority="1847"/>
    <cfRule type="duplicateValues" dxfId="1756" priority="1848"/>
  </conditionalFormatting>
  <conditionalFormatting sqref="B395:B396 B370 B378 B390:B391 B402:B406 B409 B411 B420 B372:B376">
    <cfRule type="duplicateValues" dxfId="1755" priority="1837"/>
  </conditionalFormatting>
  <conditionalFormatting sqref="B395:B396 B370 B378 B390:B391 B402:B406 B409 B411 B420 B372:B376">
    <cfRule type="duplicateValues" dxfId="1754" priority="1838"/>
    <cfRule type="duplicateValues" dxfId="1753" priority="1839"/>
    <cfRule type="duplicateValues" dxfId="1752" priority="1840"/>
  </conditionalFormatting>
  <conditionalFormatting sqref="B395:B396 B370 B378 B390:B391 B402:B406 B409 B411 B420 B372:B376">
    <cfRule type="duplicateValues" dxfId="1751" priority="1841"/>
    <cfRule type="duplicateValues" dxfId="1750" priority="1842"/>
  </conditionalFormatting>
  <conditionalFormatting sqref="B421:B424 B377 B484 B503:B504 B426:B429 B432:B436 B438:B441 B443:B445 B448:B449 B453 B456:B458 B486:B488 B506:B509">
    <cfRule type="duplicateValues" dxfId="1749" priority="1831"/>
  </conditionalFormatting>
  <conditionalFormatting sqref="B421:B424 B377 B484 B503:B504 B426:B429 B432:B436 B438:B441 B443:B445 B448:B449 B453 B456:B458 B486:B488 B506:B509">
    <cfRule type="duplicateValues" dxfId="1748" priority="1832"/>
    <cfRule type="duplicateValues" dxfId="1747" priority="1833"/>
    <cfRule type="duplicateValues" dxfId="1746" priority="1834"/>
  </conditionalFormatting>
  <conditionalFormatting sqref="B421:B424 B377 B484 B503:B504 B426:B429 B432:B436 B438:B441 B443:B445 B448:B449 B453 B456:B458 B486:B488 B506:B509">
    <cfRule type="duplicateValues" dxfId="1745" priority="1835"/>
    <cfRule type="duplicateValues" dxfId="1744" priority="1836"/>
  </conditionalFormatting>
  <conditionalFormatting sqref="B28">
    <cfRule type="duplicateValues" dxfId="1743" priority="1825"/>
  </conditionalFormatting>
  <conditionalFormatting sqref="B28">
    <cfRule type="duplicateValues" dxfId="1742" priority="1826"/>
    <cfRule type="duplicateValues" dxfId="1741" priority="1827"/>
    <cfRule type="duplicateValues" dxfId="1740" priority="1828"/>
  </conditionalFormatting>
  <conditionalFormatting sqref="B28">
    <cfRule type="duplicateValues" dxfId="1739" priority="1829"/>
    <cfRule type="duplicateValues" dxfId="1738" priority="1830"/>
  </conditionalFormatting>
  <conditionalFormatting sqref="B227:B228">
    <cfRule type="duplicateValues" dxfId="1737" priority="1819"/>
  </conditionalFormatting>
  <conditionalFormatting sqref="B227:B228">
    <cfRule type="duplicateValues" dxfId="1736" priority="1820"/>
    <cfRule type="duplicateValues" dxfId="1735" priority="1821"/>
    <cfRule type="duplicateValues" dxfId="1734" priority="1822"/>
  </conditionalFormatting>
  <conditionalFormatting sqref="B227:B228">
    <cfRule type="duplicateValues" dxfId="1733" priority="1823"/>
    <cfRule type="duplicateValues" dxfId="1732" priority="1824"/>
  </conditionalFormatting>
  <conditionalFormatting sqref="B229">
    <cfRule type="duplicateValues" dxfId="1731" priority="1813"/>
  </conditionalFormatting>
  <conditionalFormatting sqref="B229">
    <cfRule type="duplicateValues" dxfId="1730" priority="1814"/>
    <cfRule type="duplicateValues" dxfId="1729" priority="1815"/>
    <cfRule type="duplicateValues" dxfId="1728" priority="1816"/>
  </conditionalFormatting>
  <conditionalFormatting sqref="B229">
    <cfRule type="duplicateValues" dxfId="1727" priority="1817"/>
    <cfRule type="duplicateValues" dxfId="1726" priority="1818"/>
  </conditionalFormatting>
  <conditionalFormatting sqref="B313">
    <cfRule type="duplicateValues" dxfId="1725" priority="1807"/>
  </conditionalFormatting>
  <conditionalFormatting sqref="B313">
    <cfRule type="duplicateValues" dxfId="1724" priority="1808"/>
    <cfRule type="duplicateValues" dxfId="1723" priority="1809"/>
    <cfRule type="duplicateValues" dxfId="1722" priority="1810"/>
  </conditionalFormatting>
  <conditionalFormatting sqref="B313">
    <cfRule type="duplicateValues" dxfId="1721" priority="1811"/>
    <cfRule type="duplicateValues" dxfId="1720" priority="1812"/>
  </conditionalFormatting>
  <conditionalFormatting sqref="B314">
    <cfRule type="duplicateValues" dxfId="1719" priority="1801"/>
  </conditionalFormatting>
  <conditionalFormatting sqref="B314">
    <cfRule type="duplicateValues" dxfId="1718" priority="1802"/>
    <cfRule type="duplicateValues" dxfId="1717" priority="1803"/>
    <cfRule type="duplicateValues" dxfId="1716" priority="1804"/>
  </conditionalFormatting>
  <conditionalFormatting sqref="B314">
    <cfRule type="duplicateValues" dxfId="1715" priority="1805"/>
    <cfRule type="duplicateValues" dxfId="1714" priority="1806"/>
  </conditionalFormatting>
  <conditionalFormatting sqref="B315">
    <cfRule type="duplicateValues" dxfId="1713" priority="1795"/>
  </conditionalFormatting>
  <conditionalFormatting sqref="B315">
    <cfRule type="duplicateValues" dxfId="1712" priority="1796"/>
    <cfRule type="duplicateValues" dxfId="1711" priority="1797"/>
    <cfRule type="duplicateValues" dxfId="1710" priority="1798"/>
  </conditionalFormatting>
  <conditionalFormatting sqref="B315">
    <cfRule type="duplicateValues" dxfId="1709" priority="1799"/>
    <cfRule type="duplicateValues" dxfId="1708" priority="1800"/>
  </conditionalFormatting>
  <conditionalFormatting sqref="B129:B130">
    <cfRule type="duplicateValues" dxfId="1707" priority="1788"/>
  </conditionalFormatting>
  <conditionalFormatting sqref="B129:B130">
    <cfRule type="duplicateValues" dxfId="1706" priority="1789"/>
    <cfRule type="duplicateValues" dxfId="1705" priority="1790"/>
    <cfRule type="duplicateValues" dxfId="1704" priority="1791"/>
  </conditionalFormatting>
  <conditionalFormatting sqref="B129:B130">
    <cfRule type="duplicateValues" dxfId="1703" priority="1792"/>
    <cfRule type="duplicateValues" dxfId="1702" priority="1793"/>
  </conditionalFormatting>
  <conditionalFormatting sqref="B129:B130">
    <cfRule type="duplicateValues" dxfId="1701" priority="1787"/>
  </conditionalFormatting>
  <conditionalFormatting sqref="B178">
    <cfRule type="duplicateValues" dxfId="1700" priority="1781"/>
  </conditionalFormatting>
  <conditionalFormatting sqref="B178">
    <cfRule type="duplicateValues" dxfId="1699" priority="1782"/>
    <cfRule type="duplicateValues" dxfId="1698" priority="1783"/>
    <cfRule type="duplicateValues" dxfId="1697" priority="1784"/>
  </conditionalFormatting>
  <conditionalFormatting sqref="B178">
    <cfRule type="duplicateValues" dxfId="1696" priority="1785"/>
    <cfRule type="duplicateValues" dxfId="1695" priority="1786"/>
  </conditionalFormatting>
  <conditionalFormatting sqref="B178">
    <cfRule type="duplicateValues" dxfId="1694" priority="1780"/>
  </conditionalFormatting>
  <conditionalFormatting sqref="B221">
    <cfRule type="duplicateValues" dxfId="1693" priority="1774"/>
  </conditionalFormatting>
  <conditionalFormatting sqref="B221">
    <cfRule type="duplicateValues" dxfId="1692" priority="1775"/>
    <cfRule type="duplicateValues" dxfId="1691" priority="1776"/>
    <cfRule type="duplicateValues" dxfId="1690" priority="1777"/>
  </conditionalFormatting>
  <conditionalFormatting sqref="B221">
    <cfRule type="duplicateValues" dxfId="1689" priority="1778"/>
    <cfRule type="duplicateValues" dxfId="1688" priority="1779"/>
  </conditionalFormatting>
  <conditionalFormatting sqref="B221">
    <cfRule type="duplicateValues" dxfId="1687" priority="1773"/>
  </conditionalFormatting>
  <conditionalFormatting sqref="B249:B252">
    <cfRule type="duplicateValues" dxfId="1686" priority="1767"/>
  </conditionalFormatting>
  <conditionalFormatting sqref="B249:B252">
    <cfRule type="duplicateValues" dxfId="1685" priority="1768"/>
    <cfRule type="duplicateValues" dxfId="1684" priority="1769"/>
    <cfRule type="duplicateValues" dxfId="1683" priority="1770"/>
  </conditionalFormatting>
  <conditionalFormatting sqref="B249:B252">
    <cfRule type="duplicateValues" dxfId="1682" priority="1771"/>
    <cfRule type="duplicateValues" dxfId="1681" priority="1772"/>
  </conditionalFormatting>
  <conditionalFormatting sqref="B249:B252">
    <cfRule type="duplicateValues" dxfId="1680" priority="1766"/>
  </conditionalFormatting>
  <conditionalFormatting sqref="B259:B260">
    <cfRule type="duplicateValues" dxfId="1679" priority="1760"/>
  </conditionalFormatting>
  <conditionalFormatting sqref="B259:B260">
    <cfRule type="duplicateValues" dxfId="1678" priority="1761"/>
    <cfRule type="duplicateValues" dxfId="1677" priority="1762"/>
    <cfRule type="duplicateValues" dxfId="1676" priority="1763"/>
  </conditionalFormatting>
  <conditionalFormatting sqref="B259:B260">
    <cfRule type="duplicateValues" dxfId="1675" priority="1764"/>
    <cfRule type="duplicateValues" dxfId="1674" priority="1765"/>
  </conditionalFormatting>
  <conditionalFormatting sqref="B259:B260">
    <cfRule type="duplicateValues" dxfId="1673" priority="1759"/>
  </conditionalFormatting>
  <conditionalFormatting sqref="B262">
    <cfRule type="duplicateValues" dxfId="1672" priority="1753"/>
  </conditionalFormatting>
  <conditionalFormatting sqref="B262">
    <cfRule type="duplicateValues" dxfId="1671" priority="1754"/>
    <cfRule type="duplicateValues" dxfId="1670" priority="1755"/>
    <cfRule type="duplicateValues" dxfId="1669" priority="1756"/>
  </conditionalFormatting>
  <conditionalFormatting sqref="B262">
    <cfRule type="duplicateValues" dxfId="1668" priority="1757"/>
    <cfRule type="duplicateValues" dxfId="1667" priority="1758"/>
  </conditionalFormatting>
  <conditionalFormatting sqref="B262">
    <cfRule type="duplicateValues" dxfId="1666" priority="1752"/>
  </conditionalFormatting>
  <conditionalFormatting sqref="B265:B288 B189">
    <cfRule type="duplicateValues" dxfId="1665" priority="1930"/>
  </conditionalFormatting>
  <conditionalFormatting sqref="B265:B288 B189">
    <cfRule type="duplicateValues" dxfId="1664" priority="1931"/>
    <cfRule type="duplicateValues" dxfId="1663" priority="1932"/>
    <cfRule type="duplicateValues" dxfId="1662" priority="1933"/>
  </conditionalFormatting>
  <conditionalFormatting sqref="B265:B288 B189">
    <cfRule type="duplicateValues" dxfId="1661" priority="1934"/>
    <cfRule type="duplicateValues" dxfId="1660" priority="1935"/>
  </conditionalFormatting>
  <conditionalFormatting sqref="B321:B334">
    <cfRule type="duplicateValues" dxfId="1659" priority="1746"/>
  </conditionalFormatting>
  <conditionalFormatting sqref="B321:B334">
    <cfRule type="duplicateValues" dxfId="1658" priority="1747"/>
    <cfRule type="duplicateValues" dxfId="1657" priority="1748"/>
    <cfRule type="duplicateValues" dxfId="1656" priority="1749"/>
  </conditionalFormatting>
  <conditionalFormatting sqref="B321:B334">
    <cfRule type="duplicateValues" dxfId="1655" priority="1750"/>
    <cfRule type="duplicateValues" dxfId="1654" priority="1751"/>
  </conditionalFormatting>
  <conditionalFormatting sqref="B321:B334">
    <cfRule type="duplicateValues" dxfId="1653" priority="1745"/>
  </conditionalFormatting>
  <conditionalFormatting sqref="B351:B365">
    <cfRule type="duplicateValues" dxfId="1652" priority="1739"/>
  </conditionalFormatting>
  <conditionalFormatting sqref="B351:B365">
    <cfRule type="duplicateValues" dxfId="1651" priority="1740"/>
    <cfRule type="duplicateValues" dxfId="1650" priority="1741"/>
    <cfRule type="duplicateValues" dxfId="1649" priority="1742"/>
  </conditionalFormatting>
  <conditionalFormatting sqref="B351:B365">
    <cfRule type="duplicateValues" dxfId="1648" priority="1743"/>
    <cfRule type="duplicateValues" dxfId="1647" priority="1744"/>
  </conditionalFormatting>
  <conditionalFormatting sqref="B351:B365">
    <cfRule type="duplicateValues" dxfId="1646" priority="1738"/>
  </conditionalFormatting>
  <conditionalFormatting sqref="B379:B389">
    <cfRule type="duplicateValues" dxfId="1645" priority="1732"/>
  </conditionalFormatting>
  <conditionalFormatting sqref="B379:B389">
    <cfRule type="duplicateValues" dxfId="1644" priority="1733"/>
    <cfRule type="duplicateValues" dxfId="1643" priority="1734"/>
    <cfRule type="duplicateValues" dxfId="1642" priority="1735"/>
  </conditionalFormatting>
  <conditionalFormatting sqref="B379:B389">
    <cfRule type="duplicateValues" dxfId="1641" priority="1736"/>
    <cfRule type="duplicateValues" dxfId="1640" priority="1737"/>
  </conditionalFormatting>
  <conditionalFormatting sqref="B379:B389">
    <cfRule type="duplicateValues" dxfId="1639" priority="1731"/>
  </conditionalFormatting>
  <conditionalFormatting sqref="B398:B401">
    <cfRule type="duplicateValues" dxfId="1638" priority="1725"/>
  </conditionalFormatting>
  <conditionalFormatting sqref="B398:B401">
    <cfRule type="duplicateValues" dxfId="1637" priority="1726"/>
    <cfRule type="duplicateValues" dxfId="1636" priority="1727"/>
    <cfRule type="duplicateValues" dxfId="1635" priority="1728"/>
  </conditionalFormatting>
  <conditionalFormatting sqref="B398:B401">
    <cfRule type="duplicateValues" dxfId="1634" priority="1729"/>
    <cfRule type="duplicateValues" dxfId="1633" priority="1730"/>
  </conditionalFormatting>
  <conditionalFormatting sqref="B398:B401">
    <cfRule type="duplicateValues" dxfId="1632" priority="1724"/>
  </conditionalFormatting>
  <conditionalFormatting sqref="B407:B408">
    <cfRule type="duplicateValues" dxfId="1631" priority="1718"/>
  </conditionalFormatting>
  <conditionalFormatting sqref="B407:B408">
    <cfRule type="duplicateValues" dxfId="1630" priority="1719"/>
    <cfRule type="duplicateValues" dxfId="1629" priority="1720"/>
    <cfRule type="duplicateValues" dxfId="1628" priority="1721"/>
  </conditionalFormatting>
  <conditionalFormatting sqref="B407:B408">
    <cfRule type="duplicateValues" dxfId="1627" priority="1722"/>
    <cfRule type="duplicateValues" dxfId="1626" priority="1723"/>
  </conditionalFormatting>
  <conditionalFormatting sqref="B407:B408">
    <cfRule type="duplicateValues" dxfId="1625" priority="1717"/>
  </conditionalFormatting>
  <conditionalFormatting sqref="B410">
    <cfRule type="duplicateValues" dxfId="1624" priority="1711"/>
  </conditionalFormatting>
  <conditionalFormatting sqref="B410">
    <cfRule type="duplicateValues" dxfId="1623" priority="1712"/>
    <cfRule type="duplicateValues" dxfId="1622" priority="1713"/>
    <cfRule type="duplicateValues" dxfId="1621" priority="1714"/>
  </conditionalFormatting>
  <conditionalFormatting sqref="B410">
    <cfRule type="duplicateValues" dxfId="1620" priority="1715"/>
    <cfRule type="duplicateValues" dxfId="1619" priority="1716"/>
  </conditionalFormatting>
  <conditionalFormatting sqref="B410">
    <cfRule type="duplicateValues" dxfId="1618" priority="1710"/>
  </conditionalFormatting>
  <conditionalFormatting sqref="B414:B419">
    <cfRule type="duplicateValues" dxfId="1617" priority="1704"/>
  </conditionalFormatting>
  <conditionalFormatting sqref="B414:B419">
    <cfRule type="duplicateValues" dxfId="1616" priority="1705"/>
    <cfRule type="duplicateValues" dxfId="1615" priority="1706"/>
    <cfRule type="duplicateValues" dxfId="1614" priority="1707"/>
  </conditionalFormatting>
  <conditionalFormatting sqref="B414:B419">
    <cfRule type="duplicateValues" dxfId="1613" priority="1708"/>
    <cfRule type="duplicateValues" dxfId="1612" priority="1709"/>
  </conditionalFormatting>
  <conditionalFormatting sqref="B414:B419">
    <cfRule type="duplicateValues" dxfId="1611" priority="1703"/>
  </conditionalFormatting>
  <conditionalFormatting sqref="B459:B483">
    <cfRule type="duplicateValues" dxfId="1610" priority="1697"/>
  </conditionalFormatting>
  <conditionalFormatting sqref="B459:B483">
    <cfRule type="duplicateValues" dxfId="1609" priority="1698"/>
    <cfRule type="duplicateValues" dxfId="1608" priority="1699"/>
    <cfRule type="duplicateValues" dxfId="1607" priority="1700"/>
  </conditionalFormatting>
  <conditionalFormatting sqref="B459:B483">
    <cfRule type="duplicateValues" dxfId="1606" priority="1701"/>
    <cfRule type="duplicateValues" dxfId="1605" priority="1702"/>
  </conditionalFormatting>
  <conditionalFormatting sqref="B459:B483">
    <cfRule type="duplicateValues" dxfId="1604" priority="1696"/>
  </conditionalFormatting>
  <conditionalFormatting sqref="B489:B495 B497:B502">
    <cfRule type="duplicateValues" dxfId="1603" priority="1690"/>
  </conditionalFormatting>
  <conditionalFormatting sqref="B489:B495 B497:B502">
    <cfRule type="duplicateValues" dxfId="1602" priority="1691"/>
    <cfRule type="duplicateValues" dxfId="1601" priority="1692"/>
    <cfRule type="duplicateValues" dxfId="1600" priority="1693"/>
  </conditionalFormatting>
  <conditionalFormatting sqref="B489:B495 B497:B502">
    <cfRule type="duplicateValues" dxfId="1599" priority="1694"/>
    <cfRule type="duplicateValues" dxfId="1598" priority="1695"/>
  </conditionalFormatting>
  <conditionalFormatting sqref="B489:B495">
    <cfRule type="duplicateValues" dxfId="1597" priority="1689"/>
  </conditionalFormatting>
  <conditionalFormatting sqref="B154:B162">
    <cfRule type="duplicateValues" dxfId="1596" priority="1936"/>
  </conditionalFormatting>
  <conditionalFormatting sqref="B154:B162">
    <cfRule type="duplicateValues" dxfId="1595" priority="1937"/>
    <cfRule type="duplicateValues" dxfId="1594" priority="1938"/>
    <cfRule type="duplicateValues" dxfId="1593" priority="1939"/>
  </conditionalFormatting>
  <conditionalFormatting sqref="B154:B162">
    <cfRule type="duplicateValues" dxfId="1592" priority="1940"/>
    <cfRule type="duplicateValues" dxfId="1591" priority="1941"/>
  </conditionalFormatting>
  <conditionalFormatting sqref="B175">
    <cfRule type="duplicateValues" dxfId="1590" priority="1682"/>
  </conditionalFormatting>
  <conditionalFormatting sqref="B175">
    <cfRule type="duplicateValues" dxfId="1589" priority="1681"/>
  </conditionalFormatting>
  <conditionalFormatting sqref="B175">
    <cfRule type="duplicateValues" dxfId="1588" priority="1683"/>
  </conditionalFormatting>
  <conditionalFormatting sqref="B175">
    <cfRule type="duplicateValues" dxfId="1587" priority="1684"/>
    <cfRule type="duplicateValues" dxfId="1586" priority="1685"/>
    <cfRule type="duplicateValues" dxfId="1585" priority="1686"/>
  </conditionalFormatting>
  <conditionalFormatting sqref="B175">
    <cfRule type="duplicateValues" dxfId="1584" priority="1687"/>
    <cfRule type="duplicateValues" dxfId="1583" priority="1688"/>
  </conditionalFormatting>
  <conditionalFormatting sqref="B175">
    <cfRule type="duplicateValues" dxfId="1582" priority="1680"/>
  </conditionalFormatting>
  <conditionalFormatting sqref="B175">
    <cfRule type="duplicateValues" dxfId="1581" priority="1679"/>
  </conditionalFormatting>
  <conditionalFormatting sqref="B175">
    <cfRule type="duplicateValues" dxfId="1580" priority="1678"/>
  </conditionalFormatting>
  <conditionalFormatting sqref="B175">
    <cfRule type="duplicateValues" dxfId="1579" priority="1677"/>
  </conditionalFormatting>
  <conditionalFormatting sqref="B175">
    <cfRule type="duplicateValues" dxfId="1578" priority="1676"/>
  </conditionalFormatting>
  <conditionalFormatting sqref="B175">
    <cfRule type="duplicateValues" dxfId="1577" priority="1675"/>
  </conditionalFormatting>
  <conditionalFormatting sqref="B175">
    <cfRule type="duplicateValues" dxfId="1576" priority="1673"/>
    <cfRule type="duplicateValues" dxfId="1575" priority="1674"/>
  </conditionalFormatting>
  <conditionalFormatting sqref="B175">
    <cfRule type="duplicateValues" dxfId="1574" priority="1672"/>
  </conditionalFormatting>
  <conditionalFormatting sqref="B175">
    <cfRule type="duplicateValues" dxfId="1573" priority="1671"/>
  </conditionalFormatting>
  <conditionalFormatting sqref="B175">
    <cfRule type="duplicateValues" dxfId="1572" priority="1670"/>
  </conditionalFormatting>
  <conditionalFormatting sqref="B253">
    <cfRule type="duplicateValues" dxfId="1571" priority="1644"/>
  </conditionalFormatting>
  <conditionalFormatting sqref="B253">
    <cfRule type="duplicateValues" dxfId="1570" priority="1643"/>
  </conditionalFormatting>
  <conditionalFormatting sqref="B253">
    <cfRule type="duplicateValues" dxfId="1569" priority="1645"/>
  </conditionalFormatting>
  <conditionalFormatting sqref="B253">
    <cfRule type="duplicateValues" dxfId="1568" priority="1646"/>
    <cfRule type="duplicateValues" dxfId="1567" priority="1647"/>
    <cfRule type="duplicateValues" dxfId="1566" priority="1648"/>
  </conditionalFormatting>
  <conditionalFormatting sqref="B253">
    <cfRule type="duplicateValues" dxfId="1565" priority="1649"/>
    <cfRule type="duplicateValues" dxfId="1564" priority="1650"/>
  </conditionalFormatting>
  <conditionalFormatting sqref="B253">
    <cfRule type="duplicateValues" dxfId="1563" priority="1642"/>
  </conditionalFormatting>
  <conditionalFormatting sqref="B253">
    <cfRule type="duplicateValues" dxfId="1562" priority="1641"/>
  </conditionalFormatting>
  <conditionalFormatting sqref="B253">
    <cfRule type="duplicateValues" dxfId="1561" priority="1640"/>
  </conditionalFormatting>
  <conditionalFormatting sqref="B253">
    <cfRule type="duplicateValues" dxfId="1560" priority="1639"/>
  </conditionalFormatting>
  <conditionalFormatting sqref="B253">
    <cfRule type="duplicateValues" dxfId="1559" priority="1638"/>
  </conditionalFormatting>
  <conditionalFormatting sqref="B253">
    <cfRule type="duplicateValues" dxfId="1558" priority="1637"/>
  </conditionalFormatting>
  <conditionalFormatting sqref="B253">
    <cfRule type="duplicateValues" dxfId="1557" priority="1635"/>
    <cfRule type="duplicateValues" dxfId="1556" priority="1636"/>
  </conditionalFormatting>
  <conditionalFormatting sqref="B253">
    <cfRule type="duplicateValues" dxfId="1555" priority="1634"/>
  </conditionalFormatting>
  <conditionalFormatting sqref="B253">
    <cfRule type="duplicateValues" dxfId="1554" priority="1633"/>
  </conditionalFormatting>
  <conditionalFormatting sqref="B253">
    <cfRule type="duplicateValues" dxfId="1553" priority="1632"/>
  </conditionalFormatting>
  <conditionalFormatting sqref="B257">
    <cfRule type="duplicateValues" dxfId="1552" priority="1625"/>
  </conditionalFormatting>
  <conditionalFormatting sqref="B257">
    <cfRule type="duplicateValues" dxfId="1551" priority="1624"/>
  </conditionalFormatting>
  <conditionalFormatting sqref="B257">
    <cfRule type="duplicateValues" dxfId="1550" priority="1626"/>
  </conditionalFormatting>
  <conditionalFormatting sqref="B257">
    <cfRule type="duplicateValues" dxfId="1549" priority="1627"/>
    <cfRule type="duplicateValues" dxfId="1548" priority="1628"/>
    <cfRule type="duplicateValues" dxfId="1547" priority="1629"/>
  </conditionalFormatting>
  <conditionalFormatting sqref="B257">
    <cfRule type="duplicateValues" dxfId="1546" priority="1630"/>
    <cfRule type="duplicateValues" dxfId="1545" priority="1631"/>
  </conditionalFormatting>
  <conditionalFormatting sqref="B257">
    <cfRule type="duplicateValues" dxfId="1544" priority="1623"/>
  </conditionalFormatting>
  <conditionalFormatting sqref="B257">
    <cfRule type="duplicateValues" dxfId="1543" priority="1622"/>
  </conditionalFormatting>
  <conditionalFormatting sqref="B257">
    <cfRule type="duplicateValues" dxfId="1542" priority="1621"/>
  </conditionalFormatting>
  <conditionalFormatting sqref="B257">
    <cfRule type="duplicateValues" dxfId="1541" priority="1620"/>
  </conditionalFormatting>
  <conditionalFormatting sqref="B257">
    <cfRule type="duplicateValues" dxfId="1540" priority="1619"/>
  </conditionalFormatting>
  <conditionalFormatting sqref="B257">
    <cfRule type="duplicateValues" dxfId="1539" priority="1618"/>
  </conditionalFormatting>
  <conditionalFormatting sqref="B257">
    <cfRule type="duplicateValues" dxfId="1538" priority="1616"/>
    <cfRule type="duplicateValues" dxfId="1537" priority="1617"/>
  </conditionalFormatting>
  <conditionalFormatting sqref="B257">
    <cfRule type="duplicateValues" dxfId="1536" priority="1615"/>
  </conditionalFormatting>
  <conditionalFormatting sqref="B257">
    <cfRule type="duplicateValues" dxfId="1535" priority="1614"/>
  </conditionalFormatting>
  <conditionalFormatting sqref="B257">
    <cfRule type="duplicateValues" dxfId="1534" priority="1613"/>
  </conditionalFormatting>
  <conditionalFormatting sqref="B295">
    <cfRule type="duplicateValues" dxfId="1533" priority="1606"/>
  </conditionalFormatting>
  <conditionalFormatting sqref="B295">
    <cfRule type="duplicateValues" dxfId="1532" priority="1605"/>
  </conditionalFormatting>
  <conditionalFormatting sqref="B295">
    <cfRule type="duplicateValues" dxfId="1531" priority="1607"/>
  </conditionalFormatting>
  <conditionalFormatting sqref="B295">
    <cfRule type="duplicateValues" dxfId="1530" priority="1608"/>
    <cfRule type="duplicateValues" dxfId="1529" priority="1609"/>
    <cfRule type="duplicateValues" dxfId="1528" priority="1610"/>
  </conditionalFormatting>
  <conditionalFormatting sqref="B295">
    <cfRule type="duplicateValues" dxfId="1527" priority="1611"/>
    <cfRule type="duplicateValues" dxfId="1526" priority="1612"/>
  </conditionalFormatting>
  <conditionalFormatting sqref="B295">
    <cfRule type="duplicateValues" dxfId="1525" priority="1604"/>
  </conditionalFormatting>
  <conditionalFormatting sqref="B295">
    <cfRule type="duplicateValues" dxfId="1524" priority="1603"/>
  </conditionalFormatting>
  <conditionalFormatting sqref="B295">
    <cfRule type="duplicateValues" dxfId="1523" priority="1602"/>
  </conditionalFormatting>
  <conditionalFormatting sqref="B295">
    <cfRule type="duplicateValues" dxfId="1522" priority="1601"/>
  </conditionalFormatting>
  <conditionalFormatting sqref="B295">
    <cfRule type="duplicateValues" dxfId="1521" priority="1600"/>
  </conditionalFormatting>
  <conditionalFormatting sqref="B295">
    <cfRule type="duplicateValues" dxfId="1520" priority="1599"/>
  </conditionalFormatting>
  <conditionalFormatting sqref="B295">
    <cfRule type="duplicateValues" dxfId="1519" priority="1597"/>
    <cfRule type="duplicateValues" dxfId="1518" priority="1598"/>
  </conditionalFormatting>
  <conditionalFormatting sqref="B295">
    <cfRule type="duplicateValues" dxfId="1517" priority="1596"/>
  </conditionalFormatting>
  <conditionalFormatting sqref="B295">
    <cfRule type="duplicateValues" dxfId="1516" priority="1595"/>
  </conditionalFormatting>
  <conditionalFormatting sqref="B295">
    <cfRule type="duplicateValues" dxfId="1515" priority="1594"/>
  </conditionalFormatting>
  <conditionalFormatting sqref="B298">
    <cfRule type="duplicateValues" dxfId="1514" priority="1587"/>
  </conditionalFormatting>
  <conditionalFormatting sqref="B298">
    <cfRule type="duplicateValues" dxfId="1513" priority="1586"/>
  </conditionalFormatting>
  <conditionalFormatting sqref="B298">
    <cfRule type="duplicateValues" dxfId="1512" priority="1588"/>
  </conditionalFormatting>
  <conditionalFormatting sqref="B298">
    <cfRule type="duplicateValues" dxfId="1511" priority="1589"/>
    <cfRule type="duplicateValues" dxfId="1510" priority="1590"/>
    <cfRule type="duplicateValues" dxfId="1509" priority="1591"/>
  </conditionalFormatting>
  <conditionalFormatting sqref="B298">
    <cfRule type="duplicateValues" dxfId="1508" priority="1592"/>
    <cfRule type="duplicateValues" dxfId="1507" priority="1593"/>
  </conditionalFormatting>
  <conditionalFormatting sqref="B298">
    <cfRule type="duplicateValues" dxfId="1506" priority="1585"/>
  </conditionalFormatting>
  <conditionalFormatting sqref="B298">
    <cfRule type="duplicateValues" dxfId="1505" priority="1584"/>
  </conditionalFormatting>
  <conditionalFormatting sqref="B298">
    <cfRule type="duplicateValues" dxfId="1504" priority="1583"/>
  </conditionalFormatting>
  <conditionalFormatting sqref="B298">
    <cfRule type="duplicateValues" dxfId="1503" priority="1582"/>
  </conditionalFormatting>
  <conditionalFormatting sqref="B298">
    <cfRule type="duplicateValues" dxfId="1502" priority="1581"/>
  </conditionalFormatting>
  <conditionalFormatting sqref="B298">
    <cfRule type="duplicateValues" dxfId="1501" priority="1580"/>
  </conditionalFormatting>
  <conditionalFormatting sqref="B298">
    <cfRule type="duplicateValues" dxfId="1500" priority="1578"/>
    <cfRule type="duplicateValues" dxfId="1499" priority="1579"/>
  </conditionalFormatting>
  <conditionalFormatting sqref="B298">
    <cfRule type="duplicateValues" dxfId="1498" priority="1577"/>
  </conditionalFormatting>
  <conditionalFormatting sqref="B298">
    <cfRule type="duplicateValues" dxfId="1497" priority="1576"/>
  </conditionalFormatting>
  <conditionalFormatting sqref="B298">
    <cfRule type="duplicateValues" dxfId="1496" priority="1575"/>
  </conditionalFormatting>
  <conditionalFormatting sqref="B338">
    <cfRule type="duplicateValues" dxfId="1495" priority="1568"/>
  </conditionalFormatting>
  <conditionalFormatting sqref="B338">
    <cfRule type="duplicateValues" dxfId="1494" priority="1567"/>
  </conditionalFormatting>
  <conditionalFormatting sqref="B338">
    <cfRule type="duplicateValues" dxfId="1493" priority="1569"/>
  </conditionalFormatting>
  <conditionalFormatting sqref="B338">
    <cfRule type="duplicateValues" dxfId="1492" priority="1570"/>
    <cfRule type="duplicateValues" dxfId="1491" priority="1571"/>
    <cfRule type="duplicateValues" dxfId="1490" priority="1572"/>
  </conditionalFormatting>
  <conditionalFormatting sqref="B338">
    <cfRule type="duplicateValues" dxfId="1489" priority="1573"/>
    <cfRule type="duplicateValues" dxfId="1488" priority="1574"/>
  </conditionalFormatting>
  <conditionalFormatting sqref="B338">
    <cfRule type="duplicateValues" dxfId="1487" priority="1566"/>
  </conditionalFormatting>
  <conditionalFormatting sqref="B338">
    <cfRule type="duplicateValues" dxfId="1486" priority="1565"/>
  </conditionalFormatting>
  <conditionalFormatting sqref="B338">
    <cfRule type="duplicateValues" dxfId="1485" priority="1564"/>
  </conditionalFormatting>
  <conditionalFormatting sqref="B338">
    <cfRule type="duplicateValues" dxfId="1484" priority="1563"/>
  </conditionalFormatting>
  <conditionalFormatting sqref="B338">
    <cfRule type="duplicateValues" dxfId="1483" priority="1562"/>
  </conditionalFormatting>
  <conditionalFormatting sqref="B338">
    <cfRule type="duplicateValues" dxfId="1482" priority="1561"/>
  </conditionalFormatting>
  <conditionalFormatting sqref="B338">
    <cfRule type="duplicateValues" dxfId="1481" priority="1559"/>
    <cfRule type="duplicateValues" dxfId="1480" priority="1560"/>
  </conditionalFormatting>
  <conditionalFormatting sqref="B338">
    <cfRule type="duplicateValues" dxfId="1479" priority="1558"/>
  </conditionalFormatting>
  <conditionalFormatting sqref="B338">
    <cfRule type="duplicateValues" dxfId="1478" priority="1557"/>
  </conditionalFormatting>
  <conditionalFormatting sqref="B338">
    <cfRule type="duplicateValues" dxfId="1477" priority="1556"/>
  </conditionalFormatting>
  <conditionalFormatting sqref="B367">
    <cfRule type="duplicateValues" dxfId="1476" priority="1549"/>
  </conditionalFormatting>
  <conditionalFormatting sqref="B367">
    <cfRule type="duplicateValues" dxfId="1475" priority="1548"/>
  </conditionalFormatting>
  <conditionalFormatting sqref="B367">
    <cfRule type="duplicateValues" dxfId="1474" priority="1550"/>
  </conditionalFormatting>
  <conditionalFormatting sqref="B367">
    <cfRule type="duplicateValues" dxfId="1473" priority="1551"/>
    <cfRule type="duplicateValues" dxfId="1472" priority="1552"/>
    <cfRule type="duplicateValues" dxfId="1471" priority="1553"/>
  </conditionalFormatting>
  <conditionalFormatting sqref="B367">
    <cfRule type="duplicateValues" dxfId="1470" priority="1554"/>
    <cfRule type="duplicateValues" dxfId="1469" priority="1555"/>
  </conditionalFormatting>
  <conditionalFormatting sqref="B367">
    <cfRule type="duplicateValues" dxfId="1468" priority="1547"/>
  </conditionalFormatting>
  <conditionalFormatting sqref="B367">
    <cfRule type="duplicateValues" dxfId="1467" priority="1546"/>
  </conditionalFormatting>
  <conditionalFormatting sqref="B367">
    <cfRule type="duplicateValues" dxfId="1466" priority="1545"/>
  </conditionalFormatting>
  <conditionalFormatting sqref="B367">
    <cfRule type="duplicateValues" dxfId="1465" priority="1544"/>
  </conditionalFormatting>
  <conditionalFormatting sqref="B367">
    <cfRule type="duplicateValues" dxfId="1464" priority="1543"/>
  </conditionalFormatting>
  <conditionalFormatting sqref="B367">
    <cfRule type="duplicateValues" dxfId="1463" priority="1542"/>
  </conditionalFormatting>
  <conditionalFormatting sqref="B367">
    <cfRule type="duplicateValues" dxfId="1462" priority="1540"/>
    <cfRule type="duplicateValues" dxfId="1461" priority="1541"/>
  </conditionalFormatting>
  <conditionalFormatting sqref="B367">
    <cfRule type="duplicateValues" dxfId="1460" priority="1539"/>
  </conditionalFormatting>
  <conditionalFormatting sqref="B367">
    <cfRule type="duplicateValues" dxfId="1459" priority="1538"/>
  </conditionalFormatting>
  <conditionalFormatting sqref="B367">
    <cfRule type="duplicateValues" dxfId="1458" priority="1537"/>
  </conditionalFormatting>
  <conditionalFormatting sqref="B371">
    <cfRule type="duplicateValues" dxfId="1457" priority="1530"/>
  </conditionalFormatting>
  <conditionalFormatting sqref="B371">
    <cfRule type="duplicateValues" dxfId="1456" priority="1529"/>
  </conditionalFormatting>
  <conditionalFormatting sqref="B371">
    <cfRule type="duplicateValues" dxfId="1455" priority="1531"/>
  </conditionalFormatting>
  <conditionalFormatting sqref="B371">
    <cfRule type="duplicateValues" dxfId="1454" priority="1532"/>
    <cfRule type="duplicateValues" dxfId="1453" priority="1533"/>
    <cfRule type="duplicateValues" dxfId="1452" priority="1534"/>
  </conditionalFormatting>
  <conditionalFormatting sqref="B371">
    <cfRule type="duplicateValues" dxfId="1451" priority="1535"/>
    <cfRule type="duplicateValues" dxfId="1450" priority="1536"/>
  </conditionalFormatting>
  <conditionalFormatting sqref="B371">
    <cfRule type="duplicateValues" dxfId="1449" priority="1528"/>
  </conditionalFormatting>
  <conditionalFormatting sqref="B371">
    <cfRule type="duplicateValues" dxfId="1448" priority="1527"/>
  </conditionalFormatting>
  <conditionalFormatting sqref="B371">
    <cfRule type="duplicateValues" dxfId="1447" priority="1526"/>
  </conditionalFormatting>
  <conditionalFormatting sqref="B371">
    <cfRule type="duplicateValues" dxfId="1446" priority="1525"/>
  </conditionalFormatting>
  <conditionalFormatting sqref="B371">
    <cfRule type="duplicateValues" dxfId="1445" priority="1524"/>
  </conditionalFormatting>
  <conditionalFormatting sqref="B371">
    <cfRule type="duplicateValues" dxfId="1444" priority="1523"/>
  </conditionalFormatting>
  <conditionalFormatting sqref="B371">
    <cfRule type="duplicateValues" dxfId="1443" priority="1521"/>
    <cfRule type="duplicateValues" dxfId="1442" priority="1522"/>
  </conditionalFormatting>
  <conditionalFormatting sqref="B371">
    <cfRule type="duplicateValues" dxfId="1441" priority="1520"/>
  </conditionalFormatting>
  <conditionalFormatting sqref="B371">
    <cfRule type="duplicateValues" dxfId="1440" priority="1519"/>
  </conditionalFormatting>
  <conditionalFormatting sqref="B371">
    <cfRule type="duplicateValues" dxfId="1439" priority="1518"/>
  </conditionalFormatting>
  <conditionalFormatting sqref="B397">
    <cfRule type="duplicateValues" dxfId="1438" priority="1492"/>
  </conditionalFormatting>
  <conditionalFormatting sqref="B397">
    <cfRule type="duplicateValues" dxfId="1437" priority="1491"/>
  </conditionalFormatting>
  <conditionalFormatting sqref="B397">
    <cfRule type="duplicateValues" dxfId="1436" priority="1493"/>
  </conditionalFormatting>
  <conditionalFormatting sqref="B397">
    <cfRule type="duplicateValues" dxfId="1435" priority="1494"/>
    <cfRule type="duplicateValues" dxfId="1434" priority="1495"/>
    <cfRule type="duplicateValues" dxfId="1433" priority="1496"/>
  </conditionalFormatting>
  <conditionalFormatting sqref="B397">
    <cfRule type="duplicateValues" dxfId="1432" priority="1497"/>
    <cfRule type="duplicateValues" dxfId="1431" priority="1498"/>
  </conditionalFormatting>
  <conditionalFormatting sqref="B397">
    <cfRule type="duplicateValues" dxfId="1430" priority="1490"/>
  </conditionalFormatting>
  <conditionalFormatting sqref="B397">
    <cfRule type="duplicateValues" dxfId="1429" priority="1489"/>
  </conditionalFormatting>
  <conditionalFormatting sqref="B397">
    <cfRule type="duplicateValues" dxfId="1428" priority="1488"/>
  </conditionalFormatting>
  <conditionalFormatting sqref="B397">
    <cfRule type="duplicateValues" dxfId="1427" priority="1487"/>
  </conditionalFormatting>
  <conditionalFormatting sqref="B397">
    <cfRule type="duplicateValues" dxfId="1426" priority="1486"/>
  </conditionalFormatting>
  <conditionalFormatting sqref="B397">
    <cfRule type="duplicateValues" dxfId="1425" priority="1485"/>
  </conditionalFormatting>
  <conditionalFormatting sqref="B397">
    <cfRule type="duplicateValues" dxfId="1424" priority="1483"/>
    <cfRule type="duplicateValues" dxfId="1423" priority="1484"/>
  </conditionalFormatting>
  <conditionalFormatting sqref="B397">
    <cfRule type="duplicateValues" dxfId="1422" priority="1482"/>
  </conditionalFormatting>
  <conditionalFormatting sqref="B397">
    <cfRule type="duplicateValues" dxfId="1421" priority="1481"/>
  </conditionalFormatting>
  <conditionalFormatting sqref="B397">
    <cfRule type="duplicateValues" dxfId="1420" priority="1480"/>
  </conditionalFormatting>
  <conditionalFormatting sqref="B413">
    <cfRule type="duplicateValues" dxfId="1419" priority="1473"/>
  </conditionalFormatting>
  <conditionalFormatting sqref="B413">
    <cfRule type="duplicateValues" dxfId="1418" priority="1472"/>
  </conditionalFormatting>
  <conditionalFormatting sqref="B413">
    <cfRule type="duplicateValues" dxfId="1417" priority="1474"/>
  </conditionalFormatting>
  <conditionalFormatting sqref="B413">
    <cfRule type="duplicateValues" dxfId="1416" priority="1475"/>
    <cfRule type="duplicateValues" dxfId="1415" priority="1476"/>
    <cfRule type="duplicateValues" dxfId="1414" priority="1477"/>
  </conditionalFormatting>
  <conditionalFormatting sqref="B413">
    <cfRule type="duplicateValues" dxfId="1413" priority="1478"/>
    <cfRule type="duplicateValues" dxfId="1412" priority="1479"/>
  </conditionalFormatting>
  <conditionalFormatting sqref="B413">
    <cfRule type="duplicateValues" dxfId="1411" priority="1471"/>
  </conditionalFormatting>
  <conditionalFormatting sqref="B413">
    <cfRule type="duplicateValues" dxfId="1410" priority="1470"/>
  </conditionalFormatting>
  <conditionalFormatting sqref="B413">
    <cfRule type="duplicateValues" dxfId="1409" priority="1469"/>
  </conditionalFormatting>
  <conditionalFormatting sqref="B413">
    <cfRule type="duplicateValues" dxfId="1408" priority="1468"/>
  </conditionalFormatting>
  <conditionalFormatting sqref="B413">
    <cfRule type="duplicateValues" dxfId="1407" priority="1467"/>
  </conditionalFormatting>
  <conditionalFormatting sqref="B413">
    <cfRule type="duplicateValues" dxfId="1406" priority="1466"/>
  </conditionalFormatting>
  <conditionalFormatting sqref="B413">
    <cfRule type="duplicateValues" dxfId="1405" priority="1464"/>
    <cfRule type="duplicateValues" dxfId="1404" priority="1465"/>
  </conditionalFormatting>
  <conditionalFormatting sqref="B413">
    <cfRule type="duplicateValues" dxfId="1403" priority="1463"/>
  </conditionalFormatting>
  <conditionalFormatting sqref="B413">
    <cfRule type="duplicateValues" dxfId="1402" priority="1462"/>
  </conditionalFormatting>
  <conditionalFormatting sqref="B413">
    <cfRule type="duplicateValues" dxfId="1401" priority="1461"/>
  </conditionalFormatting>
  <conditionalFormatting sqref="B425">
    <cfRule type="duplicateValues" dxfId="1400" priority="1454"/>
  </conditionalFormatting>
  <conditionalFormatting sqref="B425">
    <cfRule type="duplicateValues" dxfId="1399" priority="1453"/>
  </conditionalFormatting>
  <conditionalFormatting sqref="B425">
    <cfRule type="duplicateValues" dxfId="1398" priority="1455"/>
  </conditionalFormatting>
  <conditionalFormatting sqref="B425">
    <cfRule type="duplicateValues" dxfId="1397" priority="1456"/>
    <cfRule type="duplicateValues" dxfId="1396" priority="1457"/>
    <cfRule type="duplicateValues" dxfId="1395" priority="1458"/>
  </conditionalFormatting>
  <conditionalFormatting sqref="B425">
    <cfRule type="duplicateValues" dxfId="1394" priority="1459"/>
    <cfRule type="duplicateValues" dxfId="1393" priority="1460"/>
  </conditionalFormatting>
  <conditionalFormatting sqref="B425">
    <cfRule type="duplicateValues" dxfId="1392" priority="1452"/>
  </conditionalFormatting>
  <conditionalFormatting sqref="B425">
    <cfRule type="duplicateValues" dxfId="1391" priority="1451"/>
  </conditionalFormatting>
  <conditionalFormatting sqref="B425">
    <cfRule type="duplicateValues" dxfId="1390" priority="1450"/>
  </conditionalFormatting>
  <conditionalFormatting sqref="B425">
    <cfRule type="duplicateValues" dxfId="1389" priority="1449"/>
  </conditionalFormatting>
  <conditionalFormatting sqref="B425">
    <cfRule type="duplicateValues" dxfId="1388" priority="1448"/>
  </conditionalFormatting>
  <conditionalFormatting sqref="B425">
    <cfRule type="duplicateValues" dxfId="1387" priority="1447"/>
  </conditionalFormatting>
  <conditionalFormatting sqref="B425">
    <cfRule type="duplicateValues" dxfId="1386" priority="1445"/>
    <cfRule type="duplicateValues" dxfId="1385" priority="1446"/>
  </conditionalFormatting>
  <conditionalFormatting sqref="B425">
    <cfRule type="duplicateValues" dxfId="1384" priority="1444"/>
  </conditionalFormatting>
  <conditionalFormatting sqref="B425">
    <cfRule type="duplicateValues" dxfId="1383" priority="1443"/>
  </conditionalFormatting>
  <conditionalFormatting sqref="B425">
    <cfRule type="duplicateValues" dxfId="1382" priority="1442"/>
  </conditionalFormatting>
  <conditionalFormatting sqref="B430:B431">
    <cfRule type="duplicateValues" dxfId="1381" priority="1435"/>
  </conditionalFormatting>
  <conditionalFormatting sqref="B430:B431">
    <cfRule type="duplicateValues" dxfId="1380" priority="1434"/>
  </conditionalFormatting>
  <conditionalFormatting sqref="B430:B431">
    <cfRule type="duplicateValues" dxfId="1379" priority="1436"/>
  </conditionalFormatting>
  <conditionalFormatting sqref="B430:B431">
    <cfRule type="duplicateValues" dxfId="1378" priority="1437"/>
    <cfRule type="duplicateValues" dxfId="1377" priority="1438"/>
    <cfRule type="duplicateValues" dxfId="1376" priority="1439"/>
  </conditionalFormatting>
  <conditionalFormatting sqref="B430:B431">
    <cfRule type="duplicateValues" dxfId="1375" priority="1440"/>
    <cfRule type="duplicateValues" dxfId="1374" priority="1441"/>
  </conditionalFormatting>
  <conditionalFormatting sqref="B430:B431">
    <cfRule type="duplicateValues" dxfId="1373" priority="1433"/>
  </conditionalFormatting>
  <conditionalFormatting sqref="B430:B431">
    <cfRule type="duplicateValues" dxfId="1372" priority="1432"/>
  </conditionalFormatting>
  <conditionalFormatting sqref="B430:B431">
    <cfRule type="duplicateValues" dxfId="1371" priority="1431"/>
  </conditionalFormatting>
  <conditionalFormatting sqref="B430:B431">
    <cfRule type="duplicateValues" dxfId="1370" priority="1430"/>
  </conditionalFormatting>
  <conditionalFormatting sqref="B430:B431">
    <cfRule type="duplicateValues" dxfId="1369" priority="1429"/>
  </conditionalFormatting>
  <conditionalFormatting sqref="B430:B431">
    <cfRule type="duplicateValues" dxfId="1368" priority="1428"/>
  </conditionalFormatting>
  <conditionalFormatting sqref="B430:B431">
    <cfRule type="duplicateValues" dxfId="1367" priority="1426"/>
    <cfRule type="duplicateValues" dxfId="1366" priority="1427"/>
  </conditionalFormatting>
  <conditionalFormatting sqref="B430:B431">
    <cfRule type="duplicateValues" dxfId="1365" priority="1425"/>
  </conditionalFormatting>
  <conditionalFormatting sqref="B430:B431">
    <cfRule type="duplicateValues" dxfId="1364" priority="1424"/>
  </conditionalFormatting>
  <conditionalFormatting sqref="B430:B431">
    <cfRule type="duplicateValues" dxfId="1363" priority="1423"/>
  </conditionalFormatting>
  <conditionalFormatting sqref="B437">
    <cfRule type="duplicateValues" dxfId="1362" priority="1416"/>
  </conditionalFormatting>
  <conditionalFormatting sqref="B437">
    <cfRule type="duplicateValues" dxfId="1361" priority="1415"/>
  </conditionalFormatting>
  <conditionalFormatting sqref="B437">
    <cfRule type="duplicateValues" dxfId="1360" priority="1417"/>
  </conditionalFormatting>
  <conditionalFormatting sqref="B437">
    <cfRule type="duplicateValues" dxfId="1359" priority="1418"/>
    <cfRule type="duplicateValues" dxfId="1358" priority="1419"/>
    <cfRule type="duplicateValues" dxfId="1357" priority="1420"/>
  </conditionalFormatting>
  <conditionalFormatting sqref="B437">
    <cfRule type="duplicateValues" dxfId="1356" priority="1421"/>
    <cfRule type="duplicateValues" dxfId="1355" priority="1422"/>
  </conditionalFormatting>
  <conditionalFormatting sqref="B437">
    <cfRule type="duplicateValues" dxfId="1354" priority="1414"/>
  </conditionalFormatting>
  <conditionalFormatting sqref="B437">
    <cfRule type="duplicateValues" dxfId="1353" priority="1413"/>
  </conditionalFormatting>
  <conditionalFormatting sqref="B437">
    <cfRule type="duplicateValues" dxfId="1352" priority="1412"/>
  </conditionalFormatting>
  <conditionalFormatting sqref="B437">
    <cfRule type="duplicateValues" dxfId="1351" priority="1411"/>
  </conditionalFormatting>
  <conditionalFormatting sqref="B437">
    <cfRule type="duplicateValues" dxfId="1350" priority="1410"/>
  </conditionalFormatting>
  <conditionalFormatting sqref="B437">
    <cfRule type="duplicateValues" dxfId="1349" priority="1409"/>
  </conditionalFormatting>
  <conditionalFormatting sqref="B437">
    <cfRule type="duplicateValues" dxfId="1348" priority="1407"/>
    <cfRule type="duplicateValues" dxfId="1347" priority="1408"/>
  </conditionalFormatting>
  <conditionalFormatting sqref="B437">
    <cfRule type="duplicateValues" dxfId="1346" priority="1406"/>
  </conditionalFormatting>
  <conditionalFormatting sqref="B437">
    <cfRule type="duplicateValues" dxfId="1345" priority="1405"/>
  </conditionalFormatting>
  <conditionalFormatting sqref="B437">
    <cfRule type="duplicateValues" dxfId="1344" priority="1404"/>
  </conditionalFormatting>
  <conditionalFormatting sqref="B442">
    <cfRule type="duplicateValues" dxfId="1343" priority="1397"/>
  </conditionalFormatting>
  <conditionalFormatting sqref="B442">
    <cfRule type="duplicateValues" dxfId="1342" priority="1396"/>
  </conditionalFormatting>
  <conditionalFormatting sqref="B442">
    <cfRule type="duplicateValues" dxfId="1341" priority="1398"/>
  </conditionalFormatting>
  <conditionalFormatting sqref="B442">
    <cfRule type="duplicateValues" dxfId="1340" priority="1399"/>
    <cfRule type="duplicateValues" dxfId="1339" priority="1400"/>
    <cfRule type="duplicateValues" dxfId="1338" priority="1401"/>
  </conditionalFormatting>
  <conditionalFormatting sqref="B442">
    <cfRule type="duplicateValues" dxfId="1337" priority="1402"/>
    <cfRule type="duplicateValues" dxfId="1336" priority="1403"/>
  </conditionalFormatting>
  <conditionalFormatting sqref="B442">
    <cfRule type="duplicateValues" dxfId="1335" priority="1395"/>
  </conditionalFormatting>
  <conditionalFormatting sqref="B442">
    <cfRule type="duplicateValues" dxfId="1334" priority="1394"/>
  </conditionalFormatting>
  <conditionalFormatting sqref="B442">
    <cfRule type="duplicateValues" dxfId="1333" priority="1393"/>
  </conditionalFormatting>
  <conditionalFormatting sqref="B442">
    <cfRule type="duplicateValues" dxfId="1332" priority="1392"/>
  </conditionalFormatting>
  <conditionalFormatting sqref="B442">
    <cfRule type="duplicateValues" dxfId="1331" priority="1391"/>
  </conditionalFormatting>
  <conditionalFormatting sqref="B442">
    <cfRule type="duplicateValues" dxfId="1330" priority="1390"/>
  </conditionalFormatting>
  <conditionalFormatting sqref="B442">
    <cfRule type="duplicateValues" dxfId="1329" priority="1388"/>
    <cfRule type="duplicateValues" dxfId="1328" priority="1389"/>
  </conditionalFormatting>
  <conditionalFormatting sqref="B442">
    <cfRule type="duplicateValues" dxfId="1327" priority="1387"/>
  </conditionalFormatting>
  <conditionalFormatting sqref="B442">
    <cfRule type="duplicateValues" dxfId="1326" priority="1386"/>
  </conditionalFormatting>
  <conditionalFormatting sqref="B442">
    <cfRule type="duplicateValues" dxfId="1325" priority="1385"/>
  </conditionalFormatting>
  <conditionalFormatting sqref="B446:B447">
    <cfRule type="duplicateValues" dxfId="1324" priority="1378"/>
  </conditionalFormatting>
  <conditionalFormatting sqref="B446:B447">
    <cfRule type="duplicateValues" dxfId="1323" priority="1377"/>
  </conditionalFormatting>
  <conditionalFormatting sqref="B446:B447">
    <cfRule type="duplicateValues" dxfId="1322" priority="1379"/>
  </conditionalFormatting>
  <conditionalFormatting sqref="B446:B447">
    <cfRule type="duplicateValues" dxfId="1321" priority="1380"/>
    <cfRule type="duplicateValues" dxfId="1320" priority="1381"/>
    <cfRule type="duplicateValues" dxfId="1319" priority="1382"/>
  </conditionalFormatting>
  <conditionalFormatting sqref="B446:B447">
    <cfRule type="duplicateValues" dxfId="1318" priority="1383"/>
    <cfRule type="duplicateValues" dxfId="1317" priority="1384"/>
  </conditionalFormatting>
  <conditionalFormatting sqref="B446:B447">
    <cfRule type="duplicateValues" dxfId="1316" priority="1376"/>
  </conditionalFormatting>
  <conditionalFormatting sqref="B446:B447">
    <cfRule type="duplicateValues" dxfId="1315" priority="1375"/>
  </conditionalFormatting>
  <conditionalFormatting sqref="B446:B447">
    <cfRule type="duplicateValues" dxfId="1314" priority="1374"/>
  </conditionalFormatting>
  <conditionalFormatting sqref="B446:B447">
    <cfRule type="duplicateValues" dxfId="1313" priority="1373"/>
  </conditionalFormatting>
  <conditionalFormatting sqref="B446:B447">
    <cfRule type="duplicateValues" dxfId="1312" priority="1372"/>
  </conditionalFormatting>
  <conditionalFormatting sqref="B446:B447">
    <cfRule type="duplicateValues" dxfId="1311" priority="1371"/>
  </conditionalFormatting>
  <conditionalFormatting sqref="B446:B447">
    <cfRule type="duplicateValues" dxfId="1310" priority="1369"/>
    <cfRule type="duplicateValues" dxfId="1309" priority="1370"/>
  </conditionalFormatting>
  <conditionalFormatting sqref="B446:B447">
    <cfRule type="duplicateValues" dxfId="1308" priority="1368"/>
  </conditionalFormatting>
  <conditionalFormatting sqref="B446:B447">
    <cfRule type="duplicateValues" dxfId="1307" priority="1367"/>
  </conditionalFormatting>
  <conditionalFormatting sqref="B446:B447">
    <cfRule type="duplicateValues" dxfId="1306" priority="1366"/>
  </conditionalFormatting>
  <conditionalFormatting sqref="B450:B452">
    <cfRule type="duplicateValues" dxfId="1305" priority="1359"/>
  </conditionalFormatting>
  <conditionalFormatting sqref="B450:B452">
    <cfRule type="duplicateValues" dxfId="1304" priority="1358"/>
  </conditionalFormatting>
  <conditionalFormatting sqref="B450:B452">
    <cfRule type="duplicateValues" dxfId="1303" priority="1360"/>
  </conditionalFormatting>
  <conditionalFormatting sqref="B450:B452">
    <cfRule type="duplicateValues" dxfId="1302" priority="1361"/>
    <cfRule type="duplicateValues" dxfId="1301" priority="1362"/>
    <cfRule type="duplicateValues" dxfId="1300" priority="1363"/>
  </conditionalFormatting>
  <conditionalFormatting sqref="B450:B452">
    <cfRule type="duplicateValues" dxfId="1299" priority="1364"/>
    <cfRule type="duplicateValues" dxfId="1298" priority="1365"/>
  </conditionalFormatting>
  <conditionalFormatting sqref="B450:B452">
    <cfRule type="duplicateValues" dxfId="1297" priority="1357"/>
  </conditionalFormatting>
  <conditionalFormatting sqref="B450:B452">
    <cfRule type="duplicateValues" dxfId="1296" priority="1356"/>
  </conditionalFormatting>
  <conditionalFormatting sqref="B450:B452">
    <cfRule type="duplicateValues" dxfId="1295" priority="1355"/>
  </conditionalFormatting>
  <conditionalFormatting sqref="B450:B452">
    <cfRule type="duplicateValues" dxfId="1294" priority="1354"/>
  </conditionalFormatting>
  <conditionalFormatting sqref="B450:B452">
    <cfRule type="duplicateValues" dxfId="1293" priority="1353"/>
  </conditionalFormatting>
  <conditionalFormatting sqref="B450:B452">
    <cfRule type="duplicateValues" dxfId="1292" priority="1352"/>
  </conditionalFormatting>
  <conditionalFormatting sqref="B450:B452">
    <cfRule type="duplicateValues" dxfId="1291" priority="1350"/>
    <cfRule type="duplicateValues" dxfId="1290" priority="1351"/>
  </conditionalFormatting>
  <conditionalFormatting sqref="B450:B452">
    <cfRule type="duplicateValues" dxfId="1289" priority="1349"/>
  </conditionalFormatting>
  <conditionalFormatting sqref="B450:B452">
    <cfRule type="duplicateValues" dxfId="1288" priority="1348"/>
  </conditionalFormatting>
  <conditionalFormatting sqref="B450:B452">
    <cfRule type="duplicateValues" dxfId="1287" priority="1347"/>
  </conditionalFormatting>
  <conditionalFormatting sqref="B454:B455">
    <cfRule type="duplicateValues" dxfId="1286" priority="1340"/>
  </conditionalFormatting>
  <conditionalFormatting sqref="B454:B455">
    <cfRule type="duplicateValues" dxfId="1285" priority="1339"/>
  </conditionalFormatting>
  <conditionalFormatting sqref="B454:B455">
    <cfRule type="duplicateValues" dxfId="1284" priority="1341"/>
  </conditionalFormatting>
  <conditionalFormatting sqref="B454:B455">
    <cfRule type="duplicateValues" dxfId="1283" priority="1342"/>
    <cfRule type="duplicateValues" dxfId="1282" priority="1343"/>
    <cfRule type="duplicateValues" dxfId="1281" priority="1344"/>
  </conditionalFormatting>
  <conditionalFormatting sqref="B454:B455">
    <cfRule type="duplicateValues" dxfId="1280" priority="1345"/>
    <cfRule type="duplicateValues" dxfId="1279" priority="1346"/>
  </conditionalFormatting>
  <conditionalFormatting sqref="B454:B455">
    <cfRule type="duplicateValues" dxfId="1278" priority="1338"/>
  </conditionalFormatting>
  <conditionalFormatting sqref="B454:B455">
    <cfRule type="duplicateValues" dxfId="1277" priority="1337"/>
  </conditionalFormatting>
  <conditionalFormatting sqref="B454:B455">
    <cfRule type="duplicateValues" dxfId="1276" priority="1336"/>
  </conditionalFormatting>
  <conditionalFormatting sqref="B454:B455">
    <cfRule type="duplicateValues" dxfId="1275" priority="1335"/>
  </conditionalFormatting>
  <conditionalFormatting sqref="B454:B455">
    <cfRule type="duplicateValues" dxfId="1274" priority="1334"/>
  </conditionalFormatting>
  <conditionalFormatting sqref="B454:B455">
    <cfRule type="duplicateValues" dxfId="1273" priority="1333"/>
  </conditionalFormatting>
  <conditionalFormatting sqref="B454:B455">
    <cfRule type="duplicateValues" dxfId="1272" priority="1331"/>
    <cfRule type="duplicateValues" dxfId="1271" priority="1332"/>
  </conditionalFormatting>
  <conditionalFormatting sqref="B454:B455">
    <cfRule type="duplicateValues" dxfId="1270" priority="1330"/>
  </conditionalFormatting>
  <conditionalFormatting sqref="B454:B455">
    <cfRule type="duplicateValues" dxfId="1269" priority="1329"/>
  </conditionalFormatting>
  <conditionalFormatting sqref="B454:B455">
    <cfRule type="duplicateValues" dxfId="1268" priority="1328"/>
  </conditionalFormatting>
  <conditionalFormatting sqref="B485">
    <cfRule type="duplicateValues" dxfId="1267" priority="1321"/>
  </conditionalFormatting>
  <conditionalFormatting sqref="B485">
    <cfRule type="duplicateValues" dxfId="1266" priority="1320"/>
  </conditionalFormatting>
  <conditionalFormatting sqref="B485">
    <cfRule type="duplicateValues" dxfId="1265" priority="1322"/>
  </conditionalFormatting>
  <conditionalFormatting sqref="B485">
    <cfRule type="duplicateValues" dxfId="1264" priority="1323"/>
    <cfRule type="duplicateValues" dxfId="1263" priority="1324"/>
    <cfRule type="duplicateValues" dxfId="1262" priority="1325"/>
  </conditionalFormatting>
  <conditionalFormatting sqref="B485">
    <cfRule type="duplicateValues" dxfId="1261" priority="1326"/>
    <cfRule type="duplicateValues" dxfId="1260" priority="1327"/>
  </conditionalFormatting>
  <conditionalFormatting sqref="B485">
    <cfRule type="duplicateValues" dxfId="1259" priority="1319"/>
  </conditionalFormatting>
  <conditionalFormatting sqref="B485">
    <cfRule type="duplicateValues" dxfId="1258" priority="1318"/>
  </conditionalFormatting>
  <conditionalFormatting sqref="B485">
    <cfRule type="duplicateValues" dxfId="1257" priority="1317"/>
  </conditionalFormatting>
  <conditionalFormatting sqref="B485">
    <cfRule type="duplicateValues" dxfId="1256" priority="1316"/>
  </conditionalFormatting>
  <conditionalFormatting sqref="B485">
    <cfRule type="duplicateValues" dxfId="1255" priority="1315"/>
  </conditionalFormatting>
  <conditionalFormatting sqref="B485">
    <cfRule type="duplicateValues" dxfId="1254" priority="1314"/>
  </conditionalFormatting>
  <conditionalFormatting sqref="B485">
    <cfRule type="duplicateValues" dxfId="1253" priority="1312"/>
    <cfRule type="duplicateValues" dxfId="1252" priority="1313"/>
  </conditionalFormatting>
  <conditionalFormatting sqref="B485">
    <cfRule type="duplicateValues" dxfId="1251" priority="1311"/>
  </conditionalFormatting>
  <conditionalFormatting sqref="B485">
    <cfRule type="duplicateValues" dxfId="1250" priority="1310"/>
  </conditionalFormatting>
  <conditionalFormatting sqref="B485">
    <cfRule type="duplicateValues" dxfId="1249" priority="1309"/>
  </conditionalFormatting>
  <conditionalFormatting sqref="B496">
    <cfRule type="duplicateValues" dxfId="1248" priority="1302"/>
  </conditionalFormatting>
  <conditionalFormatting sqref="B496">
    <cfRule type="duplicateValues" dxfId="1247" priority="1301"/>
  </conditionalFormatting>
  <conditionalFormatting sqref="B496">
    <cfRule type="duplicateValues" dxfId="1246" priority="1303"/>
  </conditionalFormatting>
  <conditionalFormatting sqref="B496">
    <cfRule type="duplicateValues" dxfId="1245" priority="1304"/>
    <cfRule type="duplicateValues" dxfId="1244" priority="1305"/>
    <cfRule type="duplicateValues" dxfId="1243" priority="1306"/>
  </conditionalFormatting>
  <conditionalFormatting sqref="B496">
    <cfRule type="duplicateValues" dxfId="1242" priority="1307"/>
    <cfRule type="duplicateValues" dxfId="1241" priority="1308"/>
  </conditionalFormatting>
  <conditionalFormatting sqref="B496">
    <cfRule type="duplicateValues" dxfId="1240" priority="1300"/>
  </conditionalFormatting>
  <conditionalFormatting sqref="B496">
    <cfRule type="duplicateValues" dxfId="1239" priority="1299"/>
  </conditionalFormatting>
  <conditionalFormatting sqref="B496">
    <cfRule type="duplicateValues" dxfId="1238" priority="1298"/>
  </conditionalFormatting>
  <conditionalFormatting sqref="B496">
    <cfRule type="duplicateValues" dxfId="1237" priority="1297"/>
  </conditionalFormatting>
  <conditionalFormatting sqref="B496">
    <cfRule type="duplicateValues" dxfId="1236" priority="1296"/>
  </conditionalFormatting>
  <conditionalFormatting sqref="B496">
    <cfRule type="duplicateValues" dxfId="1235" priority="1295"/>
  </conditionalFormatting>
  <conditionalFormatting sqref="B496">
    <cfRule type="duplicateValues" dxfId="1234" priority="1293"/>
    <cfRule type="duplicateValues" dxfId="1233" priority="1294"/>
  </conditionalFormatting>
  <conditionalFormatting sqref="B496">
    <cfRule type="duplicateValues" dxfId="1232" priority="1292"/>
  </conditionalFormatting>
  <conditionalFormatting sqref="B496">
    <cfRule type="duplicateValues" dxfId="1231" priority="1291"/>
  </conditionalFormatting>
  <conditionalFormatting sqref="B496">
    <cfRule type="duplicateValues" dxfId="1230" priority="1290"/>
  </conditionalFormatting>
  <conditionalFormatting sqref="B505">
    <cfRule type="duplicateValues" dxfId="1229" priority="1283"/>
  </conditionalFormatting>
  <conditionalFormatting sqref="B505">
    <cfRule type="duplicateValues" dxfId="1228" priority="1282"/>
  </conditionalFormatting>
  <conditionalFormatting sqref="B505">
    <cfRule type="duplicateValues" dxfId="1227" priority="1284"/>
  </conditionalFormatting>
  <conditionalFormatting sqref="B505">
    <cfRule type="duplicateValues" dxfId="1226" priority="1285"/>
    <cfRule type="duplicateValues" dxfId="1225" priority="1286"/>
    <cfRule type="duplicateValues" dxfId="1224" priority="1287"/>
  </conditionalFormatting>
  <conditionalFormatting sqref="B505">
    <cfRule type="duplicateValues" dxfId="1223" priority="1288"/>
    <cfRule type="duplicateValues" dxfId="1222" priority="1289"/>
  </conditionalFormatting>
  <conditionalFormatting sqref="B505">
    <cfRule type="duplicateValues" dxfId="1221" priority="1281"/>
  </conditionalFormatting>
  <conditionalFormatting sqref="B505">
    <cfRule type="duplicateValues" dxfId="1220" priority="1280"/>
  </conditionalFormatting>
  <conditionalFormatting sqref="B505">
    <cfRule type="duplicateValues" dxfId="1219" priority="1279"/>
  </conditionalFormatting>
  <conditionalFormatting sqref="B505">
    <cfRule type="duplicateValues" dxfId="1218" priority="1278"/>
  </conditionalFormatting>
  <conditionalFormatting sqref="B505">
    <cfRule type="duplicateValues" dxfId="1217" priority="1277"/>
  </conditionalFormatting>
  <conditionalFormatting sqref="B505">
    <cfRule type="duplicateValues" dxfId="1216" priority="1276"/>
  </conditionalFormatting>
  <conditionalFormatting sqref="B505">
    <cfRule type="duplicateValues" dxfId="1215" priority="1274"/>
    <cfRule type="duplicateValues" dxfId="1214" priority="1275"/>
  </conditionalFormatting>
  <conditionalFormatting sqref="B505">
    <cfRule type="duplicateValues" dxfId="1213" priority="1273"/>
  </conditionalFormatting>
  <conditionalFormatting sqref="B505">
    <cfRule type="duplicateValues" dxfId="1212" priority="1272"/>
  </conditionalFormatting>
  <conditionalFormatting sqref="B505">
    <cfRule type="duplicateValues" dxfId="1211" priority="1271"/>
  </conditionalFormatting>
  <conditionalFormatting sqref="B511">
    <cfRule type="duplicateValues" dxfId="1210" priority="1264"/>
  </conditionalFormatting>
  <conditionalFormatting sqref="B511">
    <cfRule type="duplicateValues" dxfId="1209" priority="1263"/>
  </conditionalFormatting>
  <conditionalFormatting sqref="B511">
    <cfRule type="duplicateValues" dxfId="1208" priority="1265"/>
  </conditionalFormatting>
  <conditionalFormatting sqref="B511">
    <cfRule type="duplicateValues" dxfId="1207" priority="1266"/>
    <cfRule type="duplicateValues" dxfId="1206" priority="1267"/>
    <cfRule type="duplicateValues" dxfId="1205" priority="1268"/>
  </conditionalFormatting>
  <conditionalFormatting sqref="B511">
    <cfRule type="duplicateValues" dxfId="1204" priority="1269"/>
    <cfRule type="duplicateValues" dxfId="1203" priority="1270"/>
  </conditionalFormatting>
  <conditionalFormatting sqref="B511">
    <cfRule type="duplicateValues" dxfId="1202" priority="1262"/>
  </conditionalFormatting>
  <conditionalFormatting sqref="B511">
    <cfRule type="duplicateValues" dxfId="1201" priority="1261"/>
  </conditionalFormatting>
  <conditionalFormatting sqref="B511">
    <cfRule type="duplicateValues" dxfId="1200" priority="1260"/>
  </conditionalFormatting>
  <conditionalFormatting sqref="B511">
    <cfRule type="duplicateValues" dxfId="1199" priority="1259"/>
  </conditionalFormatting>
  <conditionalFormatting sqref="B511">
    <cfRule type="duplicateValues" dxfId="1198" priority="1258"/>
  </conditionalFormatting>
  <conditionalFormatting sqref="B511">
    <cfRule type="duplicateValues" dxfId="1197" priority="1257"/>
  </conditionalFormatting>
  <conditionalFormatting sqref="B511">
    <cfRule type="duplicateValues" dxfId="1196" priority="1255"/>
    <cfRule type="duplicateValues" dxfId="1195" priority="1256"/>
  </conditionalFormatting>
  <conditionalFormatting sqref="B511">
    <cfRule type="duplicateValues" dxfId="1194" priority="1254"/>
  </conditionalFormatting>
  <conditionalFormatting sqref="B511">
    <cfRule type="duplicateValues" dxfId="1193" priority="1253"/>
  </conditionalFormatting>
  <conditionalFormatting sqref="B511">
    <cfRule type="duplicateValues" dxfId="1192" priority="1252"/>
  </conditionalFormatting>
  <conditionalFormatting sqref="B517">
    <cfRule type="duplicateValues" dxfId="1191" priority="1245"/>
  </conditionalFormatting>
  <conditionalFormatting sqref="B517">
    <cfRule type="duplicateValues" dxfId="1190" priority="1244"/>
  </conditionalFormatting>
  <conditionalFormatting sqref="B517">
    <cfRule type="duplicateValues" dxfId="1189" priority="1246"/>
  </conditionalFormatting>
  <conditionalFormatting sqref="B517">
    <cfRule type="duplicateValues" dxfId="1188" priority="1247"/>
    <cfRule type="duplicateValues" dxfId="1187" priority="1248"/>
    <cfRule type="duplicateValues" dxfId="1186" priority="1249"/>
  </conditionalFormatting>
  <conditionalFormatting sqref="B517">
    <cfRule type="duplicateValues" dxfId="1185" priority="1250"/>
    <cfRule type="duplicateValues" dxfId="1184" priority="1251"/>
  </conditionalFormatting>
  <conditionalFormatting sqref="B517">
    <cfRule type="duplicateValues" dxfId="1183" priority="1243"/>
  </conditionalFormatting>
  <conditionalFormatting sqref="B517">
    <cfRule type="duplicateValues" dxfId="1182" priority="1242"/>
  </conditionalFormatting>
  <conditionalFormatting sqref="B517">
    <cfRule type="duplicateValues" dxfId="1181" priority="1241"/>
  </conditionalFormatting>
  <conditionalFormatting sqref="B517">
    <cfRule type="duplicateValues" dxfId="1180" priority="1240"/>
  </conditionalFormatting>
  <conditionalFormatting sqref="B517">
    <cfRule type="duplicateValues" dxfId="1179" priority="1239"/>
  </conditionalFormatting>
  <conditionalFormatting sqref="B517">
    <cfRule type="duplicateValues" dxfId="1178" priority="1238"/>
  </conditionalFormatting>
  <conditionalFormatting sqref="B517">
    <cfRule type="duplicateValues" dxfId="1177" priority="1236"/>
    <cfRule type="duplicateValues" dxfId="1176" priority="1237"/>
  </conditionalFormatting>
  <conditionalFormatting sqref="B517">
    <cfRule type="duplicateValues" dxfId="1175" priority="1235"/>
  </conditionalFormatting>
  <conditionalFormatting sqref="B517">
    <cfRule type="duplicateValues" dxfId="1174" priority="1234"/>
  </conditionalFormatting>
  <conditionalFormatting sqref="B517">
    <cfRule type="duplicateValues" dxfId="1173" priority="1233"/>
  </conditionalFormatting>
  <conditionalFormatting sqref="K518:K560">
    <cfRule type="cellIs" dxfId="1172" priority="1231" stopIfTrue="1" operator="equal">
      <formula>"FUERA DE TIEMPO"</formula>
    </cfRule>
    <cfRule type="cellIs" dxfId="1171" priority="1232" operator="equal">
      <formula>"A TIEMPO"</formula>
    </cfRule>
  </conditionalFormatting>
  <conditionalFormatting sqref="B518:B560">
    <cfRule type="duplicateValues" dxfId="1170" priority="1224"/>
  </conditionalFormatting>
  <conditionalFormatting sqref="B518:B560">
    <cfRule type="duplicateValues" dxfId="1169" priority="1223"/>
  </conditionalFormatting>
  <conditionalFormatting sqref="B518:B560">
    <cfRule type="duplicateValues" dxfId="1168" priority="1225"/>
  </conditionalFormatting>
  <conditionalFormatting sqref="B518:B560">
    <cfRule type="duplicateValues" dxfId="1167" priority="1226"/>
    <cfRule type="duplicateValues" dxfId="1166" priority="1227"/>
    <cfRule type="duplicateValues" dxfId="1165" priority="1228"/>
  </conditionalFormatting>
  <conditionalFormatting sqref="B518:B560">
    <cfRule type="duplicateValues" dxfId="1164" priority="1229"/>
    <cfRule type="duplicateValues" dxfId="1163" priority="1230"/>
  </conditionalFormatting>
  <conditionalFormatting sqref="B518:B560">
    <cfRule type="duplicateValues" dxfId="1162" priority="1222"/>
  </conditionalFormatting>
  <conditionalFormatting sqref="B518:B560">
    <cfRule type="duplicateValues" dxfId="1161" priority="1221"/>
  </conditionalFormatting>
  <conditionalFormatting sqref="B518:B560">
    <cfRule type="duplicateValues" dxfId="1160" priority="1220"/>
  </conditionalFormatting>
  <conditionalFormatting sqref="B518:B560">
    <cfRule type="duplicateValues" dxfId="1159" priority="1219"/>
  </conditionalFormatting>
  <conditionalFormatting sqref="B518:B560">
    <cfRule type="duplicateValues" dxfId="1158" priority="1218"/>
  </conditionalFormatting>
  <conditionalFormatting sqref="B518:B560">
    <cfRule type="duplicateValues" dxfId="1157" priority="1217"/>
  </conditionalFormatting>
  <conditionalFormatting sqref="B518:B560">
    <cfRule type="duplicateValues" dxfId="1156" priority="1215"/>
    <cfRule type="duplicateValues" dxfId="1155" priority="1216"/>
  </conditionalFormatting>
  <conditionalFormatting sqref="B518:B560">
    <cfRule type="duplicateValues" dxfId="1154" priority="1214"/>
  </conditionalFormatting>
  <conditionalFormatting sqref="B518:B560">
    <cfRule type="duplicateValues" dxfId="1153" priority="1213"/>
  </conditionalFormatting>
  <conditionalFormatting sqref="B518:B560">
    <cfRule type="duplicateValues" dxfId="1152" priority="1212"/>
  </conditionalFormatting>
  <conditionalFormatting sqref="K561:K571">
    <cfRule type="cellIs" dxfId="1151" priority="1191" stopIfTrue="1" operator="equal">
      <formula>"FUERA DE TIEMPO"</formula>
    </cfRule>
    <cfRule type="cellIs" dxfId="1150" priority="1192" operator="equal">
      <formula>"A TIEMPO"</formula>
    </cfRule>
  </conditionalFormatting>
  <conditionalFormatting sqref="B561:B571">
    <cfRule type="duplicateValues" dxfId="1149" priority="1184"/>
  </conditionalFormatting>
  <conditionalFormatting sqref="B561:B571">
    <cfRule type="duplicateValues" dxfId="1148" priority="1183"/>
  </conditionalFormatting>
  <conditionalFormatting sqref="B561:B571">
    <cfRule type="duplicateValues" dxfId="1147" priority="1185"/>
  </conditionalFormatting>
  <conditionalFormatting sqref="B561:B571">
    <cfRule type="duplicateValues" dxfId="1146" priority="1186"/>
    <cfRule type="duplicateValues" dxfId="1145" priority="1187"/>
    <cfRule type="duplicateValues" dxfId="1144" priority="1188"/>
  </conditionalFormatting>
  <conditionalFormatting sqref="B561:B571">
    <cfRule type="duplicateValues" dxfId="1143" priority="1189"/>
    <cfRule type="duplicateValues" dxfId="1142" priority="1190"/>
  </conditionalFormatting>
  <conditionalFormatting sqref="B561:B571">
    <cfRule type="duplicateValues" dxfId="1141" priority="1182"/>
  </conditionalFormatting>
  <conditionalFormatting sqref="B561:B571">
    <cfRule type="duplicateValues" dxfId="1140" priority="1181"/>
  </conditionalFormatting>
  <conditionalFormatting sqref="B561:B571">
    <cfRule type="duplicateValues" dxfId="1139" priority="1180"/>
  </conditionalFormatting>
  <conditionalFormatting sqref="B561:B571">
    <cfRule type="duplicateValues" dxfId="1138" priority="1179"/>
  </conditionalFormatting>
  <conditionalFormatting sqref="B561:B571">
    <cfRule type="duplicateValues" dxfId="1137" priority="1178"/>
  </conditionalFormatting>
  <conditionalFormatting sqref="B561:B571">
    <cfRule type="duplicateValues" dxfId="1136" priority="1177"/>
  </conditionalFormatting>
  <conditionalFormatting sqref="B561:B571">
    <cfRule type="duplicateValues" dxfId="1135" priority="1175"/>
    <cfRule type="duplicateValues" dxfId="1134" priority="1176"/>
  </conditionalFormatting>
  <conditionalFormatting sqref="B561:B571">
    <cfRule type="duplicateValues" dxfId="1133" priority="1174"/>
  </conditionalFormatting>
  <conditionalFormatting sqref="B561:B571">
    <cfRule type="duplicateValues" dxfId="1132" priority="1173"/>
  </conditionalFormatting>
  <conditionalFormatting sqref="B561:B571">
    <cfRule type="duplicateValues" dxfId="1131" priority="1172"/>
  </conditionalFormatting>
  <conditionalFormatting sqref="K572:K2067">
    <cfRule type="cellIs" dxfId="1130" priority="1170" stopIfTrue="1" operator="equal">
      <formula>"FUERA DE TIEMPO"</formula>
    </cfRule>
    <cfRule type="cellIs" dxfId="1129" priority="1171" operator="equal">
      <formula>"A TIEMPO"</formula>
    </cfRule>
  </conditionalFormatting>
  <conditionalFormatting sqref="B572:B2067">
    <cfRule type="duplicateValues" dxfId="1128" priority="1163"/>
  </conditionalFormatting>
  <conditionalFormatting sqref="B572:B2067">
    <cfRule type="duplicateValues" dxfId="1127" priority="1162"/>
  </conditionalFormatting>
  <conditionalFormatting sqref="B572:B2067">
    <cfRule type="duplicateValues" dxfId="1126" priority="1164"/>
  </conditionalFormatting>
  <conditionalFormatting sqref="B572:B2067">
    <cfRule type="duplicateValues" dxfId="1125" priority="1165"/>
    <cfRule type="duplicateValues" dxfId="1124" priority="1166"/>
    <cfRule type="duplicateValues" dxfId="1123" priority="1167"/>
  </conditionalFormatting>
  <conditionalFormatting sqref="B572:B2067">
    <cfRule type="duplicateValues" dxfId="1122" priority="1168"/>
    <cfRule type="duplicateValues" dxfId="1121" priority="1169"/>
  </conditionalFormatting>
  <conditionalFormatting sqref="B572:B2067">
    <cfRule type="duplicateValues" dxfId="1120" priority="1161"/>
  </conditionalFormatting>
  <conditionalFormatting sqref="B572:B2067">
    <cfRule type="duplicateValues" dxfId="1119" priority="1160"/>
  </conditionalFormatting>
  <conditionalFormatting sqref="B572:B2067">
    <cfRule type="duplicateValues" dxfId="1118" priority="1159"/>
  </conditionalFormatting>
  <conditionalFormatting sqref="B572:B2067">
    <cfRule type="duplicateValues" dxfId="1117" priority="1158"/>
  </conditionalFormatting>
  <conditionalFormatting sqref="B572:B2067">
    <cfRule type="duplicateValues" dxfId="1116" priority="1157"/>
  </conditionalFormatting>
  <conditionalFormatting sqref="B572:B2067">
    <cfRule type="duplicateValues" dxfId="1115" priority="1156"/>
  </conditionalFormatting>
  <conditionalFormatting sqref="B572:B2067">
    <cfRule type="duplicateValues" dxfId="1114" priority="1154"/>
    <cfRule type="duplicateValues" dxfId="1113" priority="1155"/>
  </conditionalFormatting>
  <conditionalFormatting sqref="B572:B2067">
    <cfRule type="duplicateValues" dxfId="1112" priority="1153"/>
  </conditionalFormatting>
  <conditionalFormatting sqref="B572:B2067">
    <cfRule type="duplicateValues" dxfId="1111" priority="1152"/>
  </conditionalFormatting>
  <conditionalFormatting sqref="B572:B2067">
    <cfRule type="duplicateValues" dxfId="1110" priority="1151"/>
  </conditionalFormatting>
  <conditionalFormatting sqref="K2068:K2074">
    <cfRule type="cellIs" dxfId="1109" priority="1111" stopIfTrue="1" operator="equal">
      <formula>"FUERA DE TIEMPO"</formula>
    </cfRule>
    <cfRule type="cellIs" dxfId="1108" priority="1112" operator="equal">
      <formula>"A TIEMPO"</formula>
    </cfRule>
  </conditionalFormatting>
  <conditionalFormatting sqref="B2068:B2074">
    <cfRule type="duplicateValues" dxfId="1107" priority="1104"/>
  </conditionalFormatting>
  <conditionalFormatting sqref="B2068:B2074">
    <cfRule type="duplicateValues" dxfId="1106" priority="1103"/>
  </conditionalFormatting>
  <conditionalFormatting sqref="B2068:B2074">
    <cfRule type="duplicateValues" dxfId="1105" priority="1105"/>
  </conditionalFormatting>
  <conditionalFormatting sqref="B2068:B2074">
    <cfRule type="duplicateValues" dxfId="1104" priority="1106"/>
    <cfRule type="duplicateValues" dxfId="1103" priority="1107"/>
    <cfRule type="duplicateValues" dxfId="1102" priority="1108"/>
  </conditionalFormatting>
  <conditionalFormatting sqref="B2068:B2074">
    <cfRule type="duplicateValues" dxfId="1101" priority="1109"/>
    <cfRule type="duplicateValues" dxfId="1100" priority="1110"/>
  </conditionalFormatting>
  <conditionalFormatting sqref="B2068:B2074">
    <cfRule type="duplicateValues" dxfId="1099" priority="1102"/>
  </conditionalFormatting>
  <conditionalFormatting sqref="B2068:B2074">
    <cfRule type="duplicateValues" dxfId="1098" priority="1101"/>
  </conditionalFormatting>
  <conditionalFormatting sqref="B2068:B2074">
    <cfRule type="duplicateValues" dxfId="1097" priority="1100"/>
  </conditionalFormatting>
  <conditionalFormatting sqref="B2068:B2074">
    <cfRule type="duplicateValues" dxfId="1096" priority="1099"/>
  </conditionalFormatting>
  <conditionalFormatting sqref="B2068:B2074">
    <cfRule type="duplicateValues" dxfId="1095" priority="1098"/>
  </conditionalFormatting>
  <conditionalFormatting sqref="B2068:B2074">
    <cfRule type="duplicateValues" dxfId="1094" priority="1097"/>
  </conditionalFormatting>
  <conditionalFormatting sqref="B2068:B2074">
    <cfRule type="duplicateValues" dxfId="1093" priority="1095"/>
    <cfRule type="duplicateValues" dxfId="1092" priority="1096"/>
  </conditionalFormatting>
  <conditionalFormatting sqref="B2068:B2074">
    <cfRule type="duplicateValues" dxfId="1091" priority="1094"/>
  </conditionalFormatting>
  <conditionalFormatting sqref="B2068:B2074">
    <cfRule type="duplicateValues" dxfId="1090" priority="1093"/>
  </conditionalFormatting>
  <conditionalFormatting sqref="B2068:B2074">
    <cfRule type="duplicateValues" dxfId="1089" priority="1092"/>
  </conditionalFormatting>
  <conditionalFormatting sqref="B392:B394">
    <cfRule type="duplicateValues" dxfId="1088" priority="6312"/>
  </conditionalFormatting>
  <conditionalFormatting sqref="B392:B394">
    <cfRule type="duplicateValues" dxfId="1087" priority="6318"/>
    <cfRule type="duplicateValues" dxfId="1086" priority="6319"/>
    <cfRule type="duplicateValues" dxfId="1085" priority="6320"/>
  </conditionalFormatting>
  <conditionalFormatting sqref="B392:B394">
    <cfRule type="duplicateValues" dxfId="1084" priority="6324"/>
    <cfRule type="duplicateValues" dxfId="1083" priority="6325"/>
  </conditionalFormatting>
  <conditionalFormatting sqref="K412">
    <cfRule type="cellIs" dxfId="1082" priority="1069" stopIfTrue="1" operator="equal">
      <formula>"FUERA DE TIEMPO"</formula>
    </cfRule>
    <cfRule type="cellIs" dxfId="1081" priority="1070" operator="equal">
      <formula>"A TIEMPO"</formula>
    </cfRule>
  </conditionalFormatting>
  <conditionalFormatting sqref="B412">
    <cfRule type="duplicateValues" dxfId="1080" priority="1062"/>
  </conditionalFormatting>
  <conditionalFormatting sqref="B412">
    <cfRule type="duplicateValues" dxfId="1079" priority="1061"/>
  </conditionalFormatting>
  <conditionalFormatting sqref="B412">
    <cfRule type="duplicateValues" dxfId="1078" priority="1063"/>
  </conditionalFormatting>
  <conditionalFormatting sqref="B412">
    <cfRule type="duplicateValues" dxfId="1077" priority="1064"/>
    <cfRule type="duplicateValues" dxfId="1076" priority="1065"/>
    <cfRule type="duplicateValues" dxfId="1075" priority="1066"/>
  </conditionalFormatting>
  <conditionalFormatting sqref="B412">
    <cfRule type="duplicateValues" dxfId="1074" priority="1067"/>
    <cfRule type="duplicateValues" dxfId="1073" priority="1068"/>
  </conditionalFormatting>
  <conditionalFormatting sqref="B412">
    <cfRule type="duplicateValues" dxfId="1072" priority="1060"/>
  </conditionalFormatting>
  <conditionalFormatting sqref="B412">
    <cfRule type="duplicateValues" dxfId="1071" priority="1059"/>
  </conditionalFormatting>
  <conditionalFormatting sqref="B412">
    <cfRule type="duplicateValues" dxfId="1070" priority="1058"/>
  </conditionalFormatting>
  <conditionalFormatting sqref="B412">
    <cfRule type="duplicateValues" dxfId="1069" priority="1057"/>
  </conditionalFormatting>
  <conditionalFormatting sqref="B412">
    <cfRule type="duplicateValues" dxfId="1068" priority="1056"/>
  </conditionalFormatting>
  <conditionalFormatting sqref="B412">
    <cfRule type="duplicateValues" dxfId="1067" priority="1055"/>
  </conditionalFormatting>
  <conditionalFormatting sqref="B412">
    <cfRule type="duplicateValues" dxfId="1066" priority="1053"/>
    <cfRule type="duplicateValues" dxfId="1065" priority="1054"/>
  </conditionalFormatting>
  <conditionalFormatting sqref="B412">
    <cfRule type="duplicateValues" dxfId="1064" priority="1052"/>
  </conditionalFormatting>
  <conditionalFormatting sqref="B412">
    <cfRule type="duplicateValues" dxfId="1063" priority="1051"/>
  </conditionalFormatting>
  <conditionalFormatting sqref="B412">
    <cfRule type="duplicateValues" dxfId="1062" priority="1050"/>
  </conditionalFormatting>
  <conditionalFormatting sqref="B1:B3649 B7085:B1048576">
    <cfRule type="duplicateValues" dxfId="1061" priority="1049"/>
  </conditionalFormatting>
  <conditionalFormatting sqref="B2075:B3649">
    <cfRule type="duplicateValues" dxfId="1060" priority="6380"/>
  </conditionalFormatting>
  <conditionalFormatting sqref="B2075:B3649">
    <cfRule type="duplicateValues" dxfId="1059" priority="6382"/>
    <cfRule type="duplicateValues" dxfId="1058" priority="6383"/>
    <cfRule type="duplicateValues" dxfId="1057" priority="6384"/>
  </conditionalFormatting>
  <conditionalFormatting sqref="B2075:B3649">
    <cfRule type="duplicateValues" dxfId="1056" priority="6388"/>
    <cfRule type="duplicateValues" dxfId="1055" priority="6389"/>
  </conditionalFormatting>
  <conditionalFormatting sqref="B510 B512:B516">
    <cfRule type="duplicateValues" dxfId="1054" priority="6398"/>
  </conditionalFormatting>
  <conditionalFormatting sqref="B510 B512:B516">
    <cfRule type="duplicateValues" dxfId="1053" priority="6401"/>
    <cfRule type="duplicateValues" dxfId="1052" priority="6402"/>
    <cfRule type="duplicateValues" dxfId="1051" priority="6403"/>
  </conditionalFormatting>
  <conditionalFormatting sqref="B510 B512:B516">
    <cfRule type="duplicateValues" dxfId="1050" priority="6410"/>
    <cfRule type="duplicateValues" dxfId="1049" priority="6411"/>
  </conditionalFormatting>
  <conditionalFormatting sqref="B402:B406 B179:B188 B131:B174 B254:B256 B261 B263:B264 B190:B220 B289:B294 B335:B337 B366 B390:B391 B409 B411 B420:B424 B484 B503:B504 B176:B177 B222:B248 B258 B296:B297 B299:B320 B339:B350 B368:B370 B372:B378 B395:B396 B426:B429 B432:B436 B438:B441 B443:B445 B448:B449 B453 B456:B458 B486:B488 B506:B510 B512:B516 B12:B128">
    <cfRule type="duplicateValues" dxfId="1048" priority="6416"/>
  </conditionalFormatting>
  <conditionalFormatting sqref="B3650">
    <cfRule type="duplicateValues" dxfId="1047" priority="1031"/>
  </conditionalFormatting>
  <conditionalFormatting sqref="B3650">
    <cfRule type="duplicateValues" dxfId="1046" priority="1032"/>
    <cfRule type="duplicateValues" dxfId="1045" priority="1033"/>
    <cfRule type="duplicateValues" dxfId="1044" priority="1034"/>
  </conditionalFormatting>
  <conditionalFormatting sqref="B3650">
    <cfRule type="duplicateValues" dxfId="1043" priority="1035"/>
    <cfRule type="duplicateValues" dxfId="1042" priority="1036"/>
  </conditionalFormatting>
  <conditionalFormatting sqref="B3650">
    <cfRule type="duplicateValues" dxfId="1041" priority="1030"/>
  </conditionalFormatting>
  <conditionalFormatting sqref="B3651:B5178">
    <cfRule type="duplicateValues" dxfId="1040" priority="1037"/>
  </conditionalFormatting>
  <conditionalFormatting sqref="B3651:B5178">
    <cfRule type="duplicateValues" dxfId="1039" priority="1038"/>
    <cfRule type="duplicateValues" dxfId="1038" priority="1039"/>
    <cfRule type="duplicateValues" dxfId="1037" priority="1040"/>
  </conditionalFormatting>
  <conditionalFormatting sqref="B3651:B5178">
    <cfRule type="duplicateValues" dxfId="1036" priority="1041"/>
    <cfRule type="duplicateValues" dxfId="1035" priority="1042"/>
  </conditionalFormatting>
  <conditionalFormatting sqref="B3650:B5178">
    <cfRule type="duplicateValues" dxfId="1034" priority="1029"/>
  </conditionalFormatting>
  <conditionalFormatting sqref="B5294:B5295 B5246:B5247 B5180:B5181 B5196:B5198 B5281 B5185:B5190 B5204:B5209 B5211:B5212 B5249 B5252:B5253 B5256 B5258 B5287:B5288 B5290:B5291 B5297:B5298 B5303:B5304 B5306 B5335 B5338 B5340:B5342 B5345 B5285 B5331 B5200">
    <cfRule type="duplicateValues" dxfId="1033" priority="987"/>
  </conditionalFormatting>
  <conditionalFormatting sqref="B5294:B5295 B5246:B5247 B5180:B5181 B5196:B5198 B5281 B5185:B5190 B5204:B5209 B5211:B5212 B5249 B5252:B5253 B5256 B5258 B5287:B5288 B5290:B5291 B5297:B5298 B5303:B5304 B5306 B5335 B5338 B5340:B5342 B5345 B5285 B5331 B5200">
    <cfRule type="duplicateValues" dxfId="1032" priority="988"/>
    <cfRule type="duplicateValues" dxfId="1031" priority="989"/>
    <cfRule type="duplicateValues" dxfId="1030" priority="990"/>
  </conditionalFormatting>
  <conditionalFormatting sqref="B5294:B5295 B5246:B5247 B5180:B5181 B5196:B5198 B5281 B5185:B5190 B5204:B5209 B5211:B5212 B5249 B5252:B5253 B5256 B5258 B5287:B5288 B5290:B5291 B5297:B5298 B5303:B5304 B5306 B5335 B5338 B5340:B5342 B5345 B5285 B5331 B5200">
    <cfRule type="duplicateValues" dxfId="1029" priority="991"/>
    <cfRule type="duplicateValues" dxfId="1028" priority="992"/>
  </conditionalFormatting>
  <conditionalFormatting sqref="B5355">
    <cfRule type="duplicateValues" dxfId="1027" priority="981"/>
  </conditionalFormatting>
  <conditionalFormatting sqref="B5355">
    <cfRule type="duplicateValues" dxfId="1026" priority="982"/>
    <cfRule type="duplicateValues" dxfId="1025" priority="983"/>
    <cfRule type="duplicateValues" dxfId="1024" priority="984"/>
  </conditionalFormatting>
  <conditionalFormatting sqref="B5355">
    <cfRule type="duplicateValues" dxfId="1023" priority="985"/>
    <cfRule type="duplicateValues" dxfId="1022" priority="986"/>
  </conditionalFormatting>
  <conditionalFormatting sqref="B5373:B5375 B5378 B5382 B5387">
    <cfRule type="duplicateValues" dxfId="1021" priority="975"/>
  </conditionalFormatting>
  <conditionalFormatting sqref="B5373:B5375 B5378 B5382 B5387">
    <cfRule type="duplicateValues" dxfId="1020" priority="976"/>
    <cfRule type="duplicateValues" dxfId="1019" priority="977"/>
    <cfRule type="duplicateValues" dxfId="1018" priority="978"/>
  </conditionalFormatting>
  <conditionalFormatting sqref="B5373:B5375 B5378 B5382 B5387">
    <cfRule type="duplicateValues" dxfId="1017" priority="979"/>
    <cfRule type="duplicateValues" dxfId="1016" priority="980"/>
  </conditionalFormatting>
  <conditionalFormatting sqref="B5281 B5246:B5247 B5196:B5198 B5180:B5181 B5185:B5190 B5204:B5209 B5211:B5212 B5249 B5252:B5253 B5256 B5258 B5287:B5288 B5290:B5291 B5294:B5295 B5297:B5298 B5303:B5304 B5306 B5335 B5338 B5340:B5342 B5345 B5355 B5378 B5382 B5387 B5285 B5331 B5373:B5375 B5200">
    <cfRule type="duplicateValues" dxfId="1015" priority="974"/>
  </conditionalFormatting>
  <conditionalFormatting sqref="B5191:B5195">
    <cfRule type="duplicateValues" dxfId="1014" priority="968"/>
  </conditionalFormatting>
  <conditionalFormatting sqref="B5191:B5195">
    <cfRule type="duplicateValues" dxfId="1013" priority="969"/>
    <cfRule type="duplicateValues" dxfId="1012" priority="970"/>
    <cfRule type="duplicateValues" dxfId="1011" priority="971"/>
  </conditionalFormatting>
  <conditionalFormatting sqref="B5191:B5195">
    <cfRule type="duplicateValues" dxfId="1010" priority="972"/>
    <cfRule type="duplicateValues" dxfId="1009" priority="973"/>
  </conditionalFormatting>
  <conditionalFormatting sqref="B5191:B5195">
    <cfRule type="duplicateValues" dxfId="1008" priority="967"/>
  </conditionalFormatting>
  <conditionalFormatting sqref="B5213:B5235">
    <cfRule type="duplicateValues" dxfId="1007" priority="961"/>
  </conditionalFormatting>
  <conditionalFormatting sqref="B5213:B5235">
    <cfRule type="duplicateValues" dxfId="1006" priority="962"/>
    <cfRule type="duplicateValues" dxfId="1005" priority="963"/>
    <cfRule type="duplicateValues" dxfId="1004" priority="964"/>
  </conditionalFormatting>
  <conditionalFormatting sqref="B5213:B5235">
    <cfRule type="duplicateValues" dxfId="1003" priority="965"/>
    <cfRule type="duplicateValues" dxfId="1002" priority="966"/>
  </conditionalFormatting>
  <conditionalFormatting sqref="B5213:B5235">
    <cfRule type="duplicateValues" dxfId="1001" priority="960"/>
  </conditionalFormatting>
  <conditionalFormatting sqref="B5240:B5242">
    <cfRule type="duplicateValues" dxfId="1000" priority="954"/>
  </conditionalFormatting>
  <conditionalFormatting sqref="B5240:B5242">
    <cfRule type="duplicateValues" dxfId="999" priority="955"/>
    <cfRule type="duplicateValues" dxfId="998" priority="956"/>
    <cfRule type="duplicateValues" dxfId="997" priority="957"/>
  </conditionalFormatting>
  <conditionalFormatting sqref="B5240:B5242">
    <cfRule type="duplicateValues" dxfId="996" priority="958"/>
    <cfRule type="duplicateValues" dxfId="995" priority="959"/>
  </conditionalFormatting>
  <conditionalFormatting sqref="B5240:B5242">
    <cfRule type="duplicateValues" dxfId="994" priority="953"/>
  </conditionalFormatting>
  <conditionalFormatting sqref="B5245">
    <cfRule type="duplicateValues" dxfId="993" priority="947"/>
  </conditionalFormatting>
  <conditionalFormatting sqref="B5245">
    <cfRule type="duplicateValues" dxfId="992" priority="948"/>
    <cfRule type="duplicateValues" dxfId="991" priority="949"/>
    <cfRule type="duplicateValues" dxfId="990" priority="950"/>
  </conditionalFormatting>
  <conditionalFormatting sqref="B5245">
    <cfRule type="duplicateValues" dxfId="989" priority="951"/>
    <cfRule type="duplicateValues" dxfId="988" priority="952"/>
  </conditionalFormatting>
  <conditionalFormatting sqref="B5245">
    <cfRule type="duplicateValues" dxfId="987" priority="946"/>
  </conditionalFormatting>
  <conditionalFormatting sqref="B5260:B5263 B5270:B5276">
    <cfRule type="duplicateValues" dxfId="986" priority="940"/>
  </conditionalFormatting>
  <conditionalFormatting sqref="B5260:B5263 B5270:B5276">
    <cfRule type="duplicateValues" dxfId="985" priority="941"/>
    <cfRule type="duplicateValues" dxfId="984" priority="942"/>
    <cfRule type="duplicateValues" dxfId="983" priority="943"/>
  </conditionalFormatting>
  <conditionalFormatting sqref="B5260:B5263 B5270:B5276">
    <cfRule type="duplicateValues" dxfId="982" priority="944"/>
    <cfRule type="duplicateValues" dxfId="981" priority="945"/>
  </conditionalFormatting>
  <conditionalFormatting sqref="B5404:B5405 B5414:B5415 B5441">
    <cfRule type="duplicateValues" dxfId="980" priority="934"/>
  </conditionalFormatting>
  <conditionalFormatting sqref="B5404:B5405 B5414:B5415 B5441">
    <cfRule type="duplicateValues" dxfId="979" priority="935"/>
    <cfRule type="duplicateValues" dxfId="978" priority="936"/>
    <cfRule type="duplicateValues" dxfId="977" priority="937"/>
  </conditionalFormatting>
  <conditionalFormatting sqref="B5404:B5405 B5414:B5415 B5441">
    <cfRule type="duplicateValues" dxfId="976" priority="938"/>
    <cfRule type="duplicateValues" dxfId="975" priority="939"/>
  </conditionalFormatting>
  <conditionalFormatting sqref="B5404:B5405">
    <cfRule type="duplicateValues" dxfId="974" priority="933"/>
  </conditionalFormatting>
  <conditionalFormatting sqref="B5179">
    <cfRule type="duplicateValues" dxfId="973" priority="926"/>
  </conditionalFormatting>
  <conditionalFormatting sqref="B5179">
    <cfRule type="duplicateValues" dxfId="972" priority="925"/>
  </conditionalFormatting>
  <conditionalFormatting sqref="B5179">
    <cfRule type="duplicateValues" dxfId="971" priority="927"/>
  </conditionalFormatting>
  <conditionalFormatting sqref="B5179">
    <cfRule type="duplicateValues" dxfId="970" priority="928"/>
    <cfRule type="duplicateValues" dxfId="969" priority="929"/>
    <cfRule type="duplicateValues" dxfId="968" priority="930"/>
  </conditionalFormatting>
  <conditionalFormatting sqref="B5179">
    <cfRule type="duplicateValues" dxfId="967" priority="931"/>
    <cfRule type="duplicateValues" dxfId="966" priority="932"/>
  </conditionalFormatting>
  <conditionalFormatting sqref="B5179">
    <cfRule type="duplicateValues" dxfId="965" priority="924"/>
  </conditionalFormatting>
  <conditionalFormatting sqref="B5179">
    <cfRule type="duplicateValues" dxfId="964" priority="923"/>
  </conditionalFormatting>
  <conditionalFormatting sqref="B5179">
    <cfRule type="duplicateValues" dxfId="963" priority="922"/>
  </conditionalFormatting>
  <conditionalFormatting sqref="B5179">
    <cfRule type="duplicateValues" dxfId="962" priority="921"/>
  </conditionalFormatting>
  <conditionalFormatting sqref="B5179">
    <cfRule type="duplicateValues" dxfId="961" priority="920"/>
  </conditionalFormatting>
  <conditionalFormatting sqref="B5179">
    <cfRule type="duplicateValues" dxfId="960" priority="919"/>
  </conditionalFormatting>
  <conditionalFormatting sqref="B5179">
    <cfRule type="duplicateValues" dxfId="959" priority="917"/>
    <cfRule type="duplicateValues" dxfId="958" priority="918"/>
  </conditionalFormatting>
  <conditionalFormatting sqref="B5179">
    <cfRule type="duplicateValues" dxfId="957" priority="916"/>
  </conditionalFormatting>
  <conditionalFormatting sqref="B5179">
    <cfRule type="duplicateValues" dxfId="956" priority="915"/>
  </conditionalFormatting>
  <conditionalFormatting sqref="B5179">
    <cfRule type="duplicateValues" dxfId="955" priority="914"/>
  </conditionalFormatting>
  <conditionalFormatting sqref="B5182:B5184">
    <cfRule type="duplicateValues" dxfId="954" priority="907"/>
  </conditionalFormatting>
  <conditionalFormatting sqref="B5182:B5184">
    <cfRule type="duplicateValues" dxfId="953" priority="906"/>
  </conditionalFormatting>
  <conditionalFormatting sqref="B5182:B5184">
    <cfRule type="duplicateValues" dxfId="952" priority="908"/>
  </conditionalFormatting>
  <conditionalFormatting sqref="B5182:B5184">
    <cfRule type="duplicateValues" dxfId="951" priority="909"/>
    <cfRule type="duplicateValues" dxfId="950" priority="910"/>
    <cfRule type="duplicateValues" dxfId="949" priority="911"/>
  </conditionalFormatting>
  <conditionalFormatting sqref="B5182:B5184">
    <cfRule type="duplicateValues" dxfId="948" priority="912"/>
    <cfRule type="duplicateValues" dxfId="947" priority="913"/>
  </conditionalFormatting>
  <conditionalFormatting sqref="B5182:B5184">
    <cfRule type="duplicateValues" dxfId="946" priority="905"/>
  </conditionalFormatting>
  <conditionalFormatting sqref="B5182:B5184">
    <cfRule type="duplicateValues" dxfId="945" priority="904"/>
  </conditionalFormatting>
  <conditionalFormatting sqref="B5182:B5184">
    <cfRule type="duplicateValues" dxfId="944" priority="903"/>
  </conditionalFormatting>
  <conditionalFormatting sqref="B5182:B5184">
    <cfRule type="duplicateValues" dxfId="943" priority="902"/>
  </conditionalFormatting>
  <conditionalFormatting sqref="B5182:B5184">
    <cfRule type="duplicateValues" dxfId="942" priority="901"/>
  </conditionalFormatting>
  <conditionalFormatting sqref="B5182:B5184">
    <cfRule type="duplicateValues" dxfId="941" priority="900"/>
  </conditionalFormatting>
  <conditionalFormatting sqref="B5182:B5184">
    <cfRule type="duplicateValues" dxfId="940" priority="898"/>
    <cfRule type="duplicateValues" dxfId="939" priority="899"/>
  </conditionalFormatting>
  <conditionalFormatting sqref="B5182:B5184">
    <cfRule type="duplicateValues" dxfId="938" priority="897"/>
  </conditionalFormatting>
  <conditionalFormatting sqref="B5182:B5184">
    <cfRule type="duplicateValues" dxfId="937" priority="896"/>
  </conditionalFormatting>
  <conditionalFormatting sqref="B5182:B5184">
    <cfRule type="duplicateValues" dxfId="936" priority="895"/>
  </conditionalFormatting>
  <conditionalFormatting sqref="B5210">
    <cfRule type="duplicateValues" dxfId="935" priority="888"/>
  </conditionalFormatting>
  <conditionalFormatting sqref="B5210">
    <cfRule type="duplicateValues" dxfId="934" priority="887"/>
  </conditionalFormatting>
  <conditionalFormatting sqref="B5210">
    <cfRule type="duplicateValues" dxfId="933" priority="889"/>
  </conditionalFormatting>
  <conditionalFormatting sqref="B5210">
    <cfRule type="duplicateValues" dxfId="932" priority="890"/>
    <cfRule type="duplicateValues" dxfId="931" priority="891"/>
    <cfRule type="duplicateValues" dxfId="930" priority="892"/>
  </conditionalFormatting>
  <conditionalFormatting sqref="B5210">
    <cfRule type="duplicateValues" dxfId="929" priority="893"/>
    <cfRule type="duplicateValues" dxfId="928" priority="894"/>
  </conditionalFormatting>
  <conditionalFormatting sqref="B5210">
    <cfRule type="duplicateValues" dxfId="927" priority="886"/>
  </conditionalFormatting>
  <conditionalFormatting sqref="B5210">
    <cfRule type="duplicateValues" dxfId="926" priority="885"/>
  </conditionalFormatting>
  <conditionalFormatting sqref="B5210">
    <cfRule type="duplicateValues" dxfId="925" priority="884"/>
  </conditionalFormatting>
  <conditionalFormatting sqref="B5210">
    <cfRule type="duplicateValues" dxfId="924" priority="883"/>
  </conditionalFormatting>
  <conditionalFormatting sqref="B5210">
    <cfRule type="duplicateValues" dxfId="923" priority="882"/>
  </conditionalFormatting>
  <conditionalFormatting sqref="B5210">
    <cfRule type="duplicateValues" dxfId="922" priority="881"/>
  </conditionalFormatting>
  <conditionalFormatting sqref="B5210">
    <cfRule type="duplicateValues" dxfId="921" priority="879"/>
    <cfRule type="duplicateValues" dxfId="920" priority="880"/>
  </conditionalFormatting>
  <conditionalFormatting sqref="B5210">
    <cfRule type="duplicateValues" dxfId="919" priority="878"/>
  </conditionalFormatting>
  <conditionalFormatting sqref="B5210">
    <cfRule type="duplicateValues" dxfId="918" priority="877"/>
  </conditionalFormatting>
  <conditionalFormatting sqref="B5210">
    <cfRule type="duplicateValues" dxfId="917" priority="876"/>
  </conditionalFormatting>
  <conditionalFormatting sqref="B5236:B5239">
    <cfRule type="duplicateValues" dxfId="916" priority="869"/>
  </conditionalFormatting>
  <conditionalFormatting sqref="B5236:B5239">
    <cfRule type="duplicateValues" dxfId="915" priority="868"/>
  </conditionalFormatting>
  <conditionalFormatting sqref="B5236:B5239">
    <cfRule type="duplicateValues" dxfId="914" priority="870"/>
  </conditionalFormatting>
  <conditionalFormatting sqref="B5236:B5239">
    <cfRule type="duplicateValues" dxfId="913" priority="871"/>
    <cfRule type="duplicateValues" dxfId="912" priority="872"/>
    <cfRule type="duplicateValues" dxfId="911" priority="873"/>
  </conditionalFormatting>
  <conditionalFormatting sqref="B5236:B5239">
    <cfRule type="duplicateValues" dxfId="910" priority="874"/>
    <cfRule type="duplicateValues" dxfId="909" priority="875"/>
  </conditionalFormatting>
  <conditionalFormatting sqref="B5236:B5239">
    <cfRule type="duplicateValues" dxfId="908" priority="867"/>
  </conditionalFormatting>
  <conditionalFormatting sqref="B5236:B5239">
    <cfRule type="duplicateValues" dxfId="907" priority="866"/>
  </conditionalFormatting>
  <conditionalFormatting sqref="B5236:B5239">
    <cfRule type="duplicateValues" dxfId="906" priority="865"/>
  </conditionalFormatting>
  <conditionalFormatting sqref="B5236:B5239">
    <cfRule type="duplicateValues" dxfId="905" priority="864"/>
  </conditionalFormatting>
  <conditionalFormatting sqref="B5236:B5239">
    <cfRule type="duplicateValues" dxfId="904" priority="863"/>
  </conditionalFormatting>
  <conditionalFormatting sqref="B5236:B5239">
    <cfRule type="duplicateValues" dxfId="903" priority="862"/>
  </conditionalFormatting>
  <conditionalFormatting sqref="B5236:B5239">
    <cfRule type="duplicateValues" dxfId="902" priority="860"/>
    <cfRule type="duplicateValues" dxfId="901" priority="861"/>
  </conditionalFormatting>
  <conditionalFormatting sqref="B5236:B5239">
    <cfRule type="duplicateValues" dxfId="900" priority="859"/>
  </conditionalFormatting>
  <conditionalFormatting sqref="B5236:B5239">
    <cfRule type="duplicateValues" dxfId="899" priority="858"/>
  </conditionalFormatting>
  <conditionalFormatting sqref="B5236:B5239">
    <cfRule type="duplicateValues" dxfId="898" priority="857"/>
  </conditionalFormatting>
  <conditionalFormatting sqref="B5248">
    <cfRule type="duplicateValues" dxfId="897" priority="850"/>
  </conditionalFormatting>
  <conditionalFormatting sqref="B5248">
    <cfRule type="duplicateValues" dxfId="896" priority="849"/>
  </conditionalFormatting>
  <conditionalFormatting sqref="B5248">
    <cfRule type="duplicateValues" dxfId="895" priority="851"/>
  </conditionalFormatting>
  <conditionalFormatting sqref="B5248">
    <cfRule type="duplicateValues" dxfId="894" priority="852"/>
    <cfRule type="duplicateValues" dxfId="893" priority="853"/>
    <cfRule type="duplicateValues" dxfId="892" priority="854"/>
  </conditionalFormatting>
  <conditionalFormatting sqref="B5248">
    <cfRule type="duplicateValues" dxfId="891" priority="855"/>
    <cfRule type="duplicateValues" dxfId="890" priority="856"/>
  </conditionalFormatting>
  <conditionalFormatting sqref="B5248">
    <cfRule type="duplicateValues" dxfId="889" priority="848"/>
  </conditionalFormatting>
  <conditionalFormatting sqref="B5248">
    <cfRule type="duplicateValues" dxfId="888" priority="847"/>
  </conditionalFormatting>
  <conditionalFormatting sqref="B5248">
    <cfRule type="duplicateValues" dxfId="887" priority="846"/>
  </conditionalFormatting>
  <conditionalFormatting sqref="B5248">
    <cfRule type="duplicateValues" dxfId="886" priority="845"/>
  </conditionalFormatting>
  <conditionalFormatting sqref="B5248">
    <cfRule type="duplicateValues" dxfId="885" priority="844"/>
  </conditionalFormatting>
  <conditionalFormatting sqref="B5248">
    <cfRule type="duplicateValues" dxfId="884" priority="843"/>
  </conditionalFormatting>
  <conditionalFormatting sqref="B5248">
    <cfRule type="duplicateValues" dxfId="883" priority="841"/>
    <cfRule type="duplicateValues" dxfId="882" priority="842"/>
  </conditionalFormatting>
  <conditionalFormatting sqref="B5248">
    <cfRule type="duplicateValues" dxfId="881" priority="840"/>
  </conditionalFormatting>
  <conditionalFormatting sqref="B5248">
    <cfRule type="duplicateValues" dxfId="880" priority="839"/>
  </conditionalFormatting>
  <conditionalFormatting sqref="B5248">
    <cfRule type="duplicateValues" dxfId="879" priority="838"/>
  </conditionalFormatting>
  <conditionalFormatting sqref="B5250:B5251">
    <cfRule type="duplicateValues" dxfId="878" priority="831"/>
  </conditionalFormatting>
  <conditionalFormatting sqref="B5250:B5251">
    <cfRule type="duplicateValues" dxfId="877" priority="830"/>
  </conditionalFormatting>
  <conditionalFormatting sqref="B5250:B5251">
    <cfRule type="duplicateValues" dxfId="876" priority="832"/>
  </conditionalFormatting>
  <conditionalFormatting sqref="B5250:B5251">
    <cfRule type="duplicateValues" dxfId="875" priority="833"/>
    <cfRule type="duplicateValues" dxfId="874" priority="834"/>
    <cfRule type="duplicateValues" dxfId="873" priority="835"/>
  </conditionalFormatting>
  <conditionalFormatting sqref="B5250:B5251">
    <cfRule type="duplicateValues" dxfId="872" priority="836"/>
    <cfRule type="duplicateValues" dxfId="871" priority="837"/>
  </conditionalFormatting>
  <conditionalFormatting sqref="B5250:B5251">
    <cfRule type="duplicateValues" dxfId="870" priority="829"/>
  </conditionalFormatting>
  <conditionalFormatting sqref="B5250:B5251">
    <cfRule type="duplicateValues" dxfId="869" priority="828"/>
  </conditionalFormatting>
  <conditionalFormatting sqref="B5250:B5251">
    <cfRule type="duplicateValues" dxfId="868" priority="827"/>
  </conditionalFormatting>
  <conditionalFormatting sqref="B5250:B5251">
    <cfRule type="duplicateValues" dxfId="867" priority="826"/>
  </conditionalFormatting>
  <conditionalFormatting sqref="B5250:B5251">
    <cfRule type="duplicateValues" dxfId="866" priority="825"/>
  </conditionalFormatting>
  <conditionalFormatting sqref="B5250:B5251">
    <cfRule type="duplicateValues" dxfId="865" priority="824"/>
  </conditionalFormatting>
  <conditionalFormatting sqref="B5250:B5251">
    <cfRule type="duplicateValues" dxfId="864" priority="822"/>
    <cfRule type="duplicateValues" dxfId="863" priority="823"/>
  </conditionalFormatting>
  <conditionalFormatting sqref="B5250:B5251">
    <cfRule type="duplicateValues" dxfId="862" priority="821"/>
  </conditionalFormatting>
  <conditionalFormatting sqref="B5250:B5251">
    <cfRule type="duplicateValues" dxfId="861" priority="820"/>
  </conditionalFormatting>
  <conditionalFormatting sqref="B5250:B5251">
    <cfRule type="duplicateValues" dxfId="860" priority="819"/>
  </conditionalFormatting>
  <conditionalFormatting sqref="B5254:B5255">
    <cfRule type="duplicateValues" dxfId="859" priority="812"/>
  </conditionalFormatting>
  <conditionalFormatting sqref="B5254:B5255">
    <cfRule type="duplicateValues" dxfId="858" priority="811"/>
  </conditionalFormatting>
  <conditionalFormatting sqref="B5254:B5255">
    <cfRule type="duplicateValues" dxfId="857" priority="813"/>
  </conditionalFormatting>
  <conditionalFormatting sqref="B5254:B5255">
    <cfRule type="duplicateValues" dxfId="856" priority="814"/>
    <cfRule type="duplicateValues" dxfId="855" priority="815"/>
    <cfRule type="duplicateValues" dxfId="854" priority="816"/>
  </conditionalFormatting>
  <conditionalFormatting sqref="B5254:B5255">
    <cfRule type="duplicateValues" dxfId="853" priority="817"/>
    <cfRule type="duplicateValues" dxfId="852" priority="818"/>
  </conditionalFormatting>
  <conditionalFormatting sqref="B5254:B5255">
    <cfRule type="duplicateValues" dxfId="851" priority="810"/>
  </conditionalFormatting>
  <conditionalFormatting sqref="B5254:B5255">
    <cfRule type="duplicateValues" dxfId="850" priority="809"/>
  </conditionalFormatting>
  <conditionalFormatting sqref="B5254:B5255">
    <cfRule type="duplicateValues" dxfId="849" priority="808"/>
  </conditionalFormatting>
  <conditionalFormatting sqref="B5254:B5255">
    <cfRule type="duplicateValues" dxfId="848" priority="807"/>
  </conditionalFormatting>
  <conditionalFormatting sqref="B5254:B5255">
    <cfRule type="duplicateValues" dxfId="847" priority="806"/>
  </conditionalFormatting>
  <conditionalFormatting sqref="B5254:B5255">
    <cfRule type="duplicateValues" dxfId="846" priority="805"/>
  </conditionalFormatting>
  <conditionalFormatting sqref="B5254:B5255">
    <cfRule type="duplicateValues" dxfId="845" priority="803"/>
    <cfRule type="duplicateValues" dxfId="844" priority="804"/>
  </conditionalFormatting>
  <conditionalFormatting sqref="B5254:B5255">
    <cfRule type="duplicateValues" dxfId="843" priority="802"/>
  </conditionalFormatting>
  <conditionalFormatting sqref="B5254:B5255">
    <cfRule type="duplicateValues" dxfId="842" priority="801"/>
  </conditionalFormatting>
  <conditionalFormatting sqref="B5254:B5255">
    <cfRule type="duplicateValues" dxfId="841" priority="800"/>
  </conditionalFormatting>
  <conditionalFormatting sqref="B5257">
    <cfRule type="duplicateValues" dxfId="840" priority="793"/>
  </conditionalFormatting>
  <conditionalFormatting sqref="B5257">
    <cfRule type="duplicateValues" dxfId="839" priority="792"/>
  </conditionalFormatting>
  <conditionalFormatting sqref="B5257">
    <cfRule type="duplicateValues" dxfId="838" priority="794"/>
  </conditionalFormatting>
  <conditionalFormatting sqref="B5257">
    <cfRule type="duplicateValues" dxfId="837" priority="795"/>
    <cfRule type="duplicateValues" dxfId="836" priority="796"/>
    <cfRule type="duplicateValues" dxfId="835" priority="797"/>
  </conditionalFormatting>
  <conditionalFormatting sqref="B5257">
    <cfRule type="duplicateValues" dxfId="834" priority="798"/>
    <cfRule type="duplicateValues" dxfId="833" priority="799"/>
  </conditionalFormatting>
  <conditionalFormatting sqref="B5257">
    <cfRule type="duplicateValues" dxfId="832" priority="791"/>
  </conditionalFormatting>
  <conditionalFormatting sqref="B5257">
    <cfRule type="duplicateValues" dxfId="831" priority="790"/>
  </conditionalFormatting>
  <conditionalFormatting sqref="B5257">
    <cfRule type="duplicateValues" dxfId="830" priority="789"/>
  </conditionalFormatting>
  <conditionalFormatting sqref="B5257">
    <cfRule type="duplicateValues" dxfId="829" priority="788"/>
  </conditionalFormatting>
  <conditionalFormatting sqref="B5257">
    <cfRule type="duplicateValues" dxfId="828" priority="787"/>
  </conditionalFormatting>
  <conditionalFormatting sqref="B5257">
    <cfRule type="duplicateValues" dxfId="827" priority="786"/>
  </conditionalFormatting>
  <conditionalFormatting sqref="B5257">
    <cfRule type="duplicateValues" dxfId="826" priority="784"/>
    <cfRule type="duplicateValues" dxfId="825" priority="785"/>
  </conditionalFormatting>
  <conditionalFormatting sqref="B5257">
    <cfRule type="duplicateValues" dxfId="824" priority="783"/>
  </conditionalFormatting>
  <conditionalFormatting sqref="B5257">
    <cfRule type="duplicateValues" dxfId="823" priority="782"/>
  </conditionalFormatting>
  <conditionalFormatting sqref="B5257">
    <cfRule type="duplicateValues" dxfId="822" priority="781"/>
  </conditionalFormatting>
  <conditionalFormatting sqref="B5259">
    <cfRule type="duplicateValues" dxfId="821" priority="774"/>
  </conditionalFormatting>
  <conditionalFormatting sqref="B5259">
    <cfRule type="duplicateValues" dxfId="820" priority="773"/>
  </conditionalFormatting>
  <conditionalFormatting sqref="B5259">
    <cfRule type="duplicateValues" dxfId="819" priority="775"/>
  </conditionalFormatting>
  <conditionalFormatting sqref="B5259">
    <cfRule type="duplicateValues" dxfId="818" priority="776"/>
    <cfRule type="duplicateValues" dxfId="817" priority="777"/>
    <cfRule type="duplicateValues" dxfId="816" priority="778"/>
  </conditionalFormatting>
  <conditionalFormatting sqref="B5259">
    <cfRule type="duplicateValues" dxfId="815" priority="779"/>
    <cfRule type="duplicateValues" dxfId="814" priority="780"/>
  </conditionalFormatting>
  <conditionalFormatting sqref="B5259">
    <cfRule type="duplicateValues" dxfId="813" priority="772"/>
  </conditionalFormatting>
  <conditionalFormatting sqref="B5259">
    <cfRule type="duplicateValues" dxfId="812" priority="771"/>
  </conditionalFormatting>
  <conditionalFormatting sqref="B5259">
    <cfRule type="duplicateValues" dxfId="811" priority="770"/>
  </conditionalFormatting>
  <conditionalFormatting sqref="B5259">
    <cfRule type="duplicateValues" dxfId="810" priority="769"/>
  </conditionalFormatting>
  <conditionalFormatting sqref="B5259">
    <cfRule type="duplicateValues" dxfId="809" priority="768"/>
  </conditionalFormatting>
  <conditionalFormatting sqref="B5259">
    <cfRule type="duplicateValues" dxfId="808" priority="767"/>
  </conditionalFormatting>
  <conditionalFormatting sqref="B5259">
    <cfRule type="duplicateValues" dxfId="807" priority="765"/>
    <cfRule type="duplicateValues" dxfId="806" priority="766"/>
  </conditionalFormatting>
  <conditionalFormatting sqref="B5259">
    <cfRule type="duplicateValues" dxfId="805" priority="764"/>
  </conditionalFormatting>
  <conditionalFormatting sqref="B5259">
    <cfRule type="duplicateValues" dxfId="804" priority="763"/>
  </conditionalFormatting>
  <conditionalFormatting sqref="B5259">
    <cfRule type="duplicateValues" dxfId="803" priority="762"/>
  </conditionalFormatting>
  <conditionalFormatting sqref="B5278:B5280">
    <cfRule type="duplicateValues" dxfId="802" priority="755"/>
  </conditionalFormatting>
  <conditionalFormatting sqref="B5278:B5280">
    <cfRule type="duplicateValues" dxfId="801" priority="754"/>
  </conditionalFormatting>
  <conditionalFormatting sqref="B5278:B5280">
    <cfRule type="duplicateValues" dxfId="800" priority="756"/>
  </conditionalFormatting>
  <conditionalFormatting sqref="B5278:B5280">
    <cfRule type="duplicateValues" dxfId="799" priority="757"/>
    <cfRule type="duplicateValues" dxfId="798" priority="758"/>
    <cfRule type="duplicateValues" dxfId="797" priority="759"/>
  </conditionalFormatting>
  <conditionalFormatting sqref="B5278:B5280">
    <cfRule type="duplicateValues" dxfId="796" priority="760"/>
    <cfRule type="duplicateValues" dxfId="795" priority="761"/>
  </conditionalFormatting>
  <conditionalFormatting sqref="B5278:B5280">
    <cfRule type="duplicateValues" dxfId="794" priority="753"/>
  </conditionalFormatting>
  <conditionalFormatting sqref="B5278:B5280">
    <cfRule type="duplicateValues" dxfId="793" priority="752"/>
  </conditionalFormatting>
  <conditionalFormatting sqref="B5278:B5280">
    <cfRule type="duplicateValues" dxfId="792" priority="751"/>
  </conditionalFormatting>
  <conditionalFormatting sqref="B5278:B5280">
    <cfRule type="duplicateValues" dxfId="791" priority="750"/>
  </conditionalFormatting>
  <conditionalFormatting sqref="B5278:B5280">
    <cfRule type="duplicateValues" dxfId="790" priority="749"/>
  </conditionalFormatting>
  <conditionalFormatting sqref="B5278:B5280">
    <cfRule type="duplicateValues" dxfId="789" priority="748"/>
  </conditionalFormatting>
  <conditionalFormatting sqref="B5278:B5280">
    <cfRule type="duplicateValues" dxfId="788" priority="746"/>
    <cfRule type="duplicateValues" dxfId="787" priority="747"/>
  </conditionalFormatting>
  <conditionalFormatting sqref="B5278:B5280">
    <cfRule type="duplicateValues" dxfId="786" priority="745"/>
  </conditionalFormatting>
  <conditionalFormatting sqref="B5278:B5280">
    <cfRule type="duplicateValues" dxfId="785" priority="744"/>
  </conditionalFormatting>
  <conditionalFormatting sqref="B5278:B5280">
    <cfRule type="duplicateValues" dxfId="784" priority="743"/>
  </conditionalFormatting>
  <conditionalFormatting sqref="B5286">
    <cfRule type="duplicateValues" dxfId="783" priority="736"/>
  </conditionalFormatting>
  <conditionalFormatting sqref="B5286">
    <cfRule type="duplicateValues" dxfId="782" priority="735"/>
  </conditionalFormatting>
  <conditionalFormatting sqref="B5286">
    <cfRule type="duplicateValues" dxfId="781" priority="737"/>
  </conditionalFormatting>
  <conditionalFormatting sqref="B5286">
    <cfRule type="duplicateValues" dxfId="780" priority="738"/>
    <cfRule type="duplicateValues" dxfId="779" priority="739"/>
    <cfRule type="duplicateValues" dxfId="778" priority="740"/>
  </conditionalFormatting>
  <conditionalFormatting sqref="B5286">
    <cfRule type="duplicateValues" dxfId="777" priority="741"/>
    <cfRule type="duplicateValues" dxfId="776" priority="742"/>
  </conditionalFormatting>
  <conditionalFormatting sqref="B5286">
    <cfRule type="duplicateValues" dxfId="775" priority="734"/>
  </conditionalFormatting>
  <conditionalFormatting sqref="B5286">
    <cfRule type="duplicateValues" dxfId="774" priority="733"/>
  </conditionalFormatting>
  <conditionalFormatting sqref="B5286">
    <cfRule type="duplicateValues" dxfId="773" priority="732"/>
  </conditionalFormatting>
  <conditionalFormatting sqref="B5286">
    <cfRule type="duplicateValues" dxfId="772" priority="731"/>
  </conditionalFormatting>
  <conditionalFormatting sqref="B5286">
    <cfRule type="duplicateValues" dxfId="771" priority="730"/>
  </conditionalFormatting>
  <conditionalFormatting sqref="B5286">
    <cfRule type="duplicateValues" dxfId="770" priority="729"/>
  </conditionalFormatting>
  <conditionalFormatting sqref="B5286">
    <cfRule type="duplicateValues" dxfId="769" priority="727"/>
    <cfRule type="duplicateValues" dxfId="768" priority="728"/>
  </conditionalFormatting>
  <conditionalFormatting sqref="B5286">
    <cfRule type="duplicateValues" dxfId="767" priority="726"/>
  </conditionalFormatting>
  <conditionalFormatting sqref="B5286">
    <cfRule type="duplicateValues" dxfId="766" priority="725"/>
  </conditionalFormatting>
  <conditionalFormatting sqref="B5286">
    <cfRule type="duplicateValues" dxfId="765" priority="724"/>
  </conditionalFormatting>
  <conditionalFormatting sqref="B5289">
    <cfRule type="duplicateValues" dxfId="764" priority="717"/>
  </conditionalFormatting>
  <conditionalFormatting sqref="B5289">
    <cfRule type="duplicateValues" dxfId="763" priority="716"/>
  </conditionalFormatting>
  <conditionalFormatting sqref="B5289">
    <cfRule type="duplicateValues" dxfId="762" priority="718"/>
  </conditionalFormatting>
  <conditionalFormatting sqref="B5289">
    <cfRule type="duplicateValues" dxfId="761" priority="719"/>
    <cfRule type="duplicateValues" dxfId="760" priority="720"/>
    <cfRule type="duplicateValues" dxfId="759" priority="721"/>
  </conditionalFormatting>
  <conditionalFormatting sqref="B5289">
    <cfRule type="duplicateValues" dxfId="758" priority="722"/>
    <cfRule type="duplicateValues" dxfId="757" priority="723"/>
  </conditionalFormatting>
  <conditionalFormatting sqref="B5289">
    <cfRule type="duplicateValues" dxfId="756" priority="715"/>
  </conditionalFormatting>
  <conditionalFormatting sqref="B5289">
    <cfRule type="duplicateValues" dxfId="755" priority="714"/>
  </conditionalFormatting>
  <conditionalFormatting sqref="B5289">
    <cfRule type="duplicateValues" dxfId="754" priority="713"/>
  </conditionalFormatting>
  <conditionalFormatting sqref="B5289">
    <cfRule type="duplicateValues" dxfId="753" priority="712"/>
  </conditionalFormatting>
  <conditionalFormatting sqref="B5289">
    <cfRule type="duplicateValues" dxfId="752" priority="711"/>
  </conditionalFormatting>
  <conditionalFormatting sqref="B5289">
    <cfRule type="duplicateValues" dxfId="751" priority="710"/>
  </conditionalFormatting>
  <conditionalFormatting sqref="B5289">
    <cfRule type="duplicateValues" dxfId="750" priority="708"/>
    <cfRule type="duplicateValues" dxfId="749" priority="709"/>
  </conditionalFormatting>
  <conditionalFormatting sqref="B5289">
    <cfRule type="duplicateValues" dxfId="748" priority="707"/>
  </conditionalFormatting>
  <conditionalFormatting sqref="B5289">
    <cfRule type="duplicateValues" dxfId="747" priority="706"/>
  </conditionalFormatting>
  <conditionalFormatting sqref="B5289">
    <cfRule type="duplicateValues" dxfId="746" priority="705"/>
  </conditionalFormatting>
  <conditionalFormatting sqref="B5296">
    <cfRule type="duplicateValues" dxfId="745" priority="698"/>
  </conditionalFormatting>
  <conditionalFormatting sqref="B5296">
    <cfRule type="duplicateValues" dxfId="744" priority="697"/>
  </conditionalFormatting>
  <conditionalFormatting sqref="B5296">
    <cfRule type="duplicateValues" dxfId="743" priority="699"/>
  </conditionalFormatting>
  <conditionalFormatting sqref="B5296">
    <cfRule type="duplicateValues" dxfId="742" priority="700"/>
    <cfRule type="duplicateValues" dxfId="741" priority="701"/>
    <cfRule type="duplicateValues" dxfId="740" priority="702"/>
  </conditionalFormatting>
  <conditionalFormatting sqref="B5296">
    <cfRule type="duplicateValues" dxfId="739" priority="703"/>
    <cfRule type="duplicateValues" dxfId="738" priority="704"/>
  </conditionalFormatting>
  <conditionalFormatting sqref="B5296">
    <cfRule type="duplicateValues" dxfId="737" priority="696"/>
  </conditionalFormatting>
  <conditionalFormatting sqref="B5296">
    <cfRule type="duplicateValues" dxfId="736" priority="695"/>
  </conditionalFormatting>
  <conditionalFormatting sqref="B5296">
    <cfRule type="duplicateValues" dxfId="735" priority="694"/>
  </conditionalFormatting>
  <conditionalFormatting sqref="B5296">
    <cfRule type="duplicateValues" dxfId="734" priority="693"/>
  </conditionalFormatting>
  <conditionalFormatting sqref="B5296">
    <cfRule type="duplicateValues" dxfId="733" priority="692"/>
  </conditionalFormatting>
  <conditionalFormatting sqref="B5296">
    <cfRule type="duplicateValues" dxfId="732" priority="691"/>
  </conditionalFormatting>
  <conditionalFormatting sqref="B5296">
    <cfRule type="duplicateValues" dxfId="731" priority="689"/>
    <cfRule type="duplicateValues" dxfId="730" priority="690"/>
  </conditionalFormatting>
  <conditionalFormatting sqref="B5296">
    <cfRule type="duplicateValues" dxfId="729" priority="688"/>
  </conditionalFormatting>
  <conditionalFormatting sqref="B5296">
    <cfRule type="duplicateValues" dxfId="728" priority="687"/>
  </conditionalFormatting>
  <conditionalFormatting sqref="B5296">
    <cfRule type="duplicateValues" dxfId="727" priority="686"/>
  </conditionalFormatting>
  <conditionalFormatting sqref="B5299:B5302">
    <cfRule type="duplicateValues" dxfId="726" priority="679"/>
  </conditionalFormatting>
  <conditionalFormatting sqref="B5299:B5302">
    <cfRule type="duplicateValues" dxfId="725" priority="678"/>
  </conditionalFormatting>
  <conditionalFormatting sqref="B5299:B5302">
    <cfRule type="duplicateValues" dxfId="724" priority="680"/>
  </conditionalFormatting>
  <conditionalFormatting sqref="B5299:B5302">
    <cfRule type="duplicateValues" dxfId="723" priority="681"/>
    <cfRule type="duplicateValues" dxfId="722" priority="682"/>
    <cfRule type="duplicateValues" dxfId="721" priority="683"/>
  </conditionalFormatting>
  <conditionalFormatting sqref="B5299:B5302">
    <cfRule type="duplicateValues" dxfId="720" priority="684"/>
    <cfRule type="duplicateValues" dxfId="719" priority="685"/>
  </conditionalFormatting>
  <conditionalFormatting sqref="B5299:B5302">
    <cfRule type="duplicateValues" dxfId="718" priority="677"/>
  </conditionalFormatting>
  <conditionalFormatting sqref="B5299:B5302">
    <cfRule type="duplicateValues" dxfId="717" priority="676"/>
  </conditionalFormatting>
  <conditionalFormatting sqref="B5299:B5302">
    <cfRule type="duplicateValues" dxfId="716" priority="675"/>
  </conditionalFormatting>
  <conditionalFormatting sqref="B5299:B5302">
    <cfRule type="duplicateValues" dxfId="715" priority="674"/>
  </conditionalFormatting>
  <conditionalFormatting sqref="B5299:B5302">
    <cfRule type="duplicateValues" dxfId="714" priority="673"/>
  </conditionalFormatting>
  <conditionalFormatting sqref="B5299:B5302">
    <cfRule type="duplicateValues" dxfId="713" priority="672"/>
  </conditionalFormatting>
  <conditionalFormatting sqref="B5299:B5302">
    <cfRule type="duplicateValues" dxfId="712" priority="670"/>
    <cfRule type="duplicateValues" dxfId="711" priority="671"/>
  </conditionalFormatting>
  <conditionalFormatting sqref="B5299:B5302">
    <cfRule type="duplicateValues" dxfId="710" priority="669"/>
  </conditionalFormatting>
  <conditionalFormatting sqref="B5299:B5302">
    <cfRule type="duplicateValues" dxfId="709" priority="668"/>
  </conditionalFormatting>
  <conditionalFormatting sqref="B5299:B5302">
    <cfRule type="duplicateValues" dxfId="708" priority="667"/>
  </conditionalFormatting>
  <conditionalFormatting sqref="B5305">
    <cfRule type="duplicateValues" dxfId="707" priority="660"/>
  </conditionalFormatting>
  <conditionalFormatting sqref="B5305">
    <cfRule type="duplicateValues" dxfId="706" priority="659"/>
  </conditionalFormatting>
  <conditionalFormatting sqref="B5305">
    <cfRule type="duplicateValues" dxfId="705" priority="661"/>
  </conditionalFormatting>
  <conditionalFormatting sqref="B5305">
    <cfRule type="duplicateValues" dxfId="704" priority="662"/>
    <cfRule type="duplicateValues" dxfId="703" priority="663"/>
    <cfRule type="duplicateValues" dxfId="702" priority="664"/>
  </conditionalFormatting>
  <conditionalFormatting sqref="B5305">
    <cfRule type="duplicateValues" dxfId="701" priority="665"/>
    <cfRule type="duplicateValues" dxfId="700" priority="666"/>
  </conditionalFormatting>
  <conditionalFormatting sqref="B5305">
    <cfRule type="duplicateValues" dxfId="699" priority="658"/>
  </conditionalFormatting>
  <conditionalFormatting sqref="B5305">
    <cfRule type="duplicateValues" dxfId="698" priority="657"/>
  </conditionalFormatting>
  <conditionalFormatting sqref="B5305">
    <cfRule type="duplicateValues" dxfId="697" priority="656"/>
  </conditionalFormatting>
  <conditionalFormatting sqref="B5305">
    <cfRule type="duplicateValues" dxfId="696" priority="655"/>
  </conditionalFormatting>
  <conditionalFormatting sqref="B5305">
    <cfRule type="duplicateValues" dxfId="695" priority="654"/>
  </conditionalFormatting>
  <conditionalFormatting sqref="B5305">
    <cfRule type="duplicateValues" dxfId="694" priority="653"/>
  </conditionalFormatting>
  <conditionalFormatting sqref="B5305">
    <cfRule type="duplicateValues" dxfId="693" priority="651"/>
    <cfRule type="duplicateValues" dxfId="692" priority="652"/>
  </conditionalFormatting>
  <conditionalFormatting sqref="B5305">
    <cfRule type="duplicateValues" dxfId="691" priority="650"/>
  </conditionalFormatting>
  <conditionalFormatting sqref="B5305">
    <cfRule type="duplicateValues" dxfId="690" priority="649"/>
  </conditionalFormatting>
  <conditionalFormatting sqref="B5305">
    <cfRule type="duplicateValues" dxfId="689" priority="648"/>
  </conditionalFormatting>
  <conditionalFormatting sqref="B5332:B5334">
    <cfRule type="duplicateValues" dxfId="688" priority="641"/>
  </conditionalFormatting>
  <conditionalFormatting sqref="B5332:B5334">
    <cfRule type="duplicateValues" dxfId="687" priority="640"/>
  </conditionalFormatting>
  <conditionalFormatting sqref="B5332:B5334">
    <cfRule type="duplicateValues" dxfId="686" priority="642"/>
  </conditionalFormatting>
  <conditionalFormatting sqref="B5332:B5334">
    <cfRule type="duplicateValues" dxfId="685" priority="643"/>
    <cfRule type="duplicateValues" dxfId="684" priority="644"/>
    <cfRule type="duplicateValues" dxfId="683" priority="645"/>
  </conditionalFormatting>
  <conditionalFormatting sqref="B5332:B5334">
    <cfRule type="duplicateValues" dxfId="682" priority="646"/>
    <cfRule type="duplicateValues" dxfId="681" priority="647"/>
  </conditionalFormatting>
  <conditionalFormatting sqref="B5332:B5334">
    <cfRule type="duplicateValues" dxfId="680" priority="639"/>
  </conditionalFormatting>
  <conditionalFormatting sqref="B5332:B5334">
    <cfRule type="duplicateValues" dxfId="679" priority="638"/>
  </conditionalFormatting>
  <conditionalFormatting sqref="B5332:B5334">
    <cfRule type="duplicateValues" dxfId="678" priority="637"/>
  </conditionalFormatting>
  <conditionalFormatting sqref="B5332:B5334">
    <cfRule type="duplicateValues" dxfId="677" priority="636"/>
  </conditionalFormatting>
  <conditionalFormatting sqref="B5332:B5334">
    <cfRule type="duplicateValues" dxfId="676" priority="635"/>
  </conditionalFormatting>
  <conditionalFormatting sqref="B5332:B5334">
    <cfRule type="duplicateValues" dxfId="675" priority="634"/>
  </conditionalFormatting>
  <conditionalFormatting sqref="B5332:B5334">
    <cfRule type="duplicateValues" dxfId="674" priority="632"/>
    <cfRule type="duplicateValues" dxfId="673" priority="633"/>
  </conditionalFormatting>
  <conditionalFormatting sqref="B5332:B5334">
    <cfRule type="duplicateValues" dxfId="672" priority="631"/>
  </conditionalFormatting>
  <conditionalFormatting sqref="B5332:B5334">
    <cfRule type="duplicateValues" dxfId="671" priority="630"/>
  </conditionalFormatting>
  <conditionalFormatting sqref="B5332:B5334">
    <cfRule type="duplicateValues" dxfId="670" priority="629"/>
  </conditionalFormatting>
  <conditionalFormatting sqref="B5336:B5337">
    <cfRule type="duplicateValues" dxfId="669" priority="622"/>
  </conditionalFormatting>
  <conditionalFormatting sqref="B5336:B5337">
    <cfRule type="duplicateValues" dxfId="668" priority="621"/>
  </conditionalFormatting>
  <conditionalFormatting sqref="B5336:B5337">
    <cfRule type="duplicateValues" dxfId="667" priority="623"/>
  </conditionalFormatting>
  <conditionalFormatting sqref="B5336:B5337">
    <cfRule type="duplicateValues" dxfId="666" priority="624"/>
    <cfRule type="duplicateValues" dxfId="665" priority="625"/>
    <cfRule type="duplicateValues" dxfId="664" priority="626"/>
  </conditionalFormatting>
  <conditionalFormatting sqref="B5336:B5337">
    <cfRule type="duplicateValues" dxfId="663" priority="627"/>
    <cfRule type="duplicateValues" dxfId="662" priority="628"/>
  </conditionalFormatting>
  <conditionalFormatting sqref="B5336:B5337">
    <cfRule type="duplicateValues" dxfId="661" priority="620"/>
  </conditionalFormatting>
  <conditionalFormatting sqref="B5336:B5337">
    <cfRule type="duplicateValues" dxfId="660" priority="619"/>
  </conditionalFormatting>
  <conditionalFormatting sqref="B5336:B5337">
    <cfRule type="duplicateValues" dxfId="659" priority="618"/>
  </conditionalFormatting>
  <conditionalFormatting sqref="B5336:B5337">
    <cfRule type="duplicateValues" dxfId="658" priority="617"/>
  </conditionalFormatting>
  <conditionalFormatting sqref="B5336:B5337">
    <cfRule type="duplicateValues" dxfId="657" priority="616"/>
  </conditionalFormatting>
  <conditionalFormatting sqref="B5336:B5337">
    <cfRule type="duplicateValues" dxfId="656" priority="615"/>
  </conditionalFormatting>
  <conditionalFormatting sqref="B5336:B5337">
    <cfRule type="duplicateValues" dxfId="655" priority="613"/>
    <cfRule type="duplicateValues" dxfId="654" priority="614"/>
  </conditionalFormatting>
  <conditionalFormatting sqref="B5336:B5337">
    <cfRule type="duplicateValues" dxfId="653" priority="612"/>
  </conditionalFormatting>
  <conditionalFormatting sqref="B5336:B5337">
    <cfRule type="duplicateValues" dxfId="652" priority="611"/>
  </conditionalFormatting>
  <conditionalFormatting sqref="B5336:B5337">
    <cfRule type="duplicateValues" dxfId="651" priority="610"/>
  </conditionalFormatting>
  <conditionalFormatting sqref="B5339">
    <cfRule type="duplicateValues" dxfId="650" priority="603"/>
  </conditionalFormatting>
  <conditionalFormatting sqref="B5339">
    <cfRule type="duplicateValues" dxfId="649" priority="602"/>
  </conditionalFormatting>
  <conditionalFormatting sqref="B5339">
    <cfRule type="duplicateValues" dxfId="648" priority="604"/>
  </conditionalFormatting>
  <conditionalFormatting sqref="B5339">
    <cfRule type="duplicateValues" dxfId="647" priority="605"/>
    <cfRule type="duplicateValues" dxfId="646" priority="606"/>
    <cfRule type="duplicateValues" dxfId="645" priority="607"/>
  </conditionalFormatting>
  <conditionalFormatting sqref="B5339">
    <cfRule type="duplicateValues" dxfId="644" priority="608"/>
    <cfRule type="duplicateValues" dxfId="643" priority="609"/>
  </conditionalFormatting>
  <conditionalFormatting sqref="B5339">
    <cfRule type="duplicateValues" dxfId="642" priority="601"/>
  </conditionalFormatting>
  <conditionalFormatting sqref="B5339">
    <cfRule type="duplicateValues" dxfId="641" priority="600"/>
  </conditionalFormatting>
  <conditionalFormatting sqref="B5339">
    <cfRule type="duplicateValues" dxfId="640" priority="599"/>
  </conditionalFormatting>
  <conditionalFormatting sqref="B5339">
    <cfRule type="duplicateValues" dxfId="639" priority="598"/>
  </conditionalFormatting>
  <conditionalFormatting sqref="B5339">
    <cfRule type="duplicateValues" dxfId="638" priority="597"/>
  </conditionalFormatting>
  <conditionalFormatting sqref="B5339">
    <cfRule type="duplicateValues" dxfId="637" priority="596"/>
  </conditionalFormatting>
  <conditionalFormatting sqref="B5339">
    <cfRule type="duplicateValues" dxfId="636" priority="594"/>
    <cfRule type="duplicateValues" dxfId="635" priority="595"/>
  </conditionalFormatting>
  <conditionalFormatting sqref="B5339">
    <cfRule type="duplicateValues" dxfId="634" priority="593"/>
  </conditionalFormatting>
  <conditionalFormatting sqref="B5339">
    <cfRule type="duplicateValues" dxfId="633" priority="592"/>
  </conditionalFormatting>
  <conditionalFormatting sqref="B5339">
    <cfRule type="duplicateValues" dxfId="632" priority="591"/>
  </conditionalFormatting>
  <conditionalFormatting sqref="B5344">
    <cfRule type="duplicateValues" dxfId="631" priority="584"/>
  </conditionalFormatting>
  <conditionalFormatting sqref="B5344">
    <cfRule type="duplicateValues" dxfId="630" priority="583"/>
  </conditionalFormatting>
  <conditionalFormatting sqref="B5344">
    <cfRule type="duplicateValues" dxfId="629" priority="585"/>
  </conditionalFormatting>
  <conditionalFormatting sqref="B5344">
    <cfRule type="duplicateValues" dxfId="628" priority="586"/>
    <cfRule type="duplicateValues" dxfId="627" priority="587"/>
    <cfRule type="duplicateValues" dxfId="626" priority="588"/>
  </conditionalFormatting>
  <conditionalFormatting sqref="B5344">
    <cfRule type="duplicateValues" dxfId="625" priority="589"/>
    <cfRule type="duplicateValues" dxfId="624" priority="590"/>
  </conditionalFormatting>
  <conditionalFormatting sqref="B5344">
    <cfRule type="duplicateValues" dxfId="623" priority="582"/>
  </conditionalFormatting>
  <conditionalFormatting sqref="B5344">
    <cfRule type="duplicateValues" dxfId="622" priority="581"/>
  </conditionalFormatting>
  <conditionalFormatting sqref="B5344">
    <cfRule type="duplicateValues" dxfId="621" priority="580"/>
  </conditionalFormatting>
  <conditionalFormatting sqref="B5344">
    <cfRule type="duplicateValues" dxfId="620" priority="579"/>
  </conditionalFormatting>
  <conditionalFormatting sqref="B5344">
    <cfRule type="duplicateValues" dxfId="619" priority="578"/>
  </conditionalFormatting>
  <conditionalFormatting sqref="B5344">
    <cfRule type="duplicateValues" dxfId="618" priority="577"/>
  </conditionalFormatting>
  <conditionalFormatting sqref="B5344">
    <cfRule type="duplicateValues" dxfId="617" priority="575"/>
    <cfRule type="duplicateValues" dxfId="616" priority="576"/>
  </conditionalFormatting>
  <conditionalFormatting sqref="B5344">
    <cfRule type="duplicateValues" dxfId="615" priority="574"/>
  </conditionalFormatting>
  <conditionalFormatting sqref="B5344">
    <cfRule type="duplicateValues" dxfId="614" priority="573"/>
  </conditionalFormatting>
  <conditionalFormatting sqref="B5344">
    <cfRule type="duplicateValues" dxfId="613" priority="572"/>
  </conditionalFormatting>
  <conditionalFormatting sqref="B5346:B5354">
    <cfRule type="duplicateValues" dxfId="612" priority="565"/>
  </conditionalFormatting>
  <conditionalFormatting sqref="B5346:B5354">
    <cfRule type="duplicateValues" dxfId="611" priority="564"/>
  </conditionalFormatting>
  <conditionalFormatting sqref="B5346:B5354">
    <cfRule type="duplicateValues" dxfId="610" priority="566"/>
  </conditionalFormatting>
  <conditionalFormatting sqref="B5346:B5354">
    <cfRule type="duplicateValues" dxfId="609" priority="567"/>
    <cfRule type="duplicateValues" dxfId="608" priority="568"/>
    <cfRule type="duplicateValues" dxfId="607" priority="569"/>
  </conditionalFormatting>
  <conditionalFormatting sqref="B5346:B5354">
    <cfRule type="duplicateValues" dxfId="606" priority="570"/>
    <cfRule type="duplicateValues" dxfId="605" priority="571"/>
  </conditionalFormatting>
  <conditionalFormatting sqref="B5346:B5354">
    <cfRule type="duplicateValues" dxfId="604" priority="563"/>
  </conditionalFormatting>
  <conditionalFormatting sqref="B5346:B5354">
    <cfRule type="duplicateValues" dxfId="603" priority="562"/>
  </conditionalFormatting>
  <conditionalFormatting sqref="B5346:B5354">
    <cfRule type="duplicateValues" dxfId="602" priority="561"/>
  </conditionalFormatting>
  <conditionalFormatting sqref="B5346:B5354">
    <cfRule type="duplicateValues" dxfId="601" priority="560"/>
  </conditionalFormatting>
  <conditionalFormatting sqref="B5346:B5354">
    <cfRule type="duplicateValues" dxfId="600" priority="559"/>
  </conditionalFormatting>
  <conditionalFormatting sqref="B5346:B5354">
    <cfRule type="duplicateValues" dxfId="599" priority="558"/>
  </conditionalFormatting>
  <conditionalFormatting sqref="B5346:B5354">
    <cfRule type="duplicateValues" dxfId="598" priority="556"/>
    <cfRule type="duplicateValues" dxfId="597" priority="557"/>
  </conditionalFormatting>
  <conditionalFormatting sqref="B5346:B5354">
    <cfRule type="duplicateValues" dxfId="596" priority="555"/>
  </conditionalFormatting>
  <conditionalFormatting sqref="B5346:B5354">
    <cfRule type="duplicateValues" dxfId="595" priority="554"/>
  </conditionalFormatting>
  <conditionalFormatting sqref="B5346:B5354">
    <cfRule type="duplicateValues" dxfId="594" priority="553"/>
  </conditionalFormatting>
  <conditionalFormatting sqref="B5376:B5377">
    <cfRule type="duplicateValues" dxfId="593" priority="546"/>
  </conditionalFormatting>
  <conditionalFormatting sqref="B5376:B5377">
    <cfRule type="duplicateValues" dxfId="592" priority="545"/>
  </conditionalFormatting>
  <conditionalFormatting sqref="B5376:B5377">
    <cfRule type="duplicateValues" dxfId="591" priority="547"/>
  </conditionalFormatting>
  <conditionalFormatting sqref="B5376:B5377">
    <cfRule type="duplicateValues" dxfId="590" priority="548"/>
    <cfRule type="duplicateValues" dxfId="589" priority="549"/>
    <cfRule type="duplicateValues" dxfId="588" priority="550"/>
  </conditionalFormatting>
  <conditionalFormatting sqref="B5376:B5377">
    <cfRule type="duplicateValues" dxfId="587" priority="551"/>
    <cfRule type="duplicateValues" dxfId="586" priority="552"/>
  </conditionalFormatting>
  <conditionalFormatting sqref="B5376:B5377">
    <cfRule type="duplicateValues" dxfId="585" priority="544"/>
  </conditionalFormatting>
  <conditionalFormatting sqref="B5376:B5377">
    <cfRule type="duplicateValues" dxfId="584" priority="543"/>
  </conditionalFormatting>
  <conditionalFormatting sqref="B5376:B5377">
    <cfRule type="duplicateValues" dxfId="583" priority="542"/>
  </conditionalFormatting>
  <conditionalFormatting sqref="B5376:B5377">
    <cfRule type="duplicateValues" dxfId="582" priority="541"/>
  </conditionalFormatting>
  <conditionalFormatting sqref="B5376:B5377">
    <cfRule type="duplicateValues" dxfId="581" priority="540"/>
  </conditionalFormatting>
  <conditionalFormatting sqref="B5376:B5377">
    <cfRule type="duplicateValues" dxfId="580" priority="539"/>
  </conditionalFormatting>
  <conditionalFormatting sqref="B5376:B5377">
    <cfRule type="duplicateValues" dxfId="579" priority="537"/>
    <cfRule type="duplicateValues" dxfId="578" priority="538"/>
  </conditionalFormatting>
  <conditionalFormatting sqref="B5376:B5377">
    <cfRule type="duplicateValues" dxfId="577" priority="536"/>
  </conditionalFormatting>
  <conditionalFormatting sqref="B5376:B5377">
    <cfRule type="duplicateValues" dxfId="576" priority="535"/>
  </conditionalFormatting>
  <conditionalFormatting sqref="B5376:B5377">
    <cfRule type="duplicateValues" dxfId="575" priority="534"/>
  </conditionalFormatting>
  <conditionalFormatting sqref="B5379 B5381">
    <cfRule type="duplicateValues" dxfId="574" priority="528"/>
  </conditionalFormatting>
  <conditionalFormatting sqref="B5379 B5381">
    <cfRule type="duplicateValues" dxfId="573" priority="529"/>
    <cfRule type="duplicateValues" dxfId="572" priority="530"/>
    <cfRule type="duplicateValues" dxfId="571" priority="531"/>
  </conditionalFormatting>
  <conditionalFormatting sqref="B5379 B5381">
    <cfRule type="duplicateValues" dxfId="570" priority="532"/>
    <cfRule type="duplicateValues" dxfId="569" priority="533"/>
  </conditionalFormatting>
  <conditionalFormatting sqref="B5383:B5386">
    <cfRule type="duplicateValues" dxfId="568" priority="521"/>
  </conditionalFormatting>
  <conditionalFormatting sqref="B5383:B5386">
    <cfRule type="duplicateValues" dxfId="567" priority="520"/>
  </conditionalFormatting>
  <conditionalFormatting sqref="B5383:B5386">
    <cfRule type="duplicateValues" dxfId="566" priority="522"/>
  </conditionalFormatting>
  <conditionalFormatting sqref="B5383:B5386">
    <cfRule type="duplicateValues" dxfId="565" priority="523"/>
    <cfRule type="duplicateValues" dxfId="564" priority="524"/>
    <cfRule type="duplicateValues" dxfId="563" priority="525"/>
  </conditionalFormatting>
  <conditionalFormatting sqref="B5383:B5386">
    <cfRule type="duplicateValues" dxfId="562" priority="526"/>
    <cfRule type="duplicateValues" dxfId="561" priority="527"/>
  </conditionalFormatting>
  <conditionalFormatting sqref="B5383:B5386">
    <cfRule type="duplicateValues" dxfId="560" priority="519"/>
  </conditionalFormatting>
  <conditionalFormatting sqref="B5383:B5386">
    <cfRule type="duplicateValues" dxfId="559" priority="518"/>
  </conditionalFormatting>
  <conditionalFormatting sqref="B5383:B5386">
    <cfRule type="duplicateValues" dxfId="558" priority="517"/>
  </conditionalFormatting>
  <conditionalFormatting sqref="B5383:B5386">
    <cfRule type="duplicateValues" dxfId="557" priority="516"/>
  </conditionalFormatting>
  <conditionalFormatting sqref="B5383:B5386">
    <cfRule type="duplicateValues" dxfId="556" priority="515"/>
  </conditionalFormatting>
  <conditionalFormatting sqref="B5383:B5386">
    <cfRule type="duplicateValues" dxfId="555" priority="514"/>
  </conditionalFormatting>
  <conditionalFormatting sqref="B5383:B5386">
    <cfRule type="duplicateValues" dxfId="554" priority="512"/>
    <cfRule type="duplicateValues" dxfId="553" priority="513"/>
  </conditionalFormatting>
  <conditionalFormatting sqref="B5383:B5386">
    <cfRule type="duplicateValues" dxfId="552" priority="511"/>
  </conditionalFormatting>
  <conditionalFormatting sqref="B5383:B5386">
    <cfRule type="duplicateValues" dxfId="551" priority="510"/>
  </conditionalFormatting>
  <conditionalFormatting sqref="B5383:B5386">
    <cfRule type="duplicateValues" dxfId="550" priority="509"/>
  </conditionalFormatting>
  <conditionalFormatting sqref="B5388:B5403">
    <cfRule type="duplicateValues" dxfId="549" priority="502"/>
  </conditionalFormatting>
  <conditionalFormatting sqref="B5388:B5403">
    <cfRule type="duplicateValues" dxfId="548" priority="501"/>
  </conditionalFormatting>
  <conditionalFormatting sqref="B5388:B5403">
    <cfRule type="duplicateValues" dxfId="547" priority="503"/>
  </conditionalFormatting>
  <conditionalFormatting sqref="B5388:B5403">
    <cfRule type="duplicateValues" dxfId="546" priority="504"/>
    <cfRule type="duplicateValues" dxfId="545" priority="505"/>
    <cfRule type="duplicateValues" dxfId="544" priority="506"/>
  </conditionalFormatting>
  <conditionalFormatting sqref="B5388:B5403">
    <cfRule type="duplicateValues" dxfId="543" priority="507"/>
    <cfRule type="duplicateValues" dxfId="542" priority="508"/>
  </conditionalFormatting>
  <conditionalFormatting sqref="B5388:B5403">
    <cfRule type="duplicateValues" dxfId="541" priority="500"/>
  </conditionalFormatting>
  <conditionalFormatting sqref="B5388:B5403">
    <cfRule type="duplicateValues" dxfId="540" priority="499"/>
  </conditionalFormatting>
  <conditionalFormatting sqref="B5388:B5403">
    <cfRule type="duplicateValues" dxfId="539" priority="498"/>
  </conditionalFormatting>
  <conditionalFormatting sqref="B5388:B5403">
    <cfRule type="duplicateValues" dxfId="538" priority="497"/>
  </conditionalFormatting>
  <conditionalFormatting sqref="B5388:B5403">
    <cfRule type="duplicateValues" dxfId="537" priority="496"/>
  </conditionalFormatting>
  <conditionalFormatting sqref="B5388:B5403">
    <cfRule type="duplicateValues" dxfId="536" priority="495"/>
  </conditionalFormatting>
  <conditionalFormatting sqref="B5388:B5403">
    <cfRule type="duplicateValues" dxfId="535" priority="493"/>
    <cfRule type="duplicateValues" dxfId="534" priority="494"/>
  </conditionalFormatting>
  <conditionalFormatting sqref="B5388:B5403">
    <cfRule type="duplicateValues" dxfId="533" priority="492"/>
  </conditionalFormatting>
  <conditionalFormatting sqref="B5388:B5403">
    <cfRule type="duplicateValues" dxfId="532" priority="491"/>
  </conditionalFormatting>
  <conditionalFormatting sqref="B5388:B5403">
    <cfRule type="duplicateValues" dxfId="531" priority="490"/>
  </conditionalFormatting>
  <conditionalFormatting sqref="B5413">
    <cfRule type="duplicateValues" dxfId="530" priority="483"/>
  </conditionalFormatting>
  <conditionalFormatting sqref="B5413">
    <cfRule type="duplicateValues" dxfId="529" priority="482"/>
  </conditionalFormatting>
  <conditionalFormatting sqref="B5413">
    <cfRule type="duplicateValues" dxfId="528" priority="484"/>
  </conditionalFormatting>
  <conditionalFormatting sqref="B5413">
    <cfRule type="duplicateValues" dxfId="527" priority="485"/>
    <cfRule type="duplicateValues" dxfId="526" priority="486"/>
    <cfRule type="duplicateValues" dxfId="525" priority="487"/>
  </conditionalFormatting>
  <conditionalFormatting sqref="B5413">
    <cfRule type="duplicateValues" dxfId="524" priority="488"/>
    <cfRule type="duplicateValues" dxfId="523" priority="489"/>
  </conditionalFormatting>
  <conditionalFormatting sqref="B5413">
    <cfRule type="duplicateValues" dxfId="522" priority="481"/>
  </conditionalFormatting>
  <conditionalFormatting sqref="B5413">
    <cfRule type="duplicateValues" dxfId="521" priority="480"/>
  </conditionalFormatting>
  <conditionalFormatting sqref="B5413">
    <cfRule type="duplicateValues" dxfId="520" priority="479"/>
  </conditionalFormatting>
  <conditionalFormatting sqref="B5413">
    <cfRule type="duplicateValues" dxfId="519" priority="478"/>
  </conditionalFormatting>
  <conditionalFormatting sqref="B5413">
    <cfRule type="duplicateValues" dxfId="518" priority="477"/>
  </conditionalFormatting>
  <conditionalFormatting sqref="B5413">
    <cfRule type="duplicateValues" dxfId="517" priority="476"/>
  </conditionalFormatting>
  <conditionalFormatting sqref="B5413">
    <cfRule type="duplicateValues" dxfId="516" priority="474"/>
    <cfRule type="duplicateValues" dxfId="515" priority="475"/>
  </conditionalFormatting>
  <conditionalFormatting sqref="B5413">
    <cfRule type="duplicateValues" dxfId="514" priority="473"/>
  </conditionalFormatting>
  <conditionalFormatting sqref="B5413">
    <cfRule type="duplicateValues" dxfId="513" priority="472"/>
  </conditionalFormatting>
  <conditionalFormatting sqref="B5413">
    <cfRule type="duplicateValues" dxfId="512" priority="471"/>
  </conditionalFormatting>
  <conditionalFormatting sqref="B5416 B5436:B5440">
    <cfRule type="duplicateValues" dxfId="511" priority="465"/>
  </conditionalFormatting>
  <conditionalFormatting sqref="B5416 B5436:B5440">
    <cfRule type="duplicateValues" dxfId="510" priority="466"/>
    <cfRule type="duplicateValues" dxfId="509" priority="467"/>
    <cfRule type="duplicateValues" dxfId="508" priority="468"/>
  </conditionalFormatting>
  <conditionalFormatting sqref="B5416 B5436:B5440">
    <cfRule type="duplicateValues" dxfId="507" priority="469"/>
    <cfRule type="duplicateValues" dxfId="506" priority="470"/>
  </conditionalFormatting>
  <conditionalFormatting sqref="B5442">
    <cfRule type="duplicateValues" dxfId="505" priority="458"/>
  </conditionalFormatting>
  <conditionalFormatting sqref="B5442">
    <cfRule type="duplicateValues" dxfId="504" priority="457"/>
  </conditionalFormatting>
  <conditionalFormatting sqref="B5442">
    <cfRule type="duplicateValues" dxfId="503" priority="459"/>
  </conditionalFormatting>
  <conditionalFormatting sqref="B5442">
    <cfRule type="duplicateValues" dxfId="502" priority="460"/>
    <cfRule type="duplicateValues" dxfId="501" priority="461"/>
    <cfRule type="duplicateValues" dxfId="500" priority="462"/>
  </conditionalFormatting>
  <conditionalFormatting sqref="B5442">
    <cfRule type="duplicateValues" dxfId="499" priority="463"/>
    <cfRule type="duplicateValues" dxfId="498" priority="464"/>
  </conditionalFormatting>
  <conditionalFormatting sqref="B5442">
    <cfRule type="duplicateValues" dxfId="497" priority="456"/>
  </conditionalFormatting>
  <conditionalFormatting sqref="B5442">
    <cfRule type="duplicateValues" dxfId="496" priority="455"/>
  </conditionalFormatting>
  <conditionalFormatting sqref="B5442">
    <cfRule type="duplicateValues" dxfId="495" priority="454"/>
  </conditionalFormatting>
  <conditionalFormatting sqref="B5442">
    <cfRule type="duplicateValues" dxfId="494" priority="453"/>
  </conditionalFormatting>
  <conditionalFormatting sqref="B5442">
    <cfRule type="duplicateValues" dxfId="493" priority="452"/>
  </conditionalFormatting>
  <conditionalFormatting sqref="B5442">
    <cfRule type="duplicateValues" dxfId="492" priority="451"/>
  </conditionalFormatting>
  <conditionalFormatting sqref="B5442">
    <cfRule type="duplicateValues" dxfId="491" priority="449"/>
    <cfRule type="duplicateValues" dxfId="490" priority="450"/>
  </conditionalFormatting>
  <conditionalFormatting sqref="B5442">
    <cfRule type="duplicateValues" dxfId="489" priority="448"/>
  </conditionalFormatting>
  <conditionalFormatting sqref="B5442">
    <cfRule type="duplicateValues" dxfId="488" priority="447"/>
  </conditionalFormatting>
  <conditionalFormatting sqref="B5442">
    <cfRule type="duplicateValues" dxfId="487" priority="446"/>
  </conditionalFormatting>
  <conditionalFormatting sqref="B5443:B5444 B5455:B5460">
    <cfRule type="duplicateValues" dxfId="486" priority="440"/>
  </conditionalFormatting>
  <conditionalFormatting sqref="B5443:B5444 B5455:B5460">
    <cfRule type="duplicateValues" dxfId="485" priority="441"/>
    <cfRule type="duplicateValues" dxfId="484" priority="442"/>
    <cfRule type="duplicateValues" dxfId="483" priority="443"/>
  </conditionalFormatting>
  <conditionalFormatting sqref="B5443:B5444 B5455:B5460">
    <cfRule type="duplicateValues" dxfId="482" priority="444"/>
    <cfRule type="duplicateValues" dxfId="481" priority="445"/>
  </conditionalFormatting>
  <conditionalFormatting sqref="B5461:B5463">
    <cfRule type="duplicateValues" dxfId="480" priority="433"/>
  </conditionalFormatting>
  <conditionalFormatting sqref="B5461:B5463">
    <cfRule type="duplicateValues" dxfId="479" priority="432"/>
  </conditionalFormatting>
  <conditionalFormatting sqref="B5461:B5463">
    <cfRule type="duplicateValues" dxfId="478" priority="434"/>
  </conditionalFormatting>
  <conditionalFormatting sqref="B5461:B5463">
    <cfRule type="duplicateValues" dxfId="477" priority="435"/>
    <cfRule type="duplicateValues" dxfId="476" priority="436"/>
    <cfRule type="duplicateValues" dxfId="475" priority="437"/>
  </conditionalFormatting>
  <conditionalFormatting sqref="B5461:B5463">
    <cfRule type="duplicateValues" dxfId="474" priority="438"/>
    <cfRule type="duplicateValues" dxfId="473" priority="439"/>
  </conditionalFormatting>
  <conditionalFormatting sqref="B5461:B5463">
    <cfRule type="duplicateValues" dxfId="472" priority="431"/>
  </conditionalFormatting>
  <conditionalFormatting sqref="B5461:B5463">
    <cfRule type="duplicateValues" dxfId="471" priority="430"/>
  </conditionalFormatting>
  <conditionalFormatting sqref="B5461:B5463">
    <cfRule type="duplicateValues" dxfId="470" priority="429"/>
  </conditionalFormatting>
  <conditionalFormatting sqref="B5461:B5463">
    <cfRule type="duplicateValues" dxfId="469" priority="428"/>
  </conditionalFormatting>
  <conditionalFormatting sqref="B5461:B5463">
    <cfRule type="duplicateValues" dxfId="468" priority="427"/>
  </conditionalFormatting>
  <conditionalFormatting sqref="B5461:B5463">
    <cfRule type="duplicateValues" dxfId="467" priority="426"/>
  </conditionalFormatting>
  <conditionalFormatting sqref="B5461:B5463">
    <cfRule type="duplicateValues" dxfId="466" priority="424"/>
    <cfRule type="duplicateValues" dxfId="465" priority="425"/>
  </conditionalFormatting>
  <conditionalFormatting sqref="B5461:B5463">
    <cfRule type="duplicateValues" dxfId="464" priority="423"/>
  </conditionalFormatting>
  <conditionalFormatting sqref="B5461:B5463">
    <cfRule type="duplicateValues" dxfId="463" priority="422"/>
  </conditionalFormatting>
  <conditionalFormatting sqref="B5461:B5463">
    <cfRule type="duplicateValues" dxfId="462" priority="421"/>
  </conditionalFormatting>
  <conditionalFormatting sqref="B5243:B5244">
    <cfRule type="duplicateValues" dxfId="461" priority="993"/>
  </conditionalFormatting>
  <conditionalFormatting sqref="B5243:B5244">
    <cfRule type="duplicateValues" dxfId="460" priority="994"/>
    <cfRule type="duplicateValues" dxfId="459" priority="995"/>
    <cfRule type="duplicateValues" dxfId="458" priority="996"/>
  </conditionalFormatting>
  <conditionalFormatting sqref="B5243:B5244">
    <cfRule type="duplicateValues" dxfId="457" priority="997"/>
    <cfRule type="duplicateValues" dxfId="456" priority="998"/>
  </conditionalFormatting>
  <conditionalFormatting sqref="B5474:B5479 B5464:B5472 B5490:B5496 B5501:B5504">
    <cfRule type="duplicateValues" dxfId="455" priority="415"/>
  </conditionalFormatting>
  <conditionalFormatting sqref="B5474:B5479 B5464:B5472 B5490:B5496 B5501:B5504">
    <cfRule type="duplicateValues" dxfId="454" priority="416"/>
    <cfRule type="duplicateValues" dxfId="453" priority="417"/>
    <cfRule type="duplicateValues" dxfId="452" priority="418"/>
  </conditionalFormatting>
  <conditionalFormatting sqref="B5474:B5479 B5464:B5472 B5490:B5496 B5501:B5504">
    <cfRule type="duplicateValues" dxfId="451" priority="419"/>
    <cfRule type="duplicateValues" dxfId="450" priority="420"/>
  </conditionalFormatting>
  <conditionalFormatting sqref="B5505:B5520 B5534:B5553 B5568:B5570">
    <cfRule type="duplicateValues" dxfId="449" priority="409"/>
  </conditionalFormatting>
  <conditionalFormatting sqref="B5505:B5520 B5534:B5553 B5568:B5570">
    <cfRule type="duplicateValues" dxfId="448" priority="410"/>
    <cfRule type="duplicateValues" dxfId="447" priority="411"/>
    <cfRule type="duplicateValues" dxfId="446" priority="412"/>
  </conditionalFormatting>
  <conditionalFormatting sqref="B5505:B5520 B5534:B5553 B5568:B5570">
    <cfRule type="duplicateValues" dxfId="445" priority="413"/>
    <cfRule type="duplicateValues" dxfId="444" priority="414"/>
  </conditionalFormatting>
  <conditionalFormatting sqref="B5571:B5581 B5594:B5600 B5619:B5627">
    <cfRule type="duplicateValues" dxfId="443" priority="403"/>
  </conditionalFormatting>
  <conditionalFormatting sqref="B5571:B5581 B5594:B5600 B5619:B5627">
    <cfRule type="duplicateValues" dxfId="442" priority="404"/>
    <cfRule type="duplicateValues" dxfId="441" priority="405"/>
    <cfRule type="duplicateValues" dxfId="440" priority="406"/>
  </conditionalFormatting>
  <conditionalFormatting sqref="B5571:B5581 B5594:B5600 B5619:B5627">
    <cfRule type="duplicateValues" dxfId="439" priority="407"/>
    <cfRule type="duplicateValues" dxfId="438" priority="408"/>
  </conditionalFormatting>
  <conditionalFormatting sqref="B5592:B5593 B5473">
    <cfRule type="duplicateValues" dxfId="437" priority="999"/>
  </conditionalFormatting>
  <conditionalFormatting sqref="B5592:B5593 B5473">
    <cfRule type="duplicateValues" dxfId="436" priority="1000"/>
    <cfRule type="duplicateValues" dxfId="435" priority="1001"/>
    <cfRule type="duplicateValues" dxfId="434" priority="1002"/>
  </conditionalFormatting>
  <conditionalFormatting sqref="B5592:B5593 B5473">
    <cfRule type="duplicateValues" dxfId="433" priority="1003"/>
    <cfRule type="duplicateValues" dxfId="432" priority="1004"/>
  </conditionalFormatting>
  <conditionalFormatting sqref="B5705:B5709 B5685:B5694 B5628:B5632 B5264:B5269 B5640:B5664 B5716">
    <cfRule type="duplicateValues" dxfId="431" priority="397"/>
  </conditionalFormatting>
  <conditionalFormatting sqref="B5705:B5709 B5685:B5694 B5628:B5632 B5264:B5269 B5640:B5664 B5716">
    <cfRule type="duplicateValues" dxfId="430" priority="398"/>
    <cfRule type="duplicateValues" dxfId="429" priority="399"/>
    <cfRule type="duplicateValues" dxfId="428" priority="400"/>
  </conditionalFormatting>
  <conditionalFormatting sqref="B5705:B5709 B5685:B5694 B5628:B5632 B5264:B5269 B5640:B5664 B5716">
    <cfRule type="duplicateValues" dxfId="427" priority="401"/>
    <cfRule type="duplicateValues" dxfId="426" priority="402"/>
  </conditionalFormatting>
  <conditionalFormatting sqref="B5282:B5284">
    <cfRule type="duplicateValues" dxfId="425" priority="391"/>
  </conditionalFormatting>
  <conditionalFormatting sqref="B5282:B5284">
    <cfRule type="duplicateValues" dxfId="424" priority="392"/>
    <cfRule type="duplicateValues" dxfId="423" priority="393"/>
    <cfRule type="duplicateValues" dxfId="422" priority="394"/>
  </conditionalFormatting>
  <conditionalFormatting sqref="B5282:B5284">
    <cfRule type="duplicateValues" dxfId="421" priority="395"/>
    <cfRule type="duplicateValues" dxfId="420" priority="396"/>
  </conditionalFormatting>
  <conditionalFormatting sqref="B5307:B5330">
    <cfRule type="duplicateValues" dxfId="419" priority="385"/>
  </conditionalFormatting>
  <conditionalFormatting sqref="B5307:B5330">
    <cfRule type="duplicateValues" dxfId="418" priority="386"/>
    <cfRule type="duplicateValues" dxfId="417" priority="387"/>
    <cfRule type="duplicateValues" dxfId="416" priority="388"/>
  </conditionalFormatting>
  <conditionalFormatting sqref="B5307:B5330">
    <cfRule type="duplicateValues" dxfId="415" priority="389"/>
    <cfRule type="duplicateValues" dxfId="414" priority="390"/>
  </conditionalFormatting>
  <conditionalFormatting sqref="B5356:B5372">
    <cfRule type="duplicateValues" dxfId="413" priority="379"/>
  </conditionalFormatting>
  <conditionalFormatting sqref="B5356:B5372">
    <cfRule type="duplicateValues" dxfId="412" priority="380"/>
    <cfRule type="duplicateValues" dxfId="411" priority="381"/>
    <cfRule type="duplicateValues" dxfId="410" priority="382"/>
  </conditionalFormatting>
  <conditionalFormatting sqref="B5356:B5372">
    <cfRule type="duplicateValues" dxfId="409" priority="383"/>
    <cfRule type="duplicateValues" dxfId="408" priority="384"/>
  </conditionalFormatting>
  <conditionalFormatting sqref="B5380">
    <cfRule type="duplicateValues" dxfId="407" priority="373"/>
  </conditionalFormatting>
  <conditionalFormatting sqref="B5380">
    <cfRule type="duplicateValues" dxfId="406" priority="374"/>
    <cfRule type="duplicateValues" dxfId="405" priority="375"/>
    <cfRule type="duplicateValues" dxfId="404" priority="376"/>
  </conditionalFormatting>
  <conditionalFormatting sqref="B5380">
    <cfRule type="duplicateValues" dxfId="403" priority="377"/>
    <cfRule type="duplicateValues" dxfId="402" priority="378"/>
  </conditionalFormatting>
  <conditionalFormatting sqref="B5406:B5412">
    <cfRule type="duplicateValues" dxfId="401" priority="367"/>
  </conditionalFormatting>
  <conditionalFormatting sqref="B5406:B5412">
    <cfRule type="duplicateValues" dxfId="400" priority="368"/>
    <cfRule type="duplicateValues" dxfId="399" priority="369"/>
    <cfRule type="duplicateValues" dxfId="398" priority="370"/>
  </conditionalFormatting>
  <conditionalFormatting sqref="B5406:B5412">
    <cfRule type="duplicateValues" dxfId="397" priority="371"/>
    <cfRule type="duplicateValues" dxfId="396" priority="372"/>
  </conditionalFormatting>
  <conditionalFormatting sqref="B5417:B5435">
    <cfRule type="duplicateValues" dxfId="395" priority="361"/>
  </conditionalFormatting>
  <conditionalFormatting sqref="B5417:B5435">
    <cfRule type="duplicateValues" dxfId="394" priority="362"/>
    <cfRule type="duplicateValues" dxfId="393" priority="363"/>
    <cfRule type="duplicateValues" dxfId="392" priority="364"/>
  </conditionalFormatting>
  <conditionalFormatting sqref="B5417:B5435">
    <cfRule type="duplicateValues" dxfId="391" priority="365"/>
    <cfRule type="duplicateValues" dxfId="390" priority="366"/>
  </conditionalFormatting>
  <conditionalFormatting sqref="B5445:B5454">
    <cfRule type="duplicateValues" dxfId="389" priority="355"/>
  </conditionalFormatting>
  <conditionalFormatting sqref="B5445:B5454">
    <cfRule type="duplicateValues" dxfId="388" priority="356"/>
    <cfRule type="duplicateValues" dxfId="387" priority="357"/>
    <cfRule type="duplicateValues" dxfId="386" priority="358"/>
  </conditionalFormatting>
  <conditionalFormatting sqref="B5445:B5454">
    <cfRule type="duplicateValues" dxfId="385" priority="359"/>
    <cfRule type="duplicateValues" dxfId="384" priority="360"/>
  </conditionalFormatting>
  <conditionalFormatting sqref="B5480:B5489">
    <cfRule type="duplicateValues" dxfId="383" priority="349"/>
  </conditionalFormatting>
  <conditionalFormatting sqref="B5480:B5489">
    <cfRule type="duplicateValues" dxfId="382" priority="350"/>
    <cfRule type="duplicateValues" dxfId="381" priority="351"/>
    <cfRule type="duplicateValues" dxfId="380" priority="352"/>
  </conditionalFormatting>
  <conditionalFormatting sqref="B5480:B5489">
    <cfRule type="duplicateValues" dxfId="379" priority="353"/>
    <cfRule type="duplicateValues" dxfId="378" priority="354"/>
  </conditionalFormatting>
  <conditionalFormatting sqref="B5497:B5500">
    <cfRule type="duplicateValues" dxfId="377" priority="343"/>
  </conditionalFormatting>
  <conditionalFormatting sqref="B5497:B5500">
    <cfRule type="duplicateValues" dxfId="376" priority="344"/>
    <cfRule type="duplicateValues" dxfId="375" priority="345"/>
    <cfRule type="duplicateValues" dxfId="374" priority="346"/>
  </conditionalFormatting>
  <conditionalFormatting sqref="B5497:B5500">
    <cfRule type="duplicateValues" dxfId="373" priority="347"/>
    <cfRule type="duplicateValues" dxfId="372" priority="348"/>
  </conditionalFormatting>
  <conditionalFormatting sqref="B5521:B5533">
    <cfRule type="duplicateValues" dxfId="371" priority="337"/>
  </conditionalFormatting>
  <conditionalFormatting sqref="B5521:B5533">
    <cfRule type="duplicateValues" dxfId="370" priority="338"/>
    <cfRule type="duplicateValues" dxfId="369" priority="339"/>
    <cfRule type="duplicateValues" dxfId="368" priority="340"/>
  </conditionalFormatting>
  <conditionalFormatting sqref="B5521:B5533">
    <cfRule type="duplicateValues" dxfId="367" priority="341"/>
    <cfRule type="duplicateValues" dxfId="366" priority="342"/>
  </conditionalFormatting>
  <conditionalFormatting sqref="B5554:B5567">
    <cfRule type="duplicateValues" dxfId="365" priority="331"/>
  </conditionalFormatting>
  <conditionalFormatting sqref="B5554:B5567">
    <cfRule type="duplicateValues" dxfId="364" priority="332"/>
    <cfRule type="duplicateValues" dxfId="363" priority="333"/>
    <cfRule type="duplicateValues" dxfId="362" priority="334"/>
  </conditionalFormatting>
  <conditionalFormatting sqref="B5554:B5567">
    <cfRule type="duplicateValues" dxfId="361" priority="335"/>
    <cfRule type="duplicateValues" dxfId="360" priority="336"/>
  </conditionalFormatting>
  <conditionalFormatting sqref="B5582:B5591">
    <cfRule type="duplicateValues" dxfId="359" priority="325"/>
  </conditionalFormatting>
  <conditionalFormatting sqref="B5582:B5591">
    <cfRule type="duplicateValues" dxfId="358" priority="326"/>
    <cfRule type="duplicateValues" dxfId="357" priority="327"/>
    <cfRule type="duplicateValues" dxfId="356" priority="328"/>
  </conditionalFormatting>
  <conditionalFormatting sqref="B5582:B5591">
    <cfRule type="duplicateValues" dxfId="355" priority="329"/>
    <cfRule type="duplicateValues" dxfId="354" priority="330"/>
  </conditionalFormatting>
  <conditionalFormatting sqref="B5717 B5719:B5722 B5734 B5740:B5748 B5760:B5767 B5724:B5728">
    <cfRule type="duplicateValues" dxfId="353" priority="319"/>
  </conditionalFormatting>
  <conditionalFormatting sqref="B5717 B5719:B5722 B5734 B5740:B5748 B5760:B5767 B5724:B5728">
    <cfRule type="duplicateValues" dxfId="352" priority="320"/>
    <cfRule type="duplicateValues" dxfId="351" priority="321"/>
    <cfRule type="duplicateValues" dxfId="350" priority="322"/>
  </conditionalFormatting>
  <conditionalFormatting sqref="B5717 B5719:B5722 B5734 B5740:B5748 B5760:B5767 B5724:B5728">
    <cfRule type="duplicateValues" dxfId="349" priority="323"/>
    <cfRule type="duplicateValues" dxfId="348" priority="324"/>
  </conditionalFormatting>
  <conditionalFormatting sqref="B5683">
    <cfRule type="duplicateValues" dxfId="347" priority="313"/>
  </conditionalFormatting>
  <conditionalFormatting sqref="B5683">
    <cfRule type="duplicateValues" dxfId="346" priority="314"/>
    <cfRule type="duplicateValues" dxfId="345" priority="315"/>
    <cfRule type="duplicateValues" dxfId="344" priority="316"/>
  </conditionalFormatting>
  <conditionalFormatting sqref="B5683">
    <cfRule type="duplicateValues" dxfId="343" priority="317"/>
    <cfRule type="duplicateValues" dxfId="342" priority="318"/>
  </conditionalFormatting>
  <conditionalFormatting sqref="B5718">
    <cfRule type="duplicateValues" dxfId="341" priority="307"/>
  </conditionalFormatting>
  <conditionalFormatting sqref="B5718">
    <cfRule type="duplicateValues" dxfId="340" priority="308"/>
    <cfRule type="duplicateValues" dxfId="339" priority="309"/>
    <cfRule type="duplicateValues" dxfId="338" priority="310"/>
  </conditionalFormatting>
  <conditionalFormatting sqref="B5718">
    <cfRule type="duplicateValues" dxfId="337" priority="311"/>
    <cfRule type="duplicateValues" dxfId="336" priority="312"/>
  </conditionalFormatting>
  <conditionalFormatting sqref="B5665">
    <cfRule type="duplicateValues" dxfId="335" priority="1005"/>
  </conditionalFormatting>
  <conditionalFormatting sqref="B5665">
    <cfRule type="duplicateValues" dxfId="334" priority="1006"/>
    <cfRule type="duplicateValues" dxfId="333" priority="1007"/>
    <cfRule type="duplicateValues" dxfId="332" priority="1008"/>
  </conditionalFormatting>
  <conditionalFormatting sqref="B5665">
    <cfRule type="duplicateValues" dxfId="331" priority="1009"/>
    <cfRule type="duplicateValues" dxfId="330" priority="1010"/>
  </conditionalFormatting>
  <conditionalFormatting sqref="B5601:B5618">
    <cfRule type="duplicateValues" dxfId="329" priority="301"/>
  </conditionalFormatting>
  <conditionalFormatting sqref="B5601:B5618">
    <cfRule type="duplicateValues" dxfId="328" priority="302"/>
    <cfRule type="duplicateValues" dxfId="327" priority="303"/>
    <cfRule type="duplicateValues" dxfId="326" priority="304"/>
  </conditionalFormatting>
  <conditionalFormatting sqref="B5601:B5618">
    <cfRule type="duplicateValues" dxfId="325" priority="305"/>
    <cfRule type="duplicateValues" dxfId="324" priority="306"/>
  </conditionalFormatting>
  <conditionalFormatting sqref="B5633:B5634 B5636:B5639">
    <cfRule type="duplicateValues" dxfId="323" priority="295"/>
  </conditionalFormatting>
  <conditionalFormatting sqref="B5633:B5634 B5636:B5639">
    <cfRule type="duplicateValues" dxfId="322" priority="296"/>
    <cfRule type="duplicateValues" dxfId="321" priority="297"/>
    <cfRule type="duplicateValues" dxfId="320" priority="298"/>
  </conditionalFormatting>
  <conditionalFormatting sqref="B5633:B5634 B5636:B5639">
    <cfRule type="duplicateValues" dxfId="319" priority="299"/>
    <cfRule type="duplicateValues" dxfId="318" priority="300"/>
  </conditionalFormatting>
  <conditionalFormatting sqref="B5710:B5715">
    <cfRule type="duplicateValues" dxfId="317" priority="289"/>
  </conditionalFormatting>
  <conditionalFormatting sqref="B5710:B5715">
    <cfRule type="duplicateValues" dxfId="316" priority="290"/>
    <cfRule type="duplicateValues" dxfId="315" priority="291"/>
    <cfRule type="duplicateValues" dxfId="314" priority="292"/>
  </conditionalFormatting>
  <conditionalFormatting sqref="B5710:B5715">
    <cfRule type="duplicateValues" dxfId="313" priority="293"/>
    <cfRule type="duplicateValues" dxfId="312" priority="294"/>
  </conditionalFormatting>
  <conditionalFormatting sqref="B5729:B5733">
    <cfRule type="duplicateValues" dxfId="311" priority="283"/>
  </conditionalFormatting>
  <conditionalFormatting sqref="B5729:B5733">
    <cfRule type="duplicateValues" dxfId="310" priority="284"/>
    <cfRule type="duplicateValues" dxfId="309" priority="285"/>
    <cfRule type="duplicateValues" dxfId="308" priority="286"/>
  </conditionalFormatting>
  <conditionalFormatting sqref="B5729:B5733">
    <cfRule type="duplicateValues" dxfId="307" priority="287"/>
    <cfRule type="duplicateValues" dxfId="306" priority="288"/>
  </conditionalFormatting>
  <conditionalFormatting sqref="B5740:B5748 B5179:B5198 B5760:B5767 B5636:B5683 B5200:B5276 B5278:B5342 B5344:B5634 B5685:B5722 B5724:B5734">
    <cfRule type="duplicateValues" dxfId="305" priority="282"/>
  </conditionalFormatting>
  <conditionalFormatting sqref="B5735:B5739">
    <cfRule type="duplicateValues" dxfId="304" priority="276"/>
  </conditionalFormatting>
  <conditionalFormatting sqref="B5735:B5739">
    <cfRule type="duplicateValues" dxfId="303" priority="277"/>
    <cfRule type="duplicateValues" dxfId="302" priority="278"/>
    <cfRule type="duplicateValues" dxfId="301" priority="279"/>
  </conditionalFormatting>
  <conditionalFormatting sqref="B5735:B5739">
    <cfRule type="duplicateValues" dxfId="300" priority="280"/>
    <cfRule type="duplicateValues" dxfId="299" priority="281"/>
  </conditionalFormatting>
  <conditionalFormatting sqref="B5735:B5739">
    <cfRule type="duplicateValues" dxfId="298" priority="275"/>
  </conditionalFormatting>
  <conditionalFormatting sqref="B5749:B5759">
    <cfRule type="duplicateValues" dxfId="297" priority="269"/>
  </conditionalFormatting>
  <conditionalFormatting sqref="B5749:B5759">
    <cfRule type="duplicateValues" dxfId="296" priority="270"/>
    <cfRule type="duplicateValues" dxfId="295" priority="271"/>
    <cfRule type="duplicateValues" dxfId="294" priority="272"/>
  </conditionalFormatting>
  <conditionalFormatting sqref="B5749:B5759">
    <cfRule type="duplicateValues" dxfId="293" priority="273"/>
    <cfRule type="duplicateValues" dxfId="292" priority="274"/>
  </conditionalFormatting>
  <conditionalFormatting sqref="B5749:B5759">
    <cfRule type="duplicateValues" dxfId="291" priority="268"/>
  </conditionalFormatting>
  <conditionalFormatting sqref="B5666:B5682">
    <cfRule type="duplicateValues" dxfId="290" priority="1011"/>
  </conditionalFormatting>
  <conditionalFormatting sqref="B5666:B5682">
    <cfRule type="duplicateValues" dxfId="289" priority="1012"/>
    <cfRule type="duplicateValues" dxfId="288" priority="1013"/>
    <cfRule type="duplicateValues" dxfId="287" priority="1014"/>
  </conditionalFormatting>
  <conditionalFormatting sqref="B5666:B5682">
    <cfRule type="duplicateValues" dxfId="286" priority="1015"/>
    <cfRule type="duplicateValues" dxfId="285" priority="1016"/>
  </conditionalFormatting>
  <conditionalFormatting sqref="B5277 B5343 B5684 B5723 B5199 B5635">
    <cfRule type="duplicateValues" dxfId="284" priority="262"/>
  </conditionalFormatting>
  <conditionalFormatting sqref="B5277 B5343 B5684 B5723 B5199 B5635">
    <cfRule type="duplicateValues" dxfId="283" priority="263"/>
    <cfRule type="duplicateValues" dxfId="282" priority="264"/>
    <cfRule type="duplicateValues" dxfId="281" priority="265"/>
  </conditionalFormatting>
  <conditionalFormatting sqref="B5277 B5343 B5684 B5723 B5199 B5635">
    <cfRule type="duplicateValues" dxfId="280" priority="266"/>
    <cfRule type="duplicateValues" dxfId="279" priority="267"/>
  </conditionalFormatting>
  <conditionalFormatting sqref="B5695:B5704">
    <cfRule type="duplicateValues" dxfId="278" priority="1017"/>
  </conditionalFormatting>
  <conditionalFormatting sqref="B5695:B5704">
    <cfRule type="duplicateValues" dxfId="277" priority="1018"/>
    <cfRule type="duplicateValues" dxfId="276" priority="1019"/>
    <cfRule type="duplicateValues" dxfId="275" priority="1020"/>
  </conditionalFormatting>
  <conditionalFormatting sqref="B5695:B5704">
    <cfRule type="duplicateValues" dxfId="274" priority="1021"/>
    <cfRule type="duplicateValues" dxfId="273" priority="1022"/>
  </conditionalFormatting>
  <conditionalFormatting sqref="B5292:B5293">
    <cfRule type="duplicateValues" dxfId="272" priority="1023"/>
  </conditionalFormatting>
  <conditionalFormatting sqref="B5292:B5293">
    <cfRule type="duplicateValues" dxfId="271" priority="1024"/>
    <cfRule type="duplicateValues" dxfId="270" priority="1025"/>
    <cfRule type="duplicateValues" dxfId="269" priority="1026"/>
  </conditionalFormatting>
  <conditionalFormatting sqref="B5292:B5293">
    <cfRule type="duplicateValues" dxfId="268" priority="1027"/>
    <cfRule type="duplicateValues" dxfId="267" priority="1028"/>
  </conditionalFormatting>
  <conditionalFormatting sqref="B5201:B5203">
    <cfRule type="duplicateValues" dxfId="266" priority="1043"/>
  </conditionalFormatting>
  <conditionalFormatting sqref="B5201:B5203">
    <cfRule type="duplicateValues" dxfId="265" priority="1044"/>
    <cfRule type="duplicateValues" dxfId="264" priority="1045"/>
    <cfRule type="duplicateValues" dxfId="263" priority="1046"/>
  </conditionalFormatting>
  <conditionalFormatting sqref="B5201:B5203">
    <cfRule type="duplicateValues" dxfId="262" priority="1047"/>
    <cfRule type="duplicateValues" dxfId="261" priority="1048"/>
  </conditionalFormatting>
  <conditionalFormatting sqref="B6311:B6314">
    <cfRule type="duplicateValues" dxfId="260" priority="249"/>
  </conditionalFormatting>
  <conditionalFormatting sqref="B6311:B6314">
    <cfRule type="duplicateValues" dxfId="259" priority="250"/>
    <cfRule type="duplicateValues" dxfId="258" priority="251"/>
    <cfRule type="duplicateValues" dxfId="257" priority="252"/>
  </conditionalFormatting>
  <conditionalFormatting sqref="B6311:B6314">
    <cfRule type="duplicateValues" dxfId="256" priority="253"/>
    <cfRule type="duplicateValues" dxfId="255" priority="254"/>
  </conditionalFormatting>
  <conditionalFormatting sqref="B6315:B6318 B6326:B6327 B6337:B6342 B6348:B6368 B6376:B6377">
    <cfRule type="duplicateValues" dxfId="254" priority="243"/>
  </conditionalFormatting>
  <conditionalFormatting sqref="B6315:B6318 B6326:B6327 B6337:B6342 B6348:B6368 B6376:B6377">
    <cfRule type="duplicateValues" dxfId="253" priority="244"/>
    <cfRule type="duplicateValues" dxfId="252" priority="245"/>
    <cfRule type="duplicateValues" dxfId="251" priority="246"/>
  </conditionalFormatting>
  <conditionalFormatting sqref="B6315:B6318 B6326:B6327 B6337:B6342 B6348:B6368 B6376:B6377">
    <cfRule type="duplicateValues" dxfId="250" priority="247"/>
    <cfRule type="duplicateValues" dxfId="249" priority="248"/>
  </conditionalFormatting>
  <conditionalFormatting sqref="B6382:B6384 B6378:B6380">
    <cfRule type="duplicateValues" dxfId="248" priority="237"/>
  </conditionalFormatting>
  <conditionalFormatting sqref="B6382:B6384 B6378:B6380">
    <cfRule type="duplicateValues" dxfId="247" priority="238"/>
    <cfRule type="duplicateValues" dxfId="246" priority="239"/>
    <cfRule type="duplicateValues" dxfId="245" priority="240"/>
  </conditionalFormatting>
  <conditionalFormatting sqref="B6382:B6384 B6378:B6380">
    <cfRule type="duplicateValues" dxfId="244" priority="241"/>
    <cfRule type="duplicateValues" dxfId="243" priority="242"/>
  </conditionalFormatting>
  <conditionalFormatting sqref="B6582:B6583 B6385:B6388 B6399:B6401 B6586">
    <cfRule type="duplicateValues" dxfId="242" priority="231"/>
  </conditionalFormatting>
  <conditionalFormatting sqref="B6582:B6583 B6385:B6388 B6399:B6401 B6586">
    <cfRule type="duplicateValues" dxfId="241" priority="232"/>
    <cfRule type="duplicateValues" dxfId="240" priority="233"/>
    <cfRule type="duplicateValues" dxfId="239" priority="234"/>
  </conditionalFormatting>
  <conditionalFormatting sqref="B6582:B6583 B6385:B6388 B6399:B6401 B6586">
    <cfRule type="duplicateValues" dxfId="238" priority="235"/>
    <cfRule type="duplicateValues" dxfId="237" priority="236"/>
  </conditionalFormatting>
  <conditionalFormatting sqref="B6402 B6421:B6433 B6404:B6411 B6446:B6450 B6464:B6465">
    <cfRule type="duplicateValues" dxfId="236" priority="225"/>
  </conditionalFormatting>
  <conditionalFormatting sqref="B6402 B6421:B6433 B6404:B6411 B6446:B6450 B6464:B6465">
    <cfRule type="duplicateValues" dxfId="235" priority="226"/>
    <cfRule type="duplicateValues" dxfId="234" priority="227"/>
    <cfRule type="duplicateValues" dxfId="233" priority="228"/>
  </conditionalFormatting>
  <conditionalFormatting sqref="B6402 B6421:B6433 B6404:B6411 B6446:B6450 B6464:B6465">
    <cfRule type="duplicateValues" dxfId="232" priority="229"/>
    <cfRule type="duplicateValues" dxfId="231" priority="230"/>
  </conditionalFormatting>
  <conditionalFormatting sqref="B6586 B6582:B6583 B6275:B6280 B6273 B6294:B6318 B6326:B6327 B6337:B6342 B6348:B6368 B6376:B6380 B6382:B6388 B6399:B6402 B6421:B6433 B6404:B6411 B6446:B6450 B6464:B6465">
    <cfRule type="duplicateValues" dxfId="230" priority="224"/>
  </conditionalFormatting>
  <conditionalFormatting sqref="B6274">
    <cfRule type="duplicateValues" dxfId="229" priority="218"/>
  </conditionalFormatting>
  <conditionalFormatting sqref="B6274">
    <cfRule type="duplicateValues" dxfId="228" priority="219"/>
    <cfRule type="duplicateValues" dxfId="227" priority="220"/>
    <cfRule type="duplicateValues" dxfId="226" priority="221"/>
  </conditionalFormatting>
  <conditionalFormatting sqref="B6274">
    <cfRule type="duplicateValues" dxfId="225" priority="222"/>
    <cfRule type="duplicateValues" dxfId="224" priority="223"/>
  </conditionalFormatting>
  <conditionalFormatting sqref="B6274">
    <cfRule type="duplicateValues" dxfId="223" priority="217"/>
  </conditionalFormatting>
  <conditionalFormatting sqref="B6281:B6293">
    <cfRule type="duplicateValues" dxfId="222" priority="211"/>
  </conditionalFormatting>
  <conditionalFormatting sqref="B6281:B6293">
    <cfRule type="duplicateValues" dxfId="221" priority="212"/>
    <cfRule type="duplicateValues" dxfId="220" priority="213"/>
    <cfRule type="duplicateValues" dxfId="219" priority="214"/>
  </conditionalFormatting>
  <conditionalFormatting sqref="B6281:B6293">
    <cfRule type="duplicateValues" dxfId="218" priority="215"/>
    <cfRule type="duplicateValues" dxfId="217" priority="216"/>
  </conditionalFormatting>
  <conditionalFormatting sqref="B6281:B6293">
    <cfRule type="duplicateValues" dxfId="216" priority="210"/>
  </conditionalFormatting>
  <conditionalFormatting sqref="B6319:B6325">
    <cfRule type="duplicateValues" dxfId="215" priority="204"/>
  </conditionalFormatting>
  <conditionalFormatting sqref="B6319:B6325">
    <cfRule type="duplicateValues" dxfId="214" priority="205"/>
    <cfRule type="duplicateValues" dxfId="213" priority="206"/>
    <cfRule type="duplicateValues" dxfId="212" priority="207"/>
  </conditionalFormatting>
  <conditionalFormatting sqref="B6319:B6325">
    <cfRule type="duplicateValues" dxfId="211" priority="208"/>
    <cfRule type="duplicateValues" dxfId="210" priority="209"/>
  </conditionalFormatting>
  <conditionalFormatting sqref="B6319:B6325">
    <cfRule type="duplicateValues" dxfId="209" priority="203"/>
  </conditionalFormatting>
  <conditionalFormatting sqref="B6328:B6336">
    <cfRule type="duplicateValues" dxfId="208" priority="197"/>
  </conditionalFormatting>
  <conditionalFormatting sqref="B6328:B6336">
    <cfRule type="duplicateValues" dxfId="207" priority="198"/>
    <cfRule type="duplicateValues" dxfId="206" priority="199"/>
    <cfRule type="duplicateValues" dxfId="205" priority="200"/>
  </conditionalFormatting>
  <conditionalFormatting sqref="B6328:B6336">
    <cfRule type="duplicateValues" dxfId="204" priority="201"/>
    <cfRule type="duplicateValues" dxfId="203" priority="202"/>
  </conditionalFormatting>
  <conditionalFormatting sqref="B6328:B6336">
    <cfRule type="duplicateValues" dxfId="202" priority="196"/>
  </conditionalFormatting>
  <conditionalFormatting sqref="B6343:B6347">
    <cfRule type="duplicateValues" dxfId="201" priority="190"/>
  </conditionalFormatting>
  <conditionalFormatting sqref="B6343:B6347">
    <cfRule type="duplicateValues" dxfId="200" priority="191"/>
    <cfRule type="duplicateValues" dxfId="199" priority="192"/>
    <cfRule type="duplicateValues" dxfId="198" priority="193"/>
  </conditionalFormatting>
  <conditionalFormatting sqref="B6343:B6347">
    <cfRule type="duplicateValues" dxfId="197" priority="194"/>
    <cfRule type="duplicateValues" dxfId="196" priority="195"/>
  </conditionalFormatting>
  <conditionalFormatting sqref="B6343:B6347">
    <cfRule type="duplicateValues" dxfId="195" priority="189"/>
  </conditionalFormatting>
  <conditionalFormatting sqref="B6369:B6375">
    <cfRule type="duplicateValues" dxfId="194" priority="183"/>
  </conditionalFormatting>
  <conditionalFormatting sqref="B6369:B6375">
    <cfRule type="duplicateValues" dxfId="193" priority="184"/>
    <cfRule type="duplicateValues" dxfId="192" priority="185"/>
    <cfRule type="duplicateValues" dxfId="191" priority="186"/>
  </conditionalFormatting>
  <conditionalFormatting sqref="B6369:B6375">
    <cfRule type="duplicateValues" dxfId="190" priority="187"/>
    <cfRule type="duplicateValues" dxfId="189" priority="188"/>
  </conditionalFormatting>
  <conditionalFormatting sqref="B6369:B6375">
    <cfRule type="duplicateValues" dxfId="188" priority="182"/>
  </conditionalFormatting>
  <conditionalFormatting sqref="B6381">
    <cfRule type="duplicateValues" dxfId="187" priority="176"/>
  </conditionalFormatting>
  <conditionalFormatting sqref="B6381">
    <cfRule type="duplicateValues" dxfId="186" priority="177"/>
    <cfRule type="duplicateValues" dxfId="185" priority="178"/>
    <cfRule type="duplicateValues" dxfId="184" priority="179"/>
  </conditionalFormatting>
  <conditionalFormatting sqref="B6381">
    <cfRule type="duplicateValues" dxfId="183" priority="180"/>
    <cfRule type="duplicateValues" dxfId="182" priority="181"/>
  </conditionalFormatting>
  <conditionalFormatting sqref="B6381">
    <cfRule type="duplicateValues" dxfId="181" priority="175"/>
  </conditionalFormatting>
  <conditionalFormatting sqref="B6389:B6398">
    <cfRule type="duplicateValues" dxfId="180" priority="169"/>
  </conditionalFormatting>
  <conditionalFormatting sqref="B6389:B6398">
    <cfRule type="duplicateValues" dxfId="179" priority="170"/>
    <cfRule type="duplicateValues" dxfId="178" priority="171"/>
    <cfRule type="duplicateValues" dxfId="177" priority="172"/>
  </conditionalFormatting>
  <conditionalFormatting sqref="B6389:B6398">
    <cfRule type="duplicateValues" dxfId="176" priority="173"/>
    <cfRule type="duplicateValues" dxfId="175" priority="174"/>
  </conditionalFormatting>
  <conditionalFormatting sqref="B6389:B6398">
    <cfRule type="duplicateValues" dxfId="174" priority="168"/>
  </conditionalFormatting>
  <conditionalFormatting sqref="B6412:B6413 B6416:B6417">
    <cfRule type="duplicateValues" dxfId="173" priority="162"/>
  </conditionalFormatting>
  <conditionalFormatting sqref="B6412:B6413 B6416:B6417">
    <cfRule type="duplicateValues" dxfId="172" priority="163"/>
    <cfRule type="duplicateValues" dxfId="171" priority="164"/>
    <cfRule type="duplicateValues" dxfId="170" priority="165"/>
  </conditionalFormatting>
  <conditionalFormatting sqref="B6412:B6413 B6416:B6417">
    <cfRule type="duplicateValues" dxfId="169" priority="166"/>
    <cfRule type="duplicateValues" dxfId="168" priority="167"/>
  </conditionalFormatting>
  <conditionalFormatting sqref="B6418:B6420">
    <cfRule type="duplicateValues" dxfId="167" priority="156"/>
  </conditionalFormatting>
  <conditionalFormatting sqref="B6418:B6420">
    <cfRule type="duplicateValues" dxfId="166" priority="157"/>
    <cfRule type="duplicateValues" dxfId="165" priority="158"/>
    <cfRule type="duplicateValues" dxfId="164" priority="159"/>
  </conditionalFormatting>
  <conditionalFormatting sqref="B6418:B6420">
    <cfRule type="duplicateValues" dxfId="163" priority="160"/>
    <cfRule type="duplicateValues" dxfId="162" priority="161"/>
  </conditionalFormatting>
  <conditionalFormatting sqref="B6418:B6420">
    <cfRule type="duplicateValues" dxfId="161" priority="155"/>
  </conditionalFormatting>
  <conditionalFormatting sqref="B6470 B6466:B6468 B6480:B6490">
    <cfRule type="duplicateValues" dxfId="160" priority="149"/>
  </conditionalFormatting>
  <conditionalFormatting sqref="B6470 B6466:B6468 B6480:B6490">
    <cfRule type="duplicateValues" dxfId="159" priority="150"/>
    <cfRule type="duplicateValues" dxfId="158" priority="151"/>
    <cfRule type="duplicateValues" dxfId="157" priority="152"/>
  </conditionalFormatting>
  <conditionalFormatting sqref="B6470 B6466:B6468 B6480:B6490">
    <cfRule type="duplicateValues" dxfId="156" priority="153"/>
    <cfRule type="duplicateValues" dxfId="155" priority="154"/>
  </conditionalFormatting>
  <conditionalFormatting sqref="B6491">
    <cfRule type="duplicateValues" dxfId="154" priority="143"/>
  </conditionalFormatting>
  <conditionalFormatting sqref="B6491">
    <cfRule type="duplicateValues" dxfId="153" priority="144"/>
    <cfRule type="duplicateValues" dxfId="152" priority="145"/>
    <cfRule type="duplicateValues" dxfId="151" priority="146"/>
  </conditionalFormatting>
  <conditionalFormatting sqref="B6491">
    <cfRule type="duplicateValues" dxfId="150" priority="147"/>
    <cfRule type="duplicateValues" dxfId="149" priority="148"/>
  </conditionalFormatting>
  <conditionalFormatting sqref="B6515:B6519 B6492 B6503:B6508">
    <cfRule type="duplicateValues" dxfId="148" priority="137"/>
  </conditionalFormatting>
  <conditionalFormatting sqref="B6515:B6519 B6492 B6503:B6508">
    <cfRule type="duplicateValues" dxfId="147" priority="138"/>
    <cfRule type="duplicateValues" dxfId="146" priority="139"/>
    <cfRule type="duplicateValues" dxfId="145" priority="140"/>
  </conditionalFormatting>
  <conditionalFormatting sqref="B6515:B6519 B6492 B6503:B6508">
    <cfRule type="duplicateValues" dxfId="144" priority="141"/>
    <cfRule type="duplicateValues" dxfId="143" priority="142"/>
  </conditionalFormatting>
  <conditionalFormatting sqref="B6520:B6523 B6529:B6530 B6534:B6548 B6550:B6567">
    <cfRule type="duplicateValues" dxfId="142" priority="131"/>
  </conditionalFormatting>
  <conditionalFormatting sqref="B6520:B6523 B6529:B6530 B6534:B6548 B6550:B6567">
    <cfRule type="duplicateValues" dxfId="141" priority="132"/>
    <cfRule type="duplicateValues" dxfId="140" priority="133"/>
    <cfRule type="duplicateValues" dxfId="139" priority="134"/>
  </conditionalFormatting>
  <conditionalFormatting sqref="B6520:B6523 B6529:B6530 B6534:B6548 B6550:B6567">
    <cfRule type="duplicateValues" dxfId="138" priority="135"/>
    <cfRule type="duplicateValues" dxfId="137" priority="136"/>
  </conditionalFormatting>
  <conditionalFormatting sqref="B6568 B6469">
    <cfRule type="duplicateValues" dxfId="136" priority="125"/>
  </conditionalFormatting>
  <conditionalFormatting sqref="B6568 B6469">
    <cfRule type="duplicateValues" dxfId="135" priority="126"/>
    <cfRule type="duplicateValues" dxfId="134" priority="127"/>
    <cfRule type="duplicateValues" dxfId="133" priority="128"/>
  </conditionalFormatting>
  <conditionalFormatting sqref="B6568 B6469">
    <cfRule type="duplicateValues" dxfId="132" priority="129"/>
    <cfRule type="duplicateValues" dxfId="131" priority="130"/>
  </conditionalFormatting>
  <conditionalFormatting sqref="B6569:B6572">
    <cfRule type="duplicateValues" dxfId="130" priority="119"/>
  </conditionalFormatting>
  <conditionalFormatting sqref="B6569:B6572">
    <cfRule type="duplicateValues" dxfId="129" priority="120"/>
    <cfRule type="duplicateValues" dxfId="128" priority="121"/>
    <cfRule type="duplicateValues" dxfId="127" priority="122"/>
  </conditionalFormatting>
  <conditionalFormatting sqref="B6569:B6572">
    <cfRule type="duplicateValues" dxfId="126" priority="123"/>
    <cfRule type="duplicateValues" dxfId="125" priority="124"/>
  </conditionalFormatting>
  <conditionalFormatting sqref="B6403">
    <cfRule type="duplicateValues" dxfId="124" priority="113"/>
  </conditionalFormatting>
  <conditionalFormatting sqref="B6403">
    <cfRule type="duplicateValues" dxfId="123" priority="114"/>
    <cfRule type="duplicateValues" dxfId="122" priority="115"/>
    <cfRule type="duplicateValues" dxfId="121" priority="116"/>
  </conditionalFormatting>
  <conditionalFormatting sqref="B6403">
    <cfRule type="duplicateValues" dxfId="120" priority="117"/>
    <cfRule type="duplicateValues" dxfId="119" priority="118"/>
  </conditionalFormatting>
  <conditionalFormatting sqref="B6414:B6415">
    <cfRule type="duplicateValues" dxfId="118" priority="107"/>
  </conditionalFormatting>
  <conditionalFormatting sqref="B6414:B6415">
    <cfRule type="duplicateValues" dxfId="117" priority="108"/>
    <cfRule type="duplicateValues" dxfId="116" priority="109"/>
    <cfRule type="duplicateValues" dxfId="115" priority="110"/>
  </conditionalFormatting>
  <conditionalFormatting sqref="B6414:B6415">
    <cfRule type="duplicateValues" dxfId="114" priority="111"/>
    <cfRule type="duplicateValues" dxfId="113" priority="112"/>
  </conditionalFormatting>
  <conditionalFormatting sqref="B6434:B6445">
    <cfRule type="duplicateValues" dxfId="112" priority="101"/>
  </conditionalFormatting>
  <conditionalFormatting sqref="B6434:B6445">
    <cfRule type="duplicateValues" dxfId="111" priority="102"/>
    <cfRule type="duplicateValues" dxfId="110" priority="103"/>
    <cfRule type="duplicateValues" dxfId="109" priority="104"/>
  </conditionalFormatting>
  <conditionalFormatting sqref="B6434:B6445">
    <cfRule type="duplicateValues" dxfId="108" priority="105"/>
    <cfRule type="duplicateValues" dxfId="107" priority="106"/>
  </conditionalFormatting>
  <conditionalFormatting sqref="B6451:B6463">
    <cfRule type="duplicateValues" dxfId="106" priority="95"/>
  </conditionalFormatting>
  <conditionalFormatting sqref="B6451:B6463">
    <cfRule type="duplicateValues" dxfId="105" priority="96"/>
    <cfRule type="duplicateValues" dxfId="104" priority="97"/>
    <cfRule type="duplicateValues" dxfId="103" priority="98"/>
  </conditionalFormatting>
  <conditionalFormatting sqref="B6451:B6463">
    <cfRule type="duplicateValues" dxfId="102" priority="99"/>
    <cfRule type="duplicateValues" dxfId="101" priority="100"/>
  </conditionalFormatting>
  <conditionalFormatting sqref="B6471:B6479">
    <cfRule type="duplicateValues" dxfId="100" priority="89"/>
  </conditionalFormatting>
  <conditionalFormatting sqref="B6471:B6479">
    <cfRule type="duplicateValues" dxfId="99" priority="90"/>
    <cfRule type="duplicateValues" dxfId="98" priority="91"/>
    <cfRule type="duplicateValues" dxfId="97" priority="92"/>
  </conditionalFormatting>
  <conditionalFormatting sqref="B6471:B6479">
    <cfRule type="duplicateValues" dxfId="96" priority="93"/>
    <cfRule type="duplicateValues" dxfId="95" priority="94"/>
  </conditionalFormatting>
  <conditionalFormatting sqref="B6493:B6502">
    <cfRule type="duplicateValues" dxfId="94" priority="83"/>
  </conditionalFormatting>
  <conditionalFormatting sqref="B6493:B6502">
    <cfRule type="duplicateValues" dxfId="93" priority="84"/>
    <cfRule type="duplicateValues" dxfId="92" priority="85"/>
    <cfRule type="duplicateValues" dxfId="91" priority="86"/>
  </conditionalFormatting>
  <conditionalFormatting sqref="B6493:B6502">
    <cfRule type="duplicateValues" dxfId="90" priority="87"/>
    <cfRule type="duplicateValues" dxfId="89" priority="88"/>
  </conditionalFormatting>
  <conditionalFormatting sqref="B6509:B6514">
    <cfRule type="duplicateValues" dxfId="88" priority="77"/>
  </conditionalFormatting>
  <conditionalFormatting sqref="B6509:B6514">
    <cfRule type="duplicateValues" dxfId="87" priority="78"/>
    <cfRule type="duplicateValues" dxfId="86" priority="79"/>
    <cfRule type="duplicateValues" dxfId="85" priority="80"/>
  </conditionalFormatting>
  <conditionalFormatting sqref="B6509:B6514">
    <cfRule type="duplicateValues" dxfId="84" priority="81"/>
    <cfRule type="duplicateValues" dxfId="83" priority="82"/>
  </conditionalFormatting>
  <conditionalFormatting sqref="B6524:B6528">
    <cfRule type="duplicateValues" dxfId="82" priority="71"/>
  </conditionalFormatting>
  <conditionalFormatting sqref="B6524:B6528">
    <cfRule type="duplicateValues" dxfId="81" priority="72"/>
    <cfRule type="duplicateValues" dxfId="80" priority="73"/>
    <cfRule type="duplicateValues" dxfId="79" priority="74"/>
  </conditionalFormatting>
  <conditionalFormatting sqref="B6524:B6528">
    <cfRule type="duplicateValues" dxfId="78" priority="75"/>
    <cfRule type="duplicateValues" dxfId="77" priority="76"/>
  </conditionalFormatting>
  <conditionalFormatting sqref="B6531:B6533">
    <cfRule type="duplicateValues" dxfId="76" priority="65"/>
  </conditionalFormatting>
  <conditionalFormatting sqref="B6531:B6533">
    <cfRule type="duplicateValues" dxfId="75" priority="66"/>
    <cfRule type="duplicateValues" dxfId="74" priority="67"/>
    <cfRule type="duplicateValues" dxfId="73" priority="68"/>
  </conditionalFormatting>
  <conditionalFormatting sqref="B6531:B6533">
    <cfRule type="duplicateValues" dxfId="72" priority="69"/>
    <cfRule type="duplicateValues" dxfId="71" priority="70"/>
  </conditionalFormatting>
  <conditionalFormatting sqref="B6549">
    <cfRule type="duplicateValues" dxfId="70" priority="59"/>
  </conditionalFormatting>
  <conditionalFormatting sqref="B6549">
    <cfRule type="duplicateValues" dxfId="69" priority="60"/>
    <cfRule type="duplicateValues" dxfId="68" priority="61"/>
    <cfRule type="duplicateValues" dxfId="67" priority="62"/>
  </conditionalFormatting>
  <conditionalFormatting sqref="B6549">
    <cfRule type="duplicateValues" dxfId="66" priority="63"/>
    <cfRule type="duplicateValues" dxfId="65" priority="64"/>
  </conditionalFormatting>
  <conditionalFormatting sqref="B6573">
    <cfRule type="duplicateValues" dxfId="64" priority="53"/>
  </conditionalFormatting>
  <conditionalFormatting sqref="B6573">
    <cfRule type="duplicateValues" dxfId="63" priority="54"/>
    <cfRule type="duplicateValues" dxfId="62" priority="55"/>
    <cfRule type="duplicateValues" dxfId="61" priority="56"/>
  </conditionalFormatting>
  <conditionalFormatting sqref="B6573">
    <cfRule type="duplicateValues" dxfId="60" priority="57"/>
    <cfRule type="duplicateValues" dxfId="59" priority="58"/>
  </conditionalFormatting>
  <conditionalFormatting sqref="B6574:B6581">
    <cfRule type="duplicateValues" dxfId="58" priority="47"/>
  </conditionalFormatting>
  <conditionalFormatting sqref="B6574:B6581">
    <cfRule type="duplicateValues" dxfId="57" priority="48"/>
    <cfRule type="duplicateValues" dxfId="56" priority="49"/>
    <cfRule type="duplicateValues" dxfId="55" priority="50"/>
  </conditionalFormatting>
  <conditionalFormatting sqref="B6574:B6581">
    <cfRule type="duplicateValues" dxfId="54" priority="51"/>
    <cfRule type="duplicateValues" dxfId="53" priority="52"/>
  </conditionalFormatting>
  <conditionalFormatting sqref="B6585">
    <cfRule type="duplicateValues" dxfId="52" priority="46"/>
  </conditionalFormatting>
  <conditionalFormatting sqref="B6585">
    <cfRule type="duplicateValues" dxfId="51" priority="45"/>
  </conditionalFormatting>
  <conditionalFormatting sqref="B6585">
    <cfRule type="duplicateValues" dxfId="50" priority="44"/>
  </conditionalFormatting>
  <conditionalFormatting sqref="B6585">
    <cfRule type="duplicateValues" dxfId="49" priority="43"/>
  </conditionalFormatting>
  <conditionalFormatting sqref="B6585">
    <cfRule type="duplicateValues" dxfId="48" priority="42"/>
  </conditionalFormatting>
  <conditionalFormatting sqref="B6585">
    <cfRule type="duplicateValues" dxfId="47" priority="41"/>
  </conditionalFormatting>
  <conditionalFormatting sqref="B6585">
    <cfRule type="duplicateValues" dxfId="46" priority="40"/>
  </conditionalFormatting>
  <conditionalFormatting sqref="B6587 B6584">
    <cfRule type="duplicateValues" dxfId="45" priority="34"/>
  </conditionalFormatting>
  <conditionalFormatting sqref="B6587 B6584">
    <cfRule type="duplicateValues" dxfId="44" priority="35"/>
    <cfRule type="duplicateValues" dxfId="43" priority="36"/>
    <cfRule type="duplicateValues" dxfId="42" priority="37"/>
  </conditionalFormatting>
  <conditionalFormatting sqref="B6587 B6584">
    <cfRule type="duplicateValues" dxfId="41" priority="38"/>
    <cfRule type="duplicateValues" dxfId="40" priority="39"/>
  </conditionalFormatting>
  <conditionalFormatting sqref="B5768">
    <cfRule type="duplicateValues" dxfId="39" priority="28"/>
  </conditionalFormatting>
  <conditionalFormatting sqref="B5768">
    <cfRule type="duplicateValues" dxfId="38" priority="29"/>
    <cfRule type="duplicateValues" dxfId="37" priority="30"/>
    <cfRule type="duplicateValues" dxfId="36" priority="31"/>
  </conditionalFormatting>
  <conditionalFormatting sqref="B5768">
    <cfRule type="duplicateValues" dxfId="35" priority="32"/>
    <cfRule type="duplicateValues" dxfId="34" priority="33"/>
  </conditionalFormatting>
  <conditionalFormatting sqref="B5768">
    <cfRule type="duplicateValues" dxfId="33" priority="27"/>
  </conditionalFormatting>
  <conditionalFormatting sqref="B5768">
    <cfRule type="duplicateValues" dxfId="32" priority="26"/>
  </conditionalFormatting>
  <conditionalFormatting sqref="B6272">
    <cfRule type="duplicateValues" dxfId="31" priority="20"/>
  </conditionalFormatting>
  <conditionalFormatting sqref="B6272">
    <cfRule type="duplicateValues" dxfId="30" priority="21"/>
    <cfRule type="duplicateValues" dxfId="29" priority="22"/>
    <cfRule type="duplicateValues" dxfId="28" priority="23"/>
  </conditionalFormatting>
  <conditionalFormatting sqref="B6272">
    <cfRule type="duplicateValues" dxfId="27" priority="24"/>
    <cfRule type="duplicateValues" dxfId="26" priority="25"/>
  </conditionalFormatting>
  <conditionalFormatting sqref="B6272">
    <cfRule type="duplicateValues" dxfId="25" priority="19"/>
  </conditionalFormatting>
  <conditionalFormatting sqref="B6272">
    <cfRule type="duplicateValues" dxfId="24" priority="18"/>
  </conditionalFormatting>
  <conditionalFormatting sqref="B5769:B6271">
    <cfRule type="duplicateValues" dxfId="23" priority="12"/>
  </conditionalFormatting>
  <conditionalFormatting sqref="B5769:B6271">
    <cfRule type="duplicateValues" dxfId="22" priority="13"/>
    <cfRule type="duplicateValues" dxfId="21" priority="14"/>
    <cfRule type="duplicateValues" dxfId="20" priority="15"/>
  </conditionalFormatting>
  <conditionalFormatting sqref="B5769:B6271">
    <cfRule type="duplicateValues" dxfId="19" priority="16"/>
    <cfRule type="duplicateValues" dxfId="18" priority="17"/>
  </conditionalFormatting>
  <conditionalFormatting sqref="B5769:B6271">
    <cfRule type="duplicateValues" dxfId="17" priority="11"/>
  </conditionalFormatting>
  <conditionalFormatting sqref="B5769:B6271">
    <cfRule type="duplicateValues" dxfId="16" priority="10"/>
  </conditionalFormatting>
  <conditionalFormatting sqref="B6275:B6280 B6273 B6294:B6310">
    <cfRule type="duplicateValues" dxfId="15" priority="255"/>
  </conditionalFormatting>
  <conditionalFormatting sqref="B6275:B6280 B6273 B6294:B6310">
    <cfRule type="duplicateValues" dxfId="14" priority="256"/>
    <cfRule type="duplicateValues" dxfId="13" priority="257"/>
    <cfRule type="duplicateValues" dxfId="12" priority="258"/>
  </conditionalFormatting>
  <conditionalFormatting sqref="B6275:B6280 B6273 B6294:B6310">
    <cfRule type="duplicateValues" dxfId="11" priority="259"/>
    <cfRule type="duplicateValues" dxfId="10" priority="260"/>
  </conditionalFormatting>
  <conditionalFormatting sqref="B6273:B6587">
    <cfRule type="duplicateValues" dxfId="9" priority="261"/>
  </conditionalFormatting>
  <conditionalFormatting sqref="B6588:B7084">
    <cfRule type="duplicateValues" dxfId="8" priority="4"/>
  </conditionalFormatting>
  <conditionalFormatting sqref="B6588:B7084">
    <cfRule type="duplicateValues" dxfId="7" priority="5"/>
    <cfRule type="duplicateValues" dxfId="6" priority="6"/>
    <cfRule type="duplicateValues" dxfId="5" priority="7"/>
  </conditionalFormatting>
  <conditionalFormatting sqref="B6588:B7084">
    <cfRule type="duplicateValues" dxfId="4" priority="8"/>
    <cfRule type="duplicateValues" dxfId="3" priority="9"/>
  </conditionalFormatting>
  <conditionalFormatting sqref="B6588:B7084">
    <cfRule type="duplicateValues" dxfId="2" priority="3"/>
  </conditionalFormatting>
  <conditionalFormatting sqref="B6588:B7084">
    <cfRule type="duplicateValues" dxfId="1" priority="2"/>
  </conditionalFormatting>
  <conditionalFormatting sqref="B5768:B7084">
    <cfRule type="duplicateValues" dxfId="0" priority="1"/>
  </conditionalFormatting>
  <dataValidations xWindow="1114" yWindow="547" count="26">
    <dataValidation type="date" allowBlank="1" showInputMessage="1" showErrorMessage="1" errorTitle="ERROR" error="FAVOR VERIFICAR FECHA" promptTitle="FECHA" sqref="C1:C11">
      <formula1>42370</formula1>
      <formula2>43101</formula2>
    </dataValidation>
    <dataValidation type="list" allowBlank="1" showInputMessage="1" showErrorMessage="1" sqref="I459:I462 I464:I465 G163:G170 I129:I130 I178:I182 I221 I249:I252 I259:I260 I262 I278:I288 I351:I365 I327:I334 I398:I401 I407:I408 I410 I384:I389 I415:I419 I489:I491 I467:I483 I265:I276 I321:I325 I380:I382 I413 I493:I502 I2071:I5178 I5193:I5195 I5417:I5435 I5213:I5235 I5240:I5245 I5191 I5666:I5682 I5282:I5284 I5307:I5327 I5329:I5330 I5380 I5406:I5412 I5356:I5372 I5446:I5454 I5480:I5489 I5497:I5500 I5521:I5535 I5554:I5567 I5582:I5591 I5601:I5618 G5635 I5261:I5276 I5710:I5715 I5729:I5733 I5735:I5739 I5695:I5704 I5750:I5759 I5633:I5634 I5636:I5639 I5768:I6272 I6525:I6533 I6434:I6447 I6274 I6281:I6293 I6328:I6336 I6319:I6325 I6369:I6375 I6343:I6349 I6389:I6398 I6381 I6412:I6420 I6549 I6451:I6463 I6471:I6482 I6494:I6504 I6509:I6516 I6588:I7084">
      <formula1>RESUELTO</formula1>
    </dataValidation>
    <dataValidation type="list" allowBlank="1" showInputMessage="1" showErrorMessage="1" sqref="G410 I536 G407:G408 G459:G483 G489:G502 G18 G39 G62:G63 G206 I163:I172 G431 G446 G129:G130 G178 G221 G249:G252 G259:G260 G262 G188:G189 G265:G288 G321:G334 G351:G365 G379:G389 G398:G401 G413:G419 G3650:G5178 G5245 G5188 G5295 G5240:G5242 G5213:G5235 G5191:G5195 G5573 G5660:G5661 G5695:G5704 G5282:G5284 G5307:G5330 I5328 G5356:G5372 G5380 G5406:G5412 G5417:G5435 I5445 G5445:G5454 G5480:G5489 G5497:G5500 G5521:G5533 G5554:G5567 G5582:G5591 G5601:G5618 G5666:G5682 G5710:G5715 G5729:G5733 G5735:G5739 G5260:G5276 G5749:G5759 G5633:G5634 G5636:G5639 G5768:G6272 G6531:G6533 I6587 G6301 G6274 G6281:G6293 G6319:G6325 G6328:G6336 G6343:G6347 G6369:G6375 G6389:G6398 G6381 G6403 G6412:G6420 G6434:G6445 G6451:G6463 G6470:G6479 G6493:G6502 G6549 G6509:G6514 G6524:G6528 G6587:G7084">
      <formula1>RESPUESTA</formula1>
    </dataValidation>
    <dataValidation type="list" allowBlank="1" showInputMessage="1" showErrorMessage="1" sqref="B3317:B3367 B2203:B2240 B2088:B2190 B2242:B2336 B2517:B2579 B2445:B2505 B2342:B2442 B2581:B2623 B2630:B2690 B2699:B2758 B2766:B2827 B3139:B3306 B2829:B3113 B3369:B3649 B4481:B4517 B4860:B4902 B4909:B4969 B4978:B5037 B4347:B4359 B4405:B4469 B4363:B4387 B4519:B4613 B4619:B4649 B4819:B4858 B4651:B4744 B4781:B4812 B4752:B4778 B5045:B5096 B5098:B5178 B6009:B6035 B5941:B6006 B5902:B5939 B5768:B5780 B5784:B5808 B6041:B6071 B6073:B6147 B5858:B5890 B5825:B5856">
      <formula1>GÉNERO</formula1>
    </dataValidation>
    <dataValidation type="list" allowBlank="1" showInputMessage="1" showErrorMessage="1" sqref="D46 D163:D170 D433 D40 D436 D16 D2071:D5178 D5336:D5338 D5726 D5635 D5768:D6272 D6588:D7084">
      <formula1>CANAL</formula1>
    </dataValidation>
    <dataValidation type="list" allowBlank="1" showInputMessage="1" showErrorMessage="1" sqref="E163:E170 E436 E46 E2071:E5178 E5250 E5635 E5768:E6272 E6588:E7084">
      <formula1>Requerimiento</formula1>
    </dataValidation>
    <dataValidation type="list" allowBlank="1" showInputMessage="1" showErrorMessage="1" sqref="F163:F170 F2071:F5178 F5635 F5768:F6272 F6588:F7084">
      <formula1>Producto</formula1>
    </dataValidation>
    <dataValidation type="date" allowBlank="1" showInputMessage="1" showErrorMessage="1" errorTitle="OJO DIGITE FECHA" promptTitle="DIGITE FECHA" prompt="DD/MM/AAAA" sqref="C12:C162 C2194:C2196 C2071:C2190 C2341:C3550 C2202:C2339 C171:C561 C4347:C5198 C5724:C6147 C5278:C5342 C5344:C5683 C5685:C5722 C5200:C5276 C6273:C6587">
      <formula1>42370</formula1>
      <formula2>44196</formula2>
    </dataValidation>
    <dataValidation type="list" allowBlank="1" showInputMessage="1" showErrorMessage="1" errorTitle="SELECCIONE DE LA LISTA" error="OJO USE LA SELECCION" promptTitle="NO DIGITAR EN ESTA CELDA" prompt="OJO NO DIGITE" sqref="E549:E551 E537:E547 E534:E535 E553:E560 E64:E128 E40:E45 E47:E48 E53:E61 E140:E151 E12:E17 E190:E205 E207:E213 E233 E236:E238 E432:E435 E437:E445 E447:E448 E19:E38 E131:E138 E179:E187 E171:E177 E289:E315 E216:E220 E240:E248 E253:E258 E261 E263:E264 E335:E342 E317:E320 E344:E350 E366:E378 E402:E406 E409 E420:E430 E411:E412 E450:E458 E503:E505 E484:E488 E153:E162 E390:E397 E222:E231 E507:E531 E5179:E5187 E5189:E5190 E5208:E5212 E5236:E5239 E5246:E5249 E5243:E5244 E5251:E5259 E5461:E5468 E5278:E5281 E5296:E5306 E5285:E5294 E5373:E5379 E5381:E5405 E5436:E5441 E5413:E5416 E5455:E5459 E5443:E5444 E5471:E5479 E5501:E5504 E5490:E5496 E5506:E5520 E5568:E5572 E5534:E5553 E5592:E5594 E5574:E5581 E5643:E5659 E5596:E5600 E5619:E5632 E5662:E5665 E5344:E5355 E5705:E5709 E5734 E5740:E5748 E5724:E5728 E5196:E5198 E5331:E5342 E5683:E5694 E5716:E5722 E5760:E5767 E5200:E5206 E6275:E6280 E6302:E6318 E6326:E6327 E6337:E6342 E6348:E6368 E6376:E6380 E6382:E6388 E6273 E6404:E6411 E6399:E6402 E6421:E6433 E6446:E6450 E6503:E6505 E6480:E6492 E6507:E6508 E6515:E6523 E6529:E6530 E6534:E6548 E6464:E6469 E6550:E6586 E6294:E6300">
      <formula1>Requerimiento</formula1>
    </dataValidation>
    <dataValidation type="list" allowBlank="1" showInputMessage="1" showErrorMessage="1" errorTitle="SELECCIONE DE LA LISTA" error="OJO NO DIGITE" promptTitle="NO DIGITE SELECCIONE" prompt="OJO NO DIGITE" sqref="D64:D128 D537:D547 D534:D535 D549:D551 D553:D560 D17 D41:D45 D47:D48 D53:D61 D140:D151 D12:D15 D190:D205 D207:D213 D233 D237:D238 D432 D434:D435 D437:D445 D447:D448 D19:D38 D131:D138 D179:D187 D171:D177 D289:D315 D216:D220 D240:D248 D253:D258 D261 D263:D264 D335:D342 D317:D320 D344:D350 D366:D378 D402:D406 D409 D420:D429 D411:D412 D450:D458 D503:D505 D484:D488 D153:D162 D390:D397 D222:D231 D507:D531 D5208:D5211 D5179:D5187 D5189:D5190 D5236:D5239 D5246:D5249 D5243:D5244 D5251:D5259 D5461:D5468 D5278:D5281 D5331:D5335 D5296:D5306 D5471:D5479 D5373:D5379 D5381:D5405 D5436:D5441 D5413:D5416 D5455:D5459 D5443:D5444 D5501:D5504 D5490:D5496 D5506:D5520 D5568:D5572 D5534:D5553 D5592:D5594 D5574:D5581 D5643:D5659 D5596:D5600 D5619:D5632 D5661:D5665 D5344:D5355 D5685:D5694 D5705:D5709 D5727:D5728 D5734 D5740:D5748 D5760:D5767 D5724:D5725 D5196:D5198 D5285:D5294 D5339:D5342 D5683 D5716:D5722 D5200:D5206 D6275:D6280 D6302:D6318 D6326:D6327 D6337:D6342 D6348:D6368 D6376:D6380 D6382:D6388 D6273 D6404:D6411 D6399:D6402 D6421:D6433 D6446:D6450 D6503:D6504 D6480:D6492 D6507:D6508 D6515:D6523 D6529:D6530 D6550:D6551 D6534:D6548 D6464:D6469 D6553:D6586 D6294:D6300">
      <formula1>MEDIORECEPCION</formula1>
    </dataValidation>
    <dataValidation type="list" allowBlank="1" showInputMessage="1" showErrorMessage="1" errorTitle="SELECCIONE DE LA LISTA" error="OJO NO DIGITE" promptTitle="NO DIGITE SELECCIONE" prompt="OJO NO DIGITE" sqref="F64:F128 F53:F61 F432:F445 F131:F151 F179:F187 F171:F177 F190:F220 F240:F248 F253:F258 F261 F263:F264 F289:F320 F335:F350 F366:F378 F402:F406 F409 F420:F430 F411:F412 F447:F458 F484:F488 F153:F162 F12:F51 F537:F561 F390:F397 F222:F238 F503:F535 F5179:F5187 F5189:F5190 F5236:F5239 F5243:F5244 F5246:F5259 F5278:F5281 F5455:F5479 F5373:F5379 F5381:F5405 F5413:F5416 F5436:F5444 F5501:F5504 F5490:F5496 F5506:F5520 F5568:F5572 F5534:F5553 F5574:F5581 F5592:F5600 F5640:F5659 F5619:F5632 F5662:F5665 F5344:F5355 F5705:F5709 F5685:F5694 F5734 F5740:F5748 F5724:F5728 F5196:F5198 F5285:F5306 F5331:F5342 F5683 F5716:F5722 F5760:F5767 F5200:F5212 F6275:F6280 F6302:F6318 F6326:F6327 F6337:F6342 F6348:F6368 F6376:F6380 F6382:F6388 F6273 F6404:F6411 F6399:F6402 F6421:F6433 F6446:F6450 F6503:F6504 F6480:F6492 F6507:F6508 F6515:F6523 F6529:F6530 F6534:F6548 F6464:F6469 F6550:F6586 F6294:F6300">
      <formula1>Producto</formula1>
    </dataValidation>
    <dataValidation type="list" allowBlank="1" showInputMessage="1" showErrorMessage="1" errorTitle="SELECCIONE DE LA LISTA" error="OJO NO DIGITE" promptTitle="NO DIGITE SELECCIONE" prompt="OJO NO DIGITE" sqref="G484:G488 G153:G162 G12:G17 G64:G128 G40:G48 G52:G61 G140:G151 G190:G205 G207:G213 G233 G432:G445 G19:G38 G131:G138 G179:G187 G171:G177 G289:G315 G216:G220 G236:G248 G253:G258 G261 G263:G264 G335:G342 G317:G320 G344:G350 G366:G378 G402:G406 G409 G420:G429 G411:G412 G447:G458 G390:G397 G222:G231 G503:G561 G5179:G5187 G5189:G5190 G5208:G5212 G5236:G5239 G5243:G5244 G5246:G5259 G5461:G5468 G5296:G5306 G5373:G5379 G5381:G5405 G5413:G5416 G5455:G5459 G5436:G5444 G5490:G5496 G5501:G5520 G5568:G5572 G5534:G5553 G5592:G5594 G5574:G5581 G5641:G5659 G5596:G5600 G5619:G5632 G5662:G5665 G5705:G5709 G5734 G5740:G5748 G5285:G5294 G5471:G5479 G5277:G5281 G5331:G5355 G5683:G5694 G5716:G5728 G5760:G5767 G5196:G5206 G6275:G6280 G6302:G6318 G6326:G6327 G6337:G6342 G6348:G6368 G6376:G6380 G6382:G6388 G6273 G6404:G6411 G6399:G6402 G6421:G6433 G6446:G6450 G6480:G6492 G6515:G6523 G6529:G6530 G6534:G6548 G6503:G6508 G6464:G6469 G6550:G6586 G6294:G6300">
      <formula1>Dependencia</formula1>
    </dataValidation>
    <dataValidation type="list" allowBlank="1" showInputMessage="1" showErrorMessage="1" errorTitle="SELECCIONE DE LA LISTA" error="NO DIGITE" promptTitle="NO DIGITE SELECCIONE" prompt="OJO NO DIGITE" sqref="I537:I561 I492 I131:I162 I183:I220 I253:I258 I261 I173:I177 I263:I264 I289:I320 I335:I350 I366:I379 I402:I406 I409 I411:I412 I420:I458 I484:I488 I12:I128 I277 I326 I383 I414 I463 I466 I390:I397 I222:I248 I503:I535 I5436:I5444 I5179:I5190 I5246:I5260 I5236:I5239 I5192 I5373:I5379 I5413:I5416 I5381:I5405 I5490:I5496 I5501:I5520 I5536:I5553 I5568:I5581 I5592:I5600 I5619:I5632 I5705:I5709 I5716:I5728 I5734 I5740:I5749 I5635 I5285:I5306 I5455:I5479 I5277:I5281 I5331:I5355 I5640:I5665 I5683:I5694 I5760:I5767 I5196:I5212 I6273 I6275:I6280 I6534:I6548 I6326:I6327 I6337:I6342 I6376:I6380 I6382:I6388 I6350:I6368 I6399:I6411 I6464:I6470 I6483:I6493 I6505:I6508 I6517:I6524 I6448:I6450 I6550:I6586 I6421:I6433 I6294:I6318">
      <formula1>CanalResuelto</formula1>
    </dataValidation>
    <dataValidation type="list" allowBlank="1" showInputMessage="1" showErrorMessage="1" errorTitle="ERROR" error="UTLICE UNICAMENTE LA LISTA DESPLEGABLE." promptTitle="DEPENDENCIA QUE DA RESPUESTA" sqref="G390:G397 G40:G48 G52:G61 G140:G151 G190:G205 G207:G213 G233 G432:G445 G19:G38 G131:G138 G179:G187 G171:G177 G289:G315 G216:G220 G236:G248 G253:G258 G261 G263:G264 G335:G342 G317:G320 G344:G350 G366:G378 G402:G406 G409 G420:G429 G411:G412 G447:G458 G484:G488 G153:G162 G12:G17 G64:G128 G222:G231 G503:G561 G5179:G5187 G5189:G5190 G5208:G5212 G5236:G5239 G5243:G5244 G5246:G5259 G5461:G5468 G5296:G5306 G5373:G5379 G5381:G5405 G5413:G5416 G5455:G5459 G5436:G5444 G5490:G5496 G5501:G5520 G5568:G5572 G5534:G5553 G5592:G5594 G5574:G5581 G5641:G5659 G5596:G5600 G5619:G5632 G5662:G5665 G5705:G5709 G5734 G5740:G5748 G5285:G5294 G5471:G5479 G5277:G5281 G5331:G5355 G5683:G5694 G5716:G5728 G5760:G5767 G5196:G5206">
      <formula1>#REF!</formula1>
    </dataValidation>
    <dataValidation type="list" allowBlank="1" showInputMessage="1" showErrorMessage="1" errorTitle="ERROR" error="UTILICE UNICAMENTA LA LISTA DESPLEGABLE." promptTitle="PRODUCTO O SERVICIO" sqref="F537:F561 F390:F397 F53:F61 F432:F445 F131:F151 F179:F187 F171:F177 F190:F220 F240:F248 F253:F258 F261 F263:F264 F289:F320 F335:F350 F366:F378 F402:F406 F409 F420:F430 F411:F412 F447:F458 F484:F488 F153:F162 F12:F51 F64:F128 F222:F238 F503:F535 F5179:F5187 F5189:F5190 F5236:F5239 F5243:F5244 F5246:F5259 F5278:F5281 F5455:F5479 F5373:F5379 F5381:F5405 F5413:F5416 F5436:F5444 F5501:F5504 F5490:F5496 F5506:F5520 F5568:F5572 F5534:F5553 F5574:F5581 F5592:F5600 F5640:F5659 F5619:F5632 F5662:F5665 F5344:F5355 F5705:F5709 F5685:F5694 F5734 F5740:F5748 F5724:F5728 F5196:F5198 F5285:F5306 F5331:F5342 F5683 F5716:F5722 F5760:F5767 F5200:F5212">
      <formula1>#REF!</formula1>
    </dataValidation>
    <dataValidation type="list" allowBlank="1" showInputMessage="1" showErrorMessage="1" errorTitle="ERROR" error="UTILICE UNICAMENTE LA LISTA DESPLEGABLE." promptTitle="CANAL DE ATENCIÓN" sqref="D534:D535 D549:D551 D553:D560 D537:D547 D390:D397 D17 D41:D45 D47:D48 D53:D61 D140:D151 D12:D15 D190:D205 D207:D213 D233 D237:D238 D432 D434:D435 D437:D445 D447:D448 D19:D38 D131:D138 D179:D187 D171:D177 D289:D315 D216:D220 D240:D248 D253:D258 D261 D263:D264 D335:D342 D317:D320 D344:D350 D366:D378 D402:D406 D409 D420:D429 D411:D412 D450:D458 D503:D505 D484:D488 D153:D162 D64:D128 D222:D231 D507:D531 D5208:D5211 D5179:D5187 D5189:D5190 D5236:D5239 D5246:D5249 D5243:D5244 D5251:D5259 D5461:D5468 D5278:D5281 D5331:D5335 D5296:D5306 D5471:D5479 D5373:D5379 D5381:D5405 D5436:D5441 D5413:D5416 D5455:D5459 D5443:D5444 D5501:D5504 D5490:D5496 D5506:D5520 D5568:D5572 D5534:D5553 D5592:D5594 D5574:D5581 D5643:D5659 D5596:D5600 D5619:D5632 D5661:D5665 D5344:D5355 D5685:D5694 D5705:D5709 D5727:D5728 D5734 D5740:D5748 D5760:D5767 D5724:D5725 D5196:D5198 D5285:D5294 D5339:D5342 D5683 D5716:D5722 D5200:D5206">
      <formula1>#REF!</formula1>
    </dataValidation>
    <dataValidation type="list" allowBlank="1" showInputMessage="1" showErrorMessage="1" errorTitle="ERROR" error="UTILICE UNICAMENTE LA LISTA DESPLEGABLE._x000a_" promptTitle="TIPO DE REQUERIMIENTO" sqref="E549:E551 E553:E560 E537:E547 E534:E535 E390:E397 E40:E45 E47:E48 E53:E61 E140:E151 E12:E17 E190:E205 E207:E213 E233 E236:E238 E432:E435 E437:E445 E447:E448 E19:E38 E131:E138 E179:E187 E171:E177 E289:E315 E216:E220 E240:E248 E253:E258 E261 E263:E264 E335:E342 E317:E320 E344:E350 E366:E378 E402:E406 E409 E420:E430 E411:E412 E450:E458 E503:E505 E484:E488 E153:E162 E64:E128 E222:E231 E507:E531">
      <formula1>#REF!</formula1>
    </dataValidation>
    <dataValidation type="list" allowBlank="1" showInputMessage="1" showErrorMessage="1" errorTitle="ERROR" error="UTILICE UNICAMENTE LA LISTA DESPLEGABLE." promptTitle="CANAL DE RESPUESTA" sqref="I537:I561 I390:I397 I131:I162 I183:I220 I253:I258 I261 I173:I177 I263:I264 I289:I320 I335:I350 I366:I379 I402:I406 I409 I411:I412 I420:I458 I484:I488 I12:I128 I277 I326 I383 I414 I463 I466 I492 I222:I248 I503:I535 I5760:I5767 I5373:I5379 I5640:I5665 I5683:I5694 I5716:I5728 I5734 I5740:I5749 I5436:I5444 I5179:I5190 I5246:I5260 I5236:I5239 I5192 I5413:I5416 I5381:I5405 I5490:I5496 I5501:I5520 I5536:I5553 I5568:I5581 I5592:I5600 I5619:I5632 I5705:I5709 I5635 I5285:I5306 I5455:I5479 I5277:I5281 I5331:I5355 I5196:I5212">
      <formula1>#REF!</formula1>
    </dataValidation>
    <dataValidation type="whole" operator="greaterThanOrEqual" allowBlank="1" showInputMessage="1" showErrorMessage="1" errorTitle="ERROR" error="UNICAMENTE DILIGENCIAR SI HAY NO.  DE RADICADO ORFEO" promptTitle="NO. DE RADICADO ORFEO" sqref="B344 B5656 B6422 B6516 B6586 B6582:B6583">
      <formula1>0</formula1>
    </dataValidation>
    <dataValidation type="list" allowBlank="1" showInputMessage="1" showErrorMessage="1" errorTitle="ERROR" error="UTILICE UNICAMENTE LA LISTA DESPLEGABLE._x000a_" promptTitle="TIPO DE REQUERIMIENTO" sqref="E5179:E5187 E5189:E5190 E5208:E5212 E5236:E5239 E5246:E5249 E5243:E5244 E5251:E5259 E5461:E5468 E5278:E5281 E5296:E5306 E5285:E5294 E5373:E5379 E5381:E5405 E5436:E5441 E5413:E5416 E5455:E5459 E5443:E5444 E5471:E5479 E5501:E5504 E5490:E5496 E5506:E5520 E5568:E5572 E5534:E5553 E5592:E5594 E5574:E5581 E5643:E5659 E5596:E5600 E5619:E5632 E5662:E5665 E5344:E5355 E5705:E5709 E5734 E5740:E5748 E5724:E5728 E5196:E5198 E5331:E5342 E5683:E5694 E5716:E5722 E5760:E5767 E5200:E5206">
      <formula1>#REF!</formula1>
    </dataValidation>
    <dataValidation type="list" allowBlank="1" showInputMessage="1" showErrorMessage="1" sqref="D5250">
      <formula1>MEDIORECEPCION</formula1>
    </dataValidation>
    <dataValidation type="list" allowBlank="1" showInputMessage="1" showErrorMessage="1" errorTitle="ERROR" error="UTILICE UNICAMENTE LA LISTA DESPLEGABLE." promptTitle="CANAL DE ATENCIÓN" sqref="D6275:D6280 D6302:D6318 D6326:D6327 D6337:D6342 D6348:D6368 D6376:D6380 D6382:D6388 D6273 D6404:D6411 D6399:D6402 D6421:D6433 D6446:D6450 D6503:D6504 D6480:D6492 D6507:D6508 D6515:D6523 D6529:D6530 D6550:D6551 D6534:D6548 D6464:D6469 D6553:D6586 D6294:D6300">
      <formula1>#REF!</formula1>
    </dataValidation>
    <dataValidation type="list" allowBlank="1" showInputMessage="1" showErrorMessage="1" errorTitle="ERROR" error="UTILICE UNICAMENTA LA LISTA DESPLEGABLE." promptTitle="PRODUCTO O SERVICIO" sqref="F6275:F6280 F6302:F6318 F6326:F6327 F6337:F6342 F6348:F6368 F6376:F6380 F6382:F6388 F6273 F6404:F6411 F6399:F6402 F6421:F6433 F6446:F6450 F6503:F6504 F6480:F6492 F6507:F6508 F6515:F6523 F6529:F6530 F6534:F6548 F6464:F6469 F6550:F6586 F6294:F6300">
      <formula1>#REF!</formula1>
    </dataValidation>
    <dataValidation type="list" allowBlank="1" showInputMessage="1" showErrorMessage="1" errorTitle="ERROR" error="UTLICE UNICAMENTE LA LISTA DESPLEGABLE." promptTitle="DEPENDENCIA QUE DA RESPUESTA" sqref="G6275:G6280 G6302:G6318 G6326:G6327 G6337:G6342 G6348:G6368 G6376:G6380 G6382:G6388 G6273 G6404:G6411 G6399:G6402 G6421:G6433 G6446:G6450 G6480:G6492 G6515:G6523 G6529:G6530 G6534:G6548 G6503:G6508 G6464:G6469 G6550:G6586 G6294:G6300">
      <formula1>#REF!</formula1>
    </dataValidation>
    <dataValidation type="list" allowBlank="1" showInputMessage="1" showErrorMessage="1" errorTitle="ERROR" error="UTILICE UNICAMENTE LA LISTA DESPLEGABLE." promptTitle="CANAL DE RESPUESTA" sqref="I6273 I6275:I6280 I6534:I6548 I6326:I6327 I6337:I6342 I6376:I6380 I6382:I6388 I6350:I6368 I6399:I6411 I6464:I6470 I6483:I6493 I6505:I6508 I6517:I6524 I6448:I6450 I6550:I6586 I6421:I6433 I6294:I6318">
      <formula1>#REF!</formula1>
    </dataValidation>
    <dataValidation type="list" allowBlank="1" showInputMessage="1" showErrorMessage="1" errorTitle="ERROR" error="UTILICE UNICAMENTE LA LISTA DESPLEGABLE._x000a_" promptTitle="TIPO DE REQUERIMIENTO" sqref="E6275:E6280 E6302:E6318 E6326:E6327 E6337:E6342 E6348:E6368 E6376:E6380 E6382:E6388 E6273 E6404:E6411 E6399:E6402 E6421:E6433 E6446:E6450 E6503:E6505 E6480:E6492 E6507:E6508 E6515:E6523 E6529:E6530 E6534:E6548 E6464:E6469 E6550:E6586 E6294:E6300">
      <formula1>#REF!</formula1>
    </dataValidation>
  </dataValidations>
  <pageMargins left="0.70866141732283472" right="0.70866141732283472" top="0.74803149606299213" bottom="0.74803149606299213" header="0.31496062992125984" footer="0.31496062992125984"/>
  <pageSetup scale="41" orientation="landscape" r:id="rId1"/>
  <ignoredErrors>
    <ignoredError sqref="A12:A13 A14:A15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1114" yWindow="547" count="1">
        <x14:dataValidation type="list" allowBlank="1" showInputMessage="1" showErrorMessage="1">
          <x14:formula1>
            <xm:f>[3]parametros!#REF!</xm:f>
          </x14:formula1>
          <xm:sqref>D52 D506:E506 D5207:E5207 D5640:E5642 D5595:E5595 D5469:E5470 D5460:E5460 D430 D343:E343 D316:E316 D234:E235 D232:E232 D214:E215 D139:E139 D49:E51 D552:E552 D152:G152 G5640 G5595 G5469:G5470 G5460 G5207 G430 G343 G316 G234:G235 G232 G214:G215 G139 G49:G51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11</vt:i4>
      </vt:variant>
    </vt:vector>
  </HeadingPairs>
  <TitlesOfParts>
    <vt:vector size="12" baseType="lpstr">
      <vt:lpstr>Hoja1</vt:lpstr>
      <vt:lpstr>Hoja1!Área_de_impresión</vt:lpstr>
      <vt:lpstr>CanalResuelto</vt:lpstr>
      <vt:lpstr>Dependencia</vt:lpstr>
      <vt:lpstr>DiasNOLaborables</vt:lpstr>
      <vt:lpstr>Entidad</vt:lpstr>
      <vt:lpstr>Escalado</vt:lpstr>
      <vt:lpstr>Genero</vt:lpstr>
      <vt:lpstr>MEDIORECEPCION</vt:lpstr>
      <vt:lpstr>Producto</vt:lpstr>
      <vt:lpstr>Requerimiento</vt:lpstr>
      <vt:lpstr>Termino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 Tovar Cardona</dc:creator>
  <cp:lastModifiedBy>bsandoval</cp:lastModifiedBy>
  <cp:lastPrinted>2019-01-24T20:13:51Z</cp:lastPrinted>
  <dcterms:created xsi:type="dcterms:W3CDTF">2016-11-03T18:14:13Z</dcterms:created>
  <dcterms:modified xsi:type="dcterms:W3CDTF">2019-01-24T20:56:50Z</dcterms:modified>
</cp:coreProperties>
</file>